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8740" yWindow="100" windowWidth="8740" windowHeight="11980" tabRatio="748" firstSheet="4" activeTab="19"/>
  </bookViews>
  <sheets>
    <sheet name="FY97" sheetId="2" r:id="rId1"/>
    <sheet name="FY98" sheetId="3" r:id="rId2"/>
    <sheet name="FY99" sheetId="4" r:id="rId3"/>
    <sheet name="FY00" sheetId="5" r:id="rId4"/>
    <sheet name="FY01" sheetId="6" r:id="rId5"/>
    <sheet name="FY02" sheetId="7" r:id="rId6"/>
    <sheet name="FY03" sheetId="8" r:id="rId7"/>
    <sheet name="FY04" sheetId="9" r:id="rId8"/>
    <sheet name="FY05" sheetId="10" r:id="rId9"/>
    <sheet name="FY06" sheetId="11" r:id="rId10"/>
    <sheet name="FY07" sheetId="12" r:id="rId11"/>
    <sheet name="FY08" sheetId="13" r:id="rId12"/>
    <sheet name="FY09" sheetId="1" r:id="rId13"/>
    <sheet name="FY10" sheetId="14" r:id="rId14"/>
    <sheet name="FY11" sheetId="16" r:id="rId15"/>
    <sheet name="FY12" sheetId="17" r:id="rId16"/>
    <sheet name="H-2A Visas" sheetId="18" r:id="rId17"/>
    <sheet name="H-2B Visas" sheetId="19" r:id="rId18"/>
    <sheet name="H-2 Visas" sheetId="20" r:id="rId19"/>
    <sheet name="Master" sheetId="21" r:id="rId20"/>
  </sheets>
  <definedNames>
    <definedName name="_xlnm.Print_Titles" localSheetId="8">'FY05'!$A:$A,'FY05'!$1:$1</definedName>
    <definedName name="_xlnm.Print_Titles" localSheetId="15">'FY12'!$A:$A,'FY12'!$1:$1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1" i="21" l="1"/>
  <c r="Q252" i="21"/>
  <c r="Q253" i="21"/>
  <c r="R248" i="21"/>
  <c r="R235" i="21"/>
  <c r="R226" i="21"/>
  <c r="R238" i="21"/>
  <c r="R224" i="21"/>
  <c r="R244" i="21"/>
  <c r="R243" i="21"/>
  <c r="R225" i="21"/>
  <c r="R221" i="21"/>
  <c r="R237" i="21"/>
  <c r="R219" i="21"/>
  <c r="R229" i="21"/>
  <c r="R223" i="21"/>
  <c r="R218" i="21"/>
  <c r="R217" i="21"/>
  <c r="R222" i="21"/>
  <c r="R231" i="21"/>
  <c r="R249" i="21"/>
  <c r="R242" i="21"/>
  <c r="R246" i="21"/>
  <c r="R241" i="21"/>
  <c r="R227" i="21"/>
  <c r="R236" i="21"/>
  <c r="R230" i="21"/>
  <c r="R228" i="21"/>
  <c r="R240" i="21"/>
  <c r="R233" i="21"/>
  <c r="R245" i="21"/>
  <c r="R247" i="21"/>
  <c r="R220" i="21"/>
  <c r="R250" i="21"/>
  <c r="R232" i="21"/>
  <c r="R239" i="21"/>
  <c r="R234" i="21"/>
  <c r="Q4" i="18"/>
  <c r="Q232" i="18"/>
  <c r="Q4" i="19"/>
  <c r="Q232" i="19"/>
  <c r="P4" i="18"/>
  <c r="P232" i="18"/>
  <c r="P4" i="19"/>
  <c r="P232" i="19"/>
  <c r="O4" i="18"/>
  <c r="O232" i="18"/>
  <c r="O4" i="19"/>
  <c r="O232" i="19"/>
  <c r="N4" i="18"/>
  <c r="N232" i="18"/>
  <c r="N4" i="19"/>
  <c r="N232" i="19"/>
  <c r="M4" i="18"/>
  <c r="M232" i="18"/>
  <c r="M4" i="19"/>
  <c r="M232" i="19"/>
  <c r="L4" i="18"/>
  <c r="L232" i="18"/>
  <c r="L4" i="19"/>
  <c r="L232" i="19"/>
  <c r="K4" i="18"/>
  <c r="K232" i="18"/>
  <c r="K4" i="19"/>
  <c r="K232" i="19"/>
  <c r="J4" i="18"/>
  <c r="J232" i="18"/>
  <c r="J4" i="19"/>
  <c r="J232" i="19"/>
  <c r="I4" i="18"/>
  <c r="I232" i="18"/>
  <c r="I4" i="19"/>
  <c r="I232" i="19"/>
  <c r="H4" i="18"/>
  <c r="H232" i="18"/>
  <c r="H4" i="19"/>
  <c r="H232" i="19"/>
  <c r="G4" i="18"/>
  <c r="G232" i="18"/>
  <c r="G4" i="19"/>
  <c r="G232" i="19"/>
  <c r="F4" i="18"/>
  <c r="F232" i="18"/>
  <c r="F4" i="19"/>
  <c r="F232" i="19"/>
  <c r="E4" i="18"/>
  <c r="E232" i="18"/>
  <c r="E4" i="19"/>
  <c r="E232" i="19"/>
  <c r="D4" i="18"/>
  <c r="D232" i="18"/>
  <c r="D4" i="19"/>
  <c r="D232" i="19"/>
  <c r="C4" i="18"/>
  <c r="C232" i="18"/>
  <c r="C4" i="19"/>
  <c r="C232" i="19"/>
  <c r="B4" i="18"/>
  <c r="B232" i="18"/>
  <c r="B4" i="19"/>
  <c r="B232" i="19"/>
  <c r="Q231" i="18"/>
  <c r="Q231" i="19"/>
  <c r="P231" i="18"/>
  <c r="P231" i="19"/>
  <c r="O231" i="18"/>
  <c r="O231" i="19"/>
  <c r="N231" i="18"/>
  <c r="N231" i="19"/>
  <c r="M231" i="18"/>
  <c r="M231" i="19"/>
  <c r="L231" i="18"/>
  <c r="L231" i="19"/>
  <c r="K231" i="18"/>
  <c r="K231" i="19"/>
  <c r="J231" i="18"/>
  <c r="J231" i="19"/>
  <c r="I231" i="18"/>
  <c r="I231" i="19"/>
  <c r="H231" i="18"/>
  <c r="H231" i="19"/>
  <c r="G231" i="18"/>
  <c r="G231" i="19"/>
  <c r="F231" i="18"/>
  <c r="F231" i="19"/>
  <c r="E231" i="18"/>
  <c r="E231" i="19"/>
  <c r="D231" i="18"/>
  <c r="D231" i="19"/>
  <c r="C231" i="18"/>
  <c r="C231" i="19"/>
  <c r="B231" i="18"/>
  <c r="B231" i="19"/>
  <c r="Q230" i="18"/>
  <c r="Q230" i="19"/>
  <c r="P230" i="18"/>
  <c r="P230" i="19"/>
  <c r="O230" i="18"/>
  <c r="O230" i="19"/>
  <c r="N230" i="18"/>
  <c r="N230" i="19"/>
  <c r="M230" i="18"/>
  <c r="M230" i="19"/>
  <c r="L230" i="18"/>
  <c r="L230" i="19"/>
  <c r="K230" i="18"/>
  <c r="K230" i="19"/>
  <c r="J230" i="18"/>
  <c r="J230" i="19"/>
  <c r="I230" i="18"/>
  <c r="I230" i="19"/>
  <c r="H230" i="18"/>
  <c r="H230" i="19"/>
  <c r="G230" i="18"/>
  <c r="G230" i="19"/>
  <c r="F230" i="18"/>
  <c r="F230" i="19"/>
  <c r="E230" i="18"/>
  <c r="E230" i="19"/>
  <c r="D230" i="18"/>
  <c r="D230" i="19"/>
  <c r="C230" i="18"/>
  <c r="C230" i="19"/>
  <c r="B230" i="18"/>
  <c r="B230" i="19"/>
  <c r="Q229" i="18"/>
  <c r="Q229" i="19"/>
  <c r="P229" i="18"/>
  <c r="P229" i="19"/>
  <c r="O229" i="18"/>
  <c r="O229" i="19"/>
  <c r="N229" i="18"/>
  <c r="N229" i="19"/>
  <c r="M229" i="18"/>
  <c r="M229" i="19"/>
  <c r="L229" i="18"/>
  <c r="L229" i="19"/>
  <c r="K229" i="18"/>
  <c r="K229" i="19"/>
  <c r="J229" i="18"/>
  <c r="J229" i="19"/>
  <c r="I229" i="18"/>
  <c r="I229" i="19"/>
  <c r="H229" i="18"/>
  <c r="H229" i="19"/>
  <c r="G229" i="18"/>
  <c r="G229" i="19"/>
  <c r="F229" i="18"/>
  <c r="F229" i="19"/>
  <c r="E229" i="18"/>
  <c r="E229" i="19"/>
  <c r="D229" i="18"/>
  <c r="D229" i="19"/>
  <c r="C229" i="18"/>
  <c r="C229" i="19"/>
  <c r="B229" i="18"/>
  <c r="B229" i="19"/>
  <c r="Q228" i="18"/>
  <c r="Q228" i="19"/>
  <c r="P228" i="18"/>
  <c r="P228" i="19"/>
  <c r="O228" i="18"/>
  <c r="O228" i="19"/>
  <c r="N228" i="18"/>
  <c r="N228" i="19"/>
  <c r="M228" i="18"/>
  <c r="M228" i="19"/>
  <c r="L228" i="18"/>
  <c r="L228" i="19"/>
  <c r="K228" i="18"/>
  <c r="K228" i="19"/>
  <c r="J228" i="18"/>
  <c r="J228" i="19"/>
  <c r="I228" i="18"/>
  <c r="I228" i="19"/>
  <c r="H228" i="18"/>
  <c r="H228" i="19"/>
  <c r="G228" i="18"/>
  <c r="G228" i="19"/>
  <c r="F228" i="18"/>
  <c r="F228" i="19"/>
  <c r="E228" i="18"/>
  <c r="E228" i="19"/>
  <c r="D228" i="18"/>
  <c r="D228" i="19"/>
  <c r="C228" i="18"/>
  <c r="C228" i="19"/>
  <c r="B228" i="18"/>
  <c r="B228" i="19"/>
  <c r="Q227" i="18"/>
  <c r="Q227" i="19"/>
  <c r="P227" i="18"/>
  <c r="P227" i="19"/>
  <c r="O227" i="18"/>
  <c r="O227" i="19"/>
  <c r="N227" i="18"/>
  <c r="N227" i="19"/>
  <c r="M227" i="18"/>
  <c r="M227" i="19"/>
  <c r="L227" i="18"/>
  <c r="L227" i="19"/>
  <c r="K227" i="18"/>
  <c r="K227" i="19"/>
  <c r="J227" i="18"/>
  <c r="J227" i="19"/>
  <c r="I227" i="18"/>
  <c r="I227" i="19"/>
  <c r="H227" i="18"/>
  <c r="H227" i="19"/>
  <c r="G227" i="18"/>
  <c r="G227" i="19"/>
  <c r="F227" i="18"/>
  <c r="F227" i="19"/>
  <c r="E227" i="18"/>
  <c r="E227" i="19"/>
  <c r="D227" i="18"/>
  <c r="D227" i="19"/>
  <c r="C227" i="18"/>
  <c r="C227" i="19"/>
  <c r="B227" i="18"/>
  <c r="B227" i="19"/>
  <c r="Q226" i="18"/>
  <c r="Q226" i="19"/>
  <c r="P226" i="18"/>
  <c r="P226" i="19"/>
  <c r="O226" i="18"/>
  <c r="O226" i="19"/>
  <c r="N226" i="18"/>
  <c r="N226" i="19"/>
  <c r="M226" i="18"/>
  <c r="M226" i="19"/>
  <c r="L226" i="18"/>
  <c r="L226" i="19"/>
  <c r="K226" i="18"/>
  <c r="K226" i="19"/>
  <c r="J226" i="18"/>
  <c r="J226" i="19"/>
  <c r="I226" i="18"/>
  <c r="I226" i="19"/>
  <c r="H226" i="18"/>
  <c r="H226" i="19"/>
  <c r="G226" i="18"/>
  <c r="G226" i="19"/>
  <c r="F226" i="18"/>
  <c r="F226" i="19"/>
  <c r="E226" i="18"/>
  <c r="E226" i="19"/>
  <c r="D226" i="18"/>
  <c r="D226" i="19"/>
  <c r="C226" i="18"/>
  <c r="C226" i="19"/>
  <c r="B226" i="18"/>
  <c r="B226" i="19"/>
  <c r="Q225" i="18"/>
  <c r="Q225" i="19"/>
  <c r="P225" i="18"/>
  <c r="P225" i="19"/>
  <c r="O225" i="18"/>
  <c r="O225" i="19"/>
  <c r="N225" i="18"/>
  <c r="N225" i="19"/>
  <c r="M225" i="18"/>
  <c r="M225" i="19"/>
  <c r="L225" i="18"/>
  <c r="L225" i="19"/>
  <c r="K225" i="18"/>
  <c r="K225" i="19"/>
  <c r="J225" i="18"/>
  <c r="J225" i="19"/>
  <c r="I225" i="18"/>
  <c r="I225" i="19"/>
  <c r="H225" i="18"/>
  <c r="H225" i="19"/>
  <c r="G225" i="18"/>
  <c r="G225" i="19"/>
  <c r="F225" i="18"/>
  <c r="F225" i="19"/>
  <c r="E225" i="18"/>
  <c r="E225" i="19"/>
  <c r="D225" i="18"/>
  <c r="D225" i="19"/>
  <c r="C225" i="18"/>
  <c r="C225" i="19"/>
  <c r="B225" i="18"/>
  <c r="B225" i="19"/>
  <c r="Q224" i="18"/>
  <c r="Q224" i="19"/>
  <c r="P224" i="18"/>
  <c r="P224" i="19"/>
  <c r="O224" i="18"/>
  <c r="O224" i="19"/>
  <c r="N224" i="18"/>
  <c r="N224" i="19"/>
  <c r="M224" i="18"/>
  <c r="M224" i="19"/>
  <c r="L224" i="18"/>
  <c r="L224" i="19"/>
  <c r="K224" i="18"/>
  <c r="K224" i="19"/>
  <c r="J224" i="18"/>
  <c r="J224" i="19"/>
  <c r="I224" i="18"/>
  <c r="I224" i="19"/>
  <c r="H224" i="18"/>
  <c r="H224" i="19"/>
  <c r="G224" i="18"/>
  <c r="G224" i="19"/>
  <c r="F224" i="18"/>
  <c r="F224" i="19"/>
  <c r="E224" i="18"/>
  <c r="E224" i="19"/>
  <c r="D224" i="18"/>
  <c r="D224" i="19"/>
  <c r="C224" i="18"/>
  <c r="C224" i="19"/>
  <c r="B224" i="18"/>
  <c r="B224" i="19"/>
  <c r="Q223" i="18"/>
  <c r="Q223" i="19"/>
  <c r="P223" i="18"/>
  <c r="P223" i="19"/>
  <c r="O223" i="18"/>
  <c r="O223" i="19"/>
  <c r="N223" i="18"/>
  <c r="N223" i="19"/>
  <c r="M223" i="18"/>
  <c r="M223" i="19"/>
  <c r="L223" i="18"/>
  <c r="L223" i="19"/>
  <c r="K223" i="18"/>
  <c r="K223" i="19"/>
  <c r="J223" i="18"/>
  <c r="J223" i="19"/>
  <c r="I223" i="18"/>
  <c r="I223" i="19"/>
  <c r="H223" i="18"/>
  <c r="H223" i="19"/>
  <c r="G223" i="18"/>
  <c r="G223" i="19"/>
  <c r="F223" i="18"/>
  <c r="F223" i="19"/>
  <c r="E223" i="18"/>
  <c r="E223" i="19"/>
  <c r="D223" i="18"/>
  <c r="D223" i="19"/>
  <c r="C223" i="18"/>
  <c r="C223" i="19"/>
  <c r="B223" i="18"/>
  <c r="B223" i="19"/>
  <c r="Q222" i="18"/>
  <c r="Q222" i="19"/>
  <c r="P222" i="18"/>
  <c r="P222" i="19"/>
  <c r="O222" i="18"/>
  <c r="O222" i="19"/>
  <c r="N222" i="18"/>
  <c r="N222" i="19"/>
  <c r="M222" i="18"/>
  <c r="M222" i="19"/>
  <c r="L222" i="18"/>
  <c r="L222" i="19"/>
  <c r="K222" i="18"/>
  <c r="K222" i="19"/>
  <c r="J222" i="18"/>
  <c r="J222" i="19"/>
  <c r="I222" i="18"/>
  <c r="I222" i="19"/>
  <c r="H222" i="18"/>
  <c r="H222" i="19"/>
  <c r="G222" i="18"/>
  <c r="G222" i="19"/>
  <c r="F222" i="18"/>
  <c r="F222" i="19"/>
  <c r="E222" i="18"/>
  <c r="E222" i="19"/>
  <c r="D222" i="18"/>
  <c r="D222" i="19"/>
  <c r="C222" i="18"/>
  <c r="C222" i="19"/>
  <c r="B222" i="18"/>
  <c r="B222" i="19"/>
  <c r="Q221" i="18"/>
  <c r="Q221" i="19"/>
  <c r="P221" i="18"/>
  <c r="P221" i="19"/>
  <c r="O221" i="18"/>
  <c r="O221" i="19"/>
  <c r="N221" i="18"/>
  <c r="N221" i="19"/>
  <c r="M221" i="18"/>
  <c r="M221" i="19"/>
  <c r="L221" i="18"/>
  <c r="L221" i="19"/>
  <c r="K221" i="18"/>
  <c r="K221" i="19"/>
  <c r="J221" i="18"/>
  <c r="J221" i="19"/>
  <c r="I221" i="18"/>
  <c r="I221" i="19"/>
  <c r="H221" i="18"/>
  <c r="H221" i="19"/>
  <c r="G221" i="18"/>
  <c r="G221" i="19"/>
  <c r="F221" i="18"/>
  <c r="F221" i="19"/>
  <c r="E221" i="18"/>
  <c r="E221" i="19"/>
  <c r="D221" i="18"/>
  <c r="D221" i="19"/>
  <c r="C221" i="18"/>
  <c r="C221" i="19"/>
  <c r="B221" i="18"/>
  <c r="B221" i="19"/>
  <c r="Q220" i="18"/>
  <c r="Q220" i="19"/>
  <c r="P220" i="18"/>
  <c r="P220" i="19"/>
  <c r="O220" i="18"/>
  <c r="O220" i="19"/>
  <c r="N220" i="18"/>
  <c r="N220" i="19"/>
  <c r="M220" i="18"/>
  <c r="M220" i="19"/>
  <c r="L220" i="18"/>
  <c r="L220" i="19"/>
  <c r="K220" i="18"/>
  <c r="K220" i="19"/>
  <c r="J220" i="18"/>
  <c r="J220" i="19"/>
  <c r="I220" i="18"/>
  <c r="I220" i="19"/>
  <c r="H220" i="18"/>
  <c r="H220" i="19"/>
  <c r="G220" i="18"/>
  <c r="G220" i="19"/>
  <c r="F220" i="18"/>
  <c r="F220" i="19"/>
  <c r="E220" i="18"/>
  <c r="E220" i="19"/>
  <c r="D220" i="18"/>
  <c r="D220" i="19"/>
  <c r="C220" i="18"/>
  <c r="C220" i="19"/>
  <c r="B220" i="18"/>
  <c r="B220" i="19"/>
  <c r="Q219" i="18"/>
  <c r="Q219" i="19"/>
  <c r="P219" i="18"/>
  <c r="P219" i="19"/>
  <c r="O219" i="18"/>
  <c r="O219" i="19"/>
  <c r="N219" i="18"/>
  <c r="N219" i="19"/>
  <c r="M219" i="18"/>
  <c r="M219" i="19"/>
  <c r="L219" i="18"/>
  <c r="L219" i="19"/>
  <c r="K219" i="18"/>
  <c r="K219" i="19"/>
  <c r="J219" i="18"/>
  <c r="J219" i="19"/>
  <c r="I219" i="18"/>
  <c r="I219" i="19"/>
  <c r="H219" i="18"/>
  <c r="H219" i="19"/>
  <c r="G219" i="18"/>
  <c r="G219" i="19"/>
  <c r="F219" i="18"/>
  <c r="F219" i="19"/>
  <c r="E219" i="18"/>
  <c r="E219" i="19"/>
  <c r="D219" i="18"/>
  <c r="D219" i="19"/>
  <c r="C219" i="18"/>
  <c r="C219" i="19"/>
  <c r="B219" i="18"/>
  <c r="B219" i="19"/>
  <c r="Q218" i="18"/>
  <c r="Q218" i="19"/>
  <c r="P218" i="18"/>
  <c r="P218" i="19"/>
  <c r="O218" i="18"/>
  <c r="O218" i="19"/>
  <c r="N218" i="18"/>
  <c r="N218" i="19"/>
  <c r="M218" i="18"/>
  <c r="M218" i="19"/>
  <c r="L218" i="18"/>
  <c r="L218" i="19"/>
  <c r="K218" i="18"/>
  <c r="K218" i="19"/>
  <c r="J218" i="18"/>
  <c r="J218" i="19"/>
  <c r="I218" i="18"/>
  <c r="I218" i="19"/>
  <c r="H218" i="18"/>
  <c r="H218" i="19"/>
  <c r="G218" i="18"/>
  <c r="G218" i="19"/>
  <c r="F218" i="18"/>
  <c r="F218" i="19"/>
  <c r="E218" i="18"/>
  <c r="E218" i="19"/>
  <c r="D218" i="18"/>
  <c r="D218" i="19"/>
  <c r="C218" i="18"/>
  <c r="C218" i="19"/>
  <c r="B218" i="18"/>
  <c r="B218" i="19"/>
  <c r="Q217" i="18"/>
  <c r="Q217" i="19"/>
  <c r="P217" i="18"/>
  <c r="P217" i="19"/>
  <c r="O217" i="18"/>
  <c r="O217" i="19"/>
  <c r="N217" i="18"/>
  <c r="N217" i="19"/>
  <c r="M217" i="18"/>
  <c r="M217" i="19"/>
  <c r="L217" i="18"/>
  <c r="L217" i="19"/>
  <c r="K217" i="18"/>
  <c r="K217" i="19"/>
  <c r="J217" i="18"/>
  <c r="J217" i="19"/>
  <c r="I217" i="18"/>
  <c r="I217" i="19"/>
  <c r="H217" i="18"/>
  <c r="H217" i="19"/>
  <c r="G217" i="18"/>
  <c r="G217" i="19"/>
  <c r="F217" i="18"/>
  <c r="F217" i="19"/>
  <c r="E217" i="18"/>
  <c r="E217" i="19"/>
  <c r="D217" i="18"/>
  <c r="D217" i="19"/>
  <c r="C217" i="18"/>
  <c r="C217" i="19"/>
  <c r="B217" i="18"/>
  <c r="B217" i="19"/>
  <c r="S209" i="21"/>
  <c r="R207" i="21"/>
  <c r="R208" i="21"/>
  <c r="R209" i="21"/>
  <c r="Q208" i="21"/>
  <c r="Q207" i="21"/>
  <c r="Q209" i="21"/>
  <c r="Q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B206" i="21"/>
  <c r="Q216" i="18"/>
  <c r="Q216" i="19"/>
  <c r="P216" i="18"/>
  <c r="P216" i="19"/>
  <c r="O216" i="18"/>
  <c r="O216" i="19"/>
  <c r="N216" i="18"/>
  <c r="N216" i="19"/>
  <c r="M216" i="18"/>
  <c r="M216" i="19"/>
  <c r="L216" i="18"/>
  <c r="L216" i="19"/>
  <c r="K216" i="18"/>
  <c r="K216" i="19"/>
  <c r="J216" i="18"/>
  <c r="J216" i="19"/>
  <c r="I216" i="18"/>
  <c r="I216" i="19"/>
  <c r="H216" i="18"/>
  <c r="H216" i="19"/>
  <c r="G216" i="18"/>
  <c r="G216" i="19"/>
  <c r="F216" i="18"/>
  <c r="F216" i="19"/>
  <c r="E216" i="18"/>
  <c r="E216" i="19"/>
  <c r="D216" i="18"/>
  <c r="D216" i="19"/>
  <c r="C216" i="18"/>
  <c r="C216" i="19"/>
  <c r="B216" i="18"/>
  <c r="B216" i="19"/>
  <c r="Q215" i="18"/>
  <c r="Q215" i="19"/>
  <c r="P215" i="18"/>
  <c r="P215" i="19"/>
  <c r="O215" i="18"/>
  <c r="O215" i="19"/>
  <c r="N215" i="18"/>
  <c r="N215" i="19"/>
  <c r="M215" i="18"/>
  <c r="M215" i="19"/>
  <c r="L215" i="18"/>
  <c r="L215" i="19"/>
  <c r="K215" i="18"/>
  <c r="K215" i="19"/>
  <c r="J215" i="18"/>
  <c r="J215" i="19"/>
  <c r="I215" i="18"/>
  <c r="I215" i="19"/>
  <c r="H215" i="18"/>
  <c r="H215" i="19"/>
  <c r="G215" i="18"/>
  <c r="G215" i="19"/>
  <c r="F215" i="18"/>
  <c r="F215" i="19"/>
  <c r="E215" i="18"/>
  <c r="E215" i="19"/>
  <c r="D215" i="18"/>
  <c r="D215" i="19"/>
  <c r="C215" i="18"/>
  <c r="C215" i="19"/>
  <c r="B215" i="18"/>
  <c r="B215" i="19"/>
  <c r="Q214" i="18"/>
  <c r="Q214" i="19"/>
  <c r="P214" i="18"/>
  <c r="P214" i="19"/>
  <c r="O214" i="18"/>
  <c r="O214" i="19"/>
  <c r="N214" i="18"/>
  <c r="N214" i="19"/>
  <c r="M214" i="18"/>
  <c r="M214" i="19"/>
  <c r="L214" i="18"/>
  <c r="L214" i="19"/>
  <c r="K214" i="18"/>
  <c r="K214" i="19"/>
  <c r="J214" i="18"/>
  <c r="J214" i="19"/>
  <c r="I214" i="18"/>
  <c r="I214" i="19"/>
  <c r="H214" i="18"/>
  <c r="H214" i="19"/>
  <c r="G214" i="18"/>
  <c r="G214" i="19"/>
  <c r="F214" i="18"/>
  <c r="F214" i="19"/>
  <c r="E214" i="18"/>
  <c r="E214" i="19"/>
  <c r="D214" i="18"/>
  <c r="D214" i="19"/>
  <c r="C214" i="18"/>
  <c r="C214" i="19"/>
  <c r="B214" i="18"/>
  <c r="B214" i="19"/>
  <c r="Q213" i="18"/>
  <c r="Q213" i="19"/>
  <c r="P213" i="18"/>
  <c r="P213" i="19"/>
  <c r="O213" i="18"/>
  <c r="O213" i="19"/>
  <c r="N213" i="18"/>
  <c r="N213" i="19"/>
  <c r="M213" i="18"/>
  <c r="M213" i="19"/>
  <c r="L213" i="18"/>
  <c r="L213" i="19"/>
  <c r="K213" i="18"/>
  <c r="K213" i="19"/>
  <c r="J213" i="18"/>
  <c r="J213" i="19"/>
  <c r="I213" i="18"/>
  <c r="I213" i="19"/>
  <c r="H213" i="18"/>
  <c r="H213" i="19"/>
  <c r="G213" i="18"/>
  <c r="G213" i="19"/>
  <c r="F213" i="18"/>
  <c r="F213" i="19"/>
  <c r="E213" i="18"/>
  <c r="E213" i="19"/>
  <c r="D213" i="18"/>
  <c r="D213" i="19"/>
  <c r="C213" i="18"/>
  <c r="C213" i="19"/>
  <c r="B213" i="18"/>
  <c r="B213" i="19"/>
  <c r="Q212" i="18"/>
  <c r="Q212" i="19"/>
  <c r="P212" i="18"/>
  <c r="P212" i="19"/>
  <c r="O212" i="18"/>
  <c r="O212" i="19"/>
  <c r="N212" i="18"/>
  <c r="N212" i="19"/>
  <c r="M212" i="18"/>
  <c r="M212" i="19"/>
  <c r="L212" i="18"/>
  <c r="L212" i="19"/>
  <c r="K212" i="18"/>
  <c r="K212" i="19"/>
  <c r="J212" i="18"/>
  <c r="J212" i="19"/>
  <c r="I212" i="18"/>
  <c r="I212" i="19"/>
  <c r="H212" i="18"/>
  <c r="H212" i="19"/>
  <c r="G212" i="18"/>
  <c r="G212" i="19"/>
  <c r="F212" i="18"/>
  <c r="F212" i="19"/>
  <c r="E212" i="18"/>
  <c r="E212" i="19"/>
  <c r="D212" i="18"/>
  <c r="D212" i="19"/>
  <c r="C212" i="18"/>
  <c r="C212" i="19"/>
  <c r="B212" i="18"/>
  <c r="B212" i="19"/>
  <c r="Q211" i="18"/>
  <c r="Q211" i="19"/>
  <c r="P211" i="18"/>
  <c r="P211" i="19"/>
  <c r="O211" i="18"/>
  <c r="O211" i="19"/>
  <c r="N211" i="18"/>
  <c r="N211" i="19"/>
  <c r="M211" i="18"/>
  <c r="M211" i="19"/>
  <c r="L211" i="18"/>
  <c r="L211" i="19"/>
  <c r="K211" i="18"/>
  <c r="K211" i="19"/>
  <c r="J211" i="18"/>
  <c r="J211" i="19"/>
  <c r="I211" i="18"/>
  <c r="I211" i="19"/>
  <c r="H211" i="18"/>
  <c r="H211" i="19"/>
  <c r="G211" i="18"/>
  <c r="G211" i="19"/>
  <c r="F211" i="18"/>
  <c r="F211" i="19"/>
  <c r="E211" i="18"/>
  <c r="E211" i="19"/>
  <c r="D211" i="18"/>
  <c r="D211" i="19"/>
  <c r="C211" i="18"/>
  <c r="C211" i="19"/>
  <c r="B211" i="18"/>
  <c r="B211" i="19"/>
  <c r="Q210" i="18"/>
  <c r="Q210" i="19"/>
  <c r="P210" i="18"/>
  <c r="P210" i="19"/>
  <c r="O210" i="18"/>
  <c r="O210" i="19"/>
  <c r="N210" i="18"/>
  <c r="N210" i="19"/>
  <c r="M210" i="18"/>
  <c r="M210" i="19"/>
  <c r="L210" i="18"/>
  <c r="L210" i="19"/>
  <c r="K210" i="18"/>
  <c r="K210" i="19"/>
  <c r="J210" i="18"/>
  <c r="J210" i="19"/>
  <c r="I210" i="18"/>
  <c r="I210" i="19"/>
  <c r="H210" i="18"/>
  <c r="H210" i="19"/>
  <c r="G210" i="18"/>
  <c r="G210" i="19"/>
  <c r="F210" i="18"/>
  <c r="F210" i="19"/>
  <c r="E210" i="18"/>
  <c r="E210" i="19"/>
  <c r="D210" i="18"/>
  <c r="D210" i="19"/>
  <c r="C210" i="18"/>
  <c r="C210" i="19"/>
  <c r="B210" i="18"/>
  <c r="B210" i="19"/>
  <c r="Q209" i="18"/>
  <c r="Q209" i="19"/>
  <c r="P209" i="18"/>
  <c r="P209" i="19"/>
  <c r="O209" i="18"/>
  <c r="O209" i="19"/>
  <c r="N209" i="18"/>
  <c r="N209" i="19"/>
  <c r="M209" i="18"/>
  <c r="M209" i="19"/>
  <c r="L209" i="18"/>
  <c r="L209" i="19"/>
  <c r="K209" i="18"/>
  <c r="K209" i="19"/>
  <c r="J209" i="18"/>
  <c r="J209" i="19"/>
  <c r="I209" i="18"/>
  <c r="I209" i="19"/>
  <c r="H209" i="18"/>
  <c r="H209" i="19"/>
  <c r="G209" i="18"/>
  <c r="G209" i="19"/>
  <c r="F209" i="18"/>
  <c r="F209" i="19"/>
  <c r="E209" i="18"/>
  <c r="E209" i="19"/>
  <c r="D209" i="18"/>
  <c r="D209" i="19"/>
  <c r="C209" i="18"/>
  <c r="C209" i="19"/>
  <c r="B209" i="18"/>
  <c r="B209" i="19"/>
  <c r="Q208" i="18"/>
  <c r="Q208" i="19"/>
  <c r="P208" i="18"/>
  <c r="P208" i="19"/>
  <c r="O208" i="18"/>
  <c r="O208" i="19"/>
  <c r="N208" i="18"/>
  <c r="N208" i="19"/>
  <c r="M208" i="18"/>
  <c r="M208" i="19"/>
  <c r="L208" i="18"/>
  <c r="L208" i="19"/>
  <c r="K208" i="18"/>
  <c r="K208" i="19"/>
  <c r="J208" i="18"/>
  <c r="J208" i="19"/>
  <c r="I208" i="18"/>
  <c r="I208" i="19"/>
  <c r="H208" i="18"/>
  <c r="H208" i="19"/>
  <c r="G208" i="18"/>
  <c r="G208" i="19"/>
  <c r="F208" i="18"/>
  <c r="F208" i="19"/>
  <c r="E208" i="18"/>
  <c r="E208" i="19"/>
  <c r="D208" i="18"/>
  <c r="D208" i="19"/>
  <c r="C208" i="18"/>
  <c r="C208" i="19"/>
  <c r="B208" i="18"/>
  <c r="B208" i="19"/>
  <c r="Q207" i="18"/>
  <c r="Q207" i="19"/>
  <c r="P207" i="18"/>
  <c r="P207" i="19"/>
  <c r="O207" i="18"/>
  <c r="O207" i="19"/>
  <c r="N207" i="18"/>
  <c r="N207" i="19"/>
  <c r="M207" i="18"/>
  <c r="M207" i="19"/>
  <c r="L207" i="18"/>
  <c r="L207" i="19"/>
  <c r="K207" i="18"/>
  <c r="K207" i="19"/>
  <c r="J207" i="18"/>
  <c r="J207" i="19"/>
  <c r="I207" i="18"/>
  <c r="I207" i="19"/>
  <c r="H207" i="18"/>
  <c r="H207" i="19"/>
  <c r="G207" i="18"/>
  <c r="G207" i="19"/>
  <c r="F207" i="18"/>
  <c r="F207" i="19"/>
  <c r="E207" i="18"/>
  <c r="E207" i="19"/>
  <c r="D207" i="18"/>
  <c r="D207" i="19"/>
  <c r="C207" i="18"/>
  <c r="C207" i="19"/>
  <c r="B207" i="18"/>
  <c r="B207" i="19"/>
  <c r="Q206" i="18"/>
  <c r="Q206" i="19"/>
  <c r="P206" i="18"/>
  <c r="P206" i="19"/>
  <c r="O206" i="18"/>
  <c r="O206" i="19"/>
  <c r="N206" i="18"/>
  <c r="N206" i="19"/>
  <c r="M206" i="18"/>
  <c r="M206" i="19"/>
  <c r="L206" i="18"/>
  <c r="L206" i="19"/>
  <c r="K206" i="18"/>
  <c r="K206" i="19"/>
  <c r="J206" i="18"/>
  <c r="J206" i="19"/>
  <c r="I206" i="18"/>
  <c r="I206" i="19"/>
  <c r="H206" i="18"/>
  <c r="H206" i="19"/>
  <c r="G206" i="18"/>
  <c r="G206" i="19"/>
  <c r="F206" i="18"/>
  <c r="F206" i="19"/>
  <c r="E206" i="18"/>
  <c r="E206" i="19"/>
  <c r="D206" i="18"/>
  <c r="D206" i="19"/>
  <c r="C206" i="18"/>
  <c r="C206" i="19"/>
  <c r="B206" i="18"/>
  <c r="B206" i="19"/>
  <c r="Q205" i="18"/>
  <c r="Q205" i="19"/>
  <c r="P205" i="18"/>
  <c r="P205" i="19"/>
  <c r="O205" i="18"/>
  <c r="O205" i="19"/>
  <c r="N205" i="18"/>
  <c r="N205" i="19"/>
  <c r="M205" i="18"/>
  <c r="M205" i="19"/>
  <c r="L205" i="18"/>
  <c r="L205" i="19"/>
  <c r="K205" i="18"/>
  <c r="K205" i="19"/>
  <c r="J205" i="18"/>
  <c r="J205" i="19"/>
  <c r="I205" i="18"/>
  <c r="I205" i="19"/>
  <c r="H205" i="18"/>
  <c r="H205" i="19"/>
  <c r="G205" i="18"/>
  <c r="G205" i="19"/>
  <c r="F205" i="18"/>
  <c r="F205" i="19"/>
  <c r="E205" i="18"/>
  <c r="E205" i="19"/>
  <c r="D205" i="18"/>
  <c r="D205" i="19"/>
  <c r="C205" i="18"/>
  <c r="C205" i="19"/>
  <c r="B205" i="18"/>
  <c r="B205" i="19"/>
  <c r="Q204" i="18"/>
  <c r="Q204" i="19"/>
  <c r="P204" i="18"/>
  <c r="P204" i="19"/>
  <c r="O204" i="18"/>
  <c r="O204" i="19"/>
  <c r="N204" i="18"/>
  <c r="N204" i="19"/>
  <c r="M204" i="18"/>
  <c r="M204" i="19"/>
  <c r="L204" i="18"/>
  <c r="L204" i="19"/>
  <c r="K204" i="18"/>
  <c r="K204" i="19"/>
  <c r="J204" i="18"/>
  <c r="J204" i="19"/>
  <c r="I204" i="18"/>
  <c r="I204" i="19"/>
  <c r="H204" i="18"/>
  <c r="H204" i="19"/>
  <c r="G204" i="18"/>
  <c r="G204" i="19"/>
  <c r="F204" i="18"/>
  <c r="F204" i="19"/>
  <c r="E204" i="18"/>
  <c r="E204" i="19"/>
  <c r="D204" i="18"/>
  <c r="D204" i="19"/>
  <c r="C204" i="18"/>
  <c r="C204" i="19"/>
  <c r="B204" i="18"/>
  <c r="B204" i="19"/>
  <c r="Q203" i="18"/>
  <c r="Q203" i="19"/>
  <c r="P203" i="18"/>
  <c r="P203" i="19"/>
  <c r="O203" i="18"/>
  <c r="O203" i="19"/>
  <c r="N203" i="18"/>
  <c r="N203" i="19"/>
  <c r="M203" i="18"/>
  <c r="M203" i="19"/>
  <c r="L203" i="18"/>
  <c r="L203" i="19"/>
  <c r="K203" i="18"/>
  <c r="K203" i="19"/>
  <c r="J203" i="18"/>
  <c r="J203" i="19"/>
  <c r="I203" i="18"/>
  <c r="I203" i="19"/>
  <c r="H203" i="18"/>
  <c r="H203" i="19"/>
  <c r="G203" i="18"/>
  <c r="G203" i="19"/>
  <c r="F203" i="18"/>
  <c r="F203" i="19"/>
  <c r="E203" i="18"/>
  <c r="E203" i="19"/>
  <c r="D203" i="18"/>
  <c r="D203" i="19"/>
  <c r="C203" i="18"/>
  <c r="C203" i="19"/>
  <c r="B203" i="18"/>
  <c r="B203" i="19"/>
  <c r="Q202" i="18"/>
  <c r="Q202" i="19"/>
  <c r="P202" i="18"/>
  <c r="P202" i="19"/>
  <c r="O202" i="18"/>
  <c r="O202" i="19"/>
  <c r="N202" i="18"/>
  <c r="N202" i="19"/>
  <c r="M202" i="18"/>
  <c r="M202" i="19"/>
  <c r="L202" i="18"/>
  <c r="L202" i="19"/>
  <c r="K202" i="18"/>
  <c r="K202" i="19"/>
  <c r="J202" i="18"/>
  <c r="J202" i="19"/>
  <c r="I202" i="18"/>
  <c r="I202" i="19"/>
  <c r="H202" i="18"/>
  <c r="H202" i="19"/>
  <c r="G202" i="18"/>
  <c r="G202" i="19"/>
  <c r="F202" i="18"/>
  <c r="F202" i="19"/>
  <c r="E202" i="18"/>
  <c r="E202" i="19"/>
  <c r="D202" i="18"/>
  <c r="D202" i="19"/>
  <c r="C202" i="18"/>
  <c r="C202" i="19"/>
  <c r="B202" i="18"/>
  <c r="B202" i="19"/>
  <c r="Q201" i="18"/>
  <c r="Q201" i="19"/>
  <c r="P201" i="18"/>
  <c r="P201" i="19"/>
  <c r="O201" i="18"/>
  <c r="O201" i="19"/>
  <c r="N201" i="18"/>
  <c r="N201" i="19"/>
  <c r="M201" i="18"/>
  <c r="M201" i="19"/>
  <c r="L201" i="18"/>
  <c r="L201" i="19"/>
  <c r="K201" i="18"/>
  <c r="K201" i="19"/>
  <c r="J201" i="18"/>
  <c r="J201" i="19"/>
  <c r="I201" i="18"/>
  <c r="I201" i="19"/>
  <c r="H201" i="18"/>
  <c r="H201" i="19"/>
  <c r="G201" i="18"/>
  <c r="G201" i="19"/>
  <c r="F201" i="18"/>
  <c r="F201" i="19"/>
  <c r="E201" i="18"/>
  <c r="E201" i="19"/>
  <c r="D201" i="18"/>
  <c r="D201" i="19"/>
  <c r="C201" i="18"/>
  <c r="C201" i="19"/>
  <c r="B201" i="18"/>
  <c r="B201" i="19"/>
  <c r="Q200" i="18"/>
  <c r="Q200" i="19"/>
  <c r="P200" i="18"/>
  <c r="P200" i="19"/>
  <c r="O200" i="18"/>
  <c r="O200" i="19"/>
  <c r="N200" i="18"/>
  <c r="N200" i="19"/>
  <c r="M200" i="18"/>
  <c r="M200" i="19"/>
  <c r="L200" i="18"/>
  <c r="L200" i="19"/>
  <c r="K200" i="18"/>
  <c r="K200" i="19"/>
  <c r="J200" i="18"/>
  <c r="J200" i="19"/>
  <c r="I200" i="18"/>
  <c r="I200" i="19"/>
  <c r="H200" i="18"/>
  <c r="H200" i="19"/>
  <c r="G200" i="18"/>
  <c r="G200" i="19"/>
  <c r="F200" i="18"/>
  <c r="F200" i="19"/>
  <c r="E200" i="18"/>
  <c r="E200" i="19"/>
  <c r="D200" i="18"/>
  <c r="D200" i="19"/>
  <c r="C200" i="18"/>
  <c r="C200" i="19"/>
  <c r="B200" i="18"/>
  <c r="B200" i="19"/>
  <c r="Q199" i="18"/>
  <c r="Q199" i="19"/>
  <c r="P199" i="18"/>
  <c r="P199" i="19"/>
  <c r="O199" i="18"/>
  <c r="O199" i="19"/>
  <c r="N199" i="18"/>
  <c r="N199" i="19"/>
  <c r="M199" i="18"/>
  <c r="M199" i="19"/>
  <c r="L199" i="18"/>
  <c r="L199" i="19"/>
  <c r="K199" i="18"/>
  <c r="K199" i="19"/>
  <c r="J199" i="18"/>
  <c r="J199" i="19"/>
  <c r="I199" i="18"/>
  <c r="I199" i="19"/>
  <c r="H199" i="18"/>
  <c r="H199" i="19"/>
  <c r="G199" i="18"/>
  <c r="G199" i="19"/>
  <c r="F199" i="18"/>
  <c r="F199" i="19"/>
  <c r="E199" i="18"/>
  <c r="E199" i="19"/>
  <c r="D199" i="18"/>
  <c r="D199" i="19"/>
  <c r="C199" i="18"/>
  <c r="C199" i="19"/>
  <c r="B199" i="18"/>
  <c r="B199" i="19"/>
  <c r="Q198" i="18"/>
  <c r="Q198" i="19"/>
  <c r="P198" i="18"/>
  <c r="P198" i="19"/>
  <c r="O198" i="18"/>
  <c r="O198" i="19"/>
  <c r="N198" i="18"/>
  <c r="N198" i="19"/>
  <c r="M198" i="18"/>
  <c r="M198" i="19"/>
  <c r="L198" i="18"/>
  <c r="L198" i="19"/>
  <c r="K198" i="18"/>
  <c r="K198" i="19"/>
  <c r="J198" i="18"/>
  <c r="J198" i="19"/>
  <c r="I198" i="18"/>
  <c r="I198" i="19"/>
  <c r="H198" i="18"/>
  <c r="H198" i="19"/>
  <c r="G198" i="18"/>
  <c r="G198" i="19"/>
  <c r="F198" i="18"/>
  <c r="F198" i="19"/>
  <c r="E198" i="18"/>
  <c r="E198" i="19"/>
  <c r="D198" i="18"/>
  <c r="D198" i="19"/>
  <c r="C198" i="18"/>
  <c r="C198" i="19"/>
  <c r="B198" i="18"/>
  <c r="B198" i="19"/>
  <c r="Q197" i="18"/>
  <c r="Q197" i="19"/>
  <c r="P197" i="18"/>
  <c r="P197" i="19"/>
  <c r="O197" i="18"/>
  <c r="O197" i="19"/>
  <c r="N197" i="18"/>
  <c r="N197" i="19"/>
  <c r="M197" i="18"/>
  <c r="M197" i="19"/>
  <c r="L197" i="18"/>
  <c r="L197" i="19"/>
  <c r="K197" i="18"/>
  <c r="K197" i="19"/>
  <c r="J197" i="18"/>
  <c r="J197" i="19"/>
  <c r="I197" i="18"/>
  <c r="I197" i="19"/>
  <c r="H197" i="18"/>
  <c r="H197" i="19"/>
  <c r="G197" i="18"/>
  <c r="G197" i="19"/>
  <c r="F197" i="18"/>
  <c r="F197" i="19"/>
  <c r="E197" i="18"/>
  <c r="E197" i="19"/>
  <c r="D197" i="18"/>
  <c r="D197" i="19"/>
  <c r="C197" i="18"/>
  <c r="C197" i="19"/>
  <c r="B197" i="18"/>
  <c r="B197" i="19"/>
  <c r="Q196" i="18"/>
  <c r="Q196" i="19"/>
  <c r="P196" i="18"/>
  <c r="P196" i="19"/>
  <c r="O196" i="18"/>
  <c r="O196" i="19"/>
  <c r="N196" i="18"/>
  <c r="N196" i="19"/>
  <c r="M196" i="18"/>
  <c r="M196" i="19"/>
  <c r="L196" i="18"/>
  <c r="L196" i="19"/>
  <c r="K196" i="18"/>
  <c r="K196" i="19"/>
  <c r="J196" i="18"/>
  <c r="J196" i="19"/>
  <c r="I196" i="18"/>
  <c r="I196" i="19"/>
  <c r="H196" i="18"/>
  <c r="H196" i="19"/>
  <c r="G196" i="18"/>
  <c r="G196" i="19"/>
  <c r="F196" i="18"/>
  <c r="F196" i="19"/>
  <c r="E196" i="18"/>
  <c r="E196" i="19"/>
  <c r="D196" i="18"/>
  <c r="D196" i="19"/>
  <c r="C196" i="18"/>
  <c r="C196" i="19"/>
  <c r="B196" i="18"/>
  <c r="B196" i="19"/>
  <c r="Q195" i="18"/>
  <c r="Q195" i="19"/>
  <c r="P195" i="18"/>
  <c r="P195" i="19"/>
  <c r="O195" i="18"/>
  <c r="O195" i="19"/>
  <c r="N195" i="18"/>
  <c r="N195" i="19"/>
  <c r="M195" i="18"/>
  <c r="M195" i="19"/>
  <c r="L195" i="18"/>
  <c r="L195" i="19"/>
  <c r="K195" i="18"/>
  <c r="K195" i="19"/>
  <c r="J195" i="18"/>
  <c r="J195" i="19"/>
  <c r="I195" i="18"/>
  <c r="I195" i="19"/>
  <c r="H195" i="18"/>
  <c r="H195" i="19"/>
  <c r="G195" i="18"/>
  <c r="G195" i="19"/>
  <c r="F195" i="18"/>
  <c r="F195" i="19"/>
  <c r="E195" i="18"/>
  <c r="E195" i="19"/>
  <c r="D195" i="18"/>
  <c r="D195" i="19"/>
  <c r="C195" i="18"/>
  <c r="C195" i="19"/>
  <c r="B195" i="18"/>
  <c r="B195" i="19"/>
  <c r="Q194" i="18"/>
  <c r="Q194" i="19"/>
  <c r="P194" i="18"/>
  <c r="P194" i="19"/>
  <c r="O194" i="18"/>
  <c r="O194" i="19"/>
  <c r="N194" i="18"/>
  <c r="N194" i="19"/>
  <c r="M194" i="18"/>
  <c r="M194" i="19"/>
  <c r="L194" i="18"/>
  <c r="L194" i="19"/>
  <c r="K194" i="18"/>
  <c r="K194" i="19"/>
  <c r="J194" i="18"/>
  <c r="J194" i="19"/>
  <c r="I194" i="18"/>
  <c r="I194" i="19"/>
  <c r="H194" i="18"/>
  <c r="H194" i="19"/>
  <c r="G194" i="18"/>
  <c r="G194" i="19"/>
  <c r="F194" i="18"/>
  <c r="F194" i="19"/>
  <c r="E194" i="18"/>
  <c r="E194" i="19"/>
  <c r="D194" i="18"/>
  <c r="D194" i="19"/>
  <c r="C194" i="18"/>
  <c r="C194" i="19"/>
  <c r="B194" i="18"/>
  <c r="B194" i="19"/>
  <c r="Q193" i="18"/>
  <c r="Q193" i="19"/>
  <c r="P193" i="18"/>
  <c r="P193" i="19"/>
  <c r="O193" i="18"/>
  <c r="O193" i="19"/>
  <c r="N193" i="18"/>
  <c r="N193" i="19"/>
  <c r="M193" i="18"/>
  <c r="M193" i="19"/>
  <c r="L193" i="18"/>
  <c r="L193" i="19"/>
  <c r="K193" i="18"/>
  <c r="K193" i="19"/>
  <c r="J193" i="18"/>
  <c r="J193" i="19"/>
  <c r="I193" i="18"/>
  <c r="I193" i="19"/>
  <c r="H193" i="18"/>
  <c r="H193" i="19"/>
  <c r="G193" i="18"/>
  <c r="G193" i="19"/>
  <c r="F193" i="18"/>
  <c r="F193" i="19"/>
  <c r="E193" i="18"/>
  <c r="E193" i="19"/>
  <c r="D193" i="18"/>
  <c r="D193" i="19"/>
  <c r="C193" i="18"/>
  <c r="C193" i="19"/>
  <c r="B193" i="18"/>
  <c r="B193" i="19"/>
  <c r="Q192" i="18"/>
  <c r="Q192" i="19"/>
  <c r="P192" i="18"/>
  <c r="P192" i="19"/>
  <c r="O192" i="18"/>
  <c r="O192" i="19"/>
  <c r="N192" i="18"/>
  <c r="N192" i="19"/>
  <c r="M192" i="18"/>
  <c r="M192" i="19"/>
  <c r="L192" i="18"/>
  <c r="L192" i="19"/>
  <c r="K192" i="18"/>
  <c r="K192" i="19"/>
  <c r="J192" i="18"/>
  <c r="J192" i="19"/>
  <c r="I192" i="18"/>
  <c r="I192" i="19"/>
  <c r="H192" i="18"/>
  <c r="H192" i="19"/>
  <c r="G192" i="18"/>
  <c r="G192" i="19"/>
  <c r="F192" i="18"/>
  <c r="F192" i="19"/>
  <c r="E192" i="18"/>
  <c r="E192" i="19"/>
  <c r="D192" i="18"/>
  <c r="D192" i="19"/>
  <c r="C192" i="18"/>
  <c r="C192" i="19"/>
  <c r="B192" i="18"/>
  <c r="B192" i="19"/>
  <c r="Q191" i="18"/>
  <c r="Q191" i="19"/>
  <c r="P191" i="18"/>
  <c r="P191" i="19"/>
  <c r="O191" i="18"/>
  <c r="O191" i="19"/>
  <c r="N191" i="18"/>
  <c r="N191" i="19"/>
  <c r="M191" i="18"/>
  <c r="M191" i="19"/>
  <c r="L191" i="18"/>
  <c r="L191" i="19"/>
  <c r="K191" i="18"/>
  <c r="K191" i="19"/>
  <c r="J191" i="18"/>
  <c r="J191" i="19"/>
  <c r="I191" i="18"/>
  <c r="I191" i="19"/>
  <c r="H191" i="18"/>
  <c r="H191" i="19"/>
  <c r="G191" i="18"/>
  <c r="G191" i="19"/>
  <c r="F191" i="18"/>
  <c r="F191" i="19"/>
  <c r="E191" i="18"/>
  <c r="E191" i="19"/>
  <c r="D191" i="18"/>
  <c r="D191" i="19"/>
  <c r="C191" i="18"/>
  <c r="C191" i="19"/>
  <c r="B191" i="18"/>
  <c r="B191" i="19"/>
  <c r="Q190" i="18"/>
  <c r="Q190" i="19"/>
  <c r="P190" i="18"/>
  <c r="P190" i="19"/>
  <c r="O190" i="18"/>
  <c r="O190" i="19"/>
  <c r="N190" i="18"/>
  <c r="N190" i="19"/>
  <c r="M190" i="18"/>
  <c r="M190" i="19"/>
  <c r="L190" i="18"/>
  <c r="L190" i="19"/>
  <c r="K190" i="18"/>
  <c r="K190" i="19"/>
  <c r="J190" i="18"/>
  <c r="J190" i="19"/>
  <c r="I190" i="18"/>
  <c r="I190" i="19"/>
  <c r="H190" i="18"/>
  <c r="H190" i="19"/>
  <c r="G190" i="18"/>
  <c r="G190" i="19"/>
  <c r="F190" i="18"/>
  <c r="F190" i="19"/>
  <c r="E190" i="18"/>
  <c r="E190" i="19"/>
  <c r="D190" i="18"/>
  <c r="D190" i="19"/>
  <c r="C190" i="18"/>
  <c r="C190" i="19"/>
  <c r="B190" i="18"/>
  <c r="B190" i="19"/>
  <c r="Q189" i="18"/>
  <c r="Q189" i="19"/>
  <c r="P189" i="18"/>
  <c r="P189" i="19"/>
  <c r="O189" i="18"/>
  <c r="O189" i="19"/>
  <c r="N189" i="18"/>
  <c r="N189" i="19"/>
  <c r="M189" i="18"/>
  <c r="M189" i="19"/>
  <c r="L189" i="18"/>
  <c r="L189" i="19"/>
  <c r="K189" i="18"/>
  <c r="K189" i="19"/>
  <c r="J189" i="18"/>
  <c r="J189" i="19"/>
  <c r="I189" i="18"/>
  <c r="I189" i="19"/>
  <c r="H189" i="18"/>
  <c r="H189" i="19"/>
  <c r="G189" i="18"/>
  <c r="G189" i="19"/>
  <c r="F189" i="18"/>
  <c r="F189" i="19"/>
  <c r="E189" i="18"/>
  <c r="E189" i="19"/>
  <c r="D189" i="18"/>
  <c r="D189" i="19"/>
  <c r="C189" i="18"/>
  <c r="C189" i="19"/>
  <c r="B189" i="18"/>
  <c r="B189" i="19"/>
  <c r="Q188" i="18"/>
  <c r="Q188" i="19"/>
  <c r="P188" i="18"/>
  <c r="P188" i="19"/>
  <c r="O188" i="18"/>
  <c r="O188" i="19"/>
  <c r="N188" i="18"/>
  <c r="N188" i="19"/>
  <c r="M188" i="18"/>
  <c r="M188" i="19"/>
  <c r="L188" i="18"/>
  <c r="L188" i="19"/>
  <c r="K188" i="18"/>
  <c r="K188" i="19"/>
  <c r="J188" i="18"/>
  <c r="J188" i="19"/>
  <c r="I188" i="18"/>
  <c r="I188" i="19"/>
  <c r="H188" i="18"/>
  <c r="H188" i="19"/>
  <c r="G188" i="18"/>
  <c r="G188" i="19"/>
  <c r="F188" i="18"/>
  <c r="F188" i="19"/>
  <c r="E188" i="18"/>
  <c r="E188" i="19"/>
  <c r="D188" i="18"/>
  <c r="D188" i="19"/>
  <c r="C188" i="18"/>
  <c r="C188" i="19"/>
  <c r="B188" i="18"/>
  <c r="B188" i="19"/>
  <c r="Q187" i="18"/>
  <c r="Q187" i="19"/>
  <c r="P187" i="18"/>
  <c r="P187" i="19"/>
  <c r="O187" i="18"/>
  <c r="O187" i="19"/>
  <c r="N187" i="18"/>
  <c r="N187" i="19"/>
  <c r="M187" i="18"/>
  <c r="M187" i="19"/>
  <c r="L187" i="18"/>
  <c r="L187" i="19"/>
  <c r="K187" i="18"/>
  <c r="K187" i="19"/>
  <c r="J187" i="18"/>
  <c r="J187" i="19"/>
  <c r="I187" i="18"/>
  <c r="I187" i="19"/>
  <c r="H187" i="18"/>
  <c r="H187" i="19"/>
  <c r="G187" i="18"/>
  <c r="G187" i="19"/>
  <c r="F187" i="18"/>
  <c r="F187" i="19"/>
  <c r="E187" i="18"/>
  <c r="E187" i="19"/>
  <c r="D187" i="18"/>
  <c r="D187" i="19"/>
  <c r="C187" i="18"/>
  <c r="C187" i="19"/>
  <c r="B187" i="18"/>
  <c r="B187" i="19"/>
  <c r="Q186" i="18"/>
  <c r="Q186" i="19"/>
  <c r="P186" i="18"/>
  <c r="P186" i="19"/>
  <c r="O186" i="18"/>
  <c r="O186" i="19"/>
  <c r="N186" i="18"/>
  <c r="N186" i="19"/>
  <c r="M186" i="18"/>
  <c r="M186" i="19"/>
  <c r="L186" i="18"/>
  <c r="L186" i="19"/>
  <c r="K186" i="18"/>
  <c r="K186" i="19"/>
  <c r="J186" i="18"/>
  <c r="J186" i="19"/>
  <c r="I186" i="18"/>
  <c r="I186" i="19"/>
  <c r="H186" i="18"/>
  <c r="H186" i="19"/>
  <c r="G186" i="18"/>
  <c r="G186" i="19"/>
  <c r="F186" i="18"/>
  <c r="F186" i="19"/>
  <c r="E186" i="18"/>
  <c r="E186" i="19"/>
  <c r="D186" i="18"/>
  <c r="D186" i="19"/>
  <c r="C186" i="18"/>
  <c r="C186" i="19"/>
  <c r="B186" i="18"/>
  <c r="B186" i="19"/>
  <c r="Q185" i="18"/>
  <c r="Q185" i="19"/>
  <c r="P185" i="18"/>
  <c r="P185" i="19"/>
  <c r="O185" i="18"/>
  <c r="O185" i="19"/>
  <c r="N185" i="18"/>
  <c r="N185" i="19"/>
  <c r="M185" i="18"/>
  <c r="M185" i="19"/>
  <c r="L185" i="18"/>
  <c r="L185" i="19"/>
  <c r="K185" i="18"/>
  <c r="K185" i="19"/>
  <c r="J185" i="18"/>
  <c r="J185" i="19"/>
  <c r="I185" i="18"/>
  <c r="I185" i="19"/>
  <c r="H185" i="18"/>
  <c r="H185" i="19"/>
  <c r="G185" i="18"/>
  <c r="G185" i="19"/>
  <c r="F185" i="18"/>
  <c r="F185" i="19"/>
  <c r="E185" i="18"/>
  <c r="E185" i="19"/>
  <c r="D185" i="18"/>
  <c r="D185" i="19"/>
  <c r="C185" i="18"/>
  <c r="C185" i="19"/>
  <c r="B185" i="18"/>
  <c r="B185" i="19"/>
  <c r="Q184" i="18"/>
  <c r="Q184" i="19"/>
  <c r="P184" i="18"/>
  <c r="P184" i="19"/>
  <c r="O184" i="18"/>
  <c r="O184" i="19"/>
  <c r="N184" i="18"/>
  <c r="N184" i="19"/>
  <c r="M184" i="18"/>
  <c r="M184" i="19"/>
  <c r="L184" i="18"/>
  <c r="L184" i="19"/>
  <c r="K184" i="18"/>
  <c r="K184" i="19"/>
  <c r="J184" i="18"/>
  <c r="J184" i="19"/>
  <c r="I184" i="18"/>
  <c r="I184" i="19"/>
  <c r="H184" i="18"/>
  <c r="H184" i="19"/>
  <c r="G184" i="18"/>
  <c r="G184" i="19"/>
  <c r="F184" i="18"/>
  <c r="F184" i="19"/>
  <c r="E184" i="18"/>
  <c r="E184" i="19"/>
  <c r="D184" i="18"/>
  <c r="D184" i="19"/>
  <c r="C184" i="18"/>
  <c r="C184" i="19"/>
  <c r="B184" i="18"/>
  <c r="B184" i="19"/>
  <c r="Q183" i="18"/>
  <c r="Q183" i="19"/>
  <c r="P183" i="18"/>
  <c r="P183" i="19"/>
  <c r="O183" i="18"/>
  <c r="O183" i="19"/>
  <c r="N183" i="18"/>
  <c r="N183" i="19"/>
  <c r="M183" i="18"/>
  <c r="M183" i="19"/>
  <c r="L183" i="18"/>
  <c r="L183" i="19"/>
  <c r="K183" i="18"/>
  <c r="K183" i="19"/>
  <c r="J183" i="18"/>
  <c r="J183" i="19"/>
  <c r="I183" i="18"/>
  <c r="I183" i="19"/>
  <c r="H183" i="18"/>
  <c r="H183" i="19"/>
  <c r="G183" i="18"/>
  <c r="G183" i="19"/>
  <c r="F183" i="18"/>
  <c r="F183" i="19"/>
  <c r="E183" i="18"/>
  <c r="E183" i="19"/>
  <c r="D183" i="18"/>
  <c r="D183" i="19"/>
  <c r="C183" i="18"/>
  <c r="C183" i="19"/>
  <c r="B183" i="18"/>
  <c r="B183" i="19"/>
  <c r="Q182" i="18"/>
  <c r="Q182" i="19"/>
  <c r="P182" i="18"/>
  <c r="P182" i="19"/>
  <c r="O182" i="18"/>
  <c r="O182" i="19"/>
  <c r="N182" i="18"/>
  <c r="N182" i="19"/>
  <c r="M182" i="18"/>
  <c r="M182" i="19"/>
  <c r="L182" i="18"/>
  <c r="L182" i="19"/>
  <c r="K182" i="18"/>
  <c r="K182" i="19"/>
  <c r="J182" i="18"/>
  <c r="J182" i="19"/>
  <c r="I182" i="18"/>
  <c r="I182" i="19"/>
  <c r="H182" i="18"/>
  <c r="H182" i="19"/>
  <c r="G182" i="18"/>
  <c r="G182" i="19"/>
  <c r="F182" i="18"/>
  <c r="F182" i="19"/>
  <c r="E182" i="18"/>
  <c r="E182" i="19"/>
  <c r="D182" i="18"/>
  <c r="D182" i="19"/>
  <c r="C182" i="18"/>
  <c r="C182" i="19"/>
  <c r="B182" i="18"/>
  <c r="B182" i="19"/>
  <c r="Q181" i="18"/>
  <c r="Q181" i="19"/>
  <c r="P181" i="18"/>
  <c r="P181" i="19"/>
  <c r="O181" i="18"/>
  <c r="O181" i="19"/>
  <c r="N181" i="18"/>
  <c r="N181" i="19"/>
  <c r="M181" i="18"/>
  <c r="M181" i="19"/>
  <c r="L181" i="18"/>
  <c r="L181" i="19"/>
  <c r="K181" i="18"/>
  <c r="K181" i="19"/>
  <c r="J181" i="18"/>
  <c r="J181" i="19"/>
  <c r="I181" i="18"/>
  <c r="I181" i="19"/>
  <c r="H181" i="18"/>
  <c r="H181" i="19"/>
  <c r="G181" i="18"/>
  <c r="G181" i="19"/>
  <c r="F181" i="18"/>
  <c r="F181" i="19"/>
  <c r="E181" i="18"/>
  <c r="E181" i="19"/>
  <c r="D181" i="18"/>
  <c r="D181" i="19"/>
  <c r="C181" i="18"/>
  <c r="C181" i="19"/>
  <c r="B181" i="18"/>
  <c r="B181" i="19"/>
  <c r="Q180" i="18"/>
  <c r="Q180" i="19"/>
  <c r="P180" i="18"/>
  <c r="P180" i="19"/>
  <c r="O180" i="18"/>
  <c r="O180" i="19"/>
  <c r="N180" i="18"/>
  <c r="N180" i="19"/>
  <c r="M180" i="18"/>
  <c r="M180" i="19"/>
  <c r="L180" i="18"/>
  <c r="L180" i="19"/>
  <c r="K180" i="18"/>
  <c r="K180" i="19"/>
  <c r="J180" i="18"/>
  <c r="J180" i="19"/>
  <c r="I180" i="18"/>
  <c r="I180" i="19"/>
  <c r="H180" i="18"/>
  <c r="H180" i="19"/>
  <c r="G180" i="18"/>
  <c r="G180" i="19"/>
  <c r="F180" i="18"/>
  <c r="F180" i="19"/>
  <c r="E180" i="18"/>
  <c r="E180" i="19"/>
  <c r="D180" i="18"/>
  <c r="D180" i="19"/>
  <c r="C180" i="18"/>
  <c r="C180" i="19"/>
  <c r="B180" i="18"/>
  <c r="B180" i="19"/>
  <c r="Q179" i="18"/>
  <c r="Q179" i="19"/>
  <c r="P179" i="18"/>
  <c r="P179" i="19"/>
  <c r="O179" i="18"/>
  <c r="O179" i="19"/>
  <c r="N179" i="18"/>
  <c r="N179" i="19"/>
  <c r="M179" i="18"/>
  <c r="M179" i="19"/>
  <c r="L179" i="18"/>
  <c r="L179" i="19"/>
  <c r="K179" i="18"/>
  <c r="K179" i="19"/>
  <c r="J179" i="18"/>
  <c r="J179" i="19"/>
  <c r="I179" i="18"/>
  <c r="I179" i="19"/>
  <c r="H179" i="18"/>
  <c r="H179" i="19"/>
  <c r="G179" i="18"/>
  <c r="G179" i="19"/>
  <c r="F179" i="18"/>
  <c r="F179" i="19"/>
  <c r="E179" i="18"/>
  <c r="E179" i="19"/>
  <c r="D179" i="18"/>
  <c r="D179" i="19"/>
  <c r="C179" i="18"/>
  <c r="C179" i="19"/>
  <c r="B179" i="18"/>
  <c r="B179" i="19"/>
  <c r="Q178" i="18"/>
  <c r="Q178" i="19"/>
  <c r="P178" i="18"/>
  <c r="P178" i="19"/>
  <c r="O178" i="18"/>
  <c r="O178" i="19"/>
  <c r="N178" i="18"/>
  <c r="N178" i="19"/>
  <c r="M178" i="18"/>
  <c r="M178" i="19"/>
  <c r="L178" i="18"/>
  <c r="L178" i="19"/>
  <c r="K178" i="18"/>
  <c r="K178" i="19"/>
  <c r="J178" i="18"/>
  <c r="J178" i="19"/>
  <c r="I178" i="18"/>
  <c r="I178" i="19"/>
  <c r="H178" i="18"/>
  <c r="H178" i="19"/>
  <c r="G178" i="18"/>
  <c r="G178" i="19"/>
  <c r="F178" i="18"/>
  <c r="F178" i="19"/>
  <c r="E178" i="18"/>
  <c r="E178" i="19"/>
  <c r="D178" i="18"/>
  <c r="D178" i="19"/>
  <c r="C178" i="18"/>
  <c r="C178" i="19"/>
  <c r="B178" i="18"/>
  <c r="B178" i="19"/>
  <c r="Q177" i="18"/>
  <c r="Q177" i="19"/>
  <c r="P177" i="18"/>
  <c r="P177" i="19"/>
  <c r="O177" i="18"/>
  <c r="O177" i="19"/>
  <c r="N177" i="18"/>
  <c r="N177" i="19"/>
  <c r="M177" i="18"/>
  <c r="M177" i="19"/>
  <c r="L177" i="18"/>
  <c r="L177" i="19"/>
  <c r="K177" i="18"/>
  <c r="K177" i="19"/>
  <c r="J177" i="18"/>
  <c r="J177" i="19"/>
  <c r="I177" i="18"/>
  <c r="I177" i="19"/>
  <c r="H177" i="18"/>
  <c r="H177" i="19"/>
  <c r="G177" i="18"/>
  <c r="G177" i="19"/>
  <c r="F177" i="18"/>
  <c r="F177" i="19"/>
  <c r="E177" i="18"/>
  <c r="E177" i="19"/>
  <c r="D177" i="18"/>
  <c r="D177" i="19"/>
  <c r="C177" i="18"/>
  <c r="C177" i="19"/>
  <c r="B177" i="18"/>
  <c r="B177" i="19"/>
  <c r="Q176" i="18"/>
  <c r="Q176" i="19"/>
  <c r="P176" i="18"/>
  <c r="P176" i="19"/>
  <c r="O176" i="18"/>
  <c r="O176" i="19"/>
  <c r="N176" i="18"/>
  <c r="N176" i="19"/>
  <c r="M176" i="18"/>
  <c r="M176" i="19"/>
  <c r="L176" i="18"/>
  <c r="L176" i="19"/>
  <c r="K176" i="18"/>
  <c r="K176" i="19"/>
  <c r="J176" i="18"/>
  <c r="J176" i="19"/>
  <c r="I176" i="18"/>
  <c r="I176" i="19"/>
  <c r="H176" i="18"/>
  <c r="H176" i="19"/>
  <c r="G176" i="18"/>
  <c r="G176" i="19"/>
  <c r="F176" i="18"/>
  <c r="F176" i="19"/>
  <c r="E176" i="18"/>
  <c r="E176" i="19"/>
  <c r="D176" i="18"/>
  <c r="D176" i="19"/>
  <c r="C176" i="18"/>
  <c r="C176" i="19"/>
  <c r="B176" i="18"/>
  <c r="B176" i="19"/>
  <c r="Q175" i="18"/>
  <c r="Q175" i="19"/>
  <c r="P175" i="18"/>
  <c r="P175" i="19"/>
  <c r="O175" i="18"/>
  <c r="O175" i="19"/>
  <c r="N175" i="18"/>
  <c r="N175" i="19"/>
  <c r="M175" i="18"/>
  <c r="M175" i="19"/>
  <c r="L175" i="18"/>
  <c r="L175" i="19"/>
  <c r="K175" i="18"/>
  <c r="K175" i="19"/>
  <c r="J175" i="18"/>
  <c r="J175" i="19"/>
  <c r="I175" i="18"/>
  <c r="I175" i="19"/>
  <c r="H175" i="18"/>
  <c r="H175" i="19"/>
  <c r="G175" i="18"/>
  <c r="G175" i="19"/>
  <c r="F175" i="18"/>
  <c r="F175" i="19"/>
  <c r="E175" i="18"/>
  <c r="E175" i="19"/>
  <c r="D175" i="18"/>
  <c r="D175" i="19"/>
  <c r="C175" i="18"/>
  <c r="C175" i="19"/>
  <c r="B175" i="18"/>
  <c r="B175" i="19"/>
  <c r="Q174" i="18"/>
  <c r="Q174" i="19"/>
  <c r="P174" i="18"/>
  <c r="P174" i="19"/>
  <c r="O174" i="18"/>
  <c r="O174" i="19"/>
  <c r="N174" i="18"/>
  <c r="N174" i="19"/>
  <c r="M174" i="18"/>
  <c r="M174" i="19"/>
  <c r="L174" i="18"/>
  <c r="L174" i="19"/>
  <c r="K174" i="18"/>
  <c r="K174" i="19"/>
  <c r="J174" i="18"/>
  <c r="J174" i="19"/>
  <c r="I174" i="18"/>
  <c r="I174" i="19"/>
  <c r="H174" i="18"/>
  <c r="H174" i="19"/>
  <c r="G174" i="18"/>
  <c r="G174" i="19"/>
  <c r="F174" i="18"/>
  <c r="F174" i="19"/>
  <c r="E174" i="18"/>
  <c r="E174" i="19"/>
  <c r="D174" i="18"/>
  <c r="D174" i="19"/>
  <c r="C174" i="18"/>
  <c r="C174" i="19"/>
  <c r="B174" i="18"/>
  <c r="B174" i="19"/>
  <c r="Q173" i="18"/>
  <c r="Q173" i="19"/>
  <c r="P173" i="18"/>
  <c r="P173" i="19"/>
  <c r="O173" i="18"/>
  <c r="O173" i="19"/>
  <c r="N173" i="18"/>
  <c r="N173" i="19"/>
  <c r="M173" i="18"/>
  <c r="M173" i="19"/>
  <c r="L173" i="18"/>
  <c r="L173" i="19"/>
  <c r="K173" i="18"/>
  <c r="K173" i="19"/>
  <c r="J173" i="18"/>
  <c r="J173" i="19"/>
  <c r="I173" i="18"/>
  <c r="I173" i="19"/>
  <c r="H173" i="18"/>
  <c r="H173" i="19"/>
  <c r="G173" i="18"/>
  <c r="G173" i="19"/>
  <c r="F173" i="18"/>
  <c r="F173" i="19"/>
  <c r="E173" i="18"/>
  <c r="E173" i="19"/>
  <c r="D173" i="18"/>
  <c r="D173" i="19"/>
  <c r="C173" i="18"/>
  <c r="C173" i="19"/>
  <c r="B173" i="18"/>
  <c r="B173" i="19"/>
  <c r="Q172" i="18"/>
  <c r="Q172" i="19"/>
  <c r="P172" i="18"/>
  <c r="P172" i="19"/>
  <c r="O172" i="18"/>
  <c r="O172" i="19"/>
  <c r="N172" i="18"/>
  <c r="N172" i="19"/>
  <c r="M172" i="18"/>
  <c r="M172" i="19"/>
  <c r="L172" i="18"/>
  <c r="L172" i="19"/>
  <c r="K172" i="18"/>
  <c r="K172" i="19"/>
  <c r="J172" i="18"/>
  <c r="J172" i="19"/>
  <c r="I172" i="18"/>
  <c r="I172" i="19"/>
  <c r="H172" i="18"/>
  <c r="H172" i="19"/>
  <c r="G172" i="18"/>
  <c r="G172" i="19"/>
  <c r="F172" i="18"/>
  <c r="F172" i="19"/>
  <c r="E172" i="18"/>
  <c r="E172" i="19"/>
  <c r="D172" i="18"/>
  <c r="D172" i="19"/>
  <c r="C172" i="18"/>
  <c r="C172" i="19"/>
  <c r="B172" i="18"/>
  <c r="B172" i="19"/>
  <c r="Q171" i="18"/>
  <c r="Q171" i="19"/>
  <c r="P171" i="18"/>
  <c r="P171" i="19"/>
  <c r="O171" i="18"/>
  <c r="O171" i="19"/>
  <c r="N171" i="18"/>
  <c r="N171" i="19"/>
  <c r="M171" i="18"/>
  <c r="M171" i="19"/>
  <c r="L171" i="18"/>
  <c r="L171" i="19"/>
  <c r="K171" i="18"/>
  <c r="K171" i="19"/>
  <c r="J171" i="18"/>
  <c r="J171" i="19"/>
  <c r="I171" i="18"/>
  <c r="I171" i="19"/>
  <c r="H171" i="18"/>
  <c r="H171" i="19"/>
  <c r="G171" i="18"/>
  <c r="G171" i="19"/>
  <c r="F171" i="18"/>
  <c r="F171" i="19"/>
  <c r="E171" i="18"/>
  <c r="E171" i="19"/>
  <c r="D171" i="18"/>
  <c r="D171" i="19"/>
  <c r="C171" i="18"/>
  <c r="C171" i="19"/>
  <c r="B171" i="18"/>
  <c r="B171" i="19"/>
  <c r="Q170" i="18"/>
  <c r="Q170" i="19"/>
  <c r="P170" i="18"/>
  <c r="P170" i="19"/>
  <c r="O170" i="18"/>
  <c r="O170" i="19"/>
  <c r="N170" i="18"/>
  <c r="N170" i="19"/>
  <c r="M170" i="18"/>
  <c r="M170" i="19"/>
  <c r="L170" i="18"/>
  <c r="L170" i="19"/>
  <c r="K170" i="18"/>
  <c r="K170" i="19"/>
  <c r="J170" i="18"/>
  <c r="J170" i="19"/>
  <c r="I170" i="18"/>
  <c r="I170" i="19"/>
  <c r="H170" i="18"/>
  <c r="H170" i="19"/>
  <c r="G170" i="18"/>
  <c r="G170" i="19"/>
  <c r="F170" i="18"/>
  <c r="F170" i="19"/>
  <c r="E170" i="18"/>
  <c r="E170" i="19"/>
  <c r="D170" i="18"/>
  <c r="D170" i="19"/>
  <c r="C170" i="18"/>
  <c r="C170" i="19"/>
  <c r="B170" i="18"/>
  <c r="B170" i="19"/>
  <c r="Q169" i="18"/>
  <c r="Q169" i="19"/>
  <c r="P169" i="18"/>
  <c r="P169" i="19"/>
  <c r="O169" i="18"/>
  <c r="O169" i="19"/>
  <c r="N169" i="18"/>
  <c r="N169" i="19"/>
  <c r="M169" i="18"/>
  <c r="M169" i="19"/>
  <c r="L169" i="18"/>
  <c r="L169" i="19"/>
  <c r="K169" i="18"/>
  <c r="K169" i="19"/>
  <c r="J169" i="18"/>
  <c r="J169" i="19"/>
  <c r="I169" i="18"/>
  <c r="I169" i="19"/>
  <c r="H169" i="18"/>
  <c r="H169" i="19"/>
  <c r="G169" i="18"/>
  <c r="G169" i="19"/>
  <c r="F169" i="18"/>
  <c r="F169" i="19"/>
  <c r="E169" i="18"/>
  <c r="E169" i="19"/>
  <c r="D169" i="18"/>
  <c r="D169" i="19"/>
  <c r="C169" i="18"/>
  <c r="C169" i="19"/>
  <c r="B169" i="18"/>
  <c r="B169" i="19"/>
  <c r="Q168" i="18"/>
  <c r="Q168" i="19"/>
  <c r="P168" i="18"/>
  <c r="P168" i="19"/>
  <c r="O168" i="18"/>
  <c r="O168" i="19"/>
  <c r="N168" i="18"/>
  <c r="N168" i="19"/>
  <c r="M168" i="18"/>
  <c r="M168" i="19"/>
  <c r="L168" i="18"/>
  <c r="L168" i="19"/>
  <c r="K168" i="18"/>
  <c r="K168" i="19"/>
  <c r="J168" i="18"/>
  <c r="J168" i="19"/>
  <c r="I168" i="18"/>
  <c r="I168" i="19"/>
  <c r="H168" i="18"/>
  <c r="H168" i="19"/>
  <c r="G168" i="18"/>
  <c r="G168" i="19"/>
  <c r="F168" i="18"/>
  <c r="F168" i="19"/>
  <c r="E168" i="18"/>
  <c r="E168" i="19"/>
  <c r="D168" i="18"/>
  <c r="D168" i="19"/>
  <c r="C168" i="18"/>
  <c r="C168" i="19"/>
  <c r="B168" i="18"/>
  <c r="B168" i="19"/>
  <c r="Q167" i="18"/>
  <c r="Q167" i="19"/>
  <c r="P167" i="18"/>
  <c r="P167" i="19"/>
  <c r="O167" i="18"/>
  <c r="O167" i="19"/>
  <c r="N167" i="18"/>
  <c r="N167" i="19"/>
  <c r="M167" i="18"/>
  <c r="M167" i="19"/>
  <c r="L167" i="18"/>
  <c r="L167" i="19"/>
  <c r="K167" i="18"/>
  <c r="K167" i="19"/>
  <c r="J167" i="18"/>
  <c r="J167" i="19"/>
  <c r="I167" i="18"/>
  <c r="I167" i="19"/>
  <c r="H167" i="18"/>
  <c r="H167" i="19"/>
  <c r="G167" i="18"/>
  <c r="G167" i="19"/>
  <c r="F167" i="18"/>
  <c r="F167" i="19"/>
  <c r="E167" i="18"/>
  <c r="E167" i="19"/>
  <c r="D167" i="18"/>
  <c r="D167" i="19"/>
  <c r="C167" i="18"/>
  <c r="C167" i="19"/>
  <c r="B167" i="18"/>
  <c r="B167" i="19"/>
  <c r="Q166" i="18"/>
  <c r="Q166" i="19"/>
  <c r="P166" i="18"/>
  <c r="P166" i="19"/>
  <c r="O166" i="18"/>
  <c r="O166" i="19"/>
  <c r="N166" i="18"/>
  <c r="N166" i="19"/>
  <c r="M166" i="18"/>
  <c r="M166" i="19"/>
  <c r="L166" i="18"/>
  <c r="L166" i="19"/>
  <c r="K166" i="18"/>
  <c r="K166" i="19"/>
  <c r="J166" i="18"/>
  <c r="J166" i="19"/>
  <c r="I166" i="18"/>
  <c r="I166" i="19"/>
  <c r="H166" i="18"/>
  <c r="H166" i="19"/>
  <c r="G166" i="18"/>
  <c r="G166" i="19"/>
  <c r="F166" i="18"/>
  <c r="F166" i="19"/>
  <c r="E166" i="18"/>
  <c r="E166" i="19"/>
  <c r="D166" i="18"/>
  <c r="D166" i="19"/>
  <c r="C166" i="18"/>
  <c r="C166" i="19"/>
  <c r="B166" i="18"/>
  <c r="B166" i="19"/>
  <c r="Q165" i="18"/>
  <c r="Q165" i="19"/>
  <c r="P165" i="18"/>
  <c r="P165" i="19"/>
  <c r="O165" i="18"/>
  <c r="O165" i="19"/>
  <c r="N165" i="18"/>
  <c r="N165" i="19"/>
  <c r="M165" i="18"/>
  <c r="M165" i="19"/>
  <c r="L165" i="18"/>
  <c r="L165" i="19"/>
  <c r="K165" i="18"/>
  <c r="K165" i="19"/>
  <c r="J165" i="18"/>
  <c r="J165" i="19"/>
  <c r="I165" i="18"/>
  <c r="I165" i="19"/>
  <c r="H165" i="18"/>
  <c r="H165" i="19"/>
  <c r="G165" i="18"/>
  <c r="G165" i="19"/>
  <c r="F165" i="18"/>
  <c r="F165" i="19"/>
  <c r="E165" i="18"/>
  <c r="E165" i="19"/>
  <c r="D165" i="18"/>
  <c r="D165" i="19"/>
  <c r="C165" i="18"/>
  <c r="C165" i="19"/>
  <c r="B165" i="18"/>
  <c r="B165" i="19"/>
  <c r="Q164" i="18"/>
  <c r="Q164" i="19"/>
  <c r="P164" i="18"/>
  <c r="P164" i="19"/>
  <c r="O164" i="18"/>
  <c r="O164" i="19"/>
  <c r="N164" i="18"/>
  <c r="N164" i="19"/>
  <c r="M164" i="18"/>
  <c r="M164" i="19"/>
  <c r="L164" i="18"/>
  <c r="L164" i="19"/>
  <c r="K164" i="18"/>
  <c r="K164" i="19"/>
  <c r="J164" i="18"/>
  <c r="J164" i="19"/>
  <c r="I164" i="18"/>
  <c r="I164" i="19"/>
  <c r="H164" i="18"/>
  <c r="H164" i="19"/>
  <c r="G164" i="18"/>
  <c r="G164" i="19"/>
  <c r="F164" i="18"/>
  <c r="F164" i="19"/>
  <c r="E164" i="18"/>
  <c r="E164" i="19"/>
  <c r="D164" i="18"/>
  <c r="D164" i="19"/>
  <c r="C164" i="18"/>
  <c r="C164" i="19"/>
  <c r="B164" i="18"/>
  <c r="B164" i="19"/>
  <c r="Q163" i="18"/>
  <c r="Q163" i="19"/>
  <c r="P163" i="18"/>
  <c r="P163" i="19"/>
  <c r="O163" i="18"/>
  <c r="O163" i="19"/>
  <c r="N163" i="18"/>
  <c r="N163" i="19"/>
  <c r="M163" i="18"/>
  <c r="M163" i="19"/>
  <c r="L163" i="18"/>
  <c r="L163" i="19"/>
  <c r="K163" i="18"/>
  <c r="K163" i="19"/>
  <c r="J163" i="18"/>
  <c r="J163" i="19"/>
  <c r="I163" i="18"/>
  <c r="I163" i="19"/>
  <c r="H163" i="18"/>
  <c r="H163" i="19"/>
  <c r="G163" i="18"/>
  <c r="G163" i="19"/>
  <c r="F163" i="18"/>
  <c r="F163" i="19"/>
  <c r="E163" i="18"/>
  <c r="E163" i="19"/>
  <c r="D163" i="18"/>
  <c r="D163" i="19"/>
  <c r="C163" i="18"/>
  <c r="C163" i="19"/>
  <c r="B163" i="18"/>
  <c r="B163" i="19"/>
  <c r="Q162" i="18"/>
  <c r="Q162" i="19"/>
  <c r="P162" i="18"/>
  <c r="P162" i="19"/>
  <c r="O162" i="18"/>
  <c r="O162" i="19"/>
  <c r="N162" i="18"/>
  <c r="N162" i="19"/>
  <c r="M162" i="18"/>
  <c r="M162" i="19"/>
  <c r="L162" i="18"/>
  <c r="L162" i="19"/>
  <c r="K162" i="18"/>
  <c r="K162" i="19"/>
  <c r="J162" i="18"/>
  <c r="J162" i="19"/>
  <c r="I162" i="18"/>
  <c r="I162" i="19"/>
  <c r="H162" i="18"/>
  <c r="H162" i="19"/>
  <c r="G162" i="18"/>
  <c r="G162" i="19"/>
  <c r="F162" i="18"/>
  <c r="F162" i="19"/>
  <c r="E162" i="18"/>
  <c r="E162" i="19"/>
  <c r="D162" i="18"/>
  <c r="D162" i="19"/>
  <c r="C162" i="18"/>
  <c r="C162" i="19"/>
  <c r="B162" i="18"/>
  <c r="B162" i="19"/>
  <c r="Q161" i="18"/>
  <c r="Q161" i="19"/>
  <c r="P161" i="18"/>
  <c r="P161" i="19"/>
  <c r="O161" i="18"/>
  <c r="O161" i="19"/>
  <c r="N161" i="18"/>
  <c r="N161" i="19"/>
  <c r="M161" i="18"/>
  <c r="M161" i="19"/>
  <c r="L161" i="18"/>
  <c r="L161" i="19"/>
  <c r="K161" i="18"/>
  <c r="K161" i="19"/>
  <c r="J161" i="18"/>
  <c r="J161" i="19"/>
  <c r="I161" i="18"/>
  <c r="I161" i="19"/>
  <c r="H161" i="18"/>
  <c r="H161" i="19"/>
  <c r="G161" i="18"/>
  <c r="G161" i="19"/>
  <c r="F161" i="18"/>
  <c r="F161" i="19"/>
  <c r="E161" i="18"/>
  <c r="E161" i="19"/>
  <c r="D161" i="18"/>
  <c r="D161" i="19"/>
  <c r="C161" i="18"/>
  <c r="C161" i="19"/>
  <c r="B161" i="18"/>
  <c r="B161" i="19"/>
  <c r="Q160" i="18"/>
  <c r="Q160" i="19"/>
  <c r="P160" i="18"/>
  <c r="P160" i="19"/>
  <c r="O160" i="18"/>
  <c r="O160" i="19"/>
  <c r="N160" i="18"/>
  <c r="N160" i="19"/>
  <c r="M160" i="18"/>
  <c r="M160" i="19"/>
  <c r="L160" i="18"/>
  <c r="L160" i="19"/>
  <c r="K160" i="18"/>
  <c r="K160" i="19"/>
  <c r="J160" i="18"/>
  <c r="J160" i="19"/>
  <c r="I160" i="18"/>
  <c r="I160" i="19"/>
  <c r="H160" i="18"/>
  <c r="H160" i="19"/>
  <c r="G160" i="18"/>
  <c r="G160" i="19"/>
  <c r="F160" i="18"/>
  <c r="F160" i="19"/>
  <c r="E160" i="18"/>
  <c r="E160" i="19"/>
  <c r="D160" i="18"/>
  <c r="D160" i="19"/>
  <c r="C160" i="18"/>
  <c r="C160" i="19"/>
  <c r="B160" i="18"/>
  <c r="B160" i="19"/>
  <c r="Q159" i="18"/>
  <c r="Q159" i="19"/>
  <c r="P159" i="18"/>
  <c r="P159" i="19"/>
  <c r="O159" i="18"/>
  <c r="O159" i="19"/>
  <c r="N159" i="18"/>
  <c r="N159" i="19"/>
  <c r="M159" i="18"/>
  <c r="M159" i="19"/>
  <c r="L159" i="18"/>
  <c r="L159" i="19"/>
  <c r="K159" i="18"/>
  <c r="K159" i="19"/>
  <c r="J159" i="18"/>
  <c r="J159" i="19"/>
  <c r="I159" i="18"/>
  <c r="I159" i="19"/>
  <c r="H159" i="18"/>
  <c r="H159" i="19"/>
  <c r="G159" i="18"/>
  <c r="G159" i="19"/>
  <c r="F159" i="18"/>
  <c r="F159" i="19"/>
  <c r="E159" i="18"/>
  <c r="E159" i="19"/>
  <c r="D159" i="18"/>
  <c r="D159" i="19"/>
  <c r="C159" i="18"/>
  <c r="C159" i="19"/>
  <c r="B159" i="18"/>
  <c r="B159" i="19"/>
  <c r="Q158" i="18"/>
  <c r="Q158" i="19"/>
  <c r="P158" i="18"/>
  <c r="P158" i="19"/>
  <c r="O158" i="18"/>
  <c r="O158" i="19"/>
  <c r="N158" i="18"/>
  <c r="N158" i="19"/>
  <c r="M158" i="18"/>
  <c r="M158" i="19"/>
  <c r="L158" i="18"/>
  <c r="L158" i="19"/>
  <c r="K158" i="18"/>
  <c r="K158" i="19"/>
  <c r="J158" i="18"/>
  <c r="J158" i="19"/>
  <c r="I158" i="18"/>
  <c r="I158" i="19"/>
  <c r="H158" i="18"/>
  <c r="H158" i="19"/>
  <c r="G158" i="18"/>
  <c r="G158" i="19"/>
  <c r="F158" i="18"/>
  <c r="F158" i="19"/>
  <c r="E158" i="18"/>
  <c r="E158" i="19"/>
  <c r="D158" i="18"/>
  <c r="D158" i="19"/>
  <c r="C158" i="18"/>
  <c r="C158" i="19"/>
  <c r="B158" i="18"/>
  <c r="B158" i="19"/>
  <c r="Q157" i="18"/>
  <c r="Q157" i="19"/>
  <c r="P157" i="18"/>
  <c r="P157" i="19"/>
  <c r="O157" i="18"/>
  <c r="O157" i="19"/>
  <c r="N157" i="18"/>
  <c r="N157" i="19"/>
  <c r="M157" i="18"/>
  <c r="M157" i="19"/>
  <c r="L157" i="18"/>
  <c r="L157" i="19"/>
  <c r="K157" i="18"/>
  <c r="K157" i="19"/>
  <c r="J157" i="18"/>
  <c r="J157" i="19"/>
  <c r="I157" i="18"/>
  <c r="I157" i="19"/>
  <c r="H157" i="18"/>
  <c r="H157" i="19"/>
  <c r="G157" i="18"/>
  <c r="G157" i="19"/>
  <c r="F157" i="18"/>
  <c r="F157" i="19"/>
  <c r="E157" i="18"/>
  <c r="E157" i="19"/>
  <c r="D157" i="18"/>
  <c r="D157" i="19"/>
  <c r="C157" i="18"/>
  <c r="C157" i="19"/>
  <c r="B157" i="18"/>
  <c r="B157" i="19"/>
  <c r="Q156" i="18"/>
  <c r="Q156" i="19"/>
  <c r="P156" i="18"/>
  <c r="P156" i="19"/>
  <c r="O156" i="18"/>
  <c r="O156" i="19"/>
  <c r="N156" i="18"/>
  <c r="N156" i="19"/>
  <c r="M156" i="18"/>
  <c r="M156" i="19"/>
  <c r="L156" i="18"/>
  <c r="L156" i="19"/>
  <c r="K156" i="18"/>
  <c r="K156" i="19"/>
  <c r="J156" i="18"/>
  <c r="J156" i="19"/>
  <c r="I156" i="18"/>
  <c r="I156" i="19"/>
  <c r="H156" i="18"/>
  <c r="H156" i="19"/>
  <c r="G156" i="18"/>
  <c r="G156" i="19"/>
  <c r="F156" i="18"/>
  <c r="F156" i="19"/>
  <c r="E156" i="18"/>
  <c r="E156" i="19"/>
  <c r="D156" i="18"/>
  <c r="D156" i="19"/>
  <c r="C156" i="18"/>
  <c r="C156" i="19"/>
  <c r="B156" i="18"/>
  <c r="B156" i="19"/>
  <c r="Q155" i="18"/>
  <c r="Q155" i="19"/>
  <c r="P155" i="18"/>
  <c r="P155" i="19"/>
  <c r="O155" i="18"/>
  <c r="O155" i="19"/>
  <c r="N155" i="18"/>
  <c r="N155" i="19"/>
  <c r="M155" i="18"/>
  <c r="M155" i="19"/>
  <c r="L155" i="18"/>
  <c r="L155" i="19"/>
  <c r="K155" i="18"/>
  <c r="K155" i="19"/>
  <c r="J155" i="18"/>
  <c r="J155" i="19"/>
  <c r="I155" i="18"/>
  <c r="I155" i="19"/>
  <c r="H155" i="18"/>
  <c r="H155" i="19"/>
  <c r="G155" i="18"/>
  <c r="G155" i="19"/>
  <c r="F155" i="18"/>
  <c r="F155" i="19"/>
  <c r="E155" i="18"/>
  <c r="E155" i="19"/>
  <c r="D155" i="18"/>
  <c r="D155" i="19"/>
  <c r="C155" i="18"/>
  <c r="C155" i="19"/>
  <c r="B155" i="18"/>
  <c r="B155" i="19"/>
  <c r="Q154" i="18"/>
  <c r="Q154" i="19"/>
  <c r="P154" i="18"/>
  <c r="P154" i="19"/>
  <c r="O154" i="18"/>
  <c r="O154" i="19"/>
  <c r="N154" i="18"/>
  <c r="N154" i="19"/>
  <c r="M154" i="18"/>
  <c r="M154" i="19"/>
  <c r="L154" i="18"/>
  <c r="L154" i="19"/>
  <c r="K154" i="18"/>
  <c r="K154" i="19"/>
  <c r="J154" i="18"/>
  <c r="J154" i="19"/>
  <c r="I154" i="18"/>
  <c r="I154" i="19"/>
  <c r="H154" i="18"/>
  <c r="H154" i="19"/>
  <c r="G154" i="18"/>
  <c r="G154" i="19"/>
  <c r="F154" i="18"/>
  <c r="F154" i="19"/>
  <c r="E154" i="18"/>
  <c r="E154" i="19"/>
  <c r="D154" i="18"/>
  <c r="D154" i="19"/>
  <c r="C154" i="18"/>
  <c r="C154" i="19"/>
  <c r="B154" i="18"/>
  <c r="B154" i="19"/>
  <c r="Q153" i="18"/>
  <c r="Q153" i="19"/>
  <c r="P153" i="18"/>
  <c r="P153" i="19"/>
  <c r="O153" i="18"/>
  <c r="O153" i="19"/>
  <c r="N153" i="18"/>
  <c r="N153" i="19"/>
  <c r="M153" i="18"/>
  <c r="M153" i="19"/>
  <c r="L153" i="18"/>
  <c r="L153" i="19"/>
  <c r="K153" i="18"/>
  <c r="K153" i="19"/>
  <c r="J153" i="18"/>
  <c r="J153" i="19"/>
  <c r="I153" i="18"/>
  <c r="I153" i="19"/>
  <c r="H153" i="18"/>
  <c r="H153" i="19"/>
  <c r="G153" i="18"/>
  <c r="G153" i="19"/>
  <c r="F153" i="18"/>
  <c r="F153" i="19"/>
  <c r="E153" i="18"/>
  <c r="E153" i="19"/>
  <c r="D153" i="18"/>
  <c r="D153" i="19"/>
  <c r="C153" i="18"/>
  <c r="C153" i="19"/>
  <c r="B153" i="18"/>
  <c r="B153" i="19"/>
  <c r="Q152" i="18"/>
  <c r="Q152" i="19"/>
  <c r="P152" i="18"/>
  <c r="P152" i="19"/>
  <c r="O152" i="18"/>
  <c r="O152" i="19"/>
  <c r="N152" i="18"/>
  <c r="N152" i="19"/>
  <c r="M152" i="18"/>
  <c r="M152" i="19"/>
  <c r="L152" i="18"/>
  <c r="L152" i="19"/>
  <c r="K152" i="18"/>
  <c r="K152" i="19"/>
  <c r="J152" i="18"/>
  <c r="J152" i="19"/>
  <c r="I152" i="18"/>
  <c r="I152" i="19"/>
  <c r="H152" i="18"/>
  <c r="H152" i="19"/>
  <c r="G152" i="18"/>
  <c r="G152" i="19"/>
  <c r="F152" i="18"/>
  <c r="F152" i="19"/>
  <c r="E152" i="18"/>
  <c r="E152" i="19"/>
  <c r="D152" i="18"/>
  <c r="D152" i="19"/>
  <c r="C152" i="18"/>
  <c r="C152" i="19"/>
  <c r="B152" i="18"/>
  <c r="B152" i="19"/>
  <c r="Q151" i="18"/>
  <c r="Q151" i="19"/>
  <c r="P151" i="18"/>
  <c r="P151" i="19"/>
  <c r="O151" i="18"/>
  <c r="O151" i="19"/>
  <c r="N151" i="18"/>
  <c r="N151" i="19"/>
  <c r="M151" i="18"/>
  <c r="M151" i="19"/>
  <c r="L151" i="18"/>
  <c r="L151" i="19"/>
  <c r="K151" i="18"/>
  <c r="K151" i="19"/>
  <c r="J151" i="18"/>
  <c r="J151" i="19"/>
  <c r="I151" i="18"/>
  <c r="I151" i="19"/>
  <c r="H151" i="18"/>
  <c r="H151" i="19"/>
  <c r="G151" i="18"/>
  <c r="G151" i="19"/>
  <c r="F151" i="18"/>
  <c r="F151" i="19"/>
  <c r="E151" i="18"/>
  <c r="E151" i="19"/>
  <c r="D151" i="18"/>
  <c r="D151" i="19"/>
  <c r="C151" i="18"/>
  <c r="C151" i="19"/>
  <c r="B151" i="18"/>
  <c r="B151" i="19"/>
  <c r="Q150" i="18"/>
  <c r="Q150" i="19"/>
  <c r="P150" i="18"/>
  <c r="P150" i="19"/>
  <c r="O150" i="18"/>
  <c r="O150" i="19"/>
  <c r="N150" i="18"/>
  <c r="N150" i="19"/>
  <c r="M150" i="18"/>
  <c r="M150" i="19"/>
  <c r="L150" i="18"/>
  <c r="L150" i="19"/>
  <c r="K150" i="18"/>
  <c r="K150" i="19"/>
  <c r="J150" i="18"/>
  <c r="J150" i="19"/>
  <c r="I150" i="18"/>
  <c r="I150" i="19"/>
  <c r="H150" i="18"/>
  <c r="H150" i="19"/>
  <c r="G150" i="18"/>
  <c r="G150" i="19"/>
  <c r="F150" i="18"/>
  <c r="F150" i="19"/>
  <c r="E150" i="18"/>
  <c r="E150" i="19"/>
  <c r="D150" i="18"/>
  <c r="D150" i="19"/>
  <c r="C150" i="18"/>
  <c r="C150" i="19"/>
  <c r="B150" i="18"/>
  <c r="B150" i="19"/>
  <c r="Q149" i="18"/>
  <c r="Q149" i="19"/>
  <c r="P149" i="18"/>
  <c r="P149" i="19"/>
  <c r="O149" i="18"/>
  <c r="O149" i="19"/>
  <c r="N149" i="18"/>
  <c r="N149" i="19"/>
  <c r="M149" i="18"/>
  <c r="M149" i="19"/>
  <c r="L149" i="18"/>
  <c r="L149" i="19"/>
  <c r="K149" i="18"/>
  <c r="K149" i="19"/>
  <c r="J149" i="18"/>
  <c r="J149" i="19"/>
  <c r="I149" i="18"/>
  <c r="I149" i="19"/>
  <c r="H149" i="18"/>
  <c r="H149" i="19"/>
  <c r="G149" i="18"/>
  <c r="G149" i="19"/>
  <c r="F149" i="18"/>
  <c r="F149" i="19"/>
  <c r="E149" i="18"/>
  <c r="E149" i="19"/>
  <c r="D149" i="18"/>
  <c r="D149" i="19"/>
  <c r="C149" i="18"/>
  <c r="C149" i="19"/>
  <c r="B149" i="18"/>
  <c r="B149" i="19"/>
  <c r="Q148" i="18"/>
  <c r="Q148" i="19"/>
  <c r="P148" i="18"/>
  <c r="P148" i="19"/>
  <c r="O148" i="18"/>
  <c r="O148" i="19"/>
  <c r="N148" i="18"/>
  <c r="N148" i="19"/>
  <c r="M148" i="18"/>
  <c r="M148" i="19"/>
  <c r="L148" i="18"/>
  <c r="L148" i="19"/>
  <c r="K148" i="18"/>
  <c r="K148" i="19"/>
  <c r="J148" i="18"/>
  <c r="J148" i="19"/>
  <c r="I148" i="18"/>
  <c r="I148" i="19"/>
  <c r="H148" i="18"/>
  <c r="H148" i="19"/>
  <c r="G148" i="18"/>
  <c r="G148" i="19"/>
  <c r="F148" i="18"/>
  <c r="F148" i="19"/>
  <c r="E148" i="18"/>
  <c r="E148" i="19"/>
  <c r="D148" i="18"/>
  <c r="D148" i="19"/>
  <c r="C148" i="18"/>
  <c r="C148" i="19"/>
  <c r="B148" i="18"/>
  <c r="B148" i="19"/>
  <c r="Q147" i="18"/>
  <c r="Q147" i="19"/>
  <c r="P147" i="18"/>
  <c r="P147" i="19"/>
  <c r="O147" i="18"/>
  <c r="O147" i="19"/>
  <c r="N147" i="18"/>
  <c r="N147" i="19"/>
  <c r="M147" i="18"/>
  <c r="M147" i="19"/>
  <c r="L147" i="18"/>
  <c r="L147" i="19"/>
  <c r="K147" i="18"/>
  <c r="K147" i="19"/>
  <c r="J147" i="18"/>
  <c r="J147" i="19"/>
  <c r="I147" i="18"/>
  <c r="I147" i="19"/>
  <c r="H147" i="18"/>
  <c r="H147" i="19"/>
  <c r="G147" i="18"/>
  <c r="G147" i="19"/>
  <c r="F147" i="18"/>
  <c r="F147" i="19"/>
  <c r="E147" i="18"/>
  <c r="E147" i="19"/>
  <c r="D147" i="18"/>
  <c r="D147" i="19"/>
  <c r="C147" i="18"/>
  <c r="C147" i="19"/>
  <c r="B147" i="18"/>
  <c r="B147" i="19"/>
  <c r="Q146" i="18"/>
  <c r="Q146" i="19"/>
  <c r="P146" i="18"/>
  <c r="P146" i="19"/>
  <c r="O146" i="18"/>
  <c r="O146" i="19"/>
  <c r="N146" i="18"/>
  <c r="N146" i="19"/>
  <c r="M146" i="18"/>
  <c r="M146" i="19"/>
  <c r="L146" i="18"/>
  <c r="L146" i="19"/>
  <c r="K146" i="18"/>
  <c r="K146" i="19"/>
  <c r="J146" i="18"/>
  <c r="J146" i="19"/>
  <c r="I146" i="18"/>
  <c r="I146" i="19"/>
  <c r="H146" i="18"/>
  <c r="H146" i="19"/>
  <c r="G146" i="18"/>
  <c r="G146" i="19"/>
  <c r="F146" i="18"/>
  <c r="F146" i="19"/>
  <c r="E146" i="18"/>
  <c r="E146" i="19"/>
  <c r="D146" i="18"/>
  <c r="D146" i="19"/>
  <c r="C146" i="18"/>
  <c r="C146" i="19"/>
  <c r="B146" i="18"/>
  <c r="B146" i="19"/>
  <c r="Q145" i="18"/>
  <c r="Q145" i="19"/>
  <c r="P145" i="18"/>
  <c r="P145" i="19"/>
  <c r="O145" i="18"/>
  <c r="O145" i="19"/>
  <c r="N145" i="18"/>
  <c r="N145" i="19"/>
  <c r="M145" i="18"/>
  <c r="M145" i="19"/>
  <c r="L145" i="18"/>
  <c r="L145" i="19"/>
  <c r="K145" i="18"/>
  <c r="K145" i="19"/>
  <c r="J145" i="18"/>
  <c r="J145" i="19"/>
  <c r="I145" i="18"/>
  <c r="I145" i="19"/>
  <c r="H145" i="18"/>
  <c r="H145" i="19"/>
  <c r="G145" i="18"/>
  <c r="G145" i="19"/>
  <c r="F145" i="18"/>
  <c r="F145" i="19"/>
  <c r="E145" i="18"/>
  <c r="E145" i="19"/>
  <c r="D145" i="18"/>
  <c r="D145" i="19"/>
  <c r="C145" i="18"/>
  <c r="C145" i="19"/>
  <c r="B145" i="18"/>
  <c r="B145" i="19"/>
  <c r="Q144" i="18"/>
  <c r="Q144" i="19"/>
  <c r="P144" i="18"/>
  <c r="P144" i="19"/>
  <c r="O144" i="18"/>
  <c r="O144" i="19"/>
  <c r="N144" i="18"/>
  <c r="N144" i="19"/>
  <c r="M144" i="18"/>
  <c r="M144" i="19"/>
  <c r="L144" i="18"/>
  <c r="L144" i="19"/>
  <c r="K144" i="18"/>
  <c r="K144" i="19"/>
  <c r="J144" i="18"/>
  <c r="J144" i="19"/>
  <c r="I144" i="18"/>
  <c r="I144" i="19"/>
  <c r="H144" i="18"/>
  <c r="H144" i="19"/>
  <c r="G144" i="18"/>
  <c r="G144" i="19"/>
  <c r="F144" i="18"/>
  <c r="F144" i="19"/>
  <c r="E144" i="18"/>
  <c r="E144" i="19"/>
  <c r="D144" i="18"/>
  <c r="D144" i="19"/>
  <c r="C144" i="18"/>
  <c r="C144" i="19"/>
  <c r="B144" i="18"/>
  <c r="B144" i="19"/>
  <c r="Q143" i="18"/>
  <c r="Q143" i="19"/>
  <c r="P143" i="18"/>
  <c r="P143" i="19"/>
  <c r="O143" i="18"/>
  <c r="O143" i="19"/>
  <c r="N143" i="18"/>
  <c r="N143" i="19"/>
  <c r="M143" i="18"/>
  <c r="M143" i="19"/>
  <c r="L143" i="18"/>
  <c r="L143" i="19"/>
  <c r="K143" i="18"/>
  <c r="K143" i="19"/>
  <c r="J143" i="18"/>
  <c r="J143" i="19"/>
  <c r="I143" i="18"/>
  <c r="I143" i="19"/>
  <c r="H143" i="18"/>
  <c r="H143" i="19"/>
  <c r="G143" i="18"/>
  <c r="G143" i="19"/>
  <c r="F143" i="18"/>
  <c r="F143" i="19"/>
  <c r="E143" i="18"/>
  <c r="E143" i="19"/>
  <c r="D143" i="18"/>
  <c r="D143" i="19"/>
  <c r="C143" i="18"/>
  <c r="C143" i="19"/>
  <c r="B143" i="18"/>
  <c r="B143" i="19"/>
  <c r="Q142" i="18"/>
  <c r="Q142" i="19"/>
  <c r="P142" i="18"/>
  <c r="P142" i="19"/>
  <c r="O142" i="18"/>
  <c r="O142" i="19"/>
  <c r="N142" i="18"/>
  <c r="N142" i="19"/>
  <c r="M142" i="18"/>
  <c r="M142" i="19"/>
  <c r="L142" i="18"/>
  <c r="L142" i="19"/>
  <c r="K142" i="18"/>
  <c r="K142" i="19"/>
  <c r="J142" i="18"/>
  <c r="J142" i="19"/>
  <c r="I142" i="18"/>
  <c r="I142" i="19"/>
  <c r="H142" i="18"/>
  <c r="H142" i="19"/>
  <c r="G142" i="18"/>
  <c r="G142" i="19"/>
  <c r="F142" i="18"/>
  <c r="F142" i="19"/>
  <c r="E142" i="18"/>
  <c r="E142" i="19"/>
  <c r="D142" i="18"/>
  <c r="D142" i="19"/>
  <c r="C142" i="18"/>
  <c r="C142" i="19"/>
  <c r="B142" i="18"/>
  <c r="B142" i="19"/>
  <c r="Q141" i="18"/>
  <c r="Q141" i="19"/>
  <c r="P141" i="18"/>
  <c r="P141" i="19"/>
  <c r="O141" i="18"/>
  <c r="O141" i="19"/>
  <c r="N141" i="18"/>
  <c r="N141" i="19"/>
  <c r="M141" i="18"/>
  <c r="M141" i="19"/>
  <c r="L141" i="18"/>
  <c r="L141" i="19"/>
  <c r="K141" i="18"/>
  <c r="K141" i="19"/>
  <c r="J141" i="18"/>
  <c r="J141" i="19"/>
  <c r="I141" i="18"/>
  <c r="I141" i="19"/>
  <c r="H141" i="18"/>
  <c r="H141" i="19"/>
  <c r="G141" i="18"/>
  <c r="G141" i="19"/>
  <c r="F141" i="18"/>
  <c r="F141" i="19"/>
  <c r="E141" i="18"/>
  <c r="E141" i="19"/>
  <c r="D141" i="18"/>
  <c r="D141" i="19"/>
  <c r="C141" i="18"/>
  <c r="C141" i="19"/>
  <c r="B141" i="18"/>
  <c r="B141" i="19"/>
  <c r="Q140" i="18"/>
  <c r="Q140" i="19"/>
  <c r="P140" i="18"/>
  <c r="P140" i="19"/>
  <c r="O140" i="18"/>
  <c r="O140" i="19"/>
  <c r="N140" i="18"/>
  <c r="N140" i="19"/>
  <c r="M140" i="18"/>
  <c r="M140" i="19"/>
  <c r="L140" i="18"/>
  <c r="L140" i="19"/>
  <c r="K140" i="18"/>
  <c r="K140" i="19"/>
  <c r="J140" i="18"/>
  <c r="J140" i="19"/>
  <c r="I140" i="18"/>
  <c r="I140" i="19"/>
  <c r="H140" i="18"/>
  <c r="H140" i="19"/>
  <c r="G140" i="18"/>
  <c r="G140" i="19"/>
  <c r="F140" i="18"/>
  <c r="F140" i="19"/>
  <c r="E140" i="18"/>
  <c r="E140" i="19"/>
  <c r="D140" i="18"/>
  <c r="D140" i="19"/>
  <c r="C140" i="18"/>
  <c r="C140" i="19"/>
  <c r="B140" i="18"/>
  <c r="B140" i="19"/>
  <c r="Q139" i="18"/>
  <c r="Q139" i="19"/>
  <c r="P139" i="18"/>
  <c r="P139" i="19"/>
  <c r="O139" i="18"/>
  <c r="O139" i="19"/>
  <c r="N139" i="18"/>
  <c r="N139" i="19"/>
  <c r="M139" i="18"/>
  <c r="M139" i="19"/>
  <c r="L139" i="18"/>
  <c r="L139" i="19"/>
  <c r="K139" i="18"/>
  <c r="K139" i="19"/>
  <c r="J139" i="18"/>
  <c r="J139" i="19"/>
  <c r="I139" i="18"/>
  <c r="I139" i="19"/>
  <c r="H139" i="18"/>
  <c r="H139" i="19"/>
  <c r="G139" i="18"/>
  <c r="G139" i="19"/>
  <c r="F139" i="18"/>
  <c r="F139" i="19"/>
  <c r="E139" i="18"/>
  <c r="E139" i="19"/>
  <c r="D139" i="18"/>
  <c r="D139" i="19"/>
  <c r="C139" i="18"/>
  <c r="C139" i="19"/>
  <c r="B139" i="18"/>
  <c r="B139" i="19"/>
  <c r="Q138" i="18"/>
  <c r="Q138" i="19"/>
  <c r="P138" i="18"/>
  <c r="P138" i="19"/>
  <c r="O138" i="18"/>
  <c r="O138" i="19"/>
  <c r="N138" i="18"/>
  <c r="N138" i="19"/>
  <c r="M138" i="18"/>
  <c r="M138" i="19"/>
  <c r="L138" i="18"/>
  <c r="L138" i="19"/>
  <c r="K138" i="18"/>
  <c r="K138" i="19"/>
  <c r="J138" i="18"/>
  <c r="J138" i="19"/>
  <c r="I138" i="18"/>
  <c r="I138" i="19"/>
  <c r="H138" i="18"/>
  <c r="H138" i="19"/>
  <c r="G138" i="18"/>
  <c r="G138" i="19"/>
  <c r="F138" i="18"/>
  <c r="F138" i="19"/>
  <c r="E138" i="18"/>
  <c r="E138" i="19"/>
  <c r="D138" i="18"/>
  <c r="D138" i="19"/>
  <c r="C138" i="18"/>
  <c r="C138" i="19"/>
  <c r="B138" i="18"/>
  <c r="B138" i="19"/>
  <c r="Q137" i="18"/>
  <c r="Q137" i="19"/>
  <c r="P137" i="18"/>
  <c r="P137" i="19"/>
  <c r="O137" i="18"/>
  <c r="O137" i="19"/>
  <c r="N137" i="18"/>
  <c r="N137" i="19"/>
  <c r="M137" i="18"/>
  <c r="M137" i="19"/>
  <c r="L137" i="18"/>
  <c r="L137" i="19"/>
  <c r="K137" i="18"/>
  <c r="K137" i="19"/>
  <c r="J137" i="18"/>
  <c r="J137" i="19"/>
  <c r="I137" i="18"/>
  <c r="I137" i="19"/>
  <c r="H137" i="18"/>
  <c r="H137" i="19"/>
  <c r="G137" i="18"/>
  <c r="G137" i="19"/>
  <c r="F137" i="18"/>
  <c r="F137" i="19"/>
  <c r="E137" i="18"/>
  <c r="E137" i="19"/>
  <c r="D137" i="18"/>
  <c r="D137" i="19"/>
  <c r="C137" i="18"/>
  <c r="C137" i="19"/>
  <c r="B137" i="18"/>
  <c r="B137" i="19"/>
  <c r="Q136" i="18"/>
  <c r="Q136" i="19"/>
  <c r="P136" i="18"/>
  <c r="P136" i="19"/>
  <c r="O136" i="18"/>
  <c r="O136" i="19"/>
  <c r="N136" i="18"/>
  <c r="N136" i="19"/>
  <c r="M136" i="18"/>
  <c r="M136" i="19"/>
  <c r="L136" i="18"/>
  <c r="L136" i="19"/>
  <c r="K136" i="18"/>
  <c r="K136" i="19"/>
  <c r="J136" i="18"/>
  <c r="J136" i="19"/>
  <c r="I136" i="18"/>
  <c r="I136" i="19"/>
  <c r="H136" i="18"/>
  <c r="H136" i="19"/>
  <c r="G136" i="18"/>
  <c r="G136" i="19"/>
  <c r="F136" i="18"/>
  <c r="F136" i="19"/>
  <c r="E136" i="18"/>
  <c r="E136" i="19"/>
  <c r="D136" i="18"/>
  <c r="D136" i="19"/>
  <c r="C136" i="18"/>
  <c r="C136" i="19"/>
  <c r="B136" i="18"/>
  <c r="B136" i="19"/>
  <c r="Q135" i="18"/>
  <c r="Q135" i="19"/>
  <c r="P135" i="18"/>
  <c r="P135" i="19"/>
  <c r="O135" i="18"/>
  <c r="O135" i="19"/>
  <c r="N135" i="18"/>
  <c r="N135" i="19"/>
  <c r="M135" i="18"/>
  <c r="M135" i="19"/>
  <c r="L135" i="18"/>
  <c r="L135" i="19"/>
  <c r="K135" i="18"/>
  <c r="K135" i="19"/>
  <c r="J135" i="18"/>
  <c r="J135" i="19"/>
  <c r="I135" i="18"/>
  <c r="I135" i="19"/>
  <c r="H135" i="18"/>
  <c r="H135" i="19"/>
  <c r="G135" i="18"/>
  <c r="G135" i="19"/>
  <c r="F135" i="18"/>
  <c r="F135" i="19"/>
  <c r="E135" i="18"/>
  <c r="E135" i="19"/>
  <c r="D135" i="18"/>
  <c r="D135" i="19"/>
  <c r="C135" i="18"/>
  <c r="C135" i="19"/>
  <c r="B135" i="18"/>
  <c r="B135" i="19"/>
  <c r="Q134" i="18"/>
  <c r="Q134" i="19"/>
  <c r="P134" i="18"/>
  <c r="P134" i="19"/>
  <c r="O134" i="18"/>
  <c r="O134" i="19"/>
  <c r="N134" i="18"/>
  <c r="N134" i="19"/>
  <c r="M134" i="18"/>
  <c r="M134" i="19"/>
  <c r="L134" i="18"/>
  <c r="L134" i="19"/>
  <c r="K134" i="18"/>
  <c r="K134" i="19"/>
  <c r="J134" i="18"/>
  <c r="J134" i="19"/>
  <c r="I134" i="18"/>
  <c r="I134" i="19"/>
  <c r="H134" i="18"/>
  <c r="H134" i="19"/>
  <c r="G134" i="18"/>
  <c r="G134" i="19"/>
  <c r="F134" i="18"/>
  <c r="F134" i="19"/>
  <c r="E134" i="18"/>
  <c r="E134" i="19"/>
  <c r="D134" i="18"/>
  <c r="D134" i="19"/>
  <c r="C134" i="18"/>
  <c r="C134" i="19"/>
  <c r="B134" i="18"/>
  <c r="B134" i="19"/>
  <c r="Q133" i="18"/>
  <c r="Q133" i="19"/>
  <c r="P133" i="18"/>
  <c r="P133" i="19"/>
  <c r="O133" i="18"/>
  <c r="O133" i="19"/>
  <c r="N133" i="18"/>
  <c r="N133" i="19"/>
  <c r="M133" i="18"/>
  <c r="M133" i="19"/>
  <c r="L133" i="18"/>
  <c r="L133" i="19"/>
  <c r="K133" i="18"/>
  <c r="K133" i="19"/>
  <c r="J133" i="18"/>
  <c r="J133" i="19"/>
  <c r="I133" i="18"/>
  <c r="I133" i="19"/>
  <c r="H133" i="18"/>
  <c r="H133" i="19"/>
  <c r="G133" i="18"/>
  <c r="G133" i="19"/>
  <c r="F133" i="18"/>
  <c r="F133" i="19"/>
  <c r="E133" i="18"/>
  <c r="E133" i="19"/>
  <c r="D133" i="18"/>
  <c r="D133" i="19"/>
  <c r="C133" i="18"/>
  <c r="C133" i="19"/>
  <c r="B133" i="18"/>
  <c r="B133" i="19"/>
  <c r="Q132" i="18"/>
  <c r="Q132" i="19"/>
  <c r="P132" i="18"/>
  <c r="P132" i="19"/>
  <c r="O132" i="18"/>
  <c r="O132" i="19"/>
  <c r="N132" i="18"/>
  <c r="N132" i="19"/>
  <c r="M132" i="18"/>
  <c r="M132" i="19"/>
  <c r="L132" i="18"/>
  <c r="L132" i="19"/>
  <c r="K132" i="18"/>
  <c r="K132" i="19"/>
  <c r="J132" i="18"/>
  <c r="J132" i="19"/>
  <c r="I132" i="18"/>
  <c r="I132" i="19"/>
  <c r="H132" i="18"/>
  <c r="H132" i="19"/>
  <c r="G132" i="18"/>
  <c r="G132" i="19"/>
  <c r="F132" i="18"/>
  <c r="F132" i="19"/>
  <c r="E132" i="18"/>
  <c r="E132" i="19"/>
  <c r="D132" i="18"/>
  <c r="D132" i="19"/>
  <c r="C132" i="18"/>
  <c r="C132" i="19"/>
  <c r="B132" i="18"/>
  <c r="B132" i="19"/>
  <c r="Q131" i="18"/>
  <c r="Q131" i="19"/>
  <c r="P131" i="18"/>
  <c r="P131" i="19"/>
  <c r="O131" i="18"/>
  <c r="O131" i="19"/>
  <c r="N131" i="18"/>
  <c r="N131" i="19"/>
  <c r="M131" i="18"/>
  <c r="M131" i="19"/>
  <c r="L131" i="18"/>
  <c r="L131" i="19"/>
  <c r="K131" i="18"/>
  <c r="K131" i="19"/>
  <c r="J131" i="18"/>
  <c r="J131" i="19"/>
  <c r="I131" i="18"/>
  <c r="I131" i="19"/>
  <c r="H131" i="18"/>
  <c r="H131" i="19"/>
  <c r="G131" i="18"/>
  <c r="G131" i="19"/>
  <c r="F131" i="18"/>
  <c r="F131" i="19"/>
  <c r="E131" i="18"/>
  <c r="E131" i="19"/>
  <c r="D131" i="18"/>
  <c r="D131" i="19"/>
  <c r="C131" i="18"/>
  <c r="C131" i="19"/>
  <c r="B131" i="18"/>
  <c r="B131" i="19"/>
  <c r="Q130" i="18"/>
  <c r="Q130" i="19"/>
  <c r="P130" i="18"/>
  <c r="P130" i="19"/>
  <c r="O130" i="18"/>
  <c r="O130" i="19"/>
  <c r="N130" i="18"/>
  <c r="N130" i="19"/>
  <c r="M130" i="18"/>
  <c r="M130" i="19"/>
  <c r="L130" i="18"/>
  <c r="L130" i="19"/>
  <c r="K130" i="18"/>
  <c r="K130" i="19"/>
  <c r="J130" i="18"/>
  <c r="J130" i="19"/>
  <c r="I130" i="18"/>
  <c r="I130" i="19"/>
  <c r="H130" i="18"/>
  <c r="H130" i="19"/>
  <c r="G130" i="18"/>
  <c r="G130" i="19"/>
  <c r="F130" i="18"/>
  <c r="F130" i="19"/>
  <c r="E130" i="18"/>
  <c r="E130" i="19"/>
  <c r="D130" i="18"/>
  <c r="D130" i="19"/>
  <c r="C130" i="18"/>
  <c r="C130" i="19"/>
  <c r="B130" i="18"/>
  <c r="B130" i="19"/>
  <c r="Q129" i="18"/>
  <c r="Q129" i="19"/>
  <c r="P129" i="18"/>
  <c r="P129" i="19"/>
  <c r="O129" i="18"/>
  <c r="O129" i="19"/>
  <c r="N129" i="18"/>
  <c r="N129" i="19"/>
  <c r="M129" i="18"/>
  <c r="M129" i="19"/>
  <c r="L129" i="18"/>
  <c r="L129" i="19"/>
  <c r="K129" i="18"/>
  <c r="K129" i="19"/>
  <c r="J129" i="18"/>
  <c r="J129" i="19"/>
  <c r="I129" i="18"/>
  <c r="I129" i="19"/>
  <c r="H129" i="18"/>
  <c r="H129" i="19"/>
  <c r="G129" i="18"/>
  <c r="G129" i="19"/>
  <c r="F129" i="18"/>
  <c r="F129" i="19"/>
  <c r="E129" i="18"/>
  <c r="E129" i="19"/>
  <c r="D129" i="18"/>
  <c r="D129" i="19"/>
  <c r="C129" i="18"/>
  <c r="C129" i="19"/>
  <c r="B129" i="18"/>
  <c r="B129" i="19"/>
  <c r="Q128" i="18"/>
  <c r="Q128" i="19"/>
  <c r="P128" i="18"/>
  <c r="P128" i="19"/>
  <c r="O128" i="18"/>
  <c r="O128" i="19"/>
  <c r="N128" i="18"/>
  <c r="N128" i="19"/>
  <c r="M128" i="18"/>
  <c r="M128" i="19"/>
  <c r="L128" i="18"/>
  <c r="L128" i="19"/>
  <c r="K128" i="18"/>
  <c r="K128" i="19"/>
  <c r="J128" i="18"/>
  <c r="J128" i="19"/>
  <c r="I128" i="18"/>
  <c r="I128" i="19"/>
  <c r="H128" i="18"/>
  <c r="H128" i="19"/>
  <c r="G128" i="18"/>
  <c r="G128" i="19"/>
  <c r="F128" i="18"/>
  <c r="F128" i="19"/>
  <c r="E128" i="18"/>
  <c r="E128" i="19"/>
  <c r="D128" i="18"/>
  <c r="D128" i="19"/>
  <c r="C128" i="18"/>
  <c r="C128" i="19"/>
  <c r="B128" i="18"/>
  <c r="B128" i="19"/>
  <c r="Q127" i="18"/>
  <c r="Q127" i="19"/>
  <c r="P127" i="18"/>
  <c r="P127" i="19"/>
  <c r="O127" i="18"/>
  <c r="O127" i="19"/>
  <c r="N127" i="18"/>
  <c r="N127" i="19"/>
  <c r="M127" i="18"/>
  <c r="M127" i="19"/>
  <c r="L127" i="18"/>
  <c r="L127" i="19"/>
  <c r="K127" i="18"/>
  <c r="K127" i="19"/>
  <c r="J127" i="18"/>
  <c r="J127" i="19"/>
  <c r="I127" i="18"/>
  <c r="I127" i="19"/>
  <c r="H127" i="18"/>
  <c r="H127" i="19"/>
  <c r="G127" i="18"/>
  <c r="G127" i="19"/>
  <c r="F127" i="18"/>
  <c r="F127" i="19"/>
  <c r="E127" i="18"/>
  <c r="E127" i="19"/>
  <c r="D127" i="18"/>
  <c r="D127" i="19"/>
  <c r="C127" i="18"/>
  <c r="C127" i="19"/>
  <c r="B127" i="18"/>
  <c r="B127" i="19"/>
  <c r="Q126" i="18"/>
  <c r="Q126" i="19"/>
  <c r="P126" i="18"/>
  <c r="P126" i="19"/>
  <c r="O126" i="18"/>
  <c r="O126" i="19"/>
  <c r="N126" i="18"/>
  <c r="N126" i="19"/>
  <c r="M126" i="18"/>
  <c r="M126" i="19"/>
  <c r="L126" i="18"/>
  <c r="L126" i="19"/>
  <c r="K126" i="18"/>
  <c r="K126" i="19"/>
  <c r="J126" i="18"/>
  <c r="J126" i="19"/>
  <c r="I126" i="18"/>
  <c r="I126" i="19"/>
  <c r="H126" i="18"/>
  <c r="H126" i="19"/>
  <c r="G126" i="18"/>
  <c r="G126" i="19"/>
  <c r="F126" i="18"/>
  <c r="F126" i="19"/>
  <c r="E126" i="18"/>
  <c r="E126" i="19"/>
  <c r="D126" i="18"/>
  <c r="D126" i="19"/>
  <c r="C126" i="18"/>
  <c r="C126" i="19"/>
  <c r="B126" i="18"/>
  <c r="B126" i="19"/>
  <c r="Q125" i="18"/>
  <c r="Q125" i="19"/>
  <c r="P125" i="18"/>
  <c r="P125" i="19"/>
  <c r="O125" i="18"/>
  <c r="O125" i="19"/>
  <c r="N125" i="18"/>
  <c r="N125" i="19"/>
  <c r="M125" i="18"/>
  <c r="M125" i="19"/>
  <c r="L125" i="18"/>
  <c r="L125" i="19"/>
  <c r="K125" i="18"/>
  <c r="K125" i="19"/>
  <c r="J125" i="18"/>
  <c r="J125" i="19"/>
  <c r="I125" i="18"/>
  <c r="I125" i="19"/>
  <c r="H125" i="18"/>
  <c r="H125" i="19"/>
  <c r="G125" i="18"/>
  <c r="G125" i="19"/>
  <c r="F125" i="18"/>
  <c r="F125" i="19"/>
  <c r="E125" i="18"/>
  <c r="E125" i="19"/>
  <c r="D125" i="18"/>
  <c r="D125" i="19"/>
  <c r="C125" i="18"/>
  <c r="C125" i="19"/>
  <c r="B125" i="18"/>
  <c r="B125" i="19"/>
  <c r="Q124" i="18"/>
  <c r="Q124" i="19"/>
  <c r="P124" i="18"/>
  <c r="P124" i="19"/>
  <c r="O124" i="18"/>
  <c r="O124" i="19"/>
  <c r="N124" i="18"/>
  <c r="N124" i="19"/>
  <c r="M124" i="18"/>
  <c r="M124" i="19"/>
  <c r="L124" i="18"/>
  <c r="L124" i="19"/>
  <c r="K124" i="18"/>
  <c r="K124" i="19"/>
  <c r="J124" i="18"/>
  <c r="J124" i="19"/>
  <c r="I124" i="18"/>
  <c r="I124" i="19"/>
  <c r="H124" i="18"/>
  <c r="H124" i="19"/>
  <c r="G124" i="18"/>
  <c r="G124" i="19"/>
  <c r="F124" i="18"/>
  <c r="F124" i="19"/>
  <c r="E124" i="18"/>
  <c r="E124" i="19"/>
  <c r="D124" i="18"/>
  <c r="D124" i="19"/>
  <c r="C124" i="18"/>
  <c r="C124" i="19"/>
  <c r="B124" i="18"/>
  <c r="B124" i="19"/>
  <c r="Q123" i="18"/>
  <c r="Q123" i="19"/>
  <c r="P123" i="18"/>
  <c r="P123" i="19"/>
  <c r="O123" i="18"/>
  <c r="O123" i="19"/>
  <c r="N123" i="18"/>
  <c r="N123" i="19"/>
  <c r="M123" i="18"/>
  <c r="M123" i="19"/>
  <c r="L123" i="18"/>
  <c r="L123" i="19"/>
  <c r="K123" i="18"/>
  <c r="K123" i="19"/>
  <c r="J123" i="18"/>
  <c r="J123" i="19"/>
  <c r="I123" i="18"/>
  <c r="I123" i="19"/>
  <c r="H123" i="18"/>
  <c r="H123" i="19"/>
  <c r="G123" i="18"/>
  <c r="G123" i="19"/>
  <c r="F123" i="18"/>
  <c r="F123" i="19"/>
  <c r="E123" i="18"/>
  <c r="E123" i="19"/>
  <c r="D123" i="18"/>
  <c r="D123" i="19"/>
  <c r="C123" i="18"/>
  <c r="C123" i="19"/>
  <c r="B123" i="18"/>
  <c r="B123" i="19"/>
  <c r="Q122" i="18"/>
  <c r="Q122" i="19"/>
  <c r="P122" i="18"/>
  <c r="P122" i="19"/>
  <c r="O122" i="18"/>
  <c r="O122" i="19"/>
  <c r="N122" i="18"/>
  <c r="N122" i="19"/>
  <c r="M122" i="18"/>
  <c r="M122" i="19"/>
  <c r="L122" i="18"/>
  <c r="L122" i="19"/>
  <c r="K122" i="18"/>
  <c r="K122" i="19"/>
  <c r="J122" i="18"/>
  <c r="J122" i="19"/>
  <c r="I122" i="18"/>
  <c r="I122" i="19"/>
  <c r="H122" i="18"/>
  <c r="H122" i="19"/>
  <c r="G122" i="18"/>
  <c r="G122" i="19"/>
  <c r="F122" i="18"/>
  <c r="F122" i="19"/>
  <c r="E122" i="18"/>
  <c r="E122" i="19"/>
  <c r="D122" i="18"/>
  <c r="D122" i="19"/>
  <c r="C122" i="18"/>
  <c r="C122" i="19"/>
  <c r="B122" i="18"/>
  <c r="B122" i="19"/>
  <c r="Q121" i="18"/>
  <c r="Q121" i="19"/>
  <c r="P121" i="18"/>
  <c r="P121" i="19"/>
  <c r="O121" i="18"/>
  <c r="O121" i="19"/>
  <c r="N121" i="18"/>
  <c r="N121" i="19"/>
  <c r="M121" i="18"/>
  <c r="M121" i="19"/>
  <c r="L121" i="18"/>
  <c r="L121" i="19"/>
  <c r="K121" i="18"/>
  <c r="K121" i="19"/>
  <c r="J121" i="18"/>
  <c r="J121" i="19"/>
  <c r="I121" i="18"/>
  <c r="I121" i="19"/>
  <c r="H121" i="18"/>
  <c r="H121" i="19"/>
  <c r="G121" i="18"/>
  <c r="G121" i="19"/>
  <c r="F121" i="18"/>
  <c r="F121" i="19"/>
  <c r="E121" i="18"/>
  <c r="E121" i="19"/>
  <c r="D121" i="18"/>
  <c r="D121" i="19"/>
  <c r="C121" i="18"/>
  <c r="C121" i="19"/>
  <c r="B121" i="18"/>
  <c r="B121" i="19"/>
  <c r="Q120" i="18"/>
  <c r="Q120" i="19"/>
  <c r="P120" i="18"/>
  <c r="P120" i="19"/>
  <c r="O120" i="18"/>
  <c r="O120" i="19"/>
  <c r="N120" i="18"/>
  <c r="N120" i="19"/>
  <c r="M120" i="18"/>
  <c r="M120" i="19"/>
  <c r="L120" i="18"/>
  <c r="L120" i="19"/>
  <c r="K120" i="18"/>
  <c r="K120" i="19"/>
  <c r="J120" i="18"/>
  <c r="J120" i="19"/>
  <c r="I120" i="18"/>
  <c r="I120" i="19"/>
  <c r="H120" i="18"/>
  <c r="H120" i="19"/>
  <c r="G120" i="18"/>
  <c r="G120" i="19"/>
  <c r="F120" i="18"/>
  <c r="F120" i="19"/>
  <c r="E120" i="18"/>
  <c r="E120" i="19"/>
  <c r="D120" i="18"/>
  <c r="D120" i="19"/>
  <c r="C120" i="18"/>
  <c r="C120" i="19"/>
  <c r="B120" i="18"/>
  <c r="B120" i="19"/>
  <c r="Q119" i="18"/>
  <c r="Q119" i="19"/>
  <c r="P119" i="18"/>
  <c r="P119" i="19"/>
  <c r="O119" i="18"/>
  <c r="O119" i="19"/>
  <c r="N119" i="18"/>
  <c r="N119" i="19"/>
  <c r="M119" i="18"/>
  <c r="M119" i="19"/>
  <c r="L119" i="18"/>
  <c r="L119" i="19"/>
  <c r="K119" i="18"/>
  <c r="K119" i="19"/>
  <c r="J119" i="18"/>
  <c r="J119" i="19"/>
  <c r="I119" i="18"/>
  <c r="I119" i="19"/>
  <c r="H119" i="18"/>
  <c r="H119" i="19"/>
  <c r="G119" i="18"/>
  <c r="G119" i="19"/>
  <c r="F119" i="18"/>
  <c r="F119" i="19"/>
  <c r="E119" i="18"/>
  <c r="E119" i="19"/>
  <c r="D119" i="18"/>
  <c r="D119" i="19"/>
  <c r="C119" i="18"/>
  <c r="C119" i="19"/>
  <c r="B119" i="18"/>
  <c r="B119" i="19"/>
  <c r="Q118" i="18"/>
  <c r="Q118" i="19"/>
  <c r="P118" i="18"/>
  <c r="P118" i="19"/>
  <c r="O118" i="18"/>
  <c r="O118" i="19"/>
  <c r="N118" i="18"/>
  <c r="N118" i="19"/>
  <c r="M118" i="18"/>
  <c r="M118" i="19"/>
  <c r="L118" i="18"/>
  <c r="L118" i="19"/>
  <c r="K118" i="18"/>
  <c r="K118" i="19"/>
  <c r="J118" i="18"/>
  <c r="J118" i="19"/>
  <c r="I118" i="18"/>
  <c r="I118" i="19"/>
  <c r="H118" i="18"/>
  <c r="H118" i="19"/>
  <c r="G118" i="18"/>
  <c r="G118" i="19"/>
  <c r="F118" i="18"/>
  <c r="F118" i="19"/>
  <c r="E118" i="18"/>
  <c r="E118" i="19"/>
  <c r="D118" i="18"/>
  <c r="D118" i="19"/>
  <c r="C118" i="18"/>
  <c r="C118" i="19"/>
  <c r="B118" i="18"/>
  <c r="B118" i="19"/>
  <c r="Q117" i="18"/>
  <c r="Q117" i="19"/>
  <c r="P117" i="18"/>
  <c r="P117" i="19"/>
  <c r="O117" i="18"/>
  <c r="O117" i="19"/>
  <c r="N117" i="18"/>
  <c r="N117" i="19"/>
  <c r="M117" i="18"/>
  <c r="M117" i="19"/>
  <c r="L117" i="18"/>
  <c r="L117" i="19"/>
  <c r="K117" i="18"/>
  <c r="K117" i="19"/>
  <c r="J117" i="18"/>
  <c r="J117" i="19"/>
  <c r="I117" i="18"/>
  <c r="I117" i="19"/>
  <c r="H117" i="18"/>
  <c r="H117" i="19"/>
  <c r="G117" i="18"/>
  <c r="G117" i="19"/>
  <c r="F117" i="18"/>
  <c r="F117" i="19"/>
  <c r="E117" i="18"/>
  <c r="E117" i="19"/>
  <c r="D117" i="18"/>
  <c r="D117" i="19"/>
  <c r="C117" i="18"/>
  <c r="C117" i="19"/>
  <c r="B117" i="18"/>
  <c r="B117" i="19"/>
  <c r="Q116" i="18"/>
  <c r="Q116" i="19"/>
  <c r="P116" i="18"/>
  <c r="P116" i="19"/>
  <c r="O116" i="18"/>
  <c r="O116" i="19"/>
  <c r="N116" i="18"/>
  <c r="N116" i="19"/>
  <c r="M116" i="18"/>
  <c r="M116" i="19"/>
  <c r="L116" i="18"/>
  <c r="L116" i="19"/>
  <c r="K116" i="18"/>
  <c r="K116" i="19"/>
  <c r="J116" i="18"/>
  <c r="J116" i="19"/>
  <c r="I116" i="18"/>
  <c r="I116" i="19"/>
  <c r="H116" i="18"/>
  <c r="H116" i="19"/>
  <c r="G116" i="18"/>
  <c r="G116" i="19"/>
  <c r="F116" i="18"/>
  <c r="F116" i="19"/>
  <c r="E116" i="18"/>
  <c r="E116" i="19"/>
  <c r="D116" i="18"/>
  <c r="D116" i="19"/>
  <c r="C116" i="18"/>
  <c r="C116" i="19"/>
  <c r="B116" i="18"/>
  <c r="B116" i="19"/>
  <c r="Q115" i="18"/>
  <c r="Q115" i="19"/>
  <c r="P115" i="18"/>
  <c r="P115" i="19"/>
  <c r="O115" i="18"/>
  <c r="O115" i="19"/>
  <c r="N115" i="18"/>
  <c r="N115" i="19"/>
  <c r="M115" i="18"/>
  <c r="M115" i="19"/>
  <c r="L115" i="18"/>
  <c r="L115" i="19"/>
  <c r="K115" i="18"/>
  <c r="K115" i="19"/>
  <c r="J115" i="18"/>
  <c r="J115" i="19"/>
  <c r="I115" i="18"/>
  <c r="I115" i="19"/>
  <c r="H115" i="18"/>
  <c r="H115" i="19"/>
  <c r="G115" i="18"/>
  <c r="G115" i="19"/>
  <c r="F115" i="18"/>
  <c r="F115" i="19"/>
  <c r="E115" i="18"/>
  <c r="E115" i="19"/>
  <c r="D115" i="18"/>
  <c r="D115" i="19"/>
  <c r="C115" i="18"/>
  <c r="C115" i="19"/>
  <c r="B115" i="18"/>
  <c r="B115" i="19"/>
  <c r="Q114" i="18"/>
  <c r="Q114" i="19"/>
  <c r="P114" i="18"/>
  <c r="P114" i="19"/>
  <c r="O114" i="18"/>
  <c r="O114" i="19"/>
  <c r="N114" i="18"/>
  <c r="N114" i="19"/>
  <c r="M114" i="18"/>
  <c r="M114" i="19"/>
  <c r="L114" i="18"/>
  <c r="L114" i="19"/>
  <c r="K114" i="18"/>
  <c r="K114" i="19"/>
  <c r="J114" i="18"/>
  <c r="J114" i="19"/>
  <c r="I114" i="18"/>
  <c r="I114" i="19"/>
  <c r="H114" i="18"/>
  <c r="H114" i="19"/>
  <c r="G114" i="18"/>
  <c r="G114" i="19"/>
  <c r="F114" i="18"/>
  <c r="F114" i="19"/>
  <c r="E114" i="18"/>
  <c r="E114" i="19"/>
  <c r="D114" i="18"/>
  <c r="D114" i="19"/>
  <c r="C114" i="18"/>
  <c r="C114" i="19"/>
  <c r="B114" i="18"/>
  <c r="B114" i="19"/>
  <c r="Q113" i="18"/>
  <c r="Q113" i="19"/>
  <c r="P113" i="18"/>
  <c r="P113" i="19"/>
  <c r="O113" i="18"/>
  <c r="O113" i="19"/>
  <c r="N113" i="18"/>
  <c r="N113" i="19"/>
  <c r="M113" i="18"/>
  <c r="M113" i="19"/>
  <c r="L113" i="18"/>
  <c r="L113" i="19"/>
  <c r="K113" i="18"/>
  <c r="K113" i="19"/>
  <c r="J113" i="18"/>
  <c r="J113" i="19"/>
  <c r="I113" i="18"/>
  <c r="I113" i="19"/>
  <c r="H113" i="18"/>
  <c r="H113" i="19"/>
  <c r="G113" i="18"/>
  <c r="G113" i="19"/>
  <c r="F113" i="18"/>
  <c r="F113" i="19"/>
  <c r="E113" i="18"/>
  <c r="E113" i="19"/>
  <c r="D113" i="18"/>
  <c r="D113" i="19"/>
  <c r="C113" i="18"/>
  <c r="C113" i="19"/>
  <c r="B113" i="18"/>
  <c r="B113" i="19"/>
  <c r="Q112" i="18"/>
  <c r="Q112" i="19"/>
  <c r="P112" i="18"/>
  <c r="P112" i="19"/>
  <c r="O112" i="18"/>
  <c r="O112" i="19"/>
  <c r="N112" i="18"/>
  <c r="N112" i="19"/>
  <c r="M112" i="18"/>
  <c r="M112" i="19"/>
  <c r="L112" i="18"/>
  <c r="L112" i="19"/>
  <c r="K112" i="18"/>
  <c r="K112" i="19"/>
  <c r="J112" i="18"/>
  <c r="J112" i="19"/>
  <c r="I112" i="18"/>
  <c r="I112" i="19"/>
  <c r="H112" i="18"/>
  <c r="H112" i="19"/>
  <c r="G112" i="18"/>
  <c r="G112" i="19"/>
  <c r="F112" i="18"/>
  <c r="F112" i="19"/>
  <c r="E112" i="18"/>
  <c r="E112" i="19"/>
  <c r="D112" i="18"/>
  <c r="D112" i="19"/>
  <c r="C112" i="18"/>
  <c r="C112" i="19"/>
  <c r="B112" i="18"/>
  <c r="B112" i="19"/>
  <c r="Q111" i="18"/>
  <c r="Q111" i="19"/>
  <c r="P111" i="18"/>
  <c r="P111" i="19"/>
  <c r="O111" i="18"/>
  <c r="O111" i="19"/>
  <c r="N111" i="18"/>
  <c r="N111" i="19"/>
  <c r="M111" i="18"/>
  <c r="M111" i="19"/>
  <c r="L111" i="18"/>
  <c r="L111" i="19"/>
  <c r="K111" i="18"/>
  <c r="K111" i="19"/>
  <c r="J111" i="18"/>
  <c r="J111" i="19"/>
  <c r="I111" i="18"/>
  <c r="I111" i="19"/>
  <c r="H111" i="18"/>
  <c r="H111" i="19"/>
  <c r="G111" i="18"/>
  <c r="G111" i="19"/>
  <c r="F111" i="18"/>
  <c r="F111" i="19"/>
  <c r="E111" i="18"/>
  <c r="E111" i="19"/>
  <c r="D111" i="18"/>
  <c r="D111" i="19"/>
  <c r="C111" i="18"/>
  <c r="C111" i="19"/>
  <c r="B111" i="18"/>
  <c r="B111" i="19"/>
  <c r="Q110" i="18"/>
  <c r="Q110" i="19"/>
  <c r="P110" i="18"/>
  <c r="P110" i="19"/>
  <c r="O110" i="18"/>
  <c r="O110" i="19"/>
  <c r="N110" i="18"/>
  <c r="N110" i="19"/>
  <c r="M110" i="18"/>
  <c r="M110" i="19"/>
  <c r="L110" i="18"/>
  <c r="L110" i="19"/>
  <c r="K110" i="18"/>
  <c r="K110" i="19"/>
  <c r="J110" i="18"/>
  <c r="J110" i="19"/>
  <c r="I110" i="18"/>
  <c r="I110" i="19"/>
  <c r="H110" i="18"/>
  <c r="H110" i="19"/>
  <c r="G110" i="18"/>
  <c r="G110" i="19"/>
  <c r="F110" i="18"/>
  <c r="F110" i="19"/>
  <c r="E110" i="18"/>
  <c r="E110" i="19"/>
  <c r="D110" i="18"/>
  <c r="D110" i="19"/>
  <c r="C110" i="18"/>
  <c r="C110" i="19"/>
  <c r="B110" i="18"/>
  <c r="B110" i="19"/>
  <c r="Q109" i="18"/>
  <c r="Q109" i="19"/>
  <c r="P109" i="18"/>
  <c r="P109" i="19"/>
  <c r="O109" i="18"/>
  <c r="O109" i="19"/>
  <c r="N109" i="18"/>
  <c r="N109" i="19"/>
  <c r="M109" i="18"/>
  <c r="M109" i="19"/>
  <c r="L109" i="18"/>
  <c r="L109" i="19"/>
  <c r="K109" i="18"/>
  <c r="K109" i="19"/>
  <c r="J109" i="18"/>
  <c r="J109" i="19"/>
  <c r="I109" i="18"/>
  <c r="I109" i="19"/>
  <c r="H109" i="18"/>
  <c r="H109" i="19"/>
  <c r="G109" i="18"/>
  <c r="G109" i="19"/>
  <c r="F109" i="18"/>
  <c r="F109" i="19"/>
  <c r="E109" i="18"/>
  <c r="E109" i="19"/>
  <c r="D109" i="18"/>
  <c r="D109" i="19"/>
  <c r="C109" i="18"/>
  <c r="C109" i="19"/>
  <c r="B109" i="18"/>
  <c r="B109" i="19"/>
  <c r="Q108" i="18"/>
  <c r="Q108" i="19"/>
  <c r="P108" i="18"/>
  <c r="P108" i="19"/>
  <c r="O108" i="18"/>
  <c r="O108" i="19"/>
  <c r="N108" i="18"/>
  <c r="N108" i="19"/>
  <c r="M108" i="18"/>
  <c r="M108" i="19"/>
  <c r="L108" i="18"/>
  <c r="L108" i="19"/>
  <c r="K108" i="18"/>
  <c r="K108" i="19"/>
  <c r="J108" i="18"/>
  <c r="J108" i="19"/>
  <c r="I108" i="18"/>
  <c r="I108" i="19"/>
  <c r="H108" i="18"/>
  <c r="H108" i="19"/>
  <c r="G108" i="18"/>
  <c r="G108" i="19"/>
  <c r="F108" i="18"/>
  <c r="F108" i="19"/>
  <c r="E108" i="18"/>
  <c r="E108" i="19"/>
  <c r="D108" i="18"/>
  <c r="D108" i="19"/>
  <c r="C108" i="18"/>
  <c r="C108" i="19"/>
  <c r="B108" i="18"/>
  <c r="B108" i="19"/>
  <c r="Q107" i="18"/>
  <c r="Q107" i="19"/>
  <c r="P107" i="18"/>
  <c r="P107" i="19"/>
  <c r="O107" i="18"/>
  <c r="O107" i="19"/>
  <c r="N107" i="18"/>
  <c r="N107" i="19"/>
  <c r="M107" i="18"/>
  <c r="M107" i="19"/>
  <c r="L107" i="18"/>
  <c r="L107" i="19"/>
  <c r="K107" i="18"/>
  <c r="K107" i="19"/>
  <c r="J107" i="18"/>
  <c r="J107" i="19"/>
  <c r="I107" i="18"/>
  <c r="I107" i="19"/>
  <c r="H107" i="18"/>
  <c r="H107" i="19"/>
  <c r="G107" i="18"/>
  <c r="G107" i="19"/>
  <c r="F107" i="18"/>
  <c r="F107" i="19"/>
  <c r="E107" i="18"/>
  <c r="E107" i="19"/>
  <c r="D107" i="18"/>
  <c r="D107" i="19"/>
  <c r="C107" i="18"/>
  <c r="C107" i="19"/>
  <c r="B107" i="18"/>
  <c r="B107" i="19"/>
  <c r="Q106" i="18"/>
  <c r="Q106" i="19"/>
  <c r="P106" i="18"/>
  <c r="P106" i="19"/>
  <c r="O106" i="18"/>
  <c r="O106" i="19"/>
  <c r="N106" i="18"/>
  <c r="N106" i="19"/>
  <c r="M106" i="18"/>
  <c r="M106" i="19"/>
  <c r="L106" i="18"/>
  <c r="L106" i="19"/>
  <c r="K106" i="18"/>
  <c r="K106" i="19"/>
  <c r="J106" i="18"/>
  <c r="J106" i="19"/>
  <c r="I106" i="18"/>
  <c r="I106" i="19"/>
  <c r="H106" i="18"/>
  <c r="H106" i="19"/>
  <c r="G106" i="18"/>
  <c r="G106" i="19"/>
  <c r="F106" i="18"/>
  <c r="F106" i="19"/>
  <c r="E106" i="18"/>
  <c r="E106" i="19"/>
  <c r="D106" i="18"/>
  <c r="D106" i="19"/>
  <c r="C106" i="18"/>
  <c r="C106" i="19"/>
  <c r="B106" i="18"/>
  <c r="B106" i="19"/>
  <c r="Q105" i="18"/>
  <c r="Q105" i="19"/>
  <c r="P105" i="18"/>
  <c r="P105" i="19"/>
  <c r="O105" i="18"/>
  <c r="O105" i="19"/>
  <c r="N105" i="18"/>
  <c r="N105" i="19"/>
  <c r="M105" i="18"/>
  <c r="M105" i="19"/>
  <c r="L105" i="18"/>
  <c r="L105" i="19"/>
  <c r="K105" i="18"/>
  <c r="K105" i="19"/>
  <c r="J105" i="18"/>
  <c r="J105" i="19"/>
  <c r="I105" i="18"/>
  <c r="I105" i="19"/>
  <c r="H105" i="18"/>
  <c r="H105" i="19"/>
  <c r="G105" i="18"/>
  <c r="G105" i="19"/>
  <c r="F105" i="18"/>
  <c r="F105" i="19"/>
  <c r="E105" i="18"/>
  <c r="E105" i="19"/>
  <c r="D105" i="18"/>
  <c r="D105" i="19"/>
  <c r="C105" i="18"/>
  <c r="C105" i="19"/>
  <c r="B105" i="18"/>
  <c r="B105" i="19"/>
  <c r="Q104" i="18"/>
  <c r="Q104" i="19"/>
  <c r="P104" i="18"/>
  <c r="P104" i="19"/>
  <c r="O104" i="18"/>
  <c r="O104" i="19"/>
  <c r="N104" i="18"/>
  <c r="N104" i="19"/>
  <c r="M104" i="18"/>
  <c r="M104" i="19"/>
  <c r="L104" i="18"/>
  <c r="L104" i="19"/>
  <c r="K104" i="18"/>
  <c r="K104" i="19"/>
  <c r="J104" i="18"/>
  <c r="J104" i="19"/>
  <c r="I104" i="18"/>
  <c r="I104" i="19"/>
  <c r="H104" i="18"/>
  <c r="H104" i="19"/>
  <c r="G104" i="18"/>
  <c r="G104" i="19"/>
  <c r="F104" i="18"/>
  <c r="F104" i="19"/>
  <c r="E104" i="18"/>
  <c r="E104" i="19"/>
  <c r="D104" i="18"/>
  <c r="D104" i="19"/>
  <c r="C104" i="18"/>
  <c r="C104" i="19"/>
  <c r="B104" i="18"/>
  <c r="B104" i="19"/>
  <c r="Q103" i="18"/>
  <c r="Q103" i="19"/>
  <c r="P103" i="18"/>
  <c r="P103" i="19"/>
  <c r="O103" i="18"/>
  <c r="O103" i="19"/>
  <c r="N103" i="18"/>
  <c r="N103" i="19"/>
  <c r="M103" i="18"/>
  <c r="M103" i="19"/>
  <c r="L103" i="18"/>
  <c r="L103" i="19"/>
  <c r="K103" i="18"/>
  <c r="K103" i="19"/>
  <c r="J103" i="18"/>
  <c r="J103" i="19"/>
  <c r="I103" i="18"/>
  <c r="I103" i="19"/>
  <c r="H103" i="18"/>
  <c r="H103" i="19"/>
  <c r="G103" i="18"/>
  <c r="G103" i="19"/>
  <c r="F103" i="18"/>
  <c r="F103" i="19"/>
  <c r="E103" i="18"/>
  <c r="E103" i="19"/>
  <c r="D103" i="18"/>
  <c r="D103" i="19"/>
  <c r="C103" i="18"/>
  <c r="C103" i="19"/>
  <c r="B103" i="18"/>
  <c r="B103" i="19"/>
  <c r="Q102" i="18"/>
  <c r="Q102" i="19"/>
  <c r="P102" i="18"/>
  <c r="P102" i="19"/>
  <c r="O102" i="18"/>
  <c r="O102" i="19"/>
  <c r="N102" i="18"/>
  <c r="N102" i="19"/>
  <c r="M102" i="18"/>
  <c r="M102" i="19"/>
  <c r="L102" i="18"/>
  <c r="L102" i="19"/>
  <c r="K102" i="18"/>
  <c r="K102" i="19"/>
  <c r="J102" i="18"/>
  <c r="J102" i="19"/>
  <c r="I102" i="18"/>
  <c r="I102" i="19"/>
  <c r="H102" i="18"/>
  <c r="H102" i="19"/>
  <c r="G102" i="18"/>
  <c r="G102" i="19"/>
  <c r="F102" i="18"/>
  <c r="F102" i="19"/>
  <c r="E102" i="18"/>
  <c r="E102" i="19"/>
  <c r="D102" i="18"/>
  <c r="D102" i="19"/>
  <c r="C102" i="18"/>
  <c r="C102" i="19"/>
  <c r="B102" i="18"/>
  <c r="B102" i="19"/>
  <c r="Q101" i="18"/>
  <c r="Q101" i="19"/>
  <c r="P101" i="18"/>
  <c r="P101" i="19"/>
  <c r="O101" i="18"/>
  <c r="O101" i="19"/>
  <c r="N101" i="18"/>
  <c r="N101" i="19"/>
  <c r="M101" i="18"/>
  <c r="M101" i="19"/>
  <c r="L101" i="18"/>
  <c r="L101" i="19"/>
  <c r="K101" i="18"/>
  <c r="K101" i="19"/>
  <c r="J101" i="18"/>
  <c r="J101" i="19"/>
  <c r="I101" i="18"/>
  <c r="I101" i="19"/>
  <c r="H101" i="18"/>
  <c r="H101" i="19"/>
  <c r="G101" i="18"/>
  <c r="G101" i="19"/>
  <c r="F101" i="18"/>
  <c r="F101" i="19"/>
  <c r="E101" i="18"/>
  <c r="E101" i="19"/>
  <c r="D101" i="18"/>
  <c r="D101" i="19"/>
  <c r="C101" i="18"/>
  <c r="C101" i="19"/>
  <c r="B101" i="18"/>
  <c r="B101" i="19"/>
  <c r="Q100" i="18"/>
  <c r="Q100" i="19"/>
  <c r="P100" i="18"/>
  <c r="P100" i="19"/>
  <c r="O100" i="18"/>
  <c r="O100" i="19"/>
  <c r="N100" i="18"/>
  <c r="N100" i="19"/>
  <c r="M100" i="18"/>
  <c r="M100" i="19"/>
  <c r="L100" i="18"/>
  <c r="L100" i="19"/>
  <c r="K100" i="18"/>
  <c r="K100" i="19"/>
  <c r="J100" i="18"/>
  <c r="J100" i="19"/>
  <c r="I100" i="18"/>
  <c r="I100" i="19"/>
  <c r="H100" i="18"/>
  <c r="H100" i="19"/>
  <c r="G100" i="18"/>
  <c r="G100" i="19"/>
  <c r="F100" i="18"/>
  <c r="F100" i="19"/>
  <c r="E100" i="18"/>
  <c r="E100" i="19"/>
  <c r="D100" i="18"/>
  <c r="D100" i="19"/>
  <c r="C100" i="18"/>
  <c r="C100" i="19"/>
  <c r="B100" i="18"/>
  <c r="B100" i="19"/>
  <c r="Q99" i="18"/>
  <c r="Q99" i="19"/>
  <c r="P99" i="18"/>
  <c r="P99" i="19"/>
  <c r="O99" i="18"/>
  <c r="O99" i="19"/>
  <c r="N99" i="18"/>
  <c r="N99" i="19"/>
  <c r="M99" i="18"/>
  <c r="M99" i="19"/>
  <c r="L99" i="18"/>
  <c r="L99" i="19"/>
  <c r="K99" i="18"/>
  <c r="K99" i="19"/>
  <c r="J99" i="18"/>
  <c r="J99" i="19"/>
  <c r="I99" i="18"/>
  <c r="I99" i="19"/>
  <c r="H99" i="18"/>
  <c r="H99" i="19"/>
  <c r="G99" i="18"/>
  <c r="G99" i="19"/>
  <c r="F99" i="18"/>
  <c r="F99" i="19"/>
  <c r="E99" i="18"/>
  <c r="E99" i="19"/>
  <c r="D99" i="18"/>
  <c r="D99" i="19"/>
  <c r="C99" i="18"/>
  <c r="C99" i="19"/>
  <c r="B99" i="18"/>
  <c r="B99" i="19"/>
  <c r="Q98" i="18"/>
  <c r="Q98" i="19"/>
  <c r="P98" i="18"/>
  <c r="P98" i="19"/>
  <c r="O98" i="18"/>
  <c r="O98" i="19"/>
  <c r="N98" i="18"/>
  <c r="N98" i="19"/>
  <c r="M98" i="18"/>
  <c r="M98" i="19"/>
  <c r="L98" i="18"/>
  <c r="L98" i="19"/>
  <c r="K98" i="18"/>
  <c r="K98" i="19"/>
  <c r="J98" i="18"/>
  <c r="J98" i="19"/>
  <c r="I98" i="18"/>
  <c r="I98" i="19"/>
  <c r="H98" i="18"/>
  <c r="H98" i="19"/>
  <c r="G98" i="18"/>
  <c r="G98" i="19"/>
  <c r="F98" i="18"/>
  <c r="F98" i="19"/>
  <c r="E98" i="18"/>
  <c r="E98" i="19"/>
  <c r="D98" i="18"/>
  <c r="D98" i="19"/>
  <c r="C98" i="18"/>
  <c r="C98" i="19"/>
  <c r="B98" i="18"/>
  <c r="B98" i="19"/>
  <c r="Q97" i="18"/>
  <c r="Q97" i="19"/>
  <c r="P97" i="18"/>
  <c r="P97" i="19"/>
  <c r="O97" i="18"/>
  <c r="O97" i="19"/>
  <c r="N97" i="18"/>
  <c r="N97" i="19"/>
  <c r="M97" i="18"/>
  <c r="M97" i="19"/>
  <c r="L97" i="18"/>
  <c r="L97" i="19"/>
  <c r="K97" i="18"/>
  <c r="K97" i="19"/>
  <c r="J97" i="18"/>
  <c r="J97" i="19"/>
  <c r="I97" i="18"/>
  <c r="I97" i="19"/>
  <c r="H97" i="18"/>
  <c r="H97" i="19"/>
  <c r="G97" i="18"/>
  <c r="G97" i="19"/>
  <c r="F97" i="18"/>
  <c r="F97" i="19"/>
  <c r="E97" i="18"/>
  <c r="E97" i="19"/>
  <c r="D97" i="18"/>
  <c r="D97" i="19"/>
  <c r="C97" i="18"/>
  <c r="C97" i="19"/>
  <c r="B97" i="18"/>
  <c r="B97" i="19"/>
  <c r="Q96" i="18"/>
  <c r="Q96" i="19"/>
  <c r="P96" i="18"/>
  <c r="P96" i="19"/>
  <c r="O96" i="18"/>
  <c r="O96" i="19"/>
  <c r="N96" i="18"/>
  <c r="N96" i="19"/>
  <c r="M96" i="18"/>
  <c r="M96" i="19"/>
  <c r="L96" i="18"/>
  <c r="L96" i="19"/>
  <c r="K96" i="18"/>
  <c r="K96" i="19"/>
  <c r="J96" i="18"/>
  <c r="J96" i="19"/>
  <c r="I96" i="18"/>
  <c r="I96" i="19"/>
  <c r="H96" i="18"/>
  <c r="H96" i="19"/>
  <c r="G96" i="18"/>
  <c r="G96" i="19"/>
  <c r="F96" i="18"/>
  <c r="F96" i="19"/>
  <c r="E96" i="18"/>
  <c r="E96" i="19"/>
  <c r="D96" i="18"/>
  <c r="D96" i="19"/>
  <c r="C96" i="18"/>
  <c r="C96" i="19"/>
  <c r="B96" i="18"/>
  <c r="B96" i="19"/>
  <c r="Q95" i="18"/>
  <c r="Q95" i="19"/>
  <c r="P95" i="18"/>
  <c r="P95" i="19"/>
  <c r="O95" i="18"/>
  <c r="O95" i="19"/>
  <c r="N95" i="18"/>
  <c r="N95" i="19"/>
  <c r="M95" i="18"/>
  <c r="M95" i="19"/>
  <c r="L95" i="18"/>
  <c r="L95" i="19"/>
  <c r="K95" i="18"/>
  <c r="K95" i="19"/>
  <c r="J95" i="18"/>
  <c r="J95" i="19"/>
  <c r="I95" i="18"/>
  <c r="I95" i="19"/>
  <c r="H95" i="18"/>
  <c r="H95" i="19"/>
  <c r="G95" i="18"/>
  <c r="G95" i="19"/>
  <c r="F95" i="18"/>
  <c r="F95" i="19"/>
  <c r="E95" i="18"/>
  <c r="E95" i="19"/>
  <c r="D95" i="18"/>
  <c r="D95" i="19"/>
  <c r="C95" i="18"/>
  <c r="C95" i="19"/>
  <c r="B95" i="18"/>
  <c r="B95" i="19"/>
  <c r="Q94" i="18"/>
  <c r="Q94" i="19"/>
  <c r="P94" i="18"/>
  <c r="P94" i="19"/>
  <c r="O94" i="18"/>
  <c r="O94" i="19"/>
  <c r="N94" i="18"/>
  <c r="N94" i="19"/>
  <c r="M94" i="18"/>
  <c r="M94" i="19"/>
  <c r="L94" i="18"/>
  <c r="L94" i="19"/>
  <c r="K94" i="18"/>
  <c r="K94" i="19"/>
  <c r="J94" i="18"/>
  <c r="J94" i="19"/>
  <c r="I94" i="18"/>
  <c r="I94" i="19"/>
  <c r="H94" i="18"/>
  <c r="H94" i="19"/>
  <c r="G94" i="18"/>
  <c r="G94" i="19"/>
  <c r="F94" i="18"/>
  <c r="F94" i="19"/>
  <c r="E94" i="18"/>
  <c r="E94" i="19"/>
  <c r="D94" i="18"/>
  <c r="D94" i="19"/>
  <c r="C94" i="18"/>
  <c r="C94" i="19"/>
  <c r="B94" i="18"/>
  <c r="B94" i="19"/>
  <c r="Q93" i="18"/>
  <c r="Q93" i="19"/>
  <c r="P93" i="18"/>
  <c r="P93" i="19"/>
  <c r="O93" i="18"/>
  <c r="O93" i="19"/>
  <c r="N93" i="18"/>
  <c r="N93" i="19"/>
  <c r="M93" i="18"/>
  <c r="M93" i="19"/>
  <c r="L93" i="18"/>
  <c r="L93" i="19"/>
  <c r="K93" i="18"/>
  <c r="K93" i="19"/>
  <c r="J93" i="18"/>
  <c r="J93" i="19"/>
  <c r="I93" i="18"/>
  <c r="I93" i="19"/>
  <c r="H93" i="18"/>
  <c r="H93" i="19"/>
  <c r="G93" i="18"/>
  <c r="G93" i="19"/>
  <c r="F93" i="18"/>
  <c r="F93" i="19"/>
  <c r="E93" i="18"/>
  <c r="E93" i="19"/>
  <c r="D93" i="18"/>
  <c r="D93" i="19"/>
  <c r="C93" i="18"/>
  <c r="C93" i="19"/>
  <c r="B93" i="18"/>
  <c r="B93" i="19"/>
  <c r="Q92" i="18"/>
  <c r="Q92" i="19"/>
  <c r="P92" i="18"/>
  <c r="P92" i="19"/>
  <c r="O92" i="18"/>
  <c r="O92" i="19"/>
  <c r="N92" i="18"/>
  <c r="N92" i="19"/>
  <c r="M92" i="18"/>
  <c r="M92" i="19"/>
  <c r="L92" i="18"/>
  <c r="L92" i="19"/>
  <c r="K92" i="18"/>
  <c r="K92" i="19"/>
  <c r="J92" i="18"/>
  <c r="J92" i="19"/>
  <c r="I92" i="18"/>
  <c r="I92" i="19"/>
  <c r="H92" i="18"/>
  <c r="H92" i="19"/>
  <c r="G92" i="18"/>
  <c r="G92" i="19"/>
  <c r="F92" i="18"/>
  <c r="F92" i="19"/>
  <c r="E92" i="18"/>
  <c r="E92" i="19"/>
  <c r="D92" i="18"/>
  <c r="D92" i="19"/>
  <c r="C92" i="18"/>
  <c r="C92" i="19"/>
  <c r="B92" i="18"/>
  <c r="B92" i="19"/>
  <c r="Q91" i="18"/>
  <c r="Q91" i="19"/>
  <c r="P91" i="18"/>
  <c r="P91" i="19"/>
  <c r="O91" i="18"/>
  <c r="O91" i="19"/>
  <c r="N91" i="18"/>
  <c r="N91" i="19"/>
  <c r="M91" i="18"/>
  <c r="M91" i="19"/>
  <c r="L91" i="18"/>
  <c r="L91" i="19"/>
  <c r="K91" i="18"/>
  <c r="K91" i="19"/>
  <c r="J91" i="18"/>
  <c r="J91" i="19"/>
  <c r="I91" i="18"/>
  <c r="I91" i="19"/>
  <c r="H91" i="18"/>
  <c r="H91" i="19"/>
  <c r="G91" i="18"/>
  <c r="G91" i="19"/>
  <c r="F91" i="18"/>
  <c r="F91" i="19"/>
  <c r="E91" i="18"/>
  <c r="E91" i="19"/>
  <c r="D91" i="18"/>
  <c r="D91" i="19"/>
  <c r="C91" i="18"/>
  <c r="C91" i="19"/>
  <c r="B91" i="18"/>
  <c r="B91" i="19"/>
  <c r="Q90" i="18"/>
  <c r="Q90" i="19"/>
  <c r="P90" i="18"/>
  <c r="P90" i="19"/>
  <c r="O90" i="18"/>
  <c r="O90" i="19"/>
  <c r="N90" i="18"/>
  <c r="N90" i="19"/>
  <c r="M90" i="18"/>
  <c r="M90" i="19"/>
  <c r="L90" i="18"/>
  <c r="L90" i="19"/>
  <c r="K90" i="18"/>
  <c r="K90" i="19"/>
  <c r="J90" i="18"/>
  <c r="J90" i="19"/>
  <c r="I90" i="18"/>
  <c r="I90" i="19"/>
  <c r="H90" i="18"/>
  <c r="H90" i="19"/>
  <c r="G90" i="18"/>
  <c r="G90" i="19"/>
  <c r="F90" i="18"/>
  <c r="F90" i="19"/>
  <c r="E90" i="18"/>
  <c r="E90" i="19"/>
  <c r="D90" i="18"/>
  <c r="D90" i="19"/>
  <c r="C90" i="18"/>
  <c r="C90" i="19"/>
  <c r="B90" i="18"/>
  <c r="B90" i="19"/>
  <c r="Q89" i="18"/>
  <c r="Q89" i="19"/>
  <c r="P89" i="18"/>
  <c r="P89" i="19"/>
  <c r="O89" i="18"/>
  <c r="O89" i="19"/>
  <c r="N89" i="18"/>
  <c r="N89" i="19"/>
  <c r="M89" i="18"/>
  <c r="M89" i="19"/>
  <c r="L89" i="18"/>
  <c r="L89" i="19"/>
  <c r="K89" i="18"/>
  <c r="K89" i="19"/>
  <c r="J89" i="18"/>
  <c r="J89" i="19"/>
  <c r="I89" i="18"/>
  <c r="I89" i="19"/>
  <c r="H89" i="18"/>
  <c r="H89" i="19"/>
  <c r="G89" i="18"/>
  <c r="G89" i="19"/>
  <c r="F89" i="18"/>
  <c r="F89" i="19"/>
  <c r="E89" i="18"/>
  <c r="E89" i="19"/>
  <c r="D89" i="18"/>
  <c r="D89" i="19"/>
  <c r="C89" i="18"/>
  <c r="C89" i="19"/>
  <c r="B89" i="18"/>
  <c r="B89" i="19"/>
  <c r="Q88" i="18"/>
  <c r="Q88" i="19"/>
  <c r="P88" i="18"/>
  <c r="P88" i="19"/>
  <c r="O88" i="18"/>
  <c r="O88" i="19"/>
  <c r="N88" i="18"/>
  <c r="N88" i="19"/>
  <c r="M88" i="18"/>
  <c r="M88" i="19"/>
  <c r="L88" i="18"/>
  <c r="L88" i="19"/>
  <c r="K88" i="18"/>
  <c r="K88" i="19"/>
  <c r="J88" i="18"/>
  <c r="J88" i="19"/>
  <c r="I88" i="18"/>
  <c r="I88" i="19"/>
  <c r="H88" i="18"/>
  <c r="H88" i="19"/>
  <c r="G88" i="18"/>
  <c r="G88" i="19"/>
  <c r="F88" i="18"/>
  <c r="F88" i="19"/>
  <c r="E88" i="18"/>
  <c r="E88" i="19"/>
  <c r="D88" i="18"/>
  <c r="D88" i="19"/>
  <c r="C88" i="18"/>
  <c r="C88" i="19"/>
  <c r="B88" i="18"/>
  <c r="B88" i="19"/>
  <c r="Q87" i="18"/>
  <c r="Q87" i="19"/>
  <c r="P87" i="18"/>
  <c r="P87" i="19"/>
  <c r="O87" i="18"/>
  <c r="O87" i="19"/>
  <c r="N87" i="18"/>
  <c r="N87" i="19"/>
  <c r="M87" i="18"/>
  <c r="M87" i="19"/>
  <c r="L87" i="18"/>
  <c r="L87" i="19"/>
  <c r="K87" i="18"/>
  <c r="K87" i="19"/>
  <c r="J87" i="18"/>
  <c r="J87" i="19"/>
  <c r="I87" i="18"/>
  <c r="I87" i="19"/>
  <c r="H87" i="18"/>
  <c r="H87" i="19"/>
  <c r="G87" i="18"/>
  <c r="G87" i="19"/>
  <c r="F87" i="18"/>
  <c r="F87" i="19"/>
  <c r="E87" i="18"/>
  <c r="E87" i="19"/>
  <c r="D87" i="18"/>
  <c r="D87" i="19"/>
  <c r="C87" i="18"/>
  <c r="C87" i="19"/>
  <c r="B87" i="18"/>
  <c r="B87" i="19"/>
  <c r="Q86" i="18"/>
  <c r="Q86" i="19"/>
  <c r="P86" i="18"/>
  <c r="P86" i="19"/>
  <c r="O86" i="18"/>
  <c r="O86" i="19"/>
  <c r="N86" i="18"/>
  <c r="N86" i="19"/>
  <c r="M86" i="18"/>
  <c r="M86" i="19"/>
  <c r="L86" i="18"/>
  <c r="L86" i="19"/>
  <c r="K86" i="18"/>
  <c r="K86" i="19"/>
  <c r="J86" i="18"/>
  <c r="J86" i="19"/>
  <c r="I86" i="18"/>
  <c r="I86" i="19"/>
  <c r="H86" i="18"/>
  <c r="H86" i="19"/>
  <c r="G86" i="18"/>
  <c r="G86" i="19"/>
  <c r="F86" i="18"/>
  <c r="F86" i="19"/>
  <c r="E86" i="18"/>
  <c r="E86" i="19"/>
  <c r="D86" i="18"/>
  <c r="D86" i="19"/>
  <c r="C86" i="18"/>
  <c r="C86" i="19"/>
  <c r="B86" i="18"/>
  <c r="B86" i="19"/>
  <c r="Q85" i="18"/>
  <c r="Q85" i="19"/>
  <c r="P85" i="18"/>
  <c r="P85" i="19"/>
  <c r="O85" i="18"/>
  <c r="O85" i="19"/>
  <c r="N85" i="18"/>
  <c r="N85" i="19"/>
  <c r="M85" i="18"/>
  <c r="M85" i="19"/>
  <c r="L85" i="18"/>
  <c r="L85" i="19"/>
  <c r="K85" i="18"/>
  <c r="K85" i="19"/>
  <c r="J85" i="18"/>
  <c r="J85" i="19"/>
  <c r="I85" i="18"/>
  <c r="I85" i="19"/>
  <c r="H85" i="18"/>
  <c r="H85" i="19"/>
  <c r="G85" i="18"/>
  <c r="G85" i="19"/>
  <c r="F85" i="18"/>
  <c r="F85" i="19"/>
  <c r="E85" i="18"/>
  <c r="E85" i="19"/>
  <c r="D85" i="18"/>
  <c r="D85" i="19"/>
  <c r="C85" i="18"/>
  <c r="C85" i="19"/>
  <c r="B85" i="18"/>
  <c r="B85" i="19"/>
  <c r="Q84" i="18"/>
  <c r="Q84" i="19"/>
  <c r="P84" i="18"/>
  <c r="P84" i="19"/>
  <c r="O84" i="18"/>
  <c r="O84" i="19"/>
  <c r="N84" i="18"/>
  <c r="N84" i="19"/>
  <c r="M84" i="18"/>
  <c r="M84" i="19"/>
  <c r="L84" i="18"/>
  <c r="L84" i="19"/>
  <c r="K84" i="18"/>
  <c r="K84" i="19"/>
  <c r="J84" i="18"/>
  <c r="J84" i="19"/>
  <c r="I84" i="18"/>
  <c r="I84" i="19"/>
  <c r="H84" i="18"/>
  <c r="H84" i="19"/>
  <c r="G84" i="18"/>
  <c r="G84" i="19"/>
  <c r="F84" i="18"/>
  <c r="F84" i="19"/>
  <c r="E84" i="18"/>
  <c r="E84" i="19"/>
  <c r="D84" i="18"/>
  <c r="D84" i="19"/>
  <c r="C84" i="18"/>
  <c r="C84" i="19"/>
  <c r="B84" i="18"/>
  <c r="B84" i="19"/>
  <c r="Q83" i="18"/>
  <c r="Q83" i="19"/>
  <c r="P83" i="18"/>
  <c r="P83" i="19"/>
  <c r="O83" i="18"/>
  <c r="O83" i="19"/>
  <c r="N83" i="18"/>
  <c r="N83" i="19"/>
  <c r="M83" i="18"/>
  <c r="M83" i="19"/>
  <c r="L83" i="18"/>
  <c r="L83" i="19"/>
  <c r="K83" i="18"/>
  <c r="K83" i="19"/>
  <c r="J83" i="18"/>
  <c r="J83" i="19"/>
  <c r="I83" i="18"/>
  <c r="I83" i="19"/>
  <c r="H83" i="18"/>
  <c r="H83" i="19"/>
  <c r="G83" i="18"/>
  <c r="G83" i="19"/>
  <c r="F83" i="18"/>
  <c r="F83" i="19"/>
  <c r="E83" i="18"/>
  <c r="E83" i="19"/>
  <c r="D83" i="18"/>
  <c r="D83" i="19"/>
  <c r="C83" i="18"/>
  <c r="C83" i="19"/>
  <c r="B83" i="18"/>
  <c r="B83" i="19"/>
  <c r="Q82" i="18"/>
  <c r="Q82" i="19"/>
  <c r="P82" i="18"/>
  <c r="P82" i="19"/>
  <c r="O82" i="18"/>
  <c r="O82" i="19"/>
  <c r="N82" i="18"/>
  <c r="N82" i="19"/>
  <c r="M82" i="18"/>
  <c r="M82" i="19"/>
  <c r="L82" i="18"/>
  <c r="L82" i="19"/>
  <c r="K82" i="18"/>
  <c r="K82" i="19"/>
  <c r="J82" i="18"/>
  <c r="J82" i="19"/>
  <c r="I82" i="18"/>
  <c r="I82" i="19"/>
  <c r="H82" i="18"/>
  <c r="H82" i="19"/>
  <c r="G82" i="18"/>
  <c r="G82" i="19"/>
  <c r="F82" i="18"/>
  <c r="F82" i="19"/>
  <c r="E82" i="18"/>
  <c r="E82" i="19"/>
  <c r="D82" i="18"/>
  <c r="D82" i="19"/>
  <c r="C82" i="18"/>
  <c r="C82" i="19"/>
  <c r="B82" i="18"/>
  <c r="B82" i="19"/>
  <c r="Q81" i="18"/>
  <c r="Q81" i="19"/>
  <c r="P81" i="18"/>
  <c r="P81" i="19"/>
  <c r="O81" i="18"/>
  <c r="O81" i="19"/>
  <c r="N81" i="18"/>
  <c r="N81" i="19"/>
  <c r="M81" i="18"/>
  <c r="M81" i="19"/>
  <c r="L81" i="18"/>
  <c r="L81" i="19"/>
  <c r="K81" i="18"/>
  <c r="K81" i="19"/>
  <c r="J81" i="18"/>
  <c r="J81" i="19"/>
  <c r="I81" i="18"/>
  <c r="I81" i="19"/>
  <c r="H81" i="18"/>
  <c r="H81" i="19"/>
  <c r="G81" i="18"/>
  <c r="G81" i="19"/>
  <c r="F81" i="18"/>
  <c r="F81" i="19"/>
  <c r="E81" i="18"/>
  <c r="E81" i="19"/>
  <c r="D81" i="18"/>
  <c r="D81" i="19"/>
  <c r="C81" i="18"/>
  <c r="C81" i="19"/>
  <c r="B81" i="18"/>
  <c r="B81" i="19"/>
  <c r="Q80" i="18"/>
  <c r="Q80" i="19"/>
  <c r="P80" i="18"/>
  <c r="P80" i="19"/>
  <c r="O80" i="18"/>
  <c r="O80" i="19"/>
  <c r="N80" i="18"/>
  <c r="N80" i="19"/>
  <c r="M80" i="18"/>
  <c r="M80" i="19"/>
  <c r="L80" i="18"/>
  <c r="L80" i="19"/>
  <c r="K80" i="18"/>
  <c r="K80" i="19"/>
  <c r="J80" i="18"/>
  <c r="J80" i="19"/>
  <c r="I80" i="18"/>
  <c r="I80" i="19"/>
  <c r="H80" i="18"/>
  <c r="H80" i="19"/>
  <c r="G80" i="18"/>
  <c r="G80" i="19"/>
  <c r="F80" i="18"/>
  <c r="F80" i="19"/>
  <c r="E80" i="18"/>
  <c r="E80" i="19"/>
  <c r="D80" i="18"/>
  <c r="D80" i="19"/>
  <c r="C80" i="18"/>
  <c r="C80" i="19"/>
  <c r="B80" i="18"/>
  <c r="B80" i="19"/>
  <c r="Q79" i="18"/>
  <c r="Q79" i="19"/>
  <c r="P79" i="18"/>
  <c r="P79" i="19"/>
  <c r="O79" i="18"/>
  <c r="O79" i="19"/>
  <c r="N79" i="18"/>
  <c r="N79" i="19"/>
  <c r="M79" i="18"/>
  <c r="M79" i="19"/>
  <c r="L79" i="18"/>
  <c r="L79" i="19"/>
  <c r="K79" i="18"/>
  <c r="K79" i="19"/>
  <c r="J79" i="18"/>
  <c r="J79" i="19"/>
  <c r="I79" i="18"/>
  <c r="I79" i="19"/>
  <c r="H79" i="18"/>
  <c r="H79" i="19"/>
  <c r="G79" i="18"/>
  <c r="G79" i="19"/>
  <c r="F79" i="18"/>
  <c r="F79" i="19"/>
  <c r="E79" i="18"/>
  <c r="E79" i="19"/>
  <c r="D79" i="18"/>
  <c r="D79" i="19"/>
  <c r="C79" i="18"/>
  <c r="C79" i="19"/>
  <c r="B79" i="18"/>
  <c r="B79" i="19"/>
  <c r="Q78" i="18"/>
  <c r="Q78" i="19"/>
  <c r="P78" i="18"/>
  <c r="P78" i="19"/>
  <c r="O78" i="18"/>
  <c r="O78" i="19"/>
  <c r="N78" i="18"/>
  <c r="N78" i="19"/>
  <c r="M78" i="18"/>
  <c r="M78" i="19"/>
  <c r="L78" i="18"/>
  <c r="L78" i="19"/>
  <c r="K78" i="18"/>
  <c r="K78" i="19"/>
  <c r="J78" i="18"/>
  <c r="J78" i="19"/>
  <c r="I78" i="18"/>
  <c r="I78" i="19"/>
  <c r="H78" i="18"/>
  <c r="H78" i="19"/>
  <c r="G78" i="18"/>
  <c r="G78" i="19"/>
  <c r="F78" i="18"/>
  <c r="F78" i="19"/>
  <c r="E78" i="18"/>
  <c r="E78" i="19"/>
  <c r="D78" i="18"/>
  <c r="D78" i="19"/>
  <c r="C78" i="18"/>
  <c r="C78" i="19"/>
  <c r="B78" i="18"/>
  <c r="B78" i="19"/>
  <c r="Q77" i="18"/>
  <c r="Q77" i="19"/>
  <c r="P77" i="18"/>
  <c r="P77" i="19"/>
  <c r="O77" i="18"/>
  <c r="O77" i="19"/>
  <c r="N77" i="18"/>
  <c r="N77" i="19"/>
  <c r="M77" i="18"/>
  <c r="M77" i="19"/>
  <c r="L77" i="18"/>
  <c r="L77" i="19"/>
  <c r="K77" i="18"/>
  <c r="K77" i="19"/>
  <c r="J77" i="18"/>
  <c r="J77" i="19"/>
  <c r="I77" i="18"/>
  <c r="I77" i="19"/>
  <c r="H77" i="18"/>
  <c r="H77" i="19"/>
  <c r="G77" i="18"/>
  <c r="G77" i="19"/>
  <c r="F77" i="18"/>
  <c r="F77" i="19"/>
  <c r="E77" i="18"/>
  <c r="E77" i="19"/>
  <c r="D77" i="18"/>
  <c r="D77" i="19"/>
  <c r="C77" i="18"/>
  <c r="C77" i="19"/>
  <c r="B77" i="18"/>
  <c r="B77" i="19"/>
  <c r="Q76" i="18"/>
  <c r="Q76" i="19"/>
  <c r="P76" i="18"/>
  <c r="P76" i="19"/>
  <c r="O76" i="18"/>
  <c r="O76" i="19"/>
  <c r="N76" i="18"/>
  <c r="N76" i="19"/>
  <c r="M76" i="18"/>
  <c r="M76" i="19"/>
  <c r="L76" i="18"/>
  <c r="L76" i="19"/>
  <c r="K76" i="18"/>
  <c r="K76" i="19"/>
  <c r="J76" i="18"/>
  <c r="J76" i="19"/>
  <c r="I76" i="18"/>
  <c r="I76" i="19"/>
  <c r="H76" i="18"/>
  <c r="H76" i="19"/>
  <c r="G76" i="18"/>
  <c r="G76" i="19"/>
  <c r="F76" i="18"/>
  <c r="F76" i="19"/>
  <c r="E76" i="18"/>
  <c r="E76" i="19"/>
  <c r="D76" i="18"/>
  <c r="D76" i="19"/>
  <c r="C76" i="18"/>
  <c r="C76" i="19"/>
  <c r="B76" i="18"/>
  <c r="B76" i="19"/>
  <c r="Q75" i="18"/>
  <c r="Q75" i="19"/>
  <c r="P75" i="18"/>
  <c r="P75" i="19"/>
  <c r="O75" i="18"/>
  <c r="O75" i="19"/>
  <c r="N75" i="18"/>
  <c r="N75" i="19"/>
  <c r="M75" i="18"/>
  <c r="M75" i="19"/>
  <c r="L75" i="18"/>
  <c r="L75" i="19"/>
  <c r="K75" i="18"/>
  <c r="K75" i="19"/>
  <c r="J75" i="18"/>
  <c r="J75" i="19"/>
  <c r="I75" i="18"/>
  <c r="I75" i="19"/>
  <c r="H75" i="18"/>
  <c r="H75" i="19"/>
  <c r="G75" i="18"/>
  <c r="G75" i="19"/>
  <c r="F75" i="18"/>
  <c r="F75" i="19"/>
  <c r="E75" i="18"/>
  <c r="E75" i="19"/>
  <c r="D75" i="18"/>
  <c r="D75" i="19"/>
  <c r="C75" i="18"/>
  <c r="C75" i="19"/>
  <c r="B75" i="18"/>
  <c r="B75" i="19"/>
  <c r="Q74" i="18"/>
  <c r="Q74" i="19"/>
  <c r="P74" i="18"/>
  <c r="P74" i="19"/>
  <c r="O74" i="18"/>
  <c r="O74" i="19"/>
  <c r="N74" i="18"/>
  <c r="N74" i="19"/>
  <c r="M74" i="18"/>
  <c r="M74" i="19"/>
  <c r="L74" i="18"/>
  <c r="L74" i="19"/>
  <c r="K74" i="18"/>
  <c r="K74" i="19"/>
  <c r="J74" i="18"/>
  <c r="J74" i="19"/>
  <c r="I74" i="18"/>
  <c r="I74" i="19"/>
  <c r="H74" i="18"/>
  <c r="H74" i="19"/>
  <c r="G74" i="18"/>
  <c r="G74" i="19"/>
  <c r="F74" i="18"/>
  <c r="F74" i="19"/>
  <c r="E74" i="18"/>
  <c r="E74" i="19"/>
  <c r="D74" i="18"/>
  <c r="D74" i="19"/>
  <c r="C74" i="18"/>
  <c r="C74" i="19"/>
  <c r="B74" i="18"/>
  <c r="B74" i="19"/>
  <c r="Q73" i="18"/>
  <c r="Q73" i="19"/>
  <c r="P73" i="18"/>
  <c r="P73" i="19"/>
  <c r="O73" i="18"/>
  <c r="O73" i="19"/>
  <c r="N73" i="18"/>
  <c r="N73" i="19"/>
  <c r="M73" i="18"/>
  <c r="M73" i="19"/>
  <c r="L73" i="18"/>
  <c r="L73" i="19"/>
  <c r="K73" i="18"/>
  <c r="K73" i="19"/>
  <c r="J73" i="18"/>
  <c r="J73" i="19"/>
  <c r="I73" i="18"/>
  <c r="I73" i="19"/>
  <c r="H73" i="18"/>
  <c r="H73" i="19"/>
  <c r="G73" i="18"/>
  <c r="G73" i="19"/>
  <c r="F73" i="18"/>
  <c r="F73" i="19"/>
  <c r="E73" i="18"/>
  <c r="E73" i="19"/>
  <c r="D73" i="18"/>
  <c r="D73" i="19"/>
  <c r="C73" i="18"/>
  <c r="C73" i="19"/>
  <c r="B73" i="18"/>
  <c r="B73" i="19"/>
  <c r="Q72" i="18"/>
  <c r="Q72" i="19"/>
  <c r="P72" i="18"/>
  <c r="P72" i="19"/>
  <c r="O72" i="18"/>
  <c r="O72" i="19"/>
  <c r="N72" i="18"/>
  <c r="N72" i="19"/>
  <c r="M72" i="18"/>
  <c r="M72" i="19"/>
  <c r="L72" i="18"/>
  <c r="L72" i="19"/>
  <c r="K72" i="18"/>
  <c r="K72" i="19"/>
  <c r="J72" i="18"/>
  <c r="J72" i="19"/>
  <c r="I72" i="18"/>
  <c r="I72" i="19"/>
  <c r="H72" i="18"/>
  <c r="H72" i="19"/>
  <c r="G72" i="18"/>
  <c r="G72" i="19"/>
  <c r="F72" i="18"/>
  <c r="F72" i="19"/>
  <c r="E72" i="18"/>
  <c r="E72" i="19"/>
  <c r="D72" i="18"/>
  <c r="D72" i="19"/>
  <c r="C72" i="18"/>
  <c r="C72" i="19"/>
  <c r="B72" i="18"/>
  <c r="B72" i="19"/>
  <c r="Q71" i="18"/>
  <c r="Q71" i="19"/>
  <c r="P71" i="18"/>
  <c r="P71" i="19"/>
  <c r="O71" i="18"/>
  <c r="O71" i="19"/>
  <c r="N71" i="18"/>
  <c r="N71" i="19"/>
  <c r="M71" i="18"/>
  <c r="M71" i="19"/>
  <c r="L71" i="18"/>
  <c r="L71" i="19"/>
  <c r="K71" i="18"/>
  <c r="K71" i="19"/>
  <c r="J71" i="18"/>
  <c r="J71" i="19"/>
  <c r="I71" i="18"/>
  <c r="I71" i="19"/>
  <c r="H71" i="18"/>
  <c r="H71" i="19"/>
  <c r="G71" i="18"/>
  <c r="G71" i="19"/>
  <c r="F71" i="18"/>
  <c r="F71" i="19"/>
  <c r="E71" i="18"/>
  <c r="E71" i="19"/>
  <c r="D71" i="18"/>
  <c r="D71" i="19"/>
  <c r="C71" i="18"/>
  <c r="C71" i="19"/>
  <c r="B71" i="18"/>
  <c r="B71" i="19"/>
  <c r="Q70" i="18"/>
  <c r="Q70" i="19"/>
  <c r="P70" i="18"/>
  <c r="P70" i="19"/>
  <c r="O70" i="18"/>
  <c r="O70" i="19"/>
  <c r="N70" i="18"/>
  <c r="N70" i="19"/>
  <c r="M70" i="18"/>
  <c r="M70" i="19"/>
  <c r="L70" i="18"/>
  <c r="L70" i="19"/>
  <c r="K70" i="18"/>
  <c r="K70" i="19"/>
  <c r="J70" i="18"/>
  <c r="J70" i="19"/>
  <c r="I70" i="18"/>
  <c r="I70" i="19"/>
  <c r="H70" i="18"/>
  <c r="H70" i="19"/>
  <c r="G70" i="18"/>
  <c r="G70" i="19"/>
  <c r="F70" i="18"/>
  <c r="F70" i="19"/>
  <c r="E70" i="18"/>
  <c r="E70" i="19"/>
  <c r="D70" i="18"/>
  <c r="D70" i="19"/>
  <c r="C70" i="18"/>
  <c r="C70" i="19"/>
  <c r="B70" i="18"/>
  <c r="B70" i="19"/>
  <c r="Q69" i="18"/>
  <c r="Q69" i="19"/>
  <c r="P69" i="18"/>
  <c r="P69" i="19"/>
  <c r="O69" i="18"/>
  <c r="O69" i="19"/>
  <c r="N69" i="18"/>
  <c r="N69" i="19"/>
  <c r="M69" i="18"/>
  <c r="M69" i="19"/>
  <c r="L69" i="18"/>
  <c r="L69" i="19"/>
  <c r="K69" i="18"/>
  <c r="K69" i="19"/>
  <c r="J69" i="18"/>
  <c r="J69" i="19"/>
  <c r="I69" i="18"/>
  <c r="I69" i="19"/>
  <c r="H69" i="18"/>
  <c r="H69" i="19"/>
  <c r="G69" i="18"/>
  <c r="G69" i="19"/>
  <c r="F69" i="18"/>
  <c r="F69" i="19"/>
  <c r="E69" i="18"/>
  <c r="E69" i="19"/>
  <c r="D69" i="18"/>
  <c r="D69" i="19"/>
  <c r="C69" i="18"/>
  <c r="C69" i="19"/>
  <c r="B69" i="18"/>
  <c r="B69" i="19"/>
  <c r="Q68" i="18"/>
  <c r="Q68" i="19"/>
  <c r="P68" i="18"/>
  <c r="P68" i="19"/>
  <c r="O68" i="18"/>
  <c r="O68" i="19"/>
  <c r="N68" i="18"/>
  <c r="N68" i="19"/>
  <c r="M68" i="18"/>
  <c r="M68" i="19"/>
  <c r="L68" i="18"/>
  <c r="L68" i="19"/>
  <c r="K68" i="18"/>
  <c r="K68" i="19"/>
  <c r="J68" i="18"/>
  <c r="J68" i="19"/>
  <c r="I68" i="18"/>
  <c r="I68" i="19"/>
  <c r="H68" i="18"/>
  <c r="H68" i="19"/>
  <c r="G68" i="18"/>
  <c r="G68" i="19"/>
  <c r="F68" i="18"/>
  <c r="F68" i="19"/>
  <c r="E68" i="18"/>
  <c r="E68" i="19"/>
  <c r="D68" i="18"/>
  <c r="D68" i="19"/>
  <c r="C68" i="18"/>
  <c r="C68" i="19"/>
  <c r="B68" i="18"/>
  <c r="B68" i="19"/>
  <c r="Q67" i="18"/>
  <c r="Q67" i="19"/>
  <c r="P67" i="18"/>
  <c r="P67" i="19"/>
  <c r="O67" i="18"/>
  <c r="O67" i="19"/>
  <c r="N67" i="18"/>
  <c r="N67" i="19"/>
  <c r="M67" i="18"/>
  <c r="M67" i="19"/>
  <c r="L67" i="18"/>
  <c r="L67" i="19"/>
  <c r="K67" i="18"/>
  <c r="K67" i="19"/>
  <c r="J67" i="18"/>
  <c r="J67" i="19"/>
  <c r="I67" i="18"/>
  <c r="I67" i="19"/>
  <c r="H67" i="18"/>
  <c r="H67" i="19"/>
  <c r="G67" i="18"/>
  <c r="G67" i="19"/>
  <c r="F67" i="18"/>
  <c r="F67" i="19"/>
  <c r="E67" i="18"/>
  <c r="E67" i="19"/>
  <c r="D67" i="18"/>
  <c r="D67" i="19"/>
  <c r="C67" i="18"/>
  <c r="C67" i="19"/>
  <c r="B67" i="18"/>
  <c r="B67" i="19"/>
  <c r="Q66" i="18"/>
  <c r="Q66" i="19"/>
  <c r="P66" i="18"/>
  <c r="P66" i="19"/>
  <c r="O66" i="18"/>
  <c r="O66" i="19"/>
  <c r="N66" i="18"/>
  <c r="N66" i="19"/>
  <c r="M66" i="18"/>
  <c r="M66" i="19"/>
  <c r="L66" i="18"/>
  <c r="L66" i="19"/>
  <c r="K66" i="18"/>
  <c r="K66" i="19"/>
  <c r="J66" i="18"/>
  <c r="J66" i="19"/>
  <c r="I66" i="18"/>
  <c r="I66" i="19"/>
  <c r="H66" i="18"/>
  <c r="H66" i="19"/>
  <c r="G66" i="18"/>
  <c r="G66" i="19"/>
  <c r="F66" i="18"/>
  <c r="F66" i="19"/>
  <c r="E66" i="18"/>
  <c r="E66" i="19"/>
  <c r="D66" i="18"/>
  <c r="D66" i="19"/>
  <c r="C66" i="18"/>
  <c r="C66" i="19"/>
  <c r="B66" i="18"/>
  <c r="B66" i="19"/>
  <c r="Q65" i="18"/>
  <c r="Q65" i="19"/>
  <c r="P65" i="18"/>
  <c r="P65" i="19"/>
  <c r="O65" i="18"/>
  <c r="O65" i="19"/>
  <c r="N65" i="18"/>
  <c r="N65" i="19"/>
  <c r="M65" i="18"/>
  <c r="M65" i="19"/>
  <c r="L65" i="18"/>
  <c r="L65" i="19"/>
  <c r="K65" i="18"/>
  <c r="K65" i="19"/>
  <c r="J65" i="18"/>
  <c r="J65" i="19"/>
  <c r="I65" i="18"/>
  <c r="I65" i="19"/>
  <c r="H65" i="18"/>
  <c r="H65" i="19"/>
  <c r="G65" i="18"/>
  <c r="G65" i="19"/>
  <c r="F65" i="18"/>
  <c r="F65" i="19"/>
  <c r="E65" i="18"/>
  <c r="E65" i="19"/>
  <c r="D65" i="18"/>
  <c r="D65" i="19"/>
  <c r="C65" i="18"/>
  <c r="C65" i="19"/>
  <c r="B65" i="18"/>
  <c r="B65" i="19"/>
  <c r="Q64" i="18"/>
  <c r="Q64" i="19"/>
  <c r="P64" i="18"/>
  <c r="P64" i="19"/>
  <c r="O64" i="18"/>
  <c r="O64" i="19"/>
  <c r="N64" i="18"/>
  <c r="N64" i="19"/>
  <c r="M64" i="18"/>
  <c r="M64" i="19"/>
  <c r="L64" i="18"/>
  <c r="L64" i="19"/>
  <c r="K64" i="18"/>
  <c r="K64" i="19"/>
  <c r="J64" i="18"/>
  <c r="J64" i="19"/>
  <c r="I64" i="18"/>
  <c r="I64" i="19"/>
  <c r="H64" i="18"/>
  <c r="H64" i="19"/>
  <c r="G64" i="18"/>
  <c r="G64" i="19"/>
  <c r="F64" i="18"/>
  <c r="F64" i="19"/>
  <c r="E64" i="18"/>
  <c r="E64" i="19"/>
  <c r="D64" i="18"/>
  <c r="D64" i="19"/>
  <c r="C64" i="18"/>
  <c r="C64" i="19"/>
  <c r="B64" i="18"/>
  <c r="B64" i="19"/>
  <c r="Q63" i="18"/>
  <c r="Q63" i="19"/>
  <c r="P63" i="18"/>
  <c r="P63" i="19"/>
  <c r="O63" i="18"/>
  <c r="O63" i="19"/>
  <c r="N63" i="18"/>
  <c r="N63" i="19"/>
  <c r="M63" i="18"/>
  <c r="M63" i="19"/>
  <c r="L63" i="18"/>
  <c r="L63" i="19"/>
  <c r="K63" i="18"/>
  <c r="K63" i="19"/>
  <c r="J63" i="18"/>
  <c r="J63" i="19"/>
  <c r="I63" i="18"/>
  <c r="I63" i="19"/>
  <c r="H63" i="18"/>
  <c r="H63" i="19"/>
  <c r="G63" i="18"/>
  <c r="G63" i="19"/>
  <c r="F63" i="18"/>
  <c r="F63" i="19"/>
  <c r="E63" i="18"/>
  <c r="E63" i="19"/>
  <c r="D63" i="18"/>
  <c r="D63" i="19"/>
  <c r="C63" i="18"/>
  <c r="C63" i="19"/>
  <c r="B63" i="18"/>
  <c r="B63" i="19"/>
  <c r="Q62" i="18"/>
  <c r="Q62" i="19"/>
  <c r="P62" i="18"/>
  <c r="P62" i="19"/>
  <c r="O62" i="18"/>
  <c r="O62" i="19"/>
  <c r="N62" i="18"/>
  <c r="N62" i="19"/>
  <c r="M62" i="18"/>
  <c r="M62" i="19"/>
  <c r="L62" i="18"/>
  <c r="L62" i="19"/>
  <c r="K62" i="18"/>
  <c r="K62" i="19"/>
  <c r="J62" i="18"/>
  <c r="J62" i="19"/>
  <c r="I62" i="18"/>
  <c r="I62" i="19"/>
  <c r="H62" i="18"/>
  <c r="H62" i="19"/>
  <c r="G62" i="18"/>
  <c r="G62" i="19"/>
  <c r="F62" i="18"/>
  <c r="F62" i="19"/>
  <c r="E62" i="18"/>
  <c r="E62" i="19"/>
  <c r="D62" i="18"/>
  <c r="D62" i="19"/>
  <c r="C62" i="18"/>
  <c r="C62" i="19"/>
  <c r="B62" i="18"/>
  <c r="B62" i="19"/>
  <c r="Q61" i="18"/>
  <c r="Q61" i="19"/>
  <c r="P61" i="18"/>
  <c r="P61" i="19"/>
  <c r="O61" i="18"/>
  <c r="O61" i="19"/>
  <c r="N61" i="18"/>
  <c r="N61" i="19"/>
  <c r="M61" i="18"/>
  <c r="M61" i="19"/>
  <c r="L61" i="18"/>
  <c r="L61" i="19"/>
  <c r="K61" i="18"/>
  <c r="K61" i="19"/>
  <c r="J61" i="18"/>
  <c r="J61" i="19"/>
  <c r="I61" i="18"/>
  <c r="I61" i="19"/>
  <c r="H61" i="18"/>
  <c r="H61" i="19"/>
  <c r="G61" i="18"/>
  <c r="G61" i="19"/>
  <c r="F61" i="18"/>
  <c r="F61" i="19"/>
  <c r="E61" i="18"/>
  <c r="E61" i="19"/>
  <c r="D61" i="18"/>
  <c r="D61" i="19"/>
  <c r="C61" i="18"/>
  <c r="C61" i="19"/>
  <c r="B61" i="18"/>
  <c r="B61" i="19"/>
  <c r="Q60" i="18"/>
  <c r="Q60" i="19"/>
  <c r="P60" i="18"/>
  <c r="P60" i="19"/>
  <c r="O60" i="18"/>
  <c r="O60" i="19"/>
  <c r="N60" i="18"/>
  <c r="N60" i="19"/>
  <c r="M60" i="18"/>
  <c r="M60" i="19"/>
  <c r="L60" i="18"/>
  <c r="L60" i="19"/>
  <c r="K60" i="18"/>
  <c r="K60" i="19"/>
  <c r="J60" i="18"/>
  <c r="J60" i="19"/>
  <c r="I60" i="18"/>
  <c r="I60" i="19"/>
  <c r="H60" i="18"/>
  <c r="H60" i="19"/>
  <c r="G60" i="18"/>
  <c r="G60" i="19"/>
  <c r="F60" i="18"/>
  <c r="F60" i="19"/>
  <c r="E60" i="18"/>
  <c r="E60" i="19"/>
  <c r="D60" i="18"/>
  <c r="D60" i="19"/>
  <c r="C60" i="18"/>
  <c r="C60" i="19"/>
  <c r="B60" i="18"/>
  <c r="B60" i="19"/>
  <c r="Q59" i="18"/>
  <c r="Q59" i="19"/>
  <c r="P59" i="18"/>
  <c r="P59" i="19"/>
  <c r="O59" i="18"/>
  <c r="O59" i="19"/>
  <c r="N59" i="18"/>
  <c r="N59" i="19"/>
  <c r="M59" i="18"/>
  <c r="M59" i="19"/>
  <c r="L59" i="18"/>
  <c r="L59" i="19"/>
  <c r="K59" i="18"/>
  <c r="K59" i="19"/>
  <c r="J59" i="18"/>
  <c r="J59" i="19"/>
  <c r="I59" i="18"/>
  <c r="I59" i="19"/>
  <c r="H59" i="18"/>
  <c r="H59" i="19"/>
  <c r="G59" i="18"/>
  <c r="G59" i="19"/>
  <c r="F59" i="18"/>
  <c r="F59" i="19"/>
  <c r="E59" i="18"/>
  <c r="E59" i="19"/>
  <c r="D59" i="18"/>
  <c r="D59" i="19"/>
  <c r="C59" i="18"/>
  <c r="C59" i="19"/>
  <c r="B59" i="18"/>
  <c r="B59" i="19"/>
  <c r="Q58" i="18"/>
  <c r="Q58" i="19"/>
  <c r="P58" i="18"/>
  <c r="P58" i="19"/>
  <c r="O58" i="18"/>
  <c r="O58" i="19"/>
  <c r="N58" i="18"/>
  <c r="N58" i="19"/>
  <c r="M58" i="18"/>
  <c r="M58" i="19"/>
  <c r="L58" i="18"/>
  <c r="L58" i="19"/>
  <c r="K58" i="18"/>
  <c r="K58" i="19"/>
  <c r="J58" i="18"/>
  <c r="J58" i="19"/>
  <c r="I58" i="18"/>
  <c r="I58" i="19"/>
  <c r="H58" i="18"/>
  <c r="H58" i="19"/>
  <c r="G58" i="18"/>
  <c r="G58" i="19"/>
  <c r="F58" i="18"/>
  <c r="F58" i="19"/>
  <c r="E58" i="18"/>
  <c r="E58" i="19"/>
  <c r="D58" i="18"/>
  <c r="D58" i="19"/>
  <c r="C58" i="18"/>
  <c r="C58" i="19"/>
  <c r="B58" i="18"/>
  <c r="B58" i="19"/>
  <c r="Q57" i="18"/>
  <c r="Q57" i="19"/>
  <c r="P57" i="18"/>
  <c r="P57" i="19"/>
  <c r="O57" i="18"/>
  <c r="O57" i="19"/>
  <c r="N57" i="18"/>
  <c r="N57" i="19"/>
  <c r="M57" i="18"/>
  <c r="M57" i="19"/>
  <c r="L57" i="18"/>
  <c r="L57" i="19"/>
  <c r="K57" i="18"/>
  <c r="K57" i="19"/>
  <c r="J57" i="18"/>
  <c r="J57" i="19"/>
  <c r="I57" i="18"/>
  <c r="I57" i="19"/>
  <c r="H57" i="18"/>
  <c r="H57" i="19"/>
  <c r="G57" i="18"/>
  <c r="G57" i="19"/>
  <c r="F57" i="18"/>
  <c r="F57" i="19"/>
  <c r="E57" i="18"/>
  <c r="E57" i="19"/>
  <c r="D57" i="18"/>
  <c r="D57" i="19"/>
  <c r="C57" i="18"/>
  <c r="C57" i="19"/>
  <c r="B57" i="18"/>
  <c r="B57" i="19"/>
  <c r="Q56" i="18"/>
  <c r="Q56" i="19"/>
  <c r="P56" i="18"/>
  <c r="P56" i="19"/>
  <c r="O56" i="18"/>
  <c r="O56" i="19"/>
  <c r="N56" i="18"/>
  <c r="N56" i="19"/>
  <c r="M56" i="18"/>
  <c r="M56" i="19"/>
  <c r="L56" i="18"/>
  <c r="L56" i="19"/>
  <c r="K56" i="18"/>
  <c r="K56" i="19"/>
  <c r="J56" i="18"/>
  <c r="J56" i="19"/>
  <c r="I56" i="18"/>
  <c r="I56" i="19"/>
  <c r="H56" i="18"/>
  <c r="H56" i="19"/>
  <c r="G56" i="18"/>
  <c r="G56" i="19"/>
  <c r="F56" i="18"/>
  <c r="F56" i="19"/>
  <c r="E56" i="18"/>
  <c r="E56" i="19"/>
  <c r="D56" i="18"/>
  <c r="D56" i="19"/>
  <c r="C56" i="18"/>
  <c r="C56" i="19"/>
  <c r="B56" i="18"/>
  <c r="B56" i="19"/>
  <c r="Q55" i="18"/>
  <c r="Q55" i="19"/>
  <c r="P55" i="18"/>
  <c r="P55" i="19"/>
  <c r="O55" i="18"/>
  <c r="O55" i="19"/>
  <c r="N55" i="18"/>
  <c r="N55" i="19"/>
  <c r="M55" i="18"/>
  <c r="M55" i="19"/>
  <c r="L55" i="18"/>
  <c r="L55" i="19"/>
  <c r="K55" i="18"/>
  <c r="K55" i="19"/>
  <c r="J55" i="18"/>
  <c r="J55" i="19"/>
  <c r="I55" i="18"/>
  <c r="I55" i="19"/>
  <c r="H55" i="18"/>
  <c r="H55" i="19"/>
  <c r="G55" i="18"/>
  <c r="G55" i="19"/>
  <c r="F55" i="18"/>
  <c r="F55" i="19"/>
  <c r="E55" i="18"/>
  <c r="E55" i="19"/>
  <c r="D55" i="18"/>
  <c r="D55" i="19"/>
  <c r="C55" i="18"/>
  <c r="C55" i="19"/>
  <c r="B55" i="18"/>
  <c r="B55" i="19"/>
  <c r="Q54" i="18"/>
  <c r="Q54" i="19"/>
  <c r="P54" i="18"/>
  <c r="P54" i="19"/>
  <c r="O54" i="18"/>
  <c r="O54" i="19"/>
  <c r="N54" i="18"/>
  <c r="N54" i="19"/>
  <c r="M54" i="18"/>
  <c r="M54" i="19"/>
  <c r="L54" i="18"/>
  <c r="L54" i="19"/>
  <c r="K54" i="18"/>
  <c r="K54" i="19"/>
  <c r="J54" i="18"/>
  <c r="J54" i="19"/>
  <c r="I54" i="18"/>
  <c r="I54" i="19"/>
  <c r="H54" i="18"/>
  <c r="H54" i="19"/>
  <c r="G54" i="18"/>
  <c r="G54" i="19"/>
  <c r="F54" i="18"/>
  <c r="F54" i="19"/>
  <c r="E54" i="18"/>
  <c r="E54" i="19"/>
  <c r="D54" i="18"/>
  <c r="D54" i="19"/>
  <c r="C54" i="18"/>
  <c r="C54" i="19"/>
  <c r="B54" i="18"/>
  <c r="B54" i="19"/>
  <c r="Q53" i="18"/>
  <c r="Q53" i="19"/>
  <c r="P53" i="18"/>
  <c r="P53" i="19"/>
  <c r="O53" i="18"/>
  <c r="O53" i="19"/>
  <c r="N53" i="18"/>
  <c r="N53" i="19"/>
  <c r="M53" i="18"/>
  <c r="M53" i="19"/>
  <c r="L53" i="18"/>
  <c r="L53" i="19"/>
  <c r="K53" i="18"/>
  <c r="K53" i="19"/>
  <c r="J53" i="18"/>
  <c r="J53" i="19"/>
  <c r="I53" i="18"/>
  <c r="I53" i="19"/>
  <c r="H53" i="18"/>
  <c r="H53" i="19"/>
  <c r="G53" i="18"/>
  <c r="G53" i="19"/>
  <c r="F53" i="18"/>
  <c r="F53" i="19"/>
  <c r="E53" i="18"/>
  <c r="E53" i="19"/>
  <c r="D53" i="18"/>
  <c r="D53" i="19"/>
  <c r="C53" i="18"/>
  <c r="C53" i="19"/>
  <c r="B53" i="18"/>
  <c r="B53" i="19"/>
  <c r="Q52" i="18"/>
  <c r="Q52" i="19"/>
  <c r="P52" i="18"/>
  <c r="P52" i="19"/>
  <c r="O52" i="18"/>
  <c r="O52" i="19"/>
  <c r="N52" i="18"/>
  <c r="N52" i="19"/>
  <c r="M52" i="18"/>
  <c r="M52" i="19"/>
  <c r="L52" i="18"/>
  <c r="L52" i="19"/>
  <c r="K52" i="18"/>
  <c r="K52" i="19"/>
  <c r="J52" i="18"/>
  <c r="J52" i="19"/>
  <c r="I52" i="18"/>
  <c r="I52" i="19"/>
  <c r="H52" i="18"/>
  <c r="H52" i="19"/>
  <c r="G52" i="18"/>
  <c r="G52" i="19"/>
  <c r="F52" i="18"/>
  <c r="F52" i="19"/>
  <c r="E52" i="18"/>
  <c r="E52" i="19"/>
  <c r="D52" i="18"/>
  <c r="D52" i="19"/>
  <c r="C52" i="18"/>
  <c r="C52" i="19"/>
  <c r="B52" i="18"/>
  <c r="B52" i="19"/>
  <c r="Q51" i="18"/>
  <c r="Q51" i="19"/>
  <c r="P51" i="18"/>
  <c r="P51" i="19"/>
  <c r="O51" i="18"/>
  <c r="O51" i="19"/>
  <c r="N51" i="18"/>
  <c r="N51" i="19"/>
  <c r="M51" i="18"/>
  <c r="M51" i="19"/>
  <c r="L51" i="18"/>
  <c r="L51" i="19"/>
  <c r="K51" i="18"/>
  <c r="K51" i="19"/>
  <c r="J51" i="18"/>
  <c r="J51" i="19"/>
  <c r="I51" i="18"/>
  <c r="I51" i="19"/>
  <c r="H51" i="18"/>
  <c r="H51" i="19"/>
  <c r="G51" i="18"/>
  <c r="G51" i="19"/>
  <c r="F51" i="18"/>
  <c r="F51" i="19"/>
  <c r="E51" i="18"/>
  <c r="E51" i="19"/>
  <c r="D51" i="18"/>
  <c r="D51" i="19"/>
  <c r="C51" i="18"/>
  <c r="C51" i="19"/>
  <c r="B51" i="18"/>
  <c r="B51" i="19"/>
  <c r="Q50" i="18"/>
  <c r="Q50" i="19"/>
  <c r="P50" i="18"/>
  <c r="P50" i="19"/>
  <c r="O50" i="18"/>
  <c r="O50" i="19"/>
  <c r="N50" i="18"/>
  <c r="N50" i="19"/>
  <c r="M50" i="18"/>
  <c r="M50" i="19"/>
  <c r="L50" i="18"/>
  <c r="L50" i="19"/>
  <c r="K50" i="18"/>
  <c r="K50" i="19"/>
  <c r="J50" i="18"/>
  <c r="J50" i="19"/>
  <c r="I50" i="18"/>
  <c r="I50" i="19"/>
  <c r="H50" i="18"/>
  <c r="H50" i="19"/>
  <c r="G50" i="18"/>
  <c r="G50" i="19"/>
  <c r="F50" i="18"/>
  <c r="F50" i="19"/>
  <c r="E50" i="18"/>
  <c r="E50" i="19"/>
  <c r="D50" i="18"/>
  <c r="D50" i="19"/>
  <c r="C50" i="18"/>
  <c r="C50" i="19"/>
  <c r="B50" i="18"/>
  <c r="B50" i="19"/>
  <c r="Q49" i="18"/>
  <c r="Q49" i="19"/>
  <c r="P49" i="18"/>
  <c r="P49" i="19"/>
  <c r="O49" i="18"/>
  <c r="O49" i="19"/>
  <c r="N49" i="18"/>
  <c r="N49" i="19"/>
  <c r="M49" i="18"/>
  <c r="M49" i="19"/>
  <c r="L49" i="18"/>
  <c r="L49" i="19"/>
  <c r="K49" i="18"/>
  <c r="K49" i="19"/>
  <c r="J49" i="18"/>
  <c r="J49" i="19"/>
  <c r="I49" i="18"/>
  <c r="I49" i="19"/>
  <c r="H49" i="18"/>
  <c r="H49" i="19"/>
  <c r="G49" i="18"/>
  <c r="G49" i="19"/>
  <c r="F49" i="18"/>
  <c r="F49" i="19"/>
  <c r="E49" i="18"/>
  <c r="E49" i="19"/>
  <c r="D49" i="18"/>
  <c r="D49" i="19"/>
  <c r="C49" i="18"/>
  <c r="C49" i="19"/>
  <c r="B49" i="18"/>
  <c r="B49" i="19"/>
  <c r="Q48" i="18"/>
  <c r="Q48" i="19"/>
  <c r="P48" i="18"/>
  <c r="P48" i="19"/>
  <c r="O48" i="18"/>
  <c r="O48" i="19"/>
  <c r="N48" i="18"/>
  <c r="N48" i="19"/>
  <c r="M48" i="18"/>
  <c r="M48" i="19"/>
  <c r="L48" i="18"/>
  <c r="L48" i="19"/>
  <c r="K48" i="18"/>
  <c r="K48" i="19"/>
  <c r="J48" i="18"/>
  <c r="J48" i="19"/>
  <c r="I48" i="18"/>
  <c r="I48" i="19"/>
  <c r="H48" i="18"/>
  <c r="H48" i="19"/>
  <c r="G48" i="18"/>
  <c r="G48" i="19"/>
  <c r="F48" i="18"/>
  <c r="F48" i="19"/>
  <c r="E48" i="18"/>
  <c r="E48" i="19"/>
  <c r="D48" i="18"/>
  <c r="D48" i="19"/>
  <c r="C48" i="18"/>
  <c r="C48" i="19"/>
  <c r="B48" i="18"/>
  <c r="B48" i="19"/>
  <c r="Q47" i="18"/>
  <c r="Q47" i="19"/>
  <c r="P47" i="18"/>
  <c r="P47" i="19"/>
  <c r="O47" i="18"/>
  <c r="O47" i="19"/>
  <c r="N47" i="18"/>
  <c r="N47" i="19"/>
  <c r="M47" i="18"/>
  <c r="M47" i="19"/>
  <c r="L47" i="18"/>
  <c r="L47" i="19"/>
  <c r="K47" i="18"/>
  <c r="K47" i="19"/>
  <c r="J47" i="18"/>
  <c r="J47" i="19"/>
  <c r="I47" i="18"/>
  <c r="I47" i="19"/>
  <c r="H47" i="18"/>
  <c r="H47" i="19"/>
  <c r="G47" i="18"/>
  <c r="G47" i="19"/>
  <c r="F47" i="18"/>
  <c r="F47" i="19"/>
  <c r="E47" i="18"/>
  <c r="E47" i="19"/>
  <c r="D47" i="18"/>
  <c r="D47" i="19"/>
  <c r="C47" i="18"/>
  <c r="C47" i="19"/>
  <c r="B47" i="18"/>
  <c r="B47" i="19"/>
  <c r="Q46" i="18"/>
  <c r="Q46" i="19"/>
  <c r="P46" i="18"/>
  <c r="P46" i="19"/>
  <c r="O46" i="18"/>
  <c r="O46" i="19"/>
  <c r="N46" i="18"/>
  <c r="N46" i="19"/>
  <c r="M46" i="18"/>
  <c r="M46" i="19"/>
  <c r="L46" i="18"/>
  <c r="L46" i="19"/>
  <c r="K46" i="18"/>
  <c r="K46" i="19"/>
  <c r="J46" i="18"/>
  <c r="J46" i="19"/>
  <c r="I46" i="18"/>
  <c r="I46" i="19"/>
  <c r="H46" i="18"/>
  <c r="H46" i="19"/>
  <c r="G46" i="18"/>
  <c r="G46" i="19"/>
  <c r="F46" i="18"/>
  <c r="F46" i="19"/>
  <c r="E46" i="18"/>
  <c r="E46" i="19"/>
  <c r="D46" i="18"/>
  <c r="D46" i="19"/>
  <c r="C46" i="18"/>
  <c r="C46" i="19"/>
  <c r="B46" i="18"/>
  <c r="B46" i="19"/>
  <c r="Q45" i="18"/>
  <c r="Q45" i="19"/>
  <c r="P45" i="18"/>
  <c r="P45" i="19"/>
  <c r="O45" i="18"/>
  <c r="O45" i="19"/>
  <c r="N45" i="18"/>
  <c r="N45" i="19"/>
  <c r="M45" i="18"/>
  <c r="M45" i="19"/>
  <c r="L45" i="18"/>
  <c r="L45" i="19"/>
  <c r="K45" i="18"/>
  <c r="K45" i="19"/>
  <c r="J45" i="18"/>
  <c r="J45" i="19"/>
  <c r="I45" i="18"/>
  <c r="I45" i="19"/>
  <c r="H45" i="18"/>
  <c r="H45" i="19"/>
  <c r="G45" i="18"/>
  <c r="G45" i="19"/>
  <c r="F45" i="18"/>
  <c r="F45" i="19"/>
  <c r="E45" i="18"/>
  <c r="E45" i="19"/>
  <c r="D45" i="18"/>
  <c r="D45" i="19"/>
  <c r="C45" i="18"/>
  <c r="C45" i="19"/>
  <c r="B45" i="18"/>
  <c r="B45" i="19"/>
  <c r="Q44" i="18"/>
  <c r="Q44" i="19"/>
  <c r="P44" i="18"/>
  <c r="P44" i="19"/>
  <c r="O44" i="18"/>
  <c r="O44" i="19"/>
  <c r="N44" i="18"/>
  <c r="N44" i="19"/>
  <c r="M44" i="18"/>
  <c r="M44" i="19"/>
  <c r="L44" i="18"/>
  <c r="L44" i="19"/>
  <c r="K44" i="18"/>
  <c r="K44" i="19"/>
  <c r="J44" i="18"/>
  <c r="J44" i="19"/>
  <c r="I44" i="18"/>
  <c r="I44" i="19"/>
  <c r="H44" i="18"/>
  <c r="H44" i="19"/>
  <c r="G44" i="18"/>
  <c r="G44" i="19"/>
  <c r="F44" i="18"/>
  <c r="F44" i="19"/>
  <c r="E44" i="18"/>
  <c r="E44" i="19"/>
  <c r="D44" i="18"/>
  <c r="D44" i="19"/>
  <c r="C44" i="18"/>
  <c r="C44" i="19"/>
  <c r="B44" i="18"/>
  <c r="B44" i="19"/>
  <c r="Q43" i="18"/>
  <c r="Q43" i="19"/>
  <c r="P43" i="18"/>
  <c r="P43" i="19"/>
  <c r="O43" i="18"/>
  <c r="O43" i="19"/>
  <c r="N43" i="18"/>
  <c r="N43" i="19"/>
  <c r="M43" i="18"/>
  <c r="M43" i="19"/>
  <c r="L43" i="18"/>
  <c r="L43" i="19"/>
  <c r="K43" i="18"/>
  <c r="K43" i="19"/>
  <c r="J43" i="18"/>
  <c r="J43" i="19"/>
  <c r="I43" i="18"/>
  <c r="I43" i="19"/>
  <c r="H43" i="18"/>
  <c r="H43" i="19"/>
  <c r="G43" i="18"/>
  <c r="G43" i="19"/>
  <c r="F43" i="18"/>
  <c r="F43" i="19"/>
  <c r="E43" i="18"/>
  <c r="E43" i="19"/>
  <c r="D43" i="18"/>
  <c r="D43" i="19"/>
  <c r="C43" i="18"/>
  <c r="C43" i="19"/>
  <c r="B43" i="18"/>
  <c r="B43" i="19"/>
  <c r="Q42" i="18"/>
  <c r="Q42" i="19"/>
  <c r="P42" i="18"/>
  <c r="P42" i="19"/>
  <c r="O42" i="18"/>
  <c r="O42" i="19"/>
  <c r="N42" i="18"/>
  <c r="N42" i="19"/>
  <c r="M42" i="18"/>
  <c r="M42" i="19"/>
  <c r="L42" i="18"/>
  <c r="L42" i="19"/>
  <c r="K42" i="18"/>
  <c r="K42" i="19"/>
  <c r="J42" i="18"/>
  <c r="J42" i="19"/>
  <c r="I42" i="18"/>
  <c r="I42" i="19"/>
  <c r="H42" i="18"/>
  <c r="H42" i="19"/>
  <c r="G42" i="18"/>
  <c r="G42" i="19"/>
  <c r="F42" i="18"/>
  <c r="F42" i="19"/>
  <c r="E42" i="18"/>
  <c r="E42" i="19"/>
  <c r="D42" i="18"/>
  <c r="D42" i="19"/>
  <c r="C42" i="18"/>
  <c r="C42" i="19"/>
  <c r="B42" i="18"/>
  <c r="B42" i="19"/>
  <c r="Q41" i="18"/>
  <c r="Q41" i="19"/>
  <c r="P41" i="18"/>
  <c r="P41" i="19"/>
  <c r="O41" i="18"/>
  <c r="O41" i="19"/>
  <c r="N41" i="18"/>
  <c r="N41" i="19"/>
  <c r="M41" i="18"/>
  <c r="M41" i="19"/>
  <c r="L41" i="18"/>
  <c r="L41" i="19"/>
  <c r="K41" i="18"/>
  <c r="K41" i="19"/>
  <c r="J41" i="18"/>
  <c r="J41" i="19"/>
  <c r="I41" i="18"/>
  <c r="I41" i="19"/>
  <c r="H41" i="18"/>
  <c r="H41" i="19"/>
  <c r="G41" i="18"/>
  <c r="G41" i="19"/>
  <c r="F41" i="18"/>
  <c r="F41" i="19"/>
  <c r="E41" i="18"/>
  <c r="E41" i="19"/>
  <c r="D41" i="18"/>
  <c r="D41" i="19"/>
  <c r="C41" i="18"/>
  <c r="C41" i="19"/>
  <c r="B41" i="18"/>
  <c r="B41" i="19"/>
  <c r="Q40" i="18"/>
  <c r="Q40" i="19"/>
  <c r="P40" i="18"/>
  <c r="P40" i="19"/>
  <c r="O40" i="18"/>
  <c r="O40" i="19"/>
  <c r="N40" i="18"/>
  <c r="N40" i="19"/>
  <c r="M40" i="18"/>
  <c r="M40" i="19"/>
  <c r="L40" i="18"/>
  <c r="L40" i="19"/>
  <c r="K40" i="18"/>
  <c r="K40" i="19"/>
  <c r="J40" i="18"/>
  <c r="J40" i="19"/>
  <c r="I40" i="18"/>
  <c r="I40" i="19"/>
  <c r="H40" i="18"/>
  <c r="H40" i="19"/>
  <c r="G40" i="18"/>
  <c r="G40" i="19"/>
  <c r="F40" i="18"/>
  <c r="F40" i="19"/>
  <c r="E40" i="18"/>
  <c r="E40" i="19"/>
  <c r="D40" i="18"/>
  <c r="D40" i="19"/>
  <c r="C40" i="18"/>
  <c r="C40" i="19"/>
  <c r="B40" i="18"/>
  <c r="B40" i="19"/>
  <c r="Q39" i="18"/>
  <c r="Q39" i="19"/>
  <c r="P39" i="18"/>
  <c r="P39" i="19"/>
  <c r="O39" i="18"/>
  <c r="O39" i="19"/>
  <c r="N39" i="18"/>
  <c r="N39" i="19"/>
  <c r="M39" i="18"/>
  <c r="M39" i="19"/>
  <c r="L39" i="18"/>
  <c r="L39" i="19"/>
  <c r="K39" i="18"/>
  <c r="K39" i="19"/>
  <c r="J39" i="18"/>
  <c r="J39" i="19"/>
  <c r="I39" i="18"/>
  <c r="I39" i="19"/>
  <c r="H39" i="18"/>
  <c r="H39" i="19"/>
  <c r="G39" i="18"/>
  <c r="G39" i="19"/>
  <c r="F39" i="18"/>
  <c r="F39" i="19"/>
  <c r="E39" i="18"/>
  <c r="E39" i="19"/>
  <c r="D39" i="18"/>
  <c r="D39" i="19"/>
  <c r="C39" i="18"/>
  <c r="C39" i="19"/>
  <c r="B39" i="18"/>
  <c r="B39" i="19"/>
  <c r="Q38" i="18"/>
  <c r="Q38" i="19"/>
  <c r="P38" i="18"/>
  <c r="P38" i="19"/>
  <c r="O38" i="18"/>
  <c r="O38" i="19"/>
  <c r="N38" i="18"/>
  <c r="N38" i="19"/>
  <c r="M38" i="18"/>
  <c r="M38" i="19"/>
  <c r="L38" i="18"/>
  <c r="L38" i="19"/>
  <c r="K38" i="18"/>
  <c r="K38" i="19"/>
  <c r="J38" i="18"/>
  <c r="J38" i="19"/>
  <c r="I38" i="18"/>
  <c r="I38" i="19"/>
  <c r="H38" i="18"/>
  <c r="H38" i="19"/>
  <c r="G38" i="18"/>
  <c r="G38" i="19"/>
  <c r="F38" i="18"/>
  <c r="F38" i="19"/>
  <c r="E38" i="18"/>
  <c r="E38" i="19"/>
  <c r="D38" i="18"/>
  <c r="D38" i="19"/>
  <c r="C38" i="18"/>
  <c r="C38" i="19"/>
  <c r="B38" i="18"/>
  <c r="B38" i="19"/>
  <c r="Q37" i="18"/>
  <c r="Q37" i="19"/>
  <c r="P37" i="18"/>
  <c r="P37" i="19"/>
  <c r="O37" i="18"/>
  <c r="O37" i="19"/>
  <c r="N37" i="18"/>
  <c r="N37" i="19"/>
  <c r="M37" i="18"/>
  <c r="M37" i="19"/>
  <c r="L37" i="18"/>
  <c r="L37" i="19"/>
  <c r="K37" i="18"/>
  <c r="K37" i="19"/>
  <c r="J37" i="18"/>
  <c r="J37" i="19"/>
  <c r="I37" i="18"/>
  <c r="I37" i="19"/>
  <c r="H37" i="18"/>
  <c r="H37" i="19"/>
  <c r="G37" i="18"/>
  <c r="G37" i="19"/>
  <c r="F37" i="18"/>
  <c r="F37" i="19"/>
  <c r="E37" i="18"/>
  <c r="E37" i="19"/>
  <c r="D37" i="18"/>
  <c r="D37" i="19"/>
  <c r="C37" i="18"/>
  <c r="C37" i="19"/>
  <c r="B37" i="18"/>
  <c r="B37" i="19"/>
  <c r="Q36" i="18"/>
  <c r="Q36" i="19"/>
  <c r="P36" i="18"/>
  <c r="P36" i="19"/>
  <c r="O36" i="18"/>
  <c r="O36" i="19"/>
  <c r="N36" i="18"/>
  <c r="N36" i="19"/>
  <c r="M36" i="18"/>
  <c r="M36" i="19"/>
  <c r="L36" i="18"/>
  <c r="L36" i="19"/>
  <c r="K36" i="18"/>
  <c r="K36" i="19"/>
  <c r="J36" i="18"/>
  <c r="J36" i="19"/>
  <c r="I36" i="18"/>
  <c r="I36" i="19"/>
  <c r="H36" i="18"/>
  <c r="H36" i="19"/>
  <c r="G36" i="18"/>
  <c r="G36" i="19"/>
  <c r="F36" i="18"/>
  <c r="F36" i="19"/>
  <c r="E36" i="18"/>
  <c r="E36" i="19"/>
  <c r="D36" i="18"/>
  <c r="D36" i="19"/>
  <c r="C36" i="18"/>
  <c r="C36" i="19"/>
  <c r="B36" i="18"/>
  <c r="B36" i="19"/>
  <c r="Q35" i="18"/>
  <c r="Q35" i="19"/>
  <c r="P35" i="18"/>
  <c r="P35" i="19"/>
  <c r="O35" i="18"/>
  <c r="O35" i="19"/>
  <c r="N35" i="18"/>
  <c r="N35" i="19"/>
  <c r="M35" i="18"/>
  <c r="M35" i="19"/>
  <c r="L35" i="18"/>
  <c r="L35" i="19"/>
  <c r="K35" i="18"/>
  <c r="K35" i="19"/>
  <c r="J35" i="18"/>
  <c r="J35" i="19"/>
  <c r="I35" i="18"/>
  <c r="I35" i="19"/>
  <c r="H35" i="18"/>
  <c r="H35" i="19"/>
  <c r="G35" i="18"/>
  <c r="G35" i="19"/>
  <c r="F35" i="18"/>
  <c r="F35" i="19"/>
  <c r="E35" i="18"/>
  <c r="E35" i="19"/>
  <c r="D35" i="18"/>
  <c r="D35" i="19"/>
  <c r="C35" i="18"/>
  <c r="C35" i="19"/>
  <c r="B35" i="18"/>
  <c r="B35" i="19"/>
  <c r="Q34" i="18"/>
  <c r="Q34" i="19"/>
  <c r="P34" i="18"/>
  <c r="P34" i="19"/>
  <c r="O34" i="18"/>
  <c r="O34" i="19"/>
  <c r="N34" i="18"/>
  <c r="N34" i="19"/>
  <c r="M34" i="18"/>
  <c r="M34" i="19"/>
  <c r="L34" i="18"/>
  <c r="L34" i="19"/>
  <c r="K34" i="18"/>
  <c r="K34" i="19"/>
  <c r="J34" i="18"/>
  <c r="J34" i="19"/>
  <c r="I34" i="18"/>
  <c r="I34" i="19"/>
  <c r="H34" i="18"/>
  <c r="H34" i="19"/>
  <c r="G34" i="18"/>
  <c r="G34" i="19"/>
  <c r="F34" i="18"/>
  <c r="F34" i="19"/>
  <c r="E34" i="18"/>
  <c r="E34" i="19"/>
  <c r="D34" i="18"/>
  <c r="D34" i="19"/>
  <c r="C34" i="18"/>
  <c r="C34" i="19"/>
  <c r="B34" i="18"/>
  <c r="B34" i="19"/>
  <c r="Q33" i="18"/>
  <c r="Q33" i="19"/>
  <c r="P33" i="18"/>
  <c r="P33" i="19"/>
  <c r="O33" i="18"/>
  <c r="O33" i="19"/>
  <c r="N33" i="18"/>
  <c r="N33" i="19"/>
  <c r="M33" i="18"/>
  <c r="M33" i="19"/>
  <c r="L33" i="18"/>
  <c r="L33" i="19"/>
  <c r="K33" i="18"/>
  <c r="K33" i="19"/>
  <c r="J33" i="18"/>
  <c r="J33" i="19"/>
  <c r="I33" i="18"/>
  <c r="I33" i="19"/>
  <c r="H33" i="18"/>
  <c r="H33" i="19"/>
  <c r="G33" i="18"/>
  <c r="G33" i="19"/>
  <c r="F33" i="18"/>
  <c r="F33" i="19"/>
  <c r="E33" i="18"/>
  <c r="E33" i="19"/>
  <c r="D33" i="18"/>
  <c r="D33" i="19"/>
  <c r="C33" i="18"/>
  <c r="C33" i="19"/>
  <c r="B33" i="18"/>
  <c r="B33" i="19"/>
  <c r="Q32" i="18"/>
  <c r="Q32" i="19"/>
  <c r="P32" i="18"/>
  <c r="P32" i="19"/>
  <c r="O32" i="18"/>
  <c r="O32" i="19"/>
  <c r="N32" i="18"/>
  <c r="N32" i="19"/>
  <c r="M32" i="18"/>
  <c r="M32" i="19"/>
  <c r="L32" i="18"/>
  <c r="L32" i="19"/>
  <c r="K32" i="18"/>
  <c r="K32" i="19"/>
  <c r="J32" i="18"/>
  <c r="J32" i="19"/>
  <c r="I32" i="18"/>
  <c r="I32" i="19"/>
  <c r="H32" i="18"/>
  <c r="H32" i="19"/>
  <c r="G32" i="18"/>
  <c r="G32" i="19"/>
  <c r="F32" i="18"/>
  <c r="F32" i="19"/>
  <c r="E32" i="18"/>
  <c r="E32" i="19"/>
  <c r="D32" i="18"/>
  <c r="D32" i="19"/>
  <c r="C32" i="18"/>
  <c r="C32" i="19"/>
  <c r="B32" i="18"/>
  <c r="B32" i="19"/>
  <c r="Q31" i="18"/>
  <c r="Q31" i="19"/>
  <c r="P31" i="18"/>
  <c r="P31" i="19"/>
  <c r="O31" i="18"/>
  <c r="O31" i="19"/>
  <c r="N31" i="18"/>
  <c r="N31" i="19"/>
  <c r="M31" i="18"/>
  <c r="M31" i="19"/>
  <c r="L31" i="18"/>
  <c r="L31" i="19"/>
  <c r="K31" i="18"/>
  <c r="K31" i="19"/>
  <c r="J31" i="18"/>
  <c r="J31" i="19"/>
  <c r="I31" i="18"/>
  <c r="I31" i="19"/>
  <c r="H31" i="18"/>
  <c r="H31" i="19"/>
  <c r="G31" i="18"/>
  <c r="G31" i="19"/>
  <c r="F31" i="18"/>
  <c r="F31" i="19"/>
  <c r="E31" i="18"/>
  <c r="E31" i="19"/>
  <c r="D31" i="18"/>
  <c r="D31" i="19"/>
  <c r="C31" i="18"/>
  <c r="C31" i="19"/>
  <c r="B31" i="18"/>
  <c r="B31" i="19"/>
  <c r="Q30" i="18"/>
  <c r="Q30" i="19"/>
  <c r="P30" i="18"/>
  <c r="P30" i="19"/>
  <c r="O30" i="18"/>
  <c r="O30" i="19"/>
  <c r="N30" i="18"/>
  <c r="N30" i="19"/>
  <c r="M30" i="18"/>
  <c r="M30" i="19"/>
  <c r="L30" i="18"/>
  <c r="L30" i="19"/>
  <c r="K30" i="18"/>
  <c r="K30" i="19"/>
  <c r="J30" i="18"/>
  <c r="J30" i="19"/>
  <c r="I30" i="18"/>
  <c r="I30" i="19"/>
  <c r="H30" i="18"/>
  <c r="H30" i="19"/>
  <c r="G30" i="18"/>
  <c r="G30" i="19"/>
  <c r="F30" i="18"/>
  <c r="F30" i="19"/>
  <c r="E30" i="18"/>
  <c r="E30" i="19"/>
  <c r="D30" i="18"/>
  <c r="D30" i="19"/>
  <c r="C30" i="18"/>
  <c r="C30" i="19"/>
  <c r="B30" i="18"/>
  <c r="B30" i="19"/>
  <c r="Q29" i="18"/>
  <c r="Q29" i="19"/>
  <c r="P29" i="18"/>
  <c r="P29" i="19"/>
  <c r="O29" i="18"/>
  <c r="O29" i="19"/>
  <c r="N29" i="18"/>
  <c r="N29" i="19"/>
  <c r="M29" i="18"/>
  <c r="M29" i="19"/>
  <c r="L29" i="18"/>
  <c r="L29" i="19"/>
  <c r="K29" i="18"/>
  <c r="K29" i="19"/>
  <c r="J29" i="18"/>
  <c r="J29" i="19"/>
  <c r="I29" i="18"/>
  <c r="I29" i="19"/>
  <c r="H29" i="18"/>
  <c r="H29" i="19"/>
  <c r="G29" i="18"/>
  <c r="G29" i="19"/>
  <c r="F29" i="18"/>
  <c r="F29" i="19"/>
  <c r="E29" i="18"/>
  <c r="E29" i="19"/>
  <c r="D29" i="18"/>
  <c r="D29" i="19"/>
  <c r="C29" i="18"/>
  <c r="C29" i="19"/>
  <c r="B29" i="18"/>
  <c r="B29" i="19"/>
  <c r="Q28" i="18"/>
  <c r="Q28" i="19"/>
  <c r="P28" i="18"/>
  <c r="P28" i="19"/>
  <c r="O28" i="18"/>
  <c r="O28" i="19"/>
  <c r="N28" i="18"/>
  <c r="N28" i="19"/>
  <c r="M28" i="18"/>
  <c r="M28" i="19"/>
  <c r="L28" i="18"/>
  <c r="L28" i="19"/>
  <c r="K28" i="18"/>
  <c r="K28" i="19"/>
  <c r="J28" i="18"/>
  <c r="J28" i="19"/>
  <c r="I28" i="18"/>
  <c r="I28" i="19"/>
  <c r="H28" i="18"/>
  <c r="H28" i="19"/>
  <c r="G28" i="18"/>
  <c r="G28" i="19"/>
  <c r="F28" i="18"/>
  <c r="F28" i="19"/>
  <c r="E28" i="18"/>
  <c r="E28" i="19"/>
  <c r="D28" i="18"/>
  <c r="D28" i="19"/>
  <c r="C28" i="18"/>
  <c r="C28" i="19"/>
  <c r="B28" i="18"/>
  <c r="B28" i="19"/>
  <c r="Q27" i="18"/>
  <c r="Q27" i="19"/>
  <c r="P27" i="18"/>
  <c r="P27" i="19"/>
  <c r="O27" i="18"/>
  <c r="O27" i="19"/>
  <c r="N27" i="18"/>
  <c r="N27" i="19"/>
  <c r="M27" i="18"/>
  <c r="M27" i="19"/>
  <c r="L27" i="18"/>
  <c r="L27" i="19"/>
  <c r="K27" i="18"/>
  <c r="K27" i="19"/>
  <c r="J27" i="18"/>
  <c r="J27" i="19"/>
  <c r="I27" i="18"/>
  <c r="I27" i="19"/>
  <c r="H27" i="18"/>
  <c r="H27" i="19"/>
  <c r="G27" i="18"/>
  <c r="G27" i="19"/>
  <c r="F27" i="18"/>
  <c r="F27" i="19"/>
  <c r="E27" i="18"/>
  <c r="E27" i="19"/>
  <c r="D27" i="18"/>
  <c r="D27" i="19"/>
  <c r="C27" i="18"/>
  <c r="C27" i="19"/>
  <c r="B27" i="18"/>
  <c r="B27" i="19"/>
  <c r="Q26" i="18"/>
  <c r="Q26" i="19"/>
  <c r="P26" i="18"/>
  <c r="P26" i="19"/>
  <c r="O26" i="18"/>
  <c r="O26" i="19"/>
  <c r="N26" i="18"/>
  <c r="N26" i="19"/>
  <c r="M26" i="18"/>
  <c r="M26" i="19"/>
  <c r="L26" i="18"/>
  <c r="L26" i="19"/>
  <c r="K26" i="18"/>
  <c r="K26" i="19"/>
  <c r="J26" i="18"/>
  <c r="J26" i="19"/>
  <c r="I26" i="18"/>
  <c r="I26" i="19"/>
  <c r="H26" i="18"/>
  <c r="H26" i="19"/>
  <c r="G26" i="18"/>
  <c r="G26" i="19"/>
  <c r="F26" i="18"/>
  <c r="F26" i="19"/>
  <c r="E26" i="18"/>
  <c r="E26" i="19"/>
  <c r="D26" i="18"/>
  <c r="D26" i="19"/>
  <c r="C26" i="18"/>
  <c r="C26" i="19"/>
  <c r="B26" i="18"/>
  <c r="B26" i="19"/>
  <c r="Q25" i="18"/>
  <c r="Q25" i="19"/>
  <c r="P25" i="18"/>
  <c r="P25" i="19"/>
  <c r="O25" i="18"/>
  <c r="O25" i="19"/>
  <c r="N25" i="18"/>
  <c r="N25" i="19"/>
  <c r="M25" i="18"/>
  <c r="M25" i="19"/>
  <c r="L25" i="18"/>
  <c r="L25" i="19"/>
  <c r="K25" i="18"/>
  <c r="K25" i="19"/>
  <c r="J25" i="18"/>
  <c r="J25" i="19"/>
  <c r="I25" i="18"/>
  <c r="I25" i="19"/>
  <c r="H25" i="18"/>
  <c r="H25" i="19"/>
  <c r="G25" i="18"/>
  <c r="G25" i="19"/>
  <c r="F25" i="18"/>
  <c r="F25" i="19"/>
  <c r="E25" i="18"/>
  <c r="E25" i="19"/>
  <c r="D25" i="18"/>
  <c r="D25" i="19"/>
  <c r="C25" i="18"/>
  <c r="C25" i="19"/>
  <c r="B25" i="18"/>
  <c r="B25" i="19"/>
  <c r="Q24" i="18"/>
  <c r="Q24" i="19"/>
  <c r="P24" i="18"/>
  <c r="P24" i="19"/>
  <c r="O24" i="18"/>
  <c r="O24" i="19"/>
  <c r="N24" i="18"/>
  <c r="N24" i="19"/>
  <c r="M24" i="18"/>
  <c r="M24" i="19"/>
  <c r="L24" i="18"/>
  <c r="L24" i="19"/>
  <c r="K24" i="18"/>
  <c r="K24" i="19"/>
  <c r="J24" i="18"/>
  <c r="J24" i="19"/>
  <c r="I24" i="18"/>
  <c r="I24" i="19"/>
  <c r="H24" i="18"/>
  <c r="H24" i="19"/>
  <c r="G24" i="18"/>
  <c r="G24" i="19"/>
  <c r="F24" i="18"/>
  <c r="F24" i="19"/>
  <c r="E24" i="18"/>
  <c r="E24" i="19"/>
  <c r="D24" i="18"/>
  <c r="D24" i="19"/>
  <c r="C24" i="18"/>
  <c r="C24" i="19"/>
  <c r="B24" i="18"/>
  <c r="B24" i="19"/>
  <c r="Q23" i="18"/>
  <c r="Q23" i="19"/>
  <c r="P23" i="18"/>
  <c r="P23" i="19"/>
  <c r="O23" i="18"/>
  <c r="O23" i="19"/>
  <c r="N23" i="18"/>
  <c r="N23" i="19"/>
  <c r="M23" i="18"/>
  <c r="M23" i="19"/>
  <c r="L23" i="18"/>
  <c r="L23" i="19"/>
  <c r="K23" i="18"/>
  <c r="K23" i="19"/>
  <c r="J23" i="18"/>
  <c r="J23" i="19"/>
  <c r="I23" i="18"/>
  <c r="I23" i="19"/>
  <c r="H23" i="18"/>
  <c r="H23" i="19"/>
  <c r="G23" i="18"/>
  <c r="G23" i="19"/>
  <c r="F23" i="18"/>
  <c r="F23" i="19"/>
  <c r="E23" i="18"/>
  <c r="E23" i="19"/>
  <c r="D23" i="18"/>
  <c r="D23" i="19"/>
  <c r="C23" i="18"/>
  <c r="C23" i="19"/>
  <c r="B23" i="18"/>
  <c r="B23" i="19"/>
  <c r="Q22" i="18"/>
  <c r="Q22" i="19"/>
  <c r="P22" i="18"/>
  <c r="P22" i="19"/>
  <c r="O22" i="18"/>
  <c r="O22" i="19"/>
  <c r="N22" i="18"/>
  <c r="N22" i="19"/>
  <c r="M22" i="18"/>
  <c r="M22" i="19"/>
  <c r="L22" i="18"/>
  <c r="L22" i="19"/>
  <c r="K22" i="18"/>
  <c r="K22" i="19"/>
  <c r="J22" i="18"/>
  <c r="J22" i="19"/>
  <c r="I22" i="18"/>
  <c r="I22" i="19"/>
  <c r="H22" i="18"/>
  <c r="H22" i="19"/>
  <c r="G22" i="18"/>
  <c r="G22" i="19"/>
  <c r="F22" i="18"/>
  <c r="F22" i="19"/>
  <c r="E22" i="18"/>
  <c r="E22" i="19"/>
  <c r="D22" i="18"/>
  <c r="D22" i="19"/>
  <c r="C22" i="18"/>
  <c r="C22" i="19"/>
  <c r="B22" i="18"/>
  <c r="B22" i="19"/>
  <c r="Q21" i="18"/>
  <c r="Q21" i="19"/>
  <c r="P21" i="18"/>
  <c r="P21" i="19"/>
  <c r="O21" i="18"/>
  <c r="O21" i="19"/>
  <c r="N21" i="18"/>
  <c r="N21" i="19"/>
  <c r="M21" i="18"/>
  <c r="M21" i="19"/>
  <c r="L21" i="18"/>
  <c r="L21" i="19"/>
  <c r="K21" i="18"/>
  <c r="K21" i="19"/>
  <c r="J21" i="18"/>
  <c r="J21" i="19"/>
  <c r="I21" i="18"/>
  <c r="I21" i="19"/>
  <c r="H21" i="18"/>
  <c r="H21" i="19"/>
  <c r="G21" i="18"/>
  <c r="G21" i="19"/>
  <c r="F21" i="18"/>
  <c r="F21" i="19"/>
  <c r="E21" i="18"/>
  <c r="E21" i="19"/>
  <c r="D21" i="18"/>
  <c r="D21" i="19"/>
  <c r="C21" i="18"/>
  <c r="C21" i="19"/>
  <c r="B21" i="18"/>
  <c r="B21" i="19"/>
  <c r="Q20" i="18"/>
  <c r="Q20" i="19"/>
  <c r="P20" i="18"/>
  <c r="P20" i="19"/>
  <c r="O20" i="18"/>
  <c r="O20" i="19"/>
  <c r="N20" i="18"/>
  <c r="N20" i="19"/>
  <c r="M20" i="18"/>
  <c r="M20" i="19"/>
  <c r="L20" i="18"/>
  <c r="L20" i="19"/>
  <c r="K20" i="18"/>
  <c r="K20" i="19"/>
  <c r="J20" i="18"/>
  <c r="J20" i="19"/>
  <c r="I20" i="18"/>
  <c r="I20" i="19"/>
  <c r="H20" i="18"/>
  <c r="H20" i="19"/>
  <c r="G20" i="18"/>
  <c r="G20" i="19"/>
  <c r="F20" i="18"/>
  <c r="F20" i="19"/>
  <c r="E20" i="18"/>
  <c r="E20" i="19"/>
  <c r="D20" i="18"/>
  <c r="D20" i="19"/>
  <c r="C20" i="18"/>
  <c r="C20" i="19"/>
  <c r="B20" i="18"/>
  <c r="B20" i="19"/>
  <c r="Q19" i="18"/>
  <c r="Q19" i="19"/>
  <c r="P19" i="18"/>
  <c r="P19" i="19"/>
  <c r="O19" i="18"/>
  <c r="O19" i="19"/>
  <c r="N19" i="18"/>
  <c r="N19" i="19"/>
  <c r="M19" i="18"/>
  <c r="M19" i="19"/>
  <c r="L19" i="18"/>
  <c r="L19" i="19"/>
  <c r="K19" i="18"/>
  <c r="K19" i="19"/>
  <c r="J19" i="18"/>
  <c r="J19" i="19"/>
  <c r="I19" i="18"/>
  <c r="I19" i="19"/>
  <c r="H19" i="18"/>
  <c r="H19" i="19"/>
  <c r="G19" i="18"/>
  <c r="G19" i="19"/>
  <c r="F19" i="18"/>
  <c r="F19" i="19"/>
  <c r="E19" i="18"/>
  <c r="E19" i="19"/>
  <c r="D19" i="18"/>
  <c r="D19" i="19"/>
  <c r="C19" i="18"/>
  <c r="C19" i="19"/>
  <c r="B19" i="18"/>
  <c r="B19" i="19"/>
  <c r="Q18" i="18"/>
  <c r="Q18" i="19"/>
  <c r="P18" i="18"/>
  <c r="P18" i="19"/>
  <c r="O18" i="18"/>
  <c r="O18" i="19"/>
  <c r="N18" i="18"/>
  <c r="N18" i="19"/>
  <c r="M18" i="18"/>
  <c r="M18" i="19"/>
  <c r="L18" i="18"/>
  <c r="L18" i="19"/>
  <c r="K18" i="18"/>
  <c r="K18" i="19"/>
  <c r="J18" i="18"/>
  <c r="J18" i="19"/>
  <c r="I18" i="18"/>
  <c r="I18" i="19"/>
  <c r="H18" i="18"/>
  <c r="H18" i="19"/>
  <c r="G18" i="18"/>
  <c r="G18" i="19"/>
  <c r="F18" i="18"/>
  <c r="F18" i="19"/>
  <c r="E18" i="18"/>
  <c r="E18" i="19"/>
  <c r="D18" i="18"/>
  <c r="D18" i="19"/>
  <c r="C18" i="18"/>
  <c r="C18" i="19"/>
  <c r="B18" i="18"/>
  <c r="B18" i="19"/>
  <c r="Q17" i="18"/>
  <c r="Q17" i="19"/>
  <c r="P17" i="18"/>
  <c r="P17" i="19"/>
  <c r="O17" i="18"/>
  <c r="O17" i="19"/>
  <c r="N17" i="18"/>
  <c r="N17" i="19"/>
  <c r="M17" i="18"/>
  <c r="M17" i="19"/>
  <c r="L17" i="18"/>
  <c r="L17" i="19"/>
  <c r="K17" i="18"/>
  <c r="K17" i="19"/>
  <c r="J17" i="18"/>
  <c r="J17" i="19"/>
  <c r="I17" i="18"/>
  <c r="I17" i="19"/>
  <c r="H17" i="18"/>
  <c r="H17" i="19"/>
  <c r="G17" i="18"/>
  <c r="G17" i="19"/>
  <c r="F17" i="18"/>
  <c r="F17" i="19"/>
  <c r="E17" i="18"/>
  <c r="E17" i="19"/>
  <c r="D17" i="18"/>
  <c r="D17" i="19"/>
  <c r="C17" i="18"/>
  <c r="C17" i="19"/>
  <c r="B17" i="18"/>
  <c r="B17" i="19"/>
  <c r="Q16" i="18"/>
  <c r="Q16" i="19"/>
  <c r="P16" i="18"/>
  <c r="P16" i="19"/>
  <c r="O16" i="18"/>
  <c r="O16" i="19"/>
  <c r="N16" i="18"/>
  <c r="N16" i="19"/>
  <c r="M16" i="18"/>
  <c r="M16" i="19"/>
  <c r="L16" i="18"/>
  <c r="L16" i="19"/>
  <c r="K16" i="18"/>
  <c r="K16" i="19"/>
  <c r="J16" i="18"/>
  <c r="J16" i="19"/>
  <c r="I16" i="18"/>
  <c r="I16" i="19"/>
  <c r="H16" i="18"/>
  <c r="H16" i="19"/>
  <c r="G16" i="18"/>
  <c r="G16" i="19"/>
  <c r="F16" i="18"/>
  <c r="F16" i="19"/>
  <c r="E16" i="18"/>
  <c r="E16" i="19"/>
  <c r="D16" i="18"/>
  <c r="D16" i="19"/>
  <c r="C16" i="18"/>
  <c r="C16" i="19"/>
  <c r="B16" i="18"/>
  <c r="B16" i="19"/>
  <c r="Q15" i="18"/>
  <c r="Q15" i="19"/>
  <c r="P15" i="18"/>
  <c r="P15" i="19"/>
  <c r="O15" i="18"/>
  <c r="O15" i="19"/>
  <c r="N15" i="18"/>
  <c r="N15" i="19"/>
  <c r="M15" i="18"/>
  <c r="M15" i="19"/>
  <c r="L15" i="18"/>
  <c r="L15" i="19"/>
  <c r="K15" i="18"/>
  <c r="K15" i="19"/>
  <c r="J15" i="18"/>
  <c r="J15" i="19"/>
  <c r="I15" i="18"/>
  <c r="I15" i="19"/>
  <c r="H15" i="18"/>
  <c r="H15" i="19"/>
  <c r="G15" i="18"/>
  <c r="G15" i="19"/>
  <c r="F15" i="18"/>
  <c r="F15" i="19"/>
  <c r="E15" i="18"/>
  <c r="E15" i="19"/>
  <c r="D15" i="18"/>
  <c r="D15" i="19"/>
  <c r="C15" i="18"/>
  <c r="C15" i="19"/>
  <c r="B15" i="18"/>
  <c r="B15" i="19"/>
  <c r="Q14" i="18"/>
  <c r="Q14" i="19"/>
  <c r="P14" i="18"/>
  <c r="P14" i="19"/>
  <c r="O14" i="18"/>
  <c r="O14" i="19"/>
  <c r="N14" i="18"/>
  <c r="N14" i="19"/>
  <c r="M14" i="18"/>
  <c r="M14" i="19"/>
  <c r="L14" i="18"/>
  <c r="L14" i="19"/>
  <c r="K14" i="18"/>
  <c r="K14" i="19"/>
  <c r="J14" i="18"/>
  <c r="J14" i="19"/>
  <c r="I14" i="18"/>
  <c r="I14" i="19"/>
  <c r="H14" i="18"/>
  <c r="H14" i="19"/>
  <c r="G14" i="18"/>
  <c r="G14" i="19"/>
  <c r="F14" i="18"/>
  <c r="F14" i="19"/>
  <c r="E14" i="18"/>
  <c r="E14" i="19"/>
  <c r="D14" i="18"/>
  <c r="D14" i="19"/>
  <c r="C14" i="18"/>
  <c r="C14" i="19"/>
  <c r="B14" i="18"/>
  <c r="B14" i="19"/>
  <c r="Q13" i="18"/>
  <c r="Q13" i="19"/>
  <c r="P13" i="18"/>
  <c r="P13" i="19"/>
  <c r="O13" i="18"/>
  <c r="O13" i="19"/>
  <c r="N13" i="18"/>
  <c r="N13" i="19"/>
  <c r="M13" i="18"/>
  <c r="M13" i="19"/>
  <c r="L13" i="18"/>
  <c r="L13" i="19"/>
  <c r="K13" i="18"/>
  <c r="K13" i="19"/>
  <c r="J13" i="18"/>
  <c r="J13" i="19"/>
  <c r="I13" i="18"/>
  <c r="I13" i="19"/>
  <c r="H13" i="18"/>
  <c r="H13" i="19"/>
  <c r="G13" i="18"/>
  <c r="G13" i="19"/>
  <c r="F13" i="18"/>
  <c r="F13" i="19"/>
  <c r="E13" i="18"/>
  <c r="E13" i="19"/>
  <c r="D13" i="18"/>
  <c r="D13" i="19"/>
  <c r="C13" i="18"/>
  <c r="C13" i="19"/>
  <c r="B13" i="18"/>
  <c r="B13" i="19"/>
  <c r="Q12" i="18"/>
  <c r="Q12" i="19"/>
  <c r="P12" i="18"/>
  <c r="P12" i="19"/>
  <c r="O12" i="18"/>
  <c r="O12" i="19"/>
  <c r="N12" i="18"/>
  <c r="N12" i="19"/>
  <c r="M12" i="18"/>
  <c r="M12" i="19"/>
  <c r="L12" i="18"/>
  <c r="L12" i="19"/>
  <c r="K12" i="18"/>
  <c r="K12" i="19"/>
  <c r="J12" i="18"/>
  <c r="J12" i="19"/>
  <c r="I12" i="18"/>
  <c r="I12" i="19"/>
  <c r="H12" i="18"/>
  <c r="H12" i="19"/>
  <c r="G12" i="18"/>
  <c r="G12" i="19"/>
  <c r="F12" i="18"/>
  <c r="F12" i="19"/>
  <c r="E12" i="18"/>
  <c r="E12" i="19"/>
  <c r="D12" i="18"/>
  <c r="D12" i="19"/>
  <c r="C12" i="18"/>
  <c r="C12" i="19"/>
  <c r="B12" i="18"/>
  <c r="B12" i="19"/>
  <c r="Q11" i="18"/>
  <c r="Q11" i="19"/>
  <c r="P11" i="18"/>
  <c r="P11" i="19"/>
  <c r="O11" i="18"/>
  <c r="O11" i="19"/>
  <c r="N11" i="18"/>
  <c r="N11" i="19"/>
  <c r="M11" i="18"/>
  <c r="M11" i="19"/>
  <c r="L11" i="18"/>
  <c r="L11" i="19"/>
  <c r="K11" i="18"/>
  <c r="K11" i="19"/>
  <c r="J11" i="18"/>
  <c r="J11" i="19"/>
  <c r="I11" i="18"/>
  <c r="I11" i="19"/>
  <c r="H11" i="18"/>
  <c r="H11" i="19"/>
  <c r="G11" i="18"/>
  <c r="G11" i="19"/>
  <c r="F11" i="18"/>
  <c r="F11" i="19"/>
  <c r="E11" i="18"/>
  <c r="E11" i="19"/>
  <c r="D11" i="18"/>
  <c r="D11" i="19"/>
  <c r="C11" i="18"/>
  <c r="C11" i="19"/>
  <c r="B11" i="18"/>
  <c r="B11" i="19"/>
  <c r="Q10" i="18"/>
  <c r="Q10" i="19"/>
  <c r="P10" i="18"/>
  <c r="P10" i="19"/>
  <c r="O10" i="18"/>
  <c r="O10" i="19"/>
  <c r="N10" i="18"/>
  <c r="N10" i="19"/>
  <c r="M10" i="18"/>
  <c r="M10" i="19"/>
  <c r="L10" i="18"/>
  <c r="L10" i="19"/>
  <c r="K10" i="18"/>
  <c r="K10" i="19"/>
  <c r="J10" i="18"/>
  <c r="J10" i="19"/>
  <c r="I10" i="18"/>
  <c r="I10" i="19"/>
  <c r="H10" i="18"/>
  <c r="H10" i="19"/>
  <c r="G10" i="18"/>
  <c r="G10" i="19"/>
  <c r="F10" i="18"/>
  <c r="F10" i="19"/>
  <c r="E10" i="18"/>
  <c r="E10" i="19"/>
  <c r="D10" i="18"/>
  <c r="D10" i="19"/>
  <c r="C10" i="18"/>
  <c r="C10" i="19"/>
  <c r="B10" i="18"/>
  <c r="B10" i="19"/>
  <c r="Q9" i="18"/>
  <c r="Q9" i="19"/>
  <c r="P9" i="18"/>
  <c r="P9" i="19"/>
  <c r="O9" i="18"/>
  <c r="O9" i="19"/>
  <c r="N9" i="18"/>
  <c r="N9" i="19"/>
  <c r="M9" i="18"/>
  <c r="M9" i="19"/>
  <c r="L9" i="18"/>
  <c r="L9" i="19"/>
  <c r="K9" i="18"/>
  <c r="K9" i="19"/>
  <c r="J9" i="18"/>
  <c r="J9" i="19"/>
  <c r="I9" i="18"/>
  <c r="I9" i="19"/>
  <c r="H9" i="18"/>
  <c r="H9" i="19"/>
  <c r="G9" i="18"/>
  <c r="G9" i="19"/>
  <c r="F9" i="18"/>
  <c r="F9" i="19"/>
  <c r="E9" i="18"/>
  <c r="E9" i="19"/>
  <c r="D9" i="18"/>
  <c r="D9" i="19"/>
  <c r="C9" i="18"/>
  <c r="C9" i="19"/>
  <c r="B9" i="18"/>
  <c r="B9" i="19"/>
  <c r="Q8" i="18"/>
  <c r="Q8" i="19"/>
  <c r="P8" i="18"/>
  <c r="P8" i="19"/>
  <c r="O8" i="18"/>
  <c r="O8" i="19"/>
  <c r="N8" i="18"/>
  <c r="N8" i="19"/>
  <c r="M8" i="18"/>
  <c r="M8" i="19"/>
  <c r="L8" i="18"/>
  <c r="L8" i="19"/>
  <c r="K8" i="18"/>
  <c r="K8" i="19"/>
  <c r="J8" i="18"/>
  <c r="J8" i="19"/>
  <c r="I8" i="18"/>
  <c r="I8" i="19"/>
  <c r="H8" i="18"/>
  <c r="H8" i="19"/>
  <c r="G8" i="18"/>
  <c r="G8" i="19"/>
  <c r="F8" i="18"/>
  <c r="F8" i="19"/>
  <c r="E8" i="18"/>
  <c r="E8" i="19"/>
  <c r="D8" i="18"/>
  <c r="D8" i="19"/>
  <c r="C8" i="18"/>
  <c r="C8" i="19"/>
  <c r="B8" i="18"/>
  <c r="B8" i="19"/>
  <c r="Q7" i="18"/>
  <c r="Q7" i="19"/>
  <c r="P7" i="18"/>
  <c r="P7" i="19"/>
  <c r="O7" i="18"/>
  <c r="O7" i="19"/>
  <c r="N7" i="18"/>
  <c r="N7" i="19"/>
  <c r="M7" i="18"/>
  <c r="M7" i="19"/>
  <c r="L7" i="18"/>
  <c r="L7" i="19"/>
  <c r="K7" i="18"/>
  <c r="K7" i="19"/>
  <c r="J7" i="18"/>
  <c r="J7" i="19"/>
  <c r="I7" i="18"/>
  <c r="I7" i="19"/>
  <c r="H7" i="18"/>
  <c r="H7" i="19"/>
  <c r="G7" i="18"/>
  <c r="G7" i="19"/>
  <c r="F7" i="18"/>
  <c r="F7" i="19"/>
  <c r="E7" i="18"/>
  <c r="E7" i="19"/>
  <c r="D7" i="18"/>
  <c r="D7" i="19"/>
  <c r="C7" i="18"/>
  <c r="C7" i="19"/>
  <c r="B7" i="18"/>
  <c r="B7" i="19"/>
  <c r="Q6" i="18"/>
  <c r="Q6" i="19"/>
  <c r="P6" i="18"/>
  <c r="P6" i="19"/>
  <c r="O6" i="18"/>
  <c r="O6" i="19"/>
  <c r="N6" i="18"/>
  <c r="N6" i="19"/>
  <c r="M6" i="18"/>
  <c r="M6" i="19"/>
  <c r="L6" i="18"/>
  <c r="L6" i="19"/>
  <c r="K6" i="18"/>
  <c r="K6" i="19"/>
  <c r="J6" i="18"/>
  <c r="J6" i="19"/>
  <c r="I6" i="18"/>
  <c r="I6" i="19"/>
  <c r="H6" i="18"/>
  <c r="H6" i="19"/>
  <c r="G6" i="18"/>
  <c r="G6" i="19"/>
  <c r="F6" i="18"/>
  <c r="F6" i="19"/>
  <c r="E6" i="18"/>
  <c r="E6" i="19"/>
  <c r="D6" i="18"/>
  <c r="D6" i="19"/>
  <c r="C6" i="18"/>
  <c r="C6" i="19"/>
  <c r="B6" i="18"/>
  <c r="B6" i="19"/>
  <c r="Q5" i="18"/>
  <c r="Q5" i="19"/>
  <c r="P5" i="18"/>
  <c r="P5" i="19"/>
  <c r="O5" i="18"/>
  <c r="O5" i="19"/>
  <c r="N5" i="18"/>
  <c r="N5" i="19"/>
  <c r="M5" i="18"/>
  <c r="M5" i="19"/>
  <c r="L5" i="18"/>
  <c r="L5" i="19"/>
  <c r="K5" i="18"/>
  <c r="K5" i="19"/>
  <c r="J5" i="18"/>
  <c r="J5" i="19"/>
  <c r="I5" i="18"/>
  <c r="I5" i="19"/>
  <c r="H5" i="18"/>
  <c r="H5" i="19"/>
  <c r="G5" i="18"/>
  <c r="G5" i="19"/>
  <c r="F5" i="18"/>
  <c r="F5" i="19"/>
  <c r="E5" i="18"/>
  <c r="E5" i="19"/>
  <c r="D5" i="18"/>
  <c r="D5" i="19"/>
  <c r="C5" i="18"/>
  <c r="C5" i="19"/>
  <c r="B5" i="18"/>
  <c r="B5" i="19"/>
  <c r="B163" i="20"/>
  <c r="C163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P163" i="20"/>
  <c r="Q163" i="20"/>
  <c r="B164" i="20"/>
  <c r="C164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P164" i="20"/>
  <c r="Q164" i="20"/>
  <c r="B165" i="20"/>
  <c r="C165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P165" i="20"/>
  <c r="Q165" i="20"/>
  <c r="B166" i="20"/>
  <c r="C166" i="20"/>
  <c r="D166" i="20"/>
  <c r="E166" i="20"/>
  <c r="F166" i="20"/>
  <c r="G166" i="20"/>
  <c r="H166" i="20"/>
  <c r="I166" i="20"/>
  <c r="J166" i="20"/>
  <c r="K166" i="20"/>
  <c r="L166" i="20"/>
  <c r="M166" i="20"/>
  <c r="N166" i="20"/>
  <c r="O166" i="20"/>
  <c r="P166" i="20"/>
  <c r="Q166" i="20"/>
  <c r="B167" i="20"/>
  <c r="C167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7" i="20"/>
  <c r="Q167" i="20"/>
  <c r="B168" i="20"/>
  <c r="C168" i="20"/>
  <c r="D168" i="20"/>
  <c r="E168" i="20"/>
  <c r="F168" i="20"/>
  <c r="G168" i="20"/>
  <c r="H168" i="20"/>
  <c r="I168" i="20"/>
  <c r="J168" i="20"/>
  <c r="K168" i="20"/>
  <c r="L168" i="20"/>
  <c r="M168" i="20"/>
  <c r="N168" i="20"/>
  <c r="O168" i="20"/>
  <c r="P168" i="20"/>
  <c r="Q168" i="20"/>
  <c r="B169" i="20"/>
  <c r="C169" i="20"/>
  <c r="D169" i="20"/>
  <c r="E169" i="20"/>
  <c r="F169" i="20"/>
  <c r="G169" i="20"/>
  <c r="H169" i="20"/>
  <c r="I169" i="20"/>
  <c r="J169" i="20"/>
  <c r="K169" i="20"/>
  <c r="L169" i="20"/>
  <c r="M169" i="20"/>
  <c r="N169" i="20"/>
  <c r="O169" i="20"/>
  <c r="P169" i="20"/>
  <c r="Q169" i="20"/>
  <c r="B170" i="20"/>
  <c r="C170" i="20"/>
  <c r="D170" i="20"/>
  <c r="E170" i="20"/>
  <c r="F170" i="20"/>
  <c r="G170" i="20"/>
  <c r="H170" i="20"/>
  <c r="I170" i="20"/>
  <c r="J170" i="20"/>
  <c r="K170" i="20"/>
  <c r="L170" i="20"/>
  <c r="M170" i="20"/>
  <c r="N170" i="20"/>
  <c r="O170" i="20"/>
  <c r="P170" i="20"/>
  <c r="Q170" i="20"/>
  <c r="B171" i="20"/>
  <c r="C171" i="20"/>
  <c r="D171" i="20"/>
  <c r="E171" i="20"/>
  <c r="F171" i="20"/>
  <c r="G171" i="20"/>
  <c r="H171" i="20"/>
  <c r="I171" i="20"/>
  <c r="J171" i="20"/>
  <c r="K171" i="20"/>
  <c r="L171" i="20"/>
  <c r="M171" i="20"/>
  <c r="N171" i="20"/>
  <c r="O171" i="20"/>
  <c r="P171" i="20"/>
  <c r="Q171" i="20"/>
  <c r="B172" i="20"/>
  <c r="C172" i="20"/>
  <c r="D172" i="20"/>
  <c r="E172" i="20"/>
  <c r="F172" i="20"/>
  <c r="G172" i="20"/>
  <c r="H172" i="20"/>
  <c r="I172" i="20"/>
  <c r="J172" i="20"/>
  <c r="K172" i="20"/>
  <c r="L172" i="20"/>
  <c r="M172" i="20"/>
  <c r="N172" i="20"/>
  <c r="O172" i="20"/>
  <c r="P172" i="20"/>
  <c r="Q172" i="20"/>
  <c r="B173" i="20"/>
  <c r="C173" i="20"/>
  <c r="D173" i="20"/>
  <c r="E173" i="20"/>
  <c r="F173" i="20"/>
  <c r="G173" i="20"/>
  <c r="H173" i="20"/>
  <c r="I173" i="20"/>
  <c r="J173" i="20"/>
  <c r="K173" i="20"/>
  <c r="L173" i="20"/>
  <c r="M173" i="20"/>
  <c r="N173" i="20"/>
  <c r="O173" i="20"/>
  <c r="P173" i="20"/>
  <c r="Q173" i="20"/>
  <c r="B174" i="20"/>
  <c r="C174" i="20"/>
  <c r="D174" i="20"/>
  <c r="E174" i="20"/>
  <c r="F174" i="20"/>
  <c r="G174" i="20"/>
  <c r="H174" i="20"/>
  <c r="I174" i="20"/>
  <c r="J174" i="20"/>
  <c r="K174" i="20"/>
  <c r="L174" i="20"/>
  <c r="M174" i="20"/>
  <c r="N174" i="20"/>
  <c r="O174" i="20"/>
  <c r="P174" i="20"/>
  <c r="Q174" i="20"/>
  <c r="B175" i="20"/>
  <c r="C175" i="20"/>
  <c r="D175" i="20"/>
  <c r="E175" i="20"/>
  <c r="F175" i="20"/>
  <c r="G175" i="20"/>
  <c r="H175" i="20"/>
  <c r="I175" i="20"/>
  <c r="J175" i="20"/>
  <c r="K175" i="20"/>
  <c r="L175" i="20"/>
  <c r="M175" i="20"/>
  <c r="N175" i="20"/>
  <c r="O175" i="20"/>
  <c r="P175" i="20"/>
  <c r="Q175" i="20"/>
  <c r="B176" i="20"/>
  <c r="C176" i="20"/>
  <c r="D176" i="20"/>
  <c r="E176" i="20"/>
  <c r="F176" i="20"/>
  <c r="G176" i="20"/>
  <c r="H176" i="20"/>
  <c r="I176" i="20"/>
  <c r="J176" i="20"/>
  <c r="K176" i="20"/>
  <c r="L176" i="20"/>
  <c r="M176" i="20"/>
  <c r="N176" i="20"/>
  <c r="O176" i="20"/>
  <c r="P176" i="20"/>
  <c r="Q176" i="20"/>
  <c r="B177" i="20"/>
  <c r="C177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P177" i="20"/>
  <c r="Q177" i="20"/>
  <c r="B178" i="20"/>
  <c r="C178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P178" i="20"/>
  <c r="Q178" i="20"/>
  <c r="B179" i="20"/>
  <c r="C179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P179" i="20"/>
  <c r="Q179" i="20"/>
  <c r="B180" i="20"/>
  <c r="C180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P180" i="20"/>
  <c r="Q180" i="20"/>
  <c r="B181" i="20"/>
  <c r="C181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P181" i="20"/>
  <c r="Q181" i="20"/>
  <c r="B182" i="20"/>
  <c r="C182" i="20"/>
  <c r="D182" i="20"/>
  <c r="E182" i="20"/>
  <c r="F182" i="20"/>
  <c r="G182" i="20"/>
  <c r="H182" i="20"/>
  <c r="I182" i="20"/>
  <c r="J182" i="20"/>
  <c r="K182" i="20"/>
  <c r="L182" i="20"/>
  <c r="M182" i="20"/>
  <c r="N182" i="20"/>
  <c r="O182" i="20"/>
  <c r="P182" i="20"/>
  <c r="Q182" i="20"/>
  <c r="B183" i="20"/>
  <c r="C183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3" i="20"/>
  <c r="Q183" i="20"/>
  <c r="B184" i="20"/>
  <c r="C184" i="20"/>
  <c r="D184" i="20"/>
  <c r="E184" i="20"/>
  <c r="F184" i="20"/>
  <c r="G184" i="20"/>
  <c r="H184" i="20"/>
  <c r="I184" i="20"/>
  <c r="J184" i="20"/>
  <c r="K184" i="20"/>
  <c r="L184" i="20"/>
  <c r="M184" i="20"/>
  <c r="N184" i="20"/>
  <c r="O184" i="20"/>
  <c r="P184" i="20"/>
  <c r="Q184" i="20"/>
  <c r="B185" i="20"/>
  <c r="C185" i="20"/>
  <c r="D185" i="20"/>
  <c r="E185" i="20"/>
  <c r="F185" i="20"/>
  <c r="G185" i="20"/>
  <c r="H185" i="20"/>
  <c r="I185" i="20"/>
  <c r="J185" i="20"/>
  <c r="K185" i="20"/>
  <c r="L185" i="20"/>
  <c r="M185" i="20"/>
  <c r="N185" i="20"/>
  <c r="O185" i="20"/>
  <c r="P185" i="20"/>
  <c r="Q185" i="20"/>
  <c r="B186" i="20"/>
  <c r="C186" i="20"/>
  <c r="D186" i="20"/>
  <c r="E186" i="20"/>
  <c r="F186" i="20"/>
  <c r="G186" i="20"/>
  <c r="H186" i="20"/>
  <c r="I186" i="20"/>
  <c r="J186" i="20"/>
  <c r="K186" i="20"/>
  <c r="L186" i="20"/>
  <c r="M186" i="20"/>
  <c r="N186" i="20"/>
  <c r="O186" i="20"/>
  <c r="P186" i="20"/>
  <c r="Q186" i="20"/>
  <c r="B187" i="20"/>
  <c r="C187" i="20"/>
  <c r="D187" i="20"/>
  <c r="E187" i="20"/>
  <c r="F187" i="20"/>
  <c r="G187" i="20"/>
  <c r="H187" i="20"/>
  <c r="I187" i="20"/>
  <c r="J187" i="20"/>
  <c r="K187" i="20"/>
  <c r="L187" i="20"/>
  <c r="M187" i="20"/>
  <c r="N187" i="20"/>
  <c r="O187" i="20"/>
  <c r="P187" i="20"/>
  <c r="Q187" i="20"/>
  <c r="B188" i="20"/>
  <c r="C188" i="20"/>
  <c r="D188" i="20"/>
  <c r="E188" i="20"/>
  <c r="F188" i="20"/>
  <c r="G188" i="20"/>
  <c r="H188" i="20"/>
  <c r="I188" i="20"/>
  <c r="J188" i="20"/>
  <c r="K188" i="20"/>
  <c r="L188" i="20"/>
  <c r="M188" i="20"/>
  <c r="N188" i="20"/>
  <c r="O188" i="20"/>
  <c r="P188" i="20"/>
  <c r="Q188" i="20"/>
  <c r="B189" i="20"/>
  <c r="C189" i="20"/>
  <c r="D189" i="20"/>
  <c r="E189" i="20"/>
  <c r="F189" i="20"/>
  <c r="G189" i="20"/>
  <c r="H189" i="20"/>
  <c r="I189" i="20"/>
  <c r="J189" i="20"/>
  <c r="K189" i="20"/>
  <c r="L189" i="20"/>
  <c r="M189" i="20"/>
  <c r="N189" i="20"/>
  <c r="O189" i="20"/>
  <c r="P189" i="20"/>
  <c r="Q189" i="20"/>
  <c r="B190" i="20"/>
  <c r="C190" i="20"/>
  <c r="D190" i="20"/>
  <c r="E190" i="20"/>
  <c r="F190" i="20"/>
  <c r="G190" i="20"/>
  <c r="H190" i="20"/>
  <c r="I190" i="20"/>
  <c r="J190" i="20"/>
  <c r="K190" i="20"/>
  <c r="L190" i="20"/>
  <c r="M190" i="20"/>
  <c r="N190" i="20"/>
  <c r="O190" i="20"/>
  <c r="P190" i="20"/>
  <c r="Q190" i="20"/>
  <c r="B191" i="20"/>
  <c r="C191" i="20"/>
  <c r="D191" i="20"/>
  <c r="E191" i="20"/>
  <c r="F191" i="20"/>
  <c r="G191" i="20"/>
  <c r="H191" i="20"/>
  <c r="I191" i="20"/>
  <c r="J191" i="20"/>
  <c r="K191" i="20"/>
  <c r="L191" i="20"/>
  <c r="M191" i="20"/>
  <c r="N191" i="20"/>
  <c r="O191" i="20"/>
  <c r="P191" i="20"/>
  <c r="Q191" i="20"/>
  <c r="B192" i="20"/>
  <c r="C192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P192" i="20"/>
  <c r="Q192" i="20"/>
  <c r="B193" i="20"/>
  <c r="C193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P193" i="20"/>
  <c r="Q193" i="20"/>
  <c r="B194" i="20"/>
  <c r="C194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P194" i="20"/>
  <c r="Q194" i="20"/>
  <c r="B195" i="20"/>
  <c r="C195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P195" i="20"/>
  <c r="Q195" i="20"/>
  <c r="B196" i="20"/>
  <c r="C196" i="20"/>
  <c r="D196" i="20"/>
  <c r="E196" i="20"/>
  <c r="F196" i="20"/>
  <c r="G196" i="20"/>
  <c r="H196" i="20"/>
  <c r="I196" i="20"/>
  <c r="J196" i="20"/>
  <c r="K196" i="20"/>
  <c r="L196" i="20"/>
  <c r="M196" i="20"/>
  <c r="N196" i="20"/>
  <c r="O196" i="20"/>
  <c r="P196" i="20"/>
  <c r="Q196" i="20"/>
  <c r="B197" i="20"/>
  <c r="C197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P197" i="20"/>
  <c r="Q197" i="20"/>
  <c r="B198" i="20"/>
  <c r="C198" i="20"/>
  <c r="D198" i="20"/>
  <c r="E198" i="20"/>
  <c r="F198" i="20"/>
  <c r="G198" i="20"/>
  <c r="H198" i="20"/>
  <c r="I198" i="20"/>
  <c r="J198" i="20"/>
  <c r="K198" i="20"/>
  <c r="L198" i="20"/>
  <c r="M198" i="20"/>
  <c r="N198" i="20"/>
  <c r="O198" i="20"/>
  <c r="P198" i="20"/>
  <c r="Q198" i="20"/>
  <c r="B199" i="20"/>
  <c r="C199" i="20"/>
  <c r="D199" i="20"/>
  <c r="E199" i="20"/>
  <c r="F199" i="20"/>
  <c r="G199" i="20"/>
  <c r="H199" i="20"/>
  <c r="I199" i="20"/>
  <c r="J199" i="20"/>
  <c r="K199" i="20"/>
  <c r="L199" i="20"/>
  <c r="M199" i="20"/>
  <c r="N199" i="20"/>
  <c r="O199" i="20"/>
  <c r="P199" i="20"/>
  <c r="Q199" i="20"/>
  <c r="B200" i="20"/>
  <c r="C200" i="20"/>
  <c r="D200" i="20"/>
  <c r="E200" i="20"/>
  <c r="F200" i="20"/>
  <c r="G200" i="20"/>
  <c r="H200" i="20"/>
  <c r="I200" i="20"/>
  <c r="J200" i="20"/>
  <c r="K200" i="20"/>
  <c r="L200" i="20"/>
  <c r="M200" i="20"/>
  <c r="N200" i="20"/>
  <c r="O200" i="20"/>
  <c r="P200" i="20"/>
  <c r="Q200" i="20"/>
  <c r="B201" i="20"/>
  <c r="C201" i="20"/>
  <c r="D201" i="20"/>
  <c r="E201" i="20"/>
  <c r="F201" i="20"/>
  <c r="G201" i="20"/>
  <c r="H201" i="20"/>
  <c r="I201" i="20"/>
  <c r="J201" i="20"/>
  <c r="K201" i="20"/>
  <c r="L201" i="20"/>
  <c r="M201" i="20"/>
  <c r="N201" i="20"/>
  <c r="O201" i="20"/>
  <c r="P201" i="20"/>
  <c r="Q201" i="20"/>
  <c r="B202" i="20"/>
  <c r="C202" i="20"/>
  <c r="D202" i="20"/>
  <c r="E202" i="20"/>
  <c r="F202" i="20"/>
  <c r="G202" i="20"/>
  <c r="H202" i="20"/>
  <c r="I202" i="20"/>
  <c r="J202" i="20"/>
  <c r="K202" i="20"/>
  <c r="L202" i="20"/>
  <c r="M202" i="20"/>
  <c r="N202" i="20"/>
  <c r="O202" i="20"/>
  <c r="P202" i="20"/>
  <c r="Q202" i="20"/>
  <c r="B203" i="20"/>
  <c r="C203" i="20"/>
  <c r="D203" i="20"/>
  <c r="E203" i="20"/>
  <c r="F203" i="20"/>
  <c r="G203" i="20"/>
  <c r="H203" i="20"/>
  <c r="I203" i="20"/>
  <c r="J203" i="20"/>
  <c r="K203" i="20"/>
  <c r="L203" i="20"/>
  <c r="M203" i="20"/>
  <c r="N203" i="20"/>
  <c r="O203" i="20"/>
  <c r="P203" i="20"/>
  <c r="Q203" i="20"/>
  <c r="B204" i="20"/>
  <c r="C204" i="20"/>
  <c r="D204" i="20"/>
  <c r="E204" i="20"/>
  <c r="F204" i="20"/>
  <c r="G204" i="20"/>
  <c r="H204" i="20"/>
  <c r="I204" i="20"/>
  <c r="J204" i="20"/>
  <c r="K204" i="20"/>
  <c r="L204" i="20"/>
  <c r="M204" i="20"/>
  <c r="N204" i="20"/>
  <c r="O204" i="20"/>
  <c r="P204" i="20"/>
  <c r="Q204" i="20"/>
  <c r="B205" i="20"/>
  <c r="C205" i="20"/>
  <c r="D205" i="20"/>
  <c r="E205" i="20"/>
  <c r="F205" i="20"/>
  <c r="G205" i="20"/>
  <c r="H205" i="20"/>
  <c r="I205" i="20"/>
  <c r="J205" i="20"/>
  <c r="K205" i="20"/>
  <c r="L205" i="20"/>
  <c r="M205" i="20"/>
  <c r="N205" i="20"/>
  <c r="O205" i="20"/>
  <c r="P205" i="20"/>
  <c r="Q205" i="20"/>
  <c r="B206" i="20"/>
  <c r="C206" i="20"/>
  <c r="D206" i="20"/>
  <c r="E206" i="20"/>
  <c r="F206" i="20"/>
  <c r="G206" i="20"/>
  <c r="H206" i="20"/>
  <c r="I206" i="20"/>
  <c r="J206" i="20"/>
  <c r="K206" i="20"/>
  <c r="L206" i="20"/>
  <c r="M206" i="20"/>
  <c r="N206" i="20"/>
  <c r="O206" i="20"/>
  <c r="P206" i="20"/>
  <c r="Q206" i="20"/>
  <c r="B207" i="20"/>
  <c r="C207" i="20"/>
  <c r="D207" i="20"/>
  <c r="E207" i="20"/>
  <c r="F207" i="20"/>
  <c r="G207" i="20"/>
  <c r="H207" i="20"/>
  <c r="I207" i="20"/>
  <c r="J207" i="20"/>
  <c r="K207" i="20"/>
  <c r="L207" i="20"/>
  <c r="M207" i="20"/>
  <c r="N207" i="20"/>
  <c r="O207" i="20"/>
  <c r="P207" i="20"/>
  <c r="Q207" i="20"/>
  <c r="B208" i="20"/>
  <c r="C208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P208" i="20"/>
  <c r="Q208" i="20"/>
  <c r="B209" i="20"/>
  <c r="C209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P209" i="20"/>
  <c r="Q209" i="20"/>
  <c r="B210" i="20"/>
  <c r="C210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P210" i="20"/>
  <c r="Q210" i="20"/>
  <c r="B211" i="20"/>
  <c r="C211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/>
  <c r="Q211" i="20"/>
  <c r="B212" i="20"/>
  <c r="C212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P212" i="20"/>
  <c r="Q212" i="20"/>
  <c r="B213" i="20"/>
  <c r="C213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P213" i="20"/>
  <c r="Q213" i="20"/>
  <c r="B214" i="20"/>
  <c r="C214" i="20"/>
  <c r="D214" i="20"/>
  <c r="E214" i="20"/>
  <c r="F214" i="20"/>
  <c r="G214" i="20"/>
  <c r="H214" i="20"/>
  <c r="I214" i="20"/>
  <c r="J214" i="20"/>
  <c r="K214" i="20"/>
  <c r="L214" i="20"/>
  <c r="M214" i="20"/>
  <c r="N214" i="20"/>
  <c r="O214" i="20"/>
  <c r="P214" i="20"/>
  <c r="Q214" i="20"/>
  <c r="B215" i="20"/>
  <c r="C215" i="20"/>
  <c r="D215" i="20"/>
  <c r="E215" i="20"/>
  <c r="F215" i="20"/>
  <c r="G215" i="20"/>
  <c r="H215" i="20"/>
  <c r="I215" i="20"/>
  <c r="J215" i="20"/>
  <c r="K215" i="20"/>
  <c r="L215" i="20"/>
  <c r="M215" i="20"/>
  <c r="N215" i="20"/>
  <c r="O215" i="20"/>
  <c r="P215" i="20"/>
  <c r="Q215" i="20"/>
  <c r="B216" i="20"/>
  <c r="C216" i="20"/>
  <c r="D216" i="20"/>
  <c r="E216" i="20"/>
  <c r="F216" i="20"/>
  <c r="G216" i="20"/>
  <c r="H216" i="20"/>
  <c r="I216" i="20"/>
  <c r="J216" i="20"/>
  <c r="K216" i="20"/>
  <c r="L216" i="20"/>
  <c r="M216" i="20"/>
  <c r="N216" i="20"/>
  <c r="O216" i="20"/>
  <c r="P216" i="20"/>
  <c r="Q216" i="20"/>
  <c r="B217" i="20"/>
  <c r="C217" i="20"/>
  <c r="D217" i="20"/>
  <c r="E217" i="20"/>
  <c r="F217" i="20"/>
  <c r="G217" i="20"/>
  <c r="H217" i="20"/>
  <c r="I217" i="20"/>
  <c r="J217" i="20"/>
  <c r="K217" i="20"/>
  <c r="L217" i="20"/>
  <c r="M217" i="20"/>
  <c r="N217" i="20"/>
  <c r="O217" i="20"/>
  <c r="P217" i="20"/>
  <c r="Q217" i="20"/>
  <c r="B218" i="20"/>
  <c r="C218" i="20"/>
  <c r="D218" i="20"/>
  <c r="E218" i="20"/>
  <c r="F218" i="20"/>
  <c r="G218" i="20"/>
  <c r="H218" i="20"/>
  <c r="I218" i="20"/>
  <c r="J218" i="20"/>
  <c r="K218" i="20"/>
  <c r="L218" i="20"/>
  <c r="M218" i="20"/>
  <c r="N218" i="20"/>
  <c r="O218" i="20"/>
  <c r="P218" i="20"/>
  <c r="Q218" i="20"/>
  <c r="B219" i="20"/>
  <c r="C219" i="20"/>
  <c r="D219" i="20"/>
  <c r="E219" i="20"/>
  <c r="F219" i="20"/>
  <c r="G219" i="20"/>
  <c r="H219" i="20"/>
  <c r="I219" i="20"/>
  <c r="J219" i="20"/>
  <c r="K219" i="20"/>
  <c r="L219" i="20"/>
  <c r="M219" i="20"/>
  <c r="N219" i="20"/>
  <c r="O219" i="20"/>
  <c r="P219" i="20"/>
  <c r="Q219" i="20"/>
  <c r="B220" i="20"/>
  <c r="C220" i="20"/>
  <c r="D220" i="20"/>
  <c r="E220" i="20"/>
  <c r="F220" i="20"/>
  <c r="G220" i="20"/>
  <c r="H220" i="20"/>
  <c r="I220" i="20"/>
  <c r="J220" i="20"/>
  <c r="K220" i="20"/>
  <c r="L220" i="20"/>
  <c r="M220" i="20"/>
  <c r="N220" i="20"/>
  <c r="O220" i="20"/>
  <c r="P220" i="20"/>
  <c r="Q220" i="20"/>
  <c r="B221" i="20"/>
  <c r="C221" i="20"/>
  <c r="D221" i="20"/>
  <c r="E221" i="20"/>
  <c r="F221" i="20"/>
  <c r="G221" i="20"/>
  <c r="H221" i="20"/>
  <c r="I221" i="20"/>
  <c r="J221" i="20"/>
  <c r="K221" i="20"/>
  <c r="L221" i="20"/>
  <c r="M221" i="20"/>
  <c r="N221" i="20"/>
  <c r="O221" i="20"/>
  <c r="P221" i="20"/>
  <c r="Q221" i="20"/>
  <c r="B222" i="20"/>
  <c r="C222" i="20"/>
  <c r="D222" i="20"/>
  <c r="E222" i="20"/>
  <c r="F222" i="20"/>
  <c r="G222" i="20"/>
  <c r="H222" i="20"/>
  <c r="I222" i="20"/>
  <c r="J222" i="20"/>
  <c r="K222" i="20"/>
  <c r="L222" i="20"/>
  <c r="M222" i="20"/>
  <c r="N222" i="20"/>
  <c r="O222" i="20"/>
  <c r="P222" i="20"/>
  <c r="Q222" i="20"/>
  <c r="B223" i="20"/>
  <c r="C223" i="20"/>
  <c r="D223" i="20"/>
  <c r="E223" i="20"/>
  <c r="F223" i="20"/>
  <c r="G223" i="20"/>
  <c r="H223" i="20"/>
  <c r="I223" i="20"/>
  <c r="J223" i="20"/>
  <c r="K223" i="20"/>
  <c r="L223" i="20"/>
  <c r="M223" i="20"/>
  <c r="N223" i="20"/>
  <c r="O223" i="20"/>
  <c r="P223" i="20"/>
  <c r="Q223" i="20"/>
  <c r="B224" i="20"/>
  <c r="C224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P224" i="20"/>
  <c r="Q224" i="20"/>
  <c r="B225" i="20"/>
  <c r="C225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P225" i="20"/>
  <c r="Q225" i="20"/>
  <c r="B226" i="20"/>
  <c r="C226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P226" i="20"/>
  <c r="Q226" i="20"/>
  <c r="B227" i="20"/>
  <c r="C227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P227" i="20"/>
  <c r="Q227" i="20"/>
  <c r="B228" i="20"/>
  <c r="C228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P228" i="20"/>
  <c r="Q228" i="20"/>
  <c r="B229" i="20"/>
  <c r="C229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P229" i="20"/>
  <c r="Q229" i="20"/>
  <c r="B230" i="20"/>
  <c r="C230" i="20"/>
  <c r="D230" i="20"/>
  <c r="E230" i="20"/>
  <c r="F230" i="20"/>
  <c r="G230" i="20"/>
  <c r="H230" i="20"/>
  <c r="I230" i="20"/>
  <c r="J230" i="20"/>
  <c r="K230" i="20"/>
  <c r="L230" i="20"/>
  <c r="M230" i="20"/>
  <c r="N230" i="20"/>
  <c r="O230" i="20"/>
  <c r="P230" i="20"/>
  <c r="Q230" i="20"/>
  <c r="B231" i="20"/>
  <c r="C231" i="20"/>
  <c r="D231" i="20"/>
  <c r="E231" i="20"/>
  <c r="F231" i="20"/>
  <c r="G231" i="20"/>
  <c r="H231" i="20"/>
  <c r="I231" i="20"/>
  <c r="J231" i="20"/>
  <c r="K231" i="20"/>
  <c r="L231" i="20"/>
  <c r="M231" i="20"/>
  <c r="N231" i="20"/>
  <c r="O231" i="20"/>
  <c r="P231" i="20"/>
  <c r="Q231" i="20"/>
  <c r="B232" i="20"/>
  <c r="C232" i="20"/>
  <c r="D232" i="20"/>
  <c r="E232" i="20"/>
  <c r="F232" i="20"/>
  <c r="G232" i="20"/>
  <c r="H232" i="20"/>
  <c r="I232" i="20"/>
  <c r="J232" i="20"/>
  <c r="K232" i="20"/>
  <c r="L232" i="20"/>
  <c r="M232" i="20"/>
  <c r="N232" i="20"/>
  <c r="O232" i="20"/>
  <c r="P232" i="20"/>
  <c r="Q232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B36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B37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B38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B39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B40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B42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B54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B57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B58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B59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Q59" i="20"/>
  <c r="B60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B64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B65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B66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P66" i="20"/>
  <c r="Q66" i="20"/>
  <c r="B67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Q67" i="20"/>
  <c r="B68" i="20"/>
  <c r="C68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P68" i="20"/>
  <c r="Q68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N69" i="20"/>
  <c r="O69" i="20"/>
  <c r="P69" i="20"/>
  <c r="Q69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N72" i="20"/>
  <c r="O72" i="20"/>
  <c r="P72" i="20"/>
  <c r="Q72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Q73" i="20"/>
  <c r="B74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B75" i="20"/>
  <c r="C75" i="20"/>
  <c r="D75" i="20"/>
  <c r="E75" i="20"/>
  <c r="F75" i="20"/>
  <c r="G75" i="20"/>
  <c r="H75" i="20"/>
  <c r="I75" i="20"/>
  <c r="J75" i="20"/>
  <c r="K75" i="20"/>
  <c r="L75" i="20"/>
  <c r="M75" i="20"/>
  <c r="N75" i="20"/>
  <c r="O75" i="20"/>
  <c r="P75" i="20"/>
  <c r="Q75" i="20"/>
  <c r="B76" i="20"/>
  <c r="C76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B81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B82" i="20"/>
  <c r="C82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B83" i="20"/>
  <c r="C83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B84" i="20"/>
  <c r="C84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B85" i="20"/>
  <c r="C85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Q85" i="20"/>
  <c r="B86" i="20"/>
  <c r="C86" i="20"/>
  <c r="D86" i="20"/>
  <c r="E86" i="20"/>
  <c r="F86" i="20"/>
  <c r="G86" i="20"/>
  <c r="H86" i="20"/>
  <c r="I86" i="20"/>
  <c r="J86" i="20"/>
  <c r="K86" i="20"/>
  <c r="L86" i="20"/>
  <c r="M86" i="20"/>
  <c r="N86" i="20"/>
  <c r="O86" i="20"/>
  <c r="P86" i="20"/>
  <c r="Q86" i="20"/>
  <c r="B87" i="20"/>
  <c r="C87" i="20"/>
  <c r="D87" i="20"/>
  <c r="E87" i="20"/>
  <c r="F87" i="20"/>
  <c r="G87" i="20"/>
  <c r="H87" i="20"/>
  <c r="I87" i="20"/>
  <c r="J87" i="20"/>
  <c r="K87" i="20"/>
  <c r="L87" i="20"/>
  <c r="M87" i="20"/>
  <c r="N87" i="20"/>
  <c r="O87" i="20"/>
  <c r="P87" i="20"/>
  <c r="Q87" i="20"/>
  <c r="B88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P88" i="20"/>
  <c r="Q88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P89" i="20"/>
  <c r="Q89" i="20"/>
  <c r="B90" i="20"/>
  <c r="C90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P90" i="20"/>
  <c r="Q90" i="20"/>
  <c r="B91" i="20"/>
  <c r="C91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Q91" i="20"/>
  <c r="B92" i="20"/>
  <c r="C92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P92" i="20"/>
  <c r="Q92" i="20"/>
  <c r="B93" i="20"/>
  <c r="C93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P93" i="20"/>
  <c r="Q93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Q94" i="20"/>
  <c r="B95" i="20"/>
  <c r="C95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P95" i="20"/>
  <c r="Q95" i="20"/>
  <c r="B96" i="20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Q96" i="20"/>
  <c r="B97" i="20"/>
  <c r="C97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Q97" i="20"/>
  <c r="B98" i="20"/>
  <c r="C98" i="20"/>
  <c r="D98" i="20"/>
  <c r="E98" i="20"/>
  <c r="F98" i="20"/>
  <c r="G98" i="20"/>
  <c r="H98" i="20"/>
  <c r="I98" i="20"/>
  <c r="J98" i="20"/>
  <c r="K98" i="20"/>
  <c r="L98" i="20"/>
  <c r="M98" i="20"/>
  <c r="N98" i="20"/>
  <c r="O98" i="20"/>
  <c r="P98" i="20"/>
  <c r="Q98" i="20"/>
  <c r="B99" i="20"/>
  <c r="C99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99" i="20"/>
  <c r="Q99" i="20"/>
  <c r="B100" i="20"/>
  <c r="C100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Q100" i="20"/>
  <c r="B101" i="20"/>
  <c r="C101" i="20"/>
  <c r="D101" i="20"/>
  <c r="E101" i="20"/>
  <c r="F101" i="20"/>
  <c r="G101" i="20"/>
  <c r="H101" i="20"/>
  <c r="I101" i="20"/>
  <c r="J101" i="20"/>
  <c r="K101" i="20"/>
  <c r="L101" i="20"/>
  <c r="M101" i="20"/>
  <c r="N101" i="20"/>
  <c r="O101" i="20"/>
  <c r="P101" i="20"/>
  <c r="Q101" i="20"/>
  <c r="B102" i="20"/>
  <c r="C102" i="20"/>
  <c r="D102" i="20"/>
  <c r="E102" i="20"/>
  <c r="F102" i="20"/>
  <c r="G102" i="20"/>
  <c r="H102" i="20"/>
  <c r="I102" i="20"/>
  <c r="J102" i="20"/>
  <c r="K102" i="20"/>
  <c r="L102" i="20"/>
  <c r="M102" i="20"/>
  <c r="N102" i="20"/>
  <c r="O102" i="20"/>
  <c r="P102" i="20"/>
  <c r="Q102" i="20"/>
  <c r="B103" i="20"/>
  <c r="C103" i="20"/>
  <c r="D103" i="20"/>
  <c r="E103" i="20"/>
  <c r="F103" i="20"/>
  <c r="G103" i="20"/>
  <c r="H103" i="20"/>
  <c r="I103" i="20"/>
  <c r="J103" i="20"/>
  <c r="K103" i="20"/>
  <c r="L103" i="20"/>
  <c r="M103" i="20"/>
  <c r="N103" i="20"/>
  <c r="O103" i="20"/>
  <c r="P103" i="20"/>
  <c r="Q103" i="20"/>
  <c r="B104" i="20"/>
  <c r="C104" i="20"/>
  <c r="D104" i="20"/>
  <c r="E104" i="20"/>
  <c r="F104" i="20"/>
  <c r="G104" i="20"/>
  <c r="H104" i="20"/>
  <c r="I104" i="20"/>
  <c r="J104" i="20"/>
  <c r="K104" i="20"/>
  <c r="L104" i="20"/>
  <c r="M104" i="20"/>
  <c r="N104" i="20"/>
  <c r="O104" i="20"/>
  <c r="P104" i="20"/>
  <c r="Q104" i="20"/>
  <c r="B105" i="20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B106" i="20"/>
  <c r="C106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Q106" i="20"/>
  <c r="B107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B108" i="20"/>
  <c r="C108" i="20"/>
  <c r="D108" i="20"/>
  <c r="E108" i="20"/>
  <c r="F108" i="20"/>
  <c r="G108" i="20"/>
  <c r="H108" i="20"/>
  <c r="I108" i="20"/>
  <c r="J108" i="20"/>
  <c r="K108" i="20"/>
  <c r="L108" i="20"/>
  <c r="M108" i="20"/>
  <c r="N108" i="20"/>
  <c r="O108" i="20"/>
  <c r="P108" i="20"/>
  <c r="Q108" i="20"/>
  <c r="B109" i="20"/>
  <c r="C109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P109" i="20"/>
  <c r="Q109" i="20"/>
  <c r="B110" i="20"/>
  <c r="C110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P110" i="20"/>
  <c r="Q110" i="20"/>
  <c r="B111" i="20"/>
  <c r="C111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P111" i="20"/>
  <c r="Q111" i="20"/>
  <c r="B112" i="20"/>
  <c r="C112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P112" i="20"/>
  <c r="Q112" i="20"/>
  <c r="B113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P113" i="20"/>
  <c r="Q113" i="20"/>
  <c r="B114" i="20"/>
  <c r="C114" i="20"/>
  <c r="D114" i="20"/>
  <c r="E114" i="20"/>
  <c r="F114" i="20"/>
  <c r="G114" i="20"/>
  <c r="H114" i="20"/>
  <c r="I114" i="20"/>
  <c r="J114" i="20"/>
  <c r="K114" i="20"/>
  <c r="L114" i="20"/>
  <c r="M114" i="20"/>
  <c r="N114" i="20"/>
  <c r="O114" i="20"/>
  <c r="P114" i="20"/>
  <c r="Q114" i="20"/>
  <c r="B115" i="20"/>
  <c r="C115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Q115" i="20"/>
  <c r="B116" i="20"/>
  <c r="C116" i="20"/>
  <c r="D116" i="20"/>
  <c r="E116" i="20"/>
  <c r="F116" i="20"/>
  <c r="G116" i="20"/>
  <c r="H116" i="20"/>
  <c r="I116" i="20"/>
  <c r="J116" i="20"/>
  <c r="K116" i="20"/>
  <c r="L116" i="20"/>
  <c r="M116" i="20"/>
  <c r="N116" i="20"/>
  <c r="O116" i="20"/>
  <c r="P116" i="20"/>
  <c r="Q116" i="20"/>
  <c r="B117" i="20"/>
  <c r="C117" i="20"/>
  <c r="D117" i="20"/>
  <c r="E117" i="20"/>
  <c r="F117" i="20"/>
  <c r="G117" i="20"/>
  <c r="H117" i="20"/>
  <c r="I117" i="20"/>
  <c r="J117" i="20"/>
  <c r="K117" i="20"/>
  <c r="L117" i="20"/>
  <c r="M117" i="20"/>
  <c r="N117" i="20"/>
  <c r="O117" i="20"/>
  <c r="P117" i="20"/>
  <c r="Q117" i="20"/>
  <c r="B118" i="20"/>
  <c r="C118" i="20"/>
  <c r="D118" i="20"/>
  <c r="E118" i="20"/>
  <c r="F118" i="20"/>
  <c r="G118" i="20"/>
  <c r="H118" i="20"/>
  <c r="I118" i="20"/>
  <c r="J118" i="20"/>
  <c r="K118" i="20"/>
  <c r="L118" i="20"/>
  <c r="M118" i="20"/>
  <c r="N118" i="20"/>
  <c r="O118" i="20"/>
  <c r="P118" i="20"/>
  <c r="Q118" i="20"/>
  <c r="B119" i="20"/>
  <c r="C119" i="20"/>
  <c r="D119" i="20"/>
  <c r="E119" i="20"/>
  <c r="F119" i="20"/>
  <c r="G119" i="20"/>
  <c r="H119" i="20"/>
  <c r="I119" i="20"/>
  <c r="J119" i="20"/>
  <c r="K119" i="20"/>
  <c r="L119" i="20"/>
  <c r="M119" i="20"/>
  <c r="N119" i="20"/>
  <c r="O119" i="20"/>
  <c r="P119" i="20"/>
  <c r="Q119" i="20"/>
  <c r="B120" i="20"/>
  <c r="C120" i="20"/>
  <c r="D120" i="20"/>
  <c r="E120" i="20"/>
  <c r="F120" i="20"/>
  <c r="G120" i="20"/>
  <c r="H120" i="20"/>
  <c r="I120" i="20"/>
  <c r="J120" i="20"/>
  <c r="K120" i="20"/>
  <c r="L120" i="20"/>
  <c r="M120" i="20"/>
  <c r="N120" i="20"/>
  <c r="O120" i="20"/>
  <c r="P120" i="20"/>
  <c r="Q120" i="20"/>
  <c r="B121" i="20"/>
  <c r="C121" i="20"/>
  <c r="D121" i="20"/>
  <c r="E121" i="20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B122" i="20"/>
  <c r="C122" i="20"/>
  <c r="D122" i="20"/>
  <c r="E122" i="20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B123" i="20"/>
  <c r="C123" i="20"/>
  <c r="D123" i="20"/>
  <c r="E123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B124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B125" i="20"/>
  <c r="C125" i="20"/>
  <c r="D125" i="20"/>
  <c r="E125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B126" i="20"/>
  <c r="C126" i="20"/>
  <c r="D126" i="20"/>
  <c r="E126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B127" i="20"/>
  <c r="C127" i="20"/>
  <c r="D127" i="20"/>
  <c r="E127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B128" i="20"/>
  <c r="C128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P128" i="20"/>
  <c r="Q128" i="20"/>
  <c r="B129" i="20"/>
  <c r="C129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P129" i="20"/>
  <c r="Q129" i="20"/>
  <c r="B130" i="20"/>
  <c r="C130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P130" i="20"/>
  <c r="Q130" i="20"/>
  <c r="B131" i="20"/>
  <c r="C131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P131" i="20"/>
  <c r="Q131" i="20"/>
  <c r="B132" i="20"/>
  <c r="C132" i="20"/>
  <c r="D132" i="20"/>
  <c r="E132" i="20"/>
  <c r="F132" i="20"/>
  <c r="G132" i="20"/>
  <c r="H132" i="20"/>
  <c r="I132" i="20"/>
  <c r="J132" i="20"/>
  <c r="K132" i="20"/>
  <c r="L132" i="20"/>
  <c r="M132" i="20"/>
  <c r="N132" i="20"/>
  <c r="O132" i="20"/>
  <c r="P132" i="20"/>
  <c r="Q132" i="20"/>
  <c r="B133" i="20"/>
  <c r="C133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P133" i="20"/>
  <c r="Q133" i="20"/>
  <c r="B134" i="20"/>
  <c r="C134" i="20"/>
  <c r="D134" i="20"/>
  <c r="E134" i="20"/>
  <c r="F134" i="20"/>
  <c r="G134" i="20"/>
  <c r="H134" i="20"/>
  <c r="I134" i="20"/>
  <c r="J134" i="20"/>
  <c r="K134" i="20"/>
  <c r="L134" i="20"/>
  <c r="M134" i="20"/>
  <c r="N134" i="20"/>
  <c r="O134" i="20"/>
  <c r="P134" i="20"/>
  <c r="Q134" i="20"/>
  <c r="B135" i="20"/>
  <c r="C135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5" i="20"/>
  <c r="Q135" i="20"/>
  <c r="B136" i="20"/>
  <c r="C136" i="20"/>
  <c r="D136" i="20"/>
  <c r="E136" i="20"/>
  <c r="F136" i="20"/>
  <c r="G136" i="20"/>
  <c r="H136" i="20"/>
  <c r="I136" i="20"/>
  <c r="J136" i="20"/>
  <c r="K136" i="20"/>
  <c r="L136" i="20"/>
  <c r="M136" i="20"/>
  <c r="N136" i="20"/>
  <c r="O136" i="20"/>
  <c r="P136" i="20"/>
  <c r="Q136" i="20"/>
  <c r="B137" i="20"/>
  <c r="C137" i="20"/>
  <c r="D137" i="20"/>
  <c r="E137" i="20"/>
  <c r="F137" i="20"/>
  <c r="G137" i="20"/>
  <c r="H137" i="20"/>
  <c r="I137" i="20"/>
  <c r="J137" i="20"/>
  <c r="K137" i="20"/>
  <c r="L137" i="20"/>
  <c r="M137" i="20"/>
  <c r="N137" i="20"/>
  <c r="O137" i="20"/>
  <c r="P137" i="20"/>
  <c r="Q137" i="20"/>
  <c r="B138" i="20"/>
  <c r="C138" i="20"/>
  <c r="D138" i="20"/>
  <c r="E138" i="20"/>
  <c r="F138" i="20"/>
  <c r="G138" i="20"/>
  <c r="H138" i="20"/>
  <c r="I138" i="20"/>
  <c r="J138" i="20"/>
  <c r="K138" i="20"/>
  <c r="L138" i="20"/>
  <c r="M138" i="20"/>
  <c r="N138" i="20"/>
  <c r="O138" i="20"/>
  <c r="P138" i="20"/>
  <c r="Q138" i="20"/>
  <c r="B139" i="20"/>
  <c r="C139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P139" i="20"/>
  <c r="Q139" i="20"/>
  <c r="B140" i="20"/>
  <c r="C140" i="20"/>
  <c r="D140" i="20"/>
  <c r="E140" i="20"/>
  <c r="F140" i="20"/>
  <c r="G140" i="20"/>
  <c r="H140" i="20"/>
  <c r="I140" i="20"/>
  <c r="J140" i="20"/>
  <c r="K140" i="20"/>
  <c r="L140" i="20"/>
  <c r="M140" i="20"/>
  <c r="N140" i="20"/>
  <c r="O140" i="20"/>
  <c r="P140" i="20"/>
  <c r="Q140" i="20"/>
  <c r="B141" i="20"/>
  <c r="C141" i="20"/>
  <c r="D141" i="20"/>
  <c r="E141" i="20"/>
  <c r="F141" i="20"/>
  <c r="G141" i="20"/>
  <c r="H141" i="20"/>
  <c r="I141" i="20"/>
  <c r="J141" i="20"/>
  <c r="K141" i="20"/>
  <c r="L141" i="20"/>
  <c r="M141" i="20"/>
  <c r="N141" i="20"/>
  <c r="O141" i="20"/>
  <c r="P141" i="20"/>
  <c r="Q141" i="20"/>
  <c r="B142" i="20"/>
  <c r="C142" i="20"/>
  <c r="D142" i="20"/>
  <c r="E142" i="20"/>
  <c r="F142" i="20"/>
  <c r="G142" i="20"/>
  <c r="H142" i="20"/>
  <c r="I142" i="20"/>
  <c r="J142" i="20"/>
  <c r="K142" i="20"/>
  <c r="L142" i="20"/>
  <c r="M142" i="20"/>
  <c r="N142" i="20"/>
  <c r="O142" i="20"/>
  <c r="P142" i="20"/>
  <c r="Q142" i="20"/>
  <c r="B143" i="20"/>
  <c r="C143" i="20"/>
  <c r="D143" i="20"/>
  <c r="E143" i="20"/>
  <c r="F143" i="20"/>
  <c r="G143" i="20"/>
  <c r="H143" i="20"/>
  <c r="I143" i="20"/>
  <c r="J143" i="20"/>
  <c r="K143" i="20"/>
  <c r="L143" i="20"/>
  <c r="M143" i="20"/>
  <c r="N143" i="20"/>
  <c r="O143" i="20"/>
  <c r="P143" i="20"/>
  <c r="Q143" i="20"/>
  <c r="B144" i="20"/>
  <c r="C144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P144" i="20"/>
  <c r="Q144" i="20"/>
  <c r="B145" i="20"/>
  <c r="C145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P145" i="20"/>
  <c r="Q145" i="20"/>
  <c r="B146" i="20"/>
  <c r="C146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P146" i="20"/>
  <c r="Q146" i="20"/>
  <c r="B147" i="20"/>
  <c r="C147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P147" i="20"/>
  <c r="Q147" i="20"/>
  <c r="B148" i="20"/>
  <c r="C148" i="20"/>
  <c r="D148" i="20"/>
  <c r="E148" i="20"/>
  <c r="F148" i="20"/>
  <c r="G148" i="20"/>
  <c r="H148" i="20"/>
  <c r="I148" i="20"/>
  <c r="J148" i="20"/>
  <c r="K148" i="20"/>
  <c r="L148" i="20"/>
  <c r="M148" i="20"/>
  <c r="N148" i="20"/>
  <c r="O148" i="20"/>
  <c r="P148" i="20"/>
  <c r="Q148" i="20"/>
  <c r="B149" i="20"/>
  <c r="C149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P149" i="20"/>
  <c r="Q149" i="20"/>
  <c r="B150" i="20"/>
  <c r="C150" i="20"/>
  <c r="D150" i="20"/>
  <c r="E150" i="20"/>
  <c r="F150" i="20"/>
  <c r="G150" i="20"/>
  <c r="H150" i="20"/>
  <c r="I150" i="20"/>
  <c r="J150" i="20"/>
  <c r="K150" i="20"/>
  <c r="L150" i="20"/>
  <c r="M150" i="20"/>
  <c r="N150" i="20"/>
  <c r="O150" i="20"/>
  <c r="P150" i="20"/>
  <c r="Q150" i="20"/>
  <c r="B151" i="20"/>
  <c r="C151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1" i="20"/>
  <c r="Q151" i="20"/>
  <c r="B152" i="20"/>
  <c r="C152" i="20"/>
  <c r="D152" i="20"/>
  <c r="E152" i="20"/>
  <c r="F152" i="20"/>
  <c r="G152" i="20"/>
  <c r="H152" i="20"/>
  <c r="I152" i="20"/>
  <c r="J152" i="20"/>
  <c r="K152" i="20"/>
  <c r="L152" i="20"/>
  <c r="M152" i="20"/>
  <c r="N152" i="20"/>
  <c r="O152" i="20"/>
  <c r="P152" i="20"/>
  <c r="Q152" i="20"/>
  <c r="B153" i="20"/>
  <c r="C153" i="20"/>
  <c r="D153" i="20"/>
  <c r="E153" i="20"/>
  <c r="F153" i="20"/>
  <c r="G153" i="20"/>
  <c r="H153" i="20"/>
  <c r="I153" i="20"/>
  <c r="J153" i="20"/>
  <c r="K153" i="20"/>
  <c r="L153" i="20"/>
  <c r="M153" i="20"/>
  <c r="N153" i="20"/>
  <c r="O153" i="20"/>
  <c r="P153" i="20"/>
  <c r="Q153" i="20"/>
  <c r="B154" i="20"/>
  <c r="C154" i="20"/>
  <c r="D154" i="20"/>
  <c r="E154" i="20"/>
  <c r="F154" i="20"/>
  <c r="G154" i="20"/>
  <c r="H154" i="20"/>
  <c r="I154" i="20"/>
  <c r="J154" i="20"/>
  <c r="K154" i="20"/>
  <c r="L154" i="20"/>
  <c r="M154" i="20"/>
  <c r="N154" i="20"/>
  <c r="O154" i="20"/>
  <c r="P154" i="20"/>
  <c r="Q154" i="20"/>
  <c r="B155" i="20"/>
  <c r="C155" i="20"/>
  <c r="D155" i="20"/>
  <c r="E155" i="20"/>
  <c r="F155" i="20"/>
  <c r="G155" i="20"/>
  <c r="H155" i="20"/>
  <c r="I155" i="20"/>
  <c r="J155" i="20"/>
  <c r="K155" i="20"/>
  <c r="L155" i="20"/>
  <c r="M155" i="20"/>
  <c r="N155" i="20"/>
  <c r="O155" i="20"/>
  <c r="P155" i="20"/>
  <c r="Q155" i="20"/>
  <c r="B156" i="20"/>
  <c r="C156" i="20"/>
  <c r="D156" i="20"/>
  <c r="E156" i="20"/>
  <c r="F156" i="20"/>
  <c r="G156" i="20"/>
  <c r="H156" i="20"/>
  <c r="I156" i="20"/>
  <c r="J156" i="20"/>
  <c r="K156" i="20"/>
  <c r="L156" i="20"/>
  <c r="M156" i="20"/>
  <c r="N156" i="20"/>
  <c r="O156" i="20"/>
  <c r="P156" i="20"/>
  <c r="Q156" i="20"/>
  <c r="B157" i="20"/>
  <c r="C157" i="20"/>
  <c r="D157" i="20"/>
  <c r="E157" i="20"/>
  <c r="F157" i="20"/>
  <c r="G157" i="20"/>
  <c r="H157" i="20"/>
  <c r="I157" i="20"/>
  <c r="J157" i="20"/>
  <c r="K157" i="20"/>
  <c r="L157" i="20"/>
  <c r="M157" i="20"/>
  <c r="N157" i="20"/>
  <c r="O157" i="20"/>
  <c r="P157" i="20"/>
  <c r="Q157" i="20"/>
  <c r="B158" i="20"/>
  <c r="C158" i="20"/>
  <c r="D158" i="20"/>
  <c r="E158" i="20"/>
  <c r="F158" i="20"/>
  <c r="G158" i="20"/>
  <c r="H158" i="20"/>
  <c r="I158" i="20"/>
  <c r="J158" i="20"/>
  <c r="K158" i="20"/>
  <c r="L158" i="20"/>
  <c r="M158" i="20"/>
  <c r="N158" i="20"/>
  <c r="O158" i="20"/>
  <c r="P158" i="20"/>
  <c r="Q158" i="20"/>
  <c r="B159" i="20"/>
  <c r="C159" i="20"/>
  <c r="D159" i="20"/>
  <c r="E159" i="20"/>
  <c r="F159" i="20"/>
  <c r="G159" i="20"/>
  <c r="H159" i="20"/>
  <c r="I159" i="20"/>
  <c r="J159" i="20"/>
  <c r="K159" i="20"/>
  <c r="L159" i="20"/>
  <c r="M159" i="20"/>
  <c r="N159" i="20"/>
  <c r="O159" i="20"/>
  <c r="P159" i="20"/>
  <c r="Q159" i="20"/>
  <c r="B160" i="20"/>
  <c r="C160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P160" i="20"/>
  <c r="Q160" i="20"/>
  <c r="B161" i="20"/>
  <c r="C161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P161" i="20"/>
  <c r="Q161" i="20"/>
  <c r="B162" i="20"/>
  <c r="C162" i="20"/>
  <c r="D162" i="20"/>
  <c r="E162" i="20"/>
  <c r="F162" i="20"/>
  <c r="G162" i="20"/>
  <c r="H162" i="20"/>
  <c r="I162" i="20"/>
  <c r="J162" i="20"/>
  <c r="K162" i="20"/>
  <c r="L162" i="20"/>
  <c r="M162" i="20"/>
  <c r="N162" i="20"/>
  <c r="O162" i="20"/>
  <c r="P162" i="20"/>
  <c r="Q162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B4" i="20"/>
  <c r="Q3" i="19"/>
  <c r="P3" i="19"/>
  <c r="K3" i="19"/>
  <c r="C3" i="19"/>
  <c r="D3" i="19"/>
  <c r="E3" i="19"/>
  <c r="F3" i="19"/>
  <c r="G3" i="19"/>
  <c r="H3" i="19"/>
  <c r="I3" i="19"/>
  <c r="J3" i="19"/>
  <c r="L3" i="19"/>
  <c r="M3" i="19"/>
  <c r="N3" i="19"/>
  <c r="O3" i="19"/>
  <c r="B3" i="19"/>
  <c r="B3" i="18"/>
  <c r="Q3" i="18"/>
  <c r="P3" i="18"/>
  <c r="K3" i="18"/>
  <c r="C3" i="18"/>
  <c r="D3" i="18"/>
  <c r="E3" i="18"/>
  <c r="F3" i="18"/>
  <c r="G3" i="18"/>
  <c r="H3" i="18"/>
  <c r="I3" i="18"/>
  <c r="J3" i="18"/>
  <c r="L3" i="18"/>
  <c r="M3" i="18"/>
  <c r="N3" i="18"/>
  <c r="O3" i="18"/>
  <c r="CM3" i="17"/>
  <c r="CM4" i="17"/>
  <c r="CM5" i="17"/>
  <c r="CM6" i="17"/>
  <c r="CM7" i="17"/>
  <c r="CM8" i="17"/>
  <c r="CM9" i="17"/>
  <c r="CM10" i="17"/>
  <c r="CM11" i="17"/>
  <c r="CM12" i="17"/>
  <c r="CM13" i="17"/>
  <c r="CM14" i="17"/>
  <c r="CM15" i="17"/>
  <c r="CM16" i="17"/>
  <c r="CM17" i="17"/>
  <c r="CM18" i="17"/>
  <c r="CM19" i="17"/>
  <c r="CM20" i="17"/>
  <c r="CM21" i="17"/>
  <c r="CM22" i="17"/>
  <c r="CM23" i="17"/>
  <c r="CM24" i="17"/>
  <c r="CM25" i="17"/>
  <c r="CM26" i="17"/>
  <c r="CM27" i="17"/>
  <c r="CM28" i="17"/>
  <c r="CM29" i="17"/>
  <c r="CM30" i="17"/>
  <c r="CM31" i="17"/>
  <c r="CM32" i="17"/>
  <c r="CM33" i="17"/>
  <c r="CM34" i="17"/>
  <c r="CM35" i="17"/>
  <c r="CM36" i="17"/>
  <c r="CM37" i="17"/>
  <c r="CM38" i="17"/>
  <c r="CM39" i="17"/>
  <c r="CM40" i="17"/>
  <c r="CM41" i="17"/>
  <c r="CM42" i="17"/>
  <c r="CM43" i="17"/>
  <c r="CM44" i="17"/>
  <c r="CM45" i="17"/>
  <c r="CM46" i="17"/>
  <c r="CM47" i="17"/>
  <c r="CM48" i="17"/>
  <c r="CM49" i="17"/>
  <c r="CM50" i="17"/>
  <c r="CM51" i="17"/>
  <c r="CM52" i="17"/>
  <c r="CM53" i="17"/>
  <c r="CM54" i="17"/>
  <c r="CM55" i="17"/>
  <c r="CM56" i="17"/>
  <c r="CM58" i="17"/>
  <c r="CM61" i="17"/>
  <c r="CM62" i="17"/>
  <c r="CM63" i="17"/>
  <c r="CM64" i="17"/>
  <c r="CM65" i="17"/>
  <c r="CM66" i="17"/>
  <c r="CM67" i="17"/>
  <c r="CM68" i="17"/>
  <c r="CM69" i="17"/>
  <c r="CM70" i="17"/>
  <c r="CM71" i="17"/>
  <c r="CM72" i="17"/>
  <c r="CM73" i="17"/>
  <c r="CM74" i="17"/>
  <c r="CM75" i="17"/>
  <c r="CM76" i="17"/>
  <c r="CM77" i="17"/>
  <c r="CM78" i="17"/>
  <c r="CM79" i="17"/>
  <c r="CM80" i="17"/>
  <c r="CM81" i="17"/>
  <c r="CM82" i="17"/>
  <c r="CM83" i="17"/>
  <c r="CM84" i="17"/>
  <c r="CM85" i="17"/>
  <c r="CM86" i="17"/>
  <c r="CM87" i="17"/>
  <c r="CM88" i="17"/>
  <c r="CM89" i="17"/>
  <c r="CM90" i="17"/>
  <c r="CM91" i="17"/>
  <c r="CM92" i="17"/>
  <c r="CM93" i="17"/>
  <c r="CM94" i="17"/>
  <c r="CM95" i="17"/>
  <c r="CM96" i="17"/>
  <c r="CM97" i="17"/>
  <c r="CM98" i="17"/>
  <c r="CM99" i="17"/>
  <c r="CM100" i="17"/>
  <c r="CM101" i="17"/>
  <c r="CM103" i="17"/>
  <c r="CM106" i="17"/>
  <c r="CM107" i="17"/>
  <c r="CM108" i="17"/>
  <c r="CM109" i="17"/>
  <c r="CM110" i="17"/>
  <c r="CM111" i="17"/>
  <c r="CM112" i="17"/>
  <c r="CM113" i="17"/>
  <c r="CM114" i="17"/>
  <c r="CM115" i="17"/>
  <c r="CM116" i="17"/>
  <c r="CM117" i="17"/>
  <c r="CM118" i="17"/>
  <c r="CM119" i="17"/>
  <c r="CM120" i="17"/>
  <c r="CM121" i="17"/>
  <c r="CM122" i="17"/>
  <c r="CM123" i="17"/>
  <c r="CM124" i="17"/>
  <c r="CM125" i="17"/>
  <c r="CM126" i="17"/>
  <c r="CM127" i="17"/>
  <c r="CM128" i="17"/>
  <c r="CM129" i="17"/>
  <c r="CM130" i="17"/>
  <c r="CM131" i="17"/>
  <c r="CM132" i="17"/>
  <c r="CM133" i="17"/>
  <c r="CM134" i="17"/>
  <c r="CM135" i="17"/>
  <c r="CM136" i="17"/>
  <c r="CM137" i="17"/>
  <c r="CM138" i="17"/>
  <c r="CM139" i="17"/>
  <c r="CM140" i="17"/>
  <c r="CM141" i="17"/>
  <c r="CM142" i="17"/>
  <c r="CM143" i="17"/>
  <c r="CM144" i="17"/>
  <c r="CM145" i="17"/>
  <c r="CM146" i="17"/>
  <c r="CM147" i="17"/>
  <c r="CM148" i="17"/>
  <c r="CM149" i="17"/>
  <c r="CM150" i="17"/>
  <c r="CM151" i="17"/>
  <c r="CM152" i="17"/>
  <c r="CM153" i="17"/>
  <c r="CM154" i="17"/>
  <c r="CM155" i="17"/>
  <c r="CM156" i="17"/>
  <c r="CM157" i="17"/>
  <c r="CM158" i="17"/>
  <c r="CM159" i="17"/>
  <c r="CM160" i="17"/>
  <c r="CM161" i="17"/>
  <c r="CM163" i="17"/>
  <c r="CM166" i="17"/>
  <c r="CM167" i="17"/>
  <c r="CM168" i="17"/>
  <c r="CM169" i="17"/>
  <c r="CM170" i="17"/>
  <c r="CM171" i="17"/>
  <c r="CM172" i="17"/>
  <c r="CM173" i="17"/>
  <c r="CM174" i="17"/>
  <c r="CM175" i="17"/>
  <c r="CM176" i="17"/>
  <c r="CM177" i="17"/>
  <c r="CM178" i="17"/>
  <c r="CM179" i="17"/>
  <c r="CM180" i="17"/>
  <c r="CM181" i="17"/>
  <c r="CM182" i="17"/>
  <c r="CM183" i="17"/>
  <c r="CM184" i="17"/>
  <c r="CM185" i="17"/>
  <c r="CM186" i="17"/>
  <c r="CM187" i="17"/>
  <c r="CM189" i="17"/>
  <c r="CM192" i="17"/>
  <c r="CM193" i="17"/>
  <c r="CM194" i="17"/>
  <c r="CM195" i="17"/>
  <c r="CM196" i="17"/>
  <c r="CM197" i="17"/>
  <c r="CM198" i="17"/>
  <c r="CM199" i="17"/>
  <c r="CM200" i="17"/>
  <c r="CM201" i="17"/>
  <c r="CM202" i="17"/>
  <c r="CM203" i="17"/>
  <c r="CM204" i="17"/>
  <c r="CM205" i="17"/>
  <c r="CM207" i="17"/>
  <c r="CM210" i="17"/>
  <c r="CM211" i="17"/>
  <c r="CM212" i="17"/>
  <c r="CM213" i="17"/>
  <c r="CM214" i="17"/>
  <c r="CM215" i="17"/>
  <c r="CM216" i="17"/>
  <c r="CM217" i="17"/>
  <c r="CM218" i="17"/>
  <c r="CM219" i="17"/>
  <c r="CM220" i="17"/>
  <c r="CM221" i="17"/>
  <c r="CM223" i="17"/>
  <c r="CM226" i="17"/>
  <c r="CM227" i="17"/>
  <c r="CM228" i="17"/>
  <c r="CM230" i="17"/>
  <c r="O58" i="17"/>
  <c r="N58" i="17"/>
  <c r="O228" i="17"/>
  <c r="N228" i="17"/>
  <c r="O223" i="17"/>
  <c r="N223" i="17"/>
  <c r="L223" i="17"/>
  <c r="M223" i="17"/>
  <c r="O207" i="17"/>
  <c r="N207" i="17"/>
  <c r="O189" i="17"/>
  <c r="N189" i="17"/>
  <c r="P189" i="17"/>
  <c r="O163" i="17"/>
  <c r="N163" i="17"/>
  <c r="N103" i="17"/>
  <c r="O103" i="17"/>
  <c r="CL228" i="17"/>
  <c r="CK228" i="17"/>
  <c r="CJ228" i="17"/>
  <c r="CI228" i="17"/>
  <c r="CH228" i="17"/>
  <c r="CG228" i="17"/>
  <c r="CF228" i="17"/>
  <c r="CE228" i="17"/>
  <c r="CD228" i="17"/>
  <c r="CC228" i="17"/>
  <c r="CB228" i="17"/>
  <c r="CA228" i="17"/>
  <c r="BZ228" i="17"/>
  <c r="BY228" i="17"/>
  <c r="BX228" i="17"/>
  <c r="BW228" i="17"/>
  <c r="BV228" i="17"/>
  <c r="BU228" i="17"/>
  <c r="BT228" i="17"/>
  <c r="BS228" i="17"/>
  <c r="BR228" i="17"/>
  <c r="BQ228" i="17"/>
  <c r="BP228" i="17"/>
  <c r="BO228" i="17"/>
  <c r="BN228" i="17"/>
  <c r="BM228" i="17"/>
  <c r="BL228" i="17"/>
  <c r="BK228" i="17"/>
  <c r="BJ228" i="17"/>
  <c r="BI228" i="17"/>
  <c r="BH228" i="17"/>
  <c r="BG228" i="17"/>
  <c r="BF228" i="17"/>
  <c r="BE228" i="17"/>
  <c r="BD228" i="17"/>
  <c r="BC228" i="17"/>
  <c r="BB228" i="17"/>
  <c r="BA228" i="17"/>
  <c r="AZ228" i="17"/>
  <c r="AY228" i="17"/>
  <c r="AX228" i="17"/>
  <c r="AW228" i="17"/>
  <c r="AV228" i="17"/>
  <c r="AU228" i="17"/>
  <c r="AT228" i="17"/>
  <c r="AS228" i="17"/>
  <c r="AR228" i="17"/>
  <c r="AQ228" i="17"/>
  <c r="AP228" i="17"/>
  <c r="AO228" i="17"/>
  <c r="AN228" i="17"/>
  <c r="AM228" i="17"/>
  <c r="AL228" i="17"/>
  <c r="AK228" i="17"/>
  <c r="AJ228" i="17"/>
  <c r="AI228" i="17"/>
  <c r="AH228" i="17"/>
  <c r="AG228" i="17"/>
  <c r="AF228" i="17"/>
  <c r="AE228" i="17"/>
  <c r="AD228" i="17"/>
  <c r="AC228" i="17"/>
  <c r="AB228" i="17"/>
  <c r="AA228" i="17"/>
  <c r="Z228" i="17"/>
  <c r="Y228" i="17"/>
  <c r="X228" i="17"/>
  <c r="W228" i="17"/>
  <c r="V228" i="17"/>
  <c r="U228" i="17"/>
  <c r="T228" i="17"/>
  <c r="S228" i="17"/>
  <c r="R228" i="17"/>
  <c r="Q228" i="17"/>
  <c r="P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CO227" i="17"/>
  <c r="CO226" i="17"/>
  <c r="CL223" i="17"/>
  <c r="CK223" i="17"/>
  <c r="CJ223" i="17"/>
  <c r="CI223" i="17"/>
  <c r="CH223" i="17"/>
  <c r="CG223" i="17"/>
  <c r="CF223" i="17"/>
  <c r="CE223" i="17"/>
  <c r="CD223" i="17"/>
  <c r="CC223" i="17"/>
  <c r="CB223" i="17"/>
  <c r="CA223" i="17"/>
  <c r="BZ223" i="17"/>
  <c r="BY223" i="17"/>
  <c r="BX223" i="17"/>
  <c r="BW223" i="17"/>
  <c r="BV223" i="17"/>
  <c r="BU223" i="17"/>
  <c r="BT223" i="17"/>
  <c r="BS223" i="17"/>
  <c r="BR223" i="17"/>
  <c r="BQ223" i="17"/>
  <c r="BP223" i="17"/>
  <c r="BO223" i="17"/>
  <c r="BN223" i="17"/>
  <c r="BM223" i="17"/>
  <c r="BL223" i="17"/>
  <c r="BK223" i="17"/>
  <c r="BJ223" i="17"/>
  <c r="BI223" i="17"/>
  <c r="BH223" i="17"/>
  <c r="BG223" i="17"/>
  <c r="BF223" i="17"/>
  <c r="BE223" i="17"/>
  <c r="BD223" i="17"/>
  <c r="BC223" i="17"/>
  <c r="BB223" i="17"/>
  <c r="BA223" i="17"/>
  <c r="AZ223" i="17"/>
  <c r="AY223" i="17"/>
  <c r="AX223" i="17"/>
  <c r="AW223" i="17"/>
  <c r="AV223" i="17"/>
  <c r="AU223" i="17"/>
  <c r="AT223" i="17"/>
  <c r="AS223" i="17"/>
  <c r="AR223" i="17"/>
  <c r="AQ223" i="17"/>
  <c r="AP223" i="17"/>
  <c r="AO223" i="17"/>
  <c r="AN223" i="17"/>
  <c r="AM223" i="17"/>
  <c r="AL223" i="17"/>
  <c r="AK223" i="17"/>
  <c r="AJ223" i="17"/>
  <c r="AI223" i="17"/>
  <c r="AH223" i="17"/>
  <c r="AG223" i="17"/>
  <c r="AF223" i="17"/>
  <c r="AE223" i="17"/>
  <c r="AD223" i="17"/>
  <c r="AC223" i="17"/>
  <c r="AB223" i="17"/>
  <c r="AA223" i="17"/>
  <c r="Z223" i="17"/>
  <c r="Y223" i="17"/>
  <c r="X223" i="17"/>
  <c r="W223" i="17"/>
  <c r="V223" i="17"/>
  <c r="U223" i="17"/>
  <c r="T223" i="17"/>
  <c r="S223" i="17"/>
  <c r="R223" i="17"/>
  <c r="Q223" i="17"/>
  <c r="P223" i="17"/>
  <c r="K223" i="17"/>
  <c r="J223" i="17"/>
  <c r="I223" i="17"/>
  <c r="H223" i="17"/>
  <c r="G223" i="17"/>
  <c r="F223" i="17"/>
  <c r="E223" i="17"/>
  <c r="D223" i="17"/>
  <c r="C223" i="17"/>
  <c r="B223" i="17"/>
  <c r="CO221" i="17"/>
  <c r="CO220" i="17"/>
  <c r="CO219" i="17"/>
  <c r="CO218" i="17"/>
  <c r="CO217" i="17"/>
  <c r="CO216" i="17"/>
  <c r="CO215" i="17"/>
  <c r="CO214" i="17"/>
  <c r="CO213" i="17"/>
  <c r="CO212" i="17"/>
  <c r="CO211" i="17"/>
  <c r="CO210" i="17"/>
  <c r="CL207" i="17"/>
  <c r="CK207" i="17"/>
  <c r="CJ207" i="17"/>
  <c r="CI207" i="17"/>
  <c r="CH207" i="17"/>
  <c r="CG207" i="17"/>
  <c r="CF207" i="17"/>
  <c r="CE207" i="17"/>
  <c r="CD207" i="17"/>
  <c r="CC207" i="17"/>
  <c r="CB207" i="17"/>
  <c r="CA207" i="17"/>
  <c r="BZ207" i="17"/>
  <c r="BY207" i="17"/>
  <c r="BX207" i="17"/>
  <c r="BW207" i="17"/>
  <c r="BV207" i="17"/>
  <c r="BU207" i="17"/>
  <c r="BT207" i="17"/>
  <c r="BS207" i="17"/>
  <c r="BR207" i="17"/>
  <c r="BQ207" i="17"/>
  <c r="BP207" i="17"/>
  <c r="BO207" i="17"/>
  <c r="BN207" i="17"/>
  <c r="BM207" i="17"/>
  <c r="BL207" i="17"/>
  <c r="BK207" i="17"/>
  <c r="BJ207" i="17"/>
  <c r="BI207" i="17"/>
  <c r="BH207" i="17"/>
  <c r="BG207" i="17"/>
  <c r="BF207" i="17"/>
  <c r="BE207" i="17"/>
  <c r="BD207" i="17"/>
  <c r="BC207" i="17"/>
  <c r="BB207" i="17"/>
  <c r="BA207" i="17"/>
  <c r="AZ207" i="17"/>
  <c r="AY207" i="17"/>
  <c r="AX207" i="17"/>
  <c r="AW207" i="17"/>
  <c r="AV207" i="17"/>
  <c r="AU207" i="17"/>
  <c r="AT207" i="17"/>
  <c r="AS207" i="17"/>
  <c r="AR207" i="17"/>
  <c r="AQ207" i="17"/>
  <c r="AP207" i="17"/>
  <c r="AO207" i="17"/>
  <c r="AN207" i="17"/>
  <c r="AM207" i="17"/>
  <c r="AL207" i="17"/>
  <c r="AK207" i="17"/>
  <c r="AJ207" i="17"/>
  <c r="AI207" i="17"/>
  <c r="AH207" i="17"/>
  <c r="AG207" i="17"/>
  <c r="AF207" i="17"/>
  <c r="AE207" i="17"/>
  <c r="AD207" i="17"/>
  <c r="AC207" i="17"/>
  <c r="AB207" i="17"/>
  <c r="AA207" i="17"/>
  <c r="Z207" i="17"/>
  <c r="Y207" i="17"/>
  <c r="X207" i="17"/>
  <c r="W207" i="17"/>
  <c r="V207" i="17"/>
  <c r="U207" i="17"/>
  <c r="T207" i="17"/>
  <c r="S207" i="17"/>
  <c r="R207" i="17"/>
  <c r="Q207" i="17"/>
  <c r="P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CO205" i="17"/>
  <c r="CO204" i="17"/>
  <c r="CO203" i="17"/>
  <c r="CO202" i="17"/>
  <c r="CO201" i="17"/>
  <c r="CO200" i="17"/>
  <c r="CO199" i="17"/>
  <c r="CO198" i="17"/>
  <c r="CO197" i="17"/>
  <c r="CO196" i="17"/>
  <c r="CO195" i="17"/>
  <c r="CO194" i="17"/>
  <c r="CO193" i="17"/>
  <c r="CO192" i="17"/>
  <c r="CL189" i="17"/>
  <c r="CK189" i="17"/>
  <c r="CJ189" i="17"/>
  <c r="CI189" i="17"/>
  <c r="CH189" i="17"/>
  <c r="CG189" i="17"/>
  <c r="CF189" i="17"/>
  <c r="CE189" i="17"/>
  <c r="CD189" i="17"/>
  <c r="CC189" i="17"/>
  <c r="CB189" i="17"/>
  <c r="CA189" i="17"/>
  <c r="BZ189" i="17"/>
  <c r="BY189" i="17"/>
  <c r="BX189" i="17"/>
  <c r="BW189" i="17"/>
  <c r="BV189" i="17"/>
  <c r="BU189" i="17"/>
  <c r="BT189" i="17"/>
  <c r="BS189" i="17"/>
  <c r="BR189" i="17"/>
  <c r="BQ189" i="17"/>
  <c r="BP189" i="17"/>
  <c r="BO189" i="17"/>
  <c r="BN189" i="17"/>
  <c r="BM189" i="17"/>
  <c r="BL189" i="17"/>
  <c r="BK189" i="17"/>
  <c r="BJ189" i="17"/>
  <c r="BI189" i="17"/>
  <c r="BH189" i="17"/>
  <c r="BG189" i="17"/>
  <c r="BF189" i="17"/>
  <c r="BE189" i="17"/>
  <c r="BD189" i="17"/>
  <c r="BC189" i="17"/>
  <c r="BB189" i="17"/>
  <c r="BA189" i="17"/>
  <c r="AZ189" i="17"/>
  <c r="AY189" i="17"/>
  <c r="AX189" i="17"/>
  <c r="AW189" i="17"/>
  <c r="AV189" i="17"/>
  <c r="AU189" i="17"/>
  <c r="AT189" i="17"/>
  <c r="AS189" i="17"/>
  <c r="AR189" i="17"/>
  <c r="AQ189" i="17"/>
  <c r="AP189" i="17"/>
  <c r="AO189" i="17"/>
  <c r="AN189" i="17"/>
  <c r="AM189" i="17"/>
  <c r="AL189" i="17"/>
  <c r="AK189" i="17"/>
  <c r="AJ189" i="17"/>
  <c r="AI189" i="17"/>
  <c r="AH189" i="17"/>
  <c r="AG189" i="17"/>
  <c r="AF189" i="17"/>
  <c r="AE189" i="17"/>
  <c r="AD189" i="17"/>
  <c r="AC189" i="17"/>
  <c r="AB189" i="17"/>
  <c r="AA189" i="17"/>
  <c r="Z189" i="17"/>
  <c r="Y189" i="17"/>
  <c r="X189" i="17"/>
  <c r="W189" i="17"/>
  <c r="V189" i="17"/>
  <c r="U189" i="17"/>
  <c r="T189" i="17"/>
  <c r="S189" i="17"/>
  <c r="R189" i="17"/>
  <c r="Q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CO187" i="17"/>
  <c r="CO186" i="17"/>
  <c r="CO185" i="17"/>
  <c r="CO184" i="17"/>
  <c r="CO183" i="17"/>
  <c r="CO182" i="17"/>
  <c r="CO181" i="17"/>
  <c r="CO180" i="17"/>
  <c r="CO179" i="17"/>
  <c r="CO178" i="17"/>
  <c r="CO177" i="17"/>
  <c r="CO176" i="17"/>
  <c r="CO175" i="17"/>
  <c r="CO174" i="17"/>
  <c r="CO173" i="17"/>
  <c r="CO172" i="17"/>
  <c r="CO171" i="17"/>
  <c r="CO170" i="17"/>
  <c r="CO169" i="17"/>
  <c r="CO168" i="17"/>
  <c r="CO167" i="17"/>
  <c r="CO166" i="17"/>
  <c r="CL163" i="17"/>
  <c r="CK163" i="17"/>
  <c r="CJ163" i="17"/>
  <c r="CI163" i="17"/>
  <c r="CH163" i="17"/>
  <c r="CG163" i="17"/>
  <c r="CF163" i="17"/>
  <c r="CE163" i="17"/>
  <c r="CD163" i="17"/>
  <c r="CC163" i="17"/>
  <c r="CB163" i="17"/>
  <c r="CA163" i="17"/>
  <c r="BZ163" i="17"/>
  <c r="BY163" i="17"/>
  <c r="BX163" i="17"/>
  <c r="BW163" i="17"/>
  <c r="BV163" i="17"/>
  <c r="BU163" i="17"/>
  <c r="BT163" i="17"/>
  <c r="BS163" i="17"/>
  <c r="BR163" i="17"/>
  <c r="BQ163" i="17"/>
  <c r="BP163" i="17"/>
  <c r="BO163" i="17"/>
  <c r="BN163" i="17"/>
  <c r="BM163" i="17"/>
  <c r="BL163" i="17"/>
  <c r="BK163" i="17"/>
  <c r="BJ163" i="17"/>
  <c r="BI163" i="17"/>
  <c r="BH163" i="17"/>
  <c r="BG163" i="17"/>
  <c r="BF163" i="17"/>
  <c r="BE163" i="17"/>
  <c r="BD163" i="17"/>
  <c r="BC163" i="17"/>
  <c r="BB163" i="17"/>
  <c r="BA163" i="17"/>
  <c r="AZ163" i="17"/>
  <c r="AY163" i="17"/>
  <c r="AX163" i="17"/>
  <c r="AW163" i="17"/>
  <c r="AV163" i="17"/>
  <c r="AU163" i="17"/>
  <c r="AT163" i="17"/>
  <c r="AS163" i="17"/>
  <c r="AR163" i="17"/>
  <c r="AQ163" i="17"/>
  <c r="AP163" i="17"/>
  <c r="AO163" i="17"/>
  <c r="AN163" i="17"/>
  <c r="AM163" i="17"/>
  <c r="AL163" i="17"/>
  <c r="AK163" i="17"/>
  <c r="AJ163" i="17"/>
  <c r="AI163" i="17"/>
  <c r="AH163" i="17"/>
  <c r="AG163" i="17"/>
  <c r="AF163" i="17"/>
  <c r="AE163" i="17"/>
  <c r="AD163" i="17"/>
  <c r="AC163" i="17"/>
  <c r="AB163" i="17"/>
  <c r="AA163" i="17"/>
  <c r="Z163" i="17"/>
  <c r="Y163" i="17"/>
  <c r="X163" i="17"/>
  <c r="W163" i="17"/>
  <c r="V163" i="17"/>
  <c r="U163" i="17"/>
  <c r="T163" i="17"/>
  <c r="S163" i="17"/>
  <c r="R163" i="17"/>
  <c r="Q163" i="17"/>
  <c r="P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CO161" i="17"/>
  <c r="CO160" i="17"/>
  <c r="CO159" i="17"/>
  <c r="CO158" i="17"/>
  <c r="CO157" i="17"/>
  <c r="CO156" i="17"/>
  <c r="CO155" i="17"/>
  <c r="CO154" i="17"/>
  <c r="CO153" i="17"/>
  <c r="CO152" i="17"/>
  <c r="CO151" i="17"/>
  <c r="CO150" i="17"/>
  <c r="CO149" i="17"/>
  <c r="CO148" i="17"/>
  <c r="CO147" i="17"/>
  <c r="CO146" i="17"/>
  <c r="CO145" i="17"/>
  <c r="CO144" i="17"/>
  <c r="CO143" i="17"/>
  <c r="CO142" i="17"/>
  <c r="CO141" i="17"/>
  <c r="CO140" i="17"/>
  <c r="CO139" i="17"/>
  <c r="CO138" i="17"/>
  <c r="CO137" i="17"/>
  <c r="CO136" i="17"/>
  <c r="CO135" i="17"/>
  <c r="CO134" i="17"/>
  <c r="CO133" i="17"/>
  <c r="CO132" i="17"/>
  <c r="CO131" i="17"/>
  <c r="CO130" i="17"/>
  <c r="CO129" i="17"/>
  <c r="CO128" i="17"/>
  <c r="CO127" i="17"/>
  <c r="CO126" i="17"/>
  <c r="CO125" i="17"/>
  <c r="CO124" i="17"/>
  <c r="CO123" i="17"/>
  <c r="CO122" i="17"/>
  <c r="CO121" i="17"/>
  <c r="CO120" i="17"/>
  <c r="CO119" i="17"/>
  <c r="CO118" i="17"/>
  <c r="CO117" i="17"/>
  <c r="CO116" i="17"/>
  <c r="CO115" i="17"/>
  <c r="CO114" i="17"/>
  <c r="CO113" i="17"/>
  <c r="CO112" i="17"/>
  <c r="CO111" i="17"/>
  <c r="CO110" i="17"/>
  <c r="CO109" i="17"/>
  <c r="CO108" i="17"/>
  <c r="CO107" i="17"/>
  <c r="CO106" i="17"/>
  <c r="CL103" i="17"/>
  <c r="CK103" i="17"/>
  <c r="CJ103" i="17"/>
  <c r="CI103" i="17"/>
  <c r="CH103" i="17"/>
  <c r="CG103" i="17"/>
  <c r="CF103" i="17"/>
  <c r="CE103" i="17"/>
  <c r="CD103" i="17"/>
  <c r="CC103" i="17"/>
  <c r="CB103" i="17"/>
  <c r="CA103" i="17"/>
  <c r="BZ103" i="17"/>
  <c r="BY103" i="17"/>
  <c r="BX103" i="17"/>
  <c r="BW103" i="17"/>
  <c r="BV103" i="17"/>
  <c r="BU103" i="17"/>
  <c r="BT103" i="17"/>
  <c r="BS103" i="17"/>
  <c r="BR103" i="17"/>
  <c r="BQ103" i="17"/>
  <c r="BP103" i="17"/>
  <c r="BO103" i="17"/>
  <c r="BN103" i="17"/>
  <c r="BM103" i="17"/>
  <c r="BL103" i="17"/>
  <c r="BK103" i="17"/>
  <c r="BJ103" i="17"/>
  <c r="BI103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T103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CO101" i="17"/>
  <c r="CO100" i="17"/>
  <c r="CO99" i="17"/>
  <c r="CO98" i="17"/>
  <c r="CO97" i="17"/>
  <c r="CO96" i="17"/>
  <c r="CO95" i="17"/>
  <c r="CO94" i="17"/>
  <c r="CO93" i="17"/>
  <c r="CO92" i="17"/>
  <c r="CO91" i="17"/>
  <c r="CO90" i="17"/>
  <c r="CO89" i="17"/>
  <c r="CO88" i="17"/>
  <c r="CO87" i="17"/>
  <c r="CO86" i="17"/>
  <c r="CO85" i="17"/>
  <c r="CO84" i="17"/>
  <c r="CO83" i="17"/>
  <c r="CO82" i="17"/>
  <c r="CO81" i="17"/>
  <c r="CO80" i="17"/>
  <c r="CO79" i="17"/>
  <c r="CO78" i="17"/>
  <c r="CO77" i="17"/>
  <c r="CO76" i="17"/>
  <c r="CO75" i="17"/>
  <c r="CO74" i="17"/>
  <c r="CO73" i="17"/>
  <c r="CO72" i="17"/>
  <c r="CO71" i="17"/>
  <c r="CO70" i="17"/>
  <c r="CO69" i="17"/>
  <c r="CO68" i="17"/>
  <c r="CO67" i="17"/>
  <c r="CO66" i="17"/>
  <c r="CO65" i="17"/>
  <c r="CO64" i="17"/>
  <c r="CO63" i="17"/>
  <c r="CO62" i="17"/>
  <c r="CL58" i="17"/>
  <c r="CK58" i="17"/>
  <c r="CK230" i="17"/>
  <c r="CJ58" i="17"/>
  <c r="CI58" i="17"/>
  <c r="CI230" i="17"/>
  <c r="CH58" i="17"/>
  <c r="CG58" i="17"/>
  <c r="CF58" i="17"/>
  <c r="CE58" i="17"/>
  <c r="CE230" i="17"/>
  <c r="CD58" i="17"/>
  <c r="CC58" i="17"/>
  <c r="CC230" i="17"/>
  <c r="CB58" i="17"/>
  <c r="CA58" i="17"/>
  <c r="CA230" i="17"/>
  <c r="BZ58" i="17"/>
  <c r="BY58" i="17"/>
  <c r="BY230" i="17"/>
  <c r="BX58" i="17"/>
  <c r="BW58" i="17"/>
  <c r="BW230" i="17"/>
  <c r="BV58" i="17"/>
  <c r="BU58" i="17"/>
  <c r="BU230" i="17"/>
  <c r="BT58" i="17"/>
  <c r="BS58" i="17"/>
  <c r="BS230" i="17"/>
  <c r="BR58" i="17"/>
  <c r="BQ58" i="17"/>
  <c r="BQ230" i="17"/>
  <c r="BP58" i="17"/>
  <c r="BO58" i="17"/>
  <c r="BO230" i="17"/>
  <c r="BN58" i="17"/>
  <c r="BM58" i="17"/>
  <c r="BM230" i="17"/>
  <c r="BL58" i="17"/>
  <c r="BK58" i="17"/>
  <c r="BK230" i="17"/>
  <c r="BJ58" i="17"/>
  <c r="BI58" i="17"/>
  <c r="BI230" i="17"/>
  <c r="BH58" i="17"/>
  <c r="BG58" i="17"/>
  <c r="BF58" i="17"/>
  <c r="BE58" i="17"/>
  <c r="BE230" i="17"/>
  <c r="BD58" i="17"/>
  <c r="BC58" i="17"/>
  <c r="BC230" i="17"/>
  <c r="BB58" i="17"/>
  <c r="BA58" i="17"/>
  <c r="AZ58" i="17"/>
  <c r="AY58" i="17"/>
  <c r="AY230" i="17"/>
  <c r="AX58" i="17"/>
  <c r="AW58" i="17"/>
  <c r="AW230" i="17"/>
  <c r="AV58" i="17"/>
  <c r="AU58" i="17"/>
  <c r="AU230" i="17"/>
  <c r="AT58" i="17"/>
  <c r="AS58" i="17"/>
  <c r="AS230" i="17"/>
  <c r="AR58" i="17"/>
  <c r="AQ58" i="17"/>
  <c r="AQ230" i="17"/>
  <c r="AP58" i="17"/>
  <c r="AO58" i="17"/>
  <c r="AN58" i="17"/>
  <c r="AM58" i="17"/>
  <c r="AM230" i="17"/>
  <c r="AL58" i="17"/>
  <c r="AK58" i="17"/>
  <c r="AK230" i="17"/>
  <c r="AJ58" i="17"/>
  <c r="AI58" i="17"/>
  <c r="AI230" i="17"/>
  <c r="AH58" i="17"/>
  <c r="AG58" i="17"/>
  <c r="AG230" i="17"/>
  <c r="AF58" i="17"/>
  <c r="AE58" i="17"/>
  <c r="AE230" i="17"/>
  <c r="AD58" i="17"/>
  <c r="AC58" i="17"/>
  <c r="AC230" i="17"/>
  <c r="AB58" i="17"/>
  <c r="AA58" i="17"/>
  <c r="AA230" i="17"/>
  <c r="Z58" i="17"/>
  <c r="Y58" i="17"/>
  <c r="Y230" i="17"/>
  <c r="X58" i="17"/>
  <c r="W58" i="17"/>
  <c r="W230" i="17"/>
  <c r="V58" i="17"/>
  <c r="U58" i="17"/>
  <c r="U230" i="17"/>
  <c r="T58" i="17"/>
  <c r="S58" i="17"/>
  <c r="S230" i="17"/>
  <c r="R58" i="17"/>
  <c r="Q58" i="17"/>
  <c r="Q230" i="17"/>
  <c r="P58" i="17"/>
  <c r="M58" i="17"/>
  <c r="M230" i="17"/>
  <c r="L58" i="17"/>
  <c r="K58" i="17"/>
  <c r="K230" i="17"/>
  <c r="J58" i="17"/>
  <c r="I58" i="17"/>
  <c r="I230" i="17"/>
  <c r="H58" i="17"/>
  <c r="G58" i="17"/>
  <c r="G230" i="17"/>
  <c r="F58" i="17"/>
  <c r="E58" i="17"/>
  <c r="E230" i="17"/>
  <c r="D58" i="17"/>
  <c r="C58" i="17"/>
  <c r="C230" i="17"/>
  <c r="B58" i="17"/>
  <c r="CO56" i="17"/>
  <c r="CO55" i="17"/>
  <c r="CO54" i="17"/>
  <c r="CO53" i="17"/>
  <c r="CO52" i="17"/>
  <c r="CO51" i="17"/>
  <c r="CO50" i="17"/>
  <c r="CO49" i="17"/>
  <c r="CO48" i="17"/>
  <c r="CO47" i="17"/>
  <c r="CO46" i="17"/>
  <c r="CO45" i="17"/>
  <c r="CO44" i="17"/>
  <c r="CO43" i="17"/>
  <c r="CO42" i="17"/>
  <c r="CO41" i="17"/>
  <c r="CO40" i="17"/>
  <c r="CO39" i="17"/>
  <c r="CO38" i="17"/>
  <c r="CO37" i="17"/>
  <c r="CO36" i="17"/>
  <c r="CO35" i="17"/>
  <c r="CO34" i="17"/>
  <c r="CO33" i="17"/>
  <c r="CO32" i="17"/>
  <c r="CO31" i="17"/>
  <c r="CO30" i="17"/>
  <c r="CO29" i="17"/>
  <c r="CO28" i="17"/>
  <c r="CO27" i="17"/>
  <c r="CO26" i="17"/>
  <c r="CO25" i="17"/>
  <c r="CO24" i="17"/>
  <c r="CO23" i="17"/>
  <c r="CO22" i="17"/>
  <c r="CO21" i="17"/>
  <c r="CO20" i="17"/>
  <c r="CO19" i="17"/>
  <c r="CO18" i="17"/>
  <c r="CO17" i="17"/>
  <c r="CO16" i="17"/>
  <c r="CO15" i="17"/>
  <c r="CO14" i="17"/>
  <c r="CO13" i="17"/>
  <c r="CO12" i="17"/>
  <c r="CO11" i="17"/>
  <c r="CO10" i="17"/>
  <c r="CO9" i="17"/>
  <c r="CO8" i="17"/>
  <c r="CO7" i="17"/>
  <c r="CO6" i="17"/>
  <c r="CO5" i="17"/>
  <c r="CO4" i="17"/>
  <c r="CI3" i="11"/>
  <c r="CJ217" i="10"/>
  <c r="CJ216" i="10"/>
  <c r="CJ212" i="10"/>
  <c r="CJ211" i="10"/>
  <c r="CJ210" i="10"/>
  <c r="CJ209" i="10"/>
  <c r="CJ208" i="10"/>
  <c r="CJ207" i="10"/>
  <c r="CJ206" i="10"/>
  <c r="CJ205" i="10"/>
  <c r="CJ204" i="10"/>
  <c r="CJ203" i="10"/>
  <c r="CJ202" i="10"/>
  <c r="CJ201" i="10"/>
  <c r="CJ197" i="10"/>
  <c r="CJ196" i="10"/>
  <c r="CJ195" i="10"/>
  <c r="CJ194" i="10"/>
  <c r="CJ193" i="10"/>
  <c r="CJ192" i="10"/>
  <c r="CJ191" i="10"/>
  <c r="CJ190" i="10"/>
  <c r="CJ189" i="10"/>
  <c r="CJ188" i="10"/>
  <c r="CJ187" i="10"/>
  <c r="CJ186" i="10"/>
  <c r="CJ185" i="10"/>
  <c r="CJ184" i="10"/>
  <c r="CJ180" i="10"/>
  <c r="CJ179" i="10"/>
  <c r="CJ178" i="10"/>
  <c r="CJ177" i="10"/>
  <c r="CJ176" i="10"/>
  <c r="CJ175" i="10"/>
  <c r="CJ174" i="10"/>
  <c r="CJ173" i="10"/>
  <c r="CJ172" i="10"/>
  <c r="CJ171" i="10"/>
  <c r="CJ170" i="10"/>
  <c r="CJ169" i="10"/>
  <c r="CJ168" i="10"/>
  <c r="CJ167" i="10"/>
  <c r="CJ166" i="10"/>
  <c r="CJ165" i="10"/>
  <c r="CJ164" i="10"/>
  <c r="CJ163" i="10"/>
  <c r="CJ162" i="10"/>
  <c r="CJ161" i="10"/>
  <c r="CJ160" i="10"/>
  <c r="CJ159" i="10"/>
  <c r="CJ155" i="10"/>
  <c r="CJ154" i="10"/>
  <c r="CJ153" i="10"/>
  <c r="CJ152" i="10"/>
  <c r="CJ151" i="10"/>
  <c r="CJ150" i="10"/>
  <c r="CJ149" i="10"/>
  <c r="CJ148" i="10"/>
  <c r="CJ147" i="10"/>
  <c r="CJ146" i="10"/>
  <c r="CJ145" i="10"/>
  <c r="CJ144" i="10"/>
  <c r="CJ143" i="10"/>
  <c r="CJ142" i="10"/>
  <c r="CJ141" i="10"/>
  <c r="CJ140" i="10"/>
  <c r="CJ139" i="10"/>
  <c r="CJ138" i="10"/>
  <c r="CJ137" i="10"/>
  <c r="CJ136" i="10"/>
  <c r="CJ135" i="10"/>
  <c r="CJ134" i="10"/>
  <c r="CJ133" i="10"/>
  <c r="CJ132" i="10"/>
  <c r="CJ131" i="10"/>
  <c r="CJ130" i="10"/>
  <c r="CJ129" i="10"/>
  <c r="CJ128" i="10"/>
  <c r="CJ127" i="10"/>
  <c r="CJ126" i="10"/>
  <c r="CJ125" i="10"/>
  <c r="CJ124" i="10"/>
  <c r="CJ123" i="10"/>
  <c r="CJ122" i="10"/>
  <c r="CJ121" i="10"/>
  <c r="CJ120" i="10"/>
  <c r="CJ119" i="10"/>
  <c r="CJ118" i="10"/>
  <c r="CJ117" i="10"/>
  <c r="CJ116" i="10"/>
  <c r="CJ115" i="10"/>
  <c r="CJ114" i="10"/>
  <c r="CJ113" i="10"/>
  <c r="CJ112" i="10"/>
  <c r="CJ111" i="10"/>
  <c r="CJ110" i="10"/>
  <c r="CJ109" i="10"/>
  <c r="CJ108" i="10"/>
  <c r="CJ107" i="10"/>
  <c r="CJ106" i="10"/>
  <c r="CJ105" i="10"/>
  <c r="CJ104" i="10"/>
  <c r="CJ103" i="10"/>
  <c r="CJ99" i="10"/>
  <c r="CJ98" i="10"/>
  <c r="CJ97" i="10"/>
  <c r="CJ96" i="10"/>
  <c r="CJ95" i="10"/>
  <c r="CJ94" i="10"/>
  <c r="CJ93" i="10"/>
  <c r="CJ92" i="10"/>
  <c r="CJ91" i="10"/>
  <c r="CJ90" i="10"/>
  <c r="CJ89" i="10"/>
  <c r="CJ88" i="10"/>
  <c r="CJ87" i="10"/>
  <c r="CJ86" i="10"/>
  <c r="CJ85" i="10"/>
  <c r="CJ84" i="10"/>
  <c r="CJ83" i="10"/>
  <c r="CJ82" i="10"/>
  <c r="CJ81" i="10"/>
  <c r="CJ80" i="10"/>
  <c r="CJ79" i="10"/>
  <c r="CJ78" i="10"/>
  <c r="CJ77" i="10"/>
  <c r="CJ76" i="10"/>
  <c r="CJ75" i="10"/>
  <c r="CJ74" i="10"/>
  <c r="CJ73" i="10"/>
  <c r="CJ72" i="10"/>
  <c r="CJ71" i="10"/>
  <c r="CJ70" i="10"/>
  <c r="CJ69" i="10"/>
  <c r="CJ68" i="10"/>
  <c r="CJ67" i="10"/>
  <c r="CJ66" i="10"/>
  <c r="CJ65" i="10"/>
  <c r="CJ64" i="10"/>
  <c r="CJ63" i="10"/>
  <c r="CJ62" i="10"/>
  <c r="CJ61" i="10"/>
  <c r="CJ60" i="10"/>
  <c r="CJ59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J8" i="10"/>
  <c r="CJ7" i="10"/>
  <c r="CJ6" i="10"/>
  <c r="CJ5" i="10"/>
  <c r="CJ4" i="10"/>
  <c r="CJ3" i="10"/>
  <c r="CG230" i="17"/>
  <c r="BG230" i="17"/>
  <c r="BA230" i="17"/>
  <c r="AO230" i="17"/>
  <c r="O230" i="17"/>
  <c r="N230" i="17"/>
  <c r="CO223" i="17"/>
  <c r="CO189" i="17"/>
  <c r="CO3" i="17"/>
  <c r="CO58" i="17"/>
  <c r="CO228" i="17"/>
  <c r="CO207" i="17"/>
  <c r="CO163" i="17"/>
  <c r="B230" i="17"/>
  <c r="D230" i="17"/>
  <c r="F230" i="17"/>
  <c r="H230" i="17"/>
  <c r="J230" i="17"/>
  <c r="L230" i="17"/>
  <c r="P230" i="17"/>
  <c r="R230" i="17"/>
  <c r="T230" i="17"/>
  <c r="V230" i="17"/>
  <c r="X230" i="17"/>
  <c r="Z230" i="17"/>
  <c r="AB230" i="17"/>
  <c r="AD230" i="17"/>
  <c r="AF230" i="17"/>
  <c r="AH230" i="17"/>
  <c r="AJ230" i="17"/>
  <c r="AL230" i="17"/>
  <c r="AN230" i="17"/>
  <c r="AP230" i="17"/>
  <c r="AR230" i="17"/>
  <c r="AT230" i="17"/>
  <c r="AV230" i="17"/>
  <c r="AX230" i="17"/>
  <c r="AZ230" i="17"/>
  <c r="BB230" i="17"/>
  <c r="BD230" i="17"/>
  <c r="BF230" i="17"/>
  <c r="BH230" i="17"/>
  <c r="BJ230" i="17"/>
  <c r="BL230" i="17"/>
  <c r="BN230" i="17"/>
  <c r="BP230" i="17"/>
  <c r="BR230" i="17"/>
  <c r="BT230" i="17"/>
  <c r="BV230" i="17"/>
  <c r="BX230" i="17"/>
  <c r="BZ230" i="17"/>
  <c r="CB230" i="17"/>
  <c r="CD230" i="17"/>
  <c r="CF230" i="17"/>
  <c r="CH230" i="17"/>
  <c r="CJ230" i="17"/>
  <c r="CL230" i="17"/>
  <c r="CO61" i="17"/>
  <c r="CO103" i="17"/>
  <c r="CJ217" i="9"/>
  <c r="CJ216" i="9"/>
  <c r="CJ212" i="9"/>
  <c r="CJ211" i="9"/>
  <c r="CJ210" i="9"/>
  <c r="CJ209" i="9"/>
  <c r="CJ208" i="9"/>
  <c r="CJ207" i="9"/>
  <c r="CJ206" i="9"/>
  <c r="CJ205" i="9"/>
  <c r="CJ204" i="9"/>
  <c r="CJ203" i="9"/>
  <c r="CJ202" i="9"/>
  <c r="CJ201" i="9"/>
  <c r="CJ197" i="9"/>
  <c r="CJ196" i="9"/>
  <c r="CJ195" i="9"/>
  <c r="CJ194" i="9"/>
  <c r="CJ193" i="9"/>
  <c r="CJ192" i="9"/>
  <c r="CJ191" i="9"/>
  <c r="CJ190" i="9"/>
  <c r="CJ189" i="9"/>
  <c r="CJ188" i="9"/>
  <c r="CJ187" i="9"/>
  <c r="CJ186" i="9"/>
  <c r="CJ185" i="9"/>
  <c r="CJ184" i="9"/>
  <c r="CJ180" i="9"/>
  <c r="CJ179" i="9"/>
  <c r="CJ178" i="9"/>
  <c r="CJ177" i="9"/>
  <c r="CJ176" i="9"/>
  <c r="CJ175" i="9"/>
  <c r="CJ174" i="9"/>
  <c r="CJ173" i="9"/>
  <c r="CJ172" i="9"/>
  <c r="CJ171" i="9"/>
  <c r="CJ170" i="9"/>
  <c r="CJ169" i="9"/>
  <c r="CJ168" i="9"/>
  <c r="CJ167" i="9"/>
  <c r="CJ166" i="9"/>
  <c r="CJ165" i="9"/>
  <c r="CJ164" i="9"/>
  <c r="CJ163" i="9"/>
  <c r="CJ162" i="9"/>
  <c r="CJ161" i="9"/>
  <c r="CJ160" i="9"/>
  <c r="CJ159" i="9"/>
  <c r="CJ155" i="9"/>
  <c r="CJ154" i="9"/>
  <c r="CJ153" i="9"/>
  <c r="CJ152" i="9"/>
  <c r="CJ151" i="9"/>
  <c r="CJ150" i="9"/>
  <c r="CJ149" i="9"/>
  <c r="CJ148" i="9"/>
  <c r="CJ147" i="9"/>
  <c r="CJ146" i="9"/>
  <c r="CJ145" i="9"/>
  <c r="CJ144" i="9"/>
  <c r="CJ143" i="9"/>
  <c r="CJ142" i="9"/>
  <c r="CJ141" i="9"/>
  <c r="CJ140" i="9"/>
  <c r="CJ139" i="9"/>
  <c r="CJ138" i="9"/>
  <c r="CJ137" i="9"/>
  <c r="CJ136" i="9"/>
  <c r="CJ135" i="9"/>
  <c r="CJ134" i="9"/>
  <c r="CJ133" i="9"/>
  <c r="CJ132" i="9"/>
  <c r="CJ131" i="9"/>
  <c r="CJ130" i="9"/>
  <c r="CJ129" i="9"/>
  <c r="CJ128" i="9"/>
  <c r="CJ127" i="9"/>
  <c r="CJ126" i="9"/>
  <c r="CJ125" i="9"/>
  <c r="CJ124" i="9"/>
  <c r="CJ123" i="9"/>
  <c r="CJ122" i="9"/>
  <c r="CJ121" i="9"/>
  <c r="CJ120" i="9"/>
  <c r="CJ119" i="9"/>
  <c r="CJ118" i="9"/>
  <c r="CJ117" i="9"/>
  <c r="CJ116" i="9"/>
  <c r="CJ115" i="9"/>
  <c r="CJ114" i="9"/>
  <c r="CJ113" i="9"/>
  <c r="CJ112" i="9"/>
  <c r="CJ111" i="9"/>
  <c r="CJ110" i="9"/>
  <c r="CJ109" i="9"/>
  <c r="CJ108" i="9"/>
  <c r="CJ107" i="9"/>
  <c r="CJ106" i="9"/>
  <c r="CJ105" i="9"/>
  <c r="CJ104" i="9"/>
  <c r="CJ103" i="9"/>
  <c r="CJ99" i="9"/>
  <c r="CJ98" i="9"/>
  <c r="CJ97" i="9"/>
  <c r="CJ96" i="9"/>
  <c r="CJ95" i="9"/>
  <c r="CJ94" i="9"/>
  <c r="CJ93" i="9"/>
  <c r="CJ92" i="9"/>
  <c r="CJ91" i="9"/>
  <c r="CJ90" i="9"/>
  <c r="CJ89" i="9"/>
  <c r="CJ88" i="9"/>
  <c r="CJ87" i="9"/>
  <c r="CJ86" i="9"/>
  <c r="CJ85" i="9"/>
  <c r="CJ84" i="9"/>
  <c r="CJ83" i="9"/>
  <c r="CJ82" i="9"/>
  <c r="CJ81" i="9"/>
  <c r="CJ80" i="9"/>
  <c r="CJ79" i="9"/>
  <c r="CJ78" i="9"/>
  <c r="CJ77" i="9"/>
  <c r="CJ76" i="9"/>
  <c r="CJ75" i="9"/>
  <c r="CJ74" i="9"/>
  <c r="CJ73" i="9"/>
  <c r="CJ72" i="9"/>
  <c r="CJ71" i="9"/>
  <c r="CJ70" i="9"/>
  <c r="CJ69" i="9"/>
  <c r="CJ68" i="9"/>
  <c r="CJ67" i="9"/>
  <c r="CJ66" i="9"/>
  <c r="CJ65" i="9"/>
  <c r="CJ64" i="9"/>
  <c r="CJ63" i="9"/>
  <c r="CJ62" i="9"/>
  <c r="CJ61" i="9"/>
  <c r="CJ60" i="9"/>
  <c r="CJ59" i="9"/>
  <c r="CJ55" i="9"/>
  <c r="CJ54" i="9"/>
  <c r="CJ53" i="9"/>
  <c r="CJ52" i="9"/>
  <c r="CJ51" i="9"/>
  <c r="CJ50" i="9"/>
  <c r="CJ49" i="9"/>
  <c r="CJ48" i="9"/>
  <c r="CJ47" i="9"/>
  <c r="CJ46" i="9"/>
  <c r="CJ45" i="9"/>
  <c r="CJ44" i="9"/>
  <c r="CJ43" i="9"/>
  <c r="CJ42" i="9"/>
  <c r="CJ41" i="9"/>
  <c r="CJ40" i="9"/>
  <c r="CJ39" i="9"/>
  <c r="CJ38" i="9"/>
  <c r="CJ37" i="9"/>
  <c r="CJ36" i="9"/>
  <c r="CJ35" i="9"/>
  <c r="CJ34" i="9"/>
  <c r="CJ33" i="9"/>
  <c r="CJ32" i="9"/>
  <c r="CJ31" i="9"/>
  <c r="CJ30" i="9"/>
  <c r="CJ29" i="9"/>
  <c r="CJ28" i="9"/>
  <c r="CJ27" i="9"/>
  <c r="CJ26" i="9"/>
  <c r="CJ25" i="9"/>
  <c r="CJ24" i="9"/>
  <c r="CJ23" i="9"/>
  <c r="CJ22" i="9"/>
  <c r="CJ21" i="9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5" i="9"/>
  <c r="CJ4" i="9"/>
  <c r="CJ3" i="9"/>
  <c r="CJ217" i="8"/>
  <c r="CJ216" i="8"/>
  <c r="CJ212" i="8"/>
  <c r="CJ211" i="8"/>
  <c r="CJ210" i="8"/>
  <c r="CJ209" i="8"/>
  <c r="CJ208" i="8"/>
  <c r="CJ207" i="8"/>
  <c r="CJ206" i="8"/>
  <c r="CJ205" i="8"/>
  <c r="CJ204" i="8"/>
  <c r="CJ203" i="8"/>
  <c r="CJ202" i="8"/>
  <c r="CJ201" i="8"/>
  <c r="CJ197" i="8"/>
  <c r="CJ196" i="8"/>
  <c r="CJ195" i="8"/>
  <c r="CJ194" i="8"/>
  <c r="CJ193" i="8"/>
  <c r="CJ192" i="8"/>
  <c r="CJ191" i="8"/>
  <c r="CJ190" i="8"/>
  <c r="CJ189" i="8"/>
  <c r="CJ188" i="8"/>
  <c r="CJ187" i="8"/>
  <c r="CJ186" i="8"/>
  <c r="CJ185" i="8"/>
  <c r="CJ184" i="8"/>
  <c r="CJ180" i="8"/>
  <c r="CJ179" i="8"/>
  <c r="CJ178" i="8"/>
  <c r="CJ177" i="8"/>
  <c r="CJ176" i="8"/>
  <c r="CJ175" i="8"/>
  <c r="CJ174" i="8"/>
  <c r="CJ173" i="8"/>
  <c r="CJ172" i="8"/>
  <c r="CJ171" i="8"/>
  <c r="CJ170" i="8"/>
  <c r="CJ169" i="8"/>
  <c r="CJ168" i="8"/>
  <c r="CJ167" i="8"/>
  <c r="CJ166" i="8"/>
  <c r="CJ165" i="8"/>
  <c r="CJ164" i="8"/>
  <c r="CJ163" i="8"/>
  <c r="CJ162" i="8"/>
  <c r="CJ161" i="8"/>
  <c r="CJ160" i="8"/>
  <c r="CJ159" i="8"/>
  <c r="CJ155" i="8"/>
  <c r="CJ154" i="8"/>
  <c r="CJ153" i="8"/>
  <c r="CJ152" i="8"/>
  <c r="CJ151" i="8"/>
  <c r="CJ150" i="8"/>
  <c r="CJ149" i="8"/>
  <c r="CJ148" i="8"/>
  <c r="CJ147" i="8"/>
  <c r="CJ146" i="8"/>
  <c r="CJ145" i="8"/>
  <c r="CJ144" i="8"/>
  <c r="CJ143" i="8"/>
  <c r="CJ142" i="8"/>
  <c r="CJ141" i="8"/>
  <c r="CJ140" i="8"/>
  <c r="CJ139" i="8"/>
  <c r="CJ138" i="8"/>
  <c r="CJ137" i="8"/>
  <c r="CJ136" i="8"/>
  <c r="CJ135" i="8"/>
  <c r="CJ134" i="8"/>
  <c r="CJ133" i="8"/>
  <c r="CJ132" i="8"/>
  <c r="CJ131" i="8"/>
  <c r="CJ130" i="8"/>
  <c r="CJ129" i="8"/>
  <c r="CJ128" i="8"/>
  <c r="CJ127" i="8"/>
  <c r="CJ126" i="8"/>
  <c r="CJ125" i="8"/>
  <c r="CJ124" i="8"/>
  <c r="CJ123" i="8"/>
  <c r="CJ122" i="8"/>
  <c r="CJ121" i="8"/>
  <c r="CJ120" i="8"/>
  <c r="CJ119" i="8"/>
  <c r="CJ118" i="8"/>
  <c r="CJ117" i="8"/>
  <c r="CJ116" i="8"/>
  <c r="CJ115" i="8"/>
  <c r="CJ114" i="8"/>
  <c r="CJ113" i="8"/>
  <c r="CJ112" i="8"/>
  <c r="CJ111" i="8"/>
  <c r="CJ110" i="8"/>
  <c r="CJ109" i="8"/>
  <c r="CJ108" i="8"/>
  <c r="CJ107" i="8"/>
  <c r="CJ106" i="8"/>
  <c r="CJ105" i="8"/>
  <c r="CJ104" i="8"/>
  <c r="CJ103" i="8"/>
  <c r="CJ99" i="8"/>
  <c r="CJ98" i="8"/>
  <c r="CJ97" i="8"/>
  <c r="CJ96" i="8"/>
  <c r="CJ95" i="8"/>
  <c r="CJ94" i="8"/>
  <c r="CJ93" i="8"/>
  <c r="CJ92" i="8"/>
  <c r="CJ91" i="8"/>
  <c r="CJ90" i="8"/>
  <c r="CJ89" i="8"/>
  <c r="CJ88" i="8"/>
  <c r="CJ87" i="8"/>
  <c r="CJ86" i="8"/>
  <c r="CJ85" i="8"/>
  <c r="CJ84" i="8"/>
  <c r="CJ83" i="8"/>
  <c r="CJ82" i="8"/>
  <c r="CJ81" i="8"/>
  <c r="CJ80" i="8"/>
  <c r="CJ79" i="8"/>
  <c r="CJ78" i="8"/>
  <c r="CJ77" i="8"/>
  <c r="CJ76" i="8"/>
  <c r="CJ75" i="8"/>
  <c r="CJ74" i="8"/>
  <c r="CJ73" i="8"/>
  <c r="CJ72" i="8"/>
  <c r="CJ71" i="8"/>
  <c r="CJ70" i="8"/>
  <c r="CJ69" i="8"/>
  <c r="CJ68" i="8"/>
  <c r="CJ67" i="8"/>
  <c r="CJ66" i="8"/>
  <c r="CJ65" i="8"/>
  <c r="CJ64" i="8"/>
  <c r="CJ63" i="8"/>
  <c r="CJ62" i="8"/>
  <c r="CJ61" i="8"/>
  <c r="CJ60" i="8"/>
  <c r="CJ59" i="8"/>
  <c r="CJ55" i="8"/>
  <c r="CJ54" i="8"/>
  <c r="CJ53" i="8"/>
  <c r="CJ52" i="8"/>
  <c r="CJ51" i="8"/>
  <c r="CJ50" i="8"/>
  <c r="CJ49" i="8"/>
  <c r="CJ48" i="8"/>
  <c r="CJ47" i="8"/>
  <c r="CJ46" i="8"/>
  <c r="CJ45" i="8"/>
  <c r="CJ44" i="8"/>
  <c r="CJ43" i="8"/>
  <c r="CJ42" i="8"/>
  <c r="CJ41" i="8"/>
  <c r="CJ40" i="8"/>
  <c r="CJ39" i="8"/>
  <c r="CJ38" i="8"/>
  <c r="CJ37" i="8"/>
  <c r="CJ36" i="8"/>
  <c r="CJ35" i="8"/>
  <c r="CJ34" i="8"/>
  <c r="CJ33" i="8"/>
  <c r="CJ32" i="8"/>
  <c r="CJ31" i="8"/>
  <c r="CJ30" i="8"/>
  <c r="CJ29" i="8"/>
  <c r="CJ28" i="8"/>
  <c r="CJ27" i="8"/>
  <c r="CJ26" i="8"/>
  <c r="CJ25" i="8"/>
  <c r="CJ24" i="8"/>
  <c r="CJ23" i="8"/>
  <c r="CJ22" i="8"/>
  <c r="CJ21" i="8"/>
  <c r="CJ20" i="8"/>
  <c r="CJ19" i="8"/>
  <c r="CJ18" i="8"/>
  <c r="CJ17" i="8"/>
  <c r="CJ16" i="8"/>
  <c r="CJ15" i="8"/>
  <c r="CJ14" i="8"/>
  <c r="CJ13" i="8"/>
  <c r="CJ12" i="8"/>
  <c r="CJ11" i="8"/>
  <c r="CJ10" i="8"/>
  <c r="CJ9" i="8"/>
  <c r="CJ8" i="8"/>
  <c r="CJ7" i="8"/>
  <c r="CJ6" i="8"/>
  <c r="CJ5" i="8"/>
  <c r="CJ4" i="8"/>
  <c r="CJ3" i="8"/>
  <c r="CJ217" i="7"/>
  <c r="CJ216" i="7"/>
  <c r="CJ212" i="7"/>
  <c r="CJ211" i="7"/>
  <c r="CJ210" i="7"/>
  <c r="CJ209" i="7"/>
  <c r="CJ208" i="7"/>
  <c r="CJ207" i="7"/>
  <c r="CJ206" i="7"/>
  <c r="CJ205" i="7"/>
  <c r="CJ204" i="7"/>
  <c r="CJ203" i="7"/>
  <c r="CJ202" i="7"/>
  <c r="CJ201" i="7"/>
  <c r="CJ197" i="7"/>
  <c r="CJ196" i="7"/>
  <c r="CJ195" i="7"/>
  <c r="CJ194" i="7"/>
  <c r="CJ193" i="7"/>
  <c r="CJ192" i="7"/>
  <c r="CJ191" i="7"/>
  <c r="CJ190" i="7"/>
  <c r="CJ189" i="7"/>
  <c r="CJ188" i="7"/>
  <c r="CJ187" i="7"/>
  <c r="CJ186" i="7"/>
  <c r="CJ185" i="7"/>
  <c r="CJ184" i="7"/>
  <c r="CJ180" i="7"/>
  <c r="CJ179" i="7"/>
  <c r="CJ178" i="7"/>
  <c r="CJ177" i="7"/>
  <c r="CJ176" i="7"/>
  <c r="CJ175" i="7"/>
  <c r="CJ174" i="7"/>
  <c r="CJ173" i="7"/>
  <c r="CJ172" i="7"/>
  <c r="CJ171" i="7"/>
  <c r="CJ170" i="7"/>
  <c r="CJ169" i="7"/>
  <c r="CJ168" i="7"/>
  <c r="CJ167" i="7"/>
  <c r="CJ166" i="7"/>
  <c r="CJ165" i="7"/>
  <c r="CJ164" i="7"/>
  <c r="CJ163" i="7"/>
  <c r="CJ162" i="7"/>
  <c r="CJ161" i="7"/>
  <c r="CJ160" i="7"/>
  <c r="CJ159" i="7"/>
  <c r="CJ155" i="7"/>
  <c r="CJ154" i="7"/>
  <c r="CJ153" i="7"/>
  <c r="CJ152" i="7"/>
  <c r="CJ151" i="7"/>
  <c r="CJ150" i="7"/>
  <c r="CJ149" i="7"/>
  <c r="CJ148" i="7"/>
  <c r="CJ147" i="7"/>
  <c r="CJ146" i="7"/>
  <c r="CJ145" i="7"/>
  <c r="CJ144" i="7"/>
  <c r="CJ143" i="7"/>
  <c r="CJ142" i="7"/>
  <c r="CJ141" i="7"/>
  <c r="CJ140" i="7"/>
  <c r="CJ139" i="7"/>
  <c r="CJ138" i="7"/>
  <c r="CJ137" i="7"/>
  <c r="CJ136" i="7"/>
  <c r="CJ135" i="7"/>
  <c r="CJ134" i="7"/>
  <c r="CJ133" i="7"/>
  <c r="CJ132" i="7"/>
  <c r="CJ131" i="7"/>
  <c r="CJ130" i="7"/>
  <c r="CJ129" i="7"/>
  <c r="CJ128" i="7"/>
  <c r="CJ127" i="7"/>
  <c r="CJ126" i="7"/>
  <c r="CJ125" i="7"/>
  <c r="CJ124" i="7"/>
  <c r="CJ123" i="7"/>
  <c r="CJ122" i="7"/>
  <c r="CJ121" i="7"/>
  <c r="CJ120" i="7"/>
  <c r="CJ119" i="7"/>
  <c r="CJ118" i="7"/>
  <c r="CJ117" i="7"/>
  <c r="CJ116" i="7"/>
  <c r="CJ115" i="7"/>
  <c r="CJ114" i="7"/>
  <c r="CJ113" i="7"/>
  <c r="CJ112" i="7"/>
  <c r="CJ111" i="7"/>
  <c r="CJ110" i="7"/>
  <c r="CJ109" i="7"/>
  <c r="CJ108" i="7"/>
  <c r="CJ107" i="7"/>
  <c r="CJ106" i="7"/>
  <c r="CJ105" i="7"/>
  <c r="CJ104" i="7"/>
  <c r="CJ103" i="7"/>
  <c r="CJ99" i="7"/>
  <c r="CJ98" i="7"/>
  <c r="CJ97" i="7"/>
  <c r="CJ96" i="7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5" i="7"/>
  <c r="CJ4" i="7"/>
  <c r="CJ3" i="7"/>
  <c r="CJ217" i="6"/>
  <c r="CJ216" i="6"/>
  <c r="CJ212" i="6"/>
  <c r="CJ211" i="6"/>
  <c r="CJ210" i="6"/>
  <c r="CJ209" i="6"/>
  <c r="CJ208" i="6"/>
  <c r="CJ207" i="6"/>
  <c r="CJ206" i="6"/>
  <c r="CJ205" i="6"/>
  <c r="CJ204" i="6"/>
  <c r="CJ203" i="6"/>
  <c r="CJ202" i="6"/>
  <c r="CJ201" i="6"/>
  <c r="CJ197" i="6"/>
  <c r="CJ196" i="6"/>
  <c r="CJ195" i="6"/>
  <c r="CJ194" i="6"/>
  <c r="CJ193" i="6"/>
  <c r="CJ192" i="6"/>
  <c r="CJ191" i="6"/>
  <c r="CJ190" i="6"/>
  <c r="CJ189" i="6"/>
  <c r="CJ188" i="6"/>
  <c r="CJ187" i="6"/>
  <c r="CJ186" i="6"/>
  <c r="CJ185" i="6"/>
  <c r="CJ184" i="6"/>
  <c r="CJ180" i="6"/>
  <c r="CJ179" i="6"/>
  <c r="CJ178" i="6"/>
  <c r="CJ177" i="6"/>
  <c r="CJ176" i="6"/>
  <c r="CJ175" i="6"/>
  <c r="CJ174" i="6"/>
  <c r="CJ173" i="6"/>
  <c r="CJ172" i="6"/>
  <c r="CJ171" i="6"/>
  <c r="CJ170" i="6"/>
  <c r="CJ169" i="6"/>
  <c r="CJ168" i="6"/>
  <c r="CJ167" i="6"/>
  <c r="CJ166" i="6"/>
  <c r="CJ165" i="6"/>
  <c r="CJ164" i="6"/>
  <c r="CJ163" i="6"/>
  <c r="CJ162" i="6"/>
  <c r="CJ161" i="6"/>
  <c r="CJ160" i="6"/>
  <c r="CJ159" i="6"/>
  <c r="CJ155" i="6"/>
  <c r="CJ154" i="6"/>
  <c r="CJ153" i="6"/>
  <c r="CJ152" i="6"/>
  <c r="CJ151" i="6"/>
  <c r="CJ150" i="6"/>
  <c r="CJ149" i="6"/>
  <c r="CJ148" i="6"/>
  <c r="CJ147" i="6"/>
  <c r="CJ146" i="6"/>
  <c r="CJ145" i="6"/>
  <c r="CJ144" i="6"/>
  <c r="CJ143" i="6"/>
  <c r="CJ142" i="6"/>
  <c r="CJ141" i="6"/>
  <c r="CJ140" i="6"/>
  <c r="CJ139" i="6"/>
  <c r="CJ138" i="6"/>
  <c r="CJ137" i="6"/>
  <c r="CJ136" i="6"/>
  <c r="CJ135" i="6"/>
  <c r="CJ134" i="6"/>
  <c r="CJ133" i="6"/>
  <c r="CJ132" i="6"/>
  <c r="CJ131" i="6"/>
  <c r="CJ130" i="6"/>
  <c r="CJ129" i="6"/>
  <c r="CJ128" i="6"/>
  <c r="CJ127" i="6"/>
  <c r="CJ126" i="6"/>
  <c r="CJ125" i="6"/>
  <c r="CJ124" i="6"/>
  <c r="CJ123" i="6"/>
  <c r="CJ122" i="6"/>
  <c r="CJ121" i="6"/>
  <c r="CJ120" i="6"/>
  <c r="CJ119" i="6"/>
  <c r="CJ118" i="6"/>
  <c r="CJ117" i="6"/>
  <c r="CJ116" i="6"/>
  <c r="CJ115" i="6"/>
  <c r="CJ114" i="6"/>
  <c r="CJ113" i="6"/>
  <c r="CJ112" i="6"/>
  <c r="CJ111" i="6"/>
  <c r="CJ110" i="6"/>
  <c r="CJ109" i="6"/>
  <c r="CJ108" i="6"/>
  <c r="CJ107" i="6"/>
  <c r="CJ106" i="6"/>
  <c r="CJ105" i="6"/>
  <c r="CJ104" i="6"/>
  <c r="CJ103" i="6"/>
  <c r="CJ99" i="6"/>
  <c r="CJ98" i="6"/>
  <c r="CJ97" i="6"/>
  <c r="CJ96" i="6"/>
  <c r="CJ95" i="6"/>
  <c r="CJ94" i="6"/>
  <c r="CJ93" i="6"/>
  <c r="CJ92" i="6"/>
  <c r="CJ91" i="6"/>
  <c r="CJ90" i="6"/>
  <c r="CJ89" i="6"/>
  <c r="CJ88" i="6"/>
  <c r="CJ87" i="6"/>
  <c r="CJ86" i="6"/>
  <c r="CJ85" i="6"/>
  <c r="CJ84" i="6"/>
  <c r="CJ83" i="6"/>
  <c r="CJ82" i="6"/>
  <c r="CJ81" i="6"/>
  <c r="CJ80" i="6"/>
  <c r="CJ79" i="6"/>
  <c r="CJ78" i="6"/>
  <c r="CJ77" i="6"/>
  <c r="CJ76" i="6"/>
  <c r="CJ75" i="6"/>
  <c r="CJ74" i="6"/>
  <c r="CJ73" i="6"/>
  <c r="CJ72" i="6"/>
  <c r="CJ71" i="6"/>
  <c r="CJ70" i="6"/>
  <c r="CJ69" i="6"/>
  <c r="CJ68" i="6"/>
  <c r="CJ67" i="6"/>
  <c r="CJ66" i="6"/>
  <c r="CJ65" i="6"/>
  <c r="CJ64" i="6"/>
  <c r="CJ63" i="6"/>
  <c r="CJ62" i="6"/>
  <c r="CJ61" i="6"/>
  <c r="CJ60" i="6"/>
  <c r="CJ59" i="6"/>
  <c r="CJ55" i="6"/>
  <c r="CJ54" i="6"/>
  <c r="CJ53" i="6"/>
  <c r="CJ52" i="6"/>
  <c r="CJ51" i="6"/>
  <c r="CJ50" i="6"/>
  <c r="CJ49" i="6"/>
  <c r="CJ48" i="6"/>
  <c r="CJ47" i="6"/>
  <c r="CJ46" i="6"/>
  <c r="CJ45" i="6"/>
  <c r="CJ44" i="6"/>
  <c r="CJ43" i="6"/>
  <c r="CJ42" i="6"/>
  <c r="CJ41" i="6"/>
  <c r="CJ40" i="6"/>
  <c r="CJ39" i="6"/>
  <c r="CJ38" i="6"/>
  <c r="CJ37" i="6"/>
  <c r="CJ36" i="6"/>
  <c r="CJ35" i="6"/>
  <c r="CJ34" i="6"/>
  <c r="CJ33" i="6"/>
  <c r="CJ32" i="6"/>
  <c r="CJ31" i="6"/>
  <c r="CJ30" i="6"/>
  <c r="CJ29" i="6"/>
  <c r="CJ28" i="6"/>
  <c r="CJ27" i="6"/>
  <c r="CJ26" i="6"/>
  <c r="CJ25" i="6"/>
  <c r="CJ24" i="6"/>
  <c r="CJ23" i="6"/>
  <c r="CJ22" i="6"/>
  <c r="CJ21" i="6"/>
  <c r="CJ20" i="6"/>
  <c r="CJ19" i="6"/>
  <c r="CJ18" i="6"/>
  <c r="CJ17" i="6"/>
  <c r="CJ16" i="6"/>
  <c r="CJ15" i="6"/>
  <c r="CJ14" i="6"/>
  <c r="CJ13" i="6"/>
  <c r="CJ12" i="6"/>
  <c r="CJ11" i="6"/>
  <c r="CJ10" i="6"/>
  <c r="CJ9" i="6"/>
  <c r="CJ8" i="6"/>
  <c r="CJ7" i="6"/>
  <c r="CJ6" i="6"/>
  <c r="CJ5" i="6"/>
  <c r="CJ4" i="6"/>
  <c r="CJ3" i="6"/>
  <c r="CJ217" i="5"/>
  <c r="CJ216" i="5"/>
  <c r="CJ212" i="5"/>
  <c r="CJ211" i="5"/>
  <c r="CJ210" i="5"/>
  <c r="CJ209" i="5"/>
  <c r="CJ208" i="5"/>
  <c r="CJ207" i="5"/>
  <c r="CJ206" i="5"/>
  <c r="CJ205" i="5"/>
  <c r="CJ204" i="5"/>
  <c r="CJ203" i="5"/>
  <c r="CJ202" i="5"/>
  <c r="CJ201" i="5"/>
  <c r="CJ197" i="5"/>
  <c r="CJ196" i="5"/>
  <c r="CJ195" i="5"/>
  <c r="CJ194" i="5"/>
  <c r="CJ193" i="5"/>
  <c r="CJ192" i="5"/>
  <c r="CJ191" i="5"/>
  <c r="CJ190" i="5"/>
  <c r="CJ189" i="5"/>
  <c r="CJ188" i="5"/>
  <c r="CJ187" i="5"/>
  <c r="CJ186" i="5"/>
  <c r="CJ185" i="5"/>
  <c r="CJ184" i="5"/>
  <c r="CJ180" i="5"/>
  <c r="CJ179" i="5"/>
  <c r="CJ178" i="5"/>
  <c r="CJ177" i="5"/>
  <c r="CJ176" i="5"/>
  <c r="CJ175" i="5"/>
  <c r="CJ174" i="5"/>
  <c r="CJ173" i="5"/>
  <c r="CJ172" i="5"/>
  <c r="CJ171" i="5"/>
  <c r="CJ170" i="5"/>
  <c r="CJ169" i="5"/>
  <c r="CJ168" i="5"/>
  <c r="CJ167" i="5"/>
  <c r="CJ166" i="5"/>
  <c r="CJ165" i="5"/>
  <c r="CJ164" i="5"/>
  <c r="CJ163" i="5"/>
  <c r="CJ162" i="5"/>
  <c r="CJ161" i="5"/>
  <c r="CJ160" i="5"/>
  <c r="CJ159" i="5"/>
  <c r="CJ155" i="5"/>
  <c r="CJ154" i="5"/>
  <c r="CJ153" i="5"/>
  <c r="CJ152" i="5"/>
  <c r="CJ151" i="5"/>
  <c r="CJ150" i="5"/>
  <c r="CJ149" i="5"/>
  <c r="CJ148" i="5"/>
  <c r="CJ147" i="5"/>
  <c r="CJ146" i="5"/>
  <c r="CJ145" i="5"/>
  <c r="CJ144" i="5"/>
  <c r="CJ143" i="5"/>
  <c r="CJ142" i="5"/>
  <c r="CJ141" i="5"/>
  <c r="CJ140" i="5"/>
  <c r="CJ139" i="5"/>
  <c r="CJ138" i="5"/>
  <c r="CJ137" i="5"/>
  <c r="CJ136" i="5"/>
  <c r="CJ135" i="5"/>
  <c r="CJ134" i="5"/>
  <c r="CJ133" i="5"/>
  <c r="CJ132" i="5"/>
  <c r="CJ131" i="5"/>
  <c r="CJ130" i="5"/>
  <c r="CJ129" i="5"/>
  <c r="CJ128" i="5"/>
  <c r="CJ127" i="5"/>
  <c r="CJ126" i="5"/>
  <c r="CJ125" i="5"/>
  <c r="CJ124" i="5"/>
  <c r="CJ123" i="5"/>
  <c r="CJ122" i="5"/>
  <c r="CJ121" i="5"/>
  <c r="CJ120" i="5"/>
  <c r="CJ119" i="5"/>
  <c r="CJ118" i="5"/>
  <c r="CJ117" i="5"/>
  <c r="CJ116" i="5"/>
  <c r="CJ115" i="5"/>
  <c r="CJ114" i="5"/>
  <c r="CJ113" i="5"/>
  <c r="CJ112" i="5"/>
  <c r="CJ111" i="5"/>
  <c r="CJ110" i="5"/>
  <c r="CJ109" i="5"/>
  <c r="CJ108" i="5"/>
  <c r="CJ107" i="5"/>
  <c r="CJ106" i="5"/>
  <c r="CJ105" i="5"/>
  <c r="CJ104" i="5"/>
  <c r="CJ103" i="5"/>
  <c r="CJ99" i="5"/>
  <c r="CJ98" i="5"/>
  <c r="CJ97" i="5"/>
  <c r="CJ96" i="5"/>
  <c r="CJ95" i="5"/>
  <c r="CJ94" i="5"/>
  <c r="CJ93" i="5"/>
  <c r="CJ92" i="5"/>
  <c r="CJ91" i="5"/>
  <c r="CJ90" i="5"/>
  <c r="CJ89" i="5"/>
  <c r="CJ88" i="5"/>
  <c r="CJ87" i="5"/>
  <c r="CJ86" i="5"/>
  <c r="CJ85" i="5"/>
  <c r="CJ84" i="5"/>
  <c r="CJ83" i="5"/>
  <c r="CJ82" i="5"/>
  <c r="CJ81" i="5"/>
  <c r="CJ80" i="5"/>
  <c r="CJ79" i="5"/>
  <c r="CJ78" i="5"/>
  <c r="CJ77" i="5"/>
  <c r="CJ76" i="5"/>
  <c r="CJ75" i="5"/>
  <c r="CJ74" i="5"/>
  <c r="CJ73" i="5"/>
  <c r="CJ72" i="5"/>
  <c r="CJ71" i="5"/>
  <c r="CJ70" i="5"/>
  <c r="CJ69" i="5"/>
  <c r="CJ68" i="5"/>
  <c r="CJ67" i="5"/>
  <c r="CJ66" i="5"/>
  <c r="CJ65" i="5"/>
  <c r="CJ64" i="5"/>
  <c r="CJ63" i="5"/>
  <c r="CJ62" i="5"/>
  <c r="CJ61" i="5"/>
  <c r="CJ60" i="5"/>
  <c r="CJ59" i="5"/>
  <c r="CJ55" i="5"/>
  <c r="CJ54" i="5"/>
  <c r="CJ53" i="5"/>
  <c r="CJ52" i="5"/>
  <c r="CJ51" i="5"/>
  <c r="CJ50" i="5"/>
  <c r="CJ49" i="5"/>
  <c r="CJ48" i="5"/>
  <c r="CJ47" i="5"/>
  <c r="CJ46" i="5"/>
  <c r="CJ45" i="5"/>
  <c r="CJ44" i="5"/>
  <c r="CJ43" i="5"/>
  <c r="CJ42" i="5"/>
  <c r="CJ41" i="5"/>
  <c r="CJ40" i="5"/>
  <c r="CJ39" i="5"/>
  <c r="CJ38" i="5"/>
  <c r="CJ37" i="5"/>
  <c r="CJ36" i="5"/>
  <c r="CJ35" i="5"/>
  <c r="CJ34" i="5"/>
  <c r="CJ33" i="5"/>
  <c r="CJ32" i="5"/>
  <c r="CJ31" i="5"/>
  <c r="CJ30" i="5"/>
  <c r="CJ29" i="5"/>
  <c r="CJ28" i="5"/>
  <c r="CJ27" i="5"/>
  <c r="CJ26" i="5"/>
  <c r="CJ25" i="5"/>
  <c r="CJ24" i="5"/>
  <c r="CJ23" i="5"/>
  <c r="CJ22" i="5"/>
  <c r="CJ21" i="5"/>
  <c r="CJ20" i="5"/>
  <c r="CJ19" i="5"/>
  <c r="CJ18" i="5"/>
  <c r="CJ17" i="5"/>
  <c r="CJ16" i="5"/>
  <c r="CJ15" i="5"/>
  <c r="CJ14" i="5"/>
  <c r="CJ13" i="5"/>
  <c r="CJ12" i="5"/>
  <c r="CJ11" i="5"/>
  <c r="CJ10" i="5"/>
  <c r="CJ9" i="5"/>
  <c r="CJ8" i="5"/>
  <c r="CJ7" i="5"/>
  <c r="CJ6" i="5"/>
  <c r="CJ5" i="5"/>
  <c r="CJ4" i="5"/>
  <c r="CJ3" i="5"/>
  <c r="CJ215" i="4"/>
  <c r="CJ214" i="4"/>
  <c r="CJ210" i="4"/>
  <c r="CJ209" i="4"/>
  <c r="CJ208" i="4"/>
  <c r="CJ207" i="4"/>
  <c r="CJ206" i="4"/>
  <c r="CJ205" i="4"/>
  <c r="CJ204" i="4"/>
  <c r="CJ203" i="4"/>
  <c r="CJ202" i="4"/>
  <c r="CJ201" i="4"/>
  <c r="CJ200" i="4"/>
  <c r="CJ199" i="4"/>
  <c r="CJ195" i="4"/>
  <c r="CJ194" i="4"/>
  <c r="CJ193" i="4"/>
  <c r="CJ192" i="4"/>
  <c r="CJ191" i="4"/>
  <c r="CJ190" i="4"/>
  <c r="CJ189" i="4"/>
  <c r="CJ188" i="4"/>
  <c r="CJ187" i="4"/>
  <c r="CJ186" i="4"/>
  <c r="CJ185" i="4"/>
  <c r="CJ184" i="4"/>
  <c r="CJ183" i="4"/>
  <c r="CJ182" i="4"/>
  <c r="CJ178" i="4"/>
  <c r="CJ177" i="4"/>
  <c r="CJ176" i="4"/>
  <c r="CJ175" i="4"/>
  <c r="CJ174" i="4"/>
  <c r="CJ173" i="4"/>
  <c r="CJ172" i="4"/>
  <c r="CJ171" i="4"/>
  <c r="CJ170" i="4"/>
  <c r="CJ169" i="4"/>
  <c r="CJ168" i="4"/>
  <c r="CJ167" i="4"/>
  <c r="CJ166" i="4"/>
  <c r="CJ165" i="4"/>
  <c r="CJ164" i="4"/>
  <c r="CJ163" i="4"/>
  <c r="CJ162" i="4"/>
  <c r="CJ161" i="4"/>
  <c r="CJ160" i="4"/>
  <c r="CJ159" i="4"/>
  <c r="CJ158" i="4"/>
  <c r="CJ157" i="4"/>
  <c r="CJ153" i="4"/>
  <c r="CJ152" i="4"/>
  <c r="CJ151" i="4"/>
  <c r="CJ150" i="4"/>
  <c r="CJ149" i="4"/>
  <c r="CJ148" i="4"/>
  <c r="CJ147" i="4"/>
  <c r="CJ146" i="4"/>
  <c r="CJ145" i="4"/>
  <c r="CJ144" i="4"/>
  <c r="CJ143" i="4"/>
  <c r="CJ142" i="4"/>
  <c r="CJ141" i="4"/>
  <c r="CJ140" i="4"/>
  <c r="CJ139" i="4"/>
  <c r="CJ138" i="4"/>
  <c r="CJ137" i="4"/>
  <c r="CJ136" i="4"/>
  <c r="CJ135" i="4"/>
  <c r="CJ134" i="4"/>
  <c r="CJ133" i="4"/>
  <c r="CJ132" i="4"/>
  <c r="CJ131" i="4"/>
  <c r="CJ130" i="4"/>
  <c r="CJ129" i="4"/>
  <c r="CJ128" i="4"/>
  <c r="CJ127" i="4"/>
  <c r="CJ126" i="4"/>
  <c r="CJ125" i="4"/>
  <c r="CJ124" i="4"/>
  <c r="CJ123" i="4"/>
  <c r="CJ122" i="4"/>
  <c r="CJ121" i="4"/>
  <c r="CJ120" i="4"/>
  <c r="CJ119" i="4"/>
  <c r="CJ118" i="4"/>
  <c r="CJ117" i="4"/>
  <c r="CJ116" i="4"/>
  <c r="CJ115" i="4"/>
  <c r="CJ114" i="4"/>
  <c r="CJ113" i="4"/>
  <c r="CJ112" i="4"/>
  <c r="CJ111" i="4"/>
  <c r="CJ110" i="4"/>
  <c r="CJ109" i="4"/>
  <c r="CJ108" i="4"/>
  <c r="CJ107" i="4"/>
  <c r="CJ106" i="4"/>
  <c r="CJ105" i="4"/>
  <c r="CJ104" i="4"/>
  <c r="CJ103" i="4"/>
  <c r="CJ102" i="4"/>
  <c r="CJ101" i="4"/>
  <c r="CJ97" i="4"/>
  <c r="CJ96" i="4"/>
  <c r="CJ95" i="4"/>
  <c r="CJ94" i="4"/>
  <c r="CJ93" i="4"/>
  <c r="CJ92" i="4"/>
  <c r="CJ91" i="4"/>
  <c r="CJ90" i="4"/>
  <c r="CJ89" i="4"/>
  <c r="CJ88" i="4"/>
  <c r="CJ87" i="4"/>
  <c r="CJ86" i="4"/>
  <c r="CJ85" i="4"/>
  <c r="CJ84" i="4"/>
  <c r="CJ83" i="4"/>
  <c r="CJ82" i="4"/>
  <c r="CJ81" i="4"/>
  <c r="CJ80" i="4"/>
  <c r="CJ79" i="4"/>
  <c r="CJ78" i="4"/>
  <c r="CJ77" i="4"/>
  <c r="CJ76" i="4"/>
  <c r="CJ75" i="4"/>
  <c r="CJ74" i="4"/>
  <c r="CJ73" i="4"/>
  <c r="CJ72" i="4"/>
  <c r="CJ71" i="4"/>
  <c r="CJ70" i="4"/>
  <c r="CJ69" i="4"/>
  <c r="CJ68" i="4"/>
  <c r="CJ67" i="4"/>
  <c r="CJ66" i="4"/>
  <c r="CJ65" i="4"/>
  <c r="CJ64" i="4"/>
  <c r="CJ63" i="4"/>
  <c r="CJ62" i="4"/>
  <c r="CJ61" i="4"/>
  <c r="CJ60" i="4"/>
  <c r="CJ59" i="4"/>
  <c r="CJ55" i="4"/>
  <c r="CJ54" i="4"/>
  <c r="CJ53" i="4"/>
  <c r="CJ52" i="4"/>
  <c r="CJ51" i="4"/>
  <c r="CJ50" i="4"/>
  <c r="CJ49" i="4"/>
  <c r="CJ48" i="4"/>
  <c r="CJ47" i="4"/>
  <c r="CJ46" i="4"/>
  <c r="CJ45" i="4"/>
  <c r="CJ44" i="4"/>
  <c r="CJ43" i="4"/>
  <c r="CJ42" i="4"/>
  <c r="CJ41" i="4"/>
  <c r="CJ40" i="4"/>
  <c r="CJ39" i="4"/>
  <c r="CJ38" i="4"/>
  <c r="CJ37" i="4"/>
  <c r="CJ36" i="4"/>
  <c r="CJ35" i="4"/>
  <c r="CJ34" i="4"/>
  <c r="CJ33" i="4"/>
  <c r="CJ32" i="4"/>
  <c r="CJ31" i="4"/>
  <c r="CJ30" i="4"/>
  <c r="CJ29" i="4"/>
  <c r="CJ28" i="4"/>
  <c r="CJ27" i="4"/>
  <c r="CJ26" i="4"/>
  <c r="CJ25" i="4"/>
  <c r="CJ24" i="4"/>
  <c r="CJ23" i="4"/>
  <c r="CJ22" i="4"/>
  <c r="CJ21" i="4"/>
  <c r="CJ20" i="4"/>
  <c r="CJ19" i="4"/>
  <c r="CJ18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5" i="4"/>
  <c r="CJ4" i="4"/>
  <c r="CJ3" i="4"/>
  <c r="CJ215" i="3"/>
  <c r="CJ214" i="3"/>
  <c r="CJ210" i="3"/>
  <c r="CJ209" i="3"/>
  <c r="CJ208" i="3"/>
  <c r="CJ207" i="3"/>
  <c r="CJ206" i="3"/>
  <c r="CJ205" i="3"/>
  <c r="CJ204" i="3"/>
  <c r="CJ203" i="3"/>
  <c r="CJ202" i="3"/>
  <c r="CJ201" i="3"/>
  <c r="CJ200" i="3"/>
  <c r="CJ199" i="3"/>
  <c r="CJ195" i="3"/>
  <c r="CJ194" i="3"/>
  <c r="CJ193" i="3"/>
  <c r="CJ192" i="3"/>
  <c r="CJ191" i="3"/>
  <c r="CJ190" i="3"/>
  <c r="CJ189" i="3"/>
  <c r="CJ188" i="3"/>
  <c r="CJ187" i="3"/>
  <c r="CJ186" i="3"/>
  <c r="CJ185" i="3"/>
  <c r="CJ184" i="3"/>
  <c r="CJ183" i="3"/>
  <c r="CJ182" i="3"/>
  <c r="CJ178" i="3"/>
  <c r="CJ177" i="3"/>
  <c r="CJ176" i="3"/>
  <c r="CJ175" i="3"/>
  <c r="CJ174" i="3"/>
  <c r="CJ173" i="3"/>
  <c r="CJ172" i="3"/>
  <c r="CJ171" i="3"/>
  <c r="CJ170" i="3"/>
  <c r="CJ169" i="3"/>
  <c r="CJ168" i="3"/>
  <c r="CJ167" i="3"/>
  <c r="CJ166" i="3"/>
  <c r="CJ165" i="3"/>
  <c r="CJ164" i="3"/>
  <c r="CJ163" i="3"/>
  <c r="CJ162" i="3"/>
  <c r="CJ161" i="3"/>
  <c r="CJ160" i="3"/>
  <c r="CJ159" i="3"/>
  <c r="CJ158" i="3"/>
  <c r="CJ157" i="3"/>
  <c r="CJ153" i="3"/>
  <c r="CJ152" i="3"/>
  <c r="CJ151" i="3"/>
  <c r="CJ150" i="3"/>
  <c r="CJ149" i="3"/>
  <c r="CJ148" i="3"/>
  <c r="CJ147" i="3"/>
  <c r="CJ146" i="3"/>
  <c r="CJ145" i="3"/>
  <c r="CJ144" i="3"/>
  <c r="CJ143" i="3"/>
  <c r="CJ142" i="3"/>
  <c r="CJ141" i="3"/>
  <c r="CJ140" i="3"/>
  <c r="CJ139" i="3"/>
  <c r="CJ138" i="3"/>
  <c r="CJ137" i="3"/>
  <c r="CJ136" i="3"/>
  <c r="CJ135" i="3"/>
  <c r="CJ134" i="3"/>
  <c r="CJ133" i="3"/>
  <c r="CJ132" i="3"/>
  <c r="CJ131" i="3"/>
  <c r="CJ130" i="3"/>
  <c r="CJ129" i="3"/>
  <c r="CJ128" i="3"/>
  <c r="CJ127" i="3"/>
  <c r="CJ126" i="3"/>
  <c r="CJ125" i="3"/>
  <c r="CJ124" i="3"/>
  <c r="CJ123" i="3"/>
  <c r="CJ122" i="3"/>
  <c r="CJ121" i="3"/>
  <c r="CJ120" i="3"/>
  <c r="CJ119" i="3"/>
  <c r="CJ118" i="3"/>
  <c r="CJ117" i="3"/>
  <c r="CJ116" i="3"/>
  <c r="CJ115" i="3"/>
  <c r="CJ114" i="3"/>
  <c r="CJ113" i="3"/>
  <c r="CJ112" i="3"/>
  <c r="CJ111" i="3"/>
  <c r="CJ110" i="3"/>
  <c r="CJ109" i="3"/>
  <c r="CJ108" i="3"/>
  <c r="CJ107" i="3"/>
  <c r="CJ106" i="3"/>
  <c r="CJ105" i="3"/>
  <c r="CJ104" i="3"/>
  <c r="CJ103" i="3"/>
  <c r="CJ102" i="3"/>
  <c r="CJ101" i="3"/>
  <c r="CJ97" i="3"/>
  <c r="CJ96" i="3"/>
  <c r="CJ95" i="3"/>
  <c r="CJ94" i="3"/>
  <c r="CJ93" i="3"/>
  <c r="CJ92" i="3"/>
  <c r="CJ91" i="3"/>
  <c r="CJ90" i="3"/>
  <c r="CJ89" i="3"/>
  <c r="CJ88" i="3"/>
  <c r="CJ87" i="3"/>
  <c r="CJ86" i="3"/>
  <c r="CJ85" i="3"/>
  <c r="CJ84" i="3"/>
  <c r="CJ83" i="3"/>
  <c r="CJ82" i="3"/>
  <c r="CJ81" i="3"/>
  <c r="CJ80" i="3"/>
  <c r="CJ79" i="3"/>
  <c r="CJ78" i="3"/>
  <c r="CJ77" i="3"/>
  <c r="CJ76" i="3"/>
  <c r="CJ75" i="3"/>
  <c r="CJ74" i="3"/>
  <c r="CJ73" i="3"/>
  <c r="CJ72" i="3"/>
  <c r="CJ71" i="3"/>
  <c r="CJ70" i="3"/>
  <c r="CJ69" i="3"/>
  <c r="CJ68" i="3"/>
  <c r="CJ67" i="3"/>
  <c r="CJ66" i="3"/>
  <c r="CJ65" i="3"/>
  <c r="CJ64" i="3"/>
  <c r="CJ63" i="3"/>
  <c r="CJ62" i="3"/>
  <c r="CJ61" i="3"/>
  <c r="CJ60" i="3"/>
  <c r="CJ59" i="3"/>
  <c r="CJ55" i="3"/>
  <c r="CJ54" i="3"/>
  <c r="CJ53" i="3"/>
  <c r="CJ52" i="3"/>
  <c r="CJ51" i="3"/>
  <c r="CJ50" i="3"/>
  <c r="CJ49" i="3"/>
  <c r="CJ48" i="3"/>
  <c r="CJ47" i="3"/>
  <c r="CJ46" i="3"/>
  <c r="CJ45" i="3"/>
  <c r="CJ44" i="3"/>
  <c r="CJ43" i="3"/>
  <c r="CJ42" i="3"/>
  <c r="CJ41" i="3"/>
  <c r="CJ40" i="3"/>
  <c r="CJ39" i="3"/>
  <c r="CJ38" i="3"/>
  <c r="CJ37" i="3"/>
  <c r="CJ36" i="3"/>
  <c r="CJ35" i="3"/>
  <c r="CJ34" i="3"/>
  <c r="CJ33" i="3"/>
  <c r="CJ32" i="3"/>
  <c r="CJ31" i="3"/>
  <c r="CJ30" i="3"/>
  <c r="CJ29" i="3"/>
  <c r="CJ28" i="3"/>
  <c r="CJ27" i="3"/>
  <c r="CJ26" i="3"/>
  <c r="CJ25" i="3"/>
  <c r="CJ24" i="3"/>
  <c r="CJ23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CJ9" i="3"/>
  <c r="CJ8" i="3"/>
  <c r="CJ7" i="3"/>
  <c r="CJ6" i="3"/>
  <c r="CJ5" i="3"/>
  <c r="CJ4" i="3"/>
  <c r="CJ3" i="3"/>
  <c r="CJ215" i="2"/>
  <c r="CJ214" i="2"/>
  <c r="CJ210" i="2"/>
  <c r="CJ209" i="2"/>
  <c r="CJ208" i="2"/>
  <c r="CJ207" i="2"/>
  <c r="CJ206" i="2"/>
  <c r="CJ205" i="2"/>
  <c r="CJ204" i="2"/>
  <c r="CJ203" i="2"/>
  <c r="CJ202" i="2"/>
  <c r="CJ201" i="2"/>
  <c r="CJ200" i="2"/>
  <c r="CJ199" i="2"/>
  <c r="CJ195" i="2"/>
  <c r="CJ194" i="2"/>
  <c r="CJ193" i="2"/>
  <c r="CJ192" i="2"/>
  <c r="CJ191" i="2"/>
  <c r="CJ190" i="2"/>
  <c r="CJ189" i="2"/>
  <c r="CJ188" i="2"/>
  <c r="CJ187" i="2"/>
  <c r="CJ186" i="2"/>
  <c r="CJ185" i="2"/>
  <c r="CJ184" i="2"/>
  <c r="CJ183" i="2"/>
  <c r="CJ182" i="2"/>
  <c r="CJ178" i="2"/>
  <c r="CJ177" i="2"/>
  <c r="CJ176" i="2"/>
  <c r="CJ175" i="2"/>
  <c r="CJ174" i="2"/>
  <c r="CJ173" i="2"/>
  <c r="CJ172" i="2"/>
  <c r="CJ171" i="2"/>
  <c r="CJ170" i="2"/>
  <c r="CJ169" i="2"/>
  <c r="CJ168" i="2"/>
  <c r="CJ167" i="2"/>
  <c r="CJ166" i="2"/>
  <c r="CJ165" i="2"/>
  <c r="CJ164" i="2"/>
  <c r="CJ163" i="2"/>
  <c r="CJ162" i="2"/>
  <c r="CJ161" i="2"/>
  <c r="CJ160" i="2"/>
  <c r="CJ159" i="2"/>
  <c r="CJ158" i="2"/>
  <c r="CJ157" i="2"/>
  <c r="CJ153" i="2"/>
  <c r="CJ152" i="2"/>
  <c r="CJ151" i="2"/>
  <c r="CJ150" i="2"/>
  <c r="CJ149" i="2"/>
  <c r="CJ148" i="2"/>
  <c r="CJ147" i="2"/>
  <c r="CJ146" i="2"/>
  <c r="CJ145" i="2"/>
  <c r="CJ144" i="2"/>
  <c r="CJ143" i="2"/>
  <c r="CJ142" i="2"/>
  <c r="CJ141" i="2"/>
  <c r="CJ140" i="2"/>
  <c r="CJ139" i="2"/>
  <c r="CJ138" i="2"/>
  <c r="CJ137" i="2"/>
  <c r="CJ136" i="2"/>
  <c r="CJ135" i="2"/>
  <c r="CJ134" i="2"/>
  <c r="CJ133" i="2"/>
  <c r="CJ132" i="2"/>
  <c r="CJ131" i="2"/>
  <c r="CJ130" i="2"/>
  <c r="CJ129" i="2"/>
  <c r="CJ128" i="2"/>
  <c r="CJ127" i="2"/>
  <c r="CJ126" i="2"/>
  <c r="CJ125" i="2"/>
  <c r="CJ124" i="2"/>
  <c r="CJ123" i="2"/>
  <c r="CJ122" i="2"/>
  <c r="CJ121" i="2"/>
  <c r="CJ120" i="2"/>
  <c r="CJ119" i="2"/>
  <c r="CJ118" i="2"/>
  <c r="CJ117" i="2"/>
  <c r="CJ116" i="2"/>
  <c r="CJ115" i="2"/>
  <c r="CJ114" i="2"/>
  <c r="CJ113" i="2"/>
  <c r="CJ112" i="2"/>
  <c r="CJ111" i="2"/>
  <c r="CJ110" i="2"/>
  <c r="CJ109" i="2"/>
  <c r="CJ108" i="2"/>
  <c r="CJ107" i="2"/>
  <c r="CJ106" i="2"/>
  <c r="CJ105" i="2"/>
  <c r="CJ104" i="2"/>
  <c r="CJ103" i="2"/>
  <c r="CJ102" i="2"/>
  <c r="CJ101" i="2"/>
  <c r="CJ97" i="2"/>
  <c r="CJ96" i="2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CJ4" i="2"/>
  <c r="CJ3" i="2"/>
  <c r="CO230" i="17"/>
  <c r="CJ198" i="7"/>
  <c r="CL60" i="3"/>
  <c r="CL59" i="3"/>
  <c r="R228" i="16"/>
  <c r="R223" i="16"/>
  <c r="R207" i="16"/>
  <c r="R189" i="16"/>
  <c r="R163" i="16"/>
  <c r="R103" i="16"/>
  <c r="R58" i="16"/>
  <c r="R230" i="16"/>
  <c r="CK48" i="16"/>
  <c r="CM48" i="16"/>
  <c r="CJ228" i="16"/>
  <c r="CI228" i="16"/>
  <c r="CH228" i="16"/>
  <c r="CG228" i="16"/>
  <c r="CF228" i="16"/>
  <c r="CE228" i="16"/>
  <c r="CD228" i="16"/>
  <c r="CC228" i="16"/>
  <c r="CB228" i="16"/>
  <c r="CA228" i="16"/>
  <c r="BZ228" i="16"/>
  <c r="BY228" i="16"/>
  <c r="BX228" i="16"/>
  <c r="BW228" i="16"/>
  <c r="BV228" i="16"/>
  <c r="BU228" i="16"/>
  <c r="BT228" i="16"/>
  <c r="BS228" i="16"/>
  <c r="BR228" i="16"/>
  <c r="BQ228" i="16"/>
  <c r="BP228" i="16"/>
  <c r="BO228" i="16"/>
  <c r="BN228" i="16"/>
  <c r="BM228" i="16"/>
  <c r="BL228" i="16"/>
  <c r="BK228" i="16"/>
  <c r="BJ228" i="16"/>
  <c r="BI228" i="16"/>
  <c r="BH228" i="16"/>
  <c r="BG228" i="16"/>
  <c r="BF228" i="16"/>
  <c r="BE228" i="16"/>
  <c r="BD228" i="16"/>
  <c r="BC228" i="16"/>
  <c r="BB228" i="16"/>
  <c r="BA228" i="16"/>
  <c r="AZ228" i="16"/>
  <c r="AY228" i="16"/>
  <c r="AX228" i="16"/>
  <c r="AW228" i="16"/>
  <c r="AV228" i="16"/>
  <c r="AU228" i="16"/>
  <c r="AT228" i="16"/>
  <c r="AS228" i="16"/>
  <c r="AR228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W228" i="16"/>
  <c r="V228" i="16"/>
  <c r="U228" i="16"/>
  <c r="T228" i="16"/>
  <c r="S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B228" i="16"/>
  <c r="CK227" i="16"/>
  <c r="CM227" i="16"/>
  <c r="CK226" i="16"/>
  <c r="CM226" i="16"/>
  <c r="CJ223" i="16"/>
  <c r="CI223" i="16"/>
  <c r="CH223" i="16"/>
  <c r="CG223" i="16"/>
  <c r="CF223" i="16"/>
  <c r="CE223" i="16"/>
  <c r="CD223" i="16"/>
  <c r="CC223" i="16"/>
  <c r="CB223" i="16"/>
  <c r="CA223" i="16"/>
  <c r="BZ223" i="16"/>
  <c r="BY223" i="16"/>
  <c r="BX223" i="16"/>
  <c r="BW223" i="16"/>
  <c r="BV223" i="16"/>
  <c r="BU223" i="16"/>
  <c r="BT223" i="16"/>
  <c r="BS223" i="16"/>
  <c r="BR223" i="16"/>
  <c r="BQ223" i="16"/>
  <c r="BP223" i="16"/>
  <c r="BO223" i="16"/>
  <c r="BN223" i="16"/>
  <c r="BM223" i="16"/>
  <c r="BL223" i="16"/>
  <c r="BK223" i="16"/>
  <c r="BJ223" i="16"/>
  <c r="BI223" i="16"/>
  <c r="BH223" i="16"/>
  <c r="BG223" i="16"/>
  <c r="BF223" i="16"/>
  <c r="BE223" i="16"/>
  <c r="BD223" i="16"/>
  <c r="BC223" i="16"/>
  <c r="BB223" i="16"/>
  <c r="BA223" i="16"/>
  <c r="AZ223" i="16"/>
  <c r="AY223" i="16"/>
  <c r="AX223" i="16"/>
  <c r="AW223" i="16"/>
  <c r="AV223" i="16"/>
  <c r="AU223" i="16"/>
  <c r="AT223" i="16"/>
  <c r="AS223" i="16"/>
  <c r="AR223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W223" i="16"/>
  <c r="V223" i="16"/>
  <c r="U223" i="16"/>
  <c r="T223" i="16"/>
  <c r="S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B223" i="16"/>
  <c r="CK221" i="16"/>
  <c r="CM221" i="16"/>
  <c r="CK220" i="16"/>
  <c r="CM220" i="16"/>
  <c r="CK219" i="16"/>
  <c r="CM219" i="16"/>
  <c r="CK218" i="16"/>
  <c r="CM218" i="16"/>
  <c r="CK217" i="16"/>
  <c r="CM217" i="16"/>
  <c r="CK216" i="16"/>
  <c r="CM216" i="16"/>
  <c r="CK215" i="16"/>
  <c r="CM215" i="16"/>
  <c r="CK214" i="16"/>
  <c r="CM214" i="16"/>
  <c r="CK213" i="16"/>
  <c r="CM213" i="16"/>
  <c r="CK212" i="16"/>
  <c r="CM212" i="16"/>
  <c r="CK211" i="16"/>
  <c r="CM211" i="16"/>
  <c r="CK210" i="16"/>
  <c r="CM210" i="16"/>
  <c r="CJ207" i="16"/>
  <c r="CI207" i="16"/>
  <c r="CH207" i="16"/>
  <c r="CG207" i="16"/>
  <c r="CF207" i="16"/>
  <c r="CE207" i="16"/>
  <c r="CD207" i="16"/>
  <c r="CC207" i="16"/>
  <c r="CB207" i="16"/>
  <c r="CA207" i="16"/>
  <c r="BZ207" i="16"/>
  <c r="BY207" i="16"/>
  <c r="BX207" i="16"/>
  <c r="BW207" i="16"/>
  <c r="BV207" i="16"/>
  <c r="BU207" i="16"/>
  <c r="BT207" i="16"/>
  <c r="BS207" i="16"/>
  <c r="BR207" i="16"/>
  <c r="BQ207" i="16"/>
  <c r="BP207" i="16"/>
  <c r="BO207" i="16"/>
  <c r="BN207" i="16"/>
  <c r="BM207" i="16"/>
  <c r="BL207" i="16"/>
  <c r="BK207" i="16"/>
  <c r="BJ207" i="16"/>
  <c r="BI207" i="16"/>
  <c r="BH207" i="16"/>
  <c r="BG207" i="16"/>
  <c r="BF207" i="16"/>
  <c r="BE207" i="16"/>
  <c r="BD207" i="16"/>
  <c r="BC207" i="16"/>
  <c r="BB207" i="16"/>
  <c r="BA207" i="16"/>
  <c r="AZ207" i="16"/>
  <c r="AY207" i="16"/>
  <c r="AX207" i="16"/>
  <c r="AW207" i="16"/>
  <c r="AV207" i="16"/>
  <c r="AU207" i="16"/>
  <c r="AT207" i="16"/>
  <c r="AS207" i="16"/>
  <c r="AR207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W207" i="16"/>
  <c r="V207" i="16"/>
  <c r="U207" i="16"/>
  <c r="T207" i="16"/>
  <c r="S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B207" i="16"/>
  <c r="CK205" i="16"/>
  <c r="CM205" i="16"/>
  <c r="CK204" i="16"/>
  <c r="CM204" i="16"/>
  <c r="CK203" i="16"/>
  <c r="CM203" i="16"/>
  <c r="CK202" i="16"/>
  <c r="CM202" i="16"/>
  <c r="CK201" i="16"/>
  <c r="CM201" i="16"/>
  <c r="CK200" i="16"/>
  <c r="CM200" i="16"/>
  <c r="CK199" i="16"/>
  <c r="CM199" i="16"/>
  <c r="CK198" i="16"/>
  <c r="CM198" i="16"/>
  <c r="CK197" i="16"/>
  <c r="CM197" i="16"/>
  <c r="CK196" i="16"/>
  <c r="CM196" i="16"/>
  <c r="CK195" i="16"/>
  <c r="CM195" i="16"/>
  <c r="CK194" i="16"/>
  <c r="CM194" i="16"/>
  <c r="CK193" i="16"/>
  <c r="CM193" i="16"/>
  <c r="CK192" i="16"/>
  <c r="CM192" i="16"/>
  <c r="CJ189" i="16"/>
  <c r="CI189" i="16"/>
  <c r="CH189" i="16"/>
  <c r="CG189" i="16"/>
  <c r="CF189" i="16"/>
  <c r="CE189" i="16"/>
  <c r="CD189" i="16"/>
  <c r="CC189" i="16"/>
  <c r="CB189" i="16"/>
  <c r="CA189" i="16"/>
  <c r="BZ189" i="16"/>
  <c r="BY189" i="16"/>
  <c r="BX189" i="16"/>
  <c r="BW189" i="16"/>
  <c r="BV189" i="16"/>
  <c r="BU189" i="16"/>
  <c r="BT189" i="16"/>
  <c r="BS189" i="16"/>
  <c r="BR189" i="16"/>
  <c r="BQ189" i="16"/>
  <c r="BP189" i="16"/>
  <c r="BO189" i="16"/>
  <c r="BN189" i="16"/>
  <c r="BM189" i="16"/>
  <c r="BL189" i="16"/>
  <c r="BK189" i="16"/>
  <c r="BJ189" i="16"/>
  <c r="BI189" i="16"/>
  <c r="BH189" i="16"/>
  <c r="BG189" i="16"/>
  <c r="BF189" i="16"/>
  <c r="BE189" i="16"/>
  <c r="BD189" i="16"/>
  <c r="BC189" i="16"/>
  <c r="BB189" i="16"/>
  <c r="BA189" i="16"/>
  <c r="AZ189" i="16"/>
  <c r="AY189" i="16"/>
  <c r="AX189" i="16"/>
  <c r="AW189" i="16"/>
  <c r="AV189" i="16"/>
  <c r="AU189" i="16"/>
  <c r="AT189" i="16"/>
  <c r="AS189" i="16"/>
  <c r="AR189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W189" i="16"/>
  <c r="V189" i="16"/>
  <c r="U189" i="16"/>
  <c r="T189" i="16"/>
  <c r="S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B189" i="16"/>
  <c r="CK187" i="16"/>
  <c r="CM187" i="16"/>
  <c r="CK186" i="16"/>
  <c r="CM186" i="16"/>
  <c r="CK185" i="16"/>
  <c r="CM185" i="16"/>
  <c r="CK184" i="16"/>
  <c r="CM184" i="16"/>
  <c r="CK183" i="16"/>
  <c r="CM183" i="16"/>
  <c r="CK182" i="16"/>
  <c r="CM182" i="16"/>
  <c r="CK181" i="16"/>
  <c r="CM181" i="16"/>
  <c r="CK180" i="16"/>
  <c r="CM180" i="16"/>
  <c r="CK179" i="16"/>
  <c r="CM179" i="16"/>
  <c r="CK178" i="16"/>
  <c r="CM178" i="16"/>
  <c r="CK177" i="16"/>
  <c r="CM177" i="16"/>
  <c r="CK176" i="16"/>
  <c r="CM176" i="16"/>
  <c r="CK175" i="16"/>
  <c r="CM175" i="16"/>
  <c r="CK174" i="16"/>
  <c r="CM174" i="16"/>
  <c r="CK173" i="16"/>
  <c r="CM173" i="16"/>
  <c r="CK172" i="16"/>
  <c r="CM172" i="16"/>
  <c r="CK171" i="16"/>
  <c r="CM171" i="16"/>
  <c r="CK170" i="16"/>
  <c r="CM170" i="16"/>
  <c r="CK169" i="16"/>
  <c r="CM169" i="16"/>
  <c r="CK168" i="16"/>
  <c r="CM168" i="16"/>
  <c r="CK167" i="16"/>
  <c r="CM167" i="16"/>
  <c r="CK166" i="16"/>
  <c r="CM166" i="16"/>
  <c r="CJ163" i="16"/>
  <c r="CI163" i="16"/>
  <c r="CH163" i="16"/>
  <c r="CG163" i="16"/>
  <c r="CF163" i="16"/>
  <c r="CE163" i="16"/>
  <c r="CD163" i="16"/>
  <c r="CC163" i="16"/>
  <c r="CB163" i="16"/>
  <c r="CA163" i="16"/>
  <c r="BZ163" i="16"/>
  <c r="BY163" i="16"/>
  <c r="BX163" i="16"/>
  <c r="BW163" i="16"/>
  <c r="BV163" i="16"/>
  <c r="BU163" i="16"/>
  <c r="BT163" i="16"/>
  <c r="BS163" i="16"/>
  <c r="BR163" i="16"/>
  <c r="BQ163" i="16"/>
  <c r="BP163" i="16"/>
  <c r="BO163" i="16"/>
  <c r="BN163" i="16"/>
  <c r="BM163" i="16"/>
  <c r="BL163" i="16"/>
  <c r="BK163" i="16"/>
  <c r="BJ163" i="16"/>
  <c r="BI163" i="16"/>
  <c r="BH163" i="16"/>
  <c r="BG163" i="16"/>
  <c r="BF163" i="16"/>
  <c r="BE163" i="16"/>
  <c r="BD163" i="16"/>
  <c r="BC163" i="16"/>
  <c r="BB163" i="16"/>
  <c r="BA163" i="16"/>
  <c r="AZ163" i="16"/>
  <c r="AY163" i="16"/>
  <c r="AX163" i="16"/>
  <c r="AW163" i="16"/>
  <c r="AV163" i="16"/>
  <c r="AU163" i="16"/>
  <c r="AT163" i="16"/>
  <c r="AS163" i="16"/>
  <c r="AR163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W163" i="16"/>
  <c r="V163" i="16"/>
  <c r="U163" i="16"/>
  <c r="T163" i="16"/>
  <c r="S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B163" i="16"/>
  <c r="CK161" i="16"/>
  <c r="CM161" i="16"/>
  <c r="CK160" i="16"/>
  <c r="CM160" i="16"/>
  <c r="CK159" i="16"/>
  <c r="CM159" i="16"/>
  <c r="CK158" i="16"/>
  <c r="CM158" i="16"/>
  <c r="CK157" i="16"/>
  <c r="CM157" i="16"/>
  <c r="CK156" i="16"/>
  <c r="CM156" i="16"/>
  <c r="CK155" i="16"/>
  <c r="CM155" i="16"/>
  <c r="CK154" i="16"/>
  <c r="CM154" i="16"/>
  <c r="CK153" i="16"/>
  <c r="CM153" i="16"/>
  <c r="CK152" i="16"/>
  <c r="CM152" i="16"/>
  <c r="CK151" i="16"/>
  <c r="CM151" i="16"/>
  <c r="CK150" i="16"/>
  <c r="CM150" i="16"/>
  <c r="CK149" i="16"/>
  <c r="CM149" i="16"/>
  <c r="CK148" i="16"/>
  <c r="CM148" i="16"/>
  <c r="CK147" i="16"/>
  <c r="CM147" i="16"/>
  <c r="CK146" i="16"/>
  <c r="CM146" i="16"/>
  <c r="CK145" i="16"/>
  <c r="CM145" i="16"/>
  <c r="CK144" i="16"/>
  <c r="CM144" i="16"/>
  <c r="CK143" i="16"/>
  <c r="CM143" i="16"/>
  <c r="CK142" i="16"/>
  <c r="CM142" i="16"/>
  <c r="CK141" i="16"/>
  <c r="CM141" i="16"/>
  <c r="CK140" i="16"/>
  <c r="CM140" i="16"/>
  <c r="CK139" i="16"/>
  <c r="CM139" i="16"/>
  <c r="CK138" i="16"/>
  <c r="CM138" i="16"/>
  <c r="CK137" i="16"/>
  <c r="CM137" i="16"/>
  <c r="CK136" i="16"/>
  <c r="CM136" i="16"/>
  <c r="CK135" i="16"/>
  <c r="CM135" i="16"/>
  <c r="CK134" i="16"/>
  <c r="CM134" i="16"/>
  <c r="CK133" i="16"/>
  <c r="CM133" i="16"/>
  <c r="CK132" i="16"/>
  <c r="CM132" i="16"/>
  <c r="CK131" i="16"/>
  <c r="CM131" i="16"/>
  <c r="CK130" i="16"/>
  <c r="CM130" i="16"/>
  <c r="CK129" i="16"/>
  <c r="CM129" i="16"/>
  <c r="CK128" i="16"/>
  <c r="CM128" i="16"/>
  <c r="CK127" i="16"/>
  <c r="CM127" i="16"/>
  <c r="CK126" i="16"/>
  <c r="CM126" i="16"/>
  <c r="CK125" i="16"/>
  <c r="CM125" i="16"/>
  <c r="CK124" i="16"/>
  <c r="CM124" i="16"/>
  <c r="CK123" i="16"/>
  <c r="CM123" i="16"/>
  <c r="CK122" i="16"/>
  <c r="CM122" i="16"/>
  <c r="CK121" i="16"/>
  <c r="CM121" i="16"/>
  <c r="CK120" i="16"/>
  <c r="CM120" i="16"/>
  <c r="CK119" i="16"/>
  <c r="CM119" i="16"/>
  <c r="CK118" i="16"/>
  <c r="CM118" i="16"/>
  <c r="CK117" i="16"/>
  <c r="CM117" i="16"/>
  <c r="CK116" i="16"/>
  <c r="CM116" i="16"/>
  <c r="CK115" i="16"/>
  <c r="CM115" i="16"/>
  <c r="CK114" i="16"/>
  <c r="CM114" i="16"/>
  <c r="CK113" i="16"/>
  <c r="CM113" i="16"/>
  <c r="CK112" i="16"/>
  <c r="CM112" i="16"/>
  <c r="CK111" i="16"/>
  <c r="CM111" i="16"/>
  <c r="CK110" i="16"/>
  <c r="CM110" i="16"/>
  <c r="CK109" i="16"/>
  <c r="CM109" i="16"/>
  <c r="CK108" i="16"/>
  <c r="CM108" i="16"/>
  <c r="CK107" i="16"/>
  <c r="CM107" i="16"/>
  <c r="CK106" i="16"/>
  <c r="CM106" i="16"/>
  <c r="CJ103" i="16"/>
  <c r="CI103" i="16"/>
  <c r="CH103" i="16"/>
  <c r="CG103" i="16"/>
  <c r="CF103" i="16"/>
  <c r="CE103" i="16"/>
  <c r="CD103" i="16"/>
  <c r="CC103" i="16"/>
  <c r="CB103" i="16"/>
  <c r="CA103" i="16"/>
  <c r="BZ103" i="16"/>
  <c r="BY103" i="16"/>
  <c r="BX103" i="16"/>
  <c r="BW103" i="16"/>
  <c r="BV103" i="16"/>
  <c r="BU103" i="16"/>
  <c r="BT103" i="16"/>
  <c r="BS103" i="16"/>
  <c r="BR103" i="16"/>
  <c r="BQ103" i="16"/>
  <c r="BP103" i="16"/>
  <c r="BO103" i="16"/>
  <c r="BN103" i="16"/>
  <c r="BM103" i="16"/>
  <c r="BL103" i="16"/>
  <c r="BK103" i="16"/>
  <c r="BJ103" i="16"/>
  <c r="BI103" i="16"/>
  <c r="BH103" i="16"/>
  <c r="BG103" i="16"/>
  <c r="BF103" i="16"/>
  <c r="BE103" i="16"/>
  <c r="BD103" i="16"/>
  <c r="BC103" i="16"/>
  <c r="BB103" i="16"/>
  <c r="BA103" i="16"/>
  <c r="AZ103" i="16"/>
  <c r="AY103" i="16"/>
  <c r="AX103" i="16"/>
  <c r="AW103" i="16"/>
  <c r="AV103" i="16"/>
  <c r="AU103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B103" i="16"/>
  <c r="CK101" i="16"/>
  <c r="CM101" i="16"/>
  <c r="CK100" i="16"/>
  <c r="CM100" i="16"/>
  <c r="CK99" i="16"/>
  <c r="CM99" i="16"/>
  <c r="CK98" i="16"/>
  <c r="CM98" i="16"/>
  <c r="CK97" i="16"/>
  <c r="CM97" i="16"/>
  <c r="CK96" i="16"/>
  <c r="CM96" i="16"/>
  <c r="CK95" i="16"/>
  <c r="CM95" i="16"/>
  <c r="CK94" i="16"/>
  <c r="CM94" i="16"/>
  <c r="CK93" i="16"/>
  <c r="CM93" i="16"/>
  <c r="CK92" i="16"/>
  <c r="CM92" i="16"/>
  <c r="CK91" i="16"/>
  <c r="CM91" i="16"/>
  <c r="CK90" i="16"/>
  <c r="CM90" i="16"/>
  <c r="CK89" i="16"/>
  <c r="CM89" i="16"/>
  <c r="CK88" i="16"/>
  <c r="CM88" i="16"/>
  <c r="CK87" i="16"/>
  <c r="CM87" i="16"/>
  <c r="CK86" i="16"/>
  <c r="CM86" i="16"/>
  <c r="CK85" i="16"/>
  <c r="CM85" i="16"/>
  <c r="CK84" i="16"/>
  <c r="CM84" i="16"/>
  <c r="CK83" i="16"/>
  <c r="CM83" i="16"/>
  <c r="CK82" i="16"/>
  <c r="CM82" i="16"/>
  <c r="CK81" i="16"/>
  <c r="CM81" i="16"/>
  <c r="CK80" i="16"/>
  <c r="CM80" i="16"/>
  <c r="CK79" i="16"/>
  <c r="CM79" i="16"/>
  <c r="CK78" i="16"/>
  <c r="CM78" i="16"/>
  <c r="CK77" i="16"/>
  <c r="CM77" i="16"/>
  <c r="CK76" i="16"/>
  <c r="CM76" i="16"/>
  <c r="CK75" i="16"/>
  <c r="CM75" i="16"/>
  <c r="CK74" i="16"/>
  <c r="CM74" i="16"/>
  <c r="CK73" i="16"/>
  <c r="CM73" i="16"/>
  <c r="CK72" i="16"/>
  <c r="CM72" i="16"/>
  <c r="CK71" i="16"/>
  <c r="CM71" i="16"/>
  <c r="CK70" i="16"/>
  <c r="CM70" i="16"/>
  <c r="CK69" i="16"/>
  <c r="CM69" i="16"/>
  <c r="CK68" i="16"/>
  <c r="CM68" i="16"/>
  <c r="CK67" i="16"/>
  <c r="CM67" i="16"/>
  <c r="CK66" i="16"/>
  <c r="CM66" i="16"/>
  <c r="CK65" i="16"/>
  <c r="CM65" i="16"/>
  <c r="CK64" i="16"/>
  <c r="CM64" i="16"/>
  <c r="CK63" i="16"/>
  <c r="CM63" i="16"/>
  <c r="CK62" i="16"/>
  <c r="CM62" i="16"/>
  <c r="CK61" i="16"/>
  <c r="CJ58" i="16"/>
  <c r="CJ230" i="16"/>
  <c r="CI58" i="16"/>
  <c r="CI230" i="16"/>
  <c r="CH58" i="16"/>
  <c r="CH230" i="16"/>
  <c r="CG58" i="16"/>
  <c r="CG230" i="16"/>
  <c r="CF58" i="16"/>
  <c r="CF230" i="16"/>
  <c r="CE58" i="16"/>
  <c r="CD58" i="16"/>
  <c r="CC58" i="16"/>
  <c r="CB58" i="16"/>
  <c r="CA58" i="16"/>
  <c r="BZ58" i="16"/>
  <c r="BY58" i="16"/>
  <c r="BX58" i="16"/>
  <c r="BW58" i="16"/>
  <c r="BV58" i="16"/>
  <c r="BU58" i="16"/>
  <c r="BT58" i="16"/>
  <c r="BT230" i="16"/>
  <c r="BS58" i="16"/>
  <c r="BS230" i="16"/>
  <c r="BR58" i="16"/>
  <c r="BR230" i="16"/>
  <c r="BQ58" i="16"/>
  <c r="BQ230" i="16"/>
  <c r="BP58" i="16"/>
  <c r="BP230" i="16"/>
  <c r="BO58" i="16"/>
  <c r="BO230" i="16"/>
  <c r="BN58" i="16"/>
  <c r="BN230" i="16"/>
  <c r="BM58" i="16"/>
  <c r="BL58" i="16"/>
  <c r="BL230" i="16"/>
  <c r="BK58" i="16"/>
  <c r="BK230" i="16"/>
  <c r="BJ58" i="16"/>
  <c r="BJ230" i="16"/>
  <c r="BI58" i="16"/>
  <c r="BH58" i="16"/>
  <c r="BH230" i="16"/>
  <c r="BG58" i="16"/>
  <c r="BF58" i="16"/>
  <c r="BE58" i="16"/>
  <c r="BD58" i="16"/>
  <c r="BC58" i="16"/>
  <c r="BB58" i="16"/>
  <c r="BA58" i="16"/>
  <c r="BA230" i="16"/>
  <c r="AZ58" i="16"/>
  <c r="AY58" i="16"/>
  <c r="AX58" i="16"/>
  <c r="AX230" i="16"/>
  <c r="AW58" i="16"/>
  <c r="AV58" i="16"/>
  <c r="AU58" i="16"/>
  <c r="AU230" i="16"/>
  <c r="AT58" i="16"/>
  <c r="AT230" i="16"/>
  <c r="AS58" i="16"/>
  <c r="AR58" i="16"/>
  <c r="AR230" i="16"/>
  <c r="AQ58" i="16"/>
  <c r="AQ230" i="16"/>
  <c r="AP58" i="16"/>
  <c r="AP230" i="16"/>
  <c r="AO58" i="16"/>
  <c r="AN58" i="16"/>
  <c r="AM58" i="16"/>
  <c r="AM230" i="16"/>
  <c r="AL58" i="16"/>
  <c r="AL230" i="16"/>
  <c r="AK58" i="16"/>
  <c r="AJ58" i="16"/>
  <c r="AJ230" i="16"/>
  <c r="AI58" i="16"/>
  <c r="AI230" i="16"/>
  <c r="AH58" i="16"/>
  <c r="AH230" i="16"/>
  <c r="AG58" i="16"/>
  <c r="AG230" i="16"/>
  <c r="AF58" i="16"/>
  <c r="AF230" i="16"/>
  <c r="AE58" i="16"/>
  <c r="AE230" i="16"/>
  <c r="AD58" i="16"/>
  <c r="AD230" i="16"/>
  <c r="AC58" i="16"/>
  <c r="AB58" i="16"/>
  <c r="AA58" i="16"/>
  <c r="Z58" i="16"/>
  <c r="Y58" i="16"/>
  <c r="X58" i="16"/>
  <c r="W58" i="16"/>
  <c r="V58" i="16"/>
  <c r="U58" i="16"/>
  <c r="U230" i="16"/>
  <c r="T58" i="16"/>
  <c r="S58" i="16"/>
  <c r="Q58" i="16"/>
  <c r="Q230" i="16"/>
  <c r="P58" i="16"/>
  <c r="P230" i="16"/>
  <c r="O58" i="16"/>
  <c r="N58" i="16"/>
  <c r="M58" i="16"/>
  <c r="M230" i="16"/>
  <c r="L58" i="16"/>
  <c r="L230" i="16"/>
  <c r="K58" i="16"/>
  <c r="J58" i="16"/>
  <c r="J230" i="16"/>
  <c r="I58" i="16"/>
  <c r="H58" i="16"/>
  <c r="G58" i="16"/>
  <c r="F58" i="16"/>
  <c r="F230" i="16"/>
  <c r="E58" i="16"/>
  <c r="D58" i="16"/>
  <c r="C58" i="16"/>
  <c r="B58" i="16"/>
  <c r="CK56" i="16"/>
  <c r="CM56" i="16"/>
  <c r="CK55" i="16"/>
  <c r="CM55" i="16"/>
  <c r="CK54" i="16"/>
  <c r="CM54" i="16"/>
  <c r="CK53" i="16"/>
  <c r="CM53" i="16"/>
  <c r="CK52" i="16"/>
  <c r="CM52" i="16"/>
  <c r="CK51" i="16"/>
  <c r="CM51" i="16"/>
  <c r="CK50" i="16"/>
  <c r="CM50" i="16"/>
  <c r="CK49" i="16"/>
  <c r="CM49" i="16"/>
  <c r="CK47" i="16"/>
  <c r="CM47" i="16"/>
  <c r="CK46" i="16"/>
  <c r="CM46" i="16"/>
  <c r="CK45" i="16"/>
  <c r="CM45" i="16"/>
  <c r="CK44" i="16"/>
  <c r="CM44" i="16"/>
  <c r="CK43" i="16"/>
  <c r="CM43" i="16"/>
  <c r="CK42" i="16"/>
  <c r="CM42" i="16"/>
  <c r="CK41" i="16"/>
  <c r="CM41" i="16"/>
  <c r="CK40" i="16"/>
  <c r="CM40" i="16"/>
  <c r="CK39" i="16"/>
  <c r="CM39" i="16"/>
  <c r="CK38" i="16"/>
  <c r="CM38" i="16"/>
  <c r="CK37" i="16"/>
  <c r="CM37" i="16"/>
  <c r="CK36" i="16"/>
  <c r="CM36" i="16"/>
  <c r="CK35" i="16"/>
  <c r="CM35" i="16"/>
  <c r="CK34" i="16"/>
  <c r="CM34" i="16"/>
  <c r="CK33" i="16"/>
  <c r="CM33" i="16"/>
  <c r="CK32" i="16"/>
  <c r="CM32" i="16"/>
  <c r="CK31" i="16"/>
  <c r="CM31" i="16"/>
  <c r="CK30" i="16"/>
  <c r="CM30" i="16"/>
  <c r="CK29" i="16"/>
  <c r="CM29" i="16"/>
  <c r="CK28" i="16"/>
  <c r="CM28" i="16"/>
  <c r="CK27" i="16"/>
  <c r="CM27" i="16"/>
  <c r="CK26" i="16"/>
  <c r="CM26" i="16"/>
  <c r="CK25" i="16"/>
  <c r="CM25" i="16"/>
  <c r="CK24" i="16"/>
  <c r="CM24" i="16"/>
  <c r="CK23" i="16"/>
  <c r="CM23" i="16"/>
  <c r="CK22" i="16"/>
  <c r="CM22" i="16"/>
  <c r="CK21" i="16"/>
  <c r="CM21" i="16"/>
  <c r="CK20" i="16"/>
  <c r="CM20" i="16"/>
  <c r="CK19" i="16"/>
  <c r="CM19" i="16"/>
  <c r="CK18" i="16"/>
  <c r="CM18" i="16"/>
  <c r="CK17" i="16"/>
  <c r="CM17" i="16"/>
  <c r="CK16" i="16"/>
  <c r="CM16" i="16"/>
  <c r="CK15" i="16"/>
  <c r="CM15" i="16"/>
  <c r="CK14" i="16"/>
  <c r="CM14" i="16"/>
  <c r="CK13" i="16"/>
  <c r="CM13" i="16"/>
  <c r="CK12" i="16"/>
  <c r="CM12" i="16"/>
  <c r="CK11" i="16"/>
  <c r="CM11" i="16"/>
  <c r="CK10" i="16"/>
  <c r="CM10" i="16"/>
  <c r="CK9" i="16"/>
  <c r="CM9" i="16"/>
  <c r="CK8" i="16"/>
  <c r="CM8" i="16"/>
  <c r="CK7" i="16"/>
  <c r="CM7" i="16"/>
  <c r="CK6" i="16"/>
  <c r="CM6" i="16"/>
  <c r="CK5" i="16"/>
  <c r="CM5" i="16"/>
  <c r="CK4" i="16"/>
  <c r="CM4" i="16"/>
  <c r="CK3" i="16"/>
  <c r="CF57" i="14"/>
  <c r="CF102" i="14"/>
  <c r="CF162" i="14"/>
  <c r="CF188" i="14"/>
  <c r="CF206" i="14"/>
  <c r="CF222" i="14"/>
  <c r="CF227" i="14"/>
  <c r="CF229" i="14"/>
  <c r="BL227" i="14"/>
  <c r="CI227" i="14"/>
  <c r="CH227" i="14"/>
  <c r="CG227" i="14"/>
  <c r="CE227" i="14"/>
  <c r="CD227" i="14"/>
  <c r="CC227" i="14"/>
  <c r="CB227" i="14"/>
  <c r="CA227" i="14"/>
  <c r="BZ227" i="14"/>
  <c r="BY227" i="14"/>
  <c r="BX227" i="14"/>
  <c r="BW227" i="14"/>
  <c r="BV227" i="14"/>
  <c r="BU227" i="14"/>
  <c r="BT227" i="14"/>
  <c r="BS227" i="14"/>
  <c r="BR227" i="14"/>
  <c r="BQ227" i="14"/>
  <c r="BP227" i="14"/>
  <c r="BO227" i="14"/>
  <c r="BN227" i="14"/>
  <c r="BM227" i="14"/>
  <c r="BK227" i="14"/>
  <c r="BJ227" i="14"/>
  <c r="BI227" i="14"/>
  <c r="BH227" i="14"/>
  <c r="BG227" i="14"/>
  <c r="BF227" i="14"/>
  <c r="BE227" i="14"/>
  <c r="BD227" i="14"/>
  <c r="BC227" i="14"/>
  <c r="BB227" i="14"/>
  <c r="BA227" i="14"/>
  <c r="AZ227" i="14"/>
  <c r="AY227" i="14"/>
  <c r="AX227" i="14"/>
  <c r="AW227" i="14"/>
  <c r="AV227" i="14"/>
  <c r="AU227" i="14"/>
  <c r="AT227" i="14"/>
  <c r="AS227" i="14"/>
  <c r="AR227" i="14"/>
  <c r="AQ227" i="14"/>
  <c r="AQ57" i="14"/>
  <c r="AQ102" i="14"/>
  <c r="AQ162" i="14"/>
  <c r="AQ188" i="14"/>
  <c r="AQ206" i="14"/>
  <c r="AQ222" i="14"/>
  <c r="AQ229" i="14"/>
  <c r="AP227" i="14"/>
  <c r="AO227" i="14"/>
  <c r="AN227" i="14"/>
  <c r="AM227" i="14"/>
  <c r="AL227" i="14"/>
  <c r="AK227" i="14"/>
  <c r="AJ227" i="14"/>
  <c r="AI227" i="14"/>
  <c r="AH227" i="14"/>
  <c r="AG227" i="14"/>
  <c r="AF227" i="14"/>
  <c r="AE227" i="14"/>
  <c r="AD227" i="14"/>
  <c r="AC227" i="14"/>
  <c r="AB227" i="14"/>
  <c r="AA227" i="14"/>
  <c r="Z227" i="14"/>
  <c r="Y227" i="14"/>
  <c r="X227" i="14"/>
  <c r="W227" i="14"/>
  <c r="V227" i="14"/>
  <c r="U227" i="14"/>
  <c r="T227" i="14"/>
  <c r="S227" i="14"/>
  <c r="S57" i="14"/>
  <c r="S102" i="14"/>
  <c r="S162" i="14"/>
  <c r="S188" i="14"/>
  <c r="S206" i="14"/>
  <c r="S222" i="14"/>
  <c r="S229" i="14"/>
  <c r="R227" i="14"/>
  <c r="Q227" i="14"/>
  <c r="P227" i="14"/>
  <c r="O227" i="14"/>
  <c r="O57" i="14"/>
  <c r="O102" i="14"/>
  <c r="O162" i="14"/>
  <c r="O188" i="14"/>
  <c r="O206" i="14"/>
  <c r="O222" i="14"/>
  <c r="O229" i="14"/>
  <c r="N227" i="14"/>
  <c r="M227" i="14"/>
  <c r="L227" i="14"/>
  <c r="K227" i="14"/>
  <c r="J227" i="14"/>
  <c r="I227" i="14"/>
  <c r="H227" i="14"/>
  <c r="B227" i="14"/>
  <c r="C227" i="14"/>
  <c r="D227" i="14"/>
  <c r="E227" i="14"/>
  <c r="F227" i="14"/>
  <c r="G227" i="14"/>
  <c r="CJ227" i="14"/>
  <c r="CL227" i="14"/>
  <c r="CJ226" i="14"/>
  <c r="CL226" i="14"/>
  <c r="CJ225" i="14"/>
  <c r="CL225" i="14"/>
  <c r="CI222" i="14"/>
  <c r="CH222" i="14"/>
  <c r="CG222" i="14"/>
  <c r="CE222" i="14"/>
  <c r="CD222" i="14"/>
  <c r="CC222" i="14"/>
  <c r="CB222" i="14"/>
  <c r="CA222" i="14"/>
  <c r="BZ222" i="14"/>
  <c r="BY222" i="14"/>
  <c r="BX222" i="14"/>
  <c r="BW222" i="14"/>
  <c r="BV222" i="14"/>
  <c r="BU222" i="14"/>
  <c r="BT222" i="14"/>
  <c r="BS222" i="14"/>
  <c r="BR222" i="14"/>
  <c r="BQ222" i="14"/>
  <c r="BP222" i="14"/>
  <c r="BO222" i="14"/>
  <c r="BN222" i="14"/>
  <c r="BM222" i="14"/>
  <c r="BL222" i="14"/>
  <c r="BK222" i="14"/>
  <c r="BJ222" i="14"/>
  <c r="BI222" i="14"/>
  <c r="BH222" i="14"/>
  <c r="BH57" i="14"/>
  <c r="BH102" i="14"/>
  <c r="BH162" i="14"/>
  <c r="BH188" i="14"/>
  <c r="BH206" i="14"/>
  <c r="BH229" i="14"/>
  <c r="BG222" i="14"/>
  <c r="BF222" i="14"/>
  <c r="BE222" i="14"/>
  <c r="BD222" i="14"/>
  <c r="BC222" i="14"/>
  <c r="BB222" i="14"/>
  <c r="BA222" i="14"/>
  <c r="AZ222" i="14"/>
  <c r="AY222" i="14"/>
  <c r="AX222" i="14"/>
  <c r="AW222" i="14"/>
  <c r="AV222" i="14"/>
  <c r="AU222" i="14"/>
  <c r="AT222" i="14"/>
  <c r="AS222" i="14"/>
  <c r="AR222" i="14"/>
  <c r="AP222" i="14"/>
  <c r="AO222" i="14"/>
  <c r="AN222" i="14"/>
  <c r="AM222" i="14"/>
  <c r="AL222" i="14"/>
  <c r="AK222" i="14"/>
  <c r="AJ222" i="14"/>
  <c r="AJ57" i="14"/>
  <c r="AJ102" i="14"/>
  <c r="AJ162" i="14"/>
  <c r="AJ188" i="14"/>
  <c r="AJ206" i="14"/>
  <c r="AJ229" i="14"/>
  <c r="AI222" i="14"/>
  <c r="AH222" i="14"/>
  <c r="AG222" i="14"/>
  <c r="AF222" i="14"/>
  <c r="AE222" i="14"/>
  <c r="AD222" i="14"/>
  <c r="AC222" i="14"/>
  <c r="AB222" i="14"/>
  <c r="AA222" i="14"/>
  <c r="Z222" i="14"/>
  <c r="Y222" i="14"/>
  <c r="X222" i="14"/>
  <c r="W222" i="14"/>
  <c r="V222" i="14"/>
  <c r="U222" i="14"/>
  <c r="T222" i="14"/>
  <c r="R222" i="14"/>
  <c r="Q222" i="14"/>
  <c r="P222" i="14"/>
  <c r="N222" i="14"/>
  <c r="M222" i="14"/>
  <c r="L222" i="14"/>
  <c r="L57" i="14"/>
  <c r="L102" i="14"/>
  <c r="L162" i="14"/>
  <c r="L188" i="14"/>
  <c r="L206" i="14"/>
  <c r="L229" i="14"/>
  <c r="K222" i="14"/>
  <c r="J222" i="14"/>
  <c r="I222" i="14"/>
  <c r="H222" i="14"/>
  <c r="G222" i="14"/>
  <c r="F222" i="14"/>
  <c r="E222" i="14"/>
  <c r="D222" i="14"/>
  <c r="B222" i="14"/>
  <c r="C222" i="14"/>
  <c r="CJ222" i="14"/>
  <c r="CL222" i="14"/>
  <c r="CJ220" i="14"/>
  <c r="CL220" i="14"/>
  <c r="CJ219" i="14"/>
  <c r="CL219" i="14"/>
  <c r="CJ218" i="14"/>
  <c r="CL218" i="14"/>
  <c r="CJ217" i="14"/>
  <c r="CL217" i="14"/>
  <c r="CJ216" i="14"/>
  <c r="CL216" i="14"/>
  <c r="CJ215" i="14"/>
  <c r="CL215" i="14"/>
  <c r="CJ214" i="14"/>
  <c r="CL214" i="14"/>
  <c r="CJ213" i="14"/>
  <c r="CL213" i="14"/>
  <c r="CJ212" i="14"/>
  <c r="CL212" i="14"/>
  <c r="CJ211" i="14"/>
  <c r="CL211" i="14"/>
  <c r="CJ210" i="14"/>
  <c r="CL210" i="14"/>
  <c r="CJ209" i="14"/>
  <c r="CL209" i="14"/>
  <c r="CI206" i="14"/>
  <c r="CH206" i="14"/>
  <c r="CG206" i="14"/>
  <c r="CE206" i="14"/>
  <c r="CD206" i="14"/>
  <c r="CC206" i="14"/>
  <c r="CB206" i="14"/>
  <c r="CA206" i="14"/>
  <c r="BZ206" i="14"/>
  <c r="BY206" i="14"/>
  <c r="BX206" i="14"/>
  <c r="BW206" i="14"/>
  <c r="BV206" i="14"/>
  <c r="BU206" i="14"/>
  <c r="BT206" i="14"/>
  <c r="BS206" i="14"/>
  <c r="BR206" i="14"/>
  <c r="BQ206" i="14"/>
  <c r="BP206" i="14"/>
  <c r="BO206" i="14"/>
  <c r="BN206" i="14"/>
  <c r="BM206" i="14"/>
  <c r="BL206" i="14"/>
  <c r="BK206" i="14"/>
  <c r="BJ206" i="14"/>
  <c r="BI206" i="14"/>
  <c r="BG206" i="14"/>
  <c r="BF206" i="14"/>
  <c r="BE206" i="14"/>
  <c r="BD206" i="14"/>
  <c r="BC206" i="14"/>
  <c r="BB206" i="14"/>
  <c r="BA206" i="14"/>
  <c r="AZ206" i="14"/>
  <c r="AY206" i="14"/>
  <c r="AX206" i="14"/>
  <c r="AW206" i="14"/>
  <c r="AV206" i="14"/>
  <c r="AU206" i="14"/>
  <c r="AT206" i="14"/>
  <c r="AS206" i="14"/>
  <c r="AR206" i="14"/>
  <c r="AP206" i="14"/>
  <c r="AO206" i="14"/>
  <c r="AN206" i="14"/>
  <c r="AM206" i="14"/>
  <c r="AL206" i="14"/>
  <c r="AK206" i="14"/>
  <c r="AI206" i="14"/>
  <c r="AH206" i="14"/>
  <c r="AG206" i="14"/>
  <c r="AF206" i="14"/>
  <c r="AE206" i="14"/>
  <c r="AD206" i="14"/>
  <c r="AC206" i="14"/>
  <c r="AB206" i="14"/>
  <c r="AA206" i="14"/>
  <c r="Z206" i="14"/>
  <c r="Y206" i="14"/>
  <c r="X206" i="14"/>
  <c r="W206" i="14"/>
  <c r="V206" i="14"/>
  <c r="U206" i="14"/>
  <c r="T206" i="14"/>
  <c r="R206" i="14"/>
  <c r="Q206" i="14"/>
  <c r="P206" i="14"/>
  <c r="N206" i="14"/>
  <c r="M206" i="14"/>
  <c r="K206" i="14"/>
  <c r="J206" i="14"/>
  <c r="I206" i="14"/>
  <c r="H206" i="14"/>
  <c r="G206" i="14"/>
  <c r="F206" i="14"/>
  <c r="E206" i="14"/>
  <c r="D206" i="14"/>
  <c r="C206" i="14"/>
  <c r="B206" i="14"/>
  <c r="CJ206" i="14"/>
  <c r="CL206" i="14"/>
  <c r="CJ204" i="14"/>
  <c r="CL204" i="14"/>
  <c r="CJ203" i="14"/>
  <c r="CL203" i="14"/>
  <c r="CJ202" i="14"/>
  <c r="CL202" i="14"/>
  <c r="CJ201" i="14"/>
  <c r="CL201" i="14"/>
  <c r="CJ200" i="14"/>
  <c r="CL200" i="14"/>
  <c r="CJ199" i="14"/>
  <c r="CL199" i="14"/>
  <c r="CJ198" i="14"/>
  <c r="CL198" i="14"/>
  <c r="CJ197" i="14"/>
  <c r="CL197" i="14"/>
  <c r="CJ196" i="14"/>
  <c r="CL196" i="14"/>
  <c r="CJ195" i="14"/>
  <c r="CL195" i="14"/>
  <c r="CJ194" i="14"/>
  <c r="CL194" i="14"/>
  <c r="CJ193" i="14"/>
  <c r="CL193" i="14"/>
  <c r="CJ192" i="14"/>
  <c r="CL192" i="14"/>
  <c r="CJ191" i="14"/>
  <c r="CL191" i="14"/>
  <c r="CI188" i="14"/>
  <c r="CH188" i="14"/>
  <c r="CG188" i="14"/>
  <c r="CE188" i="14"/>
  <c r="CD188" i="14"/>
  <c r="CC188" i="14"/>
  <c r="CB188" i="14"/>
  <c r="CA188" i="14"/>
  <c r="BZ188" i="14"/>
  <c r="BY188" i="14"/>
  <c r="BX188" i="14"/>
  <c r="BW188" i="14"/>
  <c r="BV188" i="14"/>
  <c r="BU188" i="14"/>
  <c r="BT188" i="14"/>
  <c r="BS188" i="14"/>
  <c r="BR188" i="14"/>
  <c r="BQ188" i="14"/>
  <c r="BP188" i="14"/>
  <c r="BO188" i="14"/>
  <c r="BN188" i="14"/>
  <c r="BN57" i="14"/>
  <c r="BN102" i="14"/>
  <c r="BN162" i="14"/>
  <c r="BN229" i="14"/>
  <c r="BM188" i="14"/>
  <c r="BL188" i="14"/>
  <c r="BK188" i="14"/>
  <c r="BJ188" i="14"/>
  <c r="BJ57" i="14"/>
  <c r="BJ102" i="14"/>
  <c r="BJ162" i="14"/>
  <c r="BJ229" i="14"/>
  <c r="BI188" i="14"/>
  <c r="BG188" i="14"/>
  <c r="BF188" i="14"/>
  <c r="BE188" i="14"/>
  <c r="BD188" i="14"/>
  <c r="BC188" i="14"/>
  <c r="BB188" i="14"/>
  <c r="BA188" i="14"/>
  <c r="AZ188" i="14"/>
  <c r="AY188" i="14"/>
  <c r="AX188" i="14"/>
  <c r="AW188" i="14"/>
  <c r="AV188" i="14"/>
  <c r="AU188" i="14"/>
  <c r="AT188" i="14"/>
  <c r="AS188" i="14"/>
  <c r="AR188" i="14"/>
  <c r="AP188" i="14"/>
  <c r="AP57" i="14"/>
  <c r="AP102" i="14"/>
  <c r="AP162" i="14"/>
  <c r="AP229" i="14"/>
  <c r="AO188" i="14"/>
  <c r="AO57" i="14"/>
  <c r="AO102" i="14"/>
  <c r="AO162" i="14"/>
  <c r="AO229" i="14"/>
  <c r="AN188" i="14"/>
  <c r="AM188" i="14"/>
  <c r="AL188" i="14"/>
  <c r="AK188" i="14"/>
  <c r="AI188" i="14"/>
  <c r="AH188" i="14"/>
  <c r="AG188" i="14"/>
  <c r="AF188" i="14"/>
  <c r="AE188" i="14"/>
  <c r="AD188" i="14"/>
  <c r="AC188" i="14"/>
  <c r="AB188" i="14"/>
  <c r="AA188" i="14"/>
  <c r="Z188" i="14"/>
  <c r="Y188" i="14"/>
  <c r="X188" i="14"/>
  <c r="W188" i="14"/>
  <c r="V188" i="14"/>
  <c r="U188" i="14"/>
  <c r="T188" i="14"/>
  <c r="R188" i="14"/>
  <c r="R57" i="14"/>
  <c r="R102" i="14"/>
  <c r="R162" i="14"/>
  <c r="R229" i="14"/>
  <c r="Q188" i="14"/>
  <c r="Q57" i="14"/>
  <c r="Q102" i="14"/>
  <c r="Q162" i="14"/>
  <c r="Q229" i="14"/>
  <c r="P188" i="14"/>
  <c r="N188" i="14"/>
  <c r="N57" i="14"/>
  <c r="N102" i="14"/>
  <c r="N162" i="14"/>
  <c r="N229" i="14"/>
  <c r="M188" i="14"/>
  <c r="M57" i="14"/>
  <c r="M102" i="14"/>
  <c r="M162" i="14"/>
  <c r="M229" i="14"/>
  <c r="K188" i="14"/>
  <c r="K57" i="14"/>
  <c r="K102" i="14"/>
  <c r="K162" i="14"/>
  <c r="K229" i="14"/>
  <c r="J188" i="14"/>
  <c r="I188" i="14"/>
  <c r="H188" i="14"/>
  <c r="G188" i="14"/>
  <c r="B188" i="14"/>
  <c r="C188" i="14"/>
  <c r="D188" i="14"/>
  <c r="E188" i="14"/>
  <c r="F188" i="14"/>
  <c r="CJ188" i="14"/>
  <c r="CL188" i="14"/>
  <c r="CJ186" i="14"/>
  <c r="CL186" i="14"/>
  <c r="CJ185" i="14"/>
  <c r="CL185" i="14"/>
  <c r="CJ184" i="14"/>
  <c r="CL184" i="14"/>
  <c r="CJ183" i="14"/>
  <c r="CL183" i="14"/>
  <c r="CJ182" i="14"/>
  <c r="CL182" i="14"/>
  <c r="CJ181" i="14"/>
  <c r="CL181" i="14"/>
  <c r="CJ180" i="14"/>
  <c r="CL180" i="14"/>
  <c r="CJ179" i="14"/>
  <c r="CL179" i="14"/>
  <c r="CJ178" i="14"/>
  <c r="CL178" i="14"/>
  <c r="CJ177" i="14"/>
  <c r="CL177" i="14"/>
  <c r="CJ176" i="14"/>
  <c r="CL176" i="14"/>
  <c r="CJ175" i="14"/>
  <c r="CL175" i="14"/>
  <c r="CJ174" i="14"/>
  <c r="CL174" i="14"/>
  <c r="CJ173" i="14"/>
  <c r="CL173" i="14"/>
  <c r="CJ172" i="14"/>
  <c r="CL172" i="14"/>
  <c r="CJ171" i="14"/>
  <c r="CL171" i="14"/>
  <c r="CJ170" i="14"/>
  <c r="CL170" i="14"/>
  <c r="CJ169" i="14"/>
  <c r="CL169" i="14"/>
  <c r="CJ168" i="14"/>
  <c r="CL168" i="14"/>
  <c r="CJ167" i="14"/>
  <c r="CL167" i="14"/>
  <c r="CJ166" i="14"/>
  <c r="CL166" i="14"/>
  <c r="CJ165" i="14"/>
  <c r="CL165" i="14"/>
  <c r="CI162" i="14"/>
  <c r="CH162" i="14"/>
  <c r="CG162" i="14"/>
  <c r="CE162" i="14"/>
  <c r="CD162" i="14"/>
  <c r="CC162" i="14"/>
  <c r="CB162" i="14"/>
  <c r="CA162" i="14"/>
  <c r="BZ162" i="14"/>
  <c r="BY162" i="14"/>
  <c r="BY57" i="14"/>
  <c r="BY102" i="14"/>
  <c r="BY229" i="14"/>
  <c r="BX162" i="14"/>
  <c r="BW162" i="14"/>
  <c r="BV162" i="14"/>
  <c r="BV57" i="14"/>
  <c r="BV102" i="14"/>
  <c r="BV229" i="14"/>
  <c r="BU162" i="14"/>
  <c r="BT162" i="14"/>
  <c r="BS162" i="14"/>
  <c r="BR162" i="14"/>
  <c r="BQ162" i="14"/>
  <c r="BP162" i="14"/>
  <c r="BO162" i="14"/>
  <c r="BM162" i="14"/>
  <c r="BL162" i="14"/>
  <c r="BK162" i="14"/>
  <c r="BI162" i="14"/>
  <c r="BG162" i="14"/>
  <c r="BF162" i="14"/>
  <c r="BE162" i="14"/>
  <c r="BD162" i="14"/>
  <c r="BC162" i="14"/>
  <c r="BB162" i="14"/>
  <c r="BA162" i="14"/>
  <c r="AZ162" i="14"/>
  <c r="AY162" i="14"/>
  <c r="AX162" i="14"/>
  <c r="AX57" i="14"/>
  <c r="AX102" i="14"/>
  <c r="AX229" i="14"/>
  <c r="AW162" i="14"/>
  <c r="AV162" i="14"/>
  <c r="AU162" i="14"/>
  <c r="AU57" i="14"/>
  <c r="AU102" i="14"/>
  <c r="AU229" i="14"/>
  <c r="AT162" i="14"/>
  <c r="AT57" i="14"/>
  <c r="AT102" i="14"/>
  <c r="AT229" i="14"/>
  <c r="AS162" i="14"/>
  <c r="AR162" i="14"/>
  <c r="AN162" i="14"/>
  <c r="AM162" i="14"/>
  <c r="AL162" i="14"/>
  <c r="AK162" i="14"/>
  <c r="AI162" i="14"/>
  <c r="AH162" i="14"/>
  <c r="AG162" i="14"/>
  <c r="AF162" i="14"/>
  <c r="AE162" i="14"/>
  <c r="AD162" i="14"/>
  <c r="AC162" i="14"/>
  <c r="AC57" i="14"/>
  <c r="AC102" i="14"/>
  <c r="AC229" i="14"/>
  <c r="AB162" i="14"/>
  <c r="AA162" i="14"/>
  <c r="AA57" i="14"/>
  <c r="AA102" i="14"/>
  <c r="AA229" i="14"/>
  <c r="Z162" i="14"/>
  <c r="Z57" i="14"/>
  <c r="Z102" i="14"/>
  <c r="Z229" i="14"/>
  <c r="Y162" i="14"/>
  <c r="X162" i="14"/>
  <c r="W162" i="14"/>
  <c r="W57" i="14"/>
  <c r="W102" i="14"/>
  <c r="W229" i="14"/>
  <c r="V162" i="14"/>
  <c r="U162" i="14"/>
  <c r="T162" i="14"/>
  <c r="T57" i="14"/>
  <c r="T102" i="14"/>
  <c r="T229" i="14"/>
  <c r="P162" i="14"/>
  <c r="J162" i="14"/>
  <c r="I162" i="14"/>
  <c r="H162" i="14"/>
  <c r="G162" i="14"/>
  <c r="F162" i="14"/>
  <c r="E162" i="14"/>
  <c r="D162" i="14"/>
  <c r="C162" i="14"/>
  <c r="B162" i="14"/>
  <c r="B57" i="14"/>
  <c r="B102" i="14"/>
  <c r="B229" i="14"/>
  <c r="CJ160" i="14"/>
  <c r="CL160" i="14"/>
  <c r="CJ159" i="14"/>
  <c r="CL159" i="14"/>
  <c r="CJ158" i="14"/>
  <c r="CL158" i="14"/>
  <c r="CJ157" i="14"/>
  <c r="CL157" i="14"/>
  <c r="CJ156" i="14"/>
  <c r="CL156" i="14"/>
  <c r="CJ155" i="14"/>
  <c r="CL155" i="14"/>
  <c r="CJ154" i="14"/>
  <c r="CL154" i="14"/>
  <c r="CJ153" i="14"/>
  <c r="CL153" i="14"/>
  <c r="CJ152" i="14"/>
  <c r="CL152" i="14"/>
  <c r="CJ151" i="14"/>
  <c r="CL151" i="14"/>
  <c r="CJ150" i="14"/>
  <c r="CL150" i="14"/>
  <c r="CJ149" i="14"/>
  <c r="CL149" i="14"/>
  <c r="CJ148" i="14"/>
  <c r="CL148" i="14"/>
  <c r="CJ147" i="14"/>
  <c r="CL147" i="14"/>
  <c r="CJ146" i="14"/>
  <c r="CL146" i="14"/>
  <c r="CJ145" i="14"/>
  <c r="CL145" i="14"/>
  <c r="CJ144" i="14"/>
  <c r="CL144" i="14"/>
  <c r="CJ143" i="14"/>
  <c r="CL143" i="14"/>
  <c r="CJ142" i="14"/>
  <c r="CL142" i="14"/>
  <c r="CJ141" i="14"/>
  <c r="CL141" i="14"/>
  <c r="CJ140" i="14"/>
  <c r="CL140" i="14"/>
  <c r="CJ139" i="14"/>
  <c r="CL139" i="14"/>
  <c r="CJ138" i="14"/>
  <c r="CL138" i="14"/>
  <c r="CJ137" i="14"/>
  <c r="CL137" i="14"/>
  <c r="CJ136" i="14"/>
  <c r="CL136" i="14"/>
  <c r="CJ135" i="14"/>
  <c r="CL135" i="14"/>
  <c r="CJ134" i="14"/>
  <c r="CL134" i="14"/>
  <c r="CJ133" i="14"/>
  <c r="CL133" i="14"/>
  <c r="CJ132" i="14"/>
  <c r="CL132" i="14"/>
  <c r="CJ131" i="14"/>
  <c r="CL131" i="14"/>
  <c r="CJ130" i="14"/>
  <c r="CL130" i="14"/>
  <c r="CJ129" i="14"/>
  <c r="CL129" i="14"/>
  <c r="CJ128" i="14"/>
  <c r="CL128" i="14"/>
  <c r="CJ127" i="14"/>
  <c r="CL127" i="14"/>
  <c r="CJ126" i="14"/>
  <c r="CL126" i="14"/>
  <c r="CJ125" i="14"/>
  <c r="CL125" i="14"/>
  <c r="CJ124" i="14"/>
  <c r="CL124" i="14"/>
  <c r="CJ123" i="14"/>
  <c r="CL123" i="14"/>
  <c r="CJ122" i="14"/>
  <c r="CL122" i="14"/>
  <c r="CJ121" i="14"/>
  <c r="CL121" i="14"/>
  <c r="CJ120" i="14"/>
  <c r="CL120" i="14"/>
  <c r="CJ119" i="14"/>
  <c r="CL119" i="14"/>
  <c r="CJ118" i="14"/>
  <c r="CL118" i="14"/>
  <c r="CJ117" i="14"/>
  <c r="CL117" i="14"/>
  <c r="CJ116" i="14"/>
  <c r="CL116" i="14"/>
  <c r="CJ115" i="14"/>
  <c r="CL115" i="14"/>
  <c r="CJ114" i="14"/>
  <c r="CL114" i="14"/>
  <c r="CJ113" i="14"/>
  <c r="CL113" i="14"/>
  <c r="CJ112" i="14"/>
  <c r="CL112" i="14"/>
  <c r="CJ111" i="14"/>
  <c r="CL111" i="14"/>
  <c r="CJ110" i="14"/>
  <c r="CL110" i="14"/>
  <c r="CJ109" i="14"/>
  <c r="CL109" i="14"/>
  <c r="CJ108" i="14"/>
  <c r="CL108" i="14"/>
  <c r="CJ107" i="14"/>
  <c r="CL107" i="14"/>
  <c r="CJ106" i="14"/>
  <c r="CL106" i="14"/>
  <c r="CJ105" i="14"/>
  <c r="CL105" i="14"/>
  <c r="CI102" i="14"/>
  <c r="CH102" i="14"/>
  <c r="CG102" i="14"/>
  <c r="CE102" i="14"/>
  <c r="CD102" i="14"/>
  <c r="CC102" i="14"/>
  <c r="CB102" i="14"/>
  <c r="CA102" i="14"/>
  <c r="CA57" i="14"/>
  <c r="CA229" i="14"/>
  <c r="BZ102" i="14"/>
  <c r="BX102" i="14"/>
  <c r="BW102" i="14"/>
  <c r="BW57" i="14"/>
  <c r="BW229" i="14"/>
  <c r="BU102" i="14"/>
  <c r="BU57" i="14"/>
  <c r="BU229" i="14"/>
  <c r="BT102" i="14"/>
  <c r="BT57" i="14"/>
  <c r="BT229" i="14"/>
  <c r="BS102" i="14"/>
  <c r="BR102" i="14"/>
  <c r="BQ102" i="14"/>
  <c r="BP102" i="14"/>
  <c r="BO102" i="14"/>
  <c r="BM102" i="14"/>
  <c r="BL102" i="14"/>
  <c r="BK102" i="14"/>
  <c r="BI102" i="14"/>
  <c r="BG102" i="14"/>
  <c r="BF102" i="14"/>
  <c r="BE102" i="14"/>
  <c r="BD102" i="14"/>
  <c r="BD57" i="14"/>
  <c r="BD229" i="14"/>
  <c r="BC102" i="14"/>
  <c r="BC57" i="14"/>
  <c r="BC229" i="14"/>
  <c r="BB102" i="14"/>
  <c r="BB57" i="14"/>
  <c r="BB229" i="14"/>
  <c r="BA102" i="14"/>
  <c r="AZ102" i="14"/>
  <c r="AY102" i="14"/>
  <c r="AW102" i="14"/>
  <c r="AV102" i="14"/>
  <c r="AV57" i="14"/>
  <c r="AV229" i="14"/>
  <c r="AS102" i="14"/>
  <c r="AR102" i="14"/>
  <c r="AN102" i="14"/>
  <c r="AM102" i="14"/>
  <c r="AL102" i="14"/>
  <c r="AK102" i="14"/>
  <c r="AI102" i="14"/>
  <c r="AH102" i="14"/>
  <c r="AG102" i="14"/>
  <c r="AF102" i="14"/>
  <c r="AF57" i="14"/>
  <c r="AF229" i="14"/>
  <c r="AE102" i="14"/>
  <c r="AE57" i="14"/>
  <c r="AE229" i="14"/>
  <c r="AD102" i="14"/>
  <c r="AD57" i="14"/>
  <c r="AD229" i="14"/>
  <c r="AB102" i="14"/>
  <c r="AB57" i="14"/>
  <c r="AB229" i="14"/>
  <c r="Y102" i="14"/>
  <c r="X102" i="14"/>
  <c r="V102" i="14"/>
  <c r="U102" i="14"/>
  <c r="P102" i="14"/>
  <c r="J102" i="14"/>
  <c r="I102" i="14"/>
  <c r="H102" i="14"/>
  <c r="H57" i="14"/>
  <c r="H229" i="14"/>
  <c r="G102" i="14"/>
  <c r="G57" i="14"/>
  <c r="G229" i="14"/>
  <c r="F102" i="14"/>
  <c r="E102" i="14"/>
  <c r="D102" i="14"/>
  <c r="C102" i="14"/>
  <c r="CJ100" i="14"/>
  <c r="CL100" i="14"/>
  <c r="CJ99" i="14"/>
  <c r="CL99" i="14"/>
  <c r="CJ98" i="14"/>
  <c r="CL98" i="14"/>
  <c r="CJ97" i="14"/>
  <c r="CL97" i="14"/>
  <c r="CJ96" i="14"/>
  <c r="CL96" i="14"/>
  <c r="CJ95" i="14"/>
  <c r="CL95" i="14"/>
  <c r="CJ94" i="14"/>
  <c r="CL94" i="14"/>
  <c r="CJ93" i="14"/>
  <c r="CL93" i="14"/>
  <c r="CJ92" i="14"/>
  <c r="CL92" i="14"/>
  <c r="CJ91" i="14"/>
  <c r="CL91" i="14"/>
  <c r="CJ90" i="14"/>
  <c r="CL90" i="14"/>
  <c r="CJ89" i="14"/>
  <c r="CL89" i="14"/>
  <c r="CJ88" i="14"/>
  <c r="CL88" i="14"/>
  <c r="CJ87" i="14"/>
  <c r="CL87" i="14"/>
  <c r="CJ86" i="14"/>
  <c r="CL86" i="14"/>
  <c r="CJ85" i="14"/>
  <c r="CL85" i="14"/>
  <c r="CJ84" i="14"/>
  <c r="CL84" i="14"/>
  <c r="CJ83" i="14"/>
  <c r="CL83" i="14"/>
  <c r="CJ82" i="14"/>
  <c r="CL82" i="14"/>
  <c r="CJ81" i="14"/>
  <c r="CL81" i="14"/>
  <c r="CJ80" i="14"/>
  <c r="CL80" i="14"/>
  <c r="CJ79" i="14"/>
  <c r="CL79" i="14"/>
  <c r="CJ78" i="14"/>
  <c r="CL78" i="14"/>
  <c r="CJ77" i="14"/>
  <c r="CL77" i="14"/>
  <c r="CJ76" i="14"/>
  <c r="CL76" i="14"/>
  <c r="CJ75" i="14"/>
  <c r="CL75" i="14"/>
  <c r="CJ74" i="14"/>
  <c r="CL74" i="14"/>
  <c r="CJ73" i="14"/>
  <c r="CL73" i="14"/>
  <c r="CJ72" i="14"/>
  <c r="CL72" i="14"/>
  <c r="CJ71" i="14"/>
  <c r="CL71" i="14"/>
  <c r="CJ70" i="14"/>
  <c r="CL70" i="14"/>
  <c r="CJ69" i="14"/>
  <c r="CL69" i="14"/>
  <c r="CJ68" i="14"/>
  <c r="CL68" i="14"/>
  <c r="CJ67" i="14"/>
  <c r="CL67" i="14"/>
  <c r="CJ66" i="14"/>
  <c r="CL66" i="14"/>
  <c r="CJ65" i="14"/>
  <c r="CL65" i="14"/>
  <c r="CJ64" i="14"/>
  <c r="CL64" i="14"/>
  <c r="CJ63" i="14"/>
  <c r="CL63" i="14"/>
  <c r="CJ62" i="14"/>
  <c r="CJ60" i="14"/>
  <c r="CJ61" i="14"/>
  <c r="CJ102" i="14"/>
  <c r="CL61" i="14"/>
  <c r="CI57" i="14"/>
  <c r="CI229" i="14"/>
  <c r="CH57" i="14"/>
  <c r="CH229" i="14"/>
  <c r="CG57" i="14"/>
  <c r="CG229" i="14"/>
  <c r="CE57" i="14"/>
  <c r="CE229" i="14"/>
  <c r="CD57" i="14"/>
  <c r="CD229" i="14"/>
  <c r="CC57" i="14"/>
  <c r="CC229" i="14"/>
  <c r="CB57" i="14"/>
  <c r="CB229" i="14"/>
  <c r="BZ57" i="14"/>
  <c r="BZ229" i="14"/>
  <c r="BX57" i="14"/>
  <c r="BX229" i="14"/>
  <c r="BS57" i="14"/>
  <c r="BS229" i="14"/>
  <c r="BR57" i="14"/>
  <c r="BR229" i="14"/>
  <c r="BQ57" i="14"/>
  <c r="BQ229" i="14"/>
  <c r="BP57" i="14"/>
  <c r="BP229" i="14"/>
  <c r="BO57" i="14"/>
  <c r="BO229" i="14"/>
  <c r="BM57" i="14"/>
  <c r="BM229" i="14"/>
  <c r="BL57" i="14"/>
  <c r="BL229" i="14"/>
  <c r="BK57" i="14"/>
  <c r="BK229" i="14"/>
  <c r="BI57" i="14"/>
  <c r="BI229" i="14"/>
  <c r="BG57" i="14"/>
  <c r="BG229" i="14"/>
  <c r="BF57" i="14"/>
  <c r="BF229" i="14"/>
  <c r="BE57" i="14"/>
  <c r="BE229" i="14"/>
  <c r="BA57" i="14"/>
  <c r="BA229" i="14"/>
  <c r="AZ57" i="14"/>
  <c r="AZ229" i="14"/>
  <c r="AY57" i="14"/>
  <c r="AY229" i="14"/>
  <c r="AW57" i="14"/>
  <c r="AW229" i="14"/>
  <c r="AS57" i="14"/>
  <c r="AS229" i="14"/>
  <c r="AR57" i="14"/>
  <c r="AR229" i="14"/>
  <c r="AN57" i="14"/>
  <c r="AN229" i="14"/>
  <c r="AM57" i="14"/>
  <c r="AM229" i="14"/>
  <c r="AL57" i="14"/>
  <c r="AL229" i="14"/>
  <c r="AK57" i="14"/>
  <c r="AK229" i="14"/>
  <c r="AI57" i="14"/>
  <c r="AH57" i="14"/>
  <c r="AG57" i="14"/>
  <c r="AG229" i="14"/>
  <c r="Y57" i="14"/>
  <c r="Y229" i="14"/>
  <c r="X57" i="14"/>
  <c r="X229" i="14"/>
  <c r="V57" i="14"/>
  <c r="V229" i="14"/>
  <c r="U57" i="14"/>
  <c r="U229" i="14"/>
  <c r="P57" i="14"/>
  <c r="P229" i="14"/>
  <c r="J57" i="14"/>
  <c r="I57" i="14"/>
  <c r="I229" i="14"/>
  <c r="F57" i="14"/>
  <c r="E57" i="14"/>
  <c r="E229" i="14"/>
  <c r="D57" i="14"/>
  <c r="D229" i="14"/>
  <c r="C57" i="14"/>
  <c r="C229" i="14"/>
  <c r="CJ55" i="14"/>
  <c r="CL55" i="14"/>
  <c r="CJ54" i="14"/>
  <c r="CL54" i="14"/>
  <c r="CJ53" i="14"/>
  <c r="CL53" i="14"/>
  <c r="CJ52" i="14"/>
  <c r="CL52" i="14"/>
  <c r="CJ51" i="14"/>
  <c r="CL51" i="14"/>
  <c r="CJ50" i="14"/>
  <c r="CL50" i="14"/>
  <c r="CJ49" i="14"/>
  <c r="CL49" i="14"/>
  <c r="CJ48" i="14"/>
  <c r="CL48" i="14"/>
  <c r="CJ47" i="14"/>
  <c r="CL47" i="14"/>
  <c r="CJ46" i="14"/>
  <c r="CL46" i="14"/>
  <c r="CJ45" i="14"/>
  <c r="CL45" i="14"/>
  <c r="CJ44" i="14"/>
  <c r="CL44" i="14"/>
  <c r="CJ43" i="14"/>
  <c r="CL43" i="14"/>
  <c r="CJ42" i="14"/>
  <c r="CL42" i="14"/>
  <c r="CJ41" i="14"/>
  <c r="CL41" i="14"/>
  <c r="CJ40" i="14"/>
  <c r="CL40" i="14"/>
  <c r="CJ39" i="14"/>
  <c r="CL39" i="14"/>
  <c r="CJ38" i="14"/>
  <c r="CL38" i="14"/>
  <c r="CJ37" i="14"/>
  <c r="CL37" i="14"/>
  <c r="CJ36" i="14"/>
  <c r="CL36" i="14"/>
  <c r="CJ35" i="14"/>
  <c r="CL35" i="14"/>
  <c r="CJ34" i="14"/>
  <c r="CL34" i="14"/>
  <c r="CJ33" i="14"/>
  <c r="CL33" i="14"/>
  <c r="CJ32" i="14"/>
  <c r="CL32" i="14"/>
  <c r="CJ31" i="14"/>
  <c r="CL31" i="14"/>
  <c r="CJ30" i="14"/>
  <c r="CL30" i="14"/>
  <c r="CJ29" i="14"/>
  <c r="CL29" i="14"/>
  <c r="CJ28" i="14"/>
  <c r="CL28" i="14"/>
  <c r="CJ27" i="14"/>
  <c r="CL27" i="14"/>
  <c r="CJ26" i="14"/>
  <c r="CL26" i="14"/>
  <c r="CJ25" i="14"/>
  <c r="CL25" i="14"/>
  <c r="CJ24" i="14"/>
  <c r="CL24" i="14"/>
  <c r="CJ23" i="14"/>
  <c r="CL23" i="14"/>
  <c r="CJ22" i="14"/>
  <c r="CL22" i="14"/>
  <c r="CJ21" i="14"/>
  <c r="CL21" i="14"/>
  <c r="CJ20" i="14"/>
  <c r="CL20" i="14"/>
  <c r="CJ19" i="14"/>
  <c r="CL19" i="14"/>
  <c r="CJ18" i="14"/>
  <c r="CL18" i="14"/>
  <c r="CJ17" i="14"/>
  <c r="CL17" i="14"/>
  <c r="CJ16" i="14"/>
  <c r="CL16" i="14"/>
  <c r="CJ15" i="14"/>
  <c r="CL15" i="14"/>
  <c r="CJ14" i="14"/>
  <c r="CL14" i="14"/>
  <c r="CJ13" i="14"/>
  <c r="CL13" i="14"/>
  <c r="CJ12" i="14"/>
  <c r="CL12" i="14"/>
  <c r="CJ11" i="14"/>
  <c r="CL11" i="14"/>
  <c r="CJ10" i="14"/>
  <c r="CL10" i="14"/>
  <c r="CJ9" i="14"/>
  <c r="CL9" i="14"/>
  <c r="CJ8" i="14"/>
  <c r="CL8" i="14"/>
  <c r="CJ7" i="14"/>
  <c r="CL7" i="14"/>
  <c r="CJ6" i="14"/>
  <c r="CL6" i="14"/>
  <c r="CJ5" i="14"/>
  <c r="CL5" i="14"/>
  <c r="CJ4" i="14"/>
  <c r="CL4" i="14"/>
  <c r="CJ3" i="14"/>
  <c r="CL211" i="10"/>
  <c r="CL210" i="10"/>
  <c r="CL209" i="10"/>
  <c r="CL208" i="10"/>
  <c r="CL207" i="10"/>
  <c r="CL206" i="10"/>
  <c r="CL205" i="10"/>
  <c r="CL204" i="10"/>
  <c r="CL203" i="10"/>
  <c r="CL202" i="10"/>
  <c r="CL201" i="10"/>
  <c r="CL212" i="10"/>
  <c r="CL180" i="10"/>
  <c r="CL179" i="10"/>
  <c r="CL178" i="10"/>
  <c r="CL177" i="10"/>
  <c r="CL176" i="10"/>
  <c r="CL175" i="10"/>
  <c r="CL174" i="10"/>
  <c r="CL173" i="10"/>
  <c r="CL172" i="10"/>
  <c r="CL171" i="10"/>
  <c r="CL170" i="10"/>
  <c r="CL169" i="10"/>
  <c r="CL168" i="10"/>
  <c r="CL167" i="10"/>
  <c r="CL166" i="10"/>
  <c r="CL165" i="10"/>
  <c r="CL164" i="10"/>
  <c r="CL163" i="10"/>
  <c r="CL162" i="10"/>
  <c r="CL161" i="10"/>
  <c r="CL160" i="10"/>
  <c r="BW57" i="1"/>
  <c r="BW102" i="1"/>
  <c r="BW162" i="1"/>
  <c r="BW188" i="1"/>
  <c r="BW206" i="1"/>
  <c r="BW222" i="1"/>
  <c r="BW227" i="1"/>
  <c r="BW229" i="1"/>
  <c r="BR57" i="1"/>
  <c r="BR102" i="1"/>
  <c r="BR162" i="1"/>
  <c r="BR188" i="1"/>
  <c r="BR206" i="1"/>
  <c r="BR222" i="1"/>
  <c r="BR227" i="1"/>
  <c r="BR229" i="1"/>
  <c r="BO57" i="1"/>
  <c r="BO102" i="1"/>
  <c r="BO162" i="1"/>
  <c r="BO188" i="1"/>
  <c r="BO206" i="1"/>
  <c r="BO222" i="1"/>
  <c r="BO227" i="1"/>
  <c r="BO229" i="1"/>
  <c r="AX57" i="1"/>
  <c r="AX102" i="1"/>
  <c r="AX162" i="1"/>
  <c r="AX188" i="1"/>
  <c r="AX206" i="1"/>
  <c r="AX222" i="1"/>
  <c r="AX227" i="1"/>
  <c r="AX229" i="1"/>
  <c r="AT57" i="1"/>
  <c r="AT102" i="1"/>
  <c r="AT162" i="1"/>
  <c r="AT188" i="1"/>
  <c r="AT206" i="1"/>
  <c r="AT222" i="1"/>
  <c r="AT227" i="1"/>
  <c r="AT229" i="1"/>
  <c r="AQ57" i="1"/>
  <c r="AQ102" i="1"/>
  <c r="AQ162" i="1"/>
  <c r="AQ188" i="1"/>
  <c r="AQ206" i="1"/>
  <c r="AQ222" i="1"/>
  <c r="AQ227" i="1"/>
  <c r="AQ229" i="1"/>
  <c r="Y57" i="1"/>
  <c r="Y102" i="1"/>
  <c r="Y162" i="1"/>
  <c r="Y188" i="1"/>
  <c r="Y206" i="1"/>
  <c r="Y222" i="1"/>
  <c r="Y227" i="1"/>
  <c r="Y229" i="1"/>
  <c r="X57" i="1"/>
  <c r="X102" i="1"/>
  <c r="X162" i="1"/>
  <c r="X188" i="1"/>
  <c r="X206" i="1"/>
  <c r="X222" i="1"/>
  <c r="X227" i="1"/>
  <c r="X229" i="1"/>
  <c r="R57" i="1"/>
  <c r="R102" i="1"/>
  <c r="R162" i="1"/>
  <c r="R188" i="1"/>
  <c r="R206" i="1"/>
  <c r="R222" i="1"/>
  <c r="R227" i="1"/>
  <c r="R229" i="1"/>
  <c r="CH227" i="1"/>
  <c r="CG227" i="1"/>
  <c r="CF227" i="1"/>
  <c r="CE227" i="1"/>
  <c r="CD227" i="1"/>
  <c r="CC227" i="1"/>
  <c r="CB227" i="1"/>
  <c r="CA227" i="1"/>
  <c r="BZ227" i="1"/>
  <c r="BY227" i="1"/>
  <c r="BX227" i="1"/>
  <c r="BV227" i="1"/>
  <c r="BU227" i="1"/>
  <c r="BT227" i="1"/>
  <c r="BS227" i="1"/>
  <c r="BQ227" i="1"/>
  <c r="BP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W227" i="1"/>
  <c r="AV227" i="1"/>
  <c r="AU227" i="1"/>
  <c r="AS227" i="1"/>
  <c r="AR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W227" i="1"/>
  <c r="V227" i="1"/>
  <c r="U227" i="1"/>
  <c r="T227" i="1"/>
  <c r="S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C227" i="1"/>
  <c r="CI227" i="1"/>
  <c r="CK227" i="1"/>
  <c r="CH222" i="1"/>
  <c r="CG222" i="1"/>
  <c r="CF222" i="1"/>
  <c r="CE222" i="1"/>
  <c r="CD222" i="1"/>
  <c r="CC222" i="1"/>
  <c r="CB222" i="1"/>
  <c r="CA222" i="1"/>
  <c r="BZ222" i="1"/>
  <c r="BY222" i="1"/>
  <c r="BX222" i="1"/>
  <c r="BV222" i="1"/>
  <c r="BU222" i="1"/>
  <c r="BU57" i="1"/>
  <c r="BU102" i="1"/>
  <c r="BU162" i="1"/>
  <c r="BU188" i="1"/>
  <c r="BU206" i="1"/>
  <c r="BU229" i="1"/>
  <c r="BT222" i="1"/>
  <c r="BS222" i="1"/>
  <c r="BQ222" i="1"/>
  <c r="BP222" i="1"/>
  <c r="BN222" i="1"/>
  <c r="BN57" i="1"/>
  <c r="BN102" i="1"/>
  <c r="BN162" i="1"/>
  <c r="BN188" i="1"/>
  <c r="BN206" i="1"/>
  <c r="BN229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W222" i="1"/>
  <c r="AW57" i="1"/>
  <c r="AW102" i="1"/>
  <c r="AW162" i="1"/>
  <c r="AW188" i="1"/>
  <c r="AW206" i="1"/>
  <c r="AW229" i="1"/>
  <c r="AV222" i="1"/>
  <c r="AU222" i="1"/>
  <c r="AS222" i="1"/>
  <c r="AR222" i="1"/>
  <c r="AP222" i="1"/>
  <c r="AP57" i="1"/>
  <c r="AP102" i="1"/>
  <c r="AP162" i="1"/>
  <c r="AP188" i="1"/>
  <c r="AP206" i="1"/>
  <c r="AP229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CI222" i="1"/>
  <c r="CK222" i="1"/>
  <c r="CH206" i="1"/>
  <c r="CH57" i="1"/>
  <c r="CH102" i="1"/>
  <c r="CH162" i="1"/>
  <c r="CH188" i="1"/>
  <c r="CH229" i="1"/>
  <c r="CG206" i="1"/>
  <c r="CF206" i="1"/>
  <c r="CE206" i="1"/>
  <c r="CD206" i="1"/>
  <c r="CC206" i="1"/>
  <c r="CB206" i="1"/>
  <c r="CA206" i="1"/>
  <c r="BZ206" i="1"/>
  <c r="BY206" i="1"/>
  <c r="BX206" i="1"/>
  <c r="BV206" i="1"/>
  <c r="BT206" i="1"/>
  <c r="BS206" i="1"/>
  <c r="BQ206" i="1"/>
  <c r="BP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V206" i="1"/>
  <c r="AU206" i="1"/>
  <c r="AS206" i="1"/>
  <c r="AR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W206" i="1"/>
  <c r="V206" i="1"/>
  <c r="U206" i="1"/>
  <c r="T206" i="1"/>
  <c r="S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CI206" i="1"/>
  <c r="CK206" i="1"/>
  <c r="CG188" i="1"/>
  <c r="CF188" i="1"/>
  <c r="CE188" i="1"/>
  <c r="CD188" i="1"/>
  <c r="CC188" i="1"/>
  <c r="CB188" i="1"/>
  <c r="CA188" i="1"/>
  <c r="BZ188" i="1"/>
  <c r="BY188" i="1"/>
  <c r="BX188" i="1"/>
  <c r="BV188" i="1"/>
  <c r="BT188" i="1"/>
  <c r="BT57" i="1"/>
  <c r="BT102" i="1"/>
  <c r="BT162" i="1"/>
  <c r="BT229" i="1"/>
  <c r="BS188" i="1"/>
  <c r="BQ188" i="1"/>
  <c r="BP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V188" i="1"/>
  <c r="AV57" i="1"/>
  <c r="AV102" i="1"/>
  <c r="AV162" i="1"/>
  <c r="AV229" i="1"/>
  <c r="AU188" i="1"/>
  <c r="AS188" i="1"/>
  <c r="AR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AA57" i="1"/>
  <c r="AA102" i="1"/>
  <c r="AA162" i="1"/>
  <c r="AA229" i="1"/>
  <c r="Z188" i="1"/>
  <c r="W188" i="1"/>
  <c r="V188" i="1"/>
  <c r="U188" i="1"/>
  <c r="T188" i="1"/>
  <c r="S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I188" i="1"/>
  <c r="CK188" i="1"/>
  <c r="CG162" i="1"/>
  <c r="CF162" i="1"/>
  <c r="CE162" i="1"/>
  <c r="CD162" i="1"/>
  <c r="CC162" i="1"/>
  <c r="CB162" i="1"/>
  <c r="CA162" i="1"/>
  <c r="BZ162" i="1"/>
  <c r="BY162" i="1"/>
  <c r="BX162" i="1"/>
  <c r="BV162" i="1"/>
  <c r="BS162" i="1"/>
  <c r="BQ162" i="1"/>
  <c r="BP162" i="1"/>
  <c r="BM162" i="1"/>
  <c r="BL162" i="1"/>
  <c r="BK162" i="1"/>
  <c r="BK57" i="1"/>
  <c r="BK102" i="1"/>
  <c r="BK229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U162" i="1"/>
  <c r="AS162" i="1"/>
  <c r="AR162" i="1"/>
  <c r="AO162" i="1"/>
  <c r="AN162" i="1"/>
  <c r="AM162" i="1"/>
  <c r="AM57" i="1"/>
  <c r="AM102" i="1"/>
  <c r="AM229" i="1"/>
  <c r="AL162" i="1"/>
  <c r="AK162" i="1"/>
  <c r="AJ162" i="1"/>
  <c r="AJ57" i="1"/>
  <c r="AJ102" i="1"/>
  <c r="AJ229" i="1"/>
  <c r="AI162" i="1"/>
  <c r="AH162" i="1"/>
  <c r="AG162" i="1"/>
  <c r="AF162" i="1"/>
  <c r="AE162" i="1"/>
  <c r="AD162" i="1"/>
  <c r="AC162" i="1"/>
  <c r="AB162" i="1"/>
  <c r="Z162" i="1"/>
  <c r="W162" i="1"/>
  <c r="V162" i="1"/>
  <c r="U162" i="1"/>
  <c r="T162" i="1"/>
  <c r="S162" i="1"/>
  <c r="Q162" i="1"/>
  <c r="P162" i="1"/>
  <c r="O162" i="1"/>
  <c r="N162" i="1"/>
  <c r="M162" i="1"/>
  <c r="L162" i="1"/>
  <c r="L57" i="1"/>
  <c r="L102" i="1"/>
  <c r="L229" i="1"/>
  <c r="K162" i="1"/>
  <c r="J162" i="1"/>
  <c r="B162" i="1"/>
  <c r="C162" i="1"/>
  <c r="D162" i="1"/>
  <c r="E162" i="1"/>
  <c r="F162" i="1"/>
  <c r="G162" i="1"/>
  <c r="H162" i="1"/>
  <c r="I162" i="1"/>
  <c r="CI162" i="1"/>
  <c r="CK162" i="1"/>
  <c r="CG102" i="1"/>
  <c r="CF102" i="1"/>
  <c r="CE102" i="1"/>
  <c r="CD102" i="1"/>
  <c r="CC102" i="1"/>
  <c r="CB102" i="1"/>
  <c r="CA102" i="1"/>
  <c r="BZ102" i="1"/>
  <c r="BY102" i="1"/>
  <c r="BY57" i="1"/>
  <c r="BY229" i="1"/>
  <c r="BX102" i="1"/>
  <c r="BV102" i="1"/>
  <c r="BS102" i="1"/>
  <c r="BQ102" i="1"/>
  <c r="BP102" i="1"/>
  <c r="BM102" i="1"/>
  <c r="BL102" i="1"/>
  <c r="BJ102" i="1"/>
  <c r="BI102" i="1"/>
  <c r="BH102" i="1"/>
  <c r="BG102" i="1"/>
  <c r="BF102" i="1"/>
  <c r="BE102" i="1"/>
  <c r="BD102" i="1"/>
  <c r="BC102" i="1"/>
  <c r="BB102" i="1"/>
  <c r="BB57" i="1"/>
  <c r="BB229" i="1"/>
  <c r="BA102" i="1"/>
  <c r="AZ102" i="1"/>
  <c r="AZ57" i="1"/>
  <c r="AZ229" i="1"/>
  <c r="AY102" i="1"/>
  <c r="AU102" i="1"/>
  <c r="AS102" i="1"/>
  <c r="AR102" i="1"/>
  <c r="AO102" i="1"/>
  <c r="AN102" i="1"/>
  <c r="AL102" i="1"/>
  <c r="AK102" i="1"/>
  <c r="AI102" i="1"/>
  <c r="AH102" i="1"/>
  <c r="AG102" i="1"/>
  <c r="AF102" i="1"/>
  <c r="AE102" i="1"/>
  <c r="AD102" i="1"/>
  <c r="AC102" i="1"/>
  <c r="AC57" i="1"/>
  <c r="AC229" i="1"/>
  <c r="AB102" i="1"/>
  <c r="Z102" i="1"/>
  <c r="W102" i="1"/>
  <c r="W57" i="1"/>
  <c r="W229" i="1"/>
  <c r="V102" i="1"/>
  <c r="U102" i="1"/>
  <c r="T102" i="1"/>
  <c r="S102" i="1"/>
  <c r="Q102" i="1"/>
  <c r="P102" i="1"/>
  <c r="O102" i="1"/>
  <c r="N102" i="1"/>
  <c r="M102" i="1"/>
  <c r="K102" i="1"/>
  <c r="J102" i="1"/>
  <c r="I102" i="1"/>
  <c r="H102" i="1"/>
  <c r="G102" i="1"/>
  <c r="F102" i="1"/>
  <c r="F57" i="1"/>
  <c r="F229" i="1"/>
  <c r="E102" i="1"/>
  <c r="D102" i="1"/>
  <c r="C102" i="1"/>
  <c r="C57" i="1"/>
  <c r="C229" i="1"/>
  <c r="B102" i="1"/>
  <c r="CG57" i="1"/>
  <c r="CG229" i="1"/>
  <c r="CF57" i="1"/>
  <c r="CF229" i="1"/>
  <c r="CE57" i="1"/>
  <c r="CE229" i="1"/>
  <c r="CD57" i="1"/>
  <c r="CD229" i="1"/>
  <c r="CC57" i="1"/>
  <c r="CC229" i="1"/>
  <c r="CB57" i="1"/>
  <c r="CB229" i="1"/>
  <c r="CA57" i="1"/>
  <c r="CA229" i="1"/>
  <c r="BZ57" i="1"/>
  <c r="BZ229" i="1"/>
  <c r="BX57" i="1"/>
  <c r="BX229" i="1"/>
  <c r="BV57" i="1"/>
  <c r="BV229" i="1"/>
  <c r="BS57" i="1"/>
  <c r="BS229" i="1"/>
  <c r="BQ57" i="1"/>
  <c r="BQ229" i="1"/>
  <c r="BP57" i="1"/>
  <c r="BP229" i="1"/>
  <c r="BM57" i="1"/>
  <c r="BM229" i="1"/>
  <c r="BL57" i="1"/>
  <c r="BL229" i="1"/>
  <c r="BJ57" i="1"/>
  <c r="BJ229" i="1"/>
  <c r="BI57" i="1"/>
  <c r="BI229" i="1"/>
  <c r="BH57" i="1"/>
  <c r="BH229" i="1"/>
  <c r="BG57" i="1"/>
  <c r="BG229" i="1"/>
  <c r="BF57" i="1"/>
  <c r="BF229" i="1"/>
  <c r="BE57" i="1"/>
  <c r="BE229" i="1"/>
  <c r="BD57" i="1"/>
  <c r="BD229" i="1"/>
  <c r="BC57" i="1"/>
  <c r="BC229" i="1"/>
  <c r="BA57" i="1"/>
  <c r="BA229" i="1"/>
  <c r="AY57" i="1"/>
  <c r="AY229" i="1"/>
  <c r="AU57" i="1"/>
  <c r="AU229" i="1"/>
  <c r="AS57" i="1"/>
  <c r="AS229" i="1"/>
  <c r="AR57" i="1"/>
  <c r="AR229" i="1"/>
  <c r="AO57" i="1"/>
  <c r="AO229" i="1"/>
  <c r="AN57" i="1"/>
  <c r="AN229" i="1"/>
  <c r="AL57" i="1"/>
  <c r="AL229" i="1"/>
  <c r="AK57" i="1"/>
  <c r="AK229" i="1"/>
  <c r="AI57" i="1"/>
  <c r="AI229" i="1"/>
  <c r="AH57" i="1"/>
  <c r="AH229" i="1"/>
  <c r="AG57" i="1"/>
  <c r="AG229" i="1"/>
  <c r="AF57" i="1"/>
  <c r="AF229" i="1"/>
  <c r="AE57" i="1"/>
  <c r="AE229" i="1"/>
  <c r="AD57" i="1"/>
  <c r="AD229" i="1"/>
  <c r="AB57" i="1"/>
  <c r="AB229" i="1"/>
  <c r="Z57" i="1"/>
  <c r="Z229" i="1"/>
  <c r="V57" i="1"/>
  <c r="V229" i="1"/>
  <c r="U57" i="1"/>
  <c r="U229" i="1"/>
  <c r="T57" i="1"/>
  <c r="T229" i="1"/>
  <c r="S57" i="1"/>
  <c r="S229" i="1"/>
  <c r="Q57" i="1"/>
  <c r="Q229" i="1"/>
  <c r="P57" i="1"/>
  <c r="P229" i="1"/>
  <c r="O57" i="1"/>
  <c r="O229" i="1"/>
  <c r="N57" i="1"/>
  <c r="N229" i="1"/>
  <c r="M57" i="1"/>
  <c r="M229" i="1"/>
  <c r="K57" i="1"/>
  <c r="K229" i="1"/>
  <c r="J57" i="1"/>
  <c r="J229" i="1"/>
  <c r="I57" i="1"/>
  <c r="I229" i="1"/>
  <c r="H57" i="1"/>
  <c r="H229" i="1"/>
  <c r="G57" i="1"/>
  <c r="G229" i="1"/>
  <c r="E57" i="1"/>
  <c r="E229" i="1"/>
  <c r="D57" i="1"/>
  <c r="D229" i="1"/>
  <c r="B57" i="1"/>
  <c r="B229" i="1"/>
  <c r="CI226" i="1"/>
  <c r="CK226" i="1"/>
  <c r="CI225" i="1"/>
  <c r="CK225" i="1"/>
  <c r="CI220" i="1"/>
  <c r="CK220" i="1"/>
  <c r="CI218" i="1"/>
  <c r="CK218" i="1"/>
  <c r="CI217" i="1"/>
  <c r="CK217" i="1"/>
  <c r="CI215" i="1"/>
  <c r="CK215" i="1"/>
  <c r="CI213" i="1"/>
  <c r="CK213" i="1"/>
  <c r="CI219" i="1"/>
  <c r="CK219" i="1"/>
  <c r="CI216" i="1"/>
  <c r="CK216" i="1"/>
  <c r="CI214" i="1"/>
  <c r="CK214" i="1"/>
  <c r="CI212" i="1"/>
  <c r="CK212" i="1"/>
  <c r="CI211" i="1"/>
  <c r="CK211" i="1"/>
  <c r="CI210" i="1"/>
  <c r="CK210" i="1"/>
  <c r="CI209" i="1"/>
  <c r="CK209" i="1"/>
  <c r="CI204" i="1"/>
  <c r="CK204" i="1"/>
  <c r="CI203" i="1"/>
  <c r="CK203" i="1"/>
  <c r="CI201" i="1"/>
  <c r="CK201" i="1"/>
  <c r="CI200" i="1"/>
  <c r="CK200" i="1"/>
  <c r="CI196" i="1"/>
  <c r="CK196" i="1"/>
  <c r="CI193" i="1"/>
  <c r="CK193" i="1"/>
  <c r="CI202" i="1"/>
  <c r="CK202" i="1"/>
  <c r="CI199" i="1"/>
  <c r="CK199" i="1"/>
  <c r="CI198" i="1"/>
  <c r="CK198" i="1"/>
  <c r="CI197" i="1"/>
  <c r="CK197" i="1"/>
  <c r="CI195" i="1"/>
  <c r="CK195" i="1"/>
  <c r="CI194" i="1"/>
  <c r="CK194" i="1"/>
  <c r="CI192" i="1"/>
  <c r="CK192" i="1"/>
  <c r="CI191" i="1"/>
  <c r="CK191" i="1"/>
  <c r="CI186" i="1"/>
  <c r="CK186" i="1"/>
  <c r="CI185" i="1"/>
  <c r="CK185" i="1"/>
  <c r="CI181" i="1"/>
  <c r="CK181" i="1"/>
  <c r="CI180" i="1"/>
  <c r="CK180" i="1"/>
  <c r="CI178" i="1"/>
  <c r="CK178" i="1"/>
  <c r="CI176" i="1"/>
  <c r="CK176" i="1"/>
  <c r="CI174" i="1"/>
  <c r="CK174" i="1"/>
  <c r="CI172" i="1"/>
  <c r="CK172" i="1"/>
  <c r="CI168" i="1"/>
  <c r="CK168" i="1"/>
  <c r="CI184" i="1"/>
  <c r="CK184" i="1"/>
  <c r="CI183" i="1"/>
  <c r="CK183" i="1"/>
  <c r="CI182" i="1"/>
  <c r="CK182" i="1"/>
  <c r="CI179" i="1"/>
  <c r="CK179" i="1"/>
  <c r="CI177" i="1"/>
  <c r="CK177" i="1"/>
  <c r="CI175" i="1"/>
  <c r="CK175" i="1"/>
  <c r="CI173" i="1"/>
  <c r="CK173" i="1"/>
  <c r="CI171" i="1"/>
  <c r="CK171" i="1"/>
  <c r="CI170" i="1"/>
  <c r="CK170" i="1"/>
  <c r="CI169" i="1"/>
  <c r="CK169" i="1"/>
  <c r="CI167" i="1"/>
  <c r="CK167" i="1"/>
  <c r="CI166" i="1"/>
  <c r="CK166" i="1"/>
  <c r="CI165" i="1"/>
  <c r="CK165" i="1"/>
  <c r="CI160" i="1"/>
  <c r="CK160" i="1"/>
  <c r="CI159" i="1"/>
  <c r="CK159" i="1"/>
  <c r="CI158" i="1"/>
  <c r="CK158" i="1"/>
  <c r="CI157" i="1"/>
  <c r="CK157" i="1"/>
  <c r="CI155" i="1"/>
  <c r="CK155" i="1"/>
  <c r="CI151" i="1"/>
  <c r="CK151" i="1"/>
  <c r="CI148" i="1"/>
  <c r="CK148" i="1"/>
  <c r="CI146" i="1"/>
  <c r="CK146" i="1"/>
  <c r="CI145" i="1"/>
  <c r="CK145" i="1"/>
  <c r="CI144" i="1"/>
  <c r="CK144" i="1"/>
  <c r="CI142" i="1"/>
  <c r="CK142" i="1"/>
  <c r="CI141" i="1"/>
  <c r="CK141" i="1"/>
  <c r="CI139" i="1"/>
  <c r="CK139" i="1"/>
  <c r="CI138" i="1"/>
  <c r="CK138" i="1"/>
  <c r="CI136" i="1"/>
  <c r="CK136" i="1"/>
  <c r="CI135" i="1"/>
  <c r="CK135" i="1"/>
  <c r="CI134" i="1"/>
  <c r="CK134" i="1"/>
  <c r="CI133" i="1"/>
  <c r="CK133" i="1"/>
  <c r="CI131" i="1"/>
  <c r="CK131" i="1"/>
  <c r="CI127" i="1"/>
  <c r="CK127" i="1"/>
  <c r="CI124" i="1"/>
  <c r="CK124" i="1"/>
  <c r="CI122" i="1"/>
  <c r="CK122" i="1"/>
  <c r="CI121" i="1"/>
  <c r="CK121" i="1"/>
  <c r="CI120" i="1"/>
  <c r="CK120" i="1"/>
  <c r="CI118" i="1"/>
  <c r="CK118" i="1"/>
  <c r="CI117" i="1"/>
  <c r="CK117" i="1"/>
  <c r="CI115" i="1"/>
  <c r="CK115" i="1"/>
  <c r="CI114" i="1"/>
  <c r="CK114" i="1"/>
  <c r="CI112" i="1"/>
  <c r="CK112" i="1"/>
  <c r="CI111" i="1"/>
  <c r="CK111" i="1"/>
  <c r="CI110" i="1"/>
  <c r="CK110" i="1"/>
  <c r="CI109" i="1"/>
  <c r="CK109" i="1"/>
  <c r="CI107" i="1"/>
  <c r="CK107" i="1"/>
  <c r="CI156" i="1"/>
  <c r="CK156" i="1"/>
  <c r="CI154" i="1"/>
  <c r="CK154" i="1"/>
  <c r="CI153" i="1"/>
  <c r="CK153" i="1"/>
  <c r="CI152" i="1"/>
  <c r="CK152" i="1"/>
  <c r="CI150" i="1"/>
  <c r="CK150" i="1"/>
  <c r="CI149" i="1"/>
  <c r="CK149" i="1"/>
  <c r="CI147" i="1"/>
  <c r="CK147" i="1"/>
  <c r="CI143" i="1"/>
  <c r="CK143" i="1"/>
  <c r="CI140" i="1"/>
  <c r="CK140" i="1"/>
  <c r="CI137" i="1"/>
  <c r="CK137" i="1"/>
  <c r="CI132" i="1"/>
  <c r="CK132" i="1"/>
  <c r="CI130" i="1"/>
  <c r="CK130" i="1"/>
  <c r="CI129" i="1"/>
  <c r="CK129" i="1"/>
  <c r="CI128" i="1"/>
  <c r="CK128" i="1"/>
  <c r="CI126" i="1"/>
  <c r="CK126" i="1"/>
  <c r="CI125" i="1"/>
  <c r="CK125" i="1"/>
  <c r="CI123" i="1"/>
  <c r="CK123" i="1"/>
  <c r="CI119" i="1"/>
  <c r="CK119" i="1"/>
  <c r="CI116" i="1"/>
  <c r="CK116" i="1"/>
  <c r="CI113" i="1"/>
  <c r="CK113" i="1"/>
  <c r="CI108" i="1"/>
  <c r="CK108" i="1"/>
  <c r="CI106" i="1"/>
  <c r="CK106" i="1"/>
  <c r="CI105" i="1"/>
  <c r="CK105" i="1"/>
  <c r="CI100" i="1"/>
  <c r="CK100" i="1"/>
  <c r="CI98" i="1"/>
  <c r="CK98" i="1"/>
  <c r="CI97" i="1"/>
  <c r="CK97" i="1"/>
  <c r="CI95" i="1"/>
  <c r="CK95" i="1"/>
  <c r="CI94" i="1"/>
  <c r="CK94" i="1"/>
  <c r="CI89" i="1"/>
  <c r="CK89" i="1"/>
  <c r="CI86" i="1"/>
  <c r="CK86" i="1"/>
  <c r="CI83" i="1"/>
  <c r="CK83" i="1"/>
  <c r="CI82" i="1"/>
  <c r="CK82" i="1"/>
  <c r="CI80" i="1"/>
  <c r="CK80" i="1"/>
  <c r="CI77" i="1"/>
  <c r="CK77" i="1"/>
  <c r="CI76" i="1"/>
  <c r="CK76" i="1"/>
  <c r="CI75" i="1"/>
  <c r="CK75" i="1"/>
  <c r="CI73" i="1"/>
  <c r="CK73" i="1"/>
  <c r="CI72" i="1"/>
  <c r="CK72" i="1"/>
  <c r="CI70" i="1"/>
  <c r="CK70" i="1"/>
  <c r="CI66" i="1"/>
  <c r="CK66" i="1"/>
  <c r="CI64" i="1"/>
  <c r="CK64" i="1"/>
  <c r="CI61" i="1"/>
  <c r="CK61" i="1"/>
  <c r="CI99" i="1"/>
  <c r="CK99" i="1"/>
  <c r="CI96" i="1"/>
  <c r="CK96" i="1"/>
  <c r="CI93" i="1"/>
  <c r="CK93" i="1"/>
  <c r="CI92" i="1"/>
  <c r="CK92" i="1"/>
  <c r="CI91" i="1"/>
  <c r="CK91" i="1"/>
  <c r="CI90" i="1"/>
  <c r="CK90" i="1"/>
  <c r="CI88" i="1"/>
  <c r="CK88" i="1"/>
  <c r="CI87" i="1"/>
  <c r="CK87" i="1"/>
  <c r="CI85" i="1"/>
  <c r="CK85" i="1"/>
  <c r="CI84" i="1"/>
  <c r="CK84" i="1"/>
  <c r="CI81" i="1"/>
  <c r="CK81" i="1"/>
  <c r="CI79" i="1"/>
  <c r="CK79" i="1"/>
  <c r="CI78" i="1"/>
  <c r="CK78" i="1"/>
  <c r="CI74" i="1"/>
  <c r="CK74" i="1"/>
  <c r="CI71" i="1"/>
  <c r="CK71" i="1"/>
  <c r="CI69" i="1"/>
  <c r="CK69" i="1"/>
  <c r="CI68" i="1"/>
  <c r="CK68" i="1"/>
  <c r="CI67" i="1"/>
  <c r="CK67" i="1"/>
  <c r="CI65" i="1"/>
  <c r="CK65" i="1"/>
  <c r="CI63" i="1"/>
  <c r="CK63" i="1"/>
  <c r="CI62" i="1"/>
  <c r="CI60" i="1"/>
  <c r="CI102" i="1"/>
  <c r="CK60" i="1"/>
  <c r="CI54" i="1"/>
  <c r="CK54" i="1"/>
  <c r="CI51" i="1"/>
  <c r="CK51" i="1"/>
  <c r="CI49" i="1"/>
  <c r="CK49" i="1"/>
  <c r="CI47" i="1"/>
  <c r="CK47" i="1"/>
  <c r="CI45" i="1"/>
  <c r="CK45" i="1"/>
  <c r="CI43" i="1"/>
  <c r="CK43" i="1"/>
  <c r="CI42" i="1"/>
  <c r="CK42" i="1"/>
  <c r="CI41" i="1"/>
  <c r="CK41" i="1"/>
  <c r="CI39" i="1"/>
  <c r="CK39" i="1"/>
  <c r="CI38" i="1"/>
  <c r="CK38" i="1"/>
  <c r="CI36" i="1"/>
  <c r="CK36" i="1"/>
  <c r="CI35" i="1"/>
  <c r="CK35" i="1"/>
  <c r="CI32" i="1"/>
  <c r="CK32" i="1"/>
  <c r="CI30" i="1"/>
  <c r="CK30" i="1"/>
  <c r="CI27" i="1"/>
  <c r="CK27" i="1"/>
  <c r="CI25" i="1"/>
  <c r="CK25" i="1"/>
  <c r="CI23" i="1"/>
  <c r="CK23" i="1"/>
  <c r="CI18" i="1"/>
  <c r="CK18" i="1"/>
  <c r="CI15" i="1"/>
  <c r="CK15" i="1"/>
  <c r="CI14" i="1"/>
  <c r="CK14" i="1"/>
  <c r="CI13" i="1"/>
  <c r="CK13" i="1"/>
  <c r="CI12" i="1"/>
  <c r="CK12" i="1"/>
  <c r="CI11" i="1"/>
  <c r="CK11" i="1"/>
  <c r="CI9" i="1"/>
  <c r="CK9" i="1"/>
  <c r="CI8" i="1"/>
  <c r="CK8" i="1"/>
  <c r="CI6" i="1"/>
  <c r="CK6" i="1"/>
  <c r="CI5" i="1"/>
  <c r="CK5" i="1"/>
  <c r="CI4" i="1"/>
  <c r="CK4" i="1"/>
  <c r="CI55" i="1"/>
  <c r="CK55" i="1"/>
  <c r="CI53" i="1"/>
  <c r="CK53" i="1"/>
  <c r="CI52" i="1"/>
  <c r="CK52" i="1"/>
  <c r="CI50" i="1"/>
  <c r="CK50" i="1"/>
  <c r="CI48" i="1"/>
  <c r="CK48" i="1"/>
  <c r="CI46" i="1"/>
  <c r="CK46" i="1"/>
  <c r="CI44" i="1"/>
  <c r="CK44" i="1"/>
  <c r="CI40" i="1"/>
  <c r="CK40" i="1"/>
  <c r="CI37" i="1"/>
  <c r="CK37" i="1"/>
  <c r="CI34" i="1"/>
  <c r="CK34" i="1"/>
  <c r="CI33" i="1"/>
  <c r="CK33" i="1"/>
  <c r="CI31" i="1"/>
  <c r="CK31" i="1"/>
  <c r="CI29" i="1"/>
  <c r="CK29" i="1"/>
  <c r="CI28" i="1"/>
  <c r="CK28" i="1"/>
  <c r="CI26" i="1"/>
  <c r="CK26" i="1"/>
  <c r="CI24" i="1"/>
  <c r="CK24" i="1"/>
  <c r="CI22" i="1"/>
  <c r="CK22" i="1"/>
  <c r="CI21" i="1"/>
  <c r="CK21" i="1"/>
  <c r="CI20" i="1"/>
  <c r="CK20" i="1"/>
  <c r="CI19" i="1"/>
  <c r="CK19" i="1"/>
  <c r="CI17" i="1"/>
  <c r="CK17" i="1"/>
  <c r="CI16" i="1"/>
  <c r="CI3" i="1"/>
  <c r="CI7" i="1"/>
  <c r="CI10" i="1"/>
  <c r="CI57" i="1"/>
  <c r="CK10" i="1"/>
  <c r="CK7" i="1"/>
  <c r="CK3" i="1"/>
  <c r="CL216" i="2"/>
  <c r="CK216" i="2"/>
  <c r="CJ216" i="2"/>
  <c r="CI216" i="2"/>
  <c r="CI56" i="2"/>
  <c r="CI98" i="2"/>
  <c r="CI154" i="2"/>
  <c r="CI179" i="2"/>
  <c r="CI196" i="2"/>
  <c r="CI211" i="2"/>
  <c r="CI218" i="2"/>
  <c r="CH216" i="2"/>
  <c r="CG216" i="2"/>
  <c r="CF216" i="2"/>
  <c r="CE216" i="2"/>
  <c r="CD216" i="2"/>
  <c r="CC216" i="2"/>
  <c r="CB216" i="2"/>
  <c r="CA216" i="2"/>
  <c r="BZ216" i="2"/>
  <c r="BY216" i="2"/>
  <c r="BX216" i="2"/>
  <c r="BW216" i="2"/>
  <c r="BV216" i="2"/>
  <c r="BU216" i="2"/>
  <c r="BT216" i="2"/>
  <c r="BS216" i="2"/>
  <c r="BR216" i="2"/>
  <c r="BQ216" i="2"/>
  <c r="BP216" i="2"/>
  <c r="BO216" i="2"/>
  <c r="BN216" i="2"/>
  <c r="BM216" i="2"/>
  <c r="BL216" i="2"/>
  <c r="BK216" i="2"/>
  <c r="BK56" i="2"/>
  <c r="BK98" i="2"/>
  <c r="BK154" i="2"/>
  <c r="BK179" i="2"/>
  <c r="BK196" i="2"/>
  <c r="BK211" i="2"/>
  <c r="BK218" i="2"/>
  <c r="BJ216" i="2"/>
  <c r="BI216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M56" i="2"/>
  <c r="AM98" i="2"/>
  <c r="AM154" i="2"/>
  <c r="AM179" i="2"/>
  <c r="AM196" i="2"/>
  <c r="AM211" i="2"/>
  <c r="AM218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O56" i="2"/>
  <c r="O98" i="2"/>
  <c r="O154" i="2"/>
  <c r="O179" i="2"/>
  <c r="O196" i="2"/>
  <c r="O211" i="2"/>
  <c r="O218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CL211" i="2"/>
  <c r="CK211" i="2"/>
  <c r="CJ211" i="2"/>
  <c r="CH211" i="2"/>
  <c r="CG211" i="2"/>
  <c r="CF211" i="2"/>
  <c r="CE211" i="2"/>
  <c r="CD211" i="2"/>
  <c r="CC211" i="2"/>
  <c r="CB211" i="2"/>
  <c r="CA211" i="2"/>
  <c r="BZ211" i="2"/>
  <c r="BY211" i="2"/>
  <c r="BX211" i="2"/>
  <c r="BW211" i="2"/>
  <c r="BV211" i="2"/>
  <c r="BU211" i="2"/>
  <c r="BT211" i="2"/>
  <c r="BS211" i="2"/>
  <c r="BR211" i="2"/>
  <c r="BQ211" i="2"/>
  <c r="BP211" i="2"/>
  <c r="BO211" i="2"/>
  <c r="BN211" i="2"/>
  <c r="BM211" i="2"/>
  <c r="BL211" i="2"/>
  <c r="BJ211" i="2"/>
  <c r="BI211" i="2"/>
  <c r="BH211" i="2"/>
  <c r="BG211" i="2"/>
  <c r="BF211" i="2"/>
  <c r="BE211" i="2"/>
  <c r="BD211" i="2"/>
  <c r="BD56" i="2"/>
  <c r="BD98" i="2"/>
  <c r="BD154" i="2"/>
  <c r="BD179" i="2"/>
  <c r="BD196" i="2"/>
  <c r="BD218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L211" i="2"/>
  <c r="AK211" i="2"/>
  <c r="AJ211" i="2"/>
  <c r="AI211" i="2"/>
  <c r="AH211" i="2"/>
  <c r="AG211" i="2"/>
  <c r="AF211" i="2"/>
  <c r="AF56" i="2"/>
  <c r="AF98" i="2"/>
  <c r="AF154" i="2"/>
  <c r="AF179" i="2"/>
  <c r="AF196" i="2"/>
  <c r="AF218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N211" i="2"/>
  <c r="M211" i="2"/>
  <c r="L211" i="2"/>
  <c r="K211" i="2"/>
  <c r="J211" i="2"/>
  <c r="I211" i="2"/>
  <c r="H211" i="2"/>
  <c r="H56" i="2"/>
  <c r="H98" i="2"/>
  <c r="H154" i="2"/>
  <c r="H179" i="2"/>
  <c r="H196" i="2"/>
  <c r="H218" i="2"/>
  <c r="G211" i="2"/>
  <c r="F211" i="2"/>
  <c r="E211" i="2"/>
  <c r="D211" i="2"/>
  <c r="C211" i="2"/>
  <c r="B211" i="2"/>
  <c r="CL196" i="2"/>
  <c r="CK196" i="2"/>
  <c r="CJ196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J196" i="2"/>
  <c r="BI196" i="2"/>
  <c r="BH196" i="2"/>
  <c r="BG196" i="2"/>
  <c r="BF196" i="2"/>
  <c r="BE196" i="2"/>
  <c r="BC196" i="2"/>
  <c r="BB196" i="2"/>
  <c r="BA196" i="2"/>
  <c r="AZ196" i="2"/>
  <c r="AY196" i="2"/>
  <c r="AX196" i="2"/>
  <c r="AW196" i="2"/>
  <c r="AW56" i="2"/>
  <c r="AW98" i="2"/>
  <c r="AW154" i="2"/>
  <c r="AW179" i="2"/>
  <c r="AW218" i="2"/>
  <c r="AV196" i="2"/>
  <c r="AU196" i="2"/>
  <c r="AT196" i="2"/>
  <c r="AS196" i="2"/>
  <c r="AS56" i="2"/>
  <c r="AS98" i="2"/>
  <c r="AS154" i="2"/>
  <c r="AS179" i="2"/>
  <c r="AS218" i="2"/>
  <c r="AR196" i="2"/>
  <c r="AQ196" i="2"/>
  <c r="AP196" i="2"/>
  <c r="AO196" i="2"/>
  <c r="AN196" i="2"/>
  <c r="AL196" i="2"/>
  <c r="AK196" i="2"/>
  <c r="AJ196" i="2"/>
  <c r="AI196" i="2"/>
  <c r="AH196" i="2"/>
  <c r="AG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N196" i="2"/>
  <c r="M196" i="2"/>
  <c r="L196" i="2"/>
  <c r="K196" i="2"/>
  <c r="J196" i="2"/>
  <c r="I196" i="2"/>
  <c r="G196" i="2"/>
  <c r="F196" i="2"/>
  <c r="E196" i="2"/>
  <c r="D196" i="2"/>
  <c r="C196" i="2"/>
  <c r="B196" i="2"/>
  <c r="CL179" i="2"/>
  <c r="CL56" i="2"/>
  <c r="CL98" i="2"/>
  <c r="CL154" i="2"/>
  <c r="CL218" i="2"/>
  <c r="CK179" i="2"/>
  <c r="CK56" i="2"/>
  <c r="CK98" i="2"/>
  <c r="CK154" i="2"/>
  <c r="CK218" i="2"/>
  <c r="CJ179" i="2"/>
  <c r="CH179" i="2"/>
  <c r="CH56" i="2"/>
  <c r="CH98" i="2"/>
  <c r="CH154" i="2"/>
  <c r="CH218" i="2"/>
  <c r="CG179" i="2"/>
  <c r="CF179" i="2"/>
  <c r="CE179" i="2"/>
  <c r="CD179" i="2"/>
  <c r="CC179" i="2"/>
  <c r="CB179" i="2"/>
  <c r="CA179" i="2"/>
  <c r="BZ179" i="2"/>
  <c r="BY179" i="2"/>
  <c r="BX179" i="2"/>
  <c r="BW179" i="2"/>
  <c r="BV179" i="2"/>
  <c r="BU179" i="2"/>
  <c r="BT179" i="2"/>
  <c r="BS179" i="2"/>
  <c r="BR179" i="2"/>
  <c r="BQ179" i="2"/>
  <c r="BP179" i="2"/>
  <c r="BO179" i="2"/>
  <c r="BN179" i="2"/>
  <c r="BM179" i="2"/>
  <c r="BL179" i="2"/>
  <c r="BJ179" i="2"/>
  <c r="BJ56" i="2"/>
  <c r="BJ98" i="2"/>
  <c r="BJ154" i="2"/>
  <c r="BJ218" i="2"/>
  <c r="BI179" i="2"/>
  <c r="BH179" i="2"/>
  <c r="BG179" i="2"/>
  <c r="BF179" i="2"/>
  <c r="BE179" i="2"/>
  <c r="BC179" i="2"/>
  <c r="BB179" i="2"/>
  <c r="BA179" i="2"/>
  <c r="AZ179" i="2"/>
  <c r="AY179" i="2"/>
  <c r="AX179" i="2"/>
  <c r="AV179" i="2"/>
  <c r="AU179" i="2"/>
  <c r="AT179" i="2"/>
  <c r="AR179" i="2"/>
  <c r="AQ179" i="2"/>
  <c r="AP179" i="2"/>
  <c r="AP56" i="2"/>
  <c r="AP98" i="2"/>
  <c r="AP154" i="2"/>
  <c r="AP218" i="2"/>
  <c r="AO179" i="2"/>
  <c r="AO56" i="2"/>
  <c r="AO98" i="2"/>
  <c r="AO154" i="2"/>
  <c r="AO218" i="2"/>
  <c r="AN179" i="2"/>
  <c r="AL179" i="2"/>
  <c r="AL56" i="2"/>
  <c r="AL98" i="2"/>
  <c r="AL154" i="2"/>
  <c r="AL218" i="2"/>
  <c r="AK179" i="2"/>
  <c r="AJ179" i="2"/>
  <c r="AI179" i="2"/>
  <c r="AH179" i="2"/>
  <c r="AG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R56" i="2"/>
  <c r="R98" i="2"/>
  <c r="R154" i="2"/>
  <c r="R218" i="2"/>
  <c r="Q179" i="2"/>
  <c r="P179" i="2"/>
  <c r="N179" i="2"/>
  <c r="N56" i="2"/>
  <c r="N98" i="2"/>
  <c r="N154" i="2"/>
  <c r="N218" i="2"/>
  <c r="M179" i="2"/>
  <c r="L179" i="2"/>
  <c r="K179" i="2"/>
  <c r="J179" i="2"/>
  <c r="I179" i="2"/>
  <c r="G179" i="2"/>
  <c r="F179" i="2"/>
  <c r="E179" i="2"/>
  <c r="D179" i="2"/>
  <c r="C179" i="2"/>
  <c r="B179" i="2"/>
  <c r="CJ154" i="2"/>
  <c r="CG154" i="2"/>
  <c r="CF154" i="2"/>
  <c r="CE154" i="2"/>
  <c r="CE56" i="2"/>
  <c r="CE98" i="2"/>
  <c r="CE218" i="2"/>
  <c r="CD154" i="2"/>
  <c r="CD56" i="2"/>
  <c r="CD98" i="2"/>
  <c r="CD218" i="2"/>
  <c r="CC154" i="2"/>
  <c r="CB154" i="2"/>
  <c r="CA154" i="2"/>
  <c r="BZ154" i="2"/>
  <c r="BZ56" i="2"/>
  <c r="BZ98" i="2"/>
  <c r="BZ218" i="2"/>
  <c r="BY154" i="2"/>
  <c r="BX154" i="2"/>
  <c r="BW154" i="2"/>
  <c r="BV154" i="2"/>
  <c r="BU154" i="2"/>
  <c r="BT154" i="2"/>
  <c r="BS154" i="2"/>
  <c r="BR154" i="2"/>
  <c r="BR56" i="2"/>
  <c r="BR98" i="2"/>
  <c r="BR218" i="2"/>
  <c r="BQ154" i="2"/>
  <c r="BP154" i="2"/>
  <c r="BO154" i="2"/>
  <c r="BN154" i="2"/>
  <c r="BM154" i="2"/>
  <c r="BL154" i="2"/>
  <c r="BI154" i="2"/>
  <c r="BI56" i="2"/>
  <c r="BI98" i="2"/>
  <c r="BI218" i="2"/>
  <c r="BH154" i="2"/>
  <c r="BG154" i="2"/>
  <c r="BF154" i="2"/>
  <c r="BF56" i="2"/>
  <c r="BF98" i="2"/>
  <c r="BF218" i="2"/>
  <c r="BE154" i="2"/>
  <c r="BC154" i="2"/>
  <c r="BB154" i="2"/>
  <c r="BA154" i="2"/>
  <c r="AZ154" i="2"/>
  <c r="AY154" i="2"/>
  <c r="AX154" i="2"/>
  <c r="AV154" i="2"/>
  <c r="AU154" i="2"/>
  <c r="AT154" i="2"/>
  <c r="AR154" i="2"/>
  <c r="AQ154" i="2"/>
  <c r="AN154" i="2"/>
  <c r="AK154" i="2"/>
  <c r="AJ154" i="2"/>
  <c r="AI154" i="2"/>
  <c r="AI56" i="2"/>
  <c r="AI98" i="2"/>
  <c r="AI218" i="2"/>
  <c r="AH154" i="2"/>
  <c r="AG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Q154" i="2"/>
  <c r="P154" i="2"/>
  <c r="M154" i="2"/>
  <c r="M56" i="2"/>
  <c r="M98" i="2"/>
  <c r="M218" i="2"/>
  <c r="L154" i="2"/>
  <c r="K154" i="2"/>
  <c r="K56" i="2"/>
  <c r="K98" i="2"/>
  <c r="K218" i="2"/>
  <c r="J154" i="2"/>
  <c r="J56" i="2"/>
  <c r="J98" i="2"/>
  <c r="J218" i="2"/>
  <c r="I154" i="2"/>
  <c r="I56" i="2"/>
  <c r="I98" i="2"/>
  <c r="I218" i="2"/>
  <c r="G154" i="2"/>
  <c r="G56" i="2"/>
  <c r="G98" i="2"/>
  <c r="G218" i="2"/>
  <c r="F154" i="2"/>
  <c r="E154" i="2"/>
  <c r="D154" i="2"/>
  <c r="C154" i="2"/>
  <c r="B154" i="2"/>
  <c r="CJ98" i="2"/>
  <c r="CG98" i="2"/>
  <c r="CF98" i="2"/>
  <c r="CC98" i="2"/>
  <c r="CB98" i="2"/>
  <c r="CA98" i="2"/>
  <c r="BY98" i="2"/>
  <c r="BX98" i="2"/>
  <c r="BW98" i="2"/>
  <c r="BV98" i="2"/>
  <c r="BU98" i="2"/>
  <c r="BT98" i="2"/>
  <c r="BT56" i="2"/>
  <c r="BT218" i="2"/>
  <c r="BS98" i="2"/>
  <c r="BQ98" i="2"/>
  <c r="BP98" i="2"/>
  <c r="BO98" i="2"/>
  <c r="BN98" i="2"/>
  <c r="BN56" i="2"/>
  <c r="BN218" i="2"/>
  <c r="BM98" i="2"/>
  <c r="BM56" i="2"/>
  <c r="BM218" i="2"/>
  <c r="BL98" i="2"/>
  <c r="BH98" i="2"/>
  <c r="BG98" i="2"/>
  <c r="BE98" i="2"/>
  <c r="BC98" i="2"/>
  <c r="BB98" i="2"/>
  <c r="BB56" i="2"/>
  <c r="BB218" i="2"/>
  <c r="BA98" i="2"/>
  <c r="AZ98" i="2"/>
  <c r="AY98" i="2"/>
  <c r="AY56" i="2"/>
  <c r="AY218" i="2"/>
  <c r="AX98" i="2"/>
  <c r="AV98" i="2"/>
  <c r="AU98" i="2"/>
  <c r="AT98" i="2"/>
  <c r="AR98" i="2"/>
  <c r="AQ98" i="2"/>
  <c r="AN98" i="2"/>
  <c r="AK98" i="2"/>
  <c r="AJ98" i="2"/>
  <c r="AH98" i="2"/>
  <c r="AG98" i="2"/>
  <c r="AE98" i="2"/>
  <c r="AD98" i="2"/>
  <c r="AC98" i="2"/>
  <c r="AB98" i="2"/>
  <c r="AB56" i="2"/>
  <c r="AB218" i="2"/>
  <c r="AA98" i="2"/>
  <c r="Z98" i="2"/>
  <c r="Y98" i="2"/>
  <c r="X98" i="2"/>
  <c r="X56" i="2"/>
  <c r="X218" i="2"/>
  <c r="W98" i="2"/>
  <c r="V98" i="2"/>
  <c r="U98" i="2"/>
  <c r="U56" i="2"/>
  <c r="U218" i="2"/>
  <c r="T98" i="2"/>
  <c r="S98" i="2"/>
  <c r="Q98" i="2"/>
  <c r="Q56" i="2"/>
  <c r="Q218" i="2"/>
  <c r="P98" i="2"/>
  <c r="L98" i="2"/>
  <c r="F98" i="2"/>
  <c r="F56" i="2"/>
  <c r="F218" i="2"/>
  <c r="E98" i="2"/>
  <c r="D98" i="2"/>
  <c r="D56" i="2"/>
  <c r="D218" i="2"/>
  <c r="C98" i="2"/>
  <c r="B98" i="2"/>
  <c r="CJ56" i="2"/>
  <c r="CG56" i="2"/>
  <c r="CG218" i="2"/>
  <c r="CF56" i="2"/>
  <c r="CF218" i="2"/>
  <c r="CC56" i="2"/>
  <c r="CB56" i="2"/>
  <c r="CB218" i="2"/>
  <c r="CA56" i="2"/>
  <c r="BY56" i="2"/>
  <c r="BX56" i="2"/>
  <c r="BX218" i="2"/>
  <c r="BW56" i="2"/>
  <c r="BW218" i="2"/>
  <c r="BV56" i="2"/>
  <c r="BV218" i="2"/>
  <c r="BU56" i="2"/>
  <c r="BU218" i="2"/>
  <c r="BS56" i="2"/>
  <c r="BS218" i="2"/>
  <c r="BQ56" i="2"/>
  <c r="BQ218" i="2"/>
  <c r="BP56" i="2"/>
  <c r="BP218" i="2"/>
  <c r="BO56" i="2"/>
  <c r="BL56" i="2"/>
  <c r="BL218" i="2"/>
  <c r="BH56" i="2"/>
  <c r="BH218" i="2"/>
  <c r="BG56" i="2"/>
  <c r="BG218" i="2"/>
  <c r="BE56" i="2"/>
  <c r="BE218" i="2"/>
  <c r="BC56" i="2"/>
  <c r="BC218" i="2"/>
  <c r="BA56" i="2"/>
  <c r="AZ56" i="2"/>
  <c r="AZ218" i="2"/>
  <c r="AX56" i="2"/>
  <c r="AX218" i="2"/>
  <c r="AV56" i="2"/>
  <c r="AV218" i="2"/>
  <c r="AU56" i="2"/>
  <c r="AT56" i="2"/>
  <c r="AT218" i="2"/>
  <c r="AR56" i="2"/>
  <c r="AR218" i="2"/>
  <c r="AQ56" i="2"/>
  <c r="AQ218" i="2"/>
  <c r="AN56" i="2"/>
  <c r="AN218" i="2"/>
  <c r="AK56" i="2"/>
  <c r="AK218" i="2"/>
  <c r="AJ56" i="2"/>
  <c r="AJ218" i="2"/>
  <c r="AH56" i="2"/>
  <c r="AH218" i="2"/>
  <c r="AG56" i="2"/>
  <c r="AE56" i="2"/>
  <c r="AD56" i="2"/>
  <c r="AD218" i="2"/>
  <c r="AC56" i="2"/>
  <c r="AC218" i="2"/>
  <c r="AA56" i="2"/>
  <c r="AA218" i="2"/>
  <c r="Z56" i="2"/>
  <c r="Y56" i="2"/>
  <c r="Y218" i="2"/>
  <c r="W56" i="2"/>
  <c r="W218" i="2"/>
  <c r="V56" i="2"/>
  <c r="V218" i="2"/>
  <c r="T56" i="2"/>
  <c r="T218" i="2"/>
  <c r="S56" i="2"/>
  <c r="S218" i="2"/>
  <c r="P56" i="2"/>
  <c r="P218" i="2"/>
  <c r="L56" i="2"/>
  <c r="E56" i="2"/>
  <c r="C56" i="2"/>
  <c r="C218" i="2"/>
  <c r="B56" i="2"/>
  <c r="B218" i="2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Q56" i="3"/>
  <c r="BQ98" i="3"/>
  <c r="BQ154" i="3"/>
  <c r="BQ179" i="3"/>
  <c r="BQ196" i="3"/>
  <c r="BQ211" i="3"/>
  <c r="BQ218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L56" i="3"/>
  <c r="AL98" i="3"/>
  <c r="AL154" i="3"/>
  <c r="AL179" i="3"/>
  <c r="AL196" i="3"/>
  <c r="AL218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CA56" i="3"/>
  <c r="CA98" i="3"/>
  <c r="CA154" i="3"/>
  <c r="CA179" i="3"/>
  <c r="CA218" i="3"/>
  <c r="BZ196" i="3"/>
  <c r="BY196" i="3"/>
  <c r="BX196" i="3"/>
  <c r="BW196" i="3"/>
  <c r="BV196" i="3"/>
  <c r="BU196" i="3"/>
  <c r="BT196" i="3"/>
  <c r="BS196" i="3"/>
  <c r="BR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C56" i="3"/>
  <c r="BC98" i="3"/>
  <c r="BC154" i="3"/>
  <c r="BC179" i="3"/>
  <c r="BC218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K196" i="3"/>
  <c r="AJ196" i="3"/>
  <c r="AI196" i="3"/>
  <c r="AH196" i="3"/>
  <c r="AG196" i="3"/>
  <c r="AF196" i="3"/>
  <c r="AE196" i="3"/>
  <c r="AE56" i="3"/>
  <c r="AE98" i="3"/>
  <c r="AE154" i="3"/>
  <c r="AE179" i="3"/>
  <c r="AE218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CL179" i="3"/>
  <c r="CK179" i="3"/>
  <c r="CJ179" i="3"/>
  <c r="CI179" i="3"/>
  <c r="CH179" i="3"/>
  <c r="CG179" i="3"/>
  <c r="CF179" i="3"/>
  <c r="CE179" i="3"/>
  <c r="CD179" i="3"/>
  <c r="CC179" i="3"/>
  <c r="CB179" i="3"/>
  <c r="BZ179" i="3"/>
  <c r="BY179" i="3"/>
  <c r="BX179" i="3"/>
  <c r="BW179" i="3"/>
  <c r="BV179" i="3"/>
  <c r="BU179" i="3"/>
  <c r="BT179" i="3"/>
  <c r="BS179" i="3"/>
  <c r="BS56" i="3"/>
  <c r="BS98" i="3"/>
  <c r="BS154" i="3"/>
  <c r="BS218" i="3"/>
  <c r="BR179" i="3"/>
  <c r="BP179" i="3"/>
  <c r="BP56" i="3"/>
  <c r="BP98" i="3"/>
  <c r="BP154" i="3"/>
  <c r="BP218" i="3"/>
  <c r="BO179" i="3"/>
  <c r="BO56" i="3"/>
  <c r="BO98" i="3"/>
  <c r="BO154" i="3"/>
  <c r="BO218" i="3"/>
  <c r="BN179" i="3"/>
  <c r="BM179" i="3"/>
  <c r="BL179" i="3"/>
  <c r="BK179" i="3"/>
  <c r="BJ179" i="3"/>
  <c r="BI179" i="3"/>
  <c r="BH179" i="3"/>
  <c r="BG179" i="3"/>
  <c r="BF179" i="3"/>
  <c r="BE179" i="3"/>
  <c r="BD179" i="3"/>
  <c r="BB179" i="3"/>
  <c r="BA179" i="3"/>
  <c r="AZ179" i="3"/>
  <c r="AY179" i="3"/>
  <c r="AX179" i="3"/>
  <c r="AW179" i="3"/>
  <c r="AV179" i="3"/>
  <c r="AU179" i="3"/>
  <c r="AT179" i="3"/>
  <c r="AS179" i="3"/>
  <c r="AR179" i="3"/>
  <c r="AR56" i="3"/>
  <c r="AR98" i="3"/>
  <c r="AR154" i="3"/>
  <c r="AR218" i="3"/>
  <c r="AQ179" i="3"/>
  <c r="AP179" i="3"/>
  <c r="AO179" i="3"/>
  <c r="AN179" i="3"/>
  <c r="AM179" i="3"/>
  <c r="AK179" i="3"/>
  <c r="AJ179" i="3"/>
  <c r="AI179" i="3"/>
  <c r="AH179" i="3"/>
  <c r="AG179" i="3"/>
  <c r="AF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CL154" i="3"/>
  <c r="CK154" i="3"/>
  <c r="CJ154" i="3"/>
  <c r="CI154" i="3"/>
  <c r="CI56" i="3"/>
  <c r="CI98" i="3"/>
  <c r="CI218" i="3"/>
  <c r="CH154" i="3"/>
  <c r="CG154" i="3"/>
  <c r="CG56" i="3"/>
  <c r="CG98" i="3"/>
  <c r="CG218" i="3"/>
  <c r="CF154" i="3"/>
  <c r="CE154" i="3"/>
  <c r="CD154" i="3"/>
  <c r="CC154" i="3"/>
  <c r="CB154" i="3"/>
  <c r="BZ154" i="3"/>
  <c r="BY154" i="3"/>
  <c r="BX154" i="3"/>
  <c r="BW154" i="3"/>
  <c r="BV154" i="3"/>
  <c r="BU154" i="3"/>
  <c r="BT154" i="3"/>
  <c r="BR154" i="3"/>
  <c r="BN154" i="3"/>
  <c r="BM154" i="3"/>
  <c r="BL154" i="3"/>
  <c r="BK154" i="3"/>
  <c r="BJ154" i="3"/>
  <c r="BI154" i="3"/>
  <c r="BH154" i="3"/>
  <c r="BG154" i="3"/>
  <c r="BF154" i="3"/>
  <c r="BE154" i="3"/>
  <c r="BD154" i="3"/>
  <c r="BB154" i="3"/>
  <c r="BA154" i="3"/>
  <c r="AZ154" i="3"/>
  <c r="AZ56" i="3"/>
  <c r="AZ98" i="3"/>
  <c r="AZ218" i="3"/>
  <c r="AY154" i="3"/>
  <c r="AX154" i="3"/>
  <c r="AW154" i="3"/>
  <c r="AV154" i="3"/>
  <c r="AU154" i="3"/>
  <c r="AT154" i="3"/>
  <c r="AS154" i="3"/>
  <c r="AQ154" i="3"/>
  <c r="AP154" i="3"/>
  <c r="AO154" i="3"/>
  <c r="AO56" i="3"/>
  <c r="AO98" i="3"/>
  <c r="AO218" i="3"/>
  <c r="AN154" i="3"/>
  <c r="AM154" i="3"/>
  <c r="AK154" i="3"/>
  <c r="AK56" i="3"/>
  <c r="AK98" i="3"/>
  <c r="AK218" i="3"/>
  <c r="AJ154" i="3"/>
  <c r="AI154" i="3"/>
  <c r="AH154" i="3"/>
  <c r="AG154" i="3"/>
  <c r="AF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Q56" i="3"/>
  <c r="Q98" i="3"/>
  <c r="Q218" i="3"/>
  <c r="P154" i="3"/>
  <c r="O154" i="3"/>
  <c r="O56" i="3"/>
  <c r="O98" i="3"/>
  <c r="O218" i="3"/>
  <c r="N154" i="3"/>
  <c r="M154" i="3"/>
  <c r="M56" i="3"/>
  <c r="M98" i="3"/>
  <c r="M218" i="3"/>
  <c r="L154" i="3"/>
  <c r="L56" i="3"/>
  <c r="L98" i="3"/>
  <c r="L218" i="3"/>
  <c r="K154" i="3"/>
  <c r="J154" i="3"/>
  <c r="I154" i="3"/>
  <c r="H154" i="3"/>
  <c r="G154" i="3"/>
  <c r="F154" i="3"/>
  <c r="E154" i="3"/>
  <c r="D154" i="3"/>
  <c r="C154" i="3"/>
  <c r="B154" i="3"/>
  <c r="CK98" i="3"/>
  <c r="CH98" i="3"/>
  <c r="CF98" i="3"/>
  <c r="CF56" i="3"/>
  <c r="CF218" i="3"/>
  <c r="CE98" i="3"/>
  <c r="CD98" i="3"/>
  <c r="CC98" i="3"/>
  <c r="CB98" i="3"/>
  <c r="BZ98" i="3"/>
  <c r="BY98" i="3"/>
  <c r="BY56" i="3"/>
  <c r="BY218" i="3"/>
  <c r="BX98" i="3"/>
  <c r="BW98" i="3"/>
  <c r="BW56" i="3"/>
  <c r="BW218" i="3"/>
  <c r="BV98" i="3"/>
  <c r="BV56" i="3"/>
  <c r="BV218" i="3"/>
  <c r="BU98" i="3"/>
  <c r="BT98" i="3"/>
  <c r="BR98" i="3"/>
  <c r="BN98" i="3"/>
  <c r="BM98" i="3"/>
  <c r="BL98" i="3"/>
  <c r="BK98" i="3"/>
  <c r="BJ98" i="3"/>
  <c r="BI98" i="3"/>
  <c r="BH98" i="3"/>
  <c r="BG98" i="3"/>
  <c r="BF98" i="3"/>
  <c r="BE98" i="3"/>
  <c r="BE56" i="3"/>
  <c r="BE218" i="3"/>
  <c r="BD98" i="3"/>
  <c r="BD56" i="3"/>
  <c r="BD218" i="3"/>
  <c r="BB98" i="3"/>
  <c r="BB56" i="3"/>
  <c r="BB218" i="3"/>
  <c r="BA98" i="3"/>
  <c r="BA56" i="3"/>
  <c r="BA218" i="3"/>
  <c r="AY98" i="3"/>
  <c r="AX98" i="3"/>
  <c r="AW98" i="3"/>
  <c r="AV98" i="3"/>
  <c r="AU98" i="3"/>
  <c r="AT98" i="3"/>
  <c r="AS98" i="3"/>
  <c r="AQ98" i="3"/>
  <c r="AP98" i="3"/>
  <c r="AN98" i="3"/>
  <c r="AM98" i="3"/>
  <c r="AJ98" i="3"/>
  <c r="AI98" i="3"/>
  <c r="AH98" i="3"/>
  <c r="AG98" i="3"/>
  <c r="AG56" i="3"/>
  <c r="AG218" i="3"/>
  <c r="AF98" i="3"/>
  <c r="AD98" i="3"/>
  <c r="AC98" i="3"/>
  <c r="AB98" i="3"/>
  <c r="AA98" i="3"/>
  <c r="AA56" i="3"/>
  <c r="AA218" i="3"/>
  <c r="Z98" i="3"/>
  <c r="Y98" i="3"/>
  <c r="X98" i="3"/>
  <c r="W98" i="3"/>
  <c r="V98" i="3"/>
  <c r="V56" i="3"/>
  <c r="V218" i="3"/>
  <c r="U98" i="3"/>
  <c r="T98" i="3"/>
  <c r="S98" i="3"/>
  <c r="R98" i="3"/>
  <c r="P98" i="3"/>
  <c r="N98" i="3"/>
  <c r="K98" i="3"/>
  <c r="J98" i="3"/>
  <c r="J56" i="3"/>
  <c r="J218" i="3"/>
  <c r="I98" i="3"/>
  <c r="I56" i="3"/>
  <c r="I218" i="3"/>
  <c r="H98" i="3"/>
  <c r="G98" i="3"/>
  <c r="F98" i="3"/>
  <c r="E98" i="3"/>
  <c r="D98" i="3"/>
  <c r="C98" i="3"/>
  <c r="B98" i="3"/>
  <c r="CL56" i="3"/>
  <c r="CK56" i="3"/>
  <c r="CK218" i="3"/>
  <c r="CJ56" i="3"/>
  <c r="CH56" i="3"/>
  <c r="CH218" i="3"/>
  <c r="CE56" i="3"/>
  <c r="CD56" i="3"/>
  <c r="CD218" i="3"/>
  <c r="CC56" i="3"/>
  <c r="CC218" i="3"/>
  <c r="CB56" i="3"/>
  <c r="CB218" i="3"/>
  <c r="BZ56" i="3"/>
  <c r="BZ218" i="3"/>
  <c r="BX56" i="3"/>
  <c r="BX218" i="3"/>
  <c r="BU56" i="3"/>
  <c r="BT56" i="3"/>
  <c r="BT218" i="3"/>
  <c r="BR56" i="3"/>
  <c r="BR218" i="3"/>
  <c r="BN56" i="3"/>
  <c r="BN218" i="3"/>
  <c r="BM56" i="3"/>
  <c r="BM218" i="3"/>
  <c r="BL56" i="3"/>
  <c r="BL218" i="3"/>
  <c r="BK56" i="3"/>
  <c r="BK218" i="3"/>
  <c r="BJ56" i="3"/>
  <c r="BJ218" i="3"/>
  <c r="BI56" i="3"/>
  <c r="BI218" i="3"/>
  <c r="BH56" i="3"/>
  <c r="BH218" i="3"/>
  <c r="BG56" i="3"/>
  <c r="BF56" i="3"/>
  <c r="BF218" i="3"/>
  <c r="AY56" i="3"/>
  <c r="AY218" i="3"/>
  <c r="AX56" i="3"/>
  <c r="AX218" i="3"/>
  <c r="AW56" i="3"/>
  <c r="AW218" i="3"/>
  <c r="AV56" i="3"/>
  <c r="AV218" i="3"/>
  <c r="AU56" i="3"/>
  <c r="AU218" i="3"/>
  <c r="AT56" i="3"/>
  <c r="AT218" i="3"/>
  <c r="AS56" i="3"/>
  <c r="AS218" i="3"/>
  <c r="AQ56" i="3"/>
  <c r="AQ218" i="3"/>
  <c r="AP56" i="3"/>
  <c r="AP218" i="3"/>
  <c r="AN56" i="3"/>
  <c r="AN218" i="3"/>
  <c r="AM56" i="3"/>
  <c r="AM218" i="3"/>
  <c r="AJ56" i="3"/>
  <c r="AJ218" i="3"/>
  <c r="AI56" i="3"/>
  <c r="AI218" i="3"/>
  <c r="AH56" i="3"/>
  <c r="AH218" i="3"/>
  <c r="AF56" i="3"/>
  <c r="AF218" i="3"/>
  <c r="AD56" i="3"/>
  <c r="AD218" i="3"/>
  <c r="AC56" i="3"/>
  <c r="AB56" i="3"/>
  <c r="AB218" i="3"/>
  <c r="Z56" i="3"/>
  <c r="Z218" i="3"/>
  <c r="Y56" i="3"/>
  <c r="X56" i="3"/>
  <c r="X218" i="3"/>
  <c r="W56" i="3"/>
  <c r="U56" i="3"/>
  <c r="T56" i="3"/>
  <c r="T218" i="3"/>
  <c r="S56" i="3"/>
  <c r="S218" i="3"/>
  <c r="R56" i="3"/>
  <c r="R218" i="3"/>
  <c r="P56" i="3"/>
  <c r="P218" i="3"/>
  <c r="N56" i="3"/>
  <c r="N218" i="3"/>
  <c r="K56" i="3"/>
  <c r="K218" i="3"/>
  <c r="H56" i="3"/>
  <c r="G56" i="3"/>
  <c r="F56" i="3"/>
  <c r="E56" i="3"/>
  <c r="D56" i="3"/>
  <c r="D218" i="3"/>
  <c r="C56" i="3"/>
  <c r="B56" i="3"/>
  <c r="B218" i="3"/>
  <c r="CL216" i="4"/>
  <c r="CK216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V216" i="4"/>
  <c r="BU216" i="4"/>
  <c r="BT216" i="4"/>
  <c r="BS216" i="4"/>
  <c r="BR216" i="4"/>
  <c r="BR56" i="4"/>
  <c r="BR98" i="4"/>
  <c r="BR154" i="4"/>
  <c r="BR179" i="4"/>
  <c r="BR196" i="4"/>
  <c r="BR211" i="4"/>
  <c r="BR218" i="4"/>
  <c r="BQ216" i="4"/>
  <c r="BP216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AT216" i="4"/>
  <c r="AT56" i="4"/>
  <c r="AT98" i="4"/>
  <c r="AT154" i="4"/>
  <c r="AT179" i="4"/>
  <c r="AT196" i="4"/>
  <c r="AT211" i="4"/>
  <c r="AT218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V56" i="4"/>
  <c r="V98" i="4"/>
  <c r="V154" i="4"/>
  <c r="V179" i="4"/>
  <c r="V196" i="4"/>
  <c r="V211" i="4"/>
  <c r="V218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CL211" i="4"/>
  <c r="CK211" i="4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V211" i="4"/>
  <c r="BU211" i="4"/>
  <c r="BT211" i="4"/>
  <c r="BS211" i="4"/>
  <c r="BQ211" i="4"/>
  <c r="BP211" i="4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CL179" i="4"/>
  <c r="CK179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V179" i="4"/>
  <c r="BV56" i="4"/>
  <c r="BV98" i="4"/>
  <c r="BV154" i="4"/>
  <c r="BV218" i="4"/>
  <c r="BU179" i="4"/>
  <c r="BT179" i="4"/>
  <c r="BS179" i="4"/>
  <c r="BQ179" i="4"/>
  <c r="BP179" i="4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AY179" i="4"/>
  <c r="AX179" i="4"/>
  <c r="AX56" i="4"/>
  <c r="AX98" i="4"/>
  <c r="AX154" i="4"/>
  <c r="AX218" i="4"/>
  <c r="AW179" i="4"/>
  <c r="AV179" i="4"/>
  <c r="AU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Z56" i="4"/>
  <c r="Z98" i="4"/>
  <c r="Z154" i="4"/>
  <c r="Z218" i="4"/>
  <c r="Y179" i="4"/>
  <c r="X179" i="4"/>
  <c r="W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B56" i="4"/>
  <c r="B98" i="4"/>
  <c r="B154" i="4"/>
  <c r="B218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U154" i="4"/>
  <c r="BT154" i="4"/>
  <c r="BS154" i="4"/>
  <c r="BQ154" i="4"/>
  <c r="BP154" i="4"/>
  <c r="BO154" i="4"/>
  <c r="BO56" i="4"/>
  <c r="BO98" i="4"/>
  <c r="BO218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W154" i="4"/>
  <c r="AV154" i="4"/>
  <c r="AU154" i="4"/>
  <c r="AS154" i="4"/>
  <c r="AR154" i="4"/>
  <c r="AQ154" i="4"/>
  <c r="AQ56" i="4"/>
  <c r="AQ98" i="4"/>
  <c r="AQ218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Y154" i="4"/>
  <c r="X154" i="4"/>
  <c r="W154" i="4"/>
  <c r="U154" i="4"/>
  <c r="T154" i="4"/>
  <c r="S154" i="4"/>
  <c r="S56" i="4"/>
  <c r="S98" i="4"/>
  <c r="S218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CL98" i="4"/>
  <c r="CK98" i="4"/>
  <c r="CJ98" i="4"/>
  <c r="CI98" i="4"/>
  <c r="CH98" i="4"/>
  <c r="CH56" i="4"/>
  <c r="CH218" i="4"/>
  <c r="CG98" i="4"/>
  <c r="CF98" i="4"/>
  <c r="CE98" i="4"/>
  <c r="CD98" i="4"/>
  <c r="CC98" i="4"/>
  <c r="CB98" i="4"/>
  <c r="CA98" i="4"/>
  <c r="CA56" i="4"/>
  <c r="CA218" i="4"/>
  <c r="BZ98" i="4"/>
  <c r="BY98" i="4"/>
  <c r="BX98" i="4"/>
  <c r="BW98" i="4"/>
  <c r="BU98" i="4"/>
  <c r="BU56" i="4"/>
  <c r="BU218" i="4"/>
  <c r="BT98" i="4"/>
  <c r="BS98" i="4"/>
  <c r="BQ98" i="4"/>
  <c r="BP98" i="4"/>
  <c r="BN98" i="4"/>
  <c r="BM98" i="4"/>
  <c r="BL98" i="4"/>
  <c r="BK98" i="4"/>
  <c r="BJ98" i="4"/>
  <c r="BJ56" i="4"/>
  <c r="BJ218" i="4"/>
  <c r="BI98" i="4"/>
  <c r="BH98" i="4"/>
  <c r="BG98" i="4"/>
  <c r="BF98" i="4"/>
  <c r="BE98" i="4"/>
  <c r="BD98" i="4"/>
  <c r="BC98" i="4"/>
  <c r="BC56" i="4"/>
  <c r="BC218" i="4"/>
  <c r="BB98" i="4"/>
  <c r="BA98" i="4"/>
  <c r="AZ98" i="4"/>
  <c r="AY98" i="4"/>
  <c r="AW98" i="4"/>
  <c r="AW56" i="4"/>
  <c r="AW218" i="4"/>
  <c r="AV98" i="4"/>
  <c r="AU98" i="4"/>
  <c r="AS98" i="4"/>
  <c r="AR98" i="4"/>
  <c r="AP98" i="4"/>
  <c r="AO98" i="4"/>
  <c r="AN98" i="4"/>
  <c r="AM98" i="4"/>
  <c r="AL98" i="4"/>
  <c r="AL56" i="4"/>
  <c r="AL218" i="4"/>
  <c r="AK98" i="4"/>
  <c r="AJ98" i="4"/>
  <c r="AI98" i="4"/>
  <c r="AH98" i="4"/>
  <c r="AG98" i="4"/>
  <c r="AF98" i="4"/>
  <c r="AE98" i="4"/>
  <c r="AE56" i="4"/>
  <c r="AE218" i="4"/>
  <c r="AD98" i="4"/>
  <c r="AC98" i="4"/>
  <c r="AB98" i="4"/>
  <c r="AA98" i="4"/>
  <c r="Y98" i="4"/>
  <c r="Y56" i="4"/>
  <c r="Y218" i="4"/>
  <c r="X98" i="4"/>
  <c r="W98" i="4"/>
  <c r="U98" i="4"/>
  <c r="T98" i="4"/>
  <c r="R98" i="4"/>
  <c r="Q98" i="4"/>
  <c r="P98" i="4"/>
  <c r="O98" i="4"/>
  <c r="N98" i="4"/>
  <c r="N56" i="4"/>
  <c r="N218" i="4"/>
  <c r="M98" i="4"/>
  <c r="L98" i="4"/>
  <c r="K98" i="4"/>
  <c r="J98" i="4"/>
  <c r="I98" i="4"/>
  <c r="H98" i="4"/>
  <c r="G98" i="4"/>
  <c r="G56" i="4"/>
  <c r="G218" i="4"/>
  <c r="F98" i="4"/>
  <c r="E98" i="4"/>
  <c r="D98" i="4"/>
  <c r="C98" i="4"/>
  <c r="CL56" i="4"/>
  <c r="CL218" i="4"/>
  <c r="CK56" i="4"/>
  <c r="CK218" i="4"/>
  <c r="CJ56" i="4"/>
  <c r="CI56" i="4"/>
  <c r="CI218" i="4"/>
  <c r="CG56" i="4"/>
  <c r="CG218" i="4"/>
  <c r="CF56" i="4"/>
  <c r="CF218" i="4"/>
  <c r="CE56" i="4"/>
  <c r="CE218" i="4"/>
  <c r="CD56" i="4"/>
  <c r="CD218" i="4"/>
  <c r="CC56" i="4"/>
  <c r="CC218" i="4"/>
  <c r="CB56" i="4"/>
  <c r="CB218" i="4"/>
  <c r="BZ56" i="4"/>
  <c r="BZ218" i="4"/>
  <c r="BY56" i="4"/>
  <c r="BY218" i="4"/>
  <c r="BX56" i="4"/>
  <c r="BX218" i="4"/>
  <c r="BW56" i="4"/>
  <c r="BW218" i="4"/>
  <c r="BT56" i="4"/>
  <c r="BT218" i="4"/>
  <c r="BS56" i="4"/>
  <c r="BS218" i="4"/>
  <c r="BQ56" i="4"/>
  <c r="BQ218" i="4"/>
  <c r="BP56" i="4"/>
  <c r="BP218" i="4"/>
  <c r="BN56" i="4"/>
  <c r="BN218" i="4"/>
  <c r="BM56" i="4"/>
  <c r="BM218" i="4"/>
  <c r="BL56" i="4"/>
  <c r="BL218" i="4"/>
  <c r="BK56" i="4"/>
  <c r="BK218" i="4"/>
  <c r="BI56" i="4"/>
  <c r="BI218" i="4"/>
  <c r="BH56" i="4"/>
  <c r="BH218" i="4"/>
  <c r="BG56" i="4"/>
  <c r="BG218" i="4"/>
  <c r="BF56" i="4"/>
  <c r="BF218" i="4"/>
  <c r="BE56" i="4"/>
  <c r="BE218" i="4"/>
  <c r="BD56" i="4"/>
  <c r="BD218" i="4"/>
  <c r="BB56" i="4"/>
  <c r="BB218" i="4"/>
  <c r="BA56" i="4"/>
  <c r="BA218" i="4"/>
  <c r="AZ56" i="4"/>
  <c r="AZ218" i="4"/>
  <c r="AY56" i="4"/>
  <c r="AY218" i="4"/>
  <c r="AV56" i="4"/>
  <c r="AV218" i="4"/>
  <c r="AU56" i="4"/>
  <c r="AU218" i="4"/>
  <c r="AS56" i="4"/>
  <c r="AS218" i="4"/>
  <c r="AR56" i="4"/>
  <c r="AR218" i="4"/>
  <c r="AP56" i="4"/>
  <c r="AP218" i="4"/>
  <c r="AO56" i="4"/>
  <c r="AO218" i="4"/>
  <c r="AN56" i="4"/>
  <c r="AN218" i="4"/>
  <c r="AM56" i="4"/>
  <c r="AM218" i="4"/>
  <c r="AK56" i="4"/>
  <c r="AK218" i="4"/>
  <c r="AJ56" i="4"/>
  <c r="AJ218" i="4"/>
  <c r="AI56" i="4"/>
  <c r="AI218" i="4"/>
  <c r="AH56" i="4"/>
  <c r="AH218" i="4"/>
  <c r="AG56" i="4"/>
  <c r="AG218" i="4"/>
  <c r="AF56" i="4"/>
  <c r="AF218" i="4"/>
  <c r="AD56" i="4"/>
  <c r="AD218" i="4"/>
  <c r="AC56" i="4"/>
  <c r="AC218" i="4"/>
  <c r="AB56" i="4"/>
  <c r="AB218" i="4"/>
  <c r="AA56" i="4"/>
  <c r="AA218" i="4"/>
  <c r="X56" i="4"/>
  <c r="X218" i="4"/>
  <c r="W56" i="4"/>
  <c r="W218" i="4"/>
  <c r="U56" i="4"/>
  <c r="U218" i="4"/>
  <c r="T56" i="4"/>
  <c r="T218" i="4"/>
  <c r="R56" i="4"/>
  <c r="R218" i="4"/>
  <c r="Q56" i="4"/>
  <c r="Q218" i="4"/>
  <c r="P56" i="4"/>
  <c r="P218" i="4"/>
  <c r="O56" i="4"/>
  <c r="O218" i="4"/>
  <c r="M56" i="4"/>
  <c r="M218" i="4"/>
  <c r="L56" i="4"/>
  <c r="L218" i="4"/>
  <c r="K56" i="4"/>
  <c r="K218" i="4"/>
  <c r="J56" i="4"/>
  <c r="J218" i="4"/>
  <c r="I56" i="4"/>
  <c r="I218" i="4"/>
  <c r="H56" i="4"/>
  <c r="H218" i="4"/>
  <c r="F56" i="4"/>
  <c r="F218" i="4"/>
  <c r="E56" i="4"/>
  <c r="E218" i="4"/>
  <c r="D56" i="4"/>
  <c r="D218" i="4"/>
  <c r="C56" i="4"/>
  <c r="C218" i="4"/>
  <c r="CL218" i="5"/>
  <c r="CK218" i="5"/>
  <c r="CJ218" i="5"/>
  <c r="CI218" i="5"/>
  <c r="CH218" i="5"/>
  <c r="CG218" i="5"/>
  <c r="CF218" i="5"/>
  <c r="CE218" i="5"/>
  <c r="CD218" i="5"/>
  <c r="CC218" i="5"/>
  <c r="CB218" i="5"/>
  <c r="CA218" i="5"/>
  <c r="BZ218" i="5"/>
  <c r="BY218" i="5"/>
  <c r="BX218" i="5"/>
  <c r="BW218" i="5"/>
  <c r="BV218" i="5"/>
  <c r="BU218" i="5"/>
  <c r="BT218" i="5"/>
  <c r="BS218" i="5"/>
  <c r="BR218" i="5"/>
  <c r="BQ218" i="5"/>
  <c r="BP218" i="5"/>
  <c r="BO218" i="5"/>
  <c r="BN218" i="5"/>
  <c r="BM218" i="5"/>
  <c r="BL218" i="5"/>
  <c r="BK218" i="5"/>
  <c r="BK56" i="5"/>
  <c r="BK100" i="5"/>
  <c r="BK156" i="5"/>
  <c r="BK181" i="5"/>
  <c r="BK198" i="5"/>
  <c r="BK213" i="5"/>
  <c r="BK220" i="5"/>
  <c r="BJ218" i="5"/>
  <c r="BI218" i="5"/>
  <c r="BH218" i="5"/>
  <c r="BG218" i="5"/>
  <c r="BF218" i="5"/>
  <c r="BE218" i="5"/>
  <c r="BD218" i="5"/>
  <c r="BC218" i="5"/>
  <c r="BB218" i="5"/>
  <c r="BA218" i="5"/>
  <c r="AZ218" i="5"/>
  <c r="AY218" i="5"/>
  <c r="AX218" i="5"/>
  <c r="AW218" i="5"/>
  <c r="AV218" i="5"/>
  <c r="AU218" i="5"/>
  <c r="AT218" i="5"/>
  <c r="AS218" i="5"/>
  <c r="AR218" i="5"/>
  <c r="AQ218" i="5"/>
  <c r="AP218" i="5"/>
  <c r="AO218" i="5"/>
  <c r="AN218" i="5"/>
  <c r="AM218" i="5"/>
  <c r="AL218" i="5"/>
  <c r="AK218" i="5"/>
  <c r="AJ218" i="5"/>
  <c r="AI218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CL213" i="5"/>
  <c r="CK213" i="5"/>
  <c r="CJ213" i="5"/>
  <c r="CI213" i="5"/>
  <c r="CH213" i="5"/>
  <c r="CG213" i="5"/>
  <c r="CF213" i="5"/>
  <c r="CE213" i="5"/>
  <c r="CD213" i="5"/>
  <c r="CC213" i="5"/>
  <c r="CB213" i="5"/>
  <c r="CB56" i="5"/>
  <c r="CB100" i="5"/>
  <c r="CB156" i="5"/>
  <c r="CB181" i="5"/>
  <c r="CB198" i="5"/>
  <c r="CB220" i="5"/>
  <c r="CA213" i="5"/>
  <c r="BZ213" i="5"/>
  <c r="BY213" i="5"/>
  <c r="BX213" i="5"/>
  <c r="BW213" i="5"/>
  <c r="BV213" i="5"/>
  <c r="BU213" i="5"/>
  <c r="BT213" i="5"/>
  <c r="BS213" i="5"/>
  <c r="BR213" i="5"/>
  <c r="BQ213" i="5"/>
  <c r="BP213" i="5"/>
  <c r="BO213" i="5"/>
  <c r="BN213" i="5"/>
  <c r="BM213" i="5"/>
  <c r="BL213" i="5"/>
  <c r="BJ213" i="5"/>
  <c r="BI213" i="5"/>
  <c r="BH213" i="5"/>
  <c r="BG213" i="5"/>
  <c r="BF213" i="5"/>
  <c r="BE213" i="5"/>
  <c r="BD213" i="5"/>
  <c r="BD56" i="5"/>
  <c r="BD100" i="5"/>
  <c r="BD156" i="5"/>
  <c r="BD181" i="5"/>
  <c r="BD198" i="5"/>
  <c r="BD220" i="5"/>
  <c r="BC213" i="5"/>
  <c r="BB213" i="5"/>
  <c r="BA213" i="5"/>
  <c r="AZ213" i="5"/>
  <c r="AY213" i="5"/>
  <c r="AX213" i="5"/>
  <c r="AW213" i="5"/>
  <c r="AV213" i="5"/>
  <c r="AU213" i="5"/>
  <c r="AT213" i="5"/>
  <c r="AS213" i="5"/>
  <c r="AR213" i="5"/>
  <c r="AQ213" i="5"/>
  <c r="AP213" i="5"/>
  <c r="AO213" i="5"/>
  <c r="AN213" i="5"/>
  <c r="AM213" i="5"/>
  <c r="AL213" i="5"/>
  <c r="AK213" i="5"/>
  <c r="AJ213" i="5"/>
  <c r="AI213" i="5"/>
  <c r="AH213" i="5"/>
  <c r="AG213" i="5"/>
  <c r="AF213" i="5"/>
  <c r="AF56" i="5"/>
  <c r="AF100" i="5"/>
  <c r="AF156" i="5"/>
  <c r="AF181" i="5"/>
  <c r="AF198" i="5"/>
  <c r="AF220" i="5"/>
  <c r="AE213" i="5"/>
  <c r="AD213" i="5"/>
  <c r="AC213" i="5"/>
  <c r="AB213" i="5"/>
  <c r="AA213" i="5"/>
  <c r="Z213" i="5"/>
  <c r="Y213" i="5"/>
  <c r="X213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H56" i="5"/>
  <c r="H100" i="5"/>
  <c r="H156" i="5"/>
  <c r="H181" i="5"/>
  <c r="H198" i="5"/>
  <c r="H220" i="5"/>
  <c r="G213" i="5"/>
  <c r="F213" i="5"/>
  <c r="E213" i="5"/>
  <c r="D213" i="5"/>
  <c r="C213" i="5"/>
  <c r="B213" i="5"/>
  <c r="CL198" i="5"/>
  <c r="CK198" i="5"/>
  <c r="CJ198" i="5"/>
  <c r="CI198" i="5"/>
  <c r="CH198" i="5"/>
  <c r="CG198" i="5"/>
  <c r="CF198" i="5"/>
  <c r="CE198" i="5"/>
  <c r="CD198" i="5"/>
  <c r="CC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J198" i="5"/>
  <c r="BI198" i="5"/>
  <c r="BH198" i="5"/>
  <c r="BG198" i="5"/>
  <c r="BF198" i="5"/>
  <c r="BE198" i="5"/>
  <c r="BC198" i="5"/>
  <c r="BB198" i="5"/>
  <c r="BA198" i="5"/>
  <c r="AZ198" i="5"/>
  <c r="AY198" i="5"/>
  <c r="AX198" i="5"/>
  <c r="AW198" i="5"/>
  <c r="AW56" i="5"/>
  <c r="AW100" i="5"/>
  <c r="AW156" i="5"/>
  <c r="AW181" i="5"/>
  <c r="AW220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E198" i="5"/>
  <c r="AD198" i="5"/>
  <c r="AC198" i="5"/>
  <c r="AB198" i="5"/>
  <c r="AA198" i="5"/>
  <c r="Z198" i="5"/>
  <c r="Y198" i="5"/>
  <c r="Y56" i="5"/>
  <c r="Y100" i="5"/>
  <c r="Y156" i="5"/>
  <c r="Y181" i="5"/>
  <c r="Y220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G198" i="5"/>
  <c r="F198" i="5"/>
  <c r="E198" i="5"/>
  <c r="D198" i="5"/>
  <c r="C198" i="5"/>
  <c r="B198" i="5"/>
  <c r="CL181" i="5"/>
  <c r="CL56" i="5"/>
  <c r="CL100" i="5"/>
  <c r="CL156" i="5"/>
  <c r="CL220" i="5"/>
  <c r="CK181" i="5"/>
  <c r="CJ181" i="5"/>
  <c r="CI181" i="5"/>
  <c r="CH181" i="5"/>
  <c r="CH56" i="5"/>
  <c r="CH100" i="5"/>
  <c r="CH156" i="5"/>
  <c r="CH220" i="5"/>
  <c r="CG181" i="5"/>
  <c r="CG56" i="5"/>
  <c r="CG100" i="5"/>
  <c r="CG156" i="5"/>
  <c r="CG220" i="5"/>
  <c r="CF181" i="5"/>
  <c r="CE181" i="5"/>
  <c r="CD181" i="5"/>
  <c r="CC181" i="5"/>
  <c r="CA181" i="5"/>
  <c r="BZ181" i="5"/>
  <c r="BY181" i="5"/>
  <c r="BX181" i="5"/>
  <c r="BW181" i="5"/>
  <c r="BV181" i="5"/>
  <c r="BU181" i="5"/>
  <c r="BT181" i="5"/>
  <c r="BS181" i="5"/>
  <c r="BR181" i="5"/>
  <c r="BQ181" i="5"/>
  <c r="BP181" i="5"/>
  <c r="BO181" i="5"/>
  <c r="BN181" i="5"/>
  <c r="BM181" i="5"/>
  <c r="BL181" i="5"/>
  <c r="BL56" i="5"/>
  <c r="BL100" i="5"/>
  <c r="BL156" i="5"/>
  <c r="BL220" i="5"/>
  <c r="BJ181" i="5"/>
  <c r="BJ56" i="5"/>
  <c r="BJ100" i="5"/>
  <c r="BJ156" i="5"/>
  <c r="BJ220" i="5"/>
  <c r="BI181" i="5"/>
  <c r="BH181" i="5"/>
  <c r="BG181" i="5"/>
  <c r="BF181" i="5"/>
  <c r="BE181" i="5"/>
  <c r="BC181" i="5"/>
  <c r="BB181" i="5"/>
  <c r="BA181" i="5"/>
  <c r="AZ181" i="5"/>
  <c r="AY181" i="5"/>
  <c r="AX181" i="5"/>
  <c r="AV181" i="5"/>
  <c r="AU181" i="5"/>
  <c r="AT181" i="5"/>
  <c r="AS181" i="5"/>
  <c r="AR181" i="5"/>
  <c r="AQ181" i="5"/>
  <c r="AP181" i="5"/>
  <c r="AO181" i="5"/>
  <c r="AN181" i="5"/>
  <c r="AN56" i="5"/>
  <c r="AN100" i="5"/>
  <c r="AN156" i="5"/>
  <c r="AN220" i="5"/>
  <c r="AM181" i="5"/>
  <c r="AL181" i="5"/>
  <c r="AK181" i="5"/>
  <c r="AJ181" i="5"/>
  <c r="AI181" i="5"/>
  <c r="AH181" i="5"/>
  <c r="AG181" i="5"/>
  <c r="AE181" i="5"/>
  <c r="AD181" i="5"/>
  <c r="AC181" i="5"/>
  <c r="AB181" i="5"/>
  <c r="AA181" i="5"/>
  <c r="Z181" i="5"/>
  <c r="X181" i="5"/>
  <c r="W181" i="5"/>
  <c r="V181" i="5"/>
  <c r="U181" i="5"/>
  <c r="T181" i="5"/>
  <c r="S181" i="5"/>
  <c r="R181" i="5"/>
  <c r="R56" i="5"/>
  <c r="R100" i="5"/>
  <c r="R156" i="5"/>
  <c r="R220" i="5"/>
  <c r="Q181" i="5"/>
  <c r="P181" i="5"/>
  <c r="P56" i="5"/>
  <c r="P100" i="5"/>
  <c r="P156" i="5"/>
  <c r="P220" i="5"/>
  <c r="O181" i="5"/>
  <c r="N181" i="5"/>
  <c r="M181" i="5"/>
  <c r="L181" i="5"/>
  <c r="K181" i="5"/>
  <c r="J181" i="5"/>
  <c r="I181" i="5"/>
  <c r="G181" i="5"/>
  <c r="F181" i="5"/>
  <c r="E181" i="5"/>
  <c r="D181" i="5"/>
  <c r="C181" i="5"/>
  <c r="B181" i="5"/>
  <c r="CK156" i="5"/>
  <c r="CJ156" i="5"/>
  <c r="CI156" i="5"/>
  <c r="CF156" i="5"/>
  <c r="CE156" i="5"/>
  <c r="CD156" i="5"/>
  <c r="CC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I156" i="5"/>
  <c r="BH156" i="5"/>
  <c r="BG156" i="5"/>
  <c r="BG56" i="5"/>
  <c r="BG100" i="5"/>
  <c r="BG220" i="5"/>
  <c r="BF156" i="5"/>
  <c r="BE156" i="5"/>
  <c r="BC156" i="5"/>
  <c r="BC56" i="5"/>
  <c r="BC100" i="5"/>
  <c r="BC220" i="5"/>
  <c r="BB156" i="5"/>
  <c r="BA156" i="5"/>
  <c r="AZ156" i="5"/>
  <c r="AY156" i="5"/>
  <c r="AX156" i="5"/>
  <c r="AV156" i="5"/>
  <c r="AU156" i="5"/>
  <c r="AT156" i="5"/>
  <c r="AS156" i="5"/>
  <c r="AR156" i="5"/>
  <c r="AQ156" i="5"/>
  <c r="AP156" i="5"/>
  <c r="AO156" i="5"/>
  <c r="AM156" i="5"/>
  <c r="AL156" i="5"/>
  <c r="AK156" i="5"/>
  <c r="AJ156" i="5"/>
  <c r="AI156" i="5"/>
  <c r="AH156" i="5"/>
  <c r="AH56" i="5"/>
  <c r="AH100" i="5"/>
  <c r="AH220" i="5"/>
  <c r="AG156" i="5"/>
  <c r="AG56" i="5"/>
  <c r="AG100" i="5"/>
  <c r="AG220" i="5"/>
  <c r="AE156" i="5"/>
  <c r="AD156" i="5"/>
  <c r="AC156" i="5"/>
  <c r="AB156" i="5"/>
  <c r="AA156" i="5"/>
  <c r="Z156" i="5"/>
  <c r="X156" i="5"/>
  <c r="W156" i="5"/>
  <c r="V156" i="5"/>
  <c r="U156" i="5"/>
  <c r="T156" i="5"/>
  <c r="S156" i="5"/>
  <c r="Q156" i="5"/>
  <c r="O156" i="5"/>
  <c r="N156" i="5"/>
  <c r="M156" i="5"/>
  <c r="L156" i="5"/>
  <c r="K156" i="5"/>
  <c r="K56" i="5"/>
  <c r="K100" i="5"/>
  <c r="K220" i="5"/>
  <c r="J156" i="5"/>
  <c r="I156" i="5"/>
  <c r="I56" i="5"/>
  <c r="I100" i="5"/>
  <c r="I220" i="5"/>
  <c r="G156" i="5"/>
  <c r="F156" i="5"/>
  <c r="E156" i="5"/>
  <c r="D156" i="5"/>
  <c r="C156" i="5"/>
  <c r="B156" i="5"/>
  <c r="CK100" i="5"/>
  <c r="CJ100" i="5"/>
  <c r="CI100" i="5"/>
  <c r="CF100" i="5"/>
  <c r="CE100" i="5"/>
  <c r="CD100" i="5"/>
  <c r="CC100" i="5"/>
  <c r="CA100" i="5"/>
  <c r="BZ100" i="5"/>
  <c r="BY100" i="5"/>
  <c r="BX100" i="5"/>
  <c r="BX56" i="5"/>
  <c r="BX220" i="5"/>
  <c r="BW100" i="5"/>
  <c r="BV100" i="5"/>
  <c r="BU100" i="5"/>
  <c r="BT100" i="5"/>
  <c r="BS100" i="5"/>
  <c r="BR100" i="5"/>
  <c r="BQ100" i="5"/>
  <c r="BP100" i="5"/>
  <c r="BP56" i="5"/>
  <c r="BP220" i="5"/>
  <c r="BO100" i="5"/>
  <c r="BN100" i="5"/>
  <c r="BM100" i="5"/>
  <c r="BI100" i="5"/>
  <c r="BH100" i="5"/>
  <c r="BF100" i="5"/>
  <c r="BE100" i="5"/>
  <c r="BB100" i="5"/>
  <c r="BA100" i="5"/>
  <c r="AZ100" i="5"/>
  <c r="AZ56" i="5"/>
  <c r="AZ220" i="5"/>
  <c r="AY100" i="5"/>
  <c r="AX100" i="5"/>
  <c r="AX56" i="5"/>
  <c r="AX220" i="5"/>
  <c r="AV100" i="5"/>
  <c r="AV56" i="5"/>
  <c r="AV220" i="5"/>
  <c r="AU100" i="5"/>
  <c r="AT100" i="5"/>
  <c r="AS100" i="5"/>
  <c r="AR100" i="5"/>
  <c r="AQ100" i="5"/>
  <c r="AP100" i="5"/>
  <c r="AO100" i="5"/>
  <c r="AM100" i="5"/>
  <c r="AL100" i="5"/>
  <c r="AK100" i="5"/>
  <c r="AJ100" i="5"/>
  <c r="AI100" i="5"/>
  <c r="AE100" i="5"/>
  <c r="AD100" i="5"/>
  <c r="AC100" i="5"/>
  <c r="AB100" i="5"/>
  <c r="AA100" i="5"/>
  <c r="AA56" i="5"/>
  <c r="AA220" i="5"/>
  <c r="Z100" i="5"/>
  <c r="X100" i="5"/>
  <c r="W100" i="5"/>
  <c r="V100" i="5"/>
  <c r="U100" i="5"/>
  <c r="T100" i="5"/>
  <c r="T56" i="5"/>
  <c r="T220" i="5"/>
  <c r="S100" i="5"/>
  <c r="Q100" i="5"/>
  <c r="Q56" i="5"/>
  <c r="Q220" i="5"/>
  <c r="O100" i="5"/>
  <c r="N100" i="5"/>
  <c r="M100" i="5"/>
  <c r="L100" i="5"/>
  <c r="J100" i="5"/>
  <c r="G100" i="5"/>
  <c r="F100" i="5"/>
  <c r="E100" i="5"/>
  <c r="D100" i="5"/>
  <c r="D56" i="5"/>
  <c r="D220" i="5"/>
  <c r="C100" i="5"/>
  <c r="C56" i="5"/>
  <c r="C220" i="5"/>
  <c r="B100" i="5"/>
  <c r="B56" i="5"/>
  <c r="B220" i="5"/>
  <c r="CK56" i="5"/>
  <c r="CK220" i="5"/>
  <c r="CJ56" i="5"/>
  <c r="CI56" i="5"/>
  <c r="CI220" i="5"/>
  <c r="CF56" i="5"/>
  <c r="CE56" i="5"/>
  <c r="CE220" i="5"/>
  <c r="CD56" i="5"/>
  <c r="CD220" i="5"/>
  <c r="CC56" i="5"/>
  <c r="CC220" i="5"/>
  <c r="CA56" i="5"/>
  <c r="CA220" i="5"/>
  <c r="BZ56" i="5"/>
  <c r="BY56" i="5"/>
  <c r="BY220" i="5"/>
  <c r="BW56" i="5"/>
  <c r="BW220" i="5"/>
  <c r="BV56" i="5"/>
  <c r="BU56" i="5"/>
  <c r="BU220" i="5"/>
  <c r="BT56" i="5"/>
  <c r="BT220" i="5"/>
  <c r="BS56" i="5"/>
  <c r="BS220" i="5"/>
  <c r="BR56" i="5"/>
  <c r="BQ56" i="5"/>
  <c r="BQ220" i="5"/>
  <c r="BO56" i="5"/>
  <c r="BO220" i="5"/>
  <c r="BN56" i="5"/>
  <c r="BN220" i="5"/>
  <c r="BM56" i="5"/>
  <c r="BM220" i="5"/>
  <c r="BI56" i="5"/>
  <c r="BI220" i="5"/>
  <c r="BH56" i="5"/>
  <c r="BF56" i="5"/>
  <c r="BF220" i="5"/>
  <c r="BE56" i="5"/>
  <c r="BE220" i="5"/>
  <c r="BB56" i="5"/>
  <c r="BA56" i="5"/>
  <c r="BA220" i="5"/>
  <c r="AY56" i="5"/>
  <c r="AY220" i="5"/>
  <c r="AU56" i="5"/>
  <c r="AU220" i="5"/>
  <c r="AT56" i="5"/>
  <c r="AT220" i="5"/>
  <c r="AS56" i="5"/>
  <c r="AS220" i="5"/>
  <c r="AR56" i="5"/>
  <c r="AQ56" i="5"/>
  <c r="AQ220" i="5"/>
  <c r="AP56" i="5"/>
  <c r="AO56" i="5"/>
  <c r="AO220" i="5"/>
  <c r="AM56" i="5"/>
  <c r="AM220" i="5"/>
  <c r="AL56" i="5"/>
  <c r="AL220" i="5"/>
  <c r="AK56" i="5"/>
  <c r="AK220" i="5"/>
  <c r="AJ56" i="5"/>
  <c r="AI56" i="5"/>
  <c r="AI220" i="5"/>
  <c r="AE56" i="5"/>
  <c r="AE220" i="5"/>
  <c r="AD56" i="5"/>
  <c r="AD220" i="5"/>
  <c r="AC56" i="5"/>
  <c r="AC220" i="5"/>
  <c r="AB56" i="5"/>
  <c r="AB220" i="5"/>
  <c r="Z56" i="5"/>
  <c r="Z220" i="5"/>
  <c r="X56" i="5"/>
  <c r="X220" i="5"/>
  <c r="W56" i="5"/>
  <c r="W220" i="5"/>
  <c r="V56" i="5"/>
  <c r="U56" i="5"/>
  <c r="U220" i="5"/>
  <c r="S56" i="5"/>
  <c r="S220" i="5"/>
  <c r="O56" i="5"/>
  <c r="O220" i="5"/>
  <c r="N56" i="5"/>
  <c r="N220" i="5"/>
  <c r="M56" i="5"/>
  <c r="M220" i="5"/>
  <c r="L56" i="5"/>
  <c r="L220" i="5"/>
  <c r="J56" i="5"/>
  <c r="J220" i="5"/>
  <c r="G56" i="5"/>
  <c r="G220" i="5"/>
  <c r="F56" i="5"/>
  <c r="E56" i="5"/>
  <c r="E220" i="5"/>
  <c r="CL218" i="6"/>
  <c r="CK218" i="6"/>
  <c r="CJ218" i="6"/>
  <c r="CI218" i="6"/>
  <c r="CH218" i="6"/>
  <c r="CG218" i="6"/>
  <c r="CF218" i="6"/>
  <c r="CE218" i="6"/>
  <c r="CD218" i="6"/>
  <c r="CC218" i="6"/>
  <c r="CB218" i="6"/>
  <c r="CA218" i="6"/>
  <c r="BZ218" i="6"/>
  <c r="BY218" i="6"/>
  <c r="BX218" i="6"/>
  <c r="BW218" i="6"/>
  <c r="BV218" i="6"/>
  <c r="BU218" i="6"/>
  <c r="BT218" i="6"/>
  <c r="BS218" i="6"/>
  <c r="BR218" i="6"/>
  <c r="BQ218" i="6"/>
  <c r="BP218" i="6"/>
  <c r="BO218" i="6"/>
  <c r="BN218" i="6"/>
  <c r="BM218" i="6"/>
  <c r="BM56" i="6"/>
  <c r="BM100" i="6"/>
  <c r="BM156" i="6"/>
  <c r="BM181" i="6"/>
  <c r="BM198" i="6"/>
  <c r="BM213" i="6"/>
  <c r="BM220" i="6"/>
  <c r="BL218" i="6"/>
  <c r="BK218" i="6"/>
  <c r="BJ218" i="6"/>
  <c r="BI218" i="6"/>
  <c r="BH218" i="6"/>
  <c r="BG218" i="6"/>
  <c r="BF218" i="6"/>
  <c r="BE218" i="6"/>
  <c r="BD218" i="6"/>
  <c r="BC218" i="6"/>
  <c r="BB218" i="6"/>
  <c r="BA218" i="6"/>
  <c r="AZ218" i="6"/>
  <c r="AY218" i="6"/>
  <c r="AX218" i="6"/>
  <c r="AW218" i="6"/>
  <c r="AV218" i="6"/>
  <c r="AU218" i="6"/>
  <c r="AT218" i="6"/>
  <c r="AS218" i="6"/>
  <c r="AR218" i="6"/>
  <c r="AQ218" i="6"/>
  <c r="AP218" i="6"/>
  <c r="AO218" i="6"/>
  <c r="AO56" i="6"/>
  <c r="AO100" i="6"/>
  <c r="AO156" i="6"/>
  <c r="AO181" i="6"/>
  <c r="AO198" i="6"/>
  <c r="AO213" i="6"/>
  <c r="AO220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Q56" i="6"/>
  <c r="Q100" i="6"/>
  <c r="Q156" i="6"/>
  <c r="Q181" i="6"/>
  <c r="Q198" i="6"/>
  <c r="Q213" i="6"/>
  <c r="Q220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CL213" i="6"/>
  <c r="CK213" i="6"/>
  <c r="CJ213" i="6"/>
  <c r="CI213" i="6"/>
  <c r="CH213" i="6"/>
  <c r="CG213" i="6"/>
  <c r="CF213" i="6"/>
  <c r="CE213" i="6"/>
  <c r="CD213" i="6"/>
  <c r="CC213" i="6"/>
  <c r="CB213" i="6"/>
  <c r="CA213" i="6"/>
  <c r="BZ213" i="6"/>
  <c r="BY213" i="6"/>
  <c r="BX213" i="6"/>
  <c r="BW213" i="6"/>
  <c r="BV213" i="6"/>
  <c r="BU213" i="6"/>
  <c r="BT213" i="6"/>
  <c r="BS213" i="6"/>
  <c r="BR213" i="6"/>
  <c r="BQ213" i="6"/>
  <c r="BP213" i="6"/>
  <c r="BO213" i="6"/>
  <c r="BN213" i="6"/>
  <c r="BL213" i="6"/>
  <c r="BK213" i="6"/>
  <c r="BJ213" i="6"/>
  <c r="BI213" i="6"/>
  <c r="BH213" i="6"/>
  <c r="BG213" i="6"/>
  <c r="BF213" i="6"/>
  <c r="BE213" i="6"/>
  <c r="BD213" i="6"/>
  <c r="BC213" i="6"/>
  <c r="BB213" i="6"/>
  <c r="BA213" i="6"/>
  <c r="AZ213" i="6"/>
  <c r="AY213" i="6"/>
  <c r="AX213" i="6"/>
  <c r="AW213" i="6"/>
  <c r="AV213" i="6"/>
  <c r="AU213" i="6"/>
  <c r="AT213" i="6"/>
  <c r="AS213" i="6"/>
  <c r="AR213" i="6"/>
  <c r="AQ213" i="6"/>
  <c r="AP213" i="6"/>
  <c r="AN213" i="6"/>
  <c r="AM213" i="6"/>
  <c r="AL213" i="6"/>
  <c r="AK213" i="6"/>
  <c r="AJ213" i="6"/>
  <c r="AI213" i="6"/>
  <c r="AH213" i="6"/>
  <c r="AG213" i="6"/>
  <c r="AF213" i="6"/>
  <c r="AE213" i="6"/>
  <c r="AD213" i="6"/>
  <c r="AC213" i="6"/>
  <c r="AB213" i="6"/>
  <c r="AA213" i="6"/>
  <c r="Z213" i="6"/>
  <c r="Y213" i="6"/>
  <c r="X213" i="6"/>
  <c r="W213" i="6"/>
  <c r="V213" i="6"/>
  <c r="U213" i="6"/>
  <c r="T213" i="6"/>
  <c r="S213" i="6"/>
  <c r="R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W56" i="6"/>
  <c r="BW100" i="6"/>
  <c r="BW156" i="6"/>
  <c r="BW181" i="6"/>
  <c r="BW220" i="6"/>
  <c r="BV198" i="6"/>
  <c r="BU198" i="6"/>
  <c r="BT198" i="6"/>
  <c r="BS198" i="6"/>
  <c r="BR198" i="6"/>
  <c r="BQ198" i="6"/>
  <c r="BP198" i="6"/>
  <c r="BO198" i="6"/>
  <c r="BN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Y56" i="6"/>
  <c r="AY100" i="6"/>
  <c r="AY156" i="6"/>
  <c r="AY181" i="6"/>
  <c r="AY220" i="6"/>
  <c r="AX198" i="6"/>
  <c r="AW198" i="6"/>
  <c r="AV198" i="6"/>
  <c r="AU198" i="6"/>
  <c r="AT198" i="6"/>
  <c r="AS198" i="6"/>
  <c r="AR198" i="6"/>
  <c r="AQ198" i="6"/>
  <c r="AP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AA56" i="6"/>
  <c r="AA100" i="6"/>
  <c r="AA156" i="6"/>
  <c r="AA181" i="6"/>
  <c r="AA220" i="6"/>
  <c r="Z198" i="6"/>
  <c r="Y198" i="6"/>
  <c r="X198" i="6"/>
  <c r="W198" i="6"/>
  <c r="V198" i="6"/>
  <c r="U198" i="6"/>
  <c r="T198" i="6"/>
  <c r="S198" i="6"/>
  <c r="R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C56" i="6"/>
  <c r="C100" i="6"/>
  <c r="C156" i="6"/>
  <c r="C181" i="6"/>
  <c r="C220" i="6"/>
  <c r="B198" i="6"/>
  <c r="CL181" i="6"/>
  <c r="CK181" i="6"/>
  <c r="CJ181" i="6"/>
  <c r="CI181" i="6"/>
  <c r="CI56" i="6"/>
  <c r="CI100" i="6"/>
  <c r="CI156" i="6"/>
  <c r="CI220" i="6"/>
  <c r="CH181" i="6"/>
  <c r="CG181" i="6"/>
  <c r="CF181" i="6"/>
  <c r="CE181" i="6"/>
  <c r="CD181" i="6"/>
  <c r="CC181" i="6"/>
  <c r="CB181" i="6"/>
  <c r="CA181" i="6"/>
  <c r="BZ181" i="6"/>
  <c r="BY181" i="6"/>
  <c r="BX181" i="6"/>
  <c r="BV181" i="6"/>
  <c r="BU181" i="6"/>
  <c r="BT181" i="6"/>
  <c r="BS181" i="6"/>
  <c r="BR181" i="6"/>
  <c r="BQ181" i="6"/>
  <c r="BP181" i="6"/>
  <c r="BO181" i="6"/>
  <c r="BN181" i="6"/>
  <c r="BL181" i="6"/>
  <c r="BK181" i="6"/>
  <c r="BK56" i="6"/>
  <c r="BK100" i="6"/>
  <c r="BK156" i="6"/>
  <c r="BK220" i="6"/>
  <c r="BJ181" i="6"/>
  <c r="BI181" i="6"/>
  <c r="BH181" i="6"/>
  <c r="BG181" i="6"/>
  <c r="BF181" i="6"/>
  <c r="BE181" i="6"/>
  <c r="BD181" i="6"/>
  <c r="BC181" i="6"/>
  <c r="BB181" i="6"/>
  <c r="BA181" i="6"/>
  <c r="AZ181" i="6"/>
  <c r="AX181" i="6"/>
  <c r="AW181" i="6"/>
  <c r="AV181" i="6"/>
  <c r="AU181" i="6"/>
  <c r="AT181" i="6"/>
  <c r="AS181" i="6"/>
  <c r="AR181" i="6"/>
  <c r="AQ181" i="6"/>
  <c r="AP181" i="6"/>
  <c r="AN181" i="6"/>
  <c r="AM181" i="6"/>
  <c r="AM56" i="6"/>
  <c r="AM100" i="6"/>
  <c r="AM156" i="6"/>
  <c r="AM220" i="6"/>
  <c r="AL181" i="6"/>
  <c r="AK181" i="6"/>
  <c r="AJ181" i="6"/>
  <c r="AI181" i="6"/>
  <c r="AH181" i="6"/>
  <c r="AG181" i="6"/>
  <c r="AF181" i="6"/>
  <c r="AE181" i="6"/>
  <c r="AD181" i="6"/>
  <c r="AC181" i="6"/>
  <c r="AB181" i="6"/>
  <c r="Z181" i="6"/>
  <c r="Y181" i="6"/>
  <c r="X181" i="6"/>
  <c r="W181" i="6"/>
  <c r="V181" i="6"/>
  <c r="U181" i="6"/>
  <c r="T181" i="6"/>
  <c r="S181" i="6"/>
  <c r="R181" i="6"/>
  <c r="P181" i="6"/>
  <c r="O181" i="6"/>
  <c r="O56" i="6"/>
  <c r="O100" i="6"/>
  <c r="O156" i="6"/>
  <c r="O220" i="6"/>
  <c r="N181" i="6"/>
  <c r="M181" i="6"/>
  <c r="L181" i="6"/>
  <c r="K181" i="6"/>
  <c r="J181" i="6"/>
  <c r="I181" i="6"/>
  <c r="H181" i="6"/>
  <c r="G181" i="6"/>
  <c r="F181" i="6"/>
  <c r="E181" i="6"/>
  <c r="D181" i="6"/>
  <c r="B181" i="6"/>
  <c r="CL156" i="6"/>
  <c r="CK156" i="6"/>
  <c r="CJ156" i="6"/>
  <c r="CH156" i="6"/>
  <c r="CG156" i="6"/>
  <c r="CF156" i="6"/>
  <c r="CE156" i="6"/>
  <c r="CD156" i="6"/>
  <c r="CC156" i="6"/>
  <c r="CB156" i="6"/>
  <c r="CA156" i="6"/>
  <c r="BZ156" i="6"/>
  <c r="BY156" i="6"/>
  <c r="BX156" i="6"/>
  <c r="BV156" i="6"/>
  <c r="BU156" i="6"/>
  <c r="BT156" i="6"/>
  <c r="BS156" i="6"/>
  <c r="BR156" i="6"/>
  <c r="BQ156" i="6"/>
  <c r="BP156" i="6"/>
  <c r="BO156" i="6"/>
  <c r="BN156" i="6"/>
  <c r="BL156" i="6"/>
  <c r="BJ156" i="6"/>
  <c r="BI156" i="6"/>
  <c r="BH156" i="6"/>
  <c r="BG156" i="6"/>
  <c r="BF156" i="6"/>
  <c r="BE156" i="6"/>
  <c r="BD156" i="6"/>
  <c r="BC156" i="6"/>
  <c r="BB156" i="6"/>
  <c r="BA156" i="6"/>
  <c r="AZ156" i="6"/>
  <c r="AX156" i="6"/>
  <c r="AW156" i="6"/>
  <c r="AV156" i="6"/>
  <c r="AU156" i="6"/>
  <c r="AT156" i="6"/>
  <c r="AS156" i="6"/>
  <c r="AR156" i="6"/>
  <c r="AQ156" i="6"/>
  <c r="AP156" i="6"/>
  <c r="AN156" i="6"/>
  <c r="AL156" i="6"/>
  <c r="AK156" i="6"/>
  <c r="AJ156" i="6"/>
  <c r="AI156" i="6"/>
  <c r="AH156" i="6"/>
  <c r="AG156" i="6"/>
  <c r="AF156" i="6"/>
  <c r="AE156" i="6"/>
  <c r="AD156" i="6"/>
  <c r="AC156" i="6"/>
  <c r="AB156" i="6"/>
  <c r="Z156" i="6"/>
  <c r="Y156" i="6"/>
  <c r="X156" i="6"/>
  <c r="W156" i="6"/>
  <c r="V156" i="6"/>
  <c r="U156" i="6"/>
  <c r="T156" i="6"/>
  <c r="S156" i="6"/>
  <c r="R156" i="6"/>
  <c r="P156" i="6"/>
  <c r="N156" i="6"/>
  <c r="M156" i="6"/>
  <c r="L156" i="6"/>
  <c r="K156" i="6"/>
  <c r="J156" i="6"/>
  <c r="I156" i="6"/>
  <c r="H156" i="6"/>
  <c r="G156" i="6"/>
  <c r="F156" i="6"/>
  <c r="E156" i="6"/>
  <c r="D156" i="6"/>
  <c r="B156" i="6"/>
  <c r="CL100" i="6"/>
  <c r="CK100" i="6"/>
  <c r="CJ100" i="6"/>
  <c r="CH100" i="6"/>
  <c r="CG100" i="6"/>
  <c r="CF100" i="6"/>
  <c r="CE100" i="6"/>
  <c r="CD100" i="6"/>
  <c r="CC100" i="6"/>
  <c r="CB100" i="6"/>
  <c r="CA100" i="6"/>
  <c r="BZ100" i="6"/>
  <c r="BY100" i="6"/>
  <c r="BY56" i="6"/>
  <c r="BY220" i="6"/>
  <c r="BX100" i="6"/>
  <c r="BV100" i="6"/>
  <c r="BU100" i="6"/>
  <c r="BT100" i="6"/>
  <c r="BS100" i="6"/>
  <c r="BR100" i="6"/>
  <c r="BQ100" i="6"/>
  <c r="BP100" i="6"/>
  <c r="BO100" i="6"/>
  <c r="BN100" i="6"/>
  <c r="BL100" i="6"/>
  <c r="BJ100" i="6"/>
  <c r="BI100" i="6"/>
  <c r="BH100" i="6"/>
  <c r="BG100" i="6"/>
  <c r="BF100" i="6"/>
  <c r="BE100" i="6"/>
  <c r="BD100" i="6"/>
  <c r="BC100" i="6"/>
  <c r="BB100" i="6"/>
  <c r="BA100" i="6"/>
  <c r="BA56" i="6"/>
  <c r="BA220" i="6"/>
  <c r="AZ100" i="6"/>
  <c r="AX100" i="6"/>
  <c r="AW100" i="6"/>
  <c r="AV100" i="6"/>
  <c r="AU100" i="6"/>
  <c r="AT100" i="6"/>
  <c r="AS100" i="6"/>
  <c r="AR100" i="6"/>
  <c r="AQ100" i="6"/>
  <c r="AP100" i="6"/>
  <c r="AN100" i="6"/>
  <c r="AL100" i="6"/>
  <c r="AK100" i="6"/>
  <c r="AJ100" i="6"/>
  <c r="AI100" i="6"/>
  <c r="AH100" i="6"/>
  <c r="AG100" i="6"/>
  <c r="AF100" i="6"/>
  <c r="AE100" i="6"/>
  <c r="AD100" i="6"/>
  <c r="AC100" i="6"/>
  <c r="AC56" i="6"/>
  <c r="AC220" i="6"/>
  <c r="AB100" i="6"/>
  <c r="Z100" i="6"/>
  <c r="Y100" i="6"/>
  <c r="X100" i="6"/>
  <c r="W100" i="6"/>
  <c r="V100" i="6"/>
  <c r="U100" i="6"/>
  <c r="T100" i="6"/>
  <c r="S100" i="6"/>
  <c r="R100" i="6"/>
  <c r="P100" i="6"/>
  <c r="N100" i="6"/>
  <c r="M100" i="6"/>
  <c r="L100" i="6"/>
  <c r="K100" i="6"/>
  <c r="J100" i="6"/>
  <c r="I100" i="6"/>
  <c r="H100" i="6"/>
  <c r="G100" i="6"/>
  <c r="F100" i="6"/>
  <c r="E100" i="6"/>
  <c r="E56" i="6"/>
  <c r="E220" i="6"/>
  <c r="D100" i="6"/>
  <c r="B100" i="6"/>
  <c r="CL56" i="6"/>
  <c r="CL220" i="6"/>
  <c r="CK56" i="6"/>
  <c r="CK220" i="6"/>
  <c r="CJ56" i="6"/>
  <c r="CH56" i="6"/>
  <c r="CH220" i="6"/>
  <c r="CG56" i="6"/>
  <c r="CG220" i="6"/>
  <c r="CF56" i="6"/>
  <c r="CF220" i="6"/>
  <c r="CE56" i="6"/>
  <c r="CE220" i="6"/>
  <c r="CD56" i="6"/>
  <c r="CD220" i="6"/>
  <c r="CC56" i="6"/>
  <c r="CC220" i="6"/>
  <c r="CB56" i="6"/>
  <c r="CB220" i="6"/>
  <c r="CA56" i="6"/>
  <c r="CA220" i="6"/>
  <c r="BZ56" i="6"/>
  <c r="BZ220" i="6"/>
  <c r="BX56" i="6"/>
  <c r="BX220" i="6"/>
  <c r="BV56" i="6"/>
  <c r="BV220" i="6"/>
  <c r="BU56" i="6"/>
  <c r="BU220" i="6"/>
  <c r="BT56" i="6"/>
  <c r="BT220" i="6"/>
  <c r="BS56" i="6"/>
  <c r="BS220" i="6"/>
  <c r="BR56" i="6"/>
  <c r="BR220" i="6"/>
  <c r="BQ56" i="6"/>
  <c r="BQ220" i="6"/>
  <c r="BP56" i="6"/>
  <c r="BP220" i="6"/>
  <c r="BO56" i="6"/>
  <c r="BO220" i="6"/>
  <c r="BN56" i="6"/>
  <c r="BN220" i="6"/>
  <c r="BL56" i="6"/>
  <c r="BL220" i="6"/>
  <c r="BJ56" i="6"/>
  <c r="BJ220" i="6"/>
  <c r="BI56" i="6"/>
  <c r="BI220" i="6"/>
  <c r="BH56" i="6"/>
  <c r="BH220" i="6"/>
  <c r="BG56" i="6"/>
  <c r="BG220" i="6"/>
  <c r="BF56" i="6"/>
  <c r="BF220" i="6"/>
  <c r="BE56" i="6"/>
  <c r="BE220" i="6"/>
  <c r="BD56" i="6"/>
  <c r="BD220" i="6"/>
  <c r="BC56" i="6"/>
  <c r="BC220" i="6"/>
  <c r="BB56" i="6"/>
  <c r="BB220" i="6"/>
  <c r="AZ56" i="6"/>
  <c r="AZ220" i="6"/>
  <c r="AX56" i="6"/>
  <c r="AX220" i="6"/>
  <c r="AW56" i="6"/>
  <c r="AW220" i="6"/>
  <c r="AV56" i="6"/>
  <c r="AV220" i="6"/>
  <c r="AU56" i="6"/>
  <c r="AU220" i="6"/>
  <c r="AT56" i="6"/>
  <c r="AT220" i="6"/>
  <c r="AS56" i="6"/>
  <c r="AS220" i="6"/>
  <c r="AR56" i="6"/>
  <c r="AR220" i="6"/>
  <c r="AQ56" i="6"/>
  <c r="AQ220" i="6"/>
  <c r="AP56" i="6"/>
  <c r="AP220" i="6"/>
  <c r="AN56" i="6"/>
  <c r="AN220" i="6"/>
  <c r="AL56" i="6"/>
  <c r="AL220" i="6"/>
  <c r="AK56" i="6"/>
  <c r="AK220" i="6"/>
  <c r="AJ56" i="6"/>
  <c r="AJ220" i="6"/>
  <c r="AI56" i="6"/>
  <c r="AI220" i="6"/>
  <c r="AH56" i="6"/>
  <c r="AH220" i="6"/>
  <c r="AG56" i="6"/>
  <c r="AG220" i="6"/>
  <c r="AF56" i="6"/>
  <c r="AF220" i="6"/>
  <c r="AE56" i="6"/>
  <c r="AE220" i="6"/>
  <c r="AD56" i="6"/>
  <c r="AD220" i="6"/>
  <c r="AB56" i="6"/>
  <c r="AB220" i="6"/>
  <c r="Z56" i="6"/>
  <c r="Z220" i="6"/>
  <c r="Y56" i="6"/>
  <c r="Y220" i="6"/>
  <c r="X56" i="6"/>
  <c r="X220" i="6"/>
  <c r="W56" i="6"/>
  <c r="W220" i="6"/>
  <c r="V56" i="6"/>
  <c r="V220" i="6"/>
  <c r="U56" i="6"/>
  <c r="U220" i="6"/>
  <c r="T56" i="6"/>
  <c r="T220" i="6"/>
  <c r="S56" i="6"/>
  <c r="S220" i="6"/>
  <c r="R56" i="6"/>
  <c r="R220" i="6"/>
  <c r="P56" i="6"/>
  <c r="P220" i="6"/>
  <c r="N56" i="6"/>
  <c r="N220" i="6"/>
  <c r="M56" i="6"/>
  <c r="M220" i="6"/>
  <c r="L56" i="6"/>
  <c r="L220" i="6"/>
  <c r="K56" i="6"/>
  <c r="K220" i="6"/>
  <c r="J56" i="6"/>
  <c r="J220" i="6"/>
  <c r="I56" i="6"/>
  <c r="I220" i="6"/>
  <c r="H56" i="6"/>
  <c r="H220" i="6"/>
  <c r="G56" i="6"/>
  <c r="G220" i="6"/>
  <c r="F56" i="6"/>
  <c r="F220" i="6"/>
  <c r="D56" i="6"/>
  <c r="D220" i="6"/>
  <c r="B56" i="6"/>
  <c r="B220" i="6"/>
  <c r="CL218" i="7"/>
  <c r="CK218" i="7"/>
  <c r="CJ218" i="7"/>
  <c r="CI218" i="7"/>
  <c r="CH218" i="7"/>
  <c r="CG218" i="7"/>
  <c r="CF218" i="7"/>
  <c r="CE218" i="7"/>
  <c r="CD218" i="7"/>
  <c r="CC218" i="7"/>
  <c r="CB218" i="7"/>
  <c r="CA218" i="7"/>
  <c r="BZ218" i="7"/>
  <c r="BY218" i="7"/>
  <c r="BX218" i="7"/>
  <c r="BW218" i="7"/>
  <c r="BV218" i="7"/>
  <c r="BU218" i="7"/>
  <c r="BT218" i="7"/>
  <c r="BS218" i="7"/>
  <c r="BR218" i="7"/>
  <c r="BQ218" i="7"/>
  <c r="BP218" i="7"/>
  <c r="BO218" i="7"/>
  <c r="BN218" i="7"/>
  <c r="BM218" i="7"/>
  <c r="BL218" i="7"/>
  <c r="BK218" i="7"/>
  <c r="BJ218" i="7"/>
  <c r="BI218" i="7"/>
  <c r="BH218" i="7"/>
  <c r="BG218" i="7"/>
  <c r="BF218" i="7"/>
  <c r="BE218" i="7"/>
  <c r="BD218" i="7"/>
  <c r="BD56" i="7"/>
  <c r="BD100" i="7"/>
  <c r="BD156" i="7"/>
  <c r="BD181" i="7"/>
  <c r="BD198" i="7"/>
  <c r="BD213" i="7"/>
  <c r="BD220" i="7"/>
  <c r="BC218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F56" i="7"/>
  <c r="AF100" i="7"/>
  <c r="AF156" i="7"/>
  <c r="AF181" i="7"/>
  <c r="AF198" i="7"/>
  <c r="AF213" i="7"/>
  <c r="AF220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H56" i="7"/>
  <c r="H100" i="7"/>
  <c r="H156" i="7"/>
  <c r="H181" i="7"/>
  <c r="H198" i="7"/>
  <c r="H213" i="7"/>
  <c r="H220" i="7"/>
  <c r="G218" i="7"/>
  <c r="F218" i="7"/>
  <c r="E218" i="7"/>
  <c r="D218" i="7"/>
  <c r="C218" i="7"/>
  <c r="B218" i="7"/>
  <c r="CL213" i="7"/>
  <c r="CK213" i="7"/>
  <c r="CJ213" i="7"/>
  <c r="CI213" i="7"/>
  <c r="CH213" i="7"/>
  <c r="CG213" i="7"/>
  <c r="CF213" i="7"/>
  <c r="CE213" i="7"/>
  <c r="CD213" i="7"/>
  <c r="CC213" i="7"/>
  <c r="CB213" i="7"/>
  <c r="CA213" i="7"/>
  <c r="BZ213" i="7"/>
  <c r="BY213" i="7"/>
  <c r="BX213" i="7"/>
  <c r="BW213" i="7"/>
  <c r="BV213" i="7"/>
  <c r="BU213" i="7"/>
  <c r="BU56" i="7"/>
  <c r="BU100" i="7"/>
  <c r="BU156" i="7"/>
  <c r="BU181" i="7"/>
  <c r="BU198" i="7"/>
  <c r="BU220" i="7"/>
  <c r="BT213" i="7"/>
  <c r="BS213" i="7"/>
  <c r="BR213" i="7"/>
  <c r="BQ213" i="7"/>
  <c r="BP213" i="7"/>
  <c r="BO213" i="7"/>
  <c r="BN213" i="7"/>
  <c r="BM213" i="7"/>
  <c r="BL213" i="7"/>
  <c r="BK213" i="7"/>
  <c r="BJ213" i="7"/>
  <c r="BI213" i="7"/>
  <c r="BH213" i="7"/>
  <c r="BG213" i="7"/>
  <c r="BF213" i="7"/>
  <c r="BE213" i="7"/>
  <c r="BC213" i="7"/>
  <c r="BB213" i="7"/>
  <c r="BA213" i="7"/>
  <c r="AZ213" i="7"/>
  <c r="AY213" i="7"/>
  <c r="AX213" i="7"/>
  <c r="AW213" i="7"/>
  <c r="AW56" i="7"/>
  <c r="AW100" i="7"/>
  <c r="AW156" i="7"/>
  <c r="AW181" i="7"/>
  <c r="AW198" i="7"/>
  <c r="AW220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E213" i="7"/>
  <c r="AD213" i="7"/>
  <c r="AC213" i="7"/>
  <c r="AB213" i="7"/>
  <c r="AA213" i="7"/>
  <c r="Z213" i="7"/>
  <c r="Y213" i="7"/>
  <c r="Y56" i="7"/>
  <c r="Y100" i="7"/>
  <c r="Y156" i="7"/>
  <c r="Y181" i="7"/>
  <c r="Y198" i="7"/>
  <c r="Y220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G213" i="7"/>
  <c r="F213" i="7"/>
  <c r="E213" i="7"/>
  <c r="D213" i="7"/>
  <c r="C213" i="7"/>
  <c r="B213" i="7"/>
  <c r="CL198" i="7"/>
  <c r="CK198" i="7"/>
  <c r="CI198" i="7"/>
  <c r="CH198" i="7"/>
  <c r="CG198" i="7"/>
  <c r="CF198" i="7"/>
  <c r="CE198" i="7"/>
  <c r="CD198" i="7"/>
  <c r="CC198" i="7"/>
  <c r="CB198" i="7"/>
  <c r="CA198" i="7"/>
  <c r="BZ198" i="7"/>
  <c r="BY198" i="7"/>
  <c r="BX198" i="7"/>
  <c r="BW198" i="7"/>
  <c r="BV198" i="7"/>
  <c r="BT198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C198" i="7"/>
  <c r="BB198" i="7"/>
  <c r="BA198" i="7"/>
  <c r="AZ198" i="7"/>
  <c r="AY198" i="7"/>
  <c r="AX198" i="7"/>
  <c r="AV198" i="7"/>
  <c r="AU198" i="7"/>
  <c r="AT198" i="7"/>
  <c r="AS198" i="7"/>
  <c r="AR198" i="7"/>
  <c r="AQ198" i="7"/>
  <c r="AP198" i="7"/>
  <c r="AP56" i="7"/>
  <c r="AP100" i="7"/>
  <c r="AP156" i="7"/>
  <c r="AP181" i="7"/>
  <c r="AP220" i="7"/>
  <c r="AO198" i="7"/>
  <c r="AN198" i="7"/>
  <c r="AM198" i="7"/>
  <c r="AL198" i="7"/>
  <c r="AK198" i="7"/>
  <c r="AJ198" i="7"/>
  <c r="AI198" i="7"/>
  <c r="AH198" i="7"/>
  <c r="AG198" i="7"/>
  <c r="AE198" i="7"/>
  <c r="AD198" i="7"/>
  <c r="AC198" i="7"/>
  <c r="AB198" i="7"/>
  <c r="AA198" i="7"/>
  <c r="Z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G198" i="7"/>
  <c r="F198" i="7"/>
  <c r="E198" i="7"/>
  <c r="D198" i="7"/>
  <c r="C198" i="7"/>
  <c r="B198" i="7"/>
  <c r="CL181" i="7"/>
  <c r="CK181" i="7"/>
  <c r="CJ181" i="7"/>
  <c r="CI181" i="7"/>
  <c r="CH181" i="7"/>
  <c r="CG181" i="7"/>
  <c r="CF181" i="7"/>
  <c r="CE181" i="7"/>
  <c r="CE56" i="7"/>
  <c r="CE100" i="7"/>
  <c r="CE156" i="7"/>
  <c r="CE220" i="7"/>
  <c r="CD181" i="7"/>
  <c r="CC181" i="7"/>
  <c r="CB181" i="7"/>
  <c r="CA181" i="7"/>
  <c r="BZ181" i="7"/>
  <c r="BY181" i="7"/>
  <c r="BX181" i="7"/>
  <c r="BW181" i="7"/>
  <c r="BV181" i="7"/>
  <c r="BT181" i="7"/>
  <c r="BS181" i="7"/>
  <c r="BR181" i="7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C181" i="7"/>
  <c r="BC56" i="7"/>
  <c r="BC100" i="7"/>
  <c r="BC156" i="7"/>
  <c r="BC220" i="7"/>
  <c r="BB181" i="7"/>
  <c r="BA181" i="7"/>
  <c r="AZ181" i="7"/>
  <c r="AY181" i="7"/>
  <c r="AX181" i="7"/>
  <c r="AV181" i="7"/>
  <c r="AU181" i="7"/>
  <c r="AT181" i="7"/>
  <c r="AS181" i="7"/>
  <c r="AR181" i="7"/>
  <c r="AQ181" i="7"/>
  <c r="AO181" i="7"/>
  <c r="AN181" i="7"/>
  <c r="AM181" i="7"/>
  <c r="AL181" i="7"/>
  <c r="AK181" i="7"/>
  <c r="AJ181" i="7"/>
  <c r="AI181" i="7"/>
  <c r="AI56" i="7"/>
  <c r="AI100" i="7"/>
  <c r="AI156" i="7"/>
  <c r="AI220" i="7"/>
  <c r="AH181" i="7"/>
  <c r="AG181" i="7"/>
  <c r="AG56" i="7"/>
  <c r="AG100" i="7"/>
  <c r="AG156" i="7"/>
  <c r="AG220" i="7"/>
  <c r="AE181" i="7"/>
  <c r="AE56" i="7"/>
  <c r="AE100" i="7"/>
  <c r="AE156" i="7"/>
  <c r="AE220" i="7"/>
  <c r="AD181" i="7"/>
  <c r="AC181" i="7"/>
  <c r="AB181" i="7"/>
  <c r="AA181" i="7"/>
  <c r="Z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G181" i="7"/>
  <c r="G56" i="7"/>
  <c r="G100" i="7"/>
  <c r="G156" i="7"/>
  <c r="G220" i="7"/>
  <c r="F181" i="7"/>
  <c r="E181" i="7"/>
  <c r="D181" i="7"/>
  <c r="C181" i="7"/>
  <c r="B181" i="7"/>
  <c r="CL156" i="7"/>
  <c r="CK156" i="7"/>
  <c r="CJ156" i="7"/>
  <c r="CI156" i="7"/>
  <c r="CH156" i="7"/>
  <c r="CG156" i="7"/>
  <c r="CF156" i="7"/>
  <c r="CD156" i="7"/>
  <c r="CC156" i="7"/>
  <c r="CB156" i="7"/>
  <c r="CA156" i="7"/>
  <c r="BZ156" i="7"/>
  <c r="BY156" i="7"/>
  <c r="BX156" i="7"/>
  <c r="BW156" i="7"/>
  <c r="BV156" i="7"/>
  <c r="BT156" i="7"/>
  <c r="BS156" i="7"/>
  <c r="BS56" i="7"/>
  <c r="BS100" i="7"/>
  <c r="BS220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B156" i="7"/>
  <c r="BA156" i="7"/>
  <c r="AZ156" i="7"/>
  <c r="AZ56" i="7"/>
  <c r="AZ100" i="7"/>
  <c r="AZ220" i="7"/>
  <c r="AY156" i="7"/>
  <c r="AY56" i="7"/>
  <c r="AY100" i="7"/>
  <c r="AY220" i="7"/>
  <c r="AX156" i="7"/>
  <c r="AV156" i="7"/>
  <c r="AU156" i="7"/>
  <c r="AU56" i="7"/>
  <c r="AU100" i="7"/>
  <c r="AU220" i="7"/>
  <c r="AT156" i="7"/>
  <c r="AS156" i="7"/>
  <c r="AR156" i="7"/>
  <c r="AQ156" i="7"/>
  <c r="AO156" i="7"/>
  <c r="AN156" i="7"/>
  <c r="AM156" i="7"/>
  <c r="AL156" i="7"/>
  <c r="AK156" i="7"/>
  <c r="AJ156" i="7"/>
  <c r="AH156" i="7"/>
  <c r="AD156" i="7"/>
  <c r="AD56" i="7"/>
  <c r="AD100" i="7"/>
  <c r="AD220" i="7"/>
  <c r="AC156" i="7"/>
  <c r="AB156" i="7"/>
  <c r="AB56" i="7"/>
  <c r="AB100" i="7"/>
  <c r="AB220" i="7"/>
  <c r="AA156" i="7"/>
  <c r="AA56" i="7"/>
  <c r="AA100" i="7"/>
  <c r="AA220" i="7"/>
  <c r="Z156" i="7"/>
  <c r="Z56" i="7"/>
  <c r="Z100" i="7"/>
  <c r="Z220" i="7"/>
  <c r="X156" i="7"/>
  <c r="X56" i="7"/>
  <c r="X100" i="7"/>
  <c r="X220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F156" i="7"/>
  <c r="F56" i="7"/>
  <c r="F100" i="7"/>
  <c r="F220" i="7"/>
  <c r="E156" i="7"/>
  <c r="D156" i="7"/>
  <c r="D56" i="7"/>
  <c r="D100" i="7"/>
  <c r="D220" i="7"/>
  <c r="C156" i="7"/>
  <c r="C56" i="7"/>
  <c r="C100" i="7"/>
  <c r="C220" i="7"/>
  <c r="B156" i="7"/>
  <c r="B56" i="7"/>
  <c r="B100" i="7"/>
  <c r="B220" i="7"/>
  <c r="CL100" i="7"/>
  <c r="CK100" i="7"/>
  <c r="CJ100" i="7"/>
  <c r="CI100" i="7"/>
  <c r="CH100" i="7"/>
  <c r="CG100" i="7"/>
  <c r="CF100" i="7"/>
  <c r="CD100" i="7"/>
  <c r="CD56" i="7"/>
  <c r="CD220" i="7"/>
  <c r="CC100" i="7"/>
  <c r="CB100" i="7"/>
  <c r="CA100" i="7"/>
  <c r="BZ100" i="7"/>
  <c r="BY100" i="7"/>
  <c r="BX100" i="7"/>
  <c r="BW100" i="7"/>
  <c r="BV100" i="7"/>
  <c r="BT100" i="7"/>
  <c r="BR100" i="7"/>
  <c r="BQ100" i="7"/>
  <c r="BP100" i="7"/>
  <c r="BO100" i="7"/>
  <c r="BN100" i="7"/>
  <c r="BM100" i="7"/>
  <c r="BL100" i="7"/>
  <c r="BL56" i="7"/>
  <c r="BL220" i="7"/>
  <c r="BK100" i="7"/>
  <c r="BJ100" i="7"/>
  <c r="BI100" i="7"/>
  <c r="BH100" i="7"/>
  <c r="BG100" i="7"/>
  <c r="BF100" i="7"/>
  <c r="BE100" i="7"/>
  <c r="BB100" i="7"/>
  <c r="BA100" i="7"/>
  <c r="AX100" i="7"/>
  <c r="AV100" i="7"/>
  <c r="AT100" i="7"/>
  <c r="AS100" i="7"/>
  <c r="AS56" i="7"/>
  <c r="AS220" i="7"/>
  <c r="AR100" i="7"/>
  <c r="AR56" i="7"/>
  <c r="AR220" i="7"/>
  <c r="AQ100" i="7"/>
  <c r="AO100" i="7"/>
  <c r="AN100" i="7"/>
  <c r="AM100" i="7"/>
  <c r="AL100" i="7"/>
  <c r="AK100" i="7"/>
  <c r="AJ100" i="7"/>
  <c r="AH100" i="7"/>
  <c r="AC100" i="7"/>
  <c r="W100" i="7"/>
  <c r="V100" i="7"/>
  <c r="U100" i="7"/>
  <c r="U56" i="7"/>
  <c r="U220" i="7"/>
  <c r="T100" i="7"/>
  <c r="T56" i="7"/>
  <c r="T220" i="7"/>
  <c r="S100" i="7"/>
  <c r="R100" i="7"/>
  <c r="Q100" i="7"/>
  <c r="P100" i="7"/>
  <c r="P56" i="7"/>
  <c r="P220" i="7"/>
  <c r="O100" i="7"/>
  <c r="N100" i="7"/>
  <c r="M100" i="7"/>
  <c r="M56" i="7"/>
  <c r="M220" i="7"/>
  <c r="L100" i="7"/>
  <c r="K100" i="7"/>
  <c r="J100" i="7"/>
  <c r="J56" i="7"/>
  <c r="J220" i="7"/>
  <c r="I100" i="7"/>
  <c r="E100" i="7"/>
  <c r="CL56" i="7"/>
  <c r="CL220" i="7"/>
  <c r="CK56" i="7"/>
  <c r="CK220" i="7"/>
  <c r="CJ56" i="7"/>
  <c r="CI56" i="7"/>
  <c r="CI220" i="7"/>
  <c r="CH56" i="7"/>
  <c r="CH220" i="7"/>
  <c r="CG56" i="7"/>
  <c r="CG220" i="7"/>
  <c r="CF56" i="7"/>
  <c r="CF220" i="7"/>
  <c r="CC56" i="7"/>
  <c r="CC220" i="7"/>
  <c r="CB56" i="7"/>
  <c r="CB220" i="7"/>
  <c r="CA56" i="7"/>
  <c r="CA220" i="7"/>
  <c r="BZ56" i="7"/>
  <c r="BZ220" i="7"/>
  <c r="BY56" i="7"/>
  <c r="BY220" i="7"/>
  <c r="BX56" i="7"/>
  <c r="BX220" i="7"/>
  <c r="BW56" i="7"/>
  <c r="BW220" i="7"/>
  <c r="BV56" i="7"/>
  <c r="BV220" i="7"/>
  <c r="BT56" i="7"/>
  <c r="BT220" i="7"/>
  <c r="BR56" i="7"/>
  <c r="BR220" i="7"/>
  <c r="BQ56" i="7"/>
  <c r="BQ220" i="7"/>
  <c r="BP56" i="7"/>
  <c r="BP220" i="7"/>
  <c r="BO56" i="7"/>
  <c r="BO220" i="7"/>
  <c r="BN56" i="7"/>
  <c r="BN220" i="7"/>
  <c r="BM56" i="7"/>
  <c r="BM220" i="7"/>
  <c r="BK56" i="7"/>
  <c r="BK220" i="7"/>
  <c r="BJ56" i="7"/>
  <c r="BJ220" i="7"/>
  <c r="BI56" i="7"/>
  <c r="BI220" i="7"/>
  <c r="BH56" i="7"/>
  <c r="BG56" i="7"/>
  <c r="BG220" i="7"/>
  <c r="BF56" i="7"/>
  <c r="BF220" i="7"/>
  <c r="BE56" i="7"/>
  <c r="BE220" i="7"/>
  <c r="BB56" i="7"/>
  <c r="BA56" i="7"/>
  <c r="BA220" i="7"/>
  <c r="AX56" i="7"/>
  <c r="AV56" i="7"/>
  <c r="AV220" i="7"/>
  <c r="AT56" i="7"/>
  <c r="AQ56" i="7"/>
  <c r="AQ220" i="7"/>
  <c r="AO56" i="7"/>
  <c r="AO220" i="7"/>
  <c r="AN56" i="7"/>
  <c r="AM56" i="7"/>
  <c r="AM220" i="7"/>
  <c r="AL56" i="7"/>
  <c r="AK56" i="7"/>
  <c r="AK220" i="7"/>
  <c r="AJ56" i="7"/>
  <c r="AH56" i="7"/>
  <c r="AH220" i="7"/>
  <c r="AC56" i="7"/>
  <c r="AC220" i="7"/>
  <c r="W56" i="7"/>
  <c r="V56" i="7"/>
  <c r="S56" i="7"/>
  <c r="R56" i="7"/>
  <c r="R220" i="7"/>
  <c r="Q56" i="7"/>
  <c r="Q220" i="7"/>
  <c r="O56" i="7"/>
  <c r="O220" i="7"/>
  <c r="N56" i="7"/>
  <c r="N220" i="7"/>
  <c r="L56" i="7"/>
  <c r="L220" i="7"/>
  <c r="K56" i="7"/>
  <c r="K220" i="7"/>
  <c r="I56" i="7"/>
  <c r="I220" i="7"/>
  <c r="E56" i="7"/>
  <c r="CL218" i="8"/>
  <c r="CK218" i="8"/>
  <c r="CJ218" i="8"/>
  <c r="CI218" i="8"/>
  <c r="CH218" i="8"/>
  <c r="CG218" i="8"/>
  <c r="CF218" i="8"/>
  <c r="CE218" i="8"/>
  <c r="CD218" i="8"/>
  <c r="CC218" i="8"/>
  <c r="CB218" i="8"/>
  <c r="CA218" i="8"/>
  <c r="BZ218" i="8"/>
  <c r="BY218" i="8"/>
  <c r="BX218" i="8"/>
  <c r="BW218" i="8"/>
  <c r="BV218" i="8"/>
  <c r="BU218" i="8"/>
  <c r="BT218" i="8"/>
  <c r="BS218" i="8"/>
  <c r="BR218" i="8"/>
  <c r="BQ218" i="8"/>
  <c r="BP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M56" i="8"/>
  <c r="AM100" i="8"/>
  <c r="AM156" i="8"/>
  <c r="AM181" i="8"/>
  <c r="AM198" i="8"/>
  <c r="AM213" i="8"/>
  <c r="AM220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O56" i="8"/>
  <c r="O100" i="8"/>
  <c r="O156" i="8"/>
  <c r="O181" i="8"/>
  <c r="O198" i="8"/>
  <c r="O213" i="8"/>
  <c r="O220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CL213" i="8"/>
  <c r="CK213" i="8"/>
  <c r="CJ213" i="8"/>
  <c r="CI213" i="8"/>
  <c r="CH213" i="8"/>
  <c r="CG213" i="8"/>
  <c r="CF213" i="8"/>
  <c r="CE213" i="8"/>
  <c r="CD213" i="8"/>
  <c r="CC213" i="8"/>
  <c r="CB213" i="8"/>
  <c r="CB56" i="8"/>
  <c r="CB100" i="8"/>
  <c r="CB156" i="8"/>
  <c r="CB181" i="8"/>
  <c r="CB198" i="8"/>
  <c r="CB220" i="8"/>
  <c r="CA213" i="8"/>
  <c r="BZ213" i="8"/>
  <c r="BY213" i="8"/>
  <c r="BX213" i="8"/>
  <c r="BW213" i="8"/>
  <c r="BV213" i="8"/>
  <c r="BU213" i="8"/>
  <c r="BT213" i="8"/>
  <c r="BS213" i="8"/>
  <c r="BR213" i="8"/>
  <c r="BQ213" i="8"/>
  <c r="BP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D56" i="8"/>
  <c r="BD100" i="8"/>
  <c r="BD156" i="8"/>
  <c r="BD181" i="8"/>
  <c r="BD198" i="8"/>
  <c r="BD220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CL198" i="8"/>
  <c r="CK198" i="8"/>
  <c r="CJ198" i="8"/>
  <c r="CI198" i="8"/>
  <c r="CH198" i="8"/>
  <c r="CG198" i="8"/>
  <c r="CF198" i="8"/>
  <c r="CE198" i="8"/>
  <c r="CD198" i="8"/>
  <c r="CC198" i="8"/>
  <c r="CA198" i="8"/>
  <c r="BZ198" i="8"/>
  <c r="BY198" i="8"/>
  <c r="BX198" i="8"/>
  <c r="BW198" i="8"/>
  <c r="BV198" i="8"/>
  <c r="BU198" i="8"/>
  <c r="BU56" i="8"/>
  <c r="BU100" i="8"/>
  <c r="BU156" i="8"/>
  <c r="BU181" i="8"/>
  <c r="BU220" i="8"/>
  <c r="BT198" i="8"/>
  <c r="BS198" i="8"/>
  <c r="BR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C198" i="8"/>
  <c r="BB198" i="8"/>
  <c r="BA198" i="8"/>
  <c r="AZ198" i="8"/>
  <c r="AY198" i="8"/>
  <c r="AX198" i="8"/>
  <c r="AW198" i="8"/>
  <c r="AW56" i="8"/>
  <c r="AW100" i="8"/>
  <c r="AW156" i="8"/>
  <c r="AW181" i="8"/>
  <c r="AW220" i="8"/>
  <c r="AV198" i="8"/>
  <c r="AU198" i="8"/>
  <c r="AT198" i="8"/>
  <c r="AS198" i="8"/>
  <c r="AR198" i="8"/>
  <c r="AQ198" i="8"/>
  <c r="AP198" i="8"/>
  <c r="AO198" i="8"/>
  <c r="AN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CL181" i="8"/>
  <c r="CL56" i="8"/>
  <c r="CL100" i="8"/>
  <c r="CL156" i="8"/>
  <c r="CL220" i="8"/>
  <c r="CK181" i="8"/>
  <c r="CJ181" i="8"/>
  <c r="CI181" i="8"/>
  <c r="CH181" i="8"/>
  <c r="CH56" i="8"/>
  <c r="CH100" i="8"/>
  <c r="CH156" i="8"/>
  <c r="CH220" i="8"/>
  <c r="CG181" i="8"/>
  <c r="CG56" i="8"/>
  <c r="CG100" i="8"/>
  <c r="CG156" i="8"/>
  <c r="CG220" i="8"/>
  <c r="CF181" i="8"/>
  <c r="CE181" i="8"/>
  <c r="CD181" i="8"/>
  <c r="CC181" i="8"/>
  <c r="CA181" i="8"/>
  <c r="BZ181" i="8"/>
  <c r="BY181" i="8"/>
  <c r="BX181" i="8"/>
  <c r="BW181" i="8"/>
  <c r="BV181" i="8"/>
  <c r="BT181" i="8"/>
  <c r="BS181" i="8"/>
  <c r="BR181" i="8"/>
  <c r="BQ181" i="8"/>
  <c r="BP181" i="8"/>
  <c r="BO181" i="8"/>
  <c r="BN181" i="8"/>
  <c r="BN56" i="8"/>
  <c r="BN100" i="8"/>
  <c r="BN156" i="8"/>
  <c r="BN220" i="8"/>
  <c r="BM181" i="8"/>
  <c r="BL181" i="8"/>
  <c r="BK181" i="8"/>
  <c r="BJ181" i="8"/>
  <c r="BI181" i="8"/>
  <c r="BH181" i="8"/>
  <c r="BG181" i="8"/>
  <c r="BF181" i="8"/>
  <c r="BE181" i="8"/>
  <c r="BC181" i="8"/>
  <c r="BB181" i="8"/>
  <c r="BA181" i="8"/>
  <c r="AZ181" i="8"/>
  <c r="AY181" i="8"/>
  <c r="AX181" i="8"/>
  <c r="AV181" i="8"/>
  <c r="AU181" i="8"/>
  <c r="AT181" i="8"/>
  <c r="AS181" i="8"/>
  <c r="AR181" i="8"/>
  <c r="AQ181" i="8"/>
  <c r="AP181" i="8"/>
  <c r="AO181" i="8"/>
  <c r="AN181" i="8"/>
  <c r="AN56" i="8"/>
  <c r="AN100" i="8"/>
  <c r="AN156" i="8"/>
  <c r="AN220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P56" i="8"/>
  <c r="P100" i="8"/>
  <c r="P156" i="8"/>
  <c r="P220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CK156" i="8"/>
  <c r="CJ156" i="8"/>
  <c r="CI156" i="8"/>
  <c r="CF156" i="8"/>
  <c r="CE156" i="8"/>
  <c r="CD156" i="8"/>
  <c r="CD56" i="8"/>
  <c r="CD100" i="8"/>
  <c r="CD220" i="8"/>
  <c r="CC156" i="8"/>
  <c r="CC56" i="8"/>
  <c r="CC100" i="8"/>
  <c r="CC220" i="8"/>
  <c r="CA156" i="8"/>
  <c r="BZ156" i="8"/>
  <c r="BY156" i="8"/>
  <c r="BX156" i="8"/>
  <c r="BW156" i="8"/>
  <c r="BV156" i="8"/>
  <c r="BT156" i="8"/>
  <c r="BS156" i="8"/>
  <c r="BR156" i="8"/>
  <c r="BQ156" i="8"/>
  <c r="BP156" i="8"/>
  <c r="BO156" i="8"/>
  <c r="BM156" i="8"/>
  <c r="BL156" i="8"/>
  <c r="BK156" i="8"/>
  <c r="BJ156" i="8"/>
  <c r="BI156" i="8"/>
  <c r="BH156" i="8"/>
  <c r="BG156" i="8"/>
  <c r="BF156" i="8"/>
  <c r="BE156" i="8"/>
  <c r="BC156" i="8"/>
  <c r="BB156" i="8"/>
  <c r="BA156" i="8"/>
  <c r="AZ156" i="8"/>
  <c r="AY156" i="8"/>
  <c r="AX156" i="8"/>
  <c r="AV156" i="8"/>
  <c r="AU156" i="8"/>
  <c r="AT156" i="8"/>
  <c r="AS156" i="8"/>
  <c r="AR156" i="8"/>
  <c r="AQ156" i="8"/>
  <c r="AP156" i="8"/>
  <c r="AO156" i="8"/>
  <c r="AL156" i="8"/>
  <c r="AK156" i="8"/>
  <c r="AJ156" i="8"/>
  <c r="AI156" i="8"/>
  <c r="AI56" i="8"/>
  <c r="AI100" i="8"/>
  <c r="AI220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N156" i="8"/>
  <c r="M156" i="8"/>
  <c r="L156" i="8"/>
  <c r="K156" i="8"/>
  <c r="K56" i="8"/>
  <c r="K100" i="8"/>
  <c r="K220" i="8"/>
  <c r="J156" i="8"/>
  <c r="I156" i="8"/>
  <c r="I56" i="8"/>
  <c r="I100" i="8"/>
  <c r="I220" i="8"/>
  <c r="H156" i="8"/>
  <c r="G156" i="8"/>
  <c r="G56" i="8"/>
  <c r="G100" i="8"/>
  <c r="G220" i="8"/>
  <c r="F156" i="8"/>
  <c r="F56" i="8"/>
  <c r="F100" i="8"/>
  <c r="F220" i="8"/>
  <c r="E156" i="8"/>
  <c r="D156" i="8"/>
  <c r="C156" i="8"/>
  <c r="B156" i="8"/>
  <c r="CK100" i="8"/>
  <c r="CJ100" i="8"/>
  <c r="CI100" i="8"/>
  <c r="CF100" i="8"/>
  <c r="CE100" i="8"/>
  <c r="CA100" i="8"/>
  <c r="BZ100" i="8"/>
  <c r="BY100" i="8"/>
  <c r="BX100" i="8"/>
  <c r="BW100" i="8"/>
  <c r="BV100" i="8"/>
  <c r="BT100" i="8"/>
  <c r="BS100" i="8"/>
  <c r="BS56" i="8"/>
  <c r="BS220" i="8"/>
  <c r="BR100" i="8"/>
  <c r="BQ100" i="8"/>
  <c r="BQ56" i="8"/>
  <c r="BQ220" i="8"/>
  <c r="BP100" i="8"/>
  <c r="BP56" i="8"/>
  <c r="BP220" i="8"/>
  <c r="BO100" i="8"/>
  <c r="BM100" i="8"/>
  <c r="BM56" i="8"/>
  <c r="BM220" i="8"/>
  <c r="BL100" i="8"/>
  <c r="BK100" i="8"/>
  <c r="BJ100" i="8"/>
  <c r="BI100" i="8"/>
  <c r="BH100" i="8"/>
  <c r="BG100" i="8"/>
  <c r="BF100" i="8"/>
  <c r="BE100" i="8"/>
  <c r="BC100" i="8"/>
  <c r="BB100" i="8"/>
  <c r="BB56" i="8"/>
  <c r="BB220" i="8"/>
  <c r="BA100" i="8"/>
  <c r="AZ100" i="8"/>
  <c r="AZ56" i="8"/>
  <c r="AZ220" i="8"/>
  <c r="AY100" i="8"/>
  <c r="AY56" i="8"/>
  <c r="AY220" i="8"/>
  <c r="AX100" i="8"/>
  <c r="AV100" i="8"/>
  <c r="AV56" i="8"/>
  <c r="AV220" i="8"/>
  <c r="AU100" i="8"/>
  <c r="AT100" i="8"/>
  <c r="AS100" i="8"/>
  <c r="AS56" i="8"/>
  <c r="AS220" i="8"/>
  <c r="AR100" i="8"/>
  <c r="AQ100" i="8"/>
  <c r="AP100" i="8"/>
  <c r="AO100" i="8"/>
  <c r="AO56" i="8"/>
  <c r="AO220" i="8"/>
  <c r="AL100" i="8"/>
  <c r="AK100" i="8"/>
  <c r="AJ100" i="8"/>
  <c r="AH100" i="8"/>
  <c r="AG100" i="8"/>
  <c r="AF100" i="8"/>
  <c r="AE100" i="8"/>
  <c r="AD100" i="8"/>
  <c r="AC100" i="8"/>
  <c r="AB100" i="8"/>
  <c r="AA100" i="8"/>
  <c r="AA56" i="8"/>
  <c r="AA220" i="8"/>
  <c r="Z100" i="8"/>
  <c r="Y100" i="8"/>
  <c r="X100" i="8"/>
  <c r="X56" i="8"/>
  <c r="X220" i="8"/>
  <c r="W100" i="8"/>
  <c r="W56" i="8"/>
  <c r="W220" i="8"/>
  <c r="V100" i="8"/>
  <c r="U100" i="8"/>
  <c r="U56" i="8"/>
  <c r="U220" i="8"/>
  <c r="T100" i="8"/>
  <c r="S100" i="8"/>
  <c r="R100" i="8"/>
  <c r="Q100" i="8"/>
  <c r="Q56" i="8"/>
  <c r="Q220" i="8"/>
  <c r="N100" i="8"/>
  <c r="M100" i="8"/>
  <c r="L100" i="8"/>
  <c r="J100" i="8"/>
  <c r="H100" i="8"/>
  <c r="E100" i="8"/>
  <c r="D100" i="8"/>
  <c r="C100" i="8"/>
  <c r="C56" i="8"/>
  <c r="C220" i="8"/>
  <c r="B100" i="8"/>
  <c r="B56" i="8"/>
  <c r="B220" i="8"/>
  <c r="CK56" i="8"/>
  <c r="CK220" i="8"/>
  <c r="CJ56" i="8"/>
  <c r="CI56" i="8"/>
  <c r="CI220" i="8"/>
  <c r="CF56" i="8"/>
  <c r="CE56" i="8"/>
  <c r="CE220" i="8"/>
  <c r="CA56" i="8"/>
  <c r="CA220" i="8"/>
  <c r="BZ56" i="8"/>
  <c r="BY56" i="8"/>
  <c r="BY220" i="8"/>
  <c r="BX56" i="8"/>
  <c r="BX220" i="8"/>
  <c r="BW56" i="8"/>
  <c r="BW220" i="8"/>
  <c r="BV56" i="8"/>
  <c r="BV220" i="8"/>
  <c r="BT56" i="8"/>
  <c r="BT220" i="8"/>
  <c r="BR56" i="8"/>
  <c r="BR220" i="8"/>
  <c r="BO56" i="8"/>
  <c r="BO220" i="8"/>
  <c r="BL56" i="8"/>
  <c r="BL220" i="8"/>
  <c r="BK56" i="8"/>
  <c r="BK220" i="8"/>
  <c r="BJ56" i="8"/>
  <c r="BJ220" i="8"/>
  <c r="BI56" i="8"/>
  <c r="BI220" i="8"/>
  <c r="BH56" i="8"/>
  <c r="BH220" i="8"/>
  <c r="BG56" i="8"/>
  <c r="BG220" i="8"/>
  <c r="BF56" i="8"/>
  <c r="BF220" i="8"/>
  <c r="BE56" i="8"/>
  <c r="BE220" i="8"/>
  <c r="BC56" i="8"/>
  <c r="BC220" i="8"/>
  <c r="BA56" i="8"/>
  <c r="AX56" i="8"/>
  <c r="AX220" i="8"/>
  <c r="AU56" i="8"/>
  <c r="AU220" i="8"/>
  <c r="AT56" i="8"/>
  <c r="AT220" i="8"/>
  <c r="AR56" i="8"/>
  <c r="AR220" i="8"/>
  <c r="AQ56" i="8"/>
  <c r="AP56" i="8"/>
  <c r="AP220" i="8"/>
  <c r="AL56" i="8"/>
  <c r="AL220" i="8"/>
  <c r="AK56" i="8"/>
  <c r="AJ56" i="8"/>
  <c r="AJ220" i="8"/>
  <c r="AH56" i="8"/>
  <c r="AH220" i="8"/>
  <c r="AG56" i="8"/>
  <c r="AF56" i="8"/>
  <c r="AF220" i="8"/>
  <c r="AE56" i="8"/>
  <c r="AE220" i="8"/>
  <c r="AD56" i="8"/>
  <c r="AD220" i="8"/>
  <c r="AC56" i="8"/>
  <c r="AC220" i="8"/>
  <c r="AB56" i="8"/>
  <c r="AB220" i="8"/>
  <c r="Z56" i="8"/>
  <c r="Z220" i="8"/>
  <c r="Y56" i="8"/>
  <c r="Y220" i="8"/>
  <c r="V56" i="8"/>
  <c r="V220" i="8"/>
  <c r="T56" i="8"/>
  <c r="T220" i="8"/>
  <c r="S56" i="8"/>
  <c r="R56" i="8"/>
  <c r="R220" i="8"/>
  <c r="N56" i="8"/>
  <c r="N220" i="8"/>
  <c r="M56" i="8"/>
  <c r="M220" i="8"/>
  <c r="L56" i="8"/>
  <c r="L220" i="8"/>
  <c r="J56" i="8"/>
  <c r="J220" i="8"/>
  <c r="H56" i="8"/>
  <c r="H220" i="8"/>
  <c r="E56" i="8"/>
  <c r="D56" i="8"/>
  <c r="D220" i="8"/>
  <c r="J56" i="9"/>
  <c r="K56" i="9"/>
  <c r="L56" i="9"/>
  <c r="M56" i="9"/>
  <c r="M100" i="9"/>
  <c r="M156" i="9"/>
  <c r="M181" i="9"/>
  <c r="M198" i="9"/>
  <c r="M213" i="9"/>
  <c r="M218" i="9"/>
  <c r="M220" i="9"/>
  <c r="N56" i="9"/>
  <c r="O56" i="9"/>
  <c r="O100" i="9"/>
  <c r="O156" i="9"/>
  <c r="O181" i="9"/>
  <c r="O198" i="9"/>
  <c r="O213" i="9"/>
  <c r="O218" i="9"/>
  <c r="O220" i="9"/>
  <c r="P56" i="9"/>
  <c r="P100" i="9"/>
  <c r="P156" i="9"/>
  <c r="P181" i="9"/>
  <c r="P198" i="9"/>
  <c r="P213" i="9"/>
  <c r="P218" i="9"/>
  <c r="P220" i="9"/>
  <c r="Q56" i="9"/>
  <c r="Q100" i="9"/>
  <c r="Q156" i="9"/>
  <c r="Q181" i="9"/>
  <c r="Q198" i="9"/>
  <c r="Q213" i="9"/>
  <c r="Q218" i="9"/>
  <c r="Q220" i="9"/>
  <c r="R56" i="9"/>
  <c r="S56" i="9"/>
  <c r="S100" i="9"/>
  <c r="S156" i="9"/>
  <c r="S181" i="9"/>
  <c r="S198" i="9"/>
  <c r="S213" i="9"/>
  <c r="S218" i="9"/>
  <c r="S220" i="9"/>
  <c r="T56" i="9"/>
  <c r="T100" i="9"/>
  <c r="T156" i="9"/>
  <c r="T181" i="9"/>
  <c r="T198" i="9"/>
  <c r="T213" i="9"/>
  <c r="T218" i="9"/>
  <c r="T220" i="9"/>
  <c r="I218" i="9"/>
  <c r="H218" i="9"/>
  <c r="G218" i="9"/>
  <c r="G56" i="9"/>
  <c r="G100" i="9"/>
  <c r="G156" i="9"/>
  <c r="G181" i="9"/>
  <c r="G198" i="9"/>
  <c r="G213" i="9"/>
  <c r="G220" i="9"/>
  <c r="F218" i="9"/>
  <c r="E218" i="9"/>
  <c r="D218" i="9"/>
  <c r="C218" i="9"/>
  <c r="B218" i="9"/>
  <c r="CL218" i="9"/>
  <c r="CK218" i="9"/>
  <c r="CJ218" i="9"/>
  <c r="CI218" i="9"/>
  <c r="CH218" i="9"/>
  <c r="CG218" i="9"/>
  <c r="CF218" i="9"/>
  <c r="CE218" i="9"/>
  <c r="CD218" i="9"/>
  <c r="CC218" i="9"/>
  <c r="CB218" i="9"/>
  <c r="CA218" i="9"/>
  <c r="BZ218" i="9"/>
  <c r="BY218" i="9"/>
  <c r="BX218" i="9"/>
  <c r="BW218" i="9"/>
  <c r="BV218" i="9"/>
  <c r="BU218" i="9"/>
  <c r="BT218" i="9"/>
  <c r="BT56" i="9"/>
  <c r="BT100" i="9"/>
  <c r="BT156" i="9"/>
  <c r="BT181" i="9"/>
  <c r="BT198" i="9"/>
  <c r="BT213" i="9"/>
  <c r="BT220" i="9"/>
  <c r="BS218" i="9"/>
  <c r="BR218" i="9"/>
  <c r="BQ218" i="9"/>
  <c r="BP218" i="9"/>
  <c r="BO218" i="9"/>
  <c r="BN218" i="9"/>
  <c r="BM218" i="9"/>
  <c r="BL218" i="9"/>
  <c r="BK218" i="9"/>
  <c r="BJ218" i="9"/>
  <c r="BI218" i="9"/>
  <c r="BH218" i="9"/>
  <c r="BG218" i="9"/>
  <c r="BF218" i="9"/>
  <c r="BF56" i="9"/>
  <c r="BF100" i="9"/>
  <c r="BF156" i="9"/>
  <c r="BF181" i="9"/>
  <c r="BF198" i="9"/>
  <c r="BF213" i="9"/>
  <c r="BF220" i="9"/>
  <c r="BE218" i="9"/>
  <c r="BD218" i="9"/>
  <c r="BC218" i="9"/>
  <c r="BB218" i="9"/>
  <c r="BA218" i="9"/>
  <c r="AZ218" i="9"/>
  <c r="AY218" i="9"/>
  <c r="AX218" i="9"/>
  <c r="AW218" i="9"/>
  <c r="AV218" i="9"/>
  <c r="AU218" i="9"/>
  <c r="AT218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X56" i="9"/>
  <c r="X100" i="9"/>
  <c r="X156" i="9"/>
  <c r="X181" i="9"/>
  <c r="X198" i="9"/>
  <c r="X213" i="9"/>
  <c r="X220" i="9"/>
  <c r="W218" i="9"/>
  <c r="V218" i="9"/>
  <c r="U218" i="9"/>
  <c r="R218" i="9"/>
  <c r="N218" i="9"/>
  <c r="L218" i="9"/>
  <c r="K218" i="9"/>
  <c r="J218" i="9"/>
  <c r="C100" i="9"/>
  <c r="B100" i="9"/>
  <c r="I56" i="9"/>
  <c r="I100" i="9"/>
  <c r="I156" i="9"/>
  <c r="I181" i="9"/>
  <c r="I198" i="9"/>
  <c r="I213" i="9"/>
  <c r="I220" i="9"/>
  <c r="H56" i="9"/>
  <c r="H100" i="9"/>
  <c r="H156" i="9"/>
  <c r="H181" i="9"/>
  <c r="H198" i="9"/>
  <c r="H213" i="9"/>
  <c r="H220" i="9"/>
  <c r="F56" i="9"/>
  <c r="F100" i="9"/>
  <c r="F156" i="9"/>
  <c r="F181" i="9"/>
  <c r="F198" i="9"/>
  <c r="F213" i="9"/>
  <c r="F220" i="9"/>
  <c r="E56" i="9"/>
  <c r="E100" i="9"/>
  <c r="E156" i="9"/>
  <c r="E181" i="9"/>
  <c r="E198" i="9"/>
  <c r="E213" i="9"/>
  <c r="E220" i="9"/>
  <c r="D56" i="9"/>
  <c r="C56" i="9"/>
  <c r="C156" i="9"/>
  <c r="C181" i="9"/>
  <c r="C198" i="9"/>
  <c r="C213" i="9"/>
  <c r="C220" i="9"/>
  <c r="B56" i="9"/>
  <c r="CL213" i="9"/>
  <c r="CK213" i="9"/>
  <c r="CJ213" i="9"/>
  <c r="CI213" i="9"/>
  <c r="CH213" i="9"/>
  <c r="CG213" i="9"/>
  <c r="CF213" i="9"/>
  <c r="CE213" i="9"/>
  <c r="CD213" i="9"/>
  <c r="CC213" i="9"/>
  <c r="CB213" i="9"/>
  <c r="CA213" i="9"/>
  <c r="BZ213" i="9"/>
  <c r="BY213" i="9"/>
  <c r="BX213" i="9"/>
  <c r="BW213" i="9"/>
  <c r="BV213" i="9"/>
  <c r="BU213" i="9"/>
  <c r="BS213" i="9"/>
  <c r="BR213" i="9"/>
  <c r="BQ213" i="9"/>
  <c r="BP213" i="9"/>
  <c r="BO213" i="9"/>
  <c r="BN213" i="9"/>
  <c r="BM213" i="9"/>
  <c r="BL213" i="9"/>
  <c r="BK213" i="9"/>
  <c r="BJ213" i="9"/>
  <c r="BI213" i="9"/>
  <c r="BH213" i="9"/>
  <c r="BG213" i="9"/>
  <c r="BE213" i="9"/>
  <c r="BD213" i="9"/>
  <c r="BC213" i="9"/>
  <c r="BB213" i="9"/>
  <c r="BA213" i="9"/>
  <c r="AZ213" i="9"/>
  <c r="AY213" i="9"/>
  <c r="AX213" i="9"/>
  <c r="AW213" i="9"/>
  <c r="AV213" i="9"/>
  <c r="AU213" i="9"/>
  <c r="AT213" i="9"/>
  <c r="AS213" i="9"/>
  <c r="AR213" i="9"/>
  <c r="AQ213" i="9"/>
  <c r="AP213" i="9"/>
  <c r="AO213" i="9"/>
  <c r="AN213" i="9"/>
  <c r="AM213" i="9"/>
  <c r="AL213" i="9"/>
  <c r="AK213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W213" i="9"/>
  <c r="V213" i="9"/>
  <c r="U213" i="9"/>
  <c r="R213" i="9"/>
  <c r="N213" i="9"/>
  <c r="L213" i="9"/>
  <c r="K213" i="9"/>
  <c r="J213" i="9"/>
  <c r="D213" i="9"/>
  <c r="B213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S198" i="9"/>
  <c r="BR198" i="9"/>
  <c r="BQ198" i="9"/>
  <c r="BP198" i="9"/>
  <c r="BO198" i="9"/>
  <c r="BN198" i="9"/>
  <c r="BM198" i="9"/>
  <c r="BL198" i="9"/>
  <c r="BK198" i="9"/>
  <c r="BJ198" i="9"/>
  <c r="BI198" i="9"/>
  <c r="BH198" i="9"/>
  <c r="BG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W198" i="9"/>
  <c r="V198" i="9"/>
  <c r="U198" i="9"/>
  <c r="R198" i="9"/>
  <c r="N198" i="9"/>
  <c r="L198" i="9"/>
  <c r="K198" i="9"/>
  <c r="J198" i="9"/>
  <c r="D198" i="9"/>
  <c r="B198" i="9"/>
  <c r="CL181" i="9"/>
  <c r="CK181" i="9"/>
  <c r="CJ181" i="9"/>
  <c r="CI181" i="9"/>
  <c r="CH181" i="9"/>
  <c r="CG181" i="9"/>
  <c r="CF181" i="9"/>
  <c r="CF56" i="9"/>
  <c r="CF100" i="9"/>
  <c r="CF156" i="9"/>
  <c r="CF220" i="9"/>
  <c r="CE181" i="9"/>
  <c r="CE56" i="9"/>
  <c r="CE100" i="9"/>
  <c r="CE156" i="9"/>
  <c r="CE220" i="9"/>
  <c r="CD181" i="9"/>
  <c r="CC181" i="9"/>
  <c r="CB181" i="9"/>
  <c r="CA181" i="9"/>
  <c r="BZ181" i="9"/>
  <c r="BY181" i="9"/>
  <c r="BX181" i="9"/>
  <c r="BW181" i="9"/>
  <c r="BV181" i="9"/>
  <c r="BU181" i="9"/>
  <c r="BS181" i="9"/>
  <c r="BR181" i="9"/>
  <c r="BQ181" i="9"/>
  <c r="BP181" i="9"/>
  <c r="BO181" i="9"/>
  <c r="BN181" i="9"/>
  <c r="BM181" i="9"/>
  <c r="BL181" i="9"/>
  <c r="BK181" i="9"/>
  <c r="BJ181" i="9"/>
  <c r="BI181" i="9"/>
  <c r="BH181" i="9"/>
  <c r="BG181" i="9"/>
  <c r="BE181" i="9"/>
  <c r="BD181" i="9"/>
  <c r="BC181" i="9"/>
  <c r="BB181" i="9"/>
  <c r="BA181" i="9"/>
  <c r="AZ181" i="9"/>
  <c r="AY181" i="9"/>
  <c r="AX181" i="9"/>
  <c r="AW181" i="9"/>
  <c r="AV181" i="9"/>
  <c r="AU181" i="9"/>
  <c r="AT181" i="9"/>
  <c r="AS181" i="9"/>
  <c r="AR181" i="9"/>
  <c r="AQ181" i="9"/>
  <c r="AP181" i="9"/>
  <c r="AO181" i="9"/>
  <c r="AN181" i="9"/>
  <c r="AM181" i="9"/>
  <c r="AL181" i="9"/>
  <c r="AK181" i="9"/>
  <c r="AJ181" i="9"/>
  <c r="AJ56" i="9"/>
  <c r="AJ100" i="9"/>
  <c r="AJ156" i="9"/>
  <c r="AJ220" i="9"/>
  <c r="AI181" i="9"/>
  <c r="AH181" i="9"/>
  <c r="AG181" i="9"/>
  <c r="AF181" i="9"/>
  <c r="AE181" i="9"/>
  <c r="AD181" i="9"/>
  <c r="AC181" i="9"/>
  <c r="AB181" i="9"/>
  <c r="AA181" i="9"/>
  <c r="Z181" i="9"/>
  <c r="Y181" i="9"/>
  <c r="W181" i="9"/>
  <c r="V181" i="9"/>
  <c r="U181" i="9"/>
  <c r="R181" i="9"/>
  <c r="N181" i="9"/>
  <c r="L181" i="9"/>
  <c r="K181" i="9"/>
  <c r="K100" i="9"/>
  <c r="K156" i="9"/>
  <c r="K220" i="9"/>
  <c r="J181" i="9"/>
  <c r="D181" i="9"/>
  <c r="B181" i="9"/>
  <c r="CL156" i="9"/>
  <c r="CK156" i="9"/>
  <c r="CJ156" i="9"/>
  <c r="CI156" i="9"/>
  <c r="CH156" i="9"/>
  <c r="CG156" i="9"/>
  <c r="CD156" i="9"/>
  <c r="CC156" i="9"/>
  <c r="CB156" i="9"/>
  <c r="CA156" i="9"/>
  <c r="BZ156" i="9"/>
  <c r="BY156" i="9"/>
  <c r="BX156" i="9"/>
  <c r="BW156" i="9"/>
  <c r="BV156" i="9"/>
  <c r="BV56" i="9"/>
  <c r="BV100" i="9"/>
  <c r="BV220" i="9"/>
  <c r="BU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G156" i="9"/>
  <c r="BE156" i="9"/>
  <c r="BD156" i="9"/>
  <c r="BC156" i="9"/>
  <c r="BB156" i="9"/>
  <c r="BB56" i="9"/>
  <c r="BB100" i="9"/>
  <c r="BB220" i="9"/>
  <c r="BA156" i="9"/>
  <c r="BA56" i="9"/>
  <c r="BA100" i="9"/>
  <c r="BA220" i="9"/>
  <c r="AZ156" i="9"/>
  <c r="AZ56" i="9"/>
  <c r="AZ100" i="9"/>
  <c r="AZ220" i="9"/>
  <c r="AY156" i="9"/>
  <c r="AX156" i="9"/>
  <c r="AX56" i="9"/>
  <c r="AX100" i="9"/>
  <c r="AX220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I156" i="9"/>
  <c r="AH156" i="9"/>
  <c r="AG156" i="9"/>
  <c r="AF156" i="9"/>
  <c r="AE156" i="9"/>
  <c r="AD156" i="9"/>
  <c r="AD56" i="9"/>
  <c r="AD100" i="9"/>
  <c r="AD220" i="9"/>
  <c r="AC156" i="9"/>
  <c r="AB156" i="9"/>
  <c r="AA156" i="9"/>
  <c r="Z156" i="9"/>
  <c r="Z56" i="9"/>
  <c r="Z100" i="9"/>
  <c r="Z220" i="9"/>
  <c r="Y156" i="9"/>
  <c r="W156" i="9"/>
  <c r="V156" i="9"/>
  <c r="U156" i="9"/>
  <c r="R156" i="9"/>
  <c r="N156" i="9"/>
  <c r="L156" i="9"/>
  <c r="J156" i="9"/>
  <c r="D156" i="9"/>
  <c r="B156" i="9"/>
  <c r="CL100" i="9"/>
  <c r="CK100" i="9"/>
  <c r="CJ100" i="9"/>
  <c r="CI100" i="9"/>
  <c r="CH100" i="9"/>
  <c r="CG100" i="9"/>
  <c r="CD100" i="9"/>
  <c r="CC100" i="9"/>
  <c r="CB100" i="9"/>
  <c r="CA100" i="9"/>
  <c r="BZ100" i="9"/>
  <c r="BY100" i="9"/>
  <c r="BX100" i="9"/>
  <c r="BW100" i="9"/>
  <c r="BU100" i="9"/>
  <c r="BS100" i="9"/>
  <c r="BS56" i="9"/>
  <c r="BS220" i="9"/>
  <c r="BR100" i="9"/>
  <c r="BQ100" i="9"/>
  <c r="BP100" i="9"/>
  <c r="BO100" i="9"/>
  <c r="BN100" i="9"/>
  <c r="BM100" i="9"/>
  <c r="BL100" i="9"/>
  <c r="BK100" i="9"/>
  <c r="BJ100" i="9"/>
  <c r="BI100" i="9"/>
  <c r="BH100" i="9"/>
  <c r="BG100" i="9"/>
  <c r="BE100" i="9"/>
  <c r="BD100" i="9"/>
  <c r="BC100" i="9"/>
  <c r="AY100" i="9"/>
  <c r="AW100" i="9"/>
  <c r="AV100" i="9"/>
  <c r="AU100" i="9"/>
  <c r="AT100" i="9"/>
  <c r="AS100" i="9"/>
  <c r="AR100" i="9"/>
  <c r="AQ100" i="9"/>
  <c r="AP100" i="9"/>
  <c r="AO100" i="9"/>
  <c r="AN100" i="9"/>
  <c r="AM100" i="9"/>
  <c r="AL100" i="9"/>
  <c r="AK100" i="9"/>
  <c r="AI100" i="9"/>
  <c r="AH100" i="9"/>
  <c r="AG100" i="9"/>
  <c r="AF100" i="9"/>
  <c r="AE100" i="9"/>
  <c r="AC100" i="9"/>
  <c r="AB100" i="9"/>
  <c r="AA100" i="9"/>
  <c r="Y100" i="9"/>
  <c r="W100" i="9"/>
  <c r="V100" i="9"/>
  <c r="V56" i="9"/>
  <c r="V220" i="9"/>
  <c r="U100" i="9"/>
  <c r="R100" i="9"/>
  <c r="R220" i="9"/>
  <c r="N100" i="9"/>
  <c r="L100" i="9"/>
  <c r="L220" i="9"/>
  <c r="J100" i="9"/>
  <c r="J220" i="9"/>
  <c r="D100" i="9"/>
  <c r="CL56" i="9"/>
  <c r="CL220" i="9"/>
  <c r="CK56" i="9"/>
  <c r="CK220" i="9"/>
  <c r="CJ56" i="9"/>
  <c r="CI56" i="9"/>
  <c r="CI220" i="9"/>
  <c r="CH56" i="9"/>
  <c r="CH220" i="9"/>
  <c r="CG56" i="9"/>
  <c r="CG220" i="9"/>
  <c r="CD56" i="9"/>
  <c r="CD220" i="9"/>
  <c r="CC56" i="9"/>
  <c r="CC220" i="9"/>
  <c r="CB56" i="9"/>
  <c r="CB220" i="9"/>
  <c r="CA56" i="9"/>
  <c r="CA220" i="9"/>
  <c r="BZ56" i="9"/>
  <c r="BZ220" i="9"/>
  <c r="BY56" i="9"/>
  <c r="BY220" i="9"/>
  <c r="BX56" i="9"/>
  <c r="BX220" i="9"/>
  <c r="BW56" i="9"/>
  <c r="BW220" i="9"/>
  <c r="BU56" i="9"/>
  <c r="BU220" i="9"/>
  <c r="BR56" i="9"/>
  <c r="BR220" i="9"/>
  <c r="BQ56" i="9"/>
  <c r="BQ220" i="9"/>
  <c r="BP56" i="9"/>
  <c r="BP220" i="9"/>
  <c r="BO56" i="9"/>
  <c r="BO220" i="9"/>
  <c r="BN56" i="9"/>
  <c r="BN220" i="9"/>
  <c r="BM56" i="9"/>
  <c r="BM220" i="9"/>
  <c r="BL56" i="9"/>
  <c r="BL220" i="9"/>
  <c r="BK56" i="9"/>
  <c r="BK220" i="9"/>
  <c r="BJ56" i="9"/>
  <c r="BJ220" i="9"/>
  <c r="BI56" i="9"/>
  <c r="BI220" i="9"/>
  <c r="BH56" i="9"/>
  <c r="BH220" i="9"/>
  <c r="BG56" i="9"/>
  <c r="BG220" i="9"/>
  <c r="BE56" i="9"/>
  <c r="BE220" i="9"/>
  <c r="BD56" i="9"/>
  <c r="BD220" i="9"/>
  <c r="BC56" i="9"/>
  <c r="BC220" i="9"/>
  <c r="AY56" i="9"/>
  <c r="AY220" i="9"/>
  <c r="AW56" i="9"/>
  <c r="AW220" i="9"/>
  <c r="AV56" i="9"/>
  <c r="AV220" i="9"/>
  <c r="AU56" i="9"/>
  <c r="AU220" i="9"/>
  <c r="AT56" i="9"/>
  <c r="AT220" i="9"/>
  <c r="AS56" i="9"/>
  <c r="AS220" i="9"/>
  <c r="AR56" i="9"/>
  <c r="AR220" i="9"/>
  <c r="AQ56" i="9"/>
  <c r="AQ220" i="9"/>
  <c r="AP56" i="9"/>
  <c r="AO56" i="9"/>
  <c r="AO220" i="9"/>
  <c r="AN56" i="9"/>
  <c r="AN220" i="9"/>
  <c r="AM56" i="9"/>
  <c r="AM220" i="9"/>
  <c r="AL56" i="9"/>
  <c r="AK56" i="9"/>
  <c r="AK220" i="9"/>
  <c r="AI56" i="9"/>
  <c r="AI220" i="9"/>
  <c r="AH56" i="9"/>
  <c r="AH220" i="9"/>
  <c r="AG56" i="9"/>
  <c r="AG220" i="9"/>
  <c r="AF56" i="9"/>
  <c r="AF220" i="9"/>
  <c r="AE56" i="9"/>
  <c r="AE220" i="9"/>
  <c r="AC56" i="9"/>
  <c r="AC220" i="9"/>
  <c r="AB56" i="9"/>
  <c r="AA56" i="9"/>
  <c r="AA220" i="9"/>
  <c r="Y56" i="9"/>
  <c r="Y220" i="9"/>
  <c r="W56" i="9"/>
  <c r="W220" i="9"/>
  <c r="U56" i="9"/>
  <c r="U220" i="9"/>
  <c r="CL218" i="10"/>
  <c r="CK218" i="10"/>
  <c r="CJ218" i="10"/>
  <c r="CK213" i="10"/>
  <c r="CL198" i="10"/>
  <c r="CK198" i="10"/>
  <c r="CJ198" i="10"/>
  <c r="CK181" i="10"/>
  <c r="CL156" i="10"/>
  <c r="CK156" i="10"/>
  <c r="CJ156" i="10"/>
  <c r="CL100" i="10"/>
  <c r="CK100" i="10"/>
  <c r="CJ100" i="10"/>
  <c r="CL56" i="10"/>
  <c r="CK56" i="10"/>
  <c r="CK220" i="10"/>
  <c r="CJ56" i="10"/>
  <c r="CI218" i="10"/>
  <c r="CH218" i="10"/>
  <c r="CG218" i="10"/>
  <c r="CF218" i="10"/>
  <c r="CE218" i="10"/>
  <c r="CD218" i="10"/>
  <c r="CC218" i="10"/>
  <c r="CI213" i="10"/>
  <c r="CH213" i="10"/>
  <c r="CG213" i="10"/>
  <c r="CF213" i="10"/>
  <c r="CE213" i="10"/>
  <c r="CD213" i="10"/>
  <c r="CC213" i="10"/>
  <c r="CI198" i="10"/>
  <c r="CH198" i="10"/>
  <c r="CG198" i="10"/>
  <c r="CF198" i="10"/>
  <c r="CE198" i="10"/>
  <c r="CD198" i="10"/>
  <c r="CC198" i="10"/>
  <c r="CI181" i="10"/>
  <c r="CH181" i="10"/>
  <c r="CG181" i="10"/>
  <c r="CF181" i="10"/>
  <c r="CE181" i="10"/>
  <c r="CD181" i="10"/>
  <c r="CC181" i="10"/>
  <c r="CI156" i="10"/>
  <c r="CH156" i="10"/>
  <c r="CG156" i="10"/>
  <c r="CF156" i="10"/>
  <c r="CE156" i="10"/>
  <c r="CD156" i="10"/>
  <c r="CC156" i="10"/>
  <c r="CI100" i="10"/>
  <c r="CI56" i="10"/>
  <c r="CI220" i="10"/>
  <c r="CH100" i="10"/>
  <c r="CG100" i="10"/>
  <c r="CF100" i="10"/>
  <c r="CE100" i="10"/>
  <c r="CD100" i="10"/>
  <c r="CC100" i="10"/>
  <c r="CH56" i="10"/>
  <c r="CH220" i="10"/>
  <c r="CG56" i="10"/>
  <c r="CG220" i="10"/>
  <c r="CF56" i="10"/>
  <c r="CF220" i="10"/>
  <c r="CE56" i="10"/>
  <c r="CE220" i="10"/>
  <c r="CD56" i="10"/>
  <c r="CD220" i="10"/>
  <c r="CC56" i="10"/>
  <c r="CC220" i="10"/>
  <c r="CB218" i="10"/>
  <c r="CA218" i="10"/>
  <c r="BZ218" i="10"/>
  <c r="BY218" i="10"/>
  <c r="BX218" i="10"/>
  <c r="BW218" i="10"/>
  <c r="BV218" i="10"/>
  <c r="CB213" i="10"/>
  <c r="CA213" i="10"/>
  <c r="BZ213" i="10"/>
  <c r="BY213" i="10"/>
  <c r="BX213" i="10"/>
  <c r="BW213" i="10"/>
  <c r="BV213" i="10"/>
  <c r="CB198" i="10"/>
  <c r="CA198" i="10"/>
  <c r="BZ198" i="10"/>
  <c r="BY198" i="10"/>
  <c r="BX198" i="10"/>
  <c r="BW198" i="10"/>
  <c r="BV198" i="10"/>
  <c r="CB181" i="10"/>
  <c r="CA181" i="10"/>
  <c r="BZ181" i="10"/>
  <c r="BY181" i="10"/>
  <c r="BX181" i="10"/>
  <c r="BW181" i="10"/>
  <c r="BW56" i="10"/>
  <c r="BW100" i="10"/>
  <c r="BW156" i="10"/>
  <c r="BW220" i="10"/>
  <c r="BV181" i="10"/>
  <c r="CB156" i="10"/>
  <c r="CA156" i="10"/>
  <c r="BZ156" i="10"/>
  <c r="BY156" i="10"/>
  <c r="BX156" i="10"/>
  <c r="BV156" i="10"/>
  <c r="CB100" i="10"/>
  <c r="CA100" i="10"/>
  <c r="BZ100" i="10"/>
  <c r="BY100" i="10"/>
  <c r="BX100" i="10"/>
  <c r="BV100" i="10"/>
  <c r="CB56" i="10"/>
  <c r="CB220" i="10"/>
  <c r="CA56" i="10"/>
  <c r="CA220" i="10"/>
  <c r="BZ56" i="10"/>
  <c r="BZ220" i="10"/>
  <c r="BY56" i="10"/>
  <c r="BY220" i="10"/>
  <c r="BX56" i="10"/>
  <c r="BX220" i="10"/>
  <c r="BV56" i="10"/>
  <c r="BV220" i="10"/>
  <c r="BU218" i="10"/>
  <c r="BT218" i="10"/>
  <c r="BS218" i="10"/>
  <c r="BR218" i="10"/>
  <c r="BQ218" i="10"/>
  <c r="BP218" i="10"/>
  <c r="BO218" i="10"/>
  <c r="BN218" i="10"/>
  <c r="BU213" i="10"/>
  <c r="BT213" i="10"/>
  <c r="BS213" i="10"/>
  <c r="BR213" i="10"/>
  <c r="BQ213" i="10"/>
  <c r="BP213" i="10"/>
  <c r="BO213" i="10"/>
  <c r="BN213" i="10"/>
  <c r="BU198" i="10"/>
  <c r="BT198" i="10"/>
  <c r="BS198" i="10"/>
  <c r="BR198" i="10"/>
  <c r="BQ198" i="10"/>
  <c r="BP198" i="10"/>
  <c r="BO198" i="10"/>
  <c r="BN198" i="10"/>
  <c r="BU181" i="10"/>
  <c r="BT181" i="10"/>
  <c r="BT56" i="10"/>
  <c r="BT100" i="10"/>
  <c r="BT156" i="10"/>
  <c r="BT220" i="10"/>
  <c r="BS181" i="10"/>
  <c r="BR181" i="10"/>
  <c r="BQ181" i="10"/>
  <c r="BP181" i="10"/>
  <c r="BO181" i="10"/>
  <c r="BN181" i="10"/>
  <c r="BU156" i="10"/>
  <c r="BS156" i="10"/>
  <c r="BR156" i="10"/>
  <c r="BQ156" i="10"/>
  <c r="BP156" i="10"/>
  <c r="BO156" i="10"/>
  <c r="BN156" i="10"/>
  <c r="BU100" i="10"/>
  <c r="BU56" i="10"/>
  <c r="BU220" i="10"/>
  <c r="BS100" i="10"/>
  <c r="BR100" i="10"/>
  <c r="BQ100" i="10"/>
  <c r="BP100" i="10"/>
  <c r="BO100" i="10"/>
  <c r="BN100" i="10"/>
  <c r="BS56" i="10"/>
  <c r="BS220" i="10"/>
  <c r="BR56" i="10"/>
  <c r="BR220" i="10"/>
  <c r="BQ56" i="10"/>
  <c r="BQ220" i="10"/>
  <c r="BP56" i="10"/>
  <c r="BP220" i="10"/>
  <c r="BO56" i="10"/>
  <c r="BO220" i="10"/>
  <c r="BN56" i="10"/>
  <c r="BN220" i="10"/>
  <c r="BM218" i="10"/>
  <c r="BL218" i="10"/>
  <c r="BK218" i="10"/>
  <c r="BJ218" i="10"/>
  <c r="BI218" i="10"/>
  <c r="BH218" i="10"/>
  <c r="BG218" i="10"/>
  <c r="BF218" i="10"/>
  <c r="BE218" i="10"/>
  <c r="BM213" i="10"/>
  <c r="BL213" i="10"/>
  <c r="BK213" i="10"/>
  <c r="BJ213" i="10"/>
  <c r="BI213" i="10"/>
  <c r="BH213" i="10"/>
  <c r="BG213" i="10"/>
  <c r="BF213" i="10"/>
  <c r="BE213" i="10"/>
  <c r="BM198" i="10"/>
  <c r="BL198" i="10"/>
  <c r="BK198" i="10"/>
  <c r="BJ198" i="10"/>
  <c r="BI198" i="10"/>
  <c r="BH198" i="10"/>
  <c r="BG198" i="10"/>
  <c r="BF198" i="10"/>
  <c r="BE198" i="10"/>
  <c r="BM181" i="10"/>
  <c r="BL181" i="10"/>
  <c r="BK181" i="10"/>
  <c r="BJ181" i="10"/>
  <c r="BI181" i="10"/>
  <c r="BH181" i="10"/>
  <c r="BG181" i="10"/>
  <c r="BF181" i="10"/>
  <c r="BE181" i="10"/>
  <c r="BM156" i="10"/>
  <c r="BL156" i="10"/>
  <c r="BK156" i="10"/>
  <c r="BJ156" i="10"/>
  <c r="BI156" i="10"/>
  <c r="BH156" i="10"/>
  <c r="BG156" i="10"/>
  <c r="BF156" i="10"/>
  <c r="BE156" i="10"/>
  <c r="BM100" i="10"/>
  <c r="BL100" i="10"/>
  <c r="BL56" i="10"/>
  <c r="BL220" i="10"/>
  <c r="BK100" i="10"/>
  <c r="BK56" i="10"/>
  <c r="BK220" i="10"/>
  <c r="BJ100" i="10"/>
  <c r="BI100" i="10"/>
  <c r="BH100" i="10"/>
  <c r="BG100" i="10"/>
  <c r="BF100" i="10"/>
  <c r="BE100" i="10"/>
  <c r="BM56" i="10"/>
  <c r="BM220" i="10"/>
  <c r="BJ56" i="10"/>
  <c r="BJ220" i="10"/>
  <c r="BI56" i="10"/>
  <c r="BI220" i="10"/>
  <c r="BH56" i="10"/>
  <c r="BH220" i="10"/>
  <c r="BG56" i="10"/>
  <c r="BG220" i="10"/>
  <c r="BF56" i="10"/>
  <c r="BF220" i="10"/>
  <c r="BE56" i="10"/>
  <c r="BE220" i="10"/>
  <c r="BD218" i="10"/>
  <c r="BC218" i="10"/>
  <c r="BB218" i="10"/>
  <c r="BA218" i="10"/>
  <c r="AZ218" i="10"/>
  <c r="AY218" i="10"/>
  <c r="AX218" i="10"/>
  <c r="AW218" i="10"/>
  <c r="AV218" i="10"/>
  <c r="AU218" i="10"/>
  <c r="BD213" i="10"/>
  <c r="BC213" i="10"/>
  <c r="BB213" i="10"/>
  <c r="BA213" i="10"/>
  <c r="AZ213" i="10"/>
  <c r="AY213" i="10"/>
  <c r="AX213" i="10"/>
  <c r="AW213" i="10"/>
  <c r="AV213" i="10"/>
  <c r="AU213" i="10"/>
  <c r="BD198" i="10"/>
  <c r="BC198" i="10"/>
  <c r="BB198" i="10"/>
  <c r="BA198" i="10"/>
  <c r="AZ198" i="10"/>
  <c r="AY198" i="10"/>
  <c r="AX198" i="10"/>
  <c r="AW198" i="10"/>
  <c r="AV198" i="10"/>
  <c r="AU198" i="10"/>
  <c r="BD181" i="10"/>
  <c r="BC181" i="10"/>
  <c r="BB181" i="10"/>
  <c r="BA181" i="10"/>
  <c r="AZ181" i="10"/>
  <c r="AY181" i="10"/>
  <c r="AX181" i="10"/>
  <c r="AW181" i="10"/>
  <c r="AV181" i="10"/>
  <c r="AU181" i="10"/>
  <c r="BD156" i="10"/>
  <c r="BC156" i="10"/>
  <c r="BB156" i="10"/>
  <c r="BA156" i="10"/>
  <c r="AZ156" i="10"/>
  <c r="AY156" i="10"/>
  <c r="AX156" i="10"/>
  <c r="AW156" i="10"/>
  <c r="AV156" i="10"/>
  <c r="AU156" i="10"/>
  <c r="BD100" i="10"/>
  <c r="BC100" i="10"/>
  <c r="BB100" i="10"/>
  <c r="BA100" i="10"/>
  <c r="AZ100" i="10"/>
  <c r="AY100" i="10"/>
  <c r="AX100" i="10"/>
  <c r="AW100" i="10"/>
  <c r="AV100" i="10"/>
  <c r="AU100" i="10"/>
  <c r="BD56" i="10"/>
  <c r="BD220" i="10"/>
  <c r="BC56" i="10"/>
  <c r="BC220" i="10"/>
  <c r="BB56" i="10"/>
  <c r="BB220" i="10"/>
  <c r="BA56" i="10"/>
  <c r="BA220" i="10"/>
  <c r="AZ56" i="10"/>
  <c r="AZ220" i="10"/>
  <c r="AY56" i="10"/>
  <c r="AY220" i="10"/>
  <c r="AX56" i="10"/>
  <c r="AX220" i="10"/>
  <c r="AW56" i="10"/>
  <c r="AW220" i="10"/>
  <c r="AV56" i="10"/>
  <c r="AV220" i="10"/>
  <c r="AU56" i="10"/>
  <c r="AU220" i="10"/>
  <c r="AT56" i="10"/>
  <c r="AS56" i="10"/>
  <c r="AR56" i="10"/>
  <c r="AR100" i="10"/>
  <c r="AR156" i="10"/>
  <c r="AR181" i="10"/>
  <c r="AR198" i="10"/>
  <c r="AR213" i="10"/>
  <c r="AR218" i="10"/>
  <c r="AR220" i="10"/>
  <c r="AQ56" i="10"/>
  <c r="AQ100" i="10"/>
  <c r="AQ156" i="10"/>
  <c r="AQ181" i="10"/>
  <c r="AQ198" i="10"/>
  <c r="AQ213" i="10"/>
  <c r="AQ218" i="10"/>
  <c r="AQ220" i="10"/>
  <c r="AP56" i="10"/>
  <c r="AO56" i="10"/>
  <c r="AN56" i="10"/>
  <c r="AM56" i="10"/>
  <c r="AL56" i="10"/>
  <c r="AT218" i="10"/>
  <c r="AS218" i="10"/>
  <c r="AP218" i="10"/>
  <c r="AO218" i="10"/>
  <c r="AO100" i="10"/>
  <c r="AO156" i="10"/>
  <c r="AO181" i="10"/>
  <c r="AO198" i="10"/>
  <c r="AO213" i="10"/>
  <c r="AO220" i="10"/>
  <c r="AN218" i="10"/>
  <c r="AM218" i="10"/>
  <c r="AL218" i="10"/>
  <c r="AT213" i="10"/>
  <c r="AT100" i="10"/>
  <c r="AT156" i="10"/>
  <c r="AT181" i="10"/>
  <c r="AT198" i="10"/>
  <c r="AT220" i="10"/>
  <c r="AS213" i="10"/>
  <c r="AP213" i="10"/>
  <c r="AN213" i="10"/>
  <c r="AM213" i="10"/>
  <c r="AL213" i="10"/>
  <c r="AS198" i="10"/>
  <c r="AP198" i="10"/>
  <c r="AN198" i="10"/>
  <c r="AM198" i="10"/>
  <c r="AL198" i="10"/>
  <c r="AS181" i="10"/>
  <c r="AP181" i="10"/>
  <c r="AN181" i="10"/>
  <c r="AM181" i="10"/>
  <c r="AL181" i="10"/>
  <c r="AS156" i="10"/>
  <c r="AP156" i="10"/>
  <c r="AN156" i="10"/>
  <c r="AM156" i="10"/>
  <c r="AL156" i="10"/>
  <c r="AS100" i="10"/>
  <c r="AP100" i="10"/>
  <c r="AN100" i="10"/>
  <c r="AN220" i="10"/>
  <c r="AM100" i="10"/>
  <c r="AM220" i="10"/>
  <c r="AL100" i="10"/>
  <c r="AL220" i="10"/>
  <c r="AK218" i="10"/>
  <c r="AJ218" i="10"/>
  <c r="AI218" i="10"/>
  <c r="AH218" i="10"/>
  <c r="AG218" i="10"/>
  <c r="AF218" i="10"/>
  <c r="AE218" i="10"/>
  <c r="AD218" i="10"/>
  <c r="AC218" i="10"/>
  <c r="AK213" i="10"/>
  <c r="AJ213" i="10"/>
  <c r="AI213" i="10"/>
  <c r="AH213" i="10"/>
  <c r="AG213" i="10"/>
  <c r="AF213" i="10"/>
  <c r="AE213" i="10"/>
  <c r="AD213" i="10"/>
  <c r="AC213" i="10"/>
  <c r="AK198" i="10"/>
  <c r="AJ198" i="10"/>
  <c r="AI198" i="10"/>
  <c r="AH198" i="10"/>
  <c r="AG198" i="10"/>
  <c r="AF198" i="10"/>
  <c r="AE198" i="10"/>
  <c r="AD198" i="10"/>
  <c r="AC198" i="10"/>
  <c r="AK181" i="10"/>
  <c r="AJ181" i="10"/>
  <c r="AI181" i="10"/>
  <c r="AH181" i="10"/>
  <c r="AG181" i="10"/>
  <c r="AF181" i="10"/>
  <c r="AE181" i="10"/>
  <c r="AD181" i="10"/>
  <c r="AC181" i="10"/>
  <c r="AK156" i="10"/>
  <c r="AJ156" i="10"/>
  <c r="AI156" i="10"/>
  <c r="AH156" i="10"/>
  <c r="AG156" i="10"/>
  <c r="AF156" i="10"/>
  <c r="AE156" i="10"/>
  <c r="AD156" i="10"/>
  <c r="AC156" i="10"/>
  <c r="AK100" i="10"/>
  <c r="AJ100" i="10"/>
  <c r="AJ56" i="10"/>
  <c r="AJ220" i="10"/>
  <c r="AI100" i="10"/>
  <c r="AI56" i="10"/>
  <c r="AI220" i="10"/>
  <c r="AH100" i="10"/>
  <c r="AG100" i="10"/>
  <c r="AF100" i="10"/>
  <c r="AE100" i="10"/>
  <c r="AD100" i="10"/>
  <c r="AC100" i="10"/>
  <c r="AH229" i="14"/>
  <c r="AI229" i="14"/>
  <c r="J229" i="14"/>
  <c r="F229" i="14"/>
  <c r="CL3" i="14"/>
  <c r="CL60" i="14"/>
  <c r="CK16" i="1"/>
  <c r="Z218" i="2"/>
  <c r="L218" i="2"/>
  <c r="E218" i="2"/>
  <c r="AE218" i="2"/>
  <c r="AG218" i="2"/>
  <c r="AU218" i="2"/>
  <c r="BA218" i="2"/>
  <c r="BO218" i="2"/>
  <c r="BY218" i="2"/>
  <c r="CA218" i="2"/>
  <c r="CC218" i="2"/>
  <c r="BU218" i="3"/>
  <c r="CE218" i="3"/>
  <c r="U218" i="3"/>
  <c r="W218" i="3"/>
  <c r="Y218" i="3"/>
  <c r="AC218" i="3"/>
  <c r="BG218" i="3"/>
  <c r="BR220" i="5"/>
  <c r="BV220" i="5"/>
  <c r="BZ220" i="5"/>
  <c r="CF220" i="5"/>
  <c r="F220" i="5"/>
  <c r="V220" i="5"/>
  <c r="AJ220" i="5"/>
  <c r="AP220" i="5"/>
  <c r="AR220" i="5"/>
  <c r="BB220" i="5"/>
  <c r="BH220" i="5"/>
  <c r="AJ220" i="7"/>
  <c r="AL220" i="7"/>
  <c r="AN220" i="7"/>
  <c r="AT220" i="7"/>
  <c r="AX220" i="7"/>
  <c r="BB220" i="7"/>
  <c r="BH220" i="7"/>
  <c r="V220" i="7"/>
  <c r="E220" i="7"/>
  <c r="S220" i="7"/>
  <c r="W220" i="7"/>
  <c r="BZ220" i="8"/>
  <c r="CF220" i="8"/>
  <c r="E220" i="8"/>
  <c r="S220" i="8"/>
  <c r="AG220" i="8"/>
  <c r="AK220" i="8"/>
  <c r="AQ220" i="8"/>
  <c r="BA220" i="8"/>
  <c r="N220" i="9"/>
  <c r="AB220" i="9"/>
  <c r="AL220" i="9"/>
  <c r="AP220" i="9"/>
  <c r="B220" i="9"/>
  <c r="D220" i="9"/>
  <c r="AS220" i="10"/>
  <c r="AK56" i="10"/>
  <c r="AK220" i="10"/>
  <c r="AH56" i="10"/>
  <c r="AH220" i="10"/>
  <c r="AG56" i="10"/>
  <c r="AG220" i="10"/>
  <c r="AF56" i="10"/>
  <c r="AF220" i="10"/>
  <c r="AE56" i="10"/>
  <c r="AE220" i="10"/>
  <c r="AD56" i="10"/>
  <c r="AD220" i="10"/>
  <c r="AC56" i="10"/>
  <c r="AC220" i="10"/>
  <c r="AB218" i="10"/>
  <c r="AA218" i="10"/>
  <c r="Z218" i="10"/>
  <c r="Y218" i="10"/>
  <c r="X218" i="10"/>
  <c r="W218" i="10"/>
  <c r="V218" i="10"/>
  <c r="U218" i="10"/>
  <c r="AB213" i="10"/>
  <c r="AA213" i="10"/>
  <c r="Z213" i="10"/>
  <c r="Y213" i="10"/>
  <c r="X213" i="10"/>
  <c r="W213" i="10"/>
  <c r="V213" i="10"/>
  <c r="U213" i="10"/>
  <c r="AB198" i="10"/>
  <c r="AA198" i="10"/>
  <c r="Z198" i="10"/>
  <c r="Y198" i="10"/>
  <c r="X198" i="10"/>
  <c r="W198" i="10"/>
  <c r="V198" i="10"/>
  <c r="U198" i="10"/>
  <c r="AB181" i="10"/>
  <c r="AA181" i="10"/>
  <c r="Z181" i="10"/>
  <c r="Z56" i="10"/>
  <c r="Z100" i="10"/>
  <c r="Z156" i="10"/>
  <c r="Z220" i="10"/>
  <c r="Y181" i="10"/>
  <c r="X181" i="10"/>
  <c r="W181" i="10"/>
  <c r="W56" i="10"/>
  <c r="W100" i="10"/>
  <c r="W156" i="10"/>
  <c r="W220" i="10"/>
  <c r="V181" i="10"/>
  <c r="U181" i="10"/>
  <c r="AB156" i="10"/>
  <c r="AA156" i="10"/>
  <c r="Y156" i="10"/>
  <c r="X156" i="10"/>
  <c r="V156" i="10"/>
  <c r="U156" i="10"/>
  <c r="AB100" i="10"/>
  <c r="AA100" i="10"/>
  <c r="Y100" i="10"/>
  <c r="X100" i="10"/>
  <c r="X56" i="10"/>
  <c r="X220" i="10"/>
  <c r="V100" i="10"/>
  <c r="U100" i="10"/>
  <c r="AB56" i="10"/>
  <c r="AB220" i="10"/>
  <c r="AA56" i="10"/>
  <c r="AA220" i="10"/>
  <c r="Y56" i="10"/>
  <c r="Y220" i="10"/>
  <c r="V56" i="10"/>
  <c r="V220" i="10"/>
  <c r="U56" i="10"/>
  <c r="U220" i="10"/>
  <c r="T218" i="10"/>
  <c r="S218" i="10"/>
  <c r="R218" i="10"/>
  <c r="Q218" i="10"/>
  <c r="P218" i="10"/>
  <c r="O218" i="10"/>
  <c r="N218" i="10"/>
  <c r="M218" i="10"/>
  <c r="L218" i="10"/>
  <c r="K218" i="10"/>
  <c r="J218" i="10"/>
  <c r="T213" i="10"/>
  <c r="S213" i="10"/>
  <c r="R213" i="10"/>
  <c r="Q213" i="10"/>
  <c r="P213" i="10"/>
  <c r="O213" i="10"/>
  <c r="N213" i="10"/>
  <c r="M213" i="10"/>
  <c r="L213" i="10"/>
  <c r="K213" i="10"/>
  <c r="J213" i="10"/>
  <c r="T198" i="10"/>
  <c r="S198" i="10"/>
  <c r="R198" i="10"/>
  <c r="Q198" i="10"/>
  <c r="P198" i="10"/>
  <c r="O198" i="10"/>
  <c r="N198" i="10"/>
  <c r="M198" i="10"/>
  <c r="L198" i="10"/>
  <c r="K198" i="10"/>
  <c r="J198" i="10"/>
  <c r="T181" i="10"/>
  <c r="S181" i="10"/>
  <c r="R181" i="10"/>
  <c r="R56" i="10"/>
  <c r="R100" i="10"/>
  <c r="R156" i="10"/>
  <c r="R220" i="10"/>
  <c r="Q181" i="10"/>
  <c r="P181" i="10"/>
  <c r="O181" i="10"/>
  <c r="O56" i="10"/>
  <c r="O100" i="10"/>
  <c r="O156" i="10"/>
  <c r="O220" i="10"/>
  <c r="N181" i="10"/>
  <c r="M181" i="10"/>
  <c r="L181" i="10"/>
  <c r="K181" i="10"/>
  <c r="J181" i="10"/>
  <c r="T156" i="10"/>
  <c r="S156" i="10"/>
  <c r="Q156" i="10"/>
  <c r="P156" i="10"/>
  <c r="N156" i="10"/>
  <c r="M156" i="10"/>
  <c r="L156" i="10"/>
  <c r="K156" i="10"/>
  <c r="J156" i="10"/>
  <c r="J56" i="10"/>
  <c r="J100" i="10"/>
  <c r="J220" i="10"/>
  <c r="T100" i="10"/>
  <c r="T56" i="10"/>
  <c r="T220" i="10"/>
  <c r="S100" i="10"/>
  <c r="S56" i="10"/>
  <c r="S220" i="10"/>
  <c r="Q100" i="10"/>
  <c r="Q56" i="10"/>
  <c r="Q220" i="10"/>
  <c r="P100" i="10"/>
  <c r="N100" i="10"/>
  <c r="N56" i="10"/>
  <c r="N220" i="10"/>
  <c r="M100" i="10"/>
  <c r="M56" i="10"/>
  <c r="M220" i="10"/>
  <c r="L100" i="10"/>
  <c r="K100" i="10"/>
  <c r="P56" i="10"/>
  <c r="P220" i="10"/>
  <c r="L56" i="10"/>
  <c r="L220" i="10"/>
  <c r="K56" i="10"/>
  <c r="K220" i="10"/>
  <c r="I156" i="10"/>
  <c r="I100" i="10"/>
  <c r="I56" i="10"/>
  <c r="I181" i="10"/>
  <c r="I198" i="10"/>
  <c r="I213" i="10"/>
  <c r="I218" i="10"/>
  <c r="I220" i="10"/>
  <c r="H218" i="10"/>
  <c r="G218" i="10"/>
  <c r="F218" i="10"/>
  <c r="E218" i="10"/>
  <c r="D218" i="10"/>
  <c r="C218" i="10"/>
  <c r="B218" i="10"/>
  <c r="H213" i="10"/>
  <c r="G213" i="10"/>
  <c r="F213" i="10"/>
  <c r="E213" i="10"/>
  <c r="D213" i="10"/>
  <c r="C213" i="10"/>
  <c r="B213" i="10"/>
  <c r="H198" i="10"/>
  <c r="H56" i="10"/>
  <c r="H100" i="10"/>
  <c r="H156" i="10"/>
  <c r="H181" i="10"/>
  <c r="H220" i="10"/>
  <c r="G198" i="10"/>
  <c r="F198" i="10"/>
  <c r="E198" i="10"/>
  <c r="D198" i="10"/>
  <c r="C198" i="10"/>
  <c r="B198" i="10"/>
  <c r="G181" i="10"/>
  <c r="F181" i="10"/>
  <c r="E181" i="10"/>
  <c r="D181" i="10"/>
  <c r="C181" i="10"/>
  <c r="B181" i="10"/>
  <c r="G156" i="10"/>
  <c r="F156" i="10"/>
  <c r="E156" i="10"/>
  <c r="D156" i="10"/>
  <c r="C156" i="10"/>
  <c r="B156" i="10"/>
  <c r="G100" i="10"/>
  <c r="F100" i="10"/>
  <c r="F56" i="10"/>
  <c r="F220" i="10"/>
  <c r="E100" i="10"/>
  <c r="E56" i="10"/>
  <c r="E220" i="10"/>
  <c r="D100" i="10"/>
  <c r="C100" i="10"/>
  <c r="B100" i="10"/>
  <c r="G56" i="10"/>
  <c r="G220" i="10"/>
  <c r="D56" i="10"/>
  <c r="D220" i="10"/>
  <c r="C56" i="10"/>
  <c r="C220" i="10"/>
  <c r="B56" i="10"/>
  <c r="B220" i="10"/>
  <c r="CI218" i="11"/>
  <c r="CK218" i="11"/>
  <c r="CI217" i="11"/>
  <c r="CK217" i="11"/>
  <c r="CJ214" i="11"/>
  <c r="CH214" i="11"/>
  <c r="CG214" i="11"/>
  <c r="CF214" i="11"/>
  <c r="CE214" i="11"/>
  <c r="CD214" i="11"/>
  <c r="CC214" i="11"/>
  <c r="CB214" i="11"/>
  <c r="CA214" i="11"/>
  <c r="BZ214" i="11"/>
  <c r="BY214" i="11"/>
  <c r="BX214" i="11"/>
  <c r="BW214" i="11"/>
  <c r="BV214" i="11"/>
  <c r="BU214" i="11"/>
  <c r="BT214" i="11"/>
  <c r="BS214" i="11"/>
  <c r="BR214" i="11"/>
  <c r="BQ214" i="11"/>
  <c r="BP214" i="11"/>
  <c r="BO214" i="11"/>
  <c r="BN214" i="11"/>
  <c r="BM214" i="11"/>
  <c r="BL214" i="11"/>
  <c r="BK214" i="11"/>
  <c r="BJ214" i="11"/>
  <c r="BI214" i="11"/>
  <c r="BH214" i="11"/>
  <c r="BG214" i="11"/>
  <c r="BF214" i="11"/>
  <c r="BE214" i="11"/>
  <c r="BD214" i="11"/>
  <c r="BC214" i="11"/>
  <c r="BB214" i="11"/>
  <c r="BA214" i="11"/>
  <c r="AZ214" i="11"/>
  <c r="AY214" i="11"/>
  <c r="AX214" i="11"/>
  <c r="AW214" i="11"/>
  <c r="AV214" i="11"/>
  <c r="AU214" i="11"/>
  <c r="AT214" i="11"/>
  <c r="AS214" i="11"/>
  <c r="AR214" i="11"/>
  <c r="AQ214" i="11"/>
  <c r="AP214" i="11"/>
  <c r="AO214" i="11"/>
  <c r="AN214" i="11"/>
  <c r="AM214" i="11"/>
  <c r="AL214" i="11"/>
  <c r="AK214" i="11"/>
  <c r="AJ214" i="11"/>
  <c r="AI214" i="11"/>
  <c r="AH214" i="11"/>
  <c r="AG214" i="11"/>
  <c r="AF214" i="11"/>
  <c r="AE214" i="11"/>
  <c r="AD214" i="11"/>
  <c r="AC214" i="11"/>
  <c r="AB214" i="11"/>
  <c r="AA214" i="11"/>
  <c r="Z214" i="11"/>
  <c r="Y214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B214" i="11"/>
  <c r="CI213" i="11"/>
  <c r="CK213" i="11"/>
  <c r="CI212" i="11"/>
  <c r="CK212" i="11"/>
  <c r="CI211" i="11"/>
  <c r="CK211" i="11"/>
  <c r="CI210" i="11"/>
  <c r="CK210" i="11"/>
  <c r="CI209" i="11"/>
  <c r="CK209" i="11"/>
  <c r="CI208" i="11"/>
  <c r="CK208" i="11"/>
  <c r="CI207" i="11"/>
  <c r="CK207" i="11"/>
  <c r="CI206" i="11"/>
  <c r="CK206" i="11"/>
  <c r="CI205" i="11"/>
  <c r="CK205" i="11"/>
  <c r="CI204" i="11"/>
  <c r="CK204" i="11"/>
  <c r="CI203" i="11"/>
  <c r="CK203" i="11"/>
  <c r="CI202" i="11"/>
  <c r="CK202" i="11"/>
  <c r="CH199" i="11"/>
  <c r="CG199" i="11"/>
  <c r="CF199" i="11"/>
  <c r="CE199" i="11"/>
  <c r="CD199" i="11"/>
  <c r="CC199" i="11"/>
  <c r="CB199" i="11"/>
  <c r="CA199" i="11"/>
  <c r="BZ199" i="11"/>
  <c r="BY199" i="11"/>
  <c r="BX199" i="11"/>
  <c r="BW199" i="11"/>
  <c r="BV199" i="11"/>
  <c r="BU199" i="11"/>
  <c r="BT199" i="11"/>
  <c r="BS199" i="11"/>
  <c r="BR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BC199" i="11"/>
  <c r="BB199" i="11"/>
  <c r="BA199" i="11"/>
  <c r="AZ199" i="11"/>
  <c r="AY199" i="11"/>
  <c r="AX199" i="11"/>
  <c r="AW199" i="11"/>
  <c r="AV199" i="11"/>
  <c r="AU199" i="11"/>
  <c r="AT199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B199" i="11"/>
  <c r="CI198" i="11"/>
  <c r="CK198" i="11"/>
  <c r="CI197" i="11"/>
  <c r="CK197" i="11"/>
  <c r="CI196" i="11"/>
  <c r="CK196" i="11"/>
  <c r="CI195" i="11"/>
  <c r="CK195" i="11"/>
  <c r="CI194" i="11"/>
  <c r="CK194" i="11"/>
  <c r="CI193" i="11"/>
  <c r="CK193" i="11"/>
  <c r="CI192" i="11"/>
  <c r="CK192" i="11"/>
  <c r="CI191" i="11"/>
  <c r="CK191" i="11"/>
  <c r="CI190" i="11"/>
  <c r="CK190" i="11"/>
  <c r="CI189" i="11"/>
  <c r="CK189" i="11"/>
  <c r="CI188" i="11"/>
  <c r="CK188" i="11"/>
  <c r="CI187" i="11"/>
  <c r="CK187" i="11"/>
  <c r="CI186" i="11"/>
  <c r="CK186" i="11"/>
  <c r="CI185" i="11"/>
  <c r="CI199" i="11"/>
  <c r="CJ182" i="11"/>
  <c r="CH182" i="11"/>
  <c r="CG182" i="11"/>
  <c r="CG56" i="11"/>
  <c r="CG100" i="11"/>
  <c r="CG157" i="11"/>
  <c r="CG221" i="11"/>
  <c r="CF182" i="11"/>
  <c r="CE182" i="11"/>
  <c r="CD182" i="11"/>
  <c r="CC182" i="11"/>
  <c r="CB182" i="11"/>
  <c r="CA182" i="11"/>
  <c r="BZ182" i="11"/>
  <c r="BY182" i="11"/>
  <c r="BX182" i="11"/>
  <c r="BW182" i="11"/>
  <c r="BV182" i="11"/>
  <c r="BU182" i="11"/>
  <c r="BT182" i="11"/>
  <c r="BS182" i="11"/>
  <c r="BR182" i="11"/>
  <c r="BQ182" i="11"/>
  <c r="BP182" i="11"/>
  <c r="BO182" i="11"/>
  <c r="BN182" i="11"/>
  <c r="BM182" i="11"/>
  <c r="BL182" i="11"/>
  <c r="BK182" i="11"/>
  <c r="BJ182" i="11"/>
  <c r="BI182" i="11"/>
  <c r="BI56" i="11"/>
  <c r="BI100" i="11"/>
  <c r="BI157" i="11"/>
  <c r="BI221" i="11"/>
  <c r="BH182" i="11"/>
  <c r="BG182" i="11"/>
  <c r="BF182" i="11"/>
  <c r="BE182" i="11"/>
  <c r="BD182" i="11"/>
  <c r="BC182" i="11"/>
  <c r="BB182" i="11"/>
  <c r="BA182" i="11"/>
  <c r="AZ182" i="11"/>
  <c r="AY182" i="11"/>
  <c r="AX182" i="11"/>
  <c r="AW182" i="11"/>
  <c r="AV182" i="11"/>
  <c r="AU182" i="11"/>
  <c r="AT182" i="11"/>
  <c r="AS182" i="11"/>
  <c r="AR182" i="11"/>
  <c r="AQ182" i="11"/>
  <c r="AP182" i="11"/>
  <c r="AO182" i="11"/>
  <c r="AN182" i="11"/>
  <c r="AM182" i="11"/>
  <c r="AL182" i="11"/>
  <c r="AK182" i="11"/>
  <c r="AK56" i="11"/>
  <c r="AK100" i="11"/>
  <c r="AK157" i="11"/>
  <c r="AK221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M56" i="11"/>
  <c r="M100" i="11"/>
  <c r="M157" i="11"/>
  <c r="M221" i="11"/>
  <c r="L182" i="11"/>
  <c r="K182" i="11"/>
  <c r="J182" i="11"/>
  <c r="I182" i="11"/>
  <c r="H182" i="11"/>
  <c r="G182" i="11"/>
  <c r="F182" i="11"/>
  <c r="E182" i="11"/>
  <c r="D182" i="11"/>
  <c r="C182" i="11"/>
  <c r="B182" i="11"/>
  <c r="CI181" i="11"/>
  <c r="CK181" i="11"/>
  <c r="CI180" i="11"/>
  <c r="CK180" i="11"/>
  <c r="CI179" i="11"/>
  <c r="CK179" i="11"/>
  <c r="CI178" i="11"/>
  <c r="CK178" i="11"/>
  <c r="CI177" i="11"/>
  <c r="CK177" i="11"/>
  <c r="CI176" i="11"/>
  <c r="CK176" i="11"/>
  <c r="CI175" i="11"/>
  <c r="CK175" i="11"/>
  <c r="CI174" i="11"/>
  <c r="CK174" i="11"/>
  <c r="CI173" i="11"/>
  <c r="CK173" i="11"/>
  <c r="CI172" i="11"/>
  <c r="CK172" i="11"/>
  <c r="CI171" i="11"/>
  <c r="CK171" i="11"/>
  <c r="CI170" i="11"/>
  <c r="CK170" i="11"/>
  <c r="CI169" i="11"/>
  <c r="CK169" i="11"/>
  <c r="CI168" i="11"/>
  <c r="CK168" i="11"/>
  <c r="CI167" i="11"/>
  <c r="CK167" i="11"/>
  <c r="CI166" i="11"/>
  <c r="CK166" i="11"/>
  <c r="CI165" i="11"/>
  <c r="CK165" i="11"/>
  <c r="CI164" i="11"/>
  <c r="CK164" i="11"/>
  <c r="CI163" i="11"/>
  <c r="CK163" i="11"/>
  <c r="CI162" i="11"/>
  <c r="CK162" i="11"/>
  <c r="CI161" i="11"/>
  <c r="CK161" i="11"/>
  <c r="CI160" i="11"/>
  <c r="CI182" i="11"/>
  <c r="CJ157" i="11"/>
  <c r="CH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L157" i="11"/>
  <c r="K157" i="11"/>
  <c r="J157" i="11"/>
  <c r="I157" i="11"/>
  <c r="H157" i="11"/>
  <c r="G157" i="11"/>
  <c r="F157" i="11"/>
  <c r="E157" i="11"/>
  <c r="D157" i="11"/>
  <c r="C157" i="11"/>
  <c r="B157" i="11"/>
  <c r="CI156" i="11"/>
  <c r="CK156" i="11"/>
  <c r="CI155" i="11"/>
  <c r="CK155" i="11"/>
  <c r="CI154" i="11"/>
  <c r="CK154" i="11"/>
  <c r="CI153" i="11"/>
  <c r="CK153" i="11"/>
  <c r="CI152" i="11"/>
  <c r="CK152" i="11"/>
  <c r="CI151" i="11"/>
  <c r="CK151" i="11"/>
  <c r="CI150" i="11"/>
  <c r="CK150" i="11"/>
  <c r="CI149" i="11"/>
  <c r="CK149" i="11"/>
  <c r="CI148" i="11"/>
  <c r="CK148" i="11"/>
  <c r="CI147" i="11"/>
  <c r="CK147" i="11"/>
  <c r="CI146" i="11"/>
  <c r="CK146" i="11"/>
  <c r="CI145" i="11"/>
  <c r="CK145" i="11"/>
  <c r="CI144" i="11"/>
  <c r="CK144" i="11"/>
  <c r="CI143" i="11"/>
  <c r="CK143" i="11"/>
  <c r="CI142" i="11"/>
  <c r="CK142" i="11"/>
  <c r="CI141" i="11"/>
  <c r="CK141" i="11"/>
  <c r="CI140" i="11"/>
  <c r="CK140" i="11"/>
  <c r="CI139" i="11"/>
  <c r="CK139" i="11"/>
  <c r="CI138" i="11"/>
  <c r="CK138" i="11"/>
  <c r="CI137" i="11"/>
  <c r="CK137" i="11"/>
  <c r="CI136" i="11"/>
  <c r="CK136" i="11"/>
  <c r="CI135" i="11"/>
  <c r="CK135" i="11"/>
  <c r="CI134" i="11"/>
  <c r="CK134" i="11"/>
  <c r="CI133" i="11"/>
  <c r="CK133" i="11"/>
  <c r="CI132" i="11"/>
  <c r="CK132" i="11"/>
  <c r="CI131" i="11"/>
  <c r="CK131" i="11"/>
  <c r="CI130" i="11"/>
  <c r="CK130" i="11"/>
  <c r="CI129" i="11"/>
  <c r="CK129" i="11"/>
  <c r="CI128" i="11"/>
  <c r="CK128" i="11"/>
  <c r="CI127" i="11"/>
  <c r="CK127" i="11"/>
  <c r="CI126" i="11"/>
  <c r="CK126" i="11"/>
  <c r="CI125" i="11"/>
  <c r="CK125" i="11"/>
  <c r="CI124" i="11"/>
  <c r="CK124" i="11"/>
  <c r="CI123" i="11"/>
  <c r="CK123" i="11"/>
  <c r="CI122" i="11"/>
  <c r="CK122" i="11"/>
  <c r="CI121" i="11"/>
  <c r="CK121" i="11"/>
  <c r="CI120" i="11"/>
  <c r="CK120" i="11"/>
  <c r="CI119" i="11"/>
  <c r="CK119" i="11"/>
  <c r="CI118" i="11"/>
  <c r="CK118" i="11"/>
  <c r="CI117" i="11"/>
  <c r="CK117" i="11"/>
  <c r="CI116" i="11"/>
  <c r="CK116" i="11"/>
  <c r="CI115" i="11"/>
  <c r="CK115" i="11"/>
  <c r="CI114" i="11"/>
  <c r="CK114" i="11"/>
  <c r="CI113" i="11"/>
  <c r="CK113" i="11"/>
  <c r="CI112" i="11"/>
  <c r="CK112" i="11"/>
  <c r="CI111" i="11"/>
  <c r="CK111" i="11"/>
  <c r="CI110" i="11"/>
  <c r="CK110" i="11"/>
  <c r="CI109" i="11"/>
  <c r="CK109" i="11"/>
  <c r="CI108" i="11"/>
  <c r="CK108" i="11"/>
  <c r="CI107" i="11"/>
  <c r="CK107" i="11"/>
  <c r="CI106" i="11"/>
  <c r="CK106" i="11"/>
  <c r="CI105" i="11"/>
  <c r="CK105" i="11"/>
  <c r="CI104" i="11"/>
  <c r="CI103" i="11"/>
  <c r="CI157" i="11"/>
  <c r="CJ100" i="11"/>
  <c r="CH100" i="11"/>
  <c r="CF100" i="11"/>
  <c r="CE100" i="11"/>
  <c r="CD100" i="11"/>
  <c r="CC100" i="11"/>
  <c r="CB100" i="11"/>
  <c r="CA100" i="11"/>
  <c r="CA56" i="11"/>
  <c r="CA221" i="11"/>
  <c r="BZ100" i="11"/>
  <c r="BY100" i="11"/>
  <c r="BX100" i="11"/>
  <c r="BW100" i="11"/>
  <c r="BV100" i="11"/>
  <c r="BU100" i="11"/>
  <c r="BU56" i="11"/>
  <c r="BU221" i="11"/>
  <c r="BT100" i="11"/>
  <c r="BS100" i="11"/>
  <c r="BR100" i="11"/>
  <c r="BQ100" i="11"/>
  <c r="BP100" i="11"/>
  <c r="BO100" i="11"/>
  <c r="BO56" i="11"/>
  <c r="BO221" i="11"/>
  <c r="BN100" i="11"/>
  <c r="BM100" i="11"/>
  <c r="BL100" i="11"/>
  <c r="BK100" i="11"/>
  <c r="BJ100" i="11"/>
  <c r="BH100" i="11"/>
  <c r="BG100" i="11"/>
  <c r="BF100" i="11"/>
  <c r="BE100" i="11"/>
  <c r="BD100" i="11"/>
  <c r="BC100" i="11"/>
  <c r="BC56" i="11"/>
  <c r="BC221" i="11"/>
  <c r="BB100" i="11"/>
  <c r="BA100" i="11"/>
  <c r="AZ100" i="11"/>
  <c r="AY100" i="11"/>
  <c r="AX100" i="11"/>
  <c r="AW100" i="11"/>
  <c r="AW56" i="11"/>
  <c r="AW221" i="11"/>
  <c r="AV100" i="11"/>
  <c r="AU100" i="11"/>
  <c r="AT100" i="11"/>
  <c r="AS100" i="11"/>
  <c r="AR100" i="11"/>
  <c r="AQ100" i="11"/>
  <c r="AQ56" i="11"/>
  <c r="AQ221" i="11"/>
  <c r="AP100" i="11"/>
  <c r="AO100" i="11"/>
  <c r="AN100" i="11"/>
  <c r="AM100" i="11"/>
  <c r="AL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Y56" i="11"/>
  <c r="Y221" i="11"/>
  <c r="X100" i="11"/>
  <c r="W100" i="11"/>
  <c r="V100" i="11"/>
  <c r="U100" i="11"/>
  <c r="T100" i="11"/>
  <c r="S100" i="11"/>
  <c r="R100" i="11"/>
  <c r="Q100" i="11"/>
  <c r="P100" i="11"/>
  <c r="O100" i="11"/>
  <c r="N100" i="11"/>
  <c r="L100" i="11"/>
  <c r="K100" i="11"/>
  <c r="J100" i="11"/>
  <c r="I100" i="11"/>
  <c r="H100" i="11"/>
  <c r="G100" i="11"/>
  <c r="F100" i="11"/>
  <c r="E100" i="11"/>
  <c r="D100" i="11"/>
  <c r="C100" i="11"/>
  <c r="B100" i="11"/>
  <c r="CI99" i="11"/>
  <c r="CK99" i="11"/>
  <c r="CI98" i="11"/>
  <c r="CK98" i="11"/>
  <c r="CI97" i="11"/>
  <c r="CK97" i="11"/>
  <c r="CI96" i="11"/>
  <c r="CK96" i="11"/>
  <c r="CI95" i="11"/>
  <c r="CK95" i="11"/>
  <c r="CI94" i="11"/>
  <c r="CK94" i="11"/>
  <c r="CI93" i="11"/>
  <c r="CK93" i="11"/>
  <c r="CI92" i="11"/>
  <c r="CK92" i="11"/>
  <c r="CI91" i="11"/>
  <c r="CK91" i="11"/>
  <c r="CI90" i="11"/>
  <c r="CK90" i="11"/>
  <c r="CI89" i="11"/>
  <c r="CK89" i="11"/>
  <c r="CI88" i="11"/>
  <c r="CK88" i="11"/>
  <c r="CI87" i="11"/>
  <c r="CK87" i="11"/>
  <c r="CI86" i="11"/>
  <c r="CK86" i="11"/>
  <c r="CI85" i="11"/>
  <c r="CK85" i="11"/>
  <c r="CI84" i="11"/>
  <c r="CK84" i="11"/>
  <c r="CI83" i="11"/>
  <c r="CK83" i="11"/>
  <c r="CI82" i="11"/>
  <c r="CK82" i="11"/>
  <c r="CI81" i="11"/>
  <c r="CK81" i="11"/>
  <c r="CI80" i="11"/>
  <c r="CK80" i="11"/>
  <c r="CI79" i="11"/>
  <c r="CK79" i="11"/>
  <c r="CI78" i="11"/>
  <c r="CK78" i="11"/>
  <c r="CI77" i="11"/>
  <c r="CK77" i="11"/>
  <c r="CI76" i="11"/>
  <c r="CK76" i="11"/>
  <c r="CI75" i="11"/>
  <c r="CK75" i="11"/>
  <c r="CI74" i="11"/>
  <c r="CK74" i="11"/>
  <c r="CI73" i="11"/>
  <c r="CK73" i="11"/>
  <c r="CI72" i="11"/>
  <c r="CK72" i="11"/>
  <c r="CI71" i="11"/>
  <c r="CK71" i="11"/>
  <c r="CI70" i="11"/>
  <c r="CK70" i="11"/>
  <c r="CI69" i="11"/>
  <c r="CK69" i="11"/>
  <c r="CI68" i="11"/>
  <c r="CK68" i="11"/>
  <c r="CI67" i="11"/>
  <c r="CK67" i="11"/>
  <c r="CI66" i="11"/>
  <c r="CK66" i="11"/>
  <c r="CI65" i="11"/>
  <c r="CK65" i="11"/>
  <c r="CI64" i="11"/>
  <c r="CK64" i="11"/>
  <c r="CI63" i="11"/>
  <c r="CK63" i="11"/>
  <c r="CI62" i="11"/>
  <c r="CK62" i="11"/>
  <c r="CI61" i="11"/>
  <c r="CK61" i="11"/>
  <c r="CI60" i="11"/>
  <c r="CK60" i="11"/>
  <c r="CI59" i="11"/>
  <c r="CI100" i="11"/>
  <c r="CJ56" i="11"/>
  <c r="CJ221" i="11"/>
  <c r="CH56" i="11"/>
  <c r="CH221" i="11"/>
  <c r="CF56" i="11"/>
  <c r="CF221" i="11"/>
  <c r="CE56" i="11"/>
  <c r="CE221" i="11"/>
  <c r="CD56" i="11"/>
  <c r="CD221" i="11"/>
  <c r="CC56" i="11"/>
  <c r="CC221" i="11"/>
  <c r="CB56" i="11"/>
  <c r="CB221" i="11"/>
  <c r="BZ56" i="11"/>
  <c r="BZ221" i="11"/>
  <c r="BY56" i="11"/>
  <c r="BY221" i="11"/>
  <c r="BX56" i="11"/>
  <c r="BX221" i="11"/>
  <c r="BW56" i="11"/>
  <c r="BW221" i="11"/>
  <c r="BV56" i="11"/>
  <c r="BV221" i="11"/>
  <c r="BT56" i="11"/>
  <c r="BT221" i="11"/>
  <c r="BS56" i="11"/>
  <c r="BS221" i="11"/>
  <c r="BR56" i="11"/>
  <c r="BR221" i="11"/>
  <c r="BQ56" i="11"/>
  <c r="BQ221" i="11"/>
  <c r="BP56" i="11"/>
  <c r="BP221" i="11"/>
  <c r="BN56" i="11"/>
  <c r="BN221" i="11"/>
  <c r="BM56" i="11"/>
  <c r="BM221" i="11"/>
  <c r="BL56" i="11"/>
  <c r="BL221" i="11"/>
  <c r="BK56" i="11"/>
  <c r="BK221" i="11"/>
  <c r="BJ56" i="11"/>
  <c r="BJ221" i="11"/>
  <c r="BH56" i="11"/>
  <c r="BH221" i="11"/>
  <c r="BG56" i="11"/>
  <c r="BG221" i="11"/>
  <c r="BF56" i="11"/>
  <c r="BF221" i="11"/>
  <c r="BE56" i="11"/>
  <c r="BE221" i="11"/>
  <c r="BD56" i="11"/>
  <c r="BD221" i="11"/>
  <c r="BB56" i="11"/>
  <c r="BB221" i="11"/>
  <c r="BA56" i="11"/>
  <c r="BA221" i="11"/>
  <c r="AZ56" i="11"/>
  <c r="AZ221" i="11"/>
  <c r="AY56" i="11"/>
  <c r="AY221" i="11"/>
  <c r="AX56" i="11"/>
  <c r="AX221" i="11"/>
  <c r="AV56" i="11"/>
  <c r="AV221" i="11"/>
  <c r="AU56" i="11"/>
  <c r="AU221" i="11"/>
  <c r="AT56" i="11"/>
  <c r="AT221" i="11"/>
  <c r="AS56" i="11"/>
  <c r="AS221" i="11"/>
  <c r="AR56" i="11"/>
  <c r="AR221" i="11"/>
  <c r="AP56" i="11"/>
  <c r="AP221" i="11"/>
  <c r="AO56" i="11"/>
  <c r="AO221" i="11"/>
  <c r="AN56" i="11"/>
  <c r="AN221" i="11"/>
  <c r="AM56" i="11"/>
  <c r="AM221" i="11"/>
  <c r="AL56" i="11"/>
  <c r="AL221" i="11"/>
  <c r="AJ56" i="11"/>
  <c r="AJ221" i="11"/>
  <c r="AI56" i="11"/>
  <c r="AI221" i="11"/>
  <c r="AH56" i="11"/>
  <c r="AH221" i="11"/>
  <c r="AG56" i="11"/>
  <c r="AG221" i="11"/>
  <c r="AF56" i="11"/>
  <c r="AF221" i="11"/>
  <c r="AE56" i="11"/>
  <c r="AE221" i="11"/>
  <c r="AD56" i="11"/>
  <c r="AD221" i="11"/>
  <c r="AC56" i="11"/>
  <c r="AC221" i="11"/>
  <c r="AB56" i="11"/>
  <c r="AB221" i="11"/>
  <c r="AA56" i="11"/>
  <c r="AA221" i="11"/>
  <c r="Z56" i="11"/>
  <c r="Z221" i="11"/>
  <c r="X56" i="11"/>
  <c r="X221" i="11"/>
  <c r="W56" i="11"/>
  <c r="W221" i="11"/>
  <c r="V56" i="11"/>
  <c r="V221" i="11"/>
  <c r="U56" i="11"/>
  <c r="U221" i="11"/>
  <c r="T56" i="11"/>
  <c r="T221" i="11"/>
  <c r="S56" i="11"/>
  <c r="S221" i="11"/>
  <c r="R56" i="11"/>
  <c r="R221" i="11"/>
  <c r="Q56" i="11"/>
  <c r="Q221" i="11"/>
  <c r="P56" i="11"/>
  <c r="P221" i="11"/>
  <c r="O56" i="11"/>
  <c r="O221" i="11"/>
  <c r="N56" i="11"/>
  <c r="N221" i="11"/>
  <c r="L56" i="11"/>
  <c r="L221" i="11"/>
  <c r="K56" i="11"/>
  <c r="K221" i="11"/>
  <c r="J56" i="11"/>
  <c r="J221" i="11"/>
  <c r="I56" i="11"/>
  <c r="I221" i="11"/>
  <c r="H56" i="11"/>
  <c r="H221" i="11"/>
  <c r="G56" i="11"/>
  <c r="G221" i="11"/>
  <c r="F56" i="11"/>
  <c r="F221" i="11"/>
  <c r="E56" i="11"/>
  <c r="E221" i="11"/>
  <c r="D56" i="11"/>
  <c r="D221" i="11"/>
  <c r="C56" i="11"/>
  <c r="C221" i="11"/>
  <c r="B56" i="11"/>
  <c r="B221" i="11"/>
  <c r="CI55" i="11"/>
  <c r="CK55" i="11"/>
  <c r="CI54" i="11"/>
  <c r="CK54" i="11"/>
  <c r="CI53" i="11"/>
  <c r="CK53" i="11"/>
  <c r="CI52" i="11"/>
  <c r="CK52" i="11"/>
  <c r="CI51" i="11"/>
  <c r="CK51" i="11"/>
  <c r="CI50" i="11"/>
  <c r="CK50" i="11"/>
  <c r="CI49" i="11"/>
  <c r="CK49" i="11"/>
  <c r="CI48" i="11"/>
  <c r="CK48" i="11"/>
  <c r="CI47" i="11"/>
  <c r="CK47" i="11"/>
  <c r="CI46" i="11"/>
  <c r="CK46" i="11"/>
  <c r="CI45" i="11"/>
  <c r="CK45" i="11"/>
  <c r="CI44" i="11"/>
  <c r="CK44" i="11"/>
  <c r="CI43" i="11"/>
  <c r="CK43" i="11"/>
  <c r="CI42" i="11"/>
  <c r="CK42" i="11"/>
  <c r="CI41" i="11"/>
  <c r="CK41" i="11"/>
  <c r="CI40" i="11"/>
  <c r="CK40" i="11"/>
  <c r="CI39" i="11"/>
  <c r="CK39" i="11"/>
  <c r="CI38" i="11"/>
  <c r="CK38" i="11"/>
  <c r="CI37" i="11"/>
  <c r="CK37" i="11"/>
  <c r="CI36" i="11"/>
  <c r="CK36" i="11"/>
  <c r="CI35" i="11"/>
  <c r="CK35" i="11"/>
  <c r="CI34" i="11"/>
  <c r="CK34" i="11"/>
  <c r="CI33" i="11"/>
  <c r="CK33" i="11"/>
  <c r="CI32" i="11"/>
  <c r="CK32" i="11"/>
  <c r="CI31" i="11"/>
  <c r="CK31" i="11"/>
  <c r="CI30" i="11"/>
  <c r="CK30" i="11"/>
  <c r="CI29" i="11"/>
  <c r="CK29" i="11"/>
  <c r="CI28" i="11"/>
  <c r="CK28" i="11"/>
  <c r="CI27" i="11"/>
  <c r="CK27" i="11"/>
  <c r="CI26" i="11"/>
  <c r="CK26" i="11"/>
  <c r="CI25" i="11"/>
  <c r="CK25" i="11"/>
  <c r="CI24" i="11"/>
  <c r="CK24" i="11"/>
  <c r="CI23" i="11"/>
  <c r="CK23" i="11"/>
  <c r="CI22" i="11"/>
  <c r="CK22" i="11"/>
  <c r="CI21" i="11"/>
  <c r="CK21" i="11"/>
  <c r="CI20" i="11"/>
  <c r="CK20" i="11"/>
  <c r="CI19" i="11"/>
  <c r="CK19" i="11"/>
  <c r="CI18" i="11"/>
  <c r="CK18" i="11"/>
  <c r="CI17" i="11"/>
  <c r="CK17" i="11"/>
  <c r="CI16" i="11"/>
  <c r="CK16" i="11"/>
  <c r="CI15" i="11"/>
  <c r="CK15" i="11"/>
  <c r="CI14" i="11"/>
  <c r="CK14" i="11"/>
  <c r="CI13" i="11"/>
  <c r="CK13" i="11"/>
  <c r="CI12" i="11"/>
  <c r="CK12" i="11"/>
  <c r="CI11" i="11"/>
  <c r="CK11" i="11"/>
  <c r="CI10" i="11"/>
  <c r="CK10" i="11"/>
  <c r="CI9" i="11"/>
  <c r="CK9" i="11"/>
  <c r="CI8" i="11"/>
  <c r="CK8" i="11"/>
  <c r="CI7" i="11"/>
  <c r="CK7" i="11"/>
  <c r="CI6" i="11"/>
  <c r="CK6" i="11"/>
  <c r="CI5" i="11"/>
  <c r="CK5" i="11"/>
  <c r="CI4" i="11"/>
  <c r="CK4" i="11"/>
  <c r="CI224" i="12"/>
  <c r="CH224" i="12"/>
  <c r="CG224" i="12"/>
  <c r="CF224" i="12"/>
  <c r="CE224" i="12"/>
  <c r="CD224" i="12"/>
  <c r="CC224" i="12"/>
  <c r="CB224" i="12"/>
  <c r="CA224" i="12"/>
  <c r="BZ224" i="12"/>
  <c r="BY224" i="12"/>
  <c r="BX224" i="12"/>
  <c r="BW224" i="12"/>
  <c r="BV224" i="12"/>
  <c r="BU224" i="12"/>
  <c r="BT224" i="12"/>
  <c r="BS224" i="12"/>
  <c r="BR224" i="12"/>
  <c r="BQ224" i="12"/>
  <c r="BP224" i="12"/>
  <c r="BO224" i="12"/>
  <c r="BN224" i="12"/>
  <c r="BM224" i="12"/>
  <c r="BL224" i="12"/>
  <c r="BK224" i="12"/>
  <c r="BJ224" i="12"/>
  <c r="BI224" i="12"/>
  <c r="BH224" i="12"/>
  <c r="BG224" i="12"/>
  <c r="BF224" i="12"/>
  <c r="BE224" i="12"/>
  <c r="BD224" i="12"/>
  <c r="BC224" i="12"/>
  <c r="BB224" i="12"/>
  <c r="BA224" i="12"/>
  <c r="AZ224" i="12"/>
  <c r="AY224" i="12"/>
  <c r="AX224" i="12"/>
  <c r="AW224" i="12"/>
  <c r="AV224" i="12"/>
  <c r="AU224" i="12"/>
  <c r="AT224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C224" i="12"/>
  <c r="B224" i="12"/>
  <c r="CJ223" i="12"/>
  <c r="CL223" i="12"/>
  <c r="CJ222" i="12"/>
  <c r="CL222" i="12"/>
  <c r="CK219" i="12"/>
  <c r="CK57" i="12"/>
  <c r="CK102" i="12"/>
  <c r="CK159" i="12"/>
  <c r="CK185" i="12"/>
  <c r="CK226" i="12"/>
  <c r="CI219" i="12"/>
  <c r="CH219" i="12"/>
  <c r="CG219" i="12"/>
  <c r="CF219" i="12"/>
  <c r="CE219" i="12"/>
  <c r="CD219" i="12"/>
  <c r="CC219" i="12"/>
  <c r="CB219" i="12"/>
  <c r="CA219" i="12"/>
  <c r="BZ219" i="12"/>
  <c r="BY219" i="12"/>
  <c r="BX219" i="12"/>
  <c r="BW219" i="12"/>
  <c r="BV219" i="12"/>
  <c r="BU219" i="12"/>
  <c r="BT219" i="12"/>
  <c r="BS219" i="12"/>
  <c r="BR219" i="12"/>
  <c r="BQ219" i="12"/>
  <c r="BP219" i="12"/>
  <c r="BO219" i="12"/>
  <c r="BN219" i="12"/>
  <c r="BM219" i="12"/>
  <c r="BL219" i="12"/>
  <c r="BK219" i="12"/>
  <c r="BJ219" i="12"/>
  <c r="BI219" i="12"/>
  <c r="BH219" i="12"/>
  <c r="BG219" i="12"/>
  <c r="BF219" i="12"/>
  <c r="BE219" i="12"/>
  <c r="BD219" i="12"/>
  <c r="BC219" i="12"/>
  <c r="BB219" i="12"/>
  <c r="BA219" i="12"/>
  <c r="AZ219" i="12"/>
  <c r="AY219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C219" i="12"/>
  <c r="B219" i="12"/>
  <c r="CJ217" i="12"/>
  <c r="CL217" i="12"/>
  <c r="CJ216" i="12"/>
  <c r="CL216" i="12"/>
  <c r="CJ215" i="12"/>
  <c r="CL215" i="12"/>
  <c r="CJ214" i="12"/>
  <c r="CL214" i="12"/>
  <c r="CJ213" i="12"/>
  <c r="CL213" i="12"/>
  <c r="CJ212" i="12"/>
  <c r="CL212" i="12"/>
  <c r="CJ211" i="12"/>
  <c r="CL211" i="12"/>
  <c r="CJ210" i="12"/>
  <c r="CL210" i="12"/>
  <c r="CJ209" i="12"/>
  <c r="CL209" i="12"/>
  <c r="CJ208" i="12"/>
  <c r="CL208" i="12"/>
  <c r="CJ207" i="12"/>
  <c r="CL207" i="12"/>
  <c r="CJ206" i="12"/>
  <c r="CL206" i="12"/>
  <c r="CI203" i="12"/>
  <c r="CH203" i="12"/>
  <c r="CG203" i="12"/>
  <c r="CF203" i="12"/>
  <c r="CE203" i="12"/>
  <c r="CD203" i="12"/>
  <c r="CC203" i="12"/>
  <c r="CB203" i="12"/>
  <c r="CA203" i="12"/>
  <c r="BZ203" i="12"/>
  <c r="BY203" i="12"/>
  <c r="BX203" i="12"/>
  <c r="BW203" i="12"/>
  <c r="BV203" i="12"/>
  <c r="BU203" i="12"/>
  <c r="BT203" i="12"/>
  <c r="BS203" i="12"/>
  <c r="BR203" i="12"/>
  <c r="BQ203" i="12"/>
  <c r="BP203" i="12"/>
  <c r="BO203" i="12"/>
  <c r="BO57" i="12"/>
  <c r="BO102" i="12"/>
  <c r="BO159" i="12"/>
  <c r="BO185" i="12"/>
  <c r="BO226" i="12"/>
  <c r="BN203" i="12"/>
  <c r="BM203" i="12"/>
  <c r="BL203" i="12"/>
  <c r="BK203" i="12"/>
  <c r="BJ203" i="12"/>
  <c r="BI203" i="12"/>
  <c r="BH203" i="12"/>
  <c r="BG203" i="12"/>
  <c r="BF203" i="12"/>
  <c r="BE203" i="12"/>
  <c r="BD203" i="12"/>
  <c r="BC203" i="12"/>
  <c r="BB203" i="12"/>
  <c r="BA203" i="12"/>
  <c r="AZ203" i="12"/>
  <c r="AY203" i="12"/>
  <c r="AX203" i="12"/>
  <c r="AW203" i="12"/>
  <c r="AV203" i="12"/>
  <c r="AU203" i="12"/>
  <c r="AT203" i="12"/>
  <c r="AS203" i="12"/>
  <c r="AR203" i="12"/>
  <c r="AQ203" i="12"/>
  <c r="AQ57" i="12"/>
  <c r="AQ102" i="12"/>
  <c r="AQ159" i="12"/>
  <c r="AQ185" i="12"/>
  <c r="AQ226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S57" i="12"/>
  <c r="S102" i="12"/>
  <c r="S159" i="12"/>
  <c r="S185" i="12"/>
  <c r="S226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B203" i="12"/>
  <c r="CJ201" i="12"/>
  <c r="CL201" i="12"/>
  <c r="CJ200" i="12"/>
  <c r="CL200" i="12"/>
  <c r="CJ199" i="12"/>
  <c r="CL199" i="12"/>
  <c r="CJ198" i="12"/>
  <c r="CL198" i="12"/>
  <c r="CJ197" i="12"/>
  <c r="CL197" i="12"/>
  <c r="CJ196" i="12"/>
  <c r="CL196" i="12"/>
  <c r="CJ195" i="12"/>
  <c r="CL195" i="12"/>
  <c r="CJ194" i="12"/>
  <c r="CL194" i="12"/>
  <c r="CJ193" i="12"/>
  <c r="CL193" i="12"/>
  <c r="CJ192" i="12"/>
  <c r="CL192" i="12"/>
  <c r="CJ191" i="12"/>
  <c r="CL191" i="12"/>
  <c r="CJ190" i="12"/>
  <c r="CL190" i="12"/>
  <c r="CJ189" i="12"/>
  <c r="CL189" i="12"/>
  <c r="CJ188" i="12"/>
  <c r="CL188" i="12"/>
  <c r="CI185" i="12"/>
  <c r="CH185" i="12"/>
  <c r="CG185" i="12"/>
  <c r="CF185" i="12"/>
  <c r="CE185" i="12"/>
  <c r="CD185" i="12"/>
  <c r="CC185" i="12"/>
  <c r="CB185" i="12"/>
  <c r="CA185" i="12"/>
  <c r="BZ185" i="12"/>
  <c r="BY185" i="12"/>
  <c r="BX185" i="12"/>
  <c r="BW185" i="12"/>
  <c r="BV185" i="12"/>
  <c r="BU185" i="12"/>
  <c r="BT185" i="12"/>
  <c r="BS185" i="12"/>
  <c r="BS57" i="12"/>
  <c r="BS102" i="12"/>
  <c r="BS159" i="12"/>
  <c r="BS226" i="12"/>
  <c r="BR185" i="12"/>
  <c r="BQ185" i="12"/>
  <c r="BQ57" i="12"/>
  <c r="BQ102" i="12"/>
  <c r="BQ159" i="12"/>
  <c r="BQ226" i="12"/>
  <c r="BP185" i="12"/>
  <c r="BP57" i="12"/>
  <c r="BP102" i="12"/>
  <c r="BP159" i="12"/>
  <c r="BP226" i="12"/>
  <c r="BN185" i="12"/>
  <c r="BN57" i="12"/>
  <c r="BN102" i="12"/>
  <c r="BN159" i="12"/>
  <c r="BN226" i="12"/>
  <c r="BM185" i="12"/>
  <c r="BM57" i="12"/>
  <c r="BM102" i="12"/>
  <c r="BM159" i="12"/>
  <c r="BM226" i="12"/>
  <c r="BL185" i="12"/>
  <c r="BK185" i="12"/>
  <c r="BJ185" i="12"/>
  <c r="BI185" i="12"/>
  <c r="BH185" i="12"/>
  <c r="BG185" i="12"/>
  <c r="BF185" i="12"/>
  <c r="BE185" i="12"/>
  <c r="BD185" i="12"/>
  <c r="BC185" i="12"/>
  <c r="BB185" i="12"/>
  <c r="BA185" i="12"/>
  <c r="AZ185" i="12"/>
  <c r="AY185" i="12"/>
  <c r="AX185" i="12"/>
  <c r="AW185" i="12"/>
  <c r="AV185" i="12"/>
  <c r="AU185" i="12"/>
  <c r="AU57" i="12"/>
  <c r="AU102" i="12"/>
  <c r="AU159" i="12"/>
  <c r="AU226" i="12"/>
  <c r="AT185" i="12"/>
  <c r="AS185" i="12"/>
  <c r="AS57" i="12"/>
  <c r="AS102" i="12"/>
  <c r="AS159" i="12"/>
  <c r="AS226" i="12"/>
  <c r="AR185" i="12"/>
  <c r="AR57" i="12"/>
  <c r="AR102" i="12"/>
  <c r="AR159" i="12"/>
  <c r="AR226" i="12"/>
  <c r="AP185" i="12"/>
  <c r="AP57" i="12"/>
  <c r="AP102" i="12"/>
  <c r="AP159" i="12"/>
  <c r="AP226" i="12"/>
  <c r="AO185" i="12"/>
  <c r="AO57" i="12"/>
  <c r="AO102" i="12"/>
  <c r="AO159" i="12"/>
  <c r="AO226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W57" i="12"/>
  <c r="W102" i="12"/>
  <c r="W159" i="12"/>
  <c r="W226" i="12"/>
  <c r="V185" i="12"/>
  <c r="U185" i="12"/>
  <c r="U57" i="12"/>
  <c r="U102" i="12"/>
  <c r="U159" i="12"/>
  <c r="U226" i="12"/>
  <c r="T185" i="12"/>
  <c r="T57" i="12"/>
  <c r="T102" i="12"/>
  <c r="T159" i="12"/>
  <c r="T226" i="12"/>
  <c r="R185" i="12"/>
  <c r="R57" i="12"/>
  <c r="R102" i="12"/>
  <c r="R159" i="12"/>
  <c r="R226" i="12"/>
  <c r="Q185" i="12"/>
  <c r="Q57" i="12"/>
  <c r="Q102" i="12"/>
  <c r="Q159" i="12"/>
  <c r="Q226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B185" i="12"/>
  <c r="CJ183" i="12"/>
  <c r="CL183" i="12"/>
  <c r="CJ182" i="12"/>
  <c r="CL182" i="12"/>
  <c r="CJ181" i="12"/>
  <c r="CL181" i="12"/>
  <c r="CJ180" i="12"/>
  <c r="CL180" i="12"/>
  <c r="CJ179" i="12"/>
  <c r="CL179" i="12"/>
  <c r="CJ178" i="12"/>
  <c r="CL178" i="12"/>
  <c r="CJ177" i="12"/>
  <c r="CL177" i="12"/>
  <c r="CJ176" i="12"/>
  <c r="CL176" i="12"/>
  <c r="CJ175" i="12"/>
  <c r="CL175" i="12"/>
  <c r="CJ174" i="12"/>
  <c r="CL174" i="12"/>
  <c r="CJ173" i="12"/>
  <c r="CL173" i="12"/>
  <c r="CJ172" i="12"/>
  <c r="CL172" i="12"/>
  <c r="CJ171" i="12"/>
  <c r="CL171" i="12"/>
  <c r="CJ170" i="12"/>
  <c r="CL170" i="12"/>
  <c r="CJ169" i="12"/>
  <c r="CL169" i="12"/>
  <c r="CJ168" i="12"/>
  <c r="CL168" i="12"/>
  <c r="CJ167" i="12"/>
  <c r="CL167" i="12"/>
  <c r="CJ166" i="12"/>
  <c r="CL166" i="12"/>
  <c r="CJ165" i="12"/>
  <c r="CL165" i="12"/>
  <c r="CJ164" i="12"/>
  <c r="CL164" i="12"/>
  <c r="CJ163" i="12"/>
  <c r="CL163" i="12"/>
  <c r="CJ162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R159" i="12"/>
  <c r="BL159" i="12"/>
  <c r="BL57" i="12"/>
  <c r="BL102" i="12"/>
  <c r="BL226" i="12"/>
  <c r="BK159" i="12"/>
  <c r="BJ159" i="12"/>
  <c r="BI159" i="12"/>
  <c r="BH159" i="12"/>
  <c r="BG159" i="12"/>
  <c r="BF159" i="12"/>
  <c r="BE159" i="12"/>
  <c r="BE57" i="12"/>
  <c r="BE102" i="12"/>
  <c r="BE226" i="12"/>
  <c r="BD159" i="12"/>
  <c r="BC159" i="12"/>
  <c r="BB159" i="12"/>
  <c r="BB57" i="12"/>
  <c r="BB102" i="12"/>
  <c r="BB226" i="12"/>
  <c r="BA159" i="12"/>
  <c r="AZ159" i="12"/>
  <c r="AY159" i="12"/>
  <c r="AX159" i="12"/>
  <c r="AW159" i="12"/>
  <c r="AV159" i="12"/>
  <c r="AT159" i="12"/>
  <c r="AN159" i="12"/>
  <c r="AN57" i="12"/>
  <c r="AN102" i="12"/>
  <c r="AN226" i="12"/>
  <c r="AM159" i="12"/>
  <c r="AL159" i="12"/>
  <c r="AK159" i="12"/>
  <c r="AJ159" i="12"/>
  <c r="AI159" i="12"/>
  <c r="AH159" i="12"/>
  <c r="AG159" i="12"/>
  <c r="AG57" i="12"/>
  <c r="AG102" i="12"/>
  <c r="AG226" i="12"/>
  <c r="AF159" i="12"/>
  <c r="AE159" i="12"/>
  <c r="AD159" i="12"/>
  <c r="AD57" i="12"/>
  <c r="AD102" i="12"/>
  <c r="AD226" i="12"/>
  <c r="AC159" i="12"/>
  <c r="AB159" i="12"/>
  <c r="AA159" i="12"/>
  <c r="Z159" i="12"/>
  <c r="Y159" i="12"/>
  <c r="X159" i="12"/>
  <c r="V159" i="12"/>
  <c r="P159" i="12"/>
  <c r="O159" i="12"/>
  <c r="N159" i="12"/>
  <c r="M159" i="12"/>
  <c r="L159" i="12"/>
  <c r="K159" i="12"/>
  <c r="J159" i="12"/>
  <c r="I159" i="12"/>
  <c r="I57" i="12"/>
  <c r="I102" i="12"/>
  <c r="I226" i="12"/>
  <c r="H159" i="12"/>
  <c r="G159" i="12"/>
  <c r="F159" i="12"/>
  <c r="F57" i="12"/>
  <c r="F102" i="12"/>
  <c r="F226" i="12"/>
  <c r="E159" i="12"/>
  <c r="D159" i="12"/>
  <c r="C159" i="12"/>
  <c r="B159" i="12"/>
  <c r="CJ157" i="12"/>
  <c r="CL157" i="12"/>
  <c r="CJ156" i="12"/>
  <c r="CL156" i="12"/>
  <c r="CJ155" i="12"/>
  <c r="CL155" i="12"/>
  <c r="CJ154" i="12"/>
  <c r="CL154" i="12"/>
  <c r="CJ153" i="12"/>
  <c r="CL153" i="12"/>
  <c r="CJ152" i="12"/>
  <c r="CL152" i="12"/>
  <c r="CJ151" i="12"/>
  <c r="CL151" i="12"/>
  <c r="CJ150" i="12"/>
  <c r="CL150" i="12"/>
  <c r="CJ149" i="12"/>
  <c r="CL149" i="12"/>
  <c r="CJ148" i="12"/>
  <c r="CL148" i="12"/>
  <c r="CJ147" i="12"/>
  <c r="CL147" i="12"/>
  <c r="CJ146" i="12"/>
  <c r="CL146" i="12"/>
  <c r="CJ145" i="12"/>
  <c r="CL145" i="12"/>
  <c r="CJ144" i="12"/>
  <c r="CL144" i="12"/>
  <c r="CJ143" i="12"/>
  <c r="CL143" i="12"/>
  <c r="CJ142" i="12"/>
  <c r="CL142" i="12"/>
  <c r="CJ141" i="12"/>
  <c r="CL141" i="12"/>
  <c r="CJ140" i="12"/>
  <c r="CL140" i="12"/>
  <c r="CJ139" i="12"/>
  <c r="CL139" i="12"/>
  <c r="CJ138" i="12"/>
  <c r="CL138" i="12"/>
  <c r="CJ137" i="12"/>
  <c r="CL137" i="12"/>
  <c r="CJ136" i="12"/>
  <c r="CL136" i="12"/>
  <c r="CJ135" i="12"/>
  <c r="CL135" i="12"/>
  <c r="CJ134" i="12"/>
  <c r="CL134" i="12"/>
  <c r="CJ133" i="12"/>
  <c r="CL133" i="12"/>
  <c r="CJ132" i="12"/>
  <c r="CL132" i="12"/>
  <c r="CJ131" i="12"/>
  <c r="CL131" i="12"/>
  <c r="CJ130" i="12"/>
  <c r="CL130" i="12"/>
  <c r="CJ129" i="12"/>
  <c r="CL129" i="12"/>
  <c r="CJ128" i="12"/>
  <c r="CL128" i="12"/>
  <c r="CJ127" i="12"/>
  <c r="CL127" i="12"/>
  <c r="CJ126" i="12"/>
  <c r="CL126" i="12"/>
  <c r="CJ125" i="12"/>
  <c r="CL125" i="12"/>
  <c r="CJ124" i="12"/>
  <c r="CL124" i="12"/>
  <c r="CJ123" i="12"/>
  <c r="CL123" i="12"/>
  <c r="CJ122" i="12"/>
  <c r="CL122" i="12"/>
  <c r="CJ121" i="12"/>
  <c r="CL121" i="12"/>
  <c r="CJ120" i="12"/>
  <c r="CL120" i="12"/>
  <c r="CJ119" i="12"/>
  <c r="CL119" i="12"/>
  <c r="CJ118" i="12"/>
  <c r="CL118" i="12"/>
  <c r="CJ117" i="12"/>
  <c r="CL117" i="12"/>
  <c r="CJ116" i="12"/>
  <c r="CL116" i="12"/>
  <c r="CJ115" i="12"/>
  <c r="CL115" i="12"/>
  <c r="CJ114" i="12"/>
  <c r="CL114" i="12"/>
  <c r="CJ113" i="12"/>
  <c r="CL113" i="12"/>
  <c r="CJ112" i="12"/>
  <c r="CL112" i="12"/>
  <c r="CJ111" i="12"/>
  <c r="CL111" i="12"/>
  <c r="CJ110" i="12"/>
  <c r="CL110" i="12"/>
  <c r="CJ109" i="12"/>
  <c r="CL109" i="12"/>
  <c r="CJ108" i="12"/>
  <c r="CL108" i="12"/>
  <c r="CJ107" i="12"/>
  <c r="CL107" i="12"/>
  <c r="CJ106" i="12"/>
  <c r="CL106" i="12"/>
  <c r="CJ105" i="12"/>
  <c r="CL105" i="12"/>
  <c r="CI102" i="12"/>
  <c r="CH102" i="12"/>
  <c r="CG102" i="12"/>
  <c r="CF102" i="12"/>
  <c r="CE102" i="12"/>
  <c r="CD102" i="12"/>
  <c r="CC102" i="12"/>
  <c r="CB102" i="12"/>
  <c r="CA102" i="12"/>
  <c r="BZ102" i="12"/>
  <c r="BY102" i="12"/>
  <c r="BX102" i="12"/>
  <c r="BX57" i="12"/>
  <c r="BX226" i="12"/>
  <c r="BW102" i="12"/>
  <c r="BV102" i="12"/>
  <c r="BU102" i="12"/>
  <c r="BT102" i="12"/>
  <c r="BR102" i="12"/>
  <c r="BK102" i="12"/>
  <c r="BJ102" i="12"/>
  <c r="BI102" i="12"/>
  <c r="BH102" i="12"/>
  <c r="BG102" i="12"/>
  <c r="BG57" i="12"/>
  <c r="BG226" i="12"/>
  <c r="BF102" i="12"/>
  <c r="BD102" i="12"/>
  <c r="BD57" i="12"/>
  <c r="BD226" i="12"/>
  <c r="BC102" i="12"/>
  <c r="BC57" i="12"/>
  <c r="BC226" i="12"/>
  <c r="BA102" i="12"/>
  <c r="BA57" i="12"/>
  <c r="BA226" i="12"/>
  <c r="AZ102" i="12"/>
  <c r="AZ57" i="12"/>
  <c r="AZ226" i="12"/>
  <c r="AY102" i="12"/>
  <c r="AX102" i="12"/>
  <c r="AW102" i="12"/>
  <c r="AV102" i="12"/>
  <c r="AT102" i="12"/>
  <c r="AM102" i="12"/>
  <c r="AL102" i="12"/>
  <c r="AK102" i="12"/>
  <c r="AJ102" i="12"/>
  <c r="AI102" i="12"/>
  <c r="AI57" i="12"/>
  <c r="AI226" i="12"/>
  <c r="AH102" i="12"/>
  <c r="AF102" i="12"/>
  <c r="AF57" i="12"/>
  <c r="AF226" i="12"/>
  <c r="AE102" i="12"/>
  <c r="AE57" i="12"/>
  <c r="AE226" i="12"/>
  <c r="AC102" i="12"/>
  <c r="AC57" i="12"/>
  <c r="AC226" i="12"/>
  <c r="AB102" i="12"/>
  <c r="AB57" i="12"/>
  <c r="AB226" i="12"/>
  <c r="AA102" i="12"/>
  <c r="Z102" i="12"/>
  <c r="Y102" i="12"/>
  <c r="X102" i="12"/>
  <c r="V102" i="12"/>
  <c r="P102" i="12"/>
  <c r="O102" i="12"/>
  <c r="N102" i="12"/>
  <c r="M102" i="12"/>
  <c r="L102" i="12"/>
  <c r="K102" i="12"/>
  <c r="K57" i="12"/>
  <c r="K226" i="12"/>
  <c r="J102" i="12"/>
  <c r="H102" i="12"/>
  <c r="H57" i="12"/>
  <c r="H226" i="12"/>
  <c r="G102" i="12"/>
  <c r="G57" i="12"/>
  <c r="G226" i="12"/>
  <c r="E102" i="12"/>
  <c r="E57" i="12"/>
  <c r="E226" i="12"/>
  <c r="D102" i="12"/>
  <c r="C102" i="12"/>
  <c r="B102" i="12"/>
  <c r="CJ100" i="12"/>
  <c r="CL100" i="12"/>
  <c r="CJ99" i="12"/>
  <c r="CL99" i="12"/>
  <c r="CJ98" i="12"/>
  <c r="CL98" i="12"/>
  <c r="CJ97" i="12"/>
  <c r="CL97" i="12"/>
  <c r="CJ96" i="12"/>
  <c r="CL96" i="12"/>
  <c r="CJ95" i="12"/>
  <c r="CL95" i="12"/>
  <c r="CJ94" i="12"/>
  <c r="CL94" i="12"/>
  <c r="CJ93" i="12"/>
  <c r="CL93" i="12"/>
  <c r="CJ92" i="12"/>
  <c r="CL92" i="12"/>
  <c r="CJ91" i="12"/>
  <c r="CL91" i="12"/>
  <c r="CJ90" i="12"/>
  <c r="CL90" i="12"/>
  <c r="CJ89" i="12"/>
  <c r="CL89" i="12"/>
  <c r="CJ88" i="12"/>
  <c r="CL88" i="12"/>
  <c r="CJ87" i="12"/>
  <c r="CL87" i="12"/>
  <c r="CJ86" i="12"/>
  <c r="CL86" i="12"/>
  <c r="CJ85" i="12"/>
  <c r="CL85" i="12"/>
  <c r="CJ84" i="12"/>
  <c r="CL84" i="12"/>
  <c r="CJ83" i="12"/>
  <c r="CL83" i="12"/>
  <c r="CJ82" i="12"/>
  <c r="CL82" i="12"/>
  <c r="CJ81" i="12"/>
  <c r="CL81" i="12"/>
  <c r="CJ80" i="12"/>
  <c r="CL80" i="12"/>
  <c r="CJ79" i="12"/>
  <c r="CL79" i="12"/>
  <c r="CJ78" i="12"/>
  <c r="CL78" i="12"/>
  <c r="CJ77" i="12"/>
  <c r="CL77" i="12"/>
  <c r="CJ76" i="12"/>
  <c r="CL76" i="12"/>
  <c r="CJ75" i="12"/>
  <c r="CL75" i="12"/>
  <c r="CJ74" i="12"/>
  <c r="CL74" i="12"/>
  <c r="CJ73" i="12"/>
  <c r="CL73" i="12"/>
  <c r="CJ72" i="12"/>
  <c r="CL72" i="12"/>
  <c r="CJ71" i="12"/>
  <c r="CL71" i="12"/>
  <c r="CJ70" i="12"/>
  <c r="CL70" i="12"/>
  <c r="CJ69" i="12"/>
  <c r="CL69" i="12"/>
  <c r="CJ68" i="12"/>
  <c r="CL68" i="12"/>
  <c r="CJ67" i="12"/>
  <c r="CL67" i="12"/>
  <c r="CJ66" i="12"/>
  <c r="CL66" i="12"/>
  <c r="CJ65" i="12"/>
  <c r="CL65" i="12"/>
  <c r="CJ64" i="12"/>
  <c r="CL64" i="12"/>
  <c r="CJ63" i="12"/>
  <c r="CL63" i="12"/>
  <c r="CJ62" i="12"/>
  <c r="CL62" i="12"/>
  <c r="CJ61" i="12"/>
  <c r="CL61" i="12"/>
  <c r="CJ60" i="12"/>
  <c r="CJ102" i="12"/>
  <c r="CI57" i="12"/>
  <c r="CI226" i="12"/>
  <c r="CH57" i="12"/>
  <c r="CH226" i="12"/>
  <c r="CG57" i="12"/>
  <c r="CG226" i="12"/>
  <c r="CF57" i="12"/>
  <c r="CF226" i="12"/>
  <c r="CE57" i="12"/>
  <c r="CE226" i="12"/>
  <c r="CD57" i="12"/>
  <c r="CD226" i="12"/>
  <c r="CC57" i="12"/>
  <c r="CC226" i="12"/>
  <c r="CB57" i="12"/>
  <c r="CB226" i="12"/>
  <c r="CA57" i="12"/>
  <c r="CA226" i="12"/>
  <c r="BZ57" i="12"/>
  <c r="BZ226" i="12"/>
  <c r="BY57" i="12"/>
  <c r="BY226" i="12"/>
  <c r="BW57" i="12"/>
  <c r="BW226" i="12"/>
  <c r="BV57" i="12"/>
  <c r="BU57" i="12"/>
  <c r="BU226" i="12"/>
  <c r="BT57" i="12"/>
  <c r="BT226" i="12"/>
  <c r="BR57" i="12"/>
  <c r="BR226" i="12"/>
  <c r="BK57" i="12"/>
  <c r="BK226" i="12"/>
  <c r="BJ57" i="12"/>
  <c r="BJ226" i="12"/>
  <c r="BI57" i="12"/>
  <c r="BI226" i="12"/>
  <c r="BH57" i="12"/>
  <c r="BH226" i="12"/>
  <c r="BF57" i="12"/>
  <c r="BF226" i="12"/>
  <c r="AY57" i="12"/>
  <c r="AY226" i="12"/>
  <c r="AX57" i="12"/>
  <c r="AX226" i="12"/>
  <c r="AW57" i="12"/>
  <c r="AW226" i="12"/>
  <c r="AV57" i="12"/>
  <c r="AV226" i="12"/>
  <c r="AT57" i="12"/>
  <c r="AT226" i="12"/>
  <c r="AM57" i="12"/>
  <c r="AM226" i="12"/>
  <c r="AL57" i="12"/>
  <c r="AL226" i="12"/>
  <c r="AK57" i="12"/>
  <c r="AK226" i="12"/>
  <c r="AJ57" i="12"/>
  <c r="AJ226" i="12"/>
  <c r="AH57" i="12"/>
  <c r="AH226" i="12"/>
  <c r="AA57" i="12"/>
  <c r="AA226" i="12"/>
  <c r="Z57" i="12"/>
  <c r="Z226" i="12"/>
  <c r="Y57" i="12"/>
  <c r="Y226" i="12"/>
  <c r="X57" i="12"/>
  <c r="X226" i="12"/>
  <c r="V57" i="12"/>
  <c r="V226" i="12"/>
  <c r="P57" i="12"/>
  <c r="P226" i="12"/>
  <c r="O57" i="12"/>
  <c r="O226" i="12"/>
  <c r="N57" i="12"/>
  <c r="N226" i="12"/>
  <c r="M57" i="12"/>
  <c r="M226" i="12"/>
  <c r="L57" i="12"/>
  <c r="L226" i="12"/>
  <c r="J57" i="12"/>
  <c r="J226" i="12"/>
  <c r="D57" i="12"/>
  <c r="D226" i="12"/>
  <c r="C57" i="12"/>
  <c r="C226" i="12"/>
  <c r="B57" i="12"/>
  <c r="B226" i="12"/>
  <c r="CJ55" i="12"/>
  <c r="CL55" i="12"/>
  <c r="CJ54" i="12"/>
  <c r="CL54" i="12"/>
  <c r="CJ53" i="12"/>
  <c r="CL53" i="12"/>
  <c r="CJ52" i="12"/>
  <c r="CL52" i="12"/>
  <c r="CJ51" i="12"/>
  <c r="CL51" i="12"/>
  <c r="CJ50" i="12"/>
  <c r="CL50" i="12"/>
  <c r="CJ49" i="12"/>
  <c r="CL49" i="12"/>
  <c r="CJ48" i="12"/>
  <c r="CL48" i="12"/>
  <c r="CJ47" i="12"/>
  <c r="CL47" i="12"/>
  <c r="CJ46" i="12"/>
  <c r="CL46" i="12"/>
  <c r="CJ45" i="12"/>
  <c r="CL45" i="12"/>
  <c r="CJ44" i="12"/>
  <c r="CL44" i="12"/>
  <c r="CJ43" i="12"/>
  <c r="CL43" i="12"/>
  <c r="CJ42" i="12"/>
  <c r="CL42" i="12"/>
  <c r="CJ41" i="12"/>
  <c r="CL41" i="12"/>
  <c r="CJ40" i="12"/>
  <c r="CL40" i="12"/>
  <c r="CJ39" i="12"/>
  <c r="CL39" i="12"/>
  <c r="CJ38" i="12"/>
  <c r="CL38" i="12"/>
  <c r="CJ37" i="12"/>
  <c r="CL37" i="12"/>
  <c r="CJ36" i="12"/>
  <c r="CL36" i="12"/>
  <c r="CJ35" i="12"/>
  <c r="CL35" i="12"/>
  <c r="CJ34" i="12"/>
  <c r="CL34" i="12"/>
  <c r="CJ33" i="12"/>
  <c r="CL33" i="12"/>
  <c r="CJ32" i="12"/>
  <c r="CL32" i="12"/>
  <c r="CJ31" i="12"/>
  <c r="CL31" i="12"/>
  <c r="CJ30" i="12"/>
  <c r="CL30" i="12"/>
  <c r="CJ29" i="12"/>
  <c r="CL29" i="12"/>
  <c r="CJ28" i="12"/>
  <c r="CL28" i="12"/>
  <c r="CJ27" i="12"/>
  <c r="CL27" i="12"/>
  <c r="CJ26" i="12"/>
  <c r="CL26" i="12"/>
  <c r="CJ25" i="12"/>
  <c r="CL25" i="12"/>
  <c r="CJ24" i="12"/>
  <c r="CL24" i="12"/>
  <c r="CJ23" i="12"/>
  <c r="CL23" i="12"/>
  <c r="CJ22" i="12"/>
  <c r="CL22" i="12"/>
  <c r="CJ21" i="12"/>
  <c r="CL21" i="12"/>
  <c r="CJ20" i="12"/>
  <c r="CL20" i="12"/>
  <c r="CJ19" i="12"/>
  <c r="CL19" i="12"/>
  <c r="CJ18" i="12"/>
  <c r="CL18" i="12"/>
  <c r="CJ17" i="12"/>
  <c r="CL17" i="12"/>
  <c r="CJ16" i="12"/>
  <c r="CL16" i="12"/>
  <c r="CJ15" i="12"/>
  <c r="CL15" i="12"/>
  <c r="CJ14" i="12"/>
  <c r="CL14" i="12"/>
  <c r="CJ13" i="12"/>
  <c r="CL13" i="12"/>
  <c r="CJ12" i="12"/>
  <c r="CL12" i="12"/>
  <c r="CJ11" i="12"/>
  <c r="CL11" i="12"/>
  <c r="CJ10" i="12"/>
  <c r="CL10" i="12"/>
  <c r="CJ9" i="12"/>
  <c r="CL9" i="12"/>
  <c r="CJ8" i="12"/>
  <c r="CL8" i="12"/>
  <c r="CJ7" i="12"/>
  <c r="CL7" i="12"/>
  <c r="CJ6" i="12"/>
  <c r="CL6" i="12"/>
  <c r="CJ5" i="12"/>
  <c r="CL5" i="12"/>
  <c r="CJ4" i="12"/>
  <c r="CL4" i="12"/>
  <c r="CJ3" i="12"/>
  <c r="CJ57" i="12"/>
  <c r="CL3" i="12"/>
  <c r="CJ224" i="12"/>
  <c r="CL224" i="12"/>
  <c r="CK59" i="11"/>
  <c r="CK103" i="11"/>
  <c r="CK160" i="11"/>
  <c r="CL60" i="12"/>
  <c r="CL162" i="12"/>
  <c r="CJ203" i="12"/>
  <c r="CJ219" i="12"/>
  <c r="CH227" i="13"/>
  <c r="CG227" i="13"/>
  <c r="CF227" i="13"/>
  <c r="CE227" i="13"/>
  <c r="CD227" i="13"/>
  <c r="CC227" i="13"/>
  <c r="CB227" i="13"/>
  <c r="CA227" i="13"/>
  <c r="BZ227" i="13"/>
  <c r="BY227" i="13"/>
  <c r="BX227" i="13"/>
  <c r="BW227" i="13"/>
  <c r="BV227" i="13"/>
  <c r="BU227" i="13"/>
  <c r="BT227" i="13"/>
  <c r="BS227" i="13"/>
  <c r="BR227" i="13"/>
  <c r="BQ227" i="13"/>
  <c r="BP227" i="13"/>
  <c r="BO227" i="13"/>
  <c r="BN227" i="13"/>
  <c r="BM227" i="13"/>
  <c r="BL227" i="13"/>
  <c r="BK227" i="13"/>
  <c r="BJ227" i="13"/>
  <c r="BI227" i="13"/>
  <c r="BH227" i="13"/>
  <c r="BG227" i="13"/>
  <c r="BF227" i="13"/>
  <c r="BE227" i="13"/>
  <c r="BD227" i="13"/>
  <c r="BC227" i="13"/>
  <c r="BB227" i="13"/>
  <c r="BA227" i="13"/>
  <c r="AZ227" i="13"/>
  <c r="AY227" i="13"/>
  <c r="AX227" i="13"/>
  <c r="AW227" i="13"/>
  <c r="AV227" i="13"/>
  <c r="AU227" i="13"/>
  <c r="AT227" i="13"/>
  <c r="AS227" i="13"/>
  <c r="AR227" i="13"/>
  <c r="AQ227" i="13"/>
  <c r="AP227" i="13"/>
  <c r="AO227" i="13"/>
  <c r="AN227" i="13"/>
  <c r="AM227" i="13"/>
  <c r="AL227" i="13"/>
  <c r="AK227" i="13"/>
  <c r="AJ227" i="13"/>
  <c r="AI227" i="13"/>
  <c r="AH227" i="13"/>
  <c r="AG227" i="13"/>
  <c r="AF227" i="13"/>
  <c r="AE227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B227" i="13"/>
  <c r="C227" i="13"/>
  <c r="D227" i="13"/>
  <c r="E227" i="13"/>
  <c r="F227" i="13"/>
  <c r="G227" i="13"/>
  <c r="H227" i="13"/>
  <c r="CI227" i="13"/>
  <c r="CK227" i="13"/>
  <c r="CI226" i="13"/>
  <c r="CK226" i="13"/>
  <c r="CI225" i="13"/>
  <c r="CK225" i="13"/>
  <c r="CJ222" i="13"/>
  <c r="CH222" i="13"/>
  <c r="CG222" i="13"/>
  <c r="CF222" i="13"/>
  <c r="CE222" i="13"/>
  <c r="CD222" i="13"/>
  <c r="CC222" i="13"/>
  <c r="CB222" i="13"/>
  <c r="CA222" i="13"/>
  <c r="BZ222" i="13"/>
  <c r="BY222" i="13"/>
  <c r="BX222" i="13"/>
  <c r="BW222" i="13"/>
  <c r="BV222" i="13"/>
  <c r="BU222" i="13"/>
  <c r="BT222" i="13"/>
  <c r="BS222" i="13"/>
  <c r="BR222" i="13"/>
  <c r="BQ222" i="13"/>
  <c r="BP222" i="13"/>
  <c r="BO222" i="13"/>
  <c r="BN222" i="13"/>
  <c r="BM222" i="13"/>
  <c r="BL222" i="13"/>
  <c r="BK222" i="13"/>
  <c r="BJ222" i="13"/>
  <c r="BI222" i="13"/>
  <c r="BH222" i="13"/>
  <c r="BG222" i="13"/>
  <c r="BF222" i="13"/>
  <c r="BE222" i="13"/>
  <c r="BD222" i="13"/>
  <c r="BC222" i="13"/>
  <c r="BB222" i="13"/>
  <c r="BA222" i="13"/>
  <c r="AZ222" i="13"/>
  <c r="AY222" i="13"/>
  <c r="AX222" i="13"/>
  <c r="AW222" i="13"/>
  <c r="AV222" i="13"/>
  <c r="AU222" i="13"/>
  <c r="AT222" i="13"/>
  <c r="AS222" i="13"/>
  <c r="AR222" i="13"/>
  <c r="AQ222" i="13"/>
  <c r="AP222" i="13"/>
  <c r="AO222" i="13"/>
  <c r="AN222" i="13"/>
  <c r="AM222" i="13"/>
  <c r="AL222" i="13"/>
  <c r="AK222" i="13"/>
  <c r="AJ222" i="13"/>
  <c r="AI222" i="13"/>
  <c r="AH222" i="13"/>
  <c r="AG222" i="13"/>
  <c r="AF222" i="13"/>
  <c r="AE222" i="13"/>
  <c r="AD222" i="13"/>
  <c r="AC222" i="13"/>
  <c r="AB222" i="13"/>
  <c r="AA222" i="13"/>
  <c r="Z222" i="13"/>
  <c r="Y222" i="13"/>
  <c r="X222" i="13"/>
  <c r="W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B222" i="13"/>
  <c r="CI220" i="13"/>
  <c r="CK220" i="13"/>
  <c r="CI219" i="13"/>
  <c r="CK219" i="13"/>
  <c r="CI218" i="13"/>
  <c r="CK218" i="13"/>
  <c r="CI217" i="13"/>
  <c r="CK217" i="13"/>
  <c r="CI216" i="13"/>
  <c r="CK216" i="13"/>
  <c r="CI215" i="13"/>
  <c r="CK215" i="13"/>
  <c r="CI214" i="13"/>
  <c r="CK214" i="13"/>
  <c r="CI213" i="13"/>
  <c r="CK213" i="13"/>
  <c r="CI212" i="13"/>
  <c r="CI209" i="13"/>
  <c r="CI210" i="13"/>
  <c r="CI211" i="13"/>
  <c r="CI222" i="13"/>
  <c r="CK211" i="13"/>
  <c r="CK210" i="13"/>
  <c r="CK209" i="13"/>
  <c r="CH206" i="13"/>
  <c r="CG206" i="13"/>
  <c r="CF206" i="13"/>
  <c r="CE206" i="13"/>
  <c r="CD206" i="13"/>
  <c r="CC206" i="13"/>
  <c r="CB206" i="13"/>
  <c r="CA206" i="13"/>
  <c r="BZ206" i="13"/>
  <c r="BY206" i="13"/>
  <c r="BX206" i="13"/>
  <c r="BW206" i="13"/>
  <c r="BV206" i="13"/>
  <c r="BU206" i="13"/>
  <c r="BT206" i="13"/>
  <c r="BS206" i="13"/>
  <c r="BR206" i="13"/>
  <c r="BQ206" i="13"/>
  <c r="BP206" i="13"/>
  <c r="BO206" i="13"/>
  <c r="BN206" i="13"/>
  <c r="BM206" i="13"/>
  <c r="BL206" i="13"/>
  <c r="BK206" i="13"/>
  <c r="BJ206" i="13"/>
  <c r="BI206" i="13"/>
  <c r="BH206" i="13"/>
  <c r="BG206" i="13"/>
  <c r="BF206" i="13"/>
  <c r="BE206" i="13"/>
  <c r="BD206" i="13"/>
  <c r="BC206" i="13"/>
  <c r="BB206" i="13"/>
  <c r="BA206" i="13"/>
  <c r="AZ206" i="13"/>
  <c r="AY206" i="13"/>
  <c r="AX206" i="13"/>
  <c r="AW206" i="13"/>
  <c r="AV206" i="13"/>
  <c r="AU206" i="13"/>
  <c r="AT206" i="13"/>
  <c r="AS206" i="13"/>
  <c r="AR206" i="13"/>
  <c r="AQ206" i="13"/>
  <c r="AP206" i="13"/>
  <c r="AO206" i="13"/>
  <c r="AN206" i="13"/>
  <c r="AM206" i="13"/>
  <c r="AL206" i="13"/>
  <c r="AK206" i="13"/>
  <c r="AJ206" i="13"/>
  <c r="AI206" i="13"/>
  <c r="AH206" i="13"/>
  <c r="AG206" i="13"/>
  <c r="AF206" i="13"/>
  <c r="AE206" i="13"/>
  <c r="AD206" i="13"/>
  <c r="AC206" i="13"/>
  <c r="AB206" i="13"/>
  <c r="AA206" i="13"/>
  <c r="Z206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3"/>
  <c r="C206" i="13"/>
  <c r="B206" i="13"/>
  <c r="CI204" i="13"/>
  <c r="CK204" i="13"/>
  <c r="CI203" i="13"/>
  <c r="CK203" i="13"/>
  <c r="CI202" i="13"/>
  <c r="CK202" i="13"/>
  <c r="CI201" i="13"/>
  <c r="CK201" i="13"/>
  <c r="CI200" i="13"/>
  <c r="CK200" i="13"/>
  <c r="CI199" i="13"/>
  <c r="CK199" i="13"/>
  <c r="CI198" i="13"/>
  <c r="CK198" i="13"/>
  <c r="CI197" i="13"/>
  <c r="CK197" i="13"/>
  <c r="CI196" i="13"/>
  <c r="CK196" i="13"/>
  <c r="CI195" i="13"/>
  <c r="CK195" i="13"/>
  <c r="CI194" i="13"/>
  <c r="CK194" i="13"/>
  <c r="CI193" i="13"/>
  <c r="CK193" i="13"/>
  <c r="CI192" i="13"/>
  <c r="CK192" i="13"/>
  <c r="CI191" i="13"/>
  <c r="CI206" i="13"/>
  <c r="CJ188" i="13"/>
  <c r="CH188" i="13"/>
  <c r="CG188" i="13"/>
  <c r="CF188" i="13"/>
  <c r="CE188" i="13"/>
  <c r="CD188" i="13"/>
  <c r="CC188" i="13"/>
  <c r="CB188" i="13"/>
  <c r="CA188" i="13"/>
  <c r="BZ188" i="13"/>
  <c r="BY188" i="13"/>
  <c r="BX188" i="13"/>
  <c r="BW188" i="13"/>
  <c r="BV188" i="13"/>
  <c r="BU188" i="13"/>
  <c r="BT188" i="13"/>
  <c r="BS188" i="13"/>
  <c r="BR188" i="13"/>
  <c r="BQ188" i="13"/>
  <c r="BQ57" i="13"/>
  <c r="BQ102" i="13"/>
  <c r="BQ162" i="13"/>
  <c r="BQ229" i="13"/>
  <c r="BP188" i="13"/>
  <c r="BO188" i="13"/>
  <c r="BN188" i="13"/>
  <c r="BM188" i="13"/>
  <c r="BM57" i="13"/>
  <c r="BM102" i="13"/>
  <c r="BM162" i="13"/>
  <c r="BM229" i="13"/>
  <c r="BL188" i="13"/>
  <c r="BK188" i="13"/>
  <c r="BK57" i="13"/>
  <c r="BK102" i="13"/>
  <c r="BK162" i="13"/>
  <c r="BK229" i="13"/>
  <c r="BJ188" i="13"/>
  <c r="BI188" i="13"/>
  <c r="BH188" i="13"/>
  <c r="BG188" i="13"/>
  <c r="BF188" i="13"/>
  <c r="BE188" i="13"/>
  <c r="BD188" i="13"/>
  <c r="BC188" i="13"/>
  <c r="BB188" i="13"/>
  <c r="BA188" i="13"/>
  <c r="AZ188" i="13"/>
  <c r="AY188" i="13"/>
  <c r="AX188" i="13"/>
  <c r="AW188" i="13"/>
  <c r="AV188" i="13"/>
  <c r="AU188" i="13"/>
  <c r="AT188" i="13"/>
  <c r="AS188" i="13"/>
  <c r="AS57" i="13"/>
  <c r="AS102" i="13"/>
  <c r="AS162" i="13"/>
  <c r="AS229" i="13"/>
  <c r="AR188" i="13"/>
  <c r="AQ188" i="13"/>
  <c r="AP188" i="13"/>
  <c r="AO188" i="13"/>
  <c r="AN188" i="13"/>
  <c r="AM188" i="13"/>
  <c r="AM57" i="13"/>
  <c r="AM102" i="13"/>
  <c r="AM162" i="13"/>
  <c r="AM229" i="13"/>
  <c r="AL188" i="13"/>
  <c r="AK188" i="13"/>
  <c r="AJ188" i="13"/>
  <c r="AI188" i="13"/>
  <c r="AH188" i="13"/>
  <c r="AG188" i="13"/>
  <c r="AF188" i="13"/>
  <c r="AE188" i="13"/>
  <c r="AD188" i="13"/>
  <c r="AC188" i="13"/>
  <c r="AB188" i="13"/>
  <c r="AA188" i="13"/>
  <c r="Z188" i="13"/>
  <c r="Y188" i="13"/>
  <c r="X188" i="13"/>
  <c r="W188" i="13"/>
  <c r="V188" i="13"/>
  <c r="U188" i="13"/>
  <c r="U57" i="13"/>
  <c r="U102" i="13"/>
  <c r="U162" i="13"/>
  <c r="U229" i="13"/>
  <c r="T188" i="13"/>
  <c r="S188" i="13"/>
  <c r="R188" i="13"/>
  <c r="Q188" i="13"/>
  <c r="P188" i="13"/>
  <c r="O188" i="13"/>
  <c r="O57" i="13"/>
  <c r="O102" i="13"/>
  <c r="O162" i="13"/>
  <c r="O229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B188" i="13"/>
  <c r="CI186" i="13"/>
  <c r="CK186" i="13"/>
  <c r="CI185" i="13"/>
  <c r="CK185" i="13"/>
  <c r="CI184" i="13"/>
  <c r="CK184" i="13"/>
  <c r="CI183" i="13"/>
  <c r="CK183" i="13"/>
  <c r="CI182" i="13"/>
  <c r="CK182" i="13"/>
  <c r="CI181" i="13"/>
  <c r="CK181" i="13"/>
  <c r="CI180" i="13"/>
  <c r="CK180" i="13"/>
  <c r="CI179" i="13"/>
  <c r="CK179" i="13"/>
  <c r="CI178" i="13"/>
  <c r="CK178" i="13"/>
  <c r="CI177" i="13"/>
  <c r="CK177" i="13"/>
  <c r="CI176" i="13"/>
  <c r="CK176" i="13"/>
  <c r="CI175" i="13"/>
  <c r="CK175" i="13"/>
  <c r="CI174" i="13"/>
  <c r="CK174" i="13"/>
  <c r="CI173" i="13"/>
  <c r="CK173" i="13"/>
  <c r="CI172" i="13"/>
  <c r="CK172" i="13"/>
  <c r="CI171" i="13"/>
  <c r="CK171" i="13"/>
  <c r="CI170" i="13"/>
  <c r="CK170" i="13"/>
  <c r="CI169" i="13"/>
  <c r="CK169" i="13"/>
  <c r="CI168" i="13"/>
  <c r="CK168" i="13"/>
  <c r="CI167" i="13"/>
  <c r="CK167" i="13"/>
  <c r="CI166" i="13"/>
  <c r="CK166" i="13"/>
  <c r="CI165" i="13"/>
  <c r="CJ162" i="13"/>
  <c r="CH162" i="13"/>
  <c r="CG162" i="13"/>
  <c r="CF162" i="13"/>
  <c r="CE162" i="13"/>
  <c r="CD162" i="13"/>
  <c r="CC162" i="13"/>
  <c r="CB162" i="13"/>
  <c r="CA162" i="13"/>
  <c r="CA57" i="13"/>
  <c r="CA102" i="13"/>
  <c r="CA229" i="13"/>
  <c r="BZ162" i="13"/>
  <c r="BY162" i="13"/>
  <c r="BX162" i="13"/>
  <c r="BW162" i="13"/>
  <c r="BV162" i="13"/>
  <c r="BU162" i="13"/>
  <c r="BT162" i="13"/>
  <c r="BS162" i="13"/>
  <c r="BR162" i="13"/>
  <c r="BP162" i="13"/>
  <c r="BO162" i="13"/>
  <c r="BN162" i="13"/>
  <c r="BL162" i="13"/>
  <c r="BJ162" i="13"/>
  <c r="BI162" i="13"/>
  <c r="BH162" i="13"/>
  <c r="BG162" i="13"/>
  <c r="BF162" i="13"/>
  <c r="BE162" i="13"/>
  <c r="BD162" i="13"/>
  <c r="BC162" i="13"/>
  <c r="BB162" i="13"/>
  <c r="BA162" i="13"/>
  <c r="AZ162" i="13"/>
  <c r="AY162" i="13"/>
  <c r="AY57" i="13"/>
  <c r="AY102" i="13"/>
  <c r="AY229" i="13"/>
  <c r="AX162" i="13"/>
  <c r="AW162" i="13"/>
  <c r="AV162" i="13"/>
  <c r="AU162" i="13"/>
  <c r="AT162" i="13"/>
  <c r="AR162" i="13"/>
  <c r="AQ162" i="13"/>
  <c r="AP162" i="13"/>
  <c r="AO162" i="13"/>
  <c r="AN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AA57" i="13"/>
  <c r="AA102" i="13"/>
  <c r="AA229" i="13"/>
  <c r="Z162" i="13"/>
  <c r="Y162" i="13"/>
  <c r="X162" i="13"/>
  <c r="W162" i="13"/>
  <c r="V162" i="13"/>
  <c r="T162" i="13"/>
  <c r="S162" i="13"/>
  <c r="R162" i="13"/>
  <c r="Q162" i="13"/>
  <c r="P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C57" i="13"/>
  <c r="C102" i="13"/>
  <c r="C229" i="13"/>
  <c r="B162" i="13"/>
  <c r="CI160" i="13"/>
  <c r="CK160" i="13"/>
  <c r="CI159" i="13"/>
  <c r="CK159" i="13"/>
  <c r="CI158" i="13"/>
  <c r="CK158" i="13"/>
  <c r="CI157" i="13"/>
  <c r="CK157" i="13"/>
  <c r="CI156" i="13"/>
  <c r="CK156" i="13"/>
  <c r="CI155" i="13"/>
  <c r="CK155" i="13"/>
  <c r="CI154" i="13"/>
  <c r="CK154" i="13"/>
  <c r="CI153" i="13"/>
  <c r="CK153" i="13"/>
  <c r="CI152" i="13"/>
  <c r="CK152" i="13"/>
  <c r="CI151" i="13"/>
  <c r="CK151" i="13"/>
  <c r="CI150" i="13"/>
  <c r="CK150" i="13"/>
  <c r="CI149" i="13"/>
  <c r="CK149" i="13"/>
  <c r="CI148" i="13"/>
  <c r="CK148" i="13"/>
  <c r="CI147" i="13"/>
  <c r="CK147" i="13"/>
  <c r="CI146" i="13"/>
  <c r="CK146" i="13"/>
  <c r="CI145" i="13"/>
  <c r="CK145" i="13"/>
  <c r="CI144" i="13"/>
  <c r="CK144" i="13"/>
  <c r="CI143" i="13"/>
  <c r="CK143" i="13"/>
  <c r="CI142" i="13"/>
  <c r="CK142" i="13"/>
  <c r="CI141" i="13"/>
  <c r="CK141" i="13"/>
  <c r="CI140" i="13"/>
  <c r="CK140" i="13"/>
  <c r="CI139" i="13"/>
  <c r="CK139" i="13"/>
  <c r="CI138" i="13"/>
  <c r="CK138" i="13"/>
  <c r="CI137" i="13"/>
  <c r="CK137" i="13"/>
  <c r="CI136" i="13"/>
  <c r="CK136" i="13"/>
  <c r="CI135" i="13"/>
  <c r="CK135" i="13"/>
  <c r="CI134" i="13"/>
  <c r="CK134" i="13"/>
  <c r="CI133" i="13"/>
  <c r="CK133" i="13"/>
  <c r="CI132" i="13"/>
  <c r="CK132" i="13"/>
  <c r="CI131" i="13"/>
  <c r="CK131" i="13"/>
  <c r="CI130" i="13"/>
  <c r="CK130" i="13"/>
  <c r="CI129" i="13"/>
  <c r="CK129" i="13"/>
  <c r="CI128" i="13"/>
  <c r="CK128" i="13"/>
  <c r="CI127" i="13"/>
  <c r="CK127" i="13"/>
  <c r="CI126" i="13"/>
  <c r="CK126" i="13"/>
  <c r="CI125" i="13"/>
  <c r="CK125" i="13"/>
  <c r="CI124" i="13"/>
  <c r="CK124" i="13"/>
  <c r="CI123" i="13"/>
  <c r="CK123" i="13"/>
  <c r="CI122" i="13"/>
  <c r="CK122" i="13"/>
  <c r="CI121" i="13"/>
  <c r="CK121" i="13"/>
  <c r="CI120" i="13"/>
  <c r="CK120" i="13"/>
  <c r="CI119" i="13"/>
  <c r="CK119" i="13"/>
  <c r="CI118" i="13"/>
  <c r="CK118" i="13"/>
  <c r="CI117" i="13"/>
  <c r="CK117" i="13"/>
  <c r="CI116" i="13"/>
  <c r="CK116" i="13"/>
  <c r="CI115" i="13"/>
  <c r="CK115" i="13"/>
  <c r="CI114" i="13"/>
  <c r="CK114" i="13"/>
  <c r="CI113" i="13"/>
  <c r="CK113" i="13"/>
  <c r="CI112" i="13"/>
  <c r="CK112" i="13"/>
  <c r="CI111" i="13"/>
  <c r="CK111" i="13"/>
  <c r="CI110" i="13"/>
  <c r="CK110" i="13"/>
  <c r="CI109" i="13"/>
  <c r="CK109" i="13"/>
  <c r="CI108" i="13"/>
  <c r="CK108" i="13"/>
  <c r="CI107" i="13"/>
  <c r="CK107" i="13"/>
  <c r="CI106" i="13"/>
  <c r="CK106" i="13"/>
  <c r="CI105" i="13"/>
  <c r="CI162" i="13"/>
  <c r="CJ102" i="13"/>
  <c r="CH102" i="13"/>
  <c r="CG102" i="13"/>
  <c r="CF102" i="13"/>
  <c r="CE102" i="13"/>
  <c r="CE57" i="13"/>
  <c r="CE229" i="13"/>
  <c r="CD102" i="13"/>
  <c r="CC102" i="13"/>
  <c r="CC57" i="13"/>
  <c r="CC229" i="13"/>
  <c r="CB102" i="13"/>
  <c r="CB57" i="13"/>
  <c r="CB229" i="13"/>
  <c r="BZ102" i="13"/>
  <c r="BY102" i="13"/>
  <c r="BY57" i="13"/>
  <c r="BY229" i="13"/>
  <c r="BX102" i="13"/>
  <c r="BW102" i="13"/>
  <c r="BV102" i="13"/>
  <c r="BU102" i="13"/>
  <c r="BT102" i="13"/>
  <c r="BS102" i="13"/>
  <c r="BR102" i="13"/>
  <c r="BP102" i="13"/>
  <c r="BO102" i="13"/>
  <c r="BN102" i="13"/>
  <c r="BL102" i="13"/>
  <c r="BJ102" i="13"/>
  <c r="BI102" i="13"/>
  <c r="BH102" i="13"/>
  <c r="BH57" i="13"/>
  <c r="BH229" i="13"/>
  <c r="BG102" i="13"/>
  <c r="BF102" i="13"/>
  <c r="BE102" i="13"/>
  <c r="BE57" i="13"/>
  <c r="BE229" i="13"/>
  <c r="BD102" i="13"/>
  <c r="BC102" i="13"/>
  <c r="BB102" i="13"/>
  <c r="BA102" i="13"/>
  <c r="AZ102" i="13"/>
  <c r="AX102" i="13"/>
  <c r="AW102" i="13"/>
  <c r="AV102" i="13"/>
  <c r="AU102" i="13"/>
  <c r="AT102" i="13"/>
  <c r="AR102" i="13"/>
  <c r="AQ102" i="13"/>
  <c r="AP102" i="13"/>
  <c r="AO102" i="13"/>
  <c r="AN102" i="13"/>
  <c r="AL102" i="13"/>
  <c r="AK102" i="13"/>
  <c r="AJ102" i="13"/>
  <c r="AJ57" i="13"/>
  <c r="AJ229" i="13"/>
  <c r="AI102" i="13"/>
  <c r="AH102" i="13"/>
  <c r="AG102" i="13"/>
  <c r="AG57" i="13"/>
  <c r="AG229" i="13"/>
  <c r="AF102" i="13"/>
  <c r="AE102" i="13"/>
  <c r="AD102" i="13"/>
  <c r="AC102" i="13"/>
  <c r="AB102" i="13"/>
  <c r="Z102" i="13"/>
  <c r="Y102" i="13"/>
  <c r="X102" i="13"/>
  <c r="W102" i="13"/>
  <c r="V102" i="13"/>
  <c r="T102" i="13"/>
  <c r="S102" i="13"/>
  <c r="R102" i="13"/>
  <c r="Q102" i="13"/>
  <c r="P102" i="13"/>
  <c r="N102" i="13"/>
  <c r="M102" i="13"/>
  <c r="L102" i="13"/>
  <c r="L57" i="13"/>
  <c r="L229" i="13"/>
  <c r="K102" i="13"/>
  <c r="J102" i="13"/>
  <c r="I102" i="13"/>
  <c r="I57" i="13"/>
  <c r="I229" i="13"/>
  <c r="H102" i="13"/>
  <c r="G102" i="13"/>
  <c r="F102" i="13"/>
  <c r="E102" i="13"/>
  <c r="D102" i="13"/>
  <c r="B102" i="13"/>
  <c r="CI100" i="13"/>
  <c r="CK100" i="13"/>
  <c r="CI99" i="13"/>
  <c r="CK99" i="13"/>
  <c r="CI98" i="13"/>
  <c r="CK98" i="13"/>
  <c r="CI97" i="13"/>
  <c r="CK97" i="13"/>
  <c r="CI96" i="13"/>
  <c r="CK96" i="13"/>
  <c r="CI95" i="13"/>
  <c r="CK95" i="13"/>
  <c r="CI94" i="13"/>
  <c r="CK94" i="13"/>
  <c r="CI93" i="13"/>
  <c r="CK93" i="13"/>
  <c r="CI92" i="13"/>
  <c r="CK92" i="13"/>
  <c r="CI91" i="13"/>
  <c r="CK91" i="13"/>
  <c r="CI90" i="13"/>
  <c r="CK90" i="13"/>
  <c r="CI89" i="13"/>
  <c r="CK89" i="13"/>
  <c r="CI88" i="13"/>
  <c r="CK88" i="13"/>
  <c r="CI87" i="13"/>
  <c r="CK87" i="13"/>
  <c r="CI86" i="13"/>
  <c r="CK86" i="13"/>
  <c r="CI85" i="13"/>
  <c r="CK85" i="13"/>
  <c r="CI84" i="13"/>
  <c r="CK84" i="13"/>
  <c r="CI83" i="13"/>
  <c r="CK83" i="13"/>
  <c r="CI82" i="13"/>
  <c r="CK82" i="13"/>
  <c r="CI81" i="13"/>
  <c r="CK81" i="13"/>
  <c r="CI80" i="13"/>
  <c r="CK80" i="13"/>
  <c r="CI79" i="13"/>
  <c r="CK79" i="13"/>
  <c r="CI78" i="13"/>
  <c r="CK78" i="13"/>
  <c r="CI77" i="13"/>
  <c r="CK77" i="13"/>
  <c r="CI76" i="13"/>
  <c r="CK76" i="13"/>
  <c r="CI75" i="13"/>
  <c r="CK75" i="13"/>
  <c r="CI74" i="13"/>
  <c r="CK74" i="13"/>
  <c r="CI73" i="13"/>
  <c r="CK73" i="13"/>
  <c r="CI72" i="13"/>
  <c r="CK72" i="13"/>
  <c r="CI71" i="13"/>
  <c r="CK71" i="13"/>
  <c r="CI70" i="13"/>
  <c r="CK70" i="13"/>
  <c r="CI69" i="13"/>
  <c r="CK69" i="13"/>
  <c r="CI68" i="13"/>
  <c r="CK68" i="13"/>
  <c r="CI67" i="13"/>
  <c r="CK67" i="13"/>
  <c r="CI66" i="13"/>
  <c r="CK66" i="13"/>
  <c r="CI65" i="13"/>
  <c r="CK65" i="13"/>
  <c r="CI64" i="13"/>
  <c r="CK64" i="13"/>
  <c r="CI63" i="13"/>
  <c r="CK63" i="13"/>
  <c r="CI62" i="13"/>
  <c r="CK62" i="13"/>
  <c r="CI61" i="13"/>
  <c r="CK61" i="13"/>
  <c r="CI60" i="13"/>
  <c r="CI102" i="13"/>
  <c r="CJ57" i="13"/>
  <c r="CJ229" i="13"/>
  <c r="CH57" i="13"/>
  <c r="CH229" i="13"/>
  <c r="CG57" i="13"/>
  <c r="CG229" i="13"/>
  <c r="CF57" i="13"/>
  <c r="CF229" i="13"/>
  <c r="CD57" i="13"/>
  <c r="CD229" i="13"/>
  <c r="BZ57" i="13"/>
  <c r="BZ229" i="13"/>
  <c r="BX57" i="13"/>
  <c r="BX229" i="13"/>
  <c r="BW57" i="13"/>
  <c r="BW229" i="13"/>
  <c r="BV57" i="13"/>
  <c r="BV229" i="13"/>
  <c r="BU57" i="13"/>
  <c r="BT57" i="13"/>
  <c r="BT229" i="13"/>
  <c r="BS57" i="13"/>
  <c r="BS229" i="13"/>
  <c r="BR57" i="13"/>
  <c r="BR229" i="13"/>
  <c r="BP57" i="13"/>
  <c r="BP229" i="13"/>
  <c r="BO57" i="13"/>
  <c r="BO229" i="13"/>
  <c r="BN57" i="13"/>
  <c r="BN229" i="13"/>
  <c r="BL57" i="13"/>
  <c r="BL229" i="13"/>
  <c r="BJ57" i="13"/>
  <c r="BJ229" i="13"/>
  <c r="BI57" i="13"/>
  <c r="BI229" i="13"/>
  <c r="BG57" i="13"/>
  <c r="BG229" i="13"/>
  <c r="BF57" i="13"/>
  <c r="BF229" i="13"/>
  <c r="BD57" i="13"/>
  <c r="BD229" i="13"/>
  <c r="BC57" i="13"/>
  <c r="BC229" i="13"/>
  <c r="BB57" i="13"/>
  <c r="BB229" i="13"/>
  <c r="BA57" i="13"/>
  <c r="BA229" i="13"/>
  <c r="AZ57" i="13"/>
  <c r="AZ229" i="13"/>
  <c r="AX57" i="13"/>
  <c r="AX229" i="13"/>
  <c r="AW57" i="13"/>
  <c r="AW229" i="13"/>
  <c r="AV57" i="13"/>
  <c r="AV229" i="13"/>
  <c r="AU57" i="13"/>
  <c r="AU229" i="13"/>
  <c r="AT57" i="13"/>
  <c r="AT229" i="13"/>
  <c r="AR57" i="13"/>
  <c r="AR229" i="13"/>
  <c r="AQ57" i="13"/>
  <c r="AQ229" i="13"/>
  <c r="AP57" i="13"/>
  <c r="AP229" i="13"/>
  <c r="AO57" i="13"/>
  <c r="AO229" i="13"/>
  <c r="AN57" i="13"/>
  <c r="AN229" i="13"/>
  <c r="AL57" i="13"/>
  <c r="AL229" i="13"/>
  <c r="AK57" i="13"/>
  <c r="AK229" i="13"/>
  <c r="AI57" i="13"/>
  <c r="AI229" i="13"/>
  <c r="AH57" i="13"/>
  <c r="AH229" i="13"/>
  <c r="AF57" i="13"/>
  <c r="AF229" i="13"/>
  <c r="AE57" i="13"/>
  <c r="AE229" i="13"/>
  <c r="AD57" i="13"/>
  <c r="AD229" i="13"/>
  <c r="AC57" i="13"/>
  <c r="AC229" i="13"/>
  <c r="AB57" i="13"/>
  <c r="AB229" i="13"/>
  <c r="Z57" i="13"/>
  <c r="Z229" i="13"/>
  <c r="Y57" i="13"/>
  <c r="Y229" i="13"/>
  <c r="X57" i="13"/>
  <c r="X229" i="13"/>
  <c r="W57" i="13"/>
  <c r="W229" i="13"/>
  <c r="V57" i="13"/>
  <c r="V229" i="13"/>
  <c r="T57" i="13"/>
  <c r="T229" i="13"/>
  <c r="S57" i="13"/>
  <c r="S229" i="13"/>
  <c r="R57" i="13"/>
  <c r="R229" i="13"/>
  <c r="Q57" i="13"/>
  <c r="Q229" i="13"/>
  <c r="P57" i="13"/>
  <c r="P229" i="13"/>
  <c r="N57" i="13"/>
  <c r="N229" i="13"/>
  <c r="M57" i="13"/>
  <c r="M229" i="13"/>
  <c r="K57" i="13"/>
  <c r="K229" i="13"/>
  <c r="J57" i="13"/>
  <c r="J229" i="13"/>
  <c r="H57" i="13"/>
  <c r="H229" i="13"/>
  <c r="G57" i="13"/>
  <c r="G229" i="13"/>
  <c r="F57" i="13"/>
  <c r="F229" i="13"/>
  <c r="E57" i="13"/>
  <c r="E229" i="13"/>
  <c r="D57" i="13"/>
  <c r="D229" i="13"/>
  <c r="B57" i="13"/>
  <c r="B229" i="13"/>
  <c r="CI55" i="13"/>
  <c r="CK55" i="13"/>
  <c r="CI54" i="13"/>
  <c r="CK54" i="13"/>
  <c r="CI53" i="13"/>
  <c r="CK53" i="13"/>
  <c r="CI52" i="13"/>
  <c r="CK52" i="13"/>
  <c r="CI51" i="13"/>
  <c r="CK51" i="13"/>
  <c r="CI50" i="13"/>
  <c r="CK50" i="13"/>
  <c r="CI49" i="13"/>
  <c r="CK49" i="13"/>
  <c r="CI48" i="13"/>
  <c r="CK48" i="13"/>
  <c r="CI47" i="13"/>
  <c r="CK47" i="13"/>
  <c r="CI46" i="13"/>
  <c r="CK46" i="13"/>
  <c r="CI45" i="13"/>
  <c r="CK45" i="13"/>
  <c r="CI44" i="13"/>
  <c r="CK44" i="13"/>
  <c r="CI43" i="13"/>
  <c r="CK43" i="13"/>
  <c r="CI42" i="13"/>
  <c r="CK42" i="13"/>
  <c r="CI41" i="13"/>
  <c r="CK41" i="13"/>
  <c r="CI40" i="13"/>
  <c r="CK40" i="13"/>
  <c r="CI39" i="13"/>
  <c r="CK39" i="13"/>
  <c r="CI38" i="13"/>
  <c r="CK38" i="13"/>
  <c r="CI37" i="13"/>
  <c r="CK37" i="13"/>
  <c r="CI36" i="13"/>
  <c r="CK36" i="13"/>
  <c r="CI35" i="13"/>
  <c r="CK35" i="13"/>
  <c r="CI34" i="13"/>
  <c r="CK34" i="13"/>
  <c r="CI33" i="13"/>
  <c r="CK33" i="13"/>
  <c r="CI32" i="13"/>
  <c r="CK32" i="13"/>
  <c r="CI31" i="13"/>
  <c r="CK31" i="13"/>
  <c r="CI30" i="13"/>
  <c r="CK30" i="13"/>
  <c r="CI29" i="13"/>
  <c r="CK29" i="13"/>
  <c r="CI28" i="13"/>
  <c r="CK28" i="13"/>
  <c r="CI27" i="13"/>
  <c r="CK27" i="13"/>
  <c r="CI26" i="13"/>
  <c r="CK26" i="13"/>
  <c r="CI25" i="13"/>
  <c r="CK25" i="13"/>
  <c r="CI24" i="13"/>
  <c r="CK24" i="13"/>
  <c r="CI23" i="13"/>
  <c r="CK23" i="13"/>
  <c r="CI22" i="13"/>
  <c r="CK22" i="13"/>
  <c r="CI21" i="13"/>
  <c r="CK21" i="13"/>
  <c r="CI20" i="13"/>
  <c r="CK20" i="13"/>
  <c r="CI19" i="13"/>
  <c r="CK19" i="13"/>
  <c r="CI18" i="13"/>
  <c r="CK18" i="13"/>
  <c r="CI17" i="13"/>
  <c r="CK17" i="13"/>
  <c r="CI16" i="13"/>
  <c r="CK16" i="13"/>
  <c r="CI15" i="13"/>
  <c r="CK15" i="13"/>
  <c r="CI14" i="13"/>
  <c r="CK14" i="13"/>
  <c r="CI13" i="13"/>
  <c r="CK13" i="13"/>
  <c r="CI12" i="13"/>
  <c r="CK12" i="13"/>
  <c r="CI11" i="13"/>
  <c r="CK11" i="13"/>
  <c r="CI10" i="13"/>
  <c r="CK10" i="13"/>
  <c r="CI9" i="13"/>
  <c r="CK9" i="13"/>
  <c r="CI8" i="13"/>
  <c r="CK8" i="13"/>
  <c r="CI7" i="13"/>
  <c r="CK7" i="13"/>
  <c r="CI6" i="13"/>
  <c r="CK6" i="13"/>
  <c r="CI5" i="13"/>
  <c r="CK5" i="13"/>
  <c r="CI4" i="13"/>
  <c r="CK4" i="13"/>
  <c r="CI3" i="13"/>
  <c r="CK3" i="13"/>
  <c r="CK60" i="13"/>
  <c r="CK105" i="13"/>
  <c r="CK165" i="13"/>
  <c r="CK191" i="13"/>
  <c r="AP220" i="10"/>
  <c r="AK230" i="16"/>
  <c r="W230" i="16"/>
  <c r="AB230" i="16"/>
  <c r="Y230" i="16"/>
  <c r="AC230" i="16"/>
  <c r="Z230" i="16"/>
  <c r="X230" i="16"/>
  <c r="V230" i="16"/>
  <c r="AA230" i="16"/>
  <c r="N230" i="16"/>
  <c r="S230" i="16"/>
  <c r="K230" i="16"/>
  <c r="T230" i="16"/>
  <c r="O230" i="16"/>
  <c r="CK228" i="16"/>
  <c r="CM228" i="16"/>
  <c r="CK223" i="16"/>
  <c r="CM223" i="16"/>
  <c r="G230" i="16"/>
  <c r="CK189" i="16"/>
  <c r="CM189" i="16"/>
  <c r="E230" i="16"/>
  <c r="D230" i="16"/>
  <c r="C230" i="16"/>
  <c r="B230" i="16"/>
  <c r="H230" i="16"/>
  <c r="I230" i="16"/>
  <c r="CK103" i="16"/>
  <c r="CM3" i="16"/>
  <c r="CM61" i="16"/>
  <c r="BU230" i="16"/>
  <c r="BY230" i="16"/>
  <c r="BX230" i="16"/>
  <c r="CJ220" i="9"/>
  <c r="CJ220" i="8"/>
  <c r="CJ220" i="7"/>
  <c r="CJ220" i="6"/>
  <c r="CJ220" i="5"/>
  <c r="CJ218" i="4"/>
  <c r="CJ218" i="2"/>
  <c r="C218" i="3"/>
  <c r="H218" i="3"/>
  <c r="F218" i="3"/>
  <c r="CL98" i="3"/>
  <c r="CL218" i="3"/>
  <c r="G218" i="3"/>
  <c r="E218" i="3"/>
  <c r="CJ98" i="3"/>
  <c r="CJ218" i="3"/>
  <c r="CL181" i="10"/>
  <c r="CK188" i="13"/>
  <c r="CL219" i="12"/>
  <c r="CK57" i="1"/>
  <c r="CJ229" i="14"/>
  <c r="CL229" i="14"/>
  <c r="CK102" i="13"/>
  <c r="CK206" i="13"/>
  <c r="CL57" i="14"/>
  <c r="CL203" i="12"/>
  <c r="CI229" i="1"/>
  <c r="CK229" i="1"/>
  <c r="CL57" i="12"/>
  <c r="CK214" i="11"/>
  <c r="CK100" i="11"/>
  <c r="CL159" i="12"/>
  <c r="CK57" i="13"/>
  <c r="CK182" i="11"/>
  <c r="CL102" i="12"/>
  <c r="CL185" i="12"/>
  <c r="CL213" i="10"/>
  <c r="CK162" i="13"/>
  <c r="CK212" i="13"/>
  <c r="CK222" i="13"/>
  <c r="CL62" i="14"/>
  <c r="CL102" i="14"/>
  <c r="CJ159" i="12"/>
  <c r="CJ185" i="12"/>
  <c r="CJ226" i="12"/>
  <c r="CI188" i="13"/>
  <c r="CI57" i="13"/>
  <c r="CI229" i="13"/>
  <c r="CI214" i="11"/>
  <c r="CJ57" i="14"/>
  <c r="CK185" i="11"/>
  <c r="CK199" i="11"/>
  <c r="CK104" i="11"/>
  <c r="CK157" i="11"/>
  <c r="CK62" i="1"/>
  <c r="CK102" i="1"/>
  <c r="CK58" i="16"/>
  <c r="BM230" i="16"/>
  <c r="CE230" i="16"/>
  <c r="CD230" i="16"/>
  <c r="BI230" i="16"/>
  <c r="CC230" i="16"/>
  <c r="CJ162" i="14"/>
  <c r="CL162" i="14"/>
  <c r="CB230" i="16"/>
  <c r="CJ213" i="10"/>
  <c r="BG230" i="16"/>
  <c r="CA230" i="16"/>
  <c r="BF230" i="16"/>
  <c r="BE230" i="16"/>
  <c r="BW230" i="16"/>
  <c r="CJ181" i="10"/>
  <c r="AZ230" i="16"/>
  <c r="BV230" i="16"/>
  <c r="AY230" i="16"/>
  <c r="AW230" i="16"/>
  <c r="CK207" i="16"/>
  <c r="CM207" i="16"/>
  <c r="BZ230" i="16"/>
  <c r="CK163" i="16"/>
  <c r="CM163" i="16"/>
  <c r="BB230" i="16"/>
  <c r="AV230" i="16"/>
  <c r="BD230" i="16"/>
  <c r="BC230" i="16"/>
  <c r="AN230" i="16"/>
  <c r="AS230" i="16"/>
  <c r="AO230" i="16"/>
  <c r="CM103" i="16"/>
  <c r="CM58" i="16"/>
  <c r="CJ220" i="10"/>
  <c r="CL220" i="10"/>
  <c r="CL226" i="12"/>
  <c r="CK229" i="13"/>
  <c r="CK230" i="16"/>
  <c r="CM230" i="16"/>
  <c r="CI56" i="11"/>
  <c r="CI221" i="11"/>
  <c r="CK3" i="11"/>
  <c r="CK56" i="11"/>
  <c r="CK221" i="11"/>
</calcChain>
</file>

<file path=xl/sharedStrings.xml><?xml version="1.0" encoding="utf-8"?>
<sst xmlns="http://schemas.openxmlformats.org/spreadsheetml/2006/main" count="5793" uniqueCount="335">
  <si>
    <t>A-1</t>
  </si>
  <si>
    <t>A-2</t>
  </si>
  <si>
    <t>A-3</t>
  </si>
  <si>
    <t>B-1</t>
  </si>
  <si>
    <t>B-1,2</t>
  </si>
  <si>
    <t>B-2</t>
  </si>
  <si>
    <t>B-1,2/BCC</t>
  </si>
  <si>
    <t>B-1,2/BCV</t>
  </si>
  <si>
    <t>C-1</t>
  </si>
  <si>
    <t>C-1/D</t>
  </si>
  <si>
    <t>C-2</t>
  </si>
  <si>
    <t>C-3</t>
  </si>
  <si>
    <t>D</t>
  </si>
  <si>
    <t>D-CREW</t>
  </si>
  <si>
    <t>E-1</t>
  </si>
  <si>
    <t>E-2</t>
  </si>
  <si>
    <t>E-3</t>
  </si>
  <si>
    <t>E-3D</t>
  </si>
  <si>
    <t>E-3R</t>
  </si>
  <si>
    <t>F-1</t>
  </si>
  <si>
    <t>F-2</t>
  </si>
  <si>
    <t>F-3</t>
  </si>
  <si>
    <t>G-1</t>
  </si>
  <si>
    <t>G-2</t>
  </si>
  <si>
    <t>G-3</t>
  </si>
  <si>
    <t>G-4</t>
  </si>
  <si>
    <t>G-5</t>
  </si>
  <si>
    <t>H-1A</t>
  </si>
  <si>
    <t>H-1B</t>
  </si>
  <si>
    <t>H-1B1</t>
  </si>
  <si>
    <t>H-1C</t>
  </si>
  <si>
    <t>H-2A</t>
  </si>
  <si>
    <t>H-2B</t>
  </si>
  <si>
    <t>H-3</t>
  </si>
  <si>
    <t>H-4</t>
  </si>
  <si>
    <t>I</t>
  </si>
  <si>
    <t>J-1</t>
  </si>
  <si>
    <t>J-2</t>
  </si>
  <si>
    <t>K-1</t>
  </si>
  <si>
    <t>K-2</t>
  </si>
  <si>
    <t>K-3</t>
  </si>
  <si>
    <t>K-4</t>
  </si>
  <si>
    <t>L-1</t>
  </si>
  <si>
    <t>L-2</t>
  </si>
  <si>
    <t>M-1</t>
  </si>
  <si>
    <t>M-2</t>
  </si>
  <si>
    <t>M-3</t>
  </si>
  <si>
    <t>NATO-1</t>
  </si>
  <si>
    <t>NATO-2</t>
  </si>
  <si>
    <t>NATO-3</t>
  </si>
  <si>
    <t>NATO-4</t>
  </si>
  <si>
    <t>NATO-5</t>
  </si>
  <si>
    <t>NATO-6</t>
  </si>
  <si>
    <t>NATO-7</t>
  </si>
  <si>
    <t>N-8</t>
  </si>
  <si>
    <t>N-9</t>
  </si>
  <si>
    <t>O-1</t>
  </si>
  <si>
    <t>O-2</t>
  </si>
  <si>
    <t>O-3</t>
  </si>
  <si>
    <t>P-1</t>
  </si>
  <si>
    <t>P-2</t>
  </si>
  <si>
    <t>P-3</t>
  </si>
  <si>
    <t>P-4</t>
  </si>
  <si>
    <t>Q-1</t>
  </si>
  <si>
    <t>Q-2</t>
  </si>
  <si>
    <t>Q-3</t>
  </si>
  <si>
    <t>R-1</t>
  </si>
  <si>
    <t>R-2</t>
  </si>
  <si>
    <t>S-5</t>
  </si>
  <si>
    <t>S-6</t>
  </si>
  <si>
    <t>S-7</t>
  </si>
  <si>
    <t>TN</t>
  </si>
  <si>
    <t>TD</t>
  </si>
  <si>
    <t>T-1</t>
  </si>
  <si>
    <t>T-2</t>
  </si>
  <si>
    <t>T-3</t>
  </si>
  <si>
    <t>T-4</t>
  </si>
  <si>
    <t>T-5</t>
  </si>
  <si>
    <t>U-1</t>
  </si>
  <si>
    <t>U-2</t>
  </si>
  <si>
    <t>U-3</t>
  </si>
  <si>
    <t>U-4</t>
  </si>
  <si>
    <t>V-1</t>
  </si>
  <si>
    <t>V-2</t>
  </si>
  <si>
    <t>V-3</t>
  </si>
  <si>
    <t>Total Visas</t>
  </si>
  <si>
    <t>BCC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</si>
  <si>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</si>
  <si>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</si>
  <si>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</si>
  <si>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</si>
  <si>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</si>
  <si>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</si>
  <si>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</si>
  <si>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</si>
  <si>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</si>
  <si>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</si>
  <si>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</si>
  <si>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</si>
  <si>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</si>
  <si>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Congo, Dem. Rep. of the (Congo Kinshasa)</t>
  </si>
  <si>
    <t>Djibouti</t>
  </si>
  <si>
    <t>Egypt</t>
  </si>
  <si>
    <t>Equatorial Guinea</t>
  </si>
  <si>
    <t>Eritrea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</si>
  <si>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</si>
  <si>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</si>
  <si>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</si>
  <si>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</si>
  <si>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</si>
  <si>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</si>
  <si>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</si>
  <si>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</si>
  <si>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</si>
  <si>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</si>
  <si>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</si>
  <si>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</si>
  <si>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</si>
  <si>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</si>
  <si>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</si>
  <si>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</si>
  <si>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</si>
  <si>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</si>
  <si>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</si>
  <si>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</si>
  <si>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</si>
  <si>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</si>
  <si>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</si>
  <si>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</si>
  <si>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</si>
  <si>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</si>
  <si>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</si>
  <si>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Sudan</t>
  </si>
  <si>
    <t>Swaziland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</si>
  <si>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</si>
  <si>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</si>
  <si>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</si>
  <si>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</si>
  <si>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</si>
  <si>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</si>
  <si>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</si>
  <si>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</si>
  <si>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</si>
  <si>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</si>
  <si>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</si>
  <si>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</si>
  <si>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</si>
  <si>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</si>
  <si>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</si>
  <si>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</si>
  <si>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</si>
  <si>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</si>
  <si>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</si>
  <si>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</si>
  <si>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</si>
  <si>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</si>
  <si>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</si>
  <si>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</si>
  <si>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</si>
  <si>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</si>
  <si>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</si>
  <si>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</si>
  <si>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</si>
  <si>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</si>
  <si>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</si>
  <si>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</si>
  <si>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</si>
  <si>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</si>
  <si>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</si>
  <si>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</si>
  <si>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</si>
  <si>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</si>
  <si>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</si>
  <si>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</si>
  <si>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</si>
  <si>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</si>
  <si>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</si>
  <si>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</si>
  <si>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</si>
  <si>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</si>
  <si>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</si>
  <si>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</si>
  <si>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</si>
  <si>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</si>
  <si>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</si>
  <si>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</si>
  <si>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</si>
  <si>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</si>
  <si>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</si>
  <si>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</si>
  <si>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</si>
  <si>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</si>
  <si>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</si>
  <si>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</si>
  <si>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</si>
  <si>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</si>
  <si>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</si>
  <si>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</si>
  <si>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</si>
  <si>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</si>
  <si>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</si>
  <si>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</si>
  <si>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</si>
  <si>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</si>
  <si>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</si>
  <si>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</si>
  <si>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</si>
  <si>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</si>
  <si>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</si>
  <si>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</si>
  <si>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</si>
  <si>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</si>
  <si>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</si>
  <si>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</si>
  <si>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</si>
  <si>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</si>
  <si>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</si>
  <si>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</si>
  <si>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</si>
  <si>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</si>
  <si>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</si>
  <si>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</si>
  <si>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</si>
  <si>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</si>
  <si>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Russia</t>
  </si>
  <si>
    <t>San Marino</t>
  </si>
  <si>
    <t xml:space="preserve">Serbia  </t>
  </si>
  <si>
    <t>Serbia and Montenegro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</si>
  <si>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</si>
  <si>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</si>
  <si>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</si>
  <si>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</si>
  <si>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</si>
  <si>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</si>
  <si>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</si>
  <si>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</si>
  <si>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</si>
  <si>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</si>
  <si>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</si>
  <si>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</si>
  <si>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</si>
  <si>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</si>
  <si>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</si>
  <si>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</si>
  <si>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</si>
  <si>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</si>
  <si>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</si>
  <si>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</si>
  <si>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</si>
  <si>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</si>
  <si>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</si>
  <si>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</si>
  <si>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</si>
  <si>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</si>
  <si>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</si>
  <si>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</si>
  <si>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</si>
  <si>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</si>
  <si>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</si>
  <si>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</si>
  <si>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</si>
  <si>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</si>
  <si>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</si>
  <si>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</si>
  <si>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</si>
  <si>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</si>
  <si>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</si>
  <si>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</si>
  <si>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</si>
  <si>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Micronesia, Federated States of</t>
  </si>
  <si>
    <t>Nauru</t>
  </si>
  <si>
    <t>New Zealand</t>
  </si>
  <si>
    <t>Palau</t>
  </si>
  <si>
    <t>Papua New Guinea</t>
  </si>
  <si>
    <t>Samoa</t>
  </si>
  <si>
    <t>Solomon Islands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</si>
  <si>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</si>
  <si>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</si>
  <si>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</si>
  <si>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</si>
  <si>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</si>
  <si>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</si>
  <si>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</si>
  <si>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</si>
  <si>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</si>
  <si>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</si>
  <si>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</si>
  <si>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</si>
  <si>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</si>
  <si>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</si>
  <si>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</si>
  <si>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</si>
  <si>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</si>
  <si>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</si>
  <si>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</si>
  <si>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</si>
  <si>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</si>
  <si>
    <t>Grand Totals</t>
  </si>
  <si>
    <t>H-2R</t>
  </si>
  <si>
    <t>Serbia</t>
  </si>
  <si>
    <t xml:space="preserve">Cote d'Ivoire </t>
  </si>
  <si>
    <t>Tonga</t>
  </si>
  <si>
    <t>U-5</t>
  </si>
  <si>
    <t>Congo, Rep. of the (Congo Brazzaville)</t>
  </si>
  <si>
    <t>Cote d'Ivoire</t>
  </si>
  <si>
    <t>China - Taiwan</t>
  </si>
  <si>
    <t>China - mainland</t>
  </si>
  <si>
    <t>E-2C</t>
  </si>
  <si>
    <t>South Sudan</t>
  </si>
  <si>
    <t>CW-1</t>
  </si>
  <si>
    <t>CW-2</t>
  </si>
  <si>
    <t>Congo, Rep. of the (Brazzaville)</t>
  </si>
  <si>
    <t>Congo, Dem. Rep. of the (Kinshasa)</t>
  </si>
  <si>
    <t>Year</t>
  </si>
  <si>
    <t>Country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</si>
  <si>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</si>
  <si>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</si>
  <si>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</si>
  <si>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</si>
  <si>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</si>
  <si>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</si>
  <si>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</si>
  <si>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</si>
  <si>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</si>
  <si>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</si>
  <si>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</si>
  <si>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</si>
  <si>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</si>
  <si>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</si>
  <si>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</si>
  <si>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</si>
  <si>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Total</t>
  </si>
  <si>
    <t>H-2 visa usage by country over time</t>
  </si>
  <si>
    <t>TOTAL</t>
  </si>
  <si>
    <t>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</si>
</sst>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3" fontId="5" fillId="0" borderId="0" xfId="0" applyNumberFormat="1" applyFont="1" applyFill="1"/>
    <xf numFmtId="3" fontId="6" fillId="0" borderId="0" xfId="0" applyNumberFormat="1" applyFont="1" applyFill="1"/>
    <xf numFmtId="3" fontId="5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7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8" fillId="0" borderId="0" xfId="0" applyFont="1"/>
    <xf numFmtId="3" fontId="9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0" fillId="0" borderId="0" xfId="0" applyFill="1"/>
    <xf numFmtId="0" fontId="5" fillId="0" borderId="0" xfId="0" applyFont="1"/>
    <xf numFmtId="3" fontId="12" fillId="0" borderId="0" xfId="0" applyNumberFormat="1" applyFont="1"/>
    <xf numFmtId="3" fontId="12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3" fontId="1" fillId="0" borderId="0" xfId="0" applyNumberFormat="1" applyFont="1" applyFill="1"/>
    <xf numFmtId="3" fontId="13" fillId="0" borderId="0" xfId="0" applyNumberFormat="1" applyFont="1"/>
    <xf numFmtId="3" fontId="13" fillId="0" borderId="0" xfId="0" applyNumberFormat="1" applyFont="1" applyFill="1"/>
    <xf numFmtId="3" fontId="2" fillId="0" borderId="0" xfId="0" applyNumberFormat="1" applyFont="1" applyFill="1"/>
    <xf numFmtId="3" fontId="1" fillId="0" borderId="0" xfId="0" applyNumberFormat="1" applyFont="1"/>
    <xf numFmtId="3" fontId="4" fillId="0" borderId="0" xfId="0" applyNumberFormat="1" applyFont="1" applyFill="1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0" fontId="8" fillId="0" borderId="0" xfId="0" applyFont="1" applyFill="1"/>
    <xf numFmtId="3" fontId="6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6" fillId="0" borderId="0" xfId="0" applyFont="1" applyAlignment="1">
      <alignment horizontal="right"/>
    </xf>
    <xf numFmtId="0" fontId="23" fillId="0" borderId="0" xfId="0" applyFont="1"/>
    <xf numFmtId="3" fontId="24" fillId="0" borderId="0" xfId="0" applyNumberFormat="1" applyFont="1"/>
    <xf numFmtId="3" fontId="25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3" fontId="27" fillId="0" borderId="0" xfId="0" applyNumberFormat="1" applyFont="1"/>
    <xf numFmtId="0" fontId="29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16" fillId="0" borderId="0" xfId="0" applyFont="1" applyFill="1" applyAlignment="1">
      <alignment horizontal="right"/>
    </xf>
    <xf numFmtId="0" fontId="18" fillId="0" borderId="0" xfId="0" applyFont="1" applyFill="1"/>
    <xf numFmtId="3" fontId="24" fillId="0" borderId="0" xfId="0" applyNumberFormat="1" applyFont="1" applyFill="1"/>
    <xf numFmtId="0" fontId="26" fillId="0" borderId="0" xfId="0" applyFont="1" applyFill="1"/>
    <xf numFmtId="3" fontId="18" fillId="0" borderId="0" xfId="0" applyNumberFormat="1" applyFont="1" applyFill="1"/>
    <xf numFmtId="0" fontId="27" fillId="0" borderId="0" xfId="0" applyFont="1" applyFill="1"/>
    <xf numFmtId="3" fontId="27" fillId="0" borderId="0" xfId="0" applyNumberFormat="1" applyFont="1" applyFill="1"/>
    <xf numFmtId="0" fontId="23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9" fillId="0" borderId="0" xfId="0" applyFont="1" applyFill="1"/>
    <xf numFmtId="0" fontId="20" fillId="0" borderId="0" xfId="0" applyFont="1" applyFill="1"/>
    <xf numFmtId="0" fontId="22" fillId="0" borderId="0" xfId="0" applyFont="1" applyFill="1"/>
    <xf numFmtId="164" fontId="0" fillId="0" borderId="0" xfId="0" applyNumberForma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Master!$A$5</c:f>
              <c:strCache>
                <c:ptCount val="1"/>
                <c:pt idx="0">
                  <c:v>Guatemala</c:v>
                </c:pt>
              </c:strCache>
            </c:strRef>
          </c:tx>
          <c:marker>
            <c:symbol val="none"/>
          </c:marker>
          <c:val>
            <c:numRef>
              <c:f>Master!$B$5:$Q$5</c:f>
              <c:numCache>
                <c:formatCode>General</c:formatCode>
                <c:ptCount val="16"/>
                <c:pt idx="0">
                  <c:v>254.0</c:v>
                </c:pt>
                <c:pt idx="1">
                  <c:v>575.0</c:v>
                </c:pt>
                <c:pt idx="2">
                  <c:v>1280.0</c:v>
                </c:pt>
                <c:pt idx="3">
                  <c:v>2025.0</c:v>
                </c:pt>
                <c:pt idx="4">
                  <c:v>2660.0</c:v>
                </c:pt>
                <c:pt idx="5">
                  <c:v>3018.0</c:v>
                </c:pt>
                <c:pt idx="6">
                  <c:v>3136.0</c:v>
                </c:pt>
                <c:pt idx="7">
                  <c:v>3166.0</c:v>
                </c:pt>
                <c:pt idx="8">
                  <c:v>3768.0</c:v>
                </c:pt>
                <c:pt idx="9">
                  <c:v>2715.0</c:v>
                </c:pt>
                <c:pt idx="10">
                  <c:v>2013.0</c:v>
                </c:pt>
                <c:pt idx="11">
                  <c:v>4313.0</c:v>
                </c:pt>
                <c:pt idx="12">
                  <c:v>3235.0</c:v>
                </c:pt>
                <c:pt idx="13">
                  <c:v>3510.0</c:v>
                </c:pt>
                <c:pt idx="14">
                  <c:v>3531.0</c:v>
                </c:pt>
                <c:pt idx="15">
                  <c:v>3270.0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Master!$A$6</c:f>
              <c:strCache>
                <c:ptCount val="1"/>
                <c:pt idx="0">
                  <c:v>South Africa</c:v>
                </c:pt>
              </c:strCache>
            </c:strRef>
          </c:tx>
          <c:marker>
            <c:symbol val="none"/>
          </c:marker>
          <c:val>
            <c:numRef>
              <c:f>Master!$B$6:$Q$6</c:f>
              <c:numCache>
                <c:formatCode>General</c:formatCode>
                <c:ptCount val="16"/>
                <c:pt idx="0">
                  <c:v>52.0</c:v>
                </c:pt>
                <c:pt idx="1">
                  <c:v>75.0</c:v>
                </c:pt>
                <c:pt idx="2">
                  <c:v>296.0</c:v>
                </c:pt>
                <c:pt idx="3">
                  <c:v>760.0</c:v>
                </c:pt>
                <c:pt idx="4">
                  <c:v>1654.0</c:v>
                </c:pt>
                <c:pt idx="5">
                  <c:v>2116.0</c:v>
                </c:pt>
                <c:pt idx="6">
                  <c:v>2941.0</c:v>
                </c:pt>
                <c:pt idx="7">
                  <c:v>3059.0</c:v>
                </c:pt>
                <c:pt idx="8">
                  <c:v>2766.0</c:v>
                </c:pt>
                <c:pt idx="9">
                  <c:v>2910.0</c:v>
                </c:pt>
                <c:pt idx="10">
                  <c:v>2645.0</c:v>
                </c:pt>
                <c:pt idx="11">
                  <c:v>3338.0</c:v>
                </c:pt>
                <c:pt idx="12">
                  <c:v>2621.0</c:v>
                </c:pt>
                <c:pt idx="13">
                  <c:v>2274.0</c:v>
                </c:pt>
                <c:pt idx="14">
                  <c:v>2282.0</c:v>
                </c:pt>
                <c:pt idx="15">
                  <c:v>2423.0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Master!$A$7</c:f>
              <c:strCache>
                <c:ptCount val="1"/>
                <c:pt idx="0">
                  <c:v>Philippines</c:v>
                </c:pt>
              </c:strCache>
            </c:strRef>
          </c:tx>
          <c:marker>
            <c:symbol val="none"/>
          </c:marker>
          <c:val>
            <c:numRef>
              <c:f>Master!$B$7:$Q$7</c:f>
              <c:numCache>
                <c:formatCode>General</c:formatCode>
                <c:ptCount val="16"/>
                <c:pt idx="0">
                  <c:v>865.0</c:v>
                </c:pt>
                <c:pt idx="1">
                  <c:v>726.0</c:v>
                </c:pt>
                <c:pt idx="2">
                  <c:v>600.0</c:v>
                </c:pt>
                <c:pt idx="3">
                  <c:v>371.0</c:v>
                </c:pt>
                <c:pt idx="4">
                  <c:v>503.0</c:v>
                </c:pt>
                <c:pt idx="5">
                  <c:v>214.0</c:v>
                </c:pt>
                <c:pt idx="6">
                  <c:v>322.0</c:v>
                </c:pt>
                <c:pt idx="7">
                  <c:v>584.0</c:v>
                </c:pt>
                <c:pt idx="8">
                  <c:v>560.0</c:v>
                </c:pt>
                <c:pt idx="9">
                  <c:v>1612.0</c:v>
                </c:pt>
                <c:pt idx="10">
                  <c:v>2651.0</c:v>
                </c:pt>
                <c:pt idx="11">
                  <c:v>3898.0</c:v>
                </c:pt>
                <c:pt idx="12">
                  <c:v>1726.0</c:v>
                </c:pt>
                <c:pt idx="13">
                  <c:v>1539.0</c:v>
                </c:pt>
                <c:pt idx="14">
                  <c:v>1064.0</c:v>
                </c:pt>
                <c:pt idx="15">
                  <c:v>785.0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Master!$A$8</c:f>
              <c:strCache>
                <c:ptCount val="1"/>
                <c:pt idx="0">
                  <c:v>Great Britain and Northern Ireland</c:v>
                </c:pt>
              </c:strCache>
            </c:strRef>
          </c:tx>
          <c:marker>
            <c:symbol val="none"/>
          </c:marker>
          <c:val>
            <c:numRef>
              <c:f>Master!$B$8:$Q$8</c:f>
              <c:numCache>
                <c:formatCode>General</c:formatCode>
                <c:ptCount val="16"/>
                <c:pt idx="0">
                  <c:v>318.0</c:v>
                </c:pt>
                <c:pt idx="1">
                  <c:v>400.0</c:v>
                </c:pt>
                <c:pt idx="2">
                  <c:v>543.0</c:v>
                </c:pt>
                <c:pt idx="3">
                  <c:v>716.0</c:v>
                </c:pt>
                <c:pt idx="4">
                  <c:v>1200.0</c:v>
                </c:pt>
                <c:pt idx="5">
                  <c:v>1482.0</c:v>
                </c:pt>
                <c:pt idx="6">
                  <c:v>1645.0</c:v>
                </c:pt>
                <c:pt idx="7">
                  <c:v>1246.0</c:v>
                </c:pt>
                <c:pt idx="8">
                  <c:v>1364.0</c:v>
                </c:pt>
                <c:pt idx="9">
                  <c:v>1543.0</c:v>
                </c:pt>
                <c:pt idx="10">
                  <c:v>1546.0</c:v>
                </c:pt>
                <c:pt idx="11">
                  <c:v>1378.0</c:v>
                </c:pt>
                <c:pt idx="12">
                  <c:v>881.0</c:v>
                </c:pt>
                <c:pt idx="13">
                  <c:v>913.0</c:v>
                </c:pt>
                <c:pt idx="14">
                  <c:v>1111.0</c:v>
                </c:pt>
                <c:pt idx="15">
                  <c:v>1143.0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Master!$A$9</c:f>
              <c:strCache>
                <c:ptCount val="1"/>
                <c:pt idx="0">
                  <c:v>Peru</c:v>
                </c:pt>
              </c:strCache>
            </c:strRef>
          </c:tx>
          <c:marker>
            <c:symbol val="none"/>
          </c:marker>
          <c:val>
            <c:numRef>
              <c:f>Master!$B$9:$Q$9</c:f>
              <c:numCache>
                <c:formatCode>General</c:formatCode>
                <c:ptCount val="16"/>
                <c:pt idx="0">
                  <c:v>351.0</c:v>
                </c:pt>
                <c:pt idx="1">
                  <c:v>381.0</c:v>
                </c:pt>
                <c:pt idx="2">
                  <c:v>476.0</c:v>
                </c:pt>
                <c:pt idx="3">
                  <c:v>459.0</c:v>
                </c:pt>
                <c:pt idx="4">
                  <c:v>567.0</c:v>
                </c:pt>
                <c:pt idx="5">
                  <c:v>684.0</c:v>
                </c:pt>
                <c:pt idx="6">
                  <c:v>662.0</c:v>
                </c:pt>
                <c:pt idx="7">
                  <c:v>787.0</c:v>
                </c:pt>
                <c:pt idx="8">
                  <c:v>845.0</c:v>
                </c:pt>
                <c:pt idx="9">
                  <c:v>1129.0</c:v>
                </c:pt>
                <c:pt idx="10">
                  <c:v>1167.0</c:v>
                </c:pt>
                <c:pt idx="11">
                  <c:v>1172.0</c:v>
                </c:pt>
                <c:pt idx="12">
                  <c:v>949.0</c:v>
                </c:pt>
                <c:pt idx="13">
                  <c:v>846.0</c:v>
                </c:pt>
                <c:pt idx="14">
                  <c:v>857.0</c:v>
                </c:pt>
                <c:pt idx="15">
                  <c:v>1013.0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Master!$A$10</c:f>
              <c:strCache>
                <c:ptCount val="1"/>
                <c:pt idx="0">
                  <c:v>Australia</c:v>
                </c:pt>
              </c:strCache>
            </c:strRef>
          </c:tx>
          <c:marker>
            <c:symbol val="none"/>
          </c:marker>
          <c:val>
            <c:numRef>
              <c:f>Master!$B$10:$Q$10</c:f>
              <c:numCache>
                <c:formatCode>General</c:formatCode>
                <c:ptCount val="16"/>
                <c:pt idx="0">
                  <c:v>252.0</c:v>
                </c:pt>
                <c:pt idx="1">
                  <c:v>368.0</c:v>
                </c:pt>
                <c:pt idx="2">
                  <c:v>492.0</c:v>
                </c:pt>
                <c:pt idx="3">
                  <c:v>724.0</c:v>
                </c:pt>
                <c:pt idx="4">
                  <c:v>1098.0</c:v>
                </c:pt>
                <c:pt idx="5">
                  <c:v>1066.0</c:v>
                </c:pt>
                <c:pt idx="6">
                  <c:v>1235.0</c:v>
                </c:pt>
                <c:pt idx="7">
                  <c:v>1109.0</c:v>
                </c:pt>
                <c:pt idx="8">
                  <c:v>1234.0</c:v>
                </c:pt>
                <c:pt idx="9">
                  <c:v>1007.0</c:v>
                </c:pt>
                <c:pt idx="10">
                  <c:v>1085.0</c:v>
                </c:pt>
                <c:pt idx="11">
                  <c:v>1036.0</c:v>
                </c:pt>
                <c:pt idx="12">
                  <c:v>283.0</c:v>
                </c:pt>
                <c:pt idx="13">
                  <c:v>212.0</c:v>
                </c:pt>
                <c:pt idx="14">
                  <c:v>211.0</c:v>
                </c:pt>
                <c:pt idx="15">
                  <c:v>96.0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Master!$A$11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val>
            <c:numRef>
              <c:f>Master!$B$11:$Q$11</c:f>
              <c:numCache>
                <c:formatCode>General</c:formatCode>
                <c:ptCount val="16"/>
                <c:pt idx="0">
                  <c:v>5.0</c:v>
                </c:pt>
                <c:pt idx="1">
                  <c:v>0.0</c:v>
                </c:pt>
                <c:pt idx="2">
                  <c:v>0.0</c:v>
                </c:pt>
                <c:pt idx="3">
                  <c:v>10.0</c:v>
                </c:pt>
                <c:pt idx="4">
                  <c:v>40.0</c:v>
                </c:pt>
                <c:pt idx="5">
                  <c:v>43.0</c:v>
                </c:pt>
                <c:pt idx="6">
                  <c:v>137.0</c:v>
                </c:pt>
                <c:pt idx="7">
                  <c:v>427.0</c:v>
                </c:pt>
                <c:pt idx="8">
                  <c:v>1130.0</c:v>
                </c:pt>
                <c:pt idx="9">
                  <c:v>2839.0</c:v>
                </c:pt>
                <c:pt idx="10">
                  <c:v>1877.0</c:v>
                </c:pt>
                <c:pt idx="11">
                  <c:v>2250.0</c:v>
                </c:pt>
                <c:pt idx="12">
                  <c:v>489.0</c:v>
                </c:pt>
                <c:pt idx="13">
                  <c:v>501.0</c:v>
                </c:pt>
                <c:pt idx="14">
                  <c:v>446.0</c:v>
                </c:pt>
                <c:pt idx="15">
                  <c:v>502.0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Master!$A$12</c:f>
              <c:strCache>
                <c:ptCount val="1"/>
                <c:pt idx="0">
                  <c:v>Honduras</c:v>
                </c:pt>
              </c:strCache>
            </c:strRef>
          </c:tx>
          <c:marker>
            <c:symbol val="none"/>
          </c:marker>
          <c:val>
            <c:numRef>
              <c:f>Master!$B$12:$Q$12</c:f>
              <c:numCache>
                <c:formatCode>General</c:formatCode>
                <c:ptCount val="16"/>
                <c:pt idx="0">
                  <c:v>81.0</c:v>
                </c:pt>
                <c:pt idx="1">
                  <c:v>242.0</c:v>
                </c:pt>
                <c:pt idx="2">
                  <c:v>763.0</c:v>
                </c:pt>
                <c:pt idx="3">
                  <c:v>1102.0</c:v>
                </c:pt>
                <c:pt idx="4">
                  <c:v>1288.0</c:v>
                </c:pt>
                <c:pt idx="5">
                  <c:v>971.0</c:v>
                </c:pt>
                <c:pt idx="6">
                  <c:v>606.0</c:v>
                </c:pt>
                <c:pt idx="7">
                  <c:v>502.0</c:v>
                </c:pt>
                <c:pt idx="8">
                  <c:v>712.0</c:v>
                </c:pt>
                <c:pt idx="9">
                  <c:v>601.0</c:v>
                </c:pt>
                <c:pt idx="10">
                  <c:v>354.0</c:v>
                </c:pt>
                <c:pt idx="11">
                  <c:v>701.0</c:v>
                </c:pt>
                <c:pt idx="12">
                  <c:v>422.0</c:v>
                </c:pt>
                <c:pt idx="13">
                  <c:v>337.0</c:v>
                </c:pt>
                <c:pt idx="14">
                  <c:v>272.0</c:v>
                </c:pt>
                <c:pt idx="15">
                  <c:v>340.0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Master!$A$13</c:f>
              <c:strCache>
                <c:ptCount val="1"/>
                <c:pt idx="0">
                  <c:v>Dominican Republic</c:v>
                </c:pt>
              </c:strCache>
            </c:strRef>
          </c:tx>
          <c:marker>
            <c:symbol val="none"/>
          </c:marker>
          <c:val>
            <c:numRef>
              <c:f>Master!$B$13:$Q$13</c:f>
              <c:numCache>
                <c:formatCode>General</c:formatCode>
                <c:ptCount val="16"/>
                <c:pt idx="0">
                  <c:v>592.0</c:v>
                </c:pt>
                <c:pt idx="1">
                  <c:v>598.0</c:v>
                </c:pt>
                <c:pt idx="2">
                  <c:v>763.0</c:v>
                </c:pt>
                <c:pt idx="3">
                  <c:v>778.0</c:v>
                </c:pt>
                <c:pt idx="4">
                  <c:v>719.0</c:v>
                </c:pt>
                <c:pt idx="5">
                  <c:v>768.0</c:v>
                </c:pt>
                <c:pt idx="6">
                  <c:v>763.0</c:v>
                </c:pt>
                <c:pt idx="7">
                  <c:v>687.0</c:v>
                </c:pt>
                <c:pt idx="8">
                  <c:v>760.0</c:v>
                </c:pt>
                <c:pt idx="9">
                  <c:v>866.0</c:v>
                </c:pt>
                <c:pt idx="10">
                  <c:v>535.0</c:v>
                </c:pt>
                <c:pt idx="11">
                  <c:v>337.0</c:v>
                </c:pt>
                <c:pt idx="12">
                  <c:v>249.0</c:v>
                </c:pt>
                <c:pt idx="13">
                  <c:v>193.0</c:v>
                </c:pt>
                <c:pt idx="14">
                  <c:v>202.0</c:v>
                </c:pt>
                <c:pt idx="15">
                  <c:v>249.0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Master!$A$14</c:f>
              <c:strCache>
                <c:ptCount val="1"/>
                <c:pt idx="0">
                  <c:v>Brazil</c:v>
                </c:pt>
              </c:strCache>
            </c:strRef>
          </c:tx>
          <c:marker>
            <c:symbol val="none"/>
          </c:marker>
          <c:val>
            <c:numRef>
              <c:f>Master!$B$14:$Q$14</c:f>
              <c:numCache>
                <c:formatCode>General</c:formatCode>
                <c:ptCount val="16"/>
                <c:pt idx="0">
                  <c:v>114.0</c:v>
                </c:pt>
                <c:pt idx="1">
                  <c:v>167.0</c:v>
                </c:pt>
                <c:pt idx="2">
                  <c:v>192.0</c:v>
                </c:pt>
                <c:pt idx="3">
                  <c:v>578.0</c:v>
                </c:pt>
                <c:pt idx="4">
                  <c:v>350.0</c:v>
                </c:pt>
                <c:pt idx="5">
                  <c:v>624.0</c:v>
                </c:pt>
                <c:pt idx="6">
                  <c:v>948.0</c:v>
                </c:pt>
                <c:pt idx="7">
                  <c:v>728.0</c:v>
                </c:pt>
                <c:pt idx="8">
                  <c:v>1098.0</c:v>
                </c:pt>
                <c:pt idx="9">
                  <c:v>1498.0</c:v>
                </c:pt>
                <c:pt idx="10">
                  <c:v>718.0</c:v>
                </c:pt>
                <c:pt idx="11">
                  <c:v>834.0</c:v>
                </c:pt>
                <c:pt idx="12">
                  <c:v>289.0</c:v>
                </c:pt>
                <c:pt idx="13">
                  <c:v>129.0</c:v>
                </c:pt>
                <c:pt idx="14">
                  <c:v>90.0</c:v>
                </c:pt>
                <c:pt idx="15">
                  <c:v>42.0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Master!$A$15</c:f>
              <c:strCache>
                <c:ptCount val="1"/>
                <c:pt idx="0">
                  <c:v>New Zealand</c:v>
                </c:pt>
              </c:strCache>
            </c:strRef>
          </c:tx>
          <c:marker>
            <c:symbol val="none"/>
          </c:marker>
          <c:val>
            <c:numRef>
              <c:f>Master!$B$15:$Q$15</c:f>
              <c:numCache>
                <c:formatCode>General</c:formatCode>
                <c:ptCount val="16"/>
                <c:pt idx="0">
                  <c:v>151.0</c:v>
                </c:pt>
                <c:pt idx="1">
                  <c:v>165.0</c:v>
                </c:pt>
                <c:pt idx="2">
                  <c:v>376.0</c:v>
                </c:pt>
                <c:pt idx="3">
                  <c:v>665.0</c:v>
                </c:pt>
                <c:pt idx="4">
                  <c:v>1213.0</c:v>
                </c:pt>
                <c:pt idx="5">
                  <c:v>795.0</c:v>
                </c:pt>
                <c:pt idx="6">
                  <c:v>854.0</c:v>
                </c:pt>
                <c:pt idx="7">
                  <c:v>711.0</c:v>
                </c:pt>
                <c:pt idx="8">
                  <c:v>642.0</c:v>
                </c:pt>
                <c:pt idx="9">
                  <c:v>302.0</c:v>
                </c:pt>
                <c:pt idx="10">
                  <c:v>403.0</c:v>
                </c:pt>
                <c:pt idx="11">
                  <c:v>501.0</c:v>
                </c:pt>
                <c:pt idx="12">
                  <c:v>305.0</c:v>
                </c:pt>
                <c:pt idx="13">
                  <c:v>257.0</c:v>
                </c:pt>
                <c:pt idx="14">
                  <c:v>249.0</c:v>
                </c:pt>
                <c:pt idx="15">
                  <c:v>123.0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Master!$A$16</c:f>
              <c:strCache>
                <c:ptCount val="1"/>
                <c:pt idx="0">
                  <c:v>Costa Rica</c:v>
                </c:pt>
              </c:strCache>
            </c:strRef>
          </c:tx>
          <c:marker>
            <c:symbol val="none"/>
          </c:marker>
          <c:val>
            <c:numRef>
              <c:f>Master!$B$16:$Q$16</c:f>
              <c:numCache>
                <c:formatCode>General</c:formatCode>
                <c:ptCount val="16"/>
                <c:pt idx="0">
                  <c:v>49.0</c:v>
                </c:pt>
                <c:pt idx="1">
                  <c:v>40.0</c:v>
                </c:pt>
                <c:pt idx="2">
                  <c:v>73.0</c:v>
                </c:pt>
                <c:pt idx="3">
                  <c:v>89.0</c:v>
                </c:pt>
                <c:pt idx="4">
                  <c:v>331.0</c:v>
                </c:pt>
                <c:pt idx="5">
                  <c:v>368.0</c:v>
                </c:pt>
                <c:pt idx="6">
                  <c:v>471.0</c:v>
                </c:pt>
                <c:pt idx="7">
                  <c:v>462.0</c:v>
                </c:pt>
                <c:pt idx="8">
                  <c:v>731.0</c:v>
                </c:pt>
                <c:pt idx="9">
                  <c:v>788.0</c:v>
                </c:pt>
                <c:pt idx="10">
                  <c:v>643.0</c:v>
                </c:pt>
                <c:pt idx="11">
                  <c:v>565.0</c:v>
                </c:pt>
                <c:pt idx="12">
                  <c:v>501.0</c:v>
                </c:pt>
                <c:pt idx="13">
                  <c:v>378.0</c:v>
                </c:pt>
                <c:pt idx="14">
                  <c:v>380.0</c:v>
                </c:pt>
                <c:pt idx="15">
                  <c:v>287.0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Master!$A$17</c:f>
              <c:strCache>
                <c:ptCount val="1"/>
                <c:pt idx="0">
                  <c:v>Japan</c:v>
                </c:pt>
              </c:strCache>
            </c:strRef>
          </c:tx>
          <c:marker>
            <c:symbol val="none"/>
          </c:marker>
          <c:val>
            <c:numRef>
              <c:f>Master!$B$17:$Q$17</c:f>
              <c:numCache>
                <c:formatCode>General</c:formatCode>
                <c:ptCount val="16"/>
                <c:pt idx="0">
                  <c:v>758.0</c:v>
                </c:pt>
                <c:pt idx="1">
                  <c:v>633.0</c:v>
                </c:pt>
                <c:pt idx="2">
                  <c:v>393.0</c:v>
                </c:pt>
                <c:pt idx="3">
                  <c:v>432.0</c:v>
                </c:pt>
                <c:pt idx="4">
                  <c:v>327.0</c:v>
                </c:pt>
                <c:pt idx="5">
                  <c:v>309.0</c:v>
                </c:pt>
                <c:pt idx="6">
                  <c:v>308.0</c:v>
                </c:pt>
                <c:pt idx="7">
                  <c:v>98.0</c:v>
                </c:pt>
                <c:pt idx="8">
                  <c:v>164.0</c:v>
                </c:pt>
                <c:pt idx="9">
                  <c:v>218.0</c:v>
                </c:pt>
                <c:pt idx="10">
                  <c:v>193.0</c:v>
                </c:pt>
                <c:pt idx="11">
                  <c:v>222.0</c:v>
                </c:pt>
                <c:pt idx="12">
                  <c:v>256.0</c:v>
                </c:pt>
                <c:pt idx="13">
                  <c:v>279.0</c:v>
                </c:pt>
                <c:pt idx="14">
                  <c:v>292.0</c:v>
                </c:pt>
                <c:pt idx="15">
                  <c:v>296.0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Master!$A$18</c:f>
              <c:strCache>
                <c:ptCount val="1"/>
                <c:pt idx="0">
                  <c:v>Bulgaria</c:v>
                </c:pt>
              </c:strCache>
            </c:strRef>
          </c:tx>
          <c:marker>
            <c:symbol val="none"/>
          </c:marker>
          <c:val>
            <c:numRef>
              <c:f>Master!$B$18:$Q$18</c:f>
              <c:numCache>
                <c:formatCode>General</c:formatCode>
                <c:ptCount val="16"/>
                <c:pt idx="0">
                  <c:v>2.0</c:v>
                </c:pt>
                <c:pt idx="1">
                  <c:v>5.0</c:v>
                </c:pt>
                <c:pt idx="2">
                  <c:v>14.0</c:v>
                </c:pt>
                <c:pt idx="3">
                  <c:v>168.0</c:v>
                </c:pt>
                <c:pt idx="4">
                  <c:v>144.0</c:v>
                </c:pt>
                <c:pt idx="5">
                  <c:v>258.0</c:v>
                </c:pt>
                <c:pt idx="6">
                  <c:v>617.0</c:v>
                </c:pt>
                <c:pt idx="7">
                  <c:v>600.0</c:v>
                </c:pt>
                <c:pt idx="8">
                  <c:v>538.0</c:v>
                </c:pt>
                <c:pt idx="9">
                  <c:v>1115.0</c:v>
                </c:pt>
                <c:pt idx="10">
                  <c:v>811.0</c:v>
                </c:pt>
                <c:pt idx="11">
                  <c:v>239.0</c:v>
                </c:pt>
                <c:pt idx="12">
                  <c:v>126.0</c:v>
                </c:pt>
                <c:pt idx="13">
                  <c:v>166.0</c:v>
                </c:pt>
                <c:pt idx="14">
                  <c:v>228.0</c:v>
                </c:pt>
                <c:pt idx="15">
                  <c:v>146.0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Master!$A$19</c:f>
              <c:strCache>
                <c:ptCount val="1"/>
                <c:pt idx="0">
                  <c:v>El Salvador</c:v>
                </c:pt>
              </c:strCache>
            </c:strRef>
          </c:tx>
          <c:marker>
            <c:symbol val="none"/>
          </c:marker>
          <c:val>
            <c:numRef>
              <c:f>Master!$B$19:$Q$19</c:f>
              <c:numCache>
                <c:formatCode>General</c:formatCode>
                <c:ptCount val="16"/>
                <c:pt idx="0">
                  <c:v>1.0</c:v>
                </c:pt>
                <c:pt idx="1">
                  <c:v>3.0</c:v>
                </c:pt>
                <c:pt idx="2">
                  <c:v>44.0</c:v>
                </c:pt>
                <c:pt idx="3">
                  <c:v>175.0</c:v>
                </c:pt>
                <c:pt idx="4">
                  <c:v>304.0</c:v>
                </c:pt>
                <c:pt idx="5">
                  <c:v>271.0</c:v>
                </c:pt>
                <c:pt idx="6">
                  <c:v>299.0</c:v>
                </c:pt>
                <c:pt idx="7">
                  <c:v>172.0</c:v>
                </c:pt>
                <c:pt idx="8">
                  <c:v>258.0</c:v>
                </c:pt>
                <c:pt idx="9">
                  <c:v>272.0</c:v>
                </c:pt>
                <c:pt idx="10">
                  <c:v>536.0</c:v>
                </c:pt>
                <c:pt idx="11">
                  <c:v>798.0</c:v>
                </c:pt>
                <c:pt idx="12">
                  <c:v>328.0</c:v>
                </c:pt>
                <c:pt idx="13">
                  <c:v>485.0</c:v>
                </c:pt>
                <c:pt idx="14">
                  <c:v>463.0</c:v>
                </c:pt>
                <c:pt idx="15">
                  <c:v>528.0</c:v>
                </c:pt>
              </c:numCache>
            </c:numRef>
          </c:val>
          <c:smooth val="0"/>
        </c:ser>
        <c:ser>
          <c:idx val="16"/>
          <c:order val="15"/>
          <c:tx>
            <c:strRef>
              <c:f>Master!$A$20</c:f>
              <c:strCache>
                <c:ptCount val="1"/>
                <c:pt idx="0">
                  <c:v>Argentina</c:v>
                </c:pt>
              </c:strCache>
            </c:strRef>
          </c:tx>
          <c:marker>
            <c:symbol val="none"/>
          </c:marker>
          <c:val>
            <c:numRef>
              <c:f>Master!$B$20:$Q$20</c:f>
              <c:numCache>
                <c:formatCode>General</c:formatCode>
                <c:ptCount val="16"/>
                <c:pt idx="0">
                  <c:v>6.0</c:v>
                </c:pt>
                <c:pt idx="1">
                  <c:v>41.0</c:v>
                </c:pt>
                <c:pt idx="2">
                  <c:v>42.0</c:v>
                </c:pt>
                <c:pt idx="3">
                  <c:v>98.0</c:v>
                </c:pt>
                <c:pt idx="4">
                  <c:v>127.0</c:v>
                </c:pt>
                <c:pt idx="5">
                  <c:v>199.0</c:v>
                </c:pt>
                <c:pt idx="6">
                  <c:v>386.0</c:v>
                </c:pt>
                <c:pt idx="7">
                  <c:v>395.0</c:v>
                </c:pt>
                <c:pt idx="8">
                  <c:v>497.0</c:v>
                </c:pt>
                <c:pt idx="9">
                  <c:v>544.0</c:v>
                </c:pt>
                <c:pt idx="10">
                  <c:v>631.0</c:v>
                </c:pt>
                <c:pt idx="11">
                  <c:v>569.0</c:v>
                </c:pt>
                <c:pt idx="12">
                  <c:v>210.0</c:v>
                </c:pt>
                <c:pt idx="13">
                  <c:v>138.0</c:v>
                </c:pt>
                <c:pt idx="14">
                  <c:v>97.0</c:v>
                </c:pt>
                <c:pt idx="15">
                  <c:v>62.0</c:v>
                </c:pt>
              </c:numCache>
            </c:numRef>
          </c:val>
          <c:smooth val="0"/>
        </c:ser>
        <c:ser>
          <c:idx val="17"/>
          <c:order val="16"/>
          <c:tx>
            <c:strRef>
              <c:f>Master!$A$21</c:f>
              <c:strCache>
                <c:ptCount val="1"/>
                <c:pt idx="0">
                  <c:v>Poland</c:v>
                </c:pt>
              </c:strCache>
            </c:strRef>
          </c:tx>
          <c:marker>
            <c:symbol val="none"/>
          </c:marker>
          <c:val>
            <c:numRef>
              <c:f>Master!$B$21:$Q$21</c:f>
              <c:numCache>
                <c:formatCode>General</c:formatCode>
                <c:ptCount val="16"/>
                <c:pt idx="0">
                  <c:v>44.0</c:v>
                </c:pt>
                <c:pt idx="1">
                  <c:v>53.0</c:v>
                </c:pt>
                <c:pt idx="2">
                  <c:v>92.0</c:v>
                </c:pt>
                <c:pt idx="3">
                  <c:v>102.0</c:v>
                </c:pt>
                <c:pt idx="4">
                  <c:v>288.0</c:v>
                </c:pt>
                <c:pt idx="5">
                  <c:v>388.0</c:v>
                </c:pt>
                <c:pt idx="6">
                  <c:v>874.0</c:v>
                </c:pt>
                <c:pt idx="7">
                  <c:v>421.0</c:v>
                </c:pt>
                <c:pt idx="8">
                  <c:v>495.0</c:v>
                </c:pt>
                <c:pt idx="9">
                  <c:v>574.0</c:v>
                </c:pt>
                <c:pt idx="10">
                  <c:v>288.0</c:v>
                </c:pt>
                <c:pt idx="11">
                  <c:v>169.0</c:v>
                </c:pt>
                <c:pt idx="12">
                  <c:v>48.0</c:v>
                </c:pt>
                <c:pt idx="13">
                  <c:v>48.0</c:v>
                </c:pt>
                <c:pt idx="14">
                  <c:v>35.0</c:v>
                </c:pt>
                <c:pt idx="15">
                  <c:v>24.0</c:v>
                </c:pt>
              </c:numCache>
            </c:numRef>
          </c:val>
          <c:smooth val="0"/>
        </c:ser>
        <c:ser>
          <c:idx val="18"/>
          <c:order val="17"/>
          <c:tx>
            <c:strRef>
              <c:f>Master!$A$22</c:f>
              <c:strCache>
                <c:ptCount val="1"/>
                <c:pt idx="0">
                  <c:v>Venezuela</c:v>
                </c:pt>
              </c:strCache>
            </c:strRef>
          </c:tx>
          <c:marker>
            <c:symbol val="none"/>
          </c:marker>
          <c:val>
            <c:numRef>
              <c:f>Master!$B$22:$Q$22</c:f>
              <c:numCache>
                <c:formatCode>General</c:formatCode>
                <c:ptCount val="16"/>
                <c:pt idx="0">
                  <c:v>224.0</c:v>
                </c:pt>
                <c:pt idx="1">
                  <c:v>239.0</c:v>
                </c:pt>
                <c:pt idx="2">
                  <c:v>297.0</c:v>
                </c:pt>
                <c:pt idx="3">
                  <c:v>337.0</c:v>
                </c:pt>
                <c:pt idx="4">
                  <c:v>326.0</c:v>
                </c:pt>
                <c:pt idx="5">
                  <c:v>332.0</c:v>
                </c:pt>
                <c:pt idx="6">
                  <c:v>395.0</c:v>
                </c:pt>
                <c:pt idx="7">
                  <c:v>397.0</c:v>
                </c:pt>
                <c:pt idx="8">
                  <c:v>400.0</c:v>
                </c:pt>
                <c:pt idx="9">
                  <c:v>409.0</c:v>
                </c:pt>
                <c:pt idx="10">
                  <c:v>418.0</c:v>
                </c:pt>
                <c:pt idx="11">
                  <c:v>26.0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  <c:smooth val="0"/>
        </c:ser>
        <c:ser>
          <c:idx val="19"/>
          <c:order val="18"/>
          <c:tx>
            <c:strRef>
              <c:f>Master!$A$23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val>
            <c:numRef>
              <c:f>Master!$B$23:$Q$23</c:f>
              <c:numCache>
                <c:formatCode>General</c:formatCode>
                <c:ptCount val="16"/>
                <c:pt idx="0">
                  <c:v>1.0</c:v>
                </c:pt>
                <c:pt idx="1">
                  <c:v>3.0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3.0</c:v>
                </c:pt>
                <c:pt idx="7">
                  <c:v>4.0</c:v>
                </c:pt>
                <c:pt idx="8">
                  <c:v>179.0</c:v>
                </c:pt>
                <c:pt idx="9">
                  <c:v>184.0</c:v>
                </c:pt>
                <c:pt idx="10">
                  <c:v>999.0</c:v>
                </c:pt>
                <c:pt idx="11">
                  <c:v>1496.0</c:v>
                </c:pt>
                <c:pt idx="12">
                  <c:v>381.0</c:v>
                </c:pt>
                <c:pt idx="13">
                  <c:v>283.0</c:v>
                </c:pt>
                <c:pt idx="14">
                  <c:v>4.0</c:v>
                </c:pt>
                <c:pt idx="15">
                  <c:v>7.0</c:v>
                </c:pt>
              </c:numCache>
            </c:numRef>
          </c:val>
          <c:smooth val="0"/>
        </c:ser>
        <c:ser>
          <c:idx val="20"/>
          <c:order val="19"/>
          <c:tx>
            <c:strRef>
              <c:f>Master!$A$24</c:f>
              <c:strCache>
                <c:ptCount val="1"/>
                <c:pt idx="0">
                  <c:v>Nicaragua</c:v>
                </c:pt>
              </c:strCache>
            </c:strRef>
          </c:tx>
          <c:marker>
            <c:symbol val="none"/>
          </c:marker>
          <c:val>
            <c:numRef>
              <c:f>Master!$B$24:$Q$24</c:f>
              <c:numCache>
                <c:formatCode>General</c:formatCode>
                <c:ptCount val="16"/>
                <c:pt idx="0">
                  <c:v>20.0</c:v>
                </c:pt>
                <c:pt idx="1">
                  <c:v>51.0</c:v>
                </c:pt>
                <c:pt idx="2">
                  <c:v>152.0</c:v>
                </c:pt>
                <c:pt idx="3">
                  <c:v>86.0</c:v>
                </c:pt>
                <c:pt idx="4">
                  <c:v>111.0</c:v>
                </c:pt>
                <c:pt idx="5">
                  <c:v>193.0</c:v>
                </c:pt>
                <c:pt idx="6">
                  <c:v>262.0</c:v>
                </c:pt>
                <c:pt idx="7">
                  <c:v>208.0</c:v>
                </c:pt>
                <c:pt idx="8">
                  <c:v>355.0</c:v>
                </c:pt>
                <c:pt idx="9">
                  <c:v>225.0</c:v>
                </c:pt>
                <c:pt idx="10">
                  <c:v>314.0</c:v>
                </c:pt>
                <c:pt idx="11">
                  <c:v>372.0</c:v>
                </c:pt>
                <c:pt idx="12">
                  <c:v>195.0</c:v>
                </c:pt>
                <c:pt idx="13">
                  <c:v>247.0</c:v>
                </c:pt>
                <c:pt idx="14">
                  <c:v>317.0</c:v>
                </c:pt>
                <c:pt idx="15">
                  <c:v>348.0</c:v>
                </c:pt>
              </c:numCache>
            </c:numRef>
          </c:val>
          <c:smooth val="0"/>
        </c:ser>
        <c:ser>
          <c:idx val="21"/>
          <c:order val="20"/>
          <c:tx>
            <c:strRef>
              <c:f>Master!$A$25</c:f>
              <c:strCache>
                <c:ptCount val="1"/>
                <c:pt idx="0">
                  <c:v>Indonesia</c:v>
                </c:pt>
              </c:strCache>
            </c:strRef>
          </c:tx>
          <c:marker>
            <c:symbol val="none"/>
          </c:marker>
          <c:val>
            <c:numRef>
              <c:f>Master!$B$25:$Q$25</c:f>
              <c:numCache>
                <c:formatCode>General</c:formatCode>
                <c:ptCount val="16"/>
                <c:pt idx="0">
                  <c:v>3.0</c:v>
                </c:pt>
                <c:pt idx="1">
                  <c:v>3.0</c:v>
                </c:pt>
                <c:pt idx="2">
                  <c:v>5.0</c:v>
                </c:pt>
                <c:pt idx="3">
                  <c:v>13.0</c:v>
                </c:pt>
                <c:pt idx="4">
                  <c:v>308.0</c:v>
                </c:pt>
                <c:pt idx="5">
                  <c:v>146.0</c:v>
                </c:pt>
                <c:pt idx="6">
                  <c:v>70.0</c:v>
                </c:pt>
                <c:pt idx="7">
                  <c:v>109.0</c:v>
                </c:pt>
                <c:pt idx="8">
                  <c:v>173.0</c:v>
                </c:pt>
                <c:pt idx="9">
                  <c:v>548.0</c:v>
                </c:pt>
                <c:pt idx="10">
                  <c:v>424.0</c:v>
                </c:pt>
                <c:pt idx="11">
                  <c:v>448.0</c:v>
                </c:pt>
                <c:pt idx="12">
                  <c:v>339.0</c:v>
                </c:pt>
                <c:pt idx="13">
                  <c:v>410.0</c:v>
                </c:pt>
                <c:pt idx="14">
                  <c:v>53.0</c:v>
                </c:pt>
                <c:pt idx="15">
                  <c:v>0.0</c:v>
                </c:pt>
              </c:numCache>
            </c:numRef>
          </c:val>
          <c:smooth val="0"/>
        </c:ser>
        <c:ser>
          <c:idx val="22"/>
          <c:order val="21"/>
          <c:tx>
            <c:strRef>
              <c:f>Master!$A$26</c:f>
              <c:strCache>
                <c:ptCount val="1"/>
                <c:pt idx="0">
                  <c:v>Chile</c:v>
                </c:pt>
              </c:strCache>
            </c:strRef>
          </c:tx>
          <c:marker>
            <c:symbol val="none"/>
          </c:marker>
          <c:val>
            <c:numRef>
              <c:f>Master!$B$26:$Q$26</c:f>
              <c:numCache>
                <c:formatCode>General</c:formatCode>
                <c:ptCount val="16"/>
                <c:pt idx="0">
                  <c:v>86.0</c:v>
                </c:pt>
                <c:pt idx="1">
                  <c:v>67.0</c:v>
                </c:pt>
                <c:pt idx="2">
                  <c:v>103.0</c:v>
                </c:pt>
                <c:pt idx="3">
                  <c:v>187.0</c:v>
                </c:pt>
                <c:pt idx="4">
                  <c:v>157.0</c:v>
                </c:pt>
                <c:pt idx="5">
                  <c:v>196.0</c:v>
                </c:pt>
                <c:pt idx="6">
                  <c:v>252.0</c:v>
                </c:pt>
                <c:pt idx="7">
                  <c:v>265.0</c:v>
                </c:pt>
                <c:pt idx="8">
                  <c:v>243.0</c:v>
                </c:pt>
                <c:pt idx="9">
                  <c:v>356.0</c:v>
                </c:pt>
                <c:pt idx="10">
                  <c:v>228.0</c:v>
                </c:pt>
                <c:pt idx="11">
                  <c:v>304.0</c:v>
                </c:pt>
                <c:pt idx="12">
                  <c:v>193.0</c:v>
                </c:pt>
                <c:pt idx="13">
                  <c:v>168.0</c:v>
                </c:pt>
                <c:pt idx="14">
                  <c:v>88.0</c:v>
                </c:pt>
                <c:pt idx="15">
                  <c:v>62.0</c:v>
                </c:pt>
              </c:numCache>
            </c:numRef>
          </c:val>
          <c:smooth val="0"/>
        </c:ser>
        <c:ser>
          <c:idx val="23"/>
          <c:order val="22"/>
          <c:tx>
            <c:strRef>
              <c:f>Master!$A$27</c:f>
              <c:strCache>
                <c:ptCount val="1"/>
                <c:pt idx="0">
                  <c:v>China - mainland</c:v>
                </c:pt>
              </c:strCache>
            </c:strRef>
          </c:tx>
          <c:marker>
            <c:symbol val="none"/>
          </c:marker>
          <c:val>
            <c:numRef>
              <c:f>Master!$B$27:$Q$27</c:f>
              <c:numCache>
                <c:formatCode>General</c:formatCode>
                <c:ptCount val="16"/>
                <c:pt idx="0">
                  <c:v>798.0</c:v>
                </c:pt>
                <c:pt idx="1">
                  <c:v>731.0</c:v>
                </c:pt>
                <c:pt idx="2">
                  <c:v>9.0</c:v>
                </c:pt>
                <c:pt idx="3">
                  <c:v>49.0</c:v>
                </c:pt>
                <c:pt idx="4">
                  <c:v>20.0</c:v>
                </c:pt>
                <c:pt idx="5">
                  <c:v>92.0</c:v>
                </c:pt>
                <c:pt idx="6">
                  <c:v>69.0</c:v>
                </c:pt>
                <c:pt idx="7">
                  <c:v>8.0</c:v>
                </c:pt>
                <c:pt idx="8">
                  <c:v>14.0</c:v>
                </c:pt>
                <c:pt idx="9">
                  <c:v>117.0</c:v>
                </c:pt>
                <c:pt idx="10">
                  <c:v>301.0</c:v>
                </c:pt>
                <c:pt idx="11">
                  <c:v>343.0</c:v>
                </c:pt>
                <c:pt idx="12">
                  <c:v>296.0</c:v>
                </c:pt>
                <c:pt idx="13">
                  <c:v>3.0</c:v>
                </c:pt>
                <c:pt idx="14">
                  <c:v>1.0</c:v>
                </c:pt>
                <c:pt idx="15">
                  <c:v>1.0</c:v>
                </c:pt>
              </c:numCache>
            </c:numRef>
          </c:val>
          <c:smooth val="0"/>
        </c:ser>
        <c:ser>
          <c:idx val="24"/>
          <c:order val="23"/>
          <c:tx>
            <c:strRef>
              <c:f>Master!$A$28</c:f>
              <c:strCache>
                <c:ptCount val="1"/>
                <c:pt idx="0">
                  <c:v>India</c:v>
                </c:pt>
              </c:strCache>
            </c:strRef>
          </c:tx>
          <c:marker>
            <c:symbol val="none"/>
          </c:marker>
          <c:val>
            <c:numRef>
              <c:f>Master!$B$28:$Q$28</c:f>
              <c:numCache>
                <c:formatCode>General</c:formatCode>
                <c:ptCount val="16"/>
                <c:pt idx="0">
                  <c:v>498.0</c:v>
                </c:pt>
                <c:pt idx="1">
                  <c:v>73.0</c:v>
                </c:pt>
                <c:pt idx="2">
                  <c:v>279.0</c:v>
                </c:pt>
                <c:pt idx="3">
                  <c:v>93.0</c:v>
                </c:pt>
                <c:pt idx="4">
                  <c:v>258.0</c:v>
                </c:pt>
                <c:pt idx="5">
                  <c:v>136.0</c:v>
                </c:pt>
                <c:pt idx="6">
                  <c:v>188.0</c:v>
                </c:pt>
                <c:pt idx="7">
                  <c:v>39.0</c:v>
                </c:pt>
                <c:pt idx="8">
                  <c:v>31.0</c:v>
                </c:pt>
                <c:pt idx="9">
                  <c:v>153.0</c:v>
                </c:pt>
                <c:pt idx="10">
                  <c:v>712.0</c:v>
                </c:pt>
                <c:pt idx="11">
                  <c:v>298.0</c:v>
                </c:pt>
                <c:pt idx="12">
                  <c:v>16.0</c:v>
                </c:pt>
                <c:pt idx="13">
                  <c:v>13.0</c:v>
                </c:pt>
                <c:pt idx="14">
                  <c:v>2.0</c:v>
                </c:pt>
                <c:pt idx="15">
                  <c:v>2.0</c:v>
                </c:pt>
              </c:numCache>
            </c:numRef>
          </c:val>
          <c:smooth val="0"/>
        </c:ser>
        <c:ser>
          <c:idx val="25"/>
          <c:order val="24"/>
          <c:tx>
            <c:strRef>
              <c:f>Master!$A$29</c:f>
              <c:strCache>
                <c:ptCount val="1"/>
                <c:pt idx="0">
                  <c:v>Panama</c:v>
                </c:pt>
              </c:strCache>
            </c:strRef>
          </c:tx>
          <c:marker>
            <c:symbol val="none"/>
          </c:marker>
          <c:val>
            <c:numRef>
              <c:f>Master!$B$29:$Q$29</c:f>
              <c:numCache>
                <c:formatCode>General</c:formatCode>
                <c:ptCount val="16"/>
                <c:pt idx="0">
                  <c:v>79.0</c:v>
                </c:pt>
                <c:pt idx="1">
                  <c:v>157.0</c:v>
                </c:pt>
                <c:pt idx="2">
                  <c:v>220.0</c:v>
                </c:pt>
                <c:pt idx="3">
                  <c:v>121.0</c:v>
                </c:pt>
                <c:pt idx="4">
                  <c:v>157.0</c:v>
                </c:pt>
                <c:pt idx="5">
                  <c:v>88.0</c:v>
                </c:pt>
                <c:pt idx="6">
                  <c:v>169.0</c:v>
                </c:pt>
                <c:pt idx="7">
                  <c:v>165.0</c:v>
                </c:pt>
                <c:pt idx="8">
                  <c:v>249.0</c:v>
                </c:pt>
                <c:pt idx="9">
                  <c:v>570.0</c:v>
                </c:pt>
                <c:pt idx="10">
                  <c:v>57.0</c:v>
                </c:pt>
                <c:pt idx="11">
                  <c:v>63.0</c:v>
                </c:pt>
                <c:pt idx="12">
                  <c:v>41.0</c:v>
                </c:pt>
                <c:pt idx="13">
                  <c:v>33.0</c:v>
                </c:pt>
                <c:pt idx="14">
                  <c:v>57.0</c:v>
                </c:pt>
                <c:pt idx="15">
                  <c:v>41.0</c:v>
                </c:pt>
              </c:numCache>
            </c:numRef>
          </c:val>
          <c:smooth val="0"/>
        </c:ser>
        <c:ser>
          <c:idx val="26"/>
          <c:order val="25"/>
          <c:tx>
            <c:strRef>
              <c:f>Master!$A$30</c:f>
              <c:strCache>
                <c:ptCount val="1"/>
                <c:pt idx="0">
                  <c:v>Serbia and Montenegro</c:v>
                </c:pt>
              </c:strCache>
            </c:strRef>
          </c:tx>
          <c:marker>
            <c:symbol val="none"/>
          </c:marker>
          <c:val>
            <c:numRef>
              <c:f>Master!$B$30:$Q$30</c:f>
              <c:numCache>
                <c:formatCode>General</c:formatCode>
                <c:ptCount val="16"/>
                <c:pt idx="0">
                  <c:v>15.0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16.0</c:v>
                </c:pt>
                <c:pt idx="5">
                  <c:v>69.0</c:v>
                </c:pt>
                <c:pt idx="6">
                  <c:v>225.0</c:v>
                </c:pt>
                <c:pt idx="7">
                  <c:v>188.0</c:v>
                </c:pt>
                <c:pt idx="8">
                  <c:v>318.0</c:v>
                </c:pt>
                <c:pt idx="9">
                  <c:v>293.0</c:v>
                </c:pt>
                <c:pt idx="10">
                  <c:v>405.0</c:v>
                </c:pt>
                <c:pt idx="11">
                  <c:v>383.0</c:v>
                </c:pt>
                <c:pt idx="12">
                  <c:v>13.0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  <c:smooth val="0"/>
        </c:ser>
        <c:ser>
          <c:idx val="27"/>
          <c:order val="26"/>
          <c:tx>
            <c:strRef>
              <c:f>Master!$A$31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val>
            <c:numRef>
              <c:f>Master!$B$31:$Q$31</c:f>
              <c:numCache>
                <c:formatCode>General</c:formatCode>
                <c:ptCount val="16"/>
                <c:pt idx="0">
                  <c:v>11.0</c:v>
                </c:pt>
                <c:pt idx="1">
                  <c:v>17.0</c:v>
                </c:pt>
                <c:pt idx="2">
                  <c:v>26.0</c:v>
                </c:pt>
                <c:pt idx="3">
                  <c:v>69.0</c:v>
                </c:pt>
                <c:pt idx="4">
                  <c:v>190.0</c:v>
                </c:pt>
                <c:pt idx="5">
                  <c:v>221.0</c:v>
                </c:pt>
                <c:pt idx="6">
                  <c:v>342.0</c:v>
                </c:pt>
                <c:pt idx="7">
                  <c:v>257.0</c:v>
                </c:pt>
                <c:pt idx="8">
                  <c:v>155.0</c:v>
                </c:pt>
                <c:pt idx="9">
                  <c:v>167.0</c:v>
                </c:pt>
                <c:pt idx="10">
                  <c:v>175.0</c:v>
                </c:pt>
                <c:pt idx="11">
                  <c:v>72.0</c:v>
                </c:pt>
                <c:pt idx="12">
                  <c:v>16.0</c:v>
                </c:pt>
                <c:pt idx="13">
                  <c:v>10.0</c:v>
                </c:pt>
                <c:pt idx="14">
                  <c:v>6.0</c:v>
                </c:pt>
                <c:pt idx="15">
                  <c:v>2.0</c:v>
                </c:pt>
              </c:numCache>
            </c:numRef>
          </c:val>
          <c:smooth val="0"/>
        </c:ser>
        <c:ser>
          <c:idx val="28"/>
          <c:order val="27"/>
          <c:tx>
            <c:strRef>
              <c:f>Master!$A$32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val>
            <c:numRef>
              <c:f>Master!$B$32:$Q$32</c:f>
              <c:numCache>
                <c:formatCode>General</c:formatCode>
                <c:ptCount val="16"/>
                <c:pt idx="0">
                  <c:v>65.0</c:v>
                </c:pt>
                <c:pt idx="1">
                  <c:v>77.0</c:v>
                </c:pt>
                <c:pt idx="2">
                  <c:v>76.0</c:v>
                </c:pt>
                <c:pt idx="3">
                  <c:v>111.0</c:v>
                </c:pt>
                <c:pt idx="4">
                  <c:v>132.0</c:v>
                </c:pt>
                <c:pt idx="5">
                  <c:v>132.0</c:v>
                </c:pt>
                <c:pt idx="6">
                  <c:v>134.0</c:v>
                </c:pt>
                <c:pt idx="7">
                  <c:v>177.0</c:v>
                </c:pt>
                <c:pt idx="8">
                  <c:v>93.0</c:v>
                </c:pt>
                <c:pt idx="9">
                  <c:v>81.0</c:v>
                </c:pt>
                <c:pt idx="10">
                  <c:v>75.0</c:v>
                </c:pt>
                <c:pt idx="11">
                  <c:v>71.0</c:v>
                </c:pt>
                <c:pt idx="12">
                  <c:v>47.0</c:v>
                </c:pt>
                <c:pt idx="13">
                  <c:v>68.0</c:v>
                </c:pt>
                <c:pt idx="14">
                  <c:v>119.0</c:v>
                </c:pt>
                <c:pt idx="15">
                  <c:v>186.0</c:v>
                </c:pt>
              </c:numCache>
            </c:numRef>
          </c:val>
          <c:smooth val="0"/>
        </c:ser>
        <c:ser>
          <c:idx val="29"/>
          <c:order val="28"/>
          <c:tx>
            <c:strRef>
              <c:f>Master!$A$33</c:f>
              <c:strCache>
                <c:ptCount val="1"/>
                <c:pt idx="0">
                  <c:v>Korea, South</c:v>
                </c:pt>
              </c:strCache>
            </c:strRef>
          </c:tx>
          <c:marker>
            <c:symbol val="none"/>
          </c:marker>
          <c:val>
            <c:numRef>
              <c:f>Master!$B$33:$Q$33</c:f>
              <c:numCache>
                <c:formatCode>General</c:formatCode>
                <c:ptCount val="16"/>
                <c:pt idx="0">
                  <c:v>127.0</c:v>
                </c:pt>
                <c:pt idx="1">
                  <c:v>115.0</c:v>
                </c:pt>
                <c:pt idx="2">
                  <c:v>108.0</c:v>
                </c:pt>
                <c:pt idx="3">
                  <c:v>45.0</c:v>
                </c:pt>
                <c:pt idx="4">
                  <c:v>73.0</c:v>
                </c:pt>
                <c:pt idx="5">
                  <c:v>74.0</c:v>
                </c:pt>
                <c:pt idx="6">
                  <c:v>135.0</c:v>
                </c:pt>
                <c:pt idx="7">
                  <c:v>53.0</c:v>
                </c:pt>
                <c:pt idx="8">
                  <c:v>221.0</c:v>
                </c:pt>
                <c:pt idx="9">
                  <c:v>263.0</c:v>
                </c:pt>
                <c:pt idx="10">
                  <c:v>157.0</c:v>
                </c:pt>
                <c:pt idx="11">
                  <c:v>37.0</c:v>
                </c:pt>
                <c:pt idx="12">
                  <c:v>15.0</c:v>
                </c:pt>
                <c:pt idx="13">
                  <c:v>20.0</c:v>
                </c:pt>
                <c:pt idx="14">
                  <c:v>103.0</c:v>
                </c:pt>
                <c:pt idx="15">
                  <c:v>23.0</c:v>
                </c:pt>
              </c:numCache>
            </c:numRef>
          </c:val>
          <c:smooth val="0"/>
        </c:ser>
        <c:ser>
          <c:idx val="30"/>
          <c:order val="29"/>
          <c:tx>
            <c:strRef>
              <c:f>Master!$A$34</c:f>
              <c:strCache>
                <c:ptCount val="1"/>
                <c:pt idx="0">
                  <c:v>Nepal</c:v>
                </c:pt>
              </c:strCache>
            </c:strRef>
          </c:tx>
          <c:marker>
            <c:symbol val="none"/>
          </c:marker>
          <c:val>
            <c:numRef>
              <c:f>Master!$B$34:$Q$34</c:f>
              <c:numCache>
                <c:formatCode>General</c:formatCode>
                <c:ptCount val="16"/>
                <c:pt idx="0">
                  <c:v>2.0</c:v>
                </c:pt>
                <c:pt idx="1">
                  <c:v>10.0</c:v>
                </c:pt>
                <c:pt idx="2">
                  <c:v>43.0</c:v>
                </c:pt>
                <c:pt idx="3">
                  <c:v>94.0</c:v>
                </c:pt>
                <c:pt idx="4">
                  <c:v>72.0</c:v>
                </c:pt>
                <c:pt idx="5">
                  <c:v>96.0</c:v>
                </c:pt>
                <c:pt idx="6">
                  <c:v>163.0</c:v>
                </c:pt>
                <c:pt idx="7">
                  <c:v>155.0</c:v>
                </c:pt>
                <c:pt idx="8">
                  <c:v>130.0</c:v>
                </c:pt>
                <c:pt idx="9">
                  <c:v>237.0</c:v>
                </c:pt>
                <c:pt idx="10">
                  <c:v>173.0</c:v>
                </c:pt>
                <c:pt idx="11">
                  <c:v>326.0</c:v>
                </c:pt>
                <c:pt idx="12">
                  <c:v>42.0</c:v>
                </c:pt>
                <c:pt idx="13">
                  <c:v>8.0</c:v>
                </c:pt>
                <c:pt idx="14">
                  <c:v>5.0</c:v>
                </c:pt>
                <c:pt idx="15">
                  <c:v>5.0</c:v>
                </c:pt>
              </c:numCache>
            </c:numRef>
          </c:val>
          <c:smooth val="0"/>
        </c:ser>
        <c:ser>
          <c:idx val="31"/>
          <c:order val="30"/>
          <c:tx>
            <c:strRef>
              <c:f>Master!$A$35</c:f>
              <c:strCache>
                <c:ptCount val="1"/>
                <c:pt idx="0">
                  <c:v>Ukraine</c:v>
                </c:pt>
              </c:strCache>
            </c:strRef>
          </c:tx>
          <c:marker>
            <c:symbol val="none"/>
          </c:marker>
          <c:val>
            <c:numRef>
              <c:f>Master!$B$35:$Q$35</c:f>
              <c:numCache>
                <c:formatCode>General</c:formatCode>
                <c:ptCount val="16"/>
                <c:pt idx="0">
                  <c:v>12.0</c:v>
                </c:pt>
                <c:pt idx="1">
                  <c:v>7.0</c:v>
                </c:pt>
                <c:pt idx="2">
                  <c:v>4.0</c:v>
                </c:pt>
                <c:pt idx="3">
                  <c:v>13.0</c:v>
                </c:pt>
                <c:pt idx="4">
                  <c:v>12.0</c:v>
                </c:pt>
                <c:pt idx="5">
                  <c:v>19.0</c:v>
                </c:pt>
                <c:pt idx="6">
                  <c:v>13.0</c:v>
                </c:pt>
                <c:pt idx="7">
                  <c:v>29.0</c:v>
                </c:pt>
                <c:pt idx="8">
                  <c:v>48.0</c:v>
                </c:pt>
                <c:pt idx="9">
                  <c:v>218.0</c:v>
                </c:pt>
                <c:pt idx="10">
                  <c:v>433.0</c:v>
                </c:pt>
                <c:pt idx="11">
                  <c:v>302.0</c:v>
                </c:pt>
                <c:pt idx="12">
                  <c:v>138.0</c:v>
                </c:pt>
                <c:pt idx="13">
                  <c:v>100.0</c:v>
                </c:pt>
                <c:pt idx="14">
                  <c:v>57.0</c:v>
                </c:pt>
                <c:pt idx="15">
                  <c:v>97.0</c:v>
                </c:pt>
              </c:numCache>
            </c:numRef>
          </c:val>
          <c:smooth val="0"/>
        </c:ser>
        <c:ser>
          <c:idx val="32"/>
          <c:order val="31"/>
          <c:tx>
            <c:strRef>
              <c:f>Master!$A$36</c:f>
              <c:strCache>
                <c:ptCount val="1"/>
                <c:pt idx="0">
                  <c:v>Colombia</c:v>
                </c:pt>
              </c:strCache>
            </c:strRef>
          </c:tx>
          <c:marker>
            <c:symbol val="none"/>
          </c:marker>
          <c:val>
            <c:numRef>
              <c:f>Master!$B$36:$Q$36</c:f>
              <c:numCache>
                <c:formatCode>General</c:formatCode>
                <c:ptCount val="16"/>
                <c:pt idx="0">
                  <c:v>12.0</c:v>
                </c:pt>
                <c:pt idx="1">
                  <c:v>19.0</c:v>
                </c:pt>
                <c:pt idx="2">
                  <c:v>68.0</c:v>
                </c:pt>
                <c:pt idx="3">
                  <c:v>111.0</c:v>
                </c:pt>
                <c:pt idx="4">
                  <c:v>186.0</c:v>
                </c:pt>
                <c:pt idx="5">
                  <c:v>279.0</c:v>
                </c:pt>
                <c:pt idx="6">
                  <c:v>129.0</c:v>
                </c:pt>
                <c:pt idx="7">
                  <c:v>132.0</c:v>
                </c:pt>
                <c:pt idx="8">
                  <c:v>92.0</c:v>
                </c:pt>
                <c:pt idx="9">
                  <c:v>118.0</c:v>
                </c:pt>
                <c:pt idx="10">
                  <c:v>134.0</c:v>
                </c:pt>
                <c:pt idx="11">
                  <c:v>110.0</c:v>
                </c:pt>
                <c:pt idx="12">
                  <c:v>22.0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  <c:smooth val="0"/>
        </c:ser>
        <c:ser>
          <c:idx val="33"/>
          <c:order val="32"/>
          <c:tx>
            <c:strRef>
              <c:f>Master!$A$37</c:f>
              <c:strCache>
                <c:ptCount val="1"/>
                <c:pt idx="0">
                  <c:v>Slovakia</c:v>
                </c:pt>
              </c:strCache>
            </c:strRef>
          </c:tx>
          <c:marker>
            <c:symbol val="none"/>
          </c:marker>
          <c:val>
            <c:numRef>
              <c:f>Master!$B$37:$Q$37</c:f>
              <c:numCache>
                <c:formatCode>General</c:formatCode>
                <c:ptCount val="16"/>
                <c:pt idx="0">
                  <c:v>9.0</c:v>
                </c:pt>
                <c:pt idx="1">
                  <c:v>11.0</c:v>
                </c:pt>
                <c:pt idx="2">
                  <c:v>7.0</c:v>
                </c:pt>
                <c:pt idx="3">
                  <c:v>36.0</c:v>
                </c:pt>
                <c:pt idx="4">
                  <c:v>72.0</c:v>
                </c:pt>
                <c:pt idx="5">
                  <c:v>129.0</c:v>
                </c:pt>
                <c:pt idx="6">
                  <c:v>163.0</c:v>
                </c:pt>
                <c:pt idx="7">
                  <c:v>197.0</c:v>
                </c:pt>
                <c:pt idx="8">
                  <c:v>186.0</c:v>
                </c:pt>
                <c:pt idx="9">
                  <c:v>219.0</c:v>
                </c:pt>
                <c:pt idx="10">
                  <c:v>109.0</c:v>
                </c:pt>
                <c:pt idx="11">
                  <c:v>119.0</c:v>
                </c:pt>
                <c:pt idx="12">
                  <c:v>26.0</c:v>
                </c:pt>
                <c:pt idx="13">
                  <c:v>11.0</c:v>
                </c:pt>
                <c:pt idx="14">
                  <c:v>30.0</c:v>
                </c:pt>
                <c:pt idx="15">
                  <c:v>39.0</c:v>
                </c:pt>
              </c:numCache>
            </c:numRef>
          </c:val>
          <c:smooth val="0"/>
        </c:ser>
        <c:ser>
          <c:idx val="34"/>
          <c:order val="33"/>
          <c:tx>
            <c:strRef>
              <c:f>Master!$A$38</c:f>
              <c:strCache>
                <c:ptCount val="1"/>
                <c:pt idx="0">
                  <c:v>Haiti</c:v>
                </c:pt>
              </c:strCache>
            </c:strRef>
          </c:tx>
          <c:marker>
            <c:symbol val="none"/>
          </c:marker>
          <c:val>
            <c:numRef>
              <c:f>Master!$B$38:$Q$38</c:f>
              <c:numCache>
                <c:formatCode>General</c:formatCode>
                <c:ptCount val="16"/>
                <c:pt idx="0">
                  <c:v>13.0</c:v>
                </c:pt>
                <c:pt idx="1">
                  <c:v>6.0</c:v>
                </c:pt>
                <c:pt idx="2">
                  <c:v>11.0</c:v>
                </c:pt>
                <c:pt idx="3">
                  <c:v>13.0</c:v>
                </c:pt>
                <c:pt idx="4">
                  <c:v>16.0</c:v>
                </c:pt>
                <c:pt idx="5">
                  <c:v>10.0</c:v>
                </c:pt>
                <c:pt idx="6">
                  <c:v>15.0</c:v>
                </c:pt>
                <c:pt idx="7">
                  <c:v>3.0</c:v>
                </c:pt>
                <c:pt idx="8">
                  <c:v>5.0</c:v>
                </c:pt>
                <c:pt idx="9">
                  <c:v>79.0</c:v>
                </c:pt>
                <c:pt idx="10">
                  <c:v>114.0</c:v>
                </c:pt>
                <c:pt idx="11">
                  <c:v>561.0</c:v>
                </c:pt>
                <c:pt idx="12">
                  <c:v>450.0</c:v>
                </c:pt>
                <c:pt idx="13">
                  <c:v>2.0</c:v>
                </c:pt>
                <c:pt idx="14">
                  <c:v>0.0</c:v>
                </c:pt>
                <c:pt idx="15">
                  <c:v>59.0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840952"/>
        <c:axId val="2077177592"/>
      </c:lineChart>
      <c:catAx>
        <c:axId val="2076840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177592"/>
        <c:crosses val="autoZero"/>
        <c:auto val="1"/>
        <c:lblAlgn val="ctr"/>
        <c:lblOffset val="100"/>
        <c:noMultiLvlLbl val="0"/>
      </c:catAx>
      <c:valAx>
        <c:axId val="2077177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840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yVal>
            <c:numRef>
              <c:f>Master!$R$3:$R$79</c:f>
              <c:numCache>
                <c:formatCode>General</c:formatCode>
                <c:ptCount val="77"/>
                <c:pt idx="0">
                  <c:v>1.175062E6</c:v>
                </c:pt>
                <c:pt idx="1">
                  <c:v>93148.0</c:v>
                </c:pt>
                <c:pt idx="2">
                  <c:v>42469.0</c:v>
                </c:pt>
                <c:pt idx="3">
                  <c:v>32212.0</c:v>
                </c:pt>
                <c:pt idx="4">
                  <c:v>18020.0</c:v>
                </c:pt>
                <c:pt idx="5">
                  <c:v>17429.0</c:v>
                </c:pt>
                <c:pt idx="6">
                  <c:v>12345.0</c:v>
                </c:pt>
                <c:pt idx="7">
                  <c:v>11508.0</c:v>
                </c:pt>
                <c:pt idx="8">
                  <c:v>10696.0</c:v>
                </c:pt>
                <c:pt idx="9">
                  <c:v>9294.0</c:v>
                </c:pt>
                <c:pt idx="10">
                  <c:v>9059.0</c:v>
                </c:pt>
                <c:pt idx="11">
                  <c:v>8399.0</c:v>
                </c:pt>
                <c:pt idx="12">
                  <c:v>7712.0</c:v>
                </c:pt>
                <c:pt idx="13">
                  <c:v>6156.0</c:v>
                </c:pt>
                <c:pt idx="14">
                  <c:v>5178.0</c:v>
                </c:pt>
                <c:pt idx="15">
                  <c:v>5177.0</c:v>
                </c:pt>
                <c:pt idx="16">
                  <c:v>4937.0</c:v>
                </c:pt>
                <c:pt idx="17">
                  <c:v>4042.0</c:v>
                </c:pt>
                <c:pt idx="18">
                  <c:v>3943.0</c:v>
                </c:pt>
                <c:pt idx="19">
                  <c:v>3801.0</c:v>
                </c:pt>
                <c:pt idx="20">
                  <c:v>3551.0</c:v>
                </c:pt>
                <c:pt idx="21">
                  <c:v>3456.0</c:v>
                </c:pt>
                <c:pt idx="22">
                  <c:v>3052.0</c:v>
                </c:pt>
                <c:pt idx="23">
                  <c:v>2955.0</c:v>
                </c:pt>
                <c:pt idx="24">
                  <c:v>2852.0</c:v>
                </c:pt>
                <c:pt idx="25">
                  <c:v>2791.0</c:v>
                </c:pt>
                <c:pt idx="26">
                  <c:v>2267.0</c:v>
                </c:pt>
                <c:pt idx="27">
                  <c:v>1926.0</c:v>
                </c:pt>
                <c:pt idx="28">
                  <c:v>1736.0</c:v>
                </c:pt>
                <c:pt idx="29">
                  <c:v>1644.0</c:v>
                </c:pt>
                <c:pt idx="30">
                  <c:v>1569.0</c:v>
                </c:pt>
                <c:pt idx="31">
                  <c:v>1561.0</c:v>
                </c:pt>
                <c:pt idx="32">
                  <c:v>1502.0</c:v>
                </c:pt>
                <c:pt idx="33">
                  <c:v>1412.0</c:v>
                </c:pt>
                <c:pt idx="34">
                  <c:v>1363.0</c:v>
                </c:pt>
                <c:pt idx="35">
                  <c:v>1357.0</c:v>
                </c:pt>
                <c:pt idx="36">
                  <c:v>1335.0</c:v>
                </c:pt>
                <c:pt idx="37">
                  <c:v>1260.0</c:v>
                </c:pt>
                <c:pt idx="38">
                  <c:v>1156.0</c:v>
                </c:pt>
                <c:pt idx="39">
                  <c:v>1122.0</c:v>
                </c:pt>
                <c:pt idx="40">
                  <c:v>1029.0</c:v>
                </c:pt>
                <c:pt idx="41">
                  <c:v>984.0</c:v>
                </c:pt>
                <c:pt idx="42">
                  <c:v>979.0</c:v>
                </c:pt>
                <c:pt idx="43">
                  <c:v>903.0</c:v>
                </c:pt>
                <c:pt idx="44">
                  <c:v>896.0</c:v>
                </c:pt>
                <c:pt idx="45">
                  <c:v>822.0</c:v>
                </c:pt>
                <c:pt idx="46">
                  <c:v>780.0</c:v>
                </c:pt>
                <c:pt idx="47">
                  <c:v>732.0</c:v>
                </c:pt>
                <c:pt idx="48">
                  <c:v>647.0</c:v>
                </c:pt>
                <c:pt idx="49">
                  <c:v>605.0</c:v>
                </c:pt>
                <c:pt idx="50">
                  <c:v>499.0</c:v>
                </c:pt>
                <c:pt idx="51">
                  <c:v>497.0</c:v>
                </c:pt>
                <c:pt idx="52">
                  <c:v>467.0</c:v>
                </c:pt>
                <c:pt idx="53">
                  <c:v>466.0</c:v>
                </c:pt>
                <c:pt idx="54">
                  <c:v>459.0</c:v>
                </c:pt>
                <c:pt idx="55">
                  <c:v>452.0</c:v>
                </c:pt>
                <c:pt idx="56">
                  <c:v>444.0</c:v>
                </c:pt>
                <c:pt idx="57">
                  <c:v>413.0</c:v>
                </c:pt>
                <c:pt idx="58">
                  <c:v>350.0</c:v>
                </c:pt>
                <c:pt idx="59">
                  <c:v>291.0</c:v>
                </c:pt>
                <c:pt idx="60">
                  <c:v>256.0</c:v>
                </c:pt>
                <c:pt idx="61">
                  <c:v>244.0</c:v>
                </c:pt>
                <c:pt idx="62">
                  <c:v>243.0</c:v>
                </c:pt>
                <c:pt idx="63">
                  <c:v>225.0</c:v>
                </c:pt>
                <c:pt idx="64">
                  <c:v>221.0</c:v>
                </c:pt>
                <c:pt idx="65">
                  <c:v>190.0</c:v>
                </c:pt>
                <c:pt idx="66">
                  <c:v>177.0</c:v>
                </c:pt>
                <c:pt idx="67">
                  <c:v>166.0</c:v>
                </c:pt>
                <c:pt idx="68">
                  <c:v>160.0</c:v>
                </c:pt>
                <c:pt idx="69">
                  <c:v>148.0</c:v>
                </c:pt>
                <c:pt idx="70">
                  <c:v>146.0</c:v>
                </c:pt>
                <c:pt idx="71">
                  <c:v>143.0</c:v>
                </c:pt>
                <c:pt idx="72">
                  <c:v>117.0</c:v>
                </c:pt>
                <c:pt idx="73">
                  <c:v>116.0</c:v>
                </c:pt>
                <c:pt idx="74">
                  <c:v>115.0</c:v>
                </c:pt>
                <c:pt idx="75">
                  <c:v>111.0</c:v>
                </c:pt>
                <c:pt idx="76">
                  <c:v>103.0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017464"/>
        <c:axId val="2077020472"/>
      </c:scatterChart>
      <c:valAx>
        <c:axId val="2077017464"/>
        <c:scaling>
          <c:logBase val="10.0"/>
          <c:orientation val="minMax"/>
        </c:scaling>
        <c:delete val="0"/>
        <c:axPos val="b"/>
        <c:majorTickMark val="out"/>
        <c:minorTickMark val="none"/>
        <c:tickLblPos val="nextTo"/>
        <c:crossAx val="2077020472"/>
        <c:crosses val="autoZero"/>
        <c:crossBetween val="midCat"/>
      </c:valAx>
      <c:valAx>
        <c:axId val="2077020472"/>
        <c:scaling>
          <c:logBase val="10.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017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609600</xdr:colOff>
      <xdr:row>1</xdr:row>
      <xdr:rowOff>152400</xdr:rowOff>
    </xdr:from>
    <xdr:to>
      <xdr:col>35</xdr:col>
      <xdr:colOff>368300</xdr:colOff>
      <xdr:row>49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304800</xdr:colOff>
      <xdr:row>2</xdr:row>
      <xdr:rowOff>0</xdr:rowOff>
    </xdr:from>
    <xdr:to>
      <xdr:col>24</xdr:col>
      <xdr:colOff>749300</xdr:colOff>
      <xdr:row>17</xdr:row>
      <xdr:rowOff>69850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CO218"/>
  <sheetViews>
    <sheetView workbookViewId="0">
      <pane xSplit="1" ySplit="1" topLeftCell="L218" activePane="bottomRight" state="frozen"/>
      <selection pane="topRight" activeCell="B1" sqref="B1"/>
      <selection pane="bottomLeft" activeCell="A2" sqref="A2"/>
      <selection pane="bottomRight" activeCell="AG218" sqref="AG218"/>
    </sheetView>
  </sheetViews>
  <sheetFormatPr baseColWidth="10" defaultColWidth="8.83203125" defaultRowHeight="14" x14ac:dyDescent="0"/>
  <cols>
    <col min="1" max="1" width="30.5" style="67" customWidth="1"/>
    <col min="2" max="4" width="6.6640625" customWidth="1"/>
    <col min="5" max="5" width="7.33203125" customWidth="1"/>
    <col min="6" max="7" width="7.66406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7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49"/>
      <c r="C2" s="49"/>
      <c r="D2" s="49"/>
      <c r="E2" s="50"/>
      <c r="F2" s="49"/>
      <c r="G2" s="49"/>
      <c r="H2" s="49"/>
      <c r="I2" s="4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5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</row>
    <row r="3" spans="1:90">
      <c r="A3" s="51" t="s">
        <v>89</v>
      </c>
      <c r="B3" s="51">
        <v>62</v>
      </c>
      <c r="C3" s="51">
        <v>23</v>
      </c>
      <c r="D3" s="51">
        <v>5</v>
      </c>
      <c r="E3" s="52">
        <v>1661</v>
      </c>
      <c r="F3" s="51">
        <v>507</v>
      </c>
      <c r="G3" s="52">
        <v>3430</v>
      </c>
      <c r="H3" s="51">
        <v>0</v>
      </c>
      <c r="I3" s="51">
        <v>0</v>
      </c>
      <c r="J3" s="51">
        <v>57</v>
      </c>
      <c r="K3" s="51">
        <v>8</v>
      </c>
      <c r="L3" s="51">
        <v>0</v>
      </c>
      <c r="M3" s="51">
        <v>0</v>
      </c>
      <c r="N3" s="51">
        <v>12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114</v>
      </c>
      <c r="V3" s="51">
        <v>6</v>
      </c>
      <c r="W3" s="51">
        <v>0</v>
      </c>
      <c r="X3" s="51">
        <v>39</v>
      </c>
      <c r="Y3" s="51">
        <v>54</v>
      </c>
      <c r="Z3" s="51">
        <v>0</v>
      </c>
      <c r="AA3" s="51">
        <v>126</v>
      </c>
      <c r="AB3" s="51">
        <v>2</v>
      </c>
      <c r="AC3" s="51">
        <v>0</v>
      </c>
      <c r="AD3" s="51">
        <v>52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4</v>
      </c>
      <c r="AK3" s="51">
        <v>32</v>
      </c>
      <c r="AL3" s="51">
        <v>8</v>
      </c>
      <c r="AM3" s="51">
        <v>84</v>
      </c>
      <c r="AN3" s="51">
        <v>24</v>
      </c>
      <c r="AO3" s="51">
        <v>14</v>
      </c>
      <c r="AP3" s="51">
        <v>0</v>
      </c>
      <c r="AQ3" s="51">
        <v>0</v>
      </c>
      <c r="AR3" s="51">
        <v>0</v>
      </c>
      <c r="AS3" s="51">
        <v>9</v>
      </c>
      <c r="AT3" s="51">
        <v>29</v>
      </c>
      <c r="AU3" s="51">
        <v>12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2</v>
      </c>
      <c r="BH3" s="51">
        <v>0</v>
      </c>
      <c r="BI3" s="51">
        <v>1</v>
      </c>
      <c r="BJ3" s="51">
        <v>0</v>
      </c>
      <c r="BK3" s="51">
        <v>0</v>
      </c>
      <c r="BL3" s="51">
        <v>4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1">
        <v>2</v>
      </c>
      <c r="BS3" s="51">
        <v>0</v>
      </c>
      <c r="BT3" s="51">
        <v>0</v>
      </c>
      <c r="BU3" s="51">
        <v>0</v>
      </c>
      <c r="BV3" s="51">
        <v>0</v>
      </c>
      <c r="BW3" s="51">
        <v>3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0</v>
      </c>
      <c r="CH3" s="51">
        <v>0</v>
      </c>
      <c r="CI3" s="51">
        <v>0</v>
      </c>
      <c r="CJ3" s="52">
        <f>SUM(B3:CI3)</f>
        <v>6386</v>
      </c>
      <c r="CK3" s="51">
        <v>492</v>
      </c>
      <c r="CL3" s="52">
        <v>6878</v>
      </c>
    </row>
    <row r="4" spans="1:90">
      <c r="A4" s="51" t="s">
        <v>90</v>
      </c>
      <c r="B4" s="51">
        <v>54</v>
      </c>
      <c r="C4" s="51">
        <v>169</v>
      </c>
      <c r="D4" s="51">
        <v>3</v>
      </c>
      <c r="E4" s="51">
        <v>10</v>
      </c>
      <c r="F4" s="52">
        <v>1421</v>
      </c>
      <c r="G4" s="51">
        <v>271</v>
      </c>
      <c r="H4" s="51">
        <v>1</v>
      </c>
      <c r="I4" s="51">
        <v>0</v>
      </c>
      <c r="J4" s="51">
        <v>10</v>
      </c>
      <c r="K4" s="51">
        <v>12</v>
      </c>
      <c r="L4" s="51">
        <v>0</v>
      </c>
      <c r="M4" s="51">
        <v>19</v>
      </c>
      <c r="N4" s="51">
        <v>14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222</v>
      </c>
      <c r="V4" s="51">
        <v>17</v>
      </c>
      <c r="W4" s="51">
        <v>0</v>
      </c>
      <c r="X4" s="51">
        <v>41</v>
      </c>
      <c r="Y4" s="51">
        <v>57</v>
      </c>
      <c r="Z4" s="51">
        <v>1</v>
      </c>
      <c r="AA4" s="51">
        <v>19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4</v>
      </c>
      <c r="AM4" s="51">
        <v>10</v>
      </c>
      <c r="AN4" s="51">
        <v>4</v>
      </c>
      <c r="AO4" s="51">
        <v>1</v>
      </c>
      <c r="AP4" s="51">
        <v>0</v>
      </c>
      <c r="AQ4" s="51">
        <v>0</v>
      </c>
      <c r="AR4" s="51">
        <v>0</v>
      </c>
      <c r="AS4" s="51">
        <v>8</v>
      </c>
      <c r="AT4" s="51">
        <v>28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1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1">
        <v>0</v>
      </c>
      <c r="BO4" s="51">
        <v>0</v>
      </c>
      <c r="BP4" s="51">
        <v>0</v>
      </c>
      <c r="BQ4" s="51">
        <v>0</v>
      </c>
      <c r="BR4" s="51">
        <v>0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2397</v>
      </c>
      <c r="CK4" s="51">
        <v>4</v>
      </c>
      <c r="CL4" s="52">
        <v>2401</v>
      </c>
    </row>
    <row r="5" spans="1:90">
      <c r="A5" s="51" t="s">
        <v>91</v>
      </c>
      <c r="B5" s="51">
        <v>10</v>
      </c>
      <c r="C5" s="51">
        <v>43</v>
      </c>
      <c r="D5" s="51">
        <v>4</v>
      </c>
      <c r="E5" s="51">
        <v>104</v>
      </c>
      <c r="F5" s="51">
        <v>375</v>
      </c>
      <c r="G5" s="51">
        <v>249</v>
      </c>
      <c r="H5" s="51">
        <v>0</v>
      </c>
      <c r="I5" s="51">
        <v>0</v>
      </c>
      <c r="J5" s="51">
        <v>37</v>
      </c>
      <c r="K5" s="51">
        <v>1</v>
      </c>
      <c r="L5" s="51">
        <v>0</v>
      </c>
      <c r="M5" s="51">
        <v>2</v>
      </c>
      <c r="N5" s="51">
        <v>29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45</v>
      </c>
      <c r="V5" s="51">
        <v>2</v>
      </c>
      <c r="W5" s="51">
        <v>0</v>
      </c>
      <c r="X5" s="51">
        <v>23</v>
      </c>
      <c r="Y5" s="51">
        <v>37</v>
      </c>
      <c r="Z5" s="51">
        <v>0</v>
      </c>
      <c r="AA5" s="51">
        <v>42</v>
      </c>
      <c r="AB5" s="51">
        <v>14</v>
      </c>
      <c r="AC5" s="51">
        <v>0</v>
      </c>
      <c r="AD5" s="51">
        <v>10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8</v>
      </c>
      <c r="AL5" s="51">
        <v>0</v>
      </c>
      <c r="AM5" s="51">
        <v>59</v>
      </c>
      <c r="AN5" s="51">
        <v>3</v>
      </c>
      <c r="AO5" s="51">
        <v>2</v>
      </c>
      <c r="AP5" s="51">
        <v>0</v>
      </c>
      <c r="AQ5" s="51">
        <v>0</v>
      </c>
      <c r="AR5" s="51">
        <v>0</v>
      </c>
      <c r="AS5" s="51">
        <v>1</v>
      </c>
      <c r="AT5" s="51">
        <v>3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0</v>
      </c>
      <c r="BK5" s="51">
        <v>0</v>
      </c>
      <c r="BL5" s="51">
        <v>2</v>
      </c>
      <c r="BM5" s="51">
        <v>0</v>
      </c>
      <c r="BN5" s="51">
        <v>0</v>
      </c>
      <c r="BO5" s="51">
        <v>0</v>
      </c>
      <c r="BP5" s="51">
        <v>0</v>
      </c>
      <c r="BQ5" s="51">
        <v>0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1105</v>
      </c>
      <c r="CK5" s="51">
        <v>10</v>
      </c>
      <c r="CL5" s="52">
        <v>1115</v>
      </c>
    </row>
    <row r="6" spans="1:90">
      <c r="A6" s="51" t="s">
        <v>92</v>
      </c>
      <c r="B6" s="51">
        <v>10</v>
      </c>
      <c r="C6" s="51">
        <v>79</v>
      </c>
      <c r="D6" s="51">
        <v>1</v>
      </c>
      <c r="E6" s="51">
        <v>2</v>
      </c>
      <c r="F6" s="51">
        <v>366</v>
      </c>
      <c r="G6" s="51">
        <v>54</v>
      </c>
      <c r="H6" s="51">
        <v>0</v>
      </c>
      <c r="I6" s="51">
        <v>0</v>
      </c>
      <c r="J6" s="51">
        <v>3</v>
      </c>
      <c r="K6" s="51">
        <v>0</v>
      </c>
      <c r="L6" s="51">
        <v>0</v>
      </c>
      <c r="M6" s="51">
        <v>0</v>
      </c>
      <c r="N6" s="51">
        <v>1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193</v>
      </c>
      <c r="V6" s="51">
        <v>11</v>
      </c>
      <c r="W6" s="51">
        <v>0</v>
      </c>
      <c r="X6" s="51">
        <v>9</v>
      </c>
      <c r="Y6" s="51">
        <v>28</v>
      </c>
      <c r="Z6" s="51">
        <v>0</v>
      </c>
      <c r="AA6" s="51">
        <v>4</v>
      </c>
      <c r="AB6" s="51">
        <v>1</v>
      </c>
      <c r="AC6" s="51">
        <v>0</v>
      </c>
      <c r="AD6" s="51">
        <v>2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1</v>
      </c>
      <c r="AL6" s="51">
        <v>2</v>
      </c>
      <c r="AM6" s="51">
        <v>73</v>
      </c>
      <c r="AN6" s="51">
        <v>9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1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850</v>
      </c>
      <c r="CK6" s="51">
        <v>0</v>
      </c>
      <c r="CL6" s="51">
        <v>850</v>
      </c>
    </row>
    <row r="7" spans="1:90">
      <c r="A7" s="51" t="s">
        <v>93</v>
      </c>
      <c r="B7" s="51">
        <v>19</v>
      </c>
      <c r="C7" s="51">
        <v>7</v>
      </c>
      <c r="D7" s="51">
        <v>1</v>
      </c>
      <c r="E7" s="51">
        <v>12</v>
      </c>
      <c r="F7" s="51">
        <v>487</v>
      </c>
      <c r="G7" s="51">
        <v>309</v>
      </c>
      <c r="H7" s="51">
        <v>1</v>
      </c>
      <c r="I7" s="51">
        <v>0</v>
      </c>
      <c r="J7" s="51">
        <v>24</v>
      </c>
      <c r="K7" s="51">
        <v>0</v>
      </c>
      <c r="L7" s="51">
        <v>0</v>
      </c>
      <c r="M7" s="51">
        <v>9</v>
      </c>
      <c r="N7" s="51">
        <v>62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40</v>
      </c>
      <c r="V7" s="51">
        <v>3</v>
      </c>
      <c r="W7" s="51">
        <v>0</v>
      </c>
      <c r="X7" s="51">
        <v>7</v>
      </c>
      <c r="Y7" s="51">
        <v>92</v>
      </c>
      <c r="Z7" s="51">
        <v>0</v>
      </c>
      <c r="AA7" s="51">
        <v>60</v>
      </c>
      <c r="AB7" s="51">
        <v>2</v>
      </c>
      <c r="AC7" s="51">
        <v>0</v>
      </c>
      <c r="AD7" s="51">
        <v>3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30</v>
      </c>
      <c r="AN7" s="51">
        <v>1</v>
      </c>
      <c r="AO7" s="51">
        <v>2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51">
        <v>2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v>0</v>
      </c>
      <c r="BJ7" s="51">
        <v>0</v>
      </c>
      <c r="BK7" s="51">
        <v>0</v>
      </c>
      <c r="BL7" s="51">
        <v>17</v>
      </c>
      <c r="BM7" s="51">
        <v>0</v>
      </c>
      <c r="BN7" s="51">
        <v>0</v>
      </c>
      <c r="BO7" s="51">
        <v>0</v>
      </c>
      <c r="BP7" s="51">
        <v>0</v>
      </c>
      <c r="BQ7" s="51">
        <v>2</v>
      </c>
      <c r="BR7" s="51">
        <v>0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1192</v>
      </c>
      <c r="CK7" s="51">
        <v>4</v>
      </c>
      <c r="CL7" s="52">
        <v>1196</v>
      </c>
    </row>
    <row r="8" spans="1:90">
      <c r="A8" s="51" t="s">
        <v>94</v>
      </c>
      <c r="B8" s="51">
        <v>5</v>
      </c>
      <c r="C8" s="51">
        <v>2</v>
      </c>
      <c r="D8" s="51">
        <v>0</v>
      </c>
      <c r="E8" s="51">
        <v>57</v>
      </c>
      <c r="F8" s="51">
        <v>97</v>
      </c>
      <c r="G8" s="51">
        <v>60</v>
      </c>
      <c r="H8" s="51">
        <v>3</v>
      </c>
      <c r="I8" s="51">
        <v>0</v>
      </c>
      <c r="J8" s="51">
        <v>49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34</v>
      </c>
      <c r="V8" s="51">
        <v>2</v>
      </c>
      <c r="W8" s="51">
        <v>0</v>
      </c>
      <c r="X8" s="51">
        <v>19</v>
      </c>
      <c r="Y8" s="51">
        <v>4</v>
      </c>
      <c r="Z8" s="51">
        <v>17</v>
      </c>
      <c r="AA8" s="51">
        <v>27</v>
      </c>
      <c r="AB8" s="51">
        <v>1</v>
      </c>
      <c r="AC8" s="51">
        <v>0</v>
      </c>
      <c r="AD8" s="51">
        <v>1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1</v>
      </c>
      <c r="AL8" s="51">
        <v>0</v>
      </c>
      <c r="AM8" s="51">
        <v>8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387</v>
      </c>
      <c r="CK8" s="51">
        <v>74</v>
      </c>
      <c r="CL8" s="51">
        <v>461</v>
      </c>
    </row>
    <row r="9" spans="1:90">
      <c r="A9" s="51" t="s">
        <v>95</v>
      </c>
      <c r="B9" s="51">
        <v>44</v>
      </c>
      <c r="C9" s="51">
        <v>52</v>
      </c>
      <c r="D9" s="51">
        <v>11</v>
      </c>
      <c r="E9" s="51">
        <v>242</v>
      </c>
      <c r="F9" s="51">
        <v>768</v>
      </c>
      <c r="G9" s="52">
        <v>1128</v>
      </c>
      <c r="H9" s="51">
        <v>0</v>
      </c>
      <c r="I9" s="51">
        <v>0</v>
      </c>
      <c r="J9" s="51">
        <v>53</v>
      </c>
      <c r="K9" s="51">
        <v>0</v>
      </c>
      <c r="L9" s="51">
        <v>0</v>
      </c>
      <c r="M9" s="51">
        <v>1</v>
      </c>
      <c r="N9" s="51">
        <v>3</v>
      </c>
      <c r="O9" s="51">
        <v>0</v>
      </c>
      <c r="P9" s="51">
        <v>1</v>
      </c>
      <c r="Q9" s="51">
        <v>2</v>
      </c>
      <c r="R9" s="51">
        <v>0</v>
      </c>
      <c r="S9" s="51">
        <v>0</v>
      </c>
      <c r="T9" s="51">
        <v>0</v>
      </c>
      <c r="U9" s="51">
        <v>202</v>
      </c>
      <c r="V9" s="51">
        <v>5</v>
      </c>
      <c r="W9" s="51">
        <v>0</v>
      </c>
      <c r="X9" s="51">
        <v>28</v>
      </c>
      <c r="Y9" s="51">
        <v>130</v>
      </c>
      <c r="Z9" s="51">
        <v>0</v>
      </c>
      <c r="AA9" s="51">
        <v>105</v>
      </c>
      <c r="AB9" s="51">
        <v>5</v>
      </c>
      <c r="AC9" s="51">
        <v>0</v>
      </c>
      <c r="AD9" s="51">
        <v>36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11</v>
      </c>
      <c r="AL9" s="51">
        <v>3</v>
      </c>
      <c r="AM9" s="51">
        <v>75</v>
      </c>
      <c r="AN9" s="51">
        <v>12</v>
      </c>
      <c r="AO9" s="51">
        <v>11</v>
      </c>
      <c r="AP9" s="51">
        <v>1</v>
      </c>
      <c r="AQ9" s="51">
        <v>0</v>
      </c>
      <c r="AR9" s="51">
        <v>0</v>
      </c>
      <c r="AS9" s="51">
        <v>3</v>
      </c>
      <c r="AT9" s="51">
        <v>1</v>
      </c>
      <c r="AU9" s="51">
        <v>2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1</v>
      </c>
      <c r="BH9" s="51">
        <v>0</v>
      </c>
      <c r="BI9" s="51">
        <v>0</v>
      </c>
      <c r="BJ9" s="51">
        <v>4</v>
      </c>
      <c r="BK9" s="51">
        <v>0</v>
      </c>
      <c r="BL9" s="51">
        <v>17</v>
      </c>
      <c r="BM9" s="51">
        <v>0</v>
      </c>
      <c r="BN9" s="51">
        <v>2</v>
      </c>
      <c r="BO9" s="51">
        <v>0</v>
      </c>
      <c r="BP9" s="51">
        <v>0</v>
      </c>
      <c r="BQ9" s="51">
        <v>1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52">
        <f t="shared" si="0"/>
        <v>2960</v>
      </c>
      <c r="CK9" s="51">
        <v>10</v>
      </c>
      <c r="CL9" s="52">
        <v>2970</v>
      </c>
    </row>
    <row r="10" spans="1:90">
      <c r="A10" s="51" t="s">
        <v>96</v>
      </c>
      <c r="B10" s="51">
        <v>3</v>
      </c>
      <c r="C10" s="51">
        <v>23</v>
      </c>
      <c r="D10" s="51">
        <v>2</v>
      </c>
      <c r="E10" s="51">
        <v>17</v>
      </c>
      <c r="F10" s="52">
        <v>3273</v>
      </c>
      <c r="G10" s="51">
        <v>763</v>
      </c>
      <c r="H10" s="51">
        <v>0</v>
      </c>
      <c r="I10" s="51">
        <v>0</v>
      </c>
      <c r="J10" s="51">
        <v>16</v>
      </c>
      <c r="K10" s="51">
        <v>54</v>
      </c>
      <c r="L10" s="51">
        <v>0</v>
      </c>
      <c r="M10" s="51">
        <v>1</v>
      </c>
      <c r="N10" s="51">
        <v>5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21</v>
      </c>
      <c r="V10" s="51">
        <v>0</v>
      </c>
      <c r="W10" s="51">
        <v>0</v>
      </c>
      <c r="X10" s="51">
        <v>9</v>
      </c>
      <c r="Y10" s="51">
        <v>14</v>
      </c>
      <c r="Z10" s="51">
        <v>0</v>
      </c>
      <c r="AA10" s="51">
        <v>6</v>
      </c>
      <c r="AB10" s="51">
        <v>3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1</v>
      </c>
      <c r="AL10" s="51">
        <v>3</v>
      </c>
      <c r="AM10" s="51">
        <v>8</v>
      </c>
      <c r="AN10" s="51">
        <v>0</v>
      </c>
      <c r="AO10" s="51">
        <v>26</v>
      </c>
      <c r="AP10" s="51">
        <v>3</v>
      </c>
      <c r="AQ10" s="51">
        <v>0</v>
      </c>
      <c r="AR10" s="51">
        <v>0</v>
      </c>
      <c r="AS10" s="51">
        <v>0</v>
      </c>
      <c r="AT10" s="51">
        <v>1</v>
      </c>
      <c r="AU10" s="51">
        <v>2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5</v>
      </c>
      <c r="BM10" s="51">
        <v>0</v>
      </c>
      <c r="BN10" s="51">
        <v>0</v>
      </c>
      <c r="BO10" s="51">
        <v>0</v>
      </c>
      <c r="BP10" s="51">
        <v>0</v>
      </c>
      <c r="BQ10" s="51">
        <v>2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0</v>
      </c>
      <c r="CH10" s="51">
        <v>0</v>
      </c>
      <c r="CI10" s="51">
        <v>0</v>
      </c>
      <c r="CJ10" s="52">
        <f t="shared" si="0"/>
        <v>4261</v>
      </c>
      <c r="CK10" s="51">
        <v>1</v>
      </c>
      <c r="CL10" s="52">
        <v>4262</v>
      </c>
    </row>
    <row r="11" spans="1:90">
      <c r="A11" s="51" t="s">
        <v>97</v>
      </c>
      <c r="B11" s="51">
        <v>7</v>
      </c>
      <c r="C11" s="51">
        <v>5</v>
      </c>
      <c r="D11" s="51">
        <v>0</v>
      </c>
      <c r="E11" s="51">
        <v>7</v>
      </c>
      <c r="F11" s="51">
        <v>69</v>
      </c>
      <c r="G11" s="51">
        <v>33</v>
      </c>
      <c r="H11" s="51">
        <v>0</v>
      </c>
      <c r="I11" s="51">
        <v>0</v>
      </c>
      <c r="J11" s="51">
        <v>5</v>
      </c>
      <c r="K11" s="51">
        <v>0</v>
      </c>
      <c r="L11" s="51">
        <v>0</v>
      </c>
      <c r="M11" s="51">
        <v>1</v>
      </c>
      <c r="N11" s="51">
        <v>23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12</v>
      </c>
      <c r="V11" s="51">
        <v>3</v>
      </c>
      <c r="W11" s="51">
        <v>0</v>
      </c>
      <c r="X11" s="51">
        <v>6</v>
      </c>
      <c r="Y11" s="51">
        <v>10</v>
      </c>
      <c r="Z11" s="51">
        <v>0</v>
      </c>
      <c r="AA11" s="51">
        <v>15</v>
      </c>
      <c r="AB11" s="51">
        <v>1</v>
      </c>
      <c r="AC11" s="51">
        <v>0</v>
      </c>
      <c r="AD11" s="51">
        <v>3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3</v>
      </c>
      <c r="AL11" s="51">
        <v>0</v>
      </c>
      <c r="AM11" s="51">
        <v>4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1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208</v>
      </c>
      <c r="CK11" s="51">
        <v>2</v>
      </c>
      <c r="CL11" s="51">
        <v>210</v>
      </c>
    </row>
    <row r="12" spans="1:90">
      <c r="A12" s="51" t="s">
        <v>98</v>
      </c>
      <c r="B12" s="51">
        <v>24</v>
      </c>
      <c r="C12" s="51">
        <v>53</v>
      </c>
      <c r="D12" s="51">
        <v>0</v>
      </c>
      <c r="E12" s="51">
        <v>17</v>
      </c>
      <c r="F12" s="51">
        <v>110</v>
      </c>
      <c r="G12" s="51">
        <v>89</v>
      </c>
      <c r="H12" s="51">
        <v>0</v>
      </c>
      <c r="I12" s="51">
        <v>0</v>
      </c>
      <c r="J12" s="51">
        <v>6</v>
      </c>
      <c r="K12" s="51">
        <v>0</v>
      </c>
      <c r="L12" s="51">
        <v>0</v>
      </c>
      <c r="M12" s="51">
        <v>1</v>
      </c>
      <c r="N12" s="51">
        <v>59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26</v>
      </c>
      <c r="V12" s="51">
        <v>0</v>
      </c>
      <c r="W12" s="51">
        <v>0</v>
      </c>
      <c r="X12" s="51">
        <v>3</v>
      </c>
      <c r="Y12" s="51">
        <v>46</v>
      </c>
      <c r="Z12" s="51">
        <v>0</v>
      </c>
      <c r="AA12" s="51">
        <v>17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21</v>
      </c>
      <c r="AN12" s="51">
        <v>12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2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1</v>
      </c>
      <c r="BR12" s="51">
        <v>3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490</v>
      </c>
      <c r="CK12" s="51">
        <v>9</v>
      </c>
      <c r="CL12" s="51">
        <v>499</v>
      </c>
    </row>
    <row r="13" spans="1:90">
      <c r="A13" s="51" t="s">
        <v>99</v>
      </c>
      <c r="B13" s="51">
        <v>0</v>
      </c>
      <c r="C13" s="51">
        <v>4</v>
      </c>
      <c r="D13" s="51">
        <v>0</v>
      </c>
      <c r="E13" s="51">
        <v>2</v>
      </c>
      <c r="F13" s="51">
        <v>5</v>
      </c>
      <c r="G13" s="51">
        <v>4</v>
      </c>
      <c r="H13" s="51">
        <v>0</v>
      </c>
      <c r="I13" s="51">
        <v>0</v>
      </c>
      <c r="J13" s="51">
        <v>1</v>
      </c>
      <c r="K13" s="51">
        <v>0</v>
      </c>
      <c r="L13" s="51">
        <v>0</v>
      </c>
      <c r="M13" s="51">
        <v>0</v>
      </c>
      <c r="N13" s="51">
        <v>1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1</v>
      </c>
      <c r="V13" s="51">
        <v>0</v>
      </c>
      <c r="W13" s="51">
        <v>0</v>
      </c>
      <c r="X13" s="51">
        <v>6</v>
      </c>
      <c r="Y13" s="51">
        <v>17</v>
      </c>
      <c r="Z13" s="51">
        <v>0</v>
      </c>
      <c r="AA13" s="51">
        <v>3</v>
      </c>
      <c r="AB13" s="51">
        <v>1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6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51</v>
      </c>
      <c r="CK13" s="51">
        <v>0</v>
      </c>
      <c r="CL13" s="51">
        <v>51</v>
      </c>
    </row>
    <row r="14" spans="1:90">
      <c r="A14" s="51" t="s">
        <v>303</v>
      </c>
      <c r="B14" s="51">
        <v>16</v>
      </c>
      <c r="C14" s="51">
        <v>24</v>
      </c>
      <c r="D14" s="51">
        <v>2</v>
      </c>
      <c r="E14" s="51">
        <v>39</v>
      </c>
      <c r="F14" s="52">
        <v>1988</v>
      </c>
      <c r="G14" s="51">
        <v>332</v>
      </c>
      <c r="H14" s="51">
        <v>0</v>
      </c>
      <c r="I14" s="51">
        <v>0</v>
      </c>
      <c r="J14" s="51">
        <v>121</v>
      </c>
      <c r="K14" s="51">
        <v>0</v>
      </c>
      <c r="L14" s="51">
        <v>0</v>
      </c>
      <c r="M14" s="51">
        <v>4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168</v>
      </c>
      <c r="V14" s="51">
        <v>6</v>
      </c>
      <c r="W14" s="51">
        <v>0</v>
      </c>
      <c r="X14" s="51">
        <v>6</v>
      </c>
      <c r="Y14" s="51">
        <v>55</v>
      </c>
      <c r="Z14" s="51">
        <v>0</v>
      </c>
      <c r="AA14" s="51">
        <v>84</v>
      </c>
      <c r="AB14" s="51">
        <v>0</v>
      </c>
      <c r="AC14" s="51">
        <v>0</v>
      </c>
      <c r="AD14" s="51">
        <v>8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10</v>
      </c>
      <c r="AL14" s="51">
        <v>0</v>
      </c>
      <c r="AM14" s="51">
        <v>29</v>
      </c>
      <c r="AN14" s="51">
        <v>4</v>
      </c>
      <c r="AO14" s="51">
        <v>5</v>
      </c>
      <c r="AP14" s="51">
        <v>0</v>
      </c>
      <c r="AQ14" s="51">
        <v>0</v>
      </c>
      <c r="AR14" s="51">
        <v>0</v>
      </c>
      <c r="AS14" s="51">
        <v>3</v>
      </c>
      <c r="AT14" s="51">
        <v>7</v>
      </c>
      <c r="AU14" s="51">
        <v>6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7</v>
      </c>
      <c r="BK14" s="51">
        <v>0</v>
      </c>
      <c r="BL14" s="51">
        <v>17</v>
      </c>
      <c r="BM14" s="51">
        <v>0</v>
      </c>
      <c r="BN14" s="51">
        <v>66</v>
      </c>
      <c r="BO14" s="51">
        <v>0</v>
      </c>
      <c r="BP14" s="51">
        <v>0</v>
      </c>
      <c r="BQ14" s="51">
        <v>9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3016</v>
      </c>
      <c r="CK14" s="51">
        <v>159</v>
      </c>
      <c r="CL14" s="52">
        <v>3175</v>
      </c>
    </row>
    <row r="15" spans="1:90">
      <c r="A15" s="51" t="s">
        <v>100</v>
      </c>
      <c r="B15" s="51">
        <v>36</v>
      </c>
      <c r="C15" s="51">
        <v>20</v>
      </c>
      <c r="D15" s="51">
        <v>0</v>
      </c>
      <c r="E15" s="51">
        <v>15</v>
      </c>
      <c r="F15" s="51">
        <v>264</v>
      </c>
      <c r="G15" s="51">
        <v>123</v>
      </c>
      <c r="H15" s="51">
        <v>0</v>
      </c>
      <c r="I15" s="51">
        <v>0</v>
      </c>
      <c r="J15" s="51">
        <v>7</v>
      </c>
      <c r="K15" s="51">
        <v>0</v>
      </c>
      <c r="L15" s="51">
        <v>0</v>
      </c>
      <c r="M15" s="51">
        <v>1</v>
      </c>
      <c r="N15" s="51">
        <v>51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32</v>
      </c>
      <c r="V15" s="51">
        <v>0</v>
      </c>
      <c r="W15" s="51">
        <v>0</v>
      </c>
      <c r="X15" s="51">
        <v>14</v>
      </c>
      <c r="Y15" s="51">
        <v>11</v>
      </c>
      <c r="Z15" s="51">
        <v>0</v>
      </c>
      <c r="AA15" s="51">
        <v>11</v>
      </c>
      <c r="AB15" s="51">
        <v>0</v>
      </c>
      <c r="AC15" s="51">
        <v>0</v>
      </c>
      <c r="AD15" s="51">
        <v>3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2</v>
      </c>
      <c r="AL15" s="51">
        <v>0</v>
      </c>
      <c r="AM15" s="51">
        <v>10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1</v>
      </c>
      <c r="AU15" s="51">
        <v>2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1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2">
        <f t="shared" si="0"/>
        <v>604</v>
      </c>
      <c r="CK15" s="51">
        <v>7</v>
      </c>
      <c r="CL15" s="51">
        <v>611</v>
      </c>
    </row>
    <row r="16" spans="1:90">
      <c r="A16" s="51" t="s">
        <v>300</v>
      </c>
      <c r="B16" s="51">
        <v>49</v>
      </c>
      <c r="C16" s="51">
        <v>86</v>
      </c>
      <c r="D16" s="51">
        <v>16</v>
      </c>
      <c r="E16" s="51">
        <v>104</v>
      </c>
      <c r="F16" s="52">
        <v>2481</v>
      </c>
      <c r="G16" s="52">
        <v>1127</v>
      </c>
      <c r="H16" s="51">
        <v>4</v>
      </c>
      <c r="I16" s="51">
        <v>0</v>
      </c>
      <c r="J16" s="51">
        <v>79</v>
      </c>
      <c r="K16" s="51">
        <v>1</v>
      </c>
      <c r="L16" s="51">
        <v>0</v>
      </c>
      <c r="M16" s="51">
        <v>21</v>
      </c>
      <c r="N16" s="51">
        <v>63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197</v>
      </c>
      <c r="V16" s="51">
        <v>3</v>
      </c>
      <c r="W16" s="51">
        <v>0</v>
      </c>
      <c r="X16" s="51">
        <v>33</v>
      </c>
      <c r="Y16" s="51">
        <v>90</v>
      </c>
      <c r="Z16" s="51">
        <v>1</v>
      </c>
      <c r="AA16" s="51">
        <v>129</v>
      </c>
      <c r="AB16" s="51">
        <v>20</v>
      </c>
      <c r="AC16" s="51">
        <v>0</v>
      </c>
      <c r="AD16" s="51">
        <v>17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12</v>
      </c>
      <c r="AL16" s="51">
        <v>11</v>
      </c>
      <c r="AM16" s="51">
        <v>80</v>
      </c>
      <c r="AN16" s="51">
        <v>5</v>
      </c>
      <c r="AO16" s="51">
        <v>1</v>
      </c>
      <c r="AP16" s="51">
        <v>0</v>
      </c>
      <c r="AQ16" s="51">
        <v>0</v>
      </c>
      <c r="AR16" s="51">
        <v>0</v>
      </c>
      <c r="AS16" s="51">
        <v>1</v>
      </c>
      <c r="AT16" s="51">
        <v>0</v>
      </c>
      <c r="AU16" s="51">
        <v>2</v>
      </c>
      <c r="AV16" s="51">
        <v>1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2</v>
      </c>
      <c r="BH16" s="51">
        <v>0</v>
      </c>
      <c r="BI16" s="51">
        <v>0</v>
      </c>
      <c r="BJ16" s="51">
        <v>24</v>
      </c>
      <c r="BK16" s="51">
        <v>0</v>
      </c>
      <c r="BL16" s="51">
        <v>50</v>
      </c>
      <c r="BM16" s="51">
        <v>0</v>
      </c>
      <c r="BN16" s="51">
        <v>0</v>
      </c>
      <c r="BO16" s="51">
        <v>0</v>
      </c>
      <c r="BP16" s="51">
        <v>0</v>
      </c>
      <c r="BQ16" s="51">
        <v>1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2">
        <f t="shared" si="0"/>
        <v>4711</v>
      </c>
      <c r="CK16" s="51">
        <v>45</v>
      </c>
      <c r="CL16" s="52">
        <v>4756</v>
      </c>
    </row>
    <row r="17" spans="1:90">
      <c r="A17" s="51" t="s">
        <v>101</v>
      </c>
      <c r="B17" s="51">
        <v>16</v>
      </c>
      <c r="C17" s="51">
        <v>25</v>
      </c>
      <c r="D17" s="51">
        <v>1</v>
      </c>
      <c r="E17" s="51">
        <v>8</v>
      </c>
      <c r="F17" s="51">
        <v>23</v>
      </c>
      <c r="G17" s="51">
        <v>265</v>
      </c>
      <c r="H17" s="51">
        <v>0</v>
      </c>
      <c r="I17" s="51">
        <v>0</v>
      </c>
      <c r="J17" s="51">
        <v>2</v>
      </c>
      <c r="K17" s="51">
        <v>0</v>
      </c>
      <c r="L17" s="51">
        <v>0</v>
      </c>
      <c r="M17" s="51">
        <v>18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5</v>
      </c>
      <c r="V17" s="51">
        <v>0</v>
      </c>
      <c r="W17" s="51">
        <v>0</v>
      </c>
      <c r="X17" s="51">
        <v>5</v>
      </c>
      <c r="Y17" s="51">
        <v>7</v>
      </c>
      <c r="Z17" s="51">
        <v>0</v>
      </c>
      <c r="AA17" s="51">
        <v>21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1</v>
      </c>
      <c r="AN17" s="51">
        <v>0</v>
      </c>
      <c r="AO17" s="51">
        <v>1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398</v>
      </c>
      <c r="CK17" s="51">
        <v>0</v>
      </c>
      <c r="CL17" s="51">
        <v>398</v>
      </c>
    </row>
    <row r="18" spans="1:90">
      <c r="A18" s="51" t="s">
        <v>102</v>
      </c>
      <c r="B18" s="51">
        <v>189</v>
      </c>
      <c r="C18" s="52">
        <v>2012</v>
      </c>
      <c r="D18" s="51">
        <v>33</v>
      </c>
      <c r="E18" s="51">
        <v>487</v>
      </c>
      <c r="F18" s="52">
        <v>30988</v>
      </c>
      <c r="G18" s="51">
        <v>819</v>
      </c>
      <c r="H18" s="51">
        <v>334</v>
      </c>
      <c r="I18" s="51">
        <v>0</v>
      </c>
      <c r="J18" s="51">
        <v>273</v>
      </c>
      <c r="K18" s="51">
        <v>843</v>
      </c>
      <c r="L18" s="51">
        <v>0</v>
      </c>
      <c r="M18" s="51">
        <v>54</v>
      </c>
      <c r="N18" s="51">
        <v>107</v>
      </c>
      <c r="O18" s="51">
        <v>0</v>
      </c>
      <c r="P18" s="51">
        <v>2</v>
      </c>
      <c r="Q18" s="51">
        <v>0</v>
      </c>
      <c r="R18" s="51">
        <v>0</v>
      </c>
      <c r="S18" s="51">
        <v>0</v>
      </c>
      <c r="T18" s="51">
        <v>0</v>
      </c>
      <c r="U18" s="51">
        <v>771</v>
      </c>
      <c r="V18" s="51">
        <v>116</v>
      </c>
      <c r="W18" s="51">
        <v>0</v>
      </c>
      <c r="X18" s="51">
        <v>45</v>
      </c>
      <c r="Y18" s="51">
        <v>83</v>
      </c>
      <c r="Z18" s="51">
        <v>0</v>
      </c>
      <c r="AA18" s="51">
        <v>142</v>
      </c>
      <c r="AB18" s="51">
        <v>2</v>
      </c>
      <c r="AC18" s="51">
        <v>0</v>
      </c>
      <c r="AD18" s="51">
        <v>303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5</v>
      </c>
      <c r="AK18" s="51">
        <v>263</v>
      </c>
      <c r="AL18" s="51">
        <v>56</v>
      </c>
      <c r="AM18" s="52">
        <v>1302</v>
      </c>
      <c r="AN18" s="51">
        <v>572</v>
      </c>
      <c r="AO18" s="51">
        <v>31</v>
      </c>
      <c r="AP18" s="51">
        <v>0</v>
      </c>
      <c r="AQ18" s="51">
        <v>0</v>
      </c>
      <c r="AR18" s="51">
        <v>0</v>
      </c>
      <c r="AS18" s="51">
        <v>45</v>
      </c>
      <c r="AT18" s="51">
        <v>89</v>
      </c>
      <c r="AU18" s="51">
        <v>34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2</v>
      </c>
      <c r="BF18" s="51">
        <v>0</v>
      </c>
      <c r="BG18" s="51">
        <v>5</v>
      </c>
      <c r="BH18" s="51">
        <v>0</v>
      </c>
      <c r="BI18" s="51">
        <v>2</v>
      </c>
      <c r="BJ18" s="51">
        <v>122</v>
      </c>
      <c r="BK18" s="51">
        <v>0</v>
      </c>
      <c r="BL18" s="51">
        <v>6</v>
      </c>
      <c r="BM18" s="51">
        <v>3</v>
      </c>
      <c r="BN18" s="51">
        <v>0</v>
      </c>
      <c r="BO18" s="51">
        <v>0</v>
      </c>
      <c r="BP18" s="51">
        <v>0</v>
      </c>
      <c r="BQ18" s="51">
        <v>49</v>
      </c>
      <c r="BR18" s="51">
        <v>43</v>
      </c>
      <c r="BS18" s="51">
        <v>0</v>
      </c>
      <c r="BT18" s="51">
        <v>0</v>
      </c>
      <c r="BU18" s="51">
        <v>0</v>
      </c>
      <c r="BV18" s="51">
        <v>0</v>
      </c>
      <c r="BW18" s="51">
        <v>2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52">
        <f t="shared" si="0"/>
        <v>40234</v>
      </c>
      <c r="CK18" s="51">
        <v>462</v>
      </c>
      <c r="CL18" s="52">
        <v>40696</v>
      </c>
    </row>
    <row r="19" spans="1:90">
      <c r="A19" s="51" t="s">
        <v>103</v>
      </c>
      <c r="B19" s="51">
        <v>13</v>
      </c>
      <c r="C19" s="51">
        <v>6</v>
      </c>
      <c r="D19" s="51">
        <v>0</v>
      </c>
      <c r="E19" s="51">
        <v>63</v>
      </c>
      <c r="F19" s="51">
        <v>30</v>
      </c>
      <c r="G19" s="51">
        <v>28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9</v>
      </c>
      <c r="V19" s="51">
        <v>0</v>
      </c>
      <c r="W19" s="51">
        <v>0</v>
      </c>
      <c r="X19" s="51">
        <v>0</v>
      </c>
      <c r="Y19" s="51">
        <v>10</v>
      </c>
      <c r="Z19" s="51">
        <v>0</v>
      </c>
      <c r="AA19" s="51">
        <v>1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3</v>
      </c>
      <c r="AN19" s="51">
        <v>0</v>
      </c>
      <c r="AO19" s="51">
        <v>1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164</v>
      </c>
      <c r="CK19" s="51">
        <v>0</v>
      </c>
      <c r="CL19" s="51">
        <v>164</v>
      </c>
    </row>
    <row r="20" spans="1:90">
      <c r="A20" s="51" t="s">
        <v>104</v>
      </c>
      <c r="B20" s="51">
        <v>10</v>
      </c>
      <c r="C20" s="51">
        <v>50</v>
      </c>
      <c r="D20" s="51">
        <v>8</v>
      </c>
      <c r="E20" s="51">
        <v>176</v>
      </c>
      <c r="F20" s="51">
        <v>401</v>
      </c>
      <c r="G20" s="51">
        <v>574</v>
      </c>
      <c r="H20" s="51">
        <v>0</v>
      </c>
      <c r="I20" s="51">
        <v>0</v>
      </c>
      <c r="J20" s="51">
        <v>13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27</v>
      </c>
      <c r="V20" s="51">
        <v>0</v>
      </c>
      <c r="W20" s="51">
        <v>0</v>
      </c>
      <c r="X20" s="51">
        <v>2</v>
      </c>
      <c r="Y20" s="51">
        <v>6</v>
      </c>
      <c r="Z20" s="51">
        <v>0</v>
      </c>
      <c r="AA20" s="51">
        <v>3</v>
      </c>
      <c r="AB20" s="51">
        <v>1</v>
      </c>
      <c r="AC20" s="51">
        <v>0</v>
      </c>
      <c r="AD20" s="51">
        <v>1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27</v>
      </c>
      <c r="AN20" s="51">
        <v>3</v>
      </c>
      <c r="AO20" s="51">
        <v>5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1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1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2">
        <f t="shared" si="0"/>
        <v>1309</v>
      </c>
      <c r="CK20" s="51">
        <v>34</v>
      </c>
      <c r="CL20" s="52">
        <v>1343</v>
      </c>
    </row>
    <row r="21" spans="1:90">
      <c r="A21" s="51" t="s">
        <v>105</v>
      </c>
      <c r="B21" s="51">
        <v>15</v>
      </c>
      <c r="C21" s="51">
        <v>42</v>
      </c>
      <c r="D21" s="51">
        <v>13</v>
      </c>
      <c r="E21" s="51">
        <v>429</v>
      </c>
      <c r="F21" s="52">
        <v>2304</v>
      </c>
      <c r="G21" s="52">
        <v>1179</v>
      </c>
      <c r="H21" s="51">
        <v>2</v>
      </c>
      <c r="I21" s="51">
        <v>0</v>
      </c>
      <c r="J21" s="51">
        <v>38</v>
      </c>
      <c r="K21" s="51">
        <v>1</v>
      </c>
      <c r="L21" s="51">
        <v>0</v>
      </c>
      <c r="M21" s="51">
        <v>2</v>
      </c>
      <c r="N21" s="51">
        <v>11</v>
      </c>
      <c r="O21" s="51">
        <v>0</v>
      </c>
      <c r="P21" s="51">
        <v>0</v>
      </c>
      <c r="Q21" s="51">
        <v>1</v>
      </c>
      <c r="R21" s="51">
        <v>0</v>
      </c>
      <c r="S21" s="51">
        <v>0</v>
      </c>
      <c r="T21" s="51">
        <v>0</v>
      </c>
      <c r="U21" s="51">
        <v>263</v>
      </c>
      <c r="V21" s="51">
        <v>21</v>
      </c>
      <c r="W21" s="51">
        <v>0</v>
      </c>
      <c r="X21" s="51">
        <v>8</v>
      </c>
      <c r="Y21" s="51">
        <v>32</v>
      </c>
      <c r="Z21" s="51">
        <v>0</v>
      </c>
      <c r="AA21" s="51">
        <v>228</v>
      </c>
      <c r="AB21" s="51">
        <v>22</v>
      </c>
      <c r="AC21" s="51">
        <v>0</v>
      </c>
      <c r="AD21" s="51">
        <v>34</v>
      </c>
      <c r="AE21" s="51">
        <v>0</v>
      </c>
      <c r="AF21" s="51">
        <v>0</v>
      </c>
      <c r="AG21" s="51">
        <v>0</v>
      </c>
      <c r="AH21" s="51">
        <v>1</v>
      </c>
      <c r="AI21" s="51">
        <v>0</v>
      </c>
      <c r="AJ21" s="51">
        <v>0</v>
      </c>
      <c r="AK21" s="51">
        <v>5</v>
      </c>
      <c r="AL21" s="51">
        <v>0</v>
      </c>
      <c r="AM21" s="51">
        <v>139</v>
      </c>
      <c r="AN21" s="51">
        <v>10</v>
      </c>
      <c r="AO21" s="51">
        <v>21</v>
      </c>
      <c r="AP21" s="51">
        <v>3</v>
      </c>
      <c r="AQ21" s="51">
        <v>0</v>
      </c>
      <c r="AR21" s="51">
        <v>0</v>
      </c>
      <c r="AS21" s="51">
        <v>4</v>
      </c>
      <c r="AT21" s="51">
        <v>6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1</v>
      </c>
      <c r="BK21" s="51">
        <v>0</v>
      </c>
      <c r="BL21" s="51">
        <v>0</v>
      </c>
      <c r="BM21" s="51">
        <v>4</v>
      </c>
      <c r="BN21" s="51">
        <v>0</v>
      </c>
      <c r="BO21" s="51">
        <v>0</v>
      </c>
      <c r="BP21" s="51">
        <v>0</v>
      </c>
      <c r="BQ21" s="51">
        <v>5</v>
      </c>
      <c r="BR21" s="51">
        <v>4</v>
      </c>
      <c r="BS21" s="51">
        <v>0</v>
      </c>
      <c r="BT21" s="51">
        <v>0</v>
      </c>
      <c r="BU21" s="51">
        <v>0</v>
      </c>
      <c r="BV21" s="51">
        <v>0</v>
      </c>
      <c r="BW21" s="51">
        <v>1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2">
        <f t="shared" si="0"/>
        <v>4849</v>
      </c>
      <c r="CK21" s="51">
        <v>448</v>
      </c>
      <c r="CL21" s="52">
        <v>5297</v>
      </c>
    </row>
    <row r="22" spans="1:90">
      <c r="A22" s="51" t="s">
        <v>106</v>
      </c>
      <c r="B22" s="51">
        <v>33</v>
      </c>
      <c r="C22" s="51">
        <v>89</v>
      </c>
      <c r="D22" s="51">
        <v>2</v>
      </c>
      <c r="E22" s="51">
        <v>4</v>
      </c>
      <c r="F22" s="51">
        <v>628</v>
      </c>
      <c r="G22" s="51">
        <v>148</v>
      </c>
      <c r="H22" s="51">
        <v>0</v>
      </c>
      <c r="I22" s="51">
        <v>0</v>
      </c>
      <c r="J22" s="51">
        <v>3</v>
      </c>
      <c r="K22" s="51">
        <v>5</v>
      </c>
      <c r="L22" s="51">
        <v>0</v>
      </c>
      <c r="M22" s="51">
        <v>0</v>
      </c>
      <c r="N22" s="51">
        <v>12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92</v>
      </c>
      <c r="V22" s="51">
        <v>1</v>
      </c>
      <c r="W22" s="51">
        <v>0</v>
      </c>
      <c r="X22" s="51">
        <v>9</v>
      </c>
      <c r="Y22" s="51">
        <v>99</v>
      </c>
      <c r="Z22" s="51">
        <v>0</v>
      </c>
      <c r="AA22" s="51">
        <v>9</v>
      </c>
      <c r="AB22" s="51">
        <v>8</v>
      </c>
      <c r="AC22" s="51">
        <v>0</v>
      </c>
      <c r="AD22" s="51">
        <v>4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1</v>
      </c>
      <c r="AL22" s="51">
        <v>0</v>
      </c>
      <c r="AM22" s="51">
        <v>4</v>
      </c>
      <c r="AN22" s="51">
        <v>2</v>
      </c>
      <c r="AO22" s="51">
        <v>2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3</v>
      </c>
      <c r="AV22" s="51">
        <v>2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1160</v>
      </c>
      <c r="CK22" s="51">
        <v>1</v>
      </c>
      <c r="CL22" s="52">
        <v>1161</v>
      </c>
    </row>
    <row r="23" spans="1:90">
      <c r="A23" s="51" t="s">
        <v>107</v>
      </c>
      <c r="B23" s="51">
        <v>25</v>
      </c>
      <c r="C23" s="51">
        <v>45</v>
      </c>
      <c r="D23" s="51">
        <v>2</v>
      </c>
      <c r="E23" s="51">
        <v>15</v>
      </c>
      <c r="F23" s="52">
        <v>1127</v>
      </c>
      <c r="G23" s="51">
        <v>101</v>
      </c>
      <c r="H23" s="51">
        <v>0</v>
      </c>
      <c r="I23" s="51">
        <v>0</v>
      </c>
      <c r="J23" s="51">
        <v>27</v>
      </c>
      <c r="K23" s="51">
        <v>0</v>
      </c>
      <c r="L23" s="51">
        <v>0</v>
      </c>
      <c r="M23" s="51">
        <v>3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166</v>
      </c>
      <c r="V23" s="51">
        <v>8</v>
      </c>
      <c r="W23" s="51">
        <v>0</v>
      </c>
      <c r="X23" s="51">
        <v>9</v>
      </c>
      <c r="Y23" s="51">
        <v>3</v>
      </c>
      <c r="Z23" s="51">
        <v>0</v>
      </c>
      <c r="AA23" s="51">
        <v>34</v>
      </c>
      <c r="AB23" s="51">
        <v>3</v>
      </c>
      <c r="AC23" s="51">
        <v>0</v>
      </c>
      <c r="AD23" s="51">
        <v>3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1</v>
      </c>
      <c r="AL23" s="51">
        <v>0</v>
      </c>
      <c r="AM23" s="51">
        <v>9</v>
      </c>
      <c r="AN23" s="51">
        <v>1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4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2">
        <f t="shared" si="0"/>
        <v>1586</v>
      </c>
      <c r="CK23" s="51">
        <v>0</v>
      </c>
      <c r="CL23" s="52">
        <v>1586</v>
      </c>
    </row>
    <row r="24" spans="1:90">
      <c r="A24" s="51" t="s">
        <v>108</v>
      </c>
      <c r="B24" s="51">
        <v>20</v>
      </c>
      <c r="C24" s="51">
        <v>194</v>
      </c>
      <c r="D24" s="51">
        <v>6</v>
      </c>
      <c r="E24" s="52">
        <v>1300</v>
      </c>
      <c r="F24" s="52">
        <v>4994</v>
      </c>
      <c r="G24" s="52">
        <v>3077</v>
      </c>
      <c r="H24" s="51">
        <v>0</v>
      </c>
      <c r="I24" s="51">
        <v>0</v>
      </c>
      <c r="J24" s="51">
        <v>99</v>
      </c>
      <c r="K24" s="51">
        <v>308</v>
      </c>
      <c r="L24" s="51">
        <v>0</v>
      </c>
      <c r="M24" s="51">
        <v>24</v>
      </c>
      <c r="N24" s="51">
        <v>1</v>
      </c>
      <c r="O24" s="51">
        <v>0</v>
      </c>
      <c r="P24" s="51">
        <v>1</v>
      </c>
      <c r="Q24" s="51">
        <v>0</v>
      </c>
      <c r="R24" s="51">
        <v>0</v>
      </c>
      <c r="S24" s="51">
        <v>0</v>
      </c>
      <c r="T24" s="51">
        <v>0</v>
      </c>
      <c r="U24" s="51">
        <v>569</v>
      </c>
      <c r="V24" s="51">
        <v>20</v>
      </c>
      <c r="W24" s="51">
        <v>0</v>
      </c>
      <c r="X24" s="51">
        <v>36</v>
      </c>
      <c r="Y24" s="51">
        <v>163</v>
      </c>
      <c r="Z24" s="51">
        <v>0</v>
      </c>
      <c r="AA24" s="51">
        <v>101</v>
      </c>
      <c r="AB24" s="51">
        <v>14</v>
      </c>
      <c r="AC24" s="51">
        <v>0</v>
      </c>
      <c r="AD24" s="51">
        <v>72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1</v>
      </c>
      <c r="AK24" s="51">
        <v>30</v>
      </c>
      <c r="AL24" s="51">
        <v>13</v>
      </c>
      <c r="AM24" s="51">
        <v>286</v>
      </c>
      <c r="AN24" s="51">
        <v>69</v>
      </c>
      <c r="AO24" s="51">
        <v>66</v>
      </c>
      <c r="AP24" s="51">
        <v>10</v>
      </c>
      <c r="AQ24" s="51">
        <v>0</v>
      </c>
      <c r="AR24" s="51">
        <v>0</v>
      </c>
      <c r="AS24" s="51">
        <v>4</v>
      </c>
      <c r="AT24" s="51">
        <v>12</v>
      </c>
      <c r="AU24" s="51">
        <v>6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1</v>
      </c>
      <c r="BH24" s="51">
        <v>1</v>
      </c>
      <c r="BI24" s="51">
        <v>6</v>
      </c>
      <c r="BJ24" s="51">
        <v>45</v>
      </c>
      <c r="BK24" s="51">
        <v>0</v>
      </c>
      <c r="BL24" s="51">
        <v>14</v>
      </c>
      <c r="BM24" s="51">
        <v>2</v>
      </c>
      <c r="BN24" s="51">
        <v>0</v>
      </c>
      <c r="BO24" s="51">
        <v>0</v>
      </c>
      <c r="BP24" s="51">
        <v>0</v>
      </c>
      <c r="BQ24" s="51">
        <v>22</v>
      </c>
      <c r="BR24" s="51">
        <v>2</v>
      </c>
      <c r="BS24" s="51">
        <v>0</v>
      </c>
      <c r="BT24" s="51">
        <v>0</v>
      </c>
      <c r="BU24" s="51">
        <v>0</v>
      </c>
      <c r="BV24" s="51">
        <v>0</v>
      </c>
      <c r="BW24" s="51">
        <v>1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2">
        <f t="shared" si="0"/>
        <v>11590</v>
      </c>
      <c r="CK24" s="51">
        <v>3</v>
      </c>
      <c r="CL24" s="52">
        <v>11593</v>
      </c>
    </row>
    <row r="25" spans="1:90">
      <c r="A25" s="51" t="s">
        <v>109</v>
      </c>
      <c r="B25" s="51">
        <v>50</v>
      </c>
      <c r="C25" s="51">
        <v>134</v>
      </c>
      <c r="D25" s="51">
        <v>3</v>
      </c>
      <c r="E25" s="51">
        <v>48</v>
      </c>
      <c r="F25" s="52">
        <v>2730</v>
      </c>
      <c r="G25" s="51">
        <v>315</v>
      </c>
      <c r="H25" s="51">
        <v>0</v>
      </c>
      <c r="I25" s="51">
        <v>0</v>
      </c>
      <c r="J25" s="51">
        <v>28</v>
      </c>
      <c r="K25" s="51">
        <v>3</v>
      </c>
      <c r="L25" s="51">
        <v>0</v>
      </c>
      <c r="M25" s="51">
        <v>0</v>
      </c>
      <c r="N25" s="51">
        <v>14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209</v>
      </c>
      <c r="V25" s="51">
        <v>2</v>
      </c>
      <c r="W25" s="51">
        <v>0</v>
      </c>
      <c r="X25" s="51">
        <v>40</v>
      </c>
      <c r="Y25" s="51">
        <v>101</v>
      </c>
      <c r="Z25" s="51">
        <v>0</v>
      </c>
      <c r="AA25" s="51">
        <v>38</v>
      </c>
      <c r="AB25" s="51">
        <v>3</v>
      </c>
      <c r="AC25" s="51">
        <v>0</v>
      </c>
      <c r="AD25" s="51">
        <v>5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6</v>
      </c>
      <c r="AL25" s="51">
        <v>0</v>
      </c>
      <c r="AM25" s="51">
        <v>55</v>
      </c>
      <c r="AN25" s="51">
        <v>1</v>
      </c>
      <c r="AO25" s="51">
        <v>2</v>
      </c>
      <c r="AP25" s="51">
        <v>0</v>
      </c>
      <c r="AQ25" s="51">
        <v>0</v>
      </c>
      <c r="AR25" s="51">
        <v>0</v>
      </c>
      <c r="AS25" s="51">
        <v>1</v>
      </c>
      <c r="AT25" s="51">
        <v>1</v>
      </c>
      <c r="AU25" s="51">
        <v>3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1</v>
      </c>
      <c r="BK25" s="51">
        <v>0</v>
      </c>
      <c r="BL25" s="51">
        <v>6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2">
        <f t="shared" si="0"/>
        <v>3799</v>
      </c>
      <c r="CK25" s="51">
        <v>35</v>
      </c>
      <c r="CL25" s="52">
        <v>3834</v>
      </c>
    </row>
    <row r="26" spans="1:90">
      <c r="A26" s="51" t="s">
        <v>110</v>
      </c>
      <c r="B26" s="51">
        <v>17</v>
      </c>
      <c r="C26" s="51">
        <v>24</v>
      </c>
      <c r="D26" s="51">
        <v>2</v>
      </c>
      <c r="E26" s="51">
        <v>10</v>
      </c>
      <c r="F26" s="51">
        <v>84</v>
      </c>
      <c r="G26" s="51">
        <v>37</v>
      </c>
      <c r="H26" s="51">
        <v>0</v>
      </c>
      <c r="I26" s="51">
        <v>0</v>
      </c>
      <c r="J26" s="51">
        <v>6</v>
      </c>
      <c r="K26" s="51">
        <v>0</v>
      </c>
      <c r="L26" s="51">
        <v>0</v>
      </c>
      <c r="M26" s="51">
        <v>0</v>
      </c>
      <c r="N26" s="51">
        <v>1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5</v>
      </c>
      <c r="V26" s="51">
        <v>0</v>
      </c>
      <c r="W26" s="51">
        <v>0</v>
      </c>
      <c r="X26" s="51">
        <v>10</v>
      </c>
      <c r="Y26" s="51">
        <v>25</v>
      </c>
      <c r="Z26" s="51">
        <v>0</v>
      </c>
      <c r="AA26" s="51">
        <v>3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1</v>
      </c>
      <c r="AI26" s="51">
        <v>0</v>
      </c>
      <c r="AJ26" s="51">
        <v>0</v>
      </c>
      <c r="AK26" s="51">
        <v>0</v>
      </c>
      <c r="AL26" s="51">
        <v>0</v>
      </c>
      <c r="AM26" s="51">
        <v>23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1</v>
      </c>
      <c r="AU26" s="51">
        <v>1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1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251</v>
      </c>
      <c r="CK26" s="51">
        <v>0</v>
      </c>
      <c r="CL26" s="51">
        <v>251</v>
      </c>
    </row>
    <row r="27" spans="1:90">
      <c r="A27" s="51" t="s">
        <v>111</v>
      </c>
      <c r="B27" s="51">
        <v>66</v>
      </c>
      <c r="C27" s="51">
        <v>117</v>
      </c>
      <c r="D27" s="51">
        <v>30</v>
      </c>
      <c r="E27" s="51">
        <v>193</v>
      </c>
      <c r="F27" s="52">
        <v>3899</v>
      </c>
      <c r="G27" s="52">
        <v>1447</v>
      </c>
      <c r="H27" s="51">
        <v>0</v>
      </c>
      <c r="I27" s="51">
        <v>0</v>
      </c>
      <c r="J27" s="51">
        <v>26</v>
      </c>
      <c r="K27" s="51">
        <v>3</v>
      </c>
      <c r="L27" s="51">
        <v>0</v>
      </c>
      <c r="M27" s="51">
        <v>0</v>
      </c>
      <c r="N27" s="51">
        <v>4</v>
      </c>
      <c r="O27" s="51">
        <v>0</v>
      </c>
      <c r="P27" s="51">
        <v>0</v>
      </c>
      <c r="Q27" s="51">
        <v>1</v>
      </c>
      <c r="R27" s="51">
        <v>0</v>
      </c>
      <c r="S27" s="51">
        <v>0</v>
      </c>
      <c r="T27" s="51">
        <v>0</v>
      </c>
      <c r="U27" s="52">
        <v>2616</v>
      </c>
      <c r="V27" s="51">
        <v>151</v>
      </c>
      <c r="W27" s="51">
        <v>0</v>
      </c>
      <c r="X27" s="51">
        <v>41</v>
      </c>
      <c r="Y27" s="51">
        <v>87</v>
      </c>
      <c r="Z27" s="51">
        <v>0</v>
      </c>
      <c r="AA27" s="51">
        <v>174</v>
      </c>
      <c r="AB27" s="51">
        <v>17</v>
      </c>
      <c r="AC27" s="51">
        <v>0</v>
      </c>
      <c r="AD27" s="51">
        <v>118</v>
      </c>
      <c r="AE27" s="51">
        <v>0</v>
      </c>
      <c r="AF27" s="51">
        <v>0</v>
      </c>
      <c r="AG27" s="51">
        <v>0</v>
      </c>
      <c r="AH27" s="51">
        <v>1</v>
      </c>
      <c r="AI27" s="51">
        <v>0</v>
      </c>
      <c r="AJ27" s="51">
        <v>0</v>
      </c>
      <c r="AK27" s="51">
        <v>107</v>
      </c>
      <c r="AL27" s="51">
        <v>0</v>
      </c>
      <c r="AM27" s="51">
        <v>270</v>
      </c>
      <c r="AN27" s="51">
        <v>61</v>
      </c>
      <c r="AO27" s="51">
        <v>17</v>
      </c>
      <c r="AP27" s="51">
        <v>3</v>
      </c>
      <c r="AQ27" s="51">
        <v>0</v>
      </c>
      <c r="AR27" s="51">
        <v>0</v>
      </c>
      <c r="AS27" s="51">
        <v>9</v>
      </c>
      <c r="AT27" s="51">
        <v>15</v>
      </c>
      <c r="AU27" s="51">
        <v>84</v>
      </c>
      <c r="AV27" s="51">
        <v>2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2</v>
      </c>
      <c r="BH27" s="51">
        <v>0</v>
      </c>
      <c r="BI27" s="51">
        <v>0</v>
      </c>
      <c r="BJ27" s="51">
        <v>34</v>
      </c>
      <c r="BK27" s="51">
        <v>0</v>
      </c>
      <c r="BL27" s="51">
        <v>3</v>
      </c>
      <c r="BM27" s="51">
        <v>0</v>
      </c>
      <c r="BN27" s="51">
        <v>8</v>
      </c>
      <c r="BO27" s="51">
        <v>0</v>
      </c>
      <c r="BP27" s="51">
        <v>0</v>
      </c>
      <c r="BQ27" s="51">
        <v>11</v>
      </c>
      <c r="BR27" s="51">
        <v>10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2">
        <f t="shared" si="0"/>
        <v>9627</v>
      </c>
      <c r="CK27" s="51">
        <v>1</v>
      </c>
      <c r="CL27" s="52">
        <v>9628</v>
      </c>
    </row>
    <row r="28" spans="1:90">
      <c r="A28" s="51" t="s">
        <v>112</v>
      </c>
      <c r="B28" s="51">
        <v>1</v>
      </c>
      <c r="C28" s="51">
        <v>11</v>
      </c>
      <c r="D28" s="51">
        <v>0</v>
      </c>
      <c r="E28" s="51">
        <v>1</v>
      </c>
      <c r="F28" s="51">
        <v>105</v>
      </c>
      <c r="G28" s="51">
        <v>21</v>
      </c>
      <c r="H28" s="51">
        <v>0</v>
      </c>
      <c r="I28" s="51">
        <v>0</v>
      </c>
      <c r="J28" s="51">
        <v>5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8</v>
      </c>
      <c r="V28" s="51">
        <v>0</v>
      </c>
      <c r="W28" s="51">
        <v>0</v>
      </c>
      <c r="X28" s="51">
        <v>5</v>
      </c>
      <c r="Y28" s="51">
        <v>30</v>
      </c>
      <c r="Z28" s="51">
        <v>0</v>
      </c>
      <c r="AA28" s="51">
        <v>4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3</v>
      </c>
      <c r="AI28" s="51">
        <v>0</v>
      </c>
      <c r="AJ28" s="51">
        <v>0</v>
      </c>
      <c r="AK28" s="51">
        <v>0</v>
      </c>
      <c r="AL28" s="51">
        <v>0</v>
      </c>
      <c r="AM28" s="51">
        <v>8</v>
      </c>
      <c r="AN28" s="51">
        <v>7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1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210</v>
      </c>
      <c r="CK28" s="51">
        <v>0</v>
      </c>
      <c r="CL28" s="51">
        <v>210</v>
      </c>
    </row>
    <row r="29" spans="1:90">
      <c r="A29" s="51" t="s">
        <v>113</v>
      </c>
      <c r="B29" s="51">
        <v>0</v>
      </c>
      <c r="C29" s="51">
        <v>0</v>
      </c>
      <c r="D29" s="51">
        <v>1</v>
      </c>
      <c r="E29" s="51">
        <v>161</v>
      </c>
      <c r="F29" s="51">
        <v>645</v>
      </c>
      <c r="G29" s="51">
        <v>907</v>
      </c>
      <c r="H29" s="51">
        <v>0</v>
      </c>
      <c r="I29" s="51">
        <v>0</v>
      </c>
      <c r="J29" s="51">
        <v>5</v>
      </c>
      <c r="K29" s="51">
        <v>2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161</v>
      </c>
      <c r="V29" s="51">
        <v>20</v>
      </c>
      <c r="W29" s="51">
        <v>0</v>
      </c>
      <c r="X29" s="51">
        <v>1</v>
      </c>
      <c r="Y29" s="51">
        <v>29</v>
      </c>
      <c r="Z29" s="51">
        <v>1</v>
      </c>
      <c r="AA29" s="51">
        <v>34</v>
      </c>
      <c r="AB29" s="51">
        <v>1</v>
      </c>
      <c r="AC29" s="51">
        <v>0</v>
      </c>
      <c r="AD29" s="51">
        <v>5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9</v>
      </c>
      <c r="AL29" s="51">
        <v>1</v>
      </c>
      <c r="AM29" s="51">
        <v>18</v>
      </c>
      <c r="AN29" s="51">
        <v>8</v>
      </c>
      <c r="AO29" s="51">
        <v>12</v>
      </c>
      <c r="AP29" s="51">
        <v>1</v>
      </c>
      <c r="AQ29" s="51">
        <v>0</v>
      </c>
      <c r="AR29" s="51">
        <v>0</v>
      </c>
      <c r="AS29" s="51">
        <v>1</v>
      </c>
      <c r="AT29" s="51">
        <v>7</v>
      </c>
      <c r="AU29" s="51">
        <v>1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2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6</v>
      </c>
      <c r="BR29" s="51">
        <v>1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0</v>
      </c>
      <c r="CH29" s="51">
        <v>0</v>
      </c>
      <c r="CI29" s="51">
        <v>0</v>
      </c>
      <c r="CJ29" s="52">
        <f t="shared" si="0"/>
        <v>2040</v>
      </c>
      <c r="CK29" s="51">
        <v>16</v>
      </c>
      <c r="CL29" s="52">
        <v>2056</v>
      </c>
    </row>
    <row r="30" spans="1:90">
      <c r="A30" s="51" t="s">
        <v>114</v>
      </c>
      <c r="B30" s="51">
        <v>1</v>
      </c>
      <c r="C30" s="51">
        <v>1</v>
      </c>
      <c r="D30" s="51">
        <v>0</v>
      </c>
      <c r="E30" s="51">
        <v>27</v>
      </c>
      <c r="F30" s="51">
        <v>73</v>
      </c>
      <c r="G30" s="51">
        <v>159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9</v>
      </c>
      <c r="V30" s="51">
        <v>1</v>
      </c>
      <c r="W30" s="51">
        <v>0</v>
      </c>
      <c r="X30" s="51">
        <v>61</v>
      </c>
      <c r="Y30" s="51">
        <v>38</v>
      </c>
      <c r="Z30" s="51">
        <v>0</v>
      </c>
      <c r="AA30" s="51">
        <v>8</v>
      </c>
      <c r="AB30" s="51">
        <v>0</v>
      </c>
      <c r="AC30" s="51">
        <v>0</v>
      </c>
      <c r="AD30" s="51">
        <v>6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5</v>
      </c>
      <c r="AL30" s="51">
        <v>0</v>
      </c>
      <c r="AM30" s="51">
        <v>3</v>
      </c>
      <c r="AN30" s="51">
        <v>1</v>
      </c>
      <c r="AO30" s="51">
        <v>16</v>
      </c>
      <c r="AP30" s="51">
        <v>0</v>
      </c>
      <c r="AQ30" s="51">
        <v>0</v>
      </c>
      <c r="AR30" s="51">
        <v>0</v>
      </c>
      <c r="AS30" s="51">
        <v>0</v>
      </c>
      <c r="AT30" s="51">
        <v>2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411</v>
      </c>
      <c r="CK30" s="51">
        <v>0</v>
      </c>
      <c r="CL30" s="51">
        <v>411</v>
      </c>
    </row>
    <row r="31" spans="1:90">
      <c r="A31" s="51" t="s">
        <v>115</v>
      </c>
      <c r="B31" s="51">
        <v>35</v>
      </c>
      <c r="C31" s="51">
        <v>28</v>
      </c>
      <c r="D31" s="51">
        <v>5</v>
      </c>
      <c r="E31" s="51">
        <v>59</v>
      </c>
      <c r="F31" s="51">
        <v>183</v>
      </c>
      <c r="G31" s="51">
        <v>214</v>
      </c>
      <c r="H31" s="51">
        <v>0</v>
      </c>
      <c r="I31" s="51">
        <v>0</v>
      </c>
      <c r="J31" s="51">
        <v>12</v>
      </c>
      <c r="K31" s="51">
        <v>24</v>
      </c>
      <c r="L31" s="51">
        <v>0</v>
      </c>
      <c r="M31" s="51">
        <v>0</v>
      </c>
      <c r="N31" s="51">
        <v>0</v>
      </c>
      <c r="O31" s="51">
        <v>0</v>
      </c>
      <c r="P31" s="51">
        <v>1</v>
      </c>
      <c r="Q31" s="51">
        <v>0</v>
      </c>
      <c r="R31" s="51">
        <v>0</v>
      </c>
      <c r="S31" s="51">
        <v>0</v>
      </c>
      <c r="T31" s="51">
        <v>0</v>
      </c>
      <c r="U31" s="51">
        <v>30</v>
      </c>
      <c r="V31" s="51">
        <v>0</v>
      </c>
      <c r="W31" s="51">
        <v>0</v>
      </c>
      <c r="X31" s="51">
        <v>13</v>
      </c>
      <c r="Y31" s="51">
        <v>47</v>
      </c>
      <c r="Z31" s="51">
        <v>0</v>
      </c>
      <c r="AA31" s="51">
        <v>27</v>
      </c>
      <c r="AB31" s="51">
        <v>3</v>
      </c>
      <c r="AC31" s="51">
        <v>0</v>
      </c>
      <c r="AD31" s="51">
        <v>3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4</v>
      </c>
      <c r="AL31" s="51">
        <v>0</v>
      </c>
      <c r="AM31" s="51">
        <v>62</v>
      </c>
      <c r="AN31" s="51">
        <v>7</v>
      </c>
      <c r="AO31" s="51">
        <v>3</v>
      </c>
      <c r="AP31" s="51">
        <v>2</v>
      </c>
      <c r="AQ31" s="51">
        <v>0</v>
      </c>
      <c r="AR31" s="51">
        <v>0</v>
      </c>
      <c r="AS31" s="51">
        <v>1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9</v>
      </c>
      <c r="BK31" s="51">
        <v>0</v>
      </c>
      <c r="BL31" s="51">
        <v>6</v>
      </c>
      <c r="BM31" s="51">
        <v>0</v>
      </c>
      <c r="BN31" s="51">
        <v>0</v>
      </c>
      <c r="BO31" s="51">
        <v>0</v>
      </c>
      <c r="BP31" s="51">
        <v>0</v>
      </c>
      <c r="BQ31" s="51">
        <v>8</v>
      </c>
      <c r="BR31" s="51">
        <v>4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790</v>
      </c>
      <c r="CK31" s="51">
        <v>6</v>
      </c>
      <c r="CL31" s="51">
        <v>796</v>
      </c>
    </row>
    <row r="32" spans="1:90">
      <c r="A32" s="51" t="s">
        <v>116</v>
      </c>
      <c r="B32" s="51">
        <v>23</v>
      </c>
      <c r="C32" s="51">
        <v>44</v>
      </c>
      <c r="D32" s="51">
        <v>0</v>
      </c>
      <c r="E32" s="51">
        <v>4</v>
      </c>
      <c r="F32" s="51">
        <v>422</v>
      </c>
      <c r="G32" s="51">
        <v>57</v>
      </c>
      <c r="H32" s="51">
        <v>0</v>
      </c>
      <c r="I32" s="51">
        <v>0</v>
      </c>
      <c r="J32" s="51">
        <v>4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126</v>
      </c>
      <c r="V32" s="51">
        <v>16</v>
      </c>
      <c r="W32" s="51">
        <v>0</v>
      </c>
      <c r="X32" s="51">
        <v>8</v>
      </c>
      <c r="Y32" s="51">
        <v>67</v>
      </c>
      <c r="Z32" s="51">
        <v>0</v>
      </c>
      <c r="AA32" s="51">
        <v>18</v>
      </c>
      <c r="AB32" s="51">
        <v>2</v>
      </c>
      <c r="AC32" s="51">
        <v>0</v>
      </c>
      <c r="AD32" s="51">
        <v>2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4</v>
      </c>
      <c r="AL32" s="51">
        <v>0</v>
      </c>
      <c r="AM32" s="51">
        <v>69</v>
      </c>
      <c r="AN32" s="51">
        <v>19</v>
      </c>
      <c r="AO32" s="51">
        <v>1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2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1</v>
      </c>
      <c r="BM32" s="51">
        <v>0</v>
      </c>
      <c r="BN32" s="51">
        <v>0</v>
      </c>
      <c r="BO32" s="51">
        <v>0</v>
      </c>
      <c r="BP32" s="51">
        <v>0</v>
      </c>
      <c r="BQ32" s="51">
        <v>2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891</v>
      </c>
      <c r="CK32" s="51">
        <v>0</v>
      </c>
      <c r="CL32" s="51">
        <v>891</v>
      </c>
    </row>
    <row r="33" spans="1:90">
      <c r="A33" s="51" t="s">
        <v>117</v>
      </c>
      <c r="B33" s="51">
        <v>17</v>
      </c>
      <c r="C33" s="51">
        <v>56</v>
      </c>
      <c r="D33" s="51">
        <v>1</v>
      </c>
      <c r="E33" s="51">
        <v>471</v>
      </c>
      <c r="F33" s="52">
        <v>1191</v>
      </c>
      <c r="G33" s="51">
        <v>674</v>
      </c>
      <c r="H33" s="51">
        <v>0</v>
      </c>
      <c r="I33" s="51">
        <v>0</v>
      </c>
      <c r="J33" s="51">
        <v>76</v>
      </c>
      <c r="K33" s="51">
        <v>0</v>
      </c>
      <c r="L33" s="51">
        <v>0</v>
      </c>
      <c r="M33" s="51">
        <v>5</v>
      </c>
      <c r="N33" s="51">
        <v>16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83</v>
      </c>
      <c r="V33" s="51">
        <v>5</v>
      </c>
      <c r="W33" s="51">
        <v>0</v>
      </c>
      <c r="X33" s="51">
        <v>22</v>
      </c>
      <c r="Y33" s="51">
        <v>47</v>
      </c>
      <c r="Z33" s="51">
        <v>1</v>
      </c>
      <c r="AA33" s="51">
        <v>111</v>
      </c>
      <c r="AB33" s="51">
        <v>1</v>
      </c>
      <c r="AC33" s="51">
        <v>0</v>
      </c>
      <c r="AD33" s="51">
        <v>12</v>
      </c>
      <c r="AE33" s="51">
        <v>0</v>
      </c>
      <c r="AF33" s="51">
        <v>0</v>
      </c>
      <c r="AG33" s="51">
        <v>0</v>
      </c>
      <c r="AH33" s="51">
        <v>2</v>
      </c>
      <c r="AI33" s="51">
        <v>0</v>
      </c>
      <c r="AJ33" s="51">
        <v>0</v>
      </c>
      <c r="AK33" s="51">
        <v>1</v>
      </c>
      <c r="AL33" s="51">
        <v>6</v>
      </c>
      <c r="AM33" s="51">
        <v>62</v>
      </c>
      <c r="AN33" s="51">
        <v>12</v>
      </c>
      <c r="AO33" s="51">
        <v>3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1</v>
      </c>
      <c r="BH33" s="51">
        <v>1</v>
      </c>
      <c r="BI33" s="51">
        <v>0</v>
      </c>
      <c r="BJ33" s="51">
        <v>8</v>
      </c>
      <c r="BK33" s="51">
        <v>0</v>
      </c>
      <c r="BL33" s="51">
        <v>0</v>
      </c>
      <c r="BM33" s="51">
        <v>0</v>
      </c>
      <c r="BN33" s="51">
        <v>69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1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2">
        <f t="shared" si="0"/>
        <v>2955</v>
      </c>
      <c r="CK33" s="51">
        <v>44</v>
      </c>
      <c r="CL33" s="52">
        <v>2999</v>
      </c>
    </row>
    <row r="34" spans="1:90">
      <c r="A34" s="51" t="s">
        <v>118</v>
      </c>
      <c r="B34" s="51">
        <v>20</v>
      </c>
      <c r="C34" s="51">
        <v>16</v>
      </c>
      <c r="D34" s="51">
        <v>1</v>
      </c>
      <c r="E34" s="51">
        <v>83</v>
      </c>
      <c r="F34" s="51">
        <v>152</v>
      </c>
      <c r="G34" s="51">
        <v>228</v>
      </c>
      <c r="H34" s="51">
        <v>0</v>
      </c>
      <c r="I34" s="51">
        <v>0</v>
      </c>
      <c r="J34" s="51">
        <v>6</v>
      </c>
      <c r="K34" s="51">
        <v>4</v>
      </c>
      <c r="L34" s="51">
        <v>0</v>
      </c>
      <c r="M34" s="51">
        <v>1</v>
      </c>
      <c r="N34" s="51">
        <v>10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50</v>
      </c>
      <c r="V34" s="51">
        <v>1</v>
      </c>
      <c r="W34" s="51">
        <v>0</v>
      </c>
      <c r="X34" s="51">
        <v>14</v>
      </c>
      <c r="Y34" s="51">
        <v>49</v>
      </c>
      <c r="Z34" s="51">
        <v>0</v>
      </c>
      <c r="AA34" s="51">
        <v>34</v>
      </c>
      <c r="AB34" s="51">
        <v>3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9</v>
      </c>
      <c r="AN34" s="51">
        <v>0</v>
      </c>
      <c r="AO34" s="51">
        <v>1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1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1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1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2">
        <f t="shared" si="0"/>
        <v>685</v>
      </c>
      <c r="CK34" s="51">
        <v>2</v>
      </c>
      <c r="CL34" s="51">
        <v>687</v>
      </c>
    </row>
    <row r="35" spans="1:90">
      <c r="A35" s="51" t="s">
        <v>119</v>
      </c>
      <c r="B35" s="51">
        <v>11</v>
      </c>
      <c r="C35" s="51">
        <v>22</v>
      </c>
      <c r="D35" s="51">
        <v>0</v>
      </c>
      <c r="E35" s="51">
        <v>16</v>
      </c>
      <c r="F35" s="51">
        <v>926</v>
      </c>
      <c r="G35" s="51">
        <v>522</v>
      </c>
      <c r="H35" s="51">
        <v>0</v>
      </c>
      <c r="I35" s="51">
        <v>0</v>
      </c>
      <c r="J35" s="51">
        <v>5</v>
      </c>
      <c r="K35" s="51">
        <v>105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58</v>
      </c>
      <c r="V35" s="51">
        <v>4</v>
      </c>
      <c r="W35" s="51">
        <v>0</v>
      </c>
      <c r="X35" s="51">
        <v>7</v>
      </c>
      <c r="Y35" s="51">
        <v>16</v>
      </c>
      <c r="Z35" s="51">
        <v>0</v>
      </c>
      <c r="AA35" s="51">
        <v>30</v>
      </c>
      <c r="AB35" s="51">
        <v>2</v>
      </c>
      <c r="AC35" s="51">
        <v>0</v>
      </c>
      <c r="AD35" s="51">
        <v>14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3</v>
      </c>
      <c r="AL35" s="51">
        <v>0</v>
      </c>
      <c r="AM35" s="51">
        <v>27</v>
      </c>
      <c r="AN35" s="51">
        <v>2</v>
      </c>
      <c r="AO35" s="51">
        <v>2</v>
      </c>
      <c r="AP35" s="51">
        <v>0</v>
      </c>
      <c r="AQ35" s="51">
        <v>0</v>
      </c>
      <c r="AR35" s="51">
        <v>0</v>
      </c>
      <c r="AS35" s="51">
        <v>2</v>
      </c>
      <c r="AT35" s="51">
        <v>1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1</v>
      </c>
      <c r="BR35" s="51">
        <v>1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1777</v>
      </c>
      <c r="CK35" s="51">
        <v>0</v>
      </c>
      <c r="CL35" s="52">
        <v>1777</v>
      </c>
    </row>
    <row r="36" spans="1:90">
      <c r="A36" s="51" t="s">
        <v>120</v>
      </c>
      <c r="B36" s="51">
        <v>46</v>
      </c>
      <c r="C36" s="51">
        <v>552</v>
      </c>
      <c r="D36" s="51">
        <v>71</v>
      </c>
      <c r="E36" s="51">
        <v>356</v>
      </c>
      <c r="F36" s="52">
        <v>11593</v>
      </c>
      <c r="G36" s="52">
        <v>1629</v>
      </c>
      <c r="H36" s="51">
        <v>11</v>
      </c>
      <c r="I36" s="51">
        <v>0</v>
      </c>
      <c r="J36" s="51">
        <v>38</v>
      </c>
      <c r="K36" s="51">
        <v>144</v>
      </c>
      <c r="L36" s="51">
        <v>0</v>
      </c>
      <c r="M36" s="51">
        <v>12</v>
      </c>
      <c r="N36" s="51">
        <v>201</v>
      </c>
      <c r="O36" s="51">
        <v>0</v>
      </c>
      <c r="P36" s="51">
        <v>0</v>
      </c>
      <c r="Q36" s="51">
        <v>4</v>
      </c>
      <c r="R36" s="51">
        <v>0</v>
      </c>
      <c r="S36" s="51">
        <v>0</v>
      </c>
      <c r="T36" s="51">
        <v>0</v>
      </c>
      <c r="U36" s="51">
        <v>620</v>
      </c>
      <c r="V36" s="51">
        <v>9</v>
      </c>
      <c r="W36" s="51">
        <v>0</v>
      </c>
      <c r="X36" s="51">
        <v>18</v>
      </c>
      <c r="Y36" s="51">
        <v>104</v>
      </c>
      <c r="Z36" s="51">
        <v>0</v>
      </c>
      <c r="AA36" s="51">
        <v>43</v>
      </c>
      <c r="AB36" s="51">
        <v>30</v>
      </c>
      <c r="AC36" s="51">
        <v>0</v>
      </c>
      <c r="AD36" s="51">
        <v>75</v>
      </c>
      <c r="AE36" s="51">
        <v>0</v>
      </c>
      <c r="AF36" s="51">
        <v>0</v>
      </c>
      <c r="AG36" s="51">
        <v>0</v>
      </c>
      <c r="AH36" s="51">
        <v>4</v>
      </c>
      <c r="AI36" s="51">
        <v>0</v>
      </c>
      <c r="AJ36" s="51">
        <v>3</v>
      </c>
      <c r="AK36" s="51">
        <v>24</v>
      </c>
      <c r="AL36" s="51">
        <v>20</v>
      </c>
      <c r="AM36" s="51">
        <v>299</v>
      </c>
      <c r="AN36" s="51">
        <v>51</v>
      </c>
      <c r="AO36" s="51">
        <v>40</v>
      </c>
      <c r="AP36" s="51">
        <v>0</v>
      </c>
      <c r="AQ36" s="51">
        <v>0</v>
      </c>
      <c r="AR36" s="51">
        <v>0</v>
      </c>
      <c r="AS36" s="51">
        <v>11</v>
      </c>
      <c r="AT36" s="51">
        <v>9</v>
      </c>
      <c r="AU36" s="51">
        <v>8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1</v>
      </c>
      <c r="BH36" s="51">
        <v>0</v>
      </c>
      <c r="BI36" s="51">
        <v>1</v>
      </c>
      <c r="BJ36" s="51">
        <v>11</v>
      </c>
      <c r="BK36" s="51">
        <v>0</v>
      </c>
      <c r="BL36" s="51">
        <v>8</v>
      </c>
      <c r="BM36" s="51">
        <v>1</v>
      </c>
      <c r="BN36" s="51">
        <v>62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2">
        <f t="shared" si="0"/>
        <v>16109</v>
      </c>
      <c r="CK36" s="51">
        <v>334</v>
      </c>
      <c r="CL36" s="52">
        <v>16443</v>
      </c>
    </row>
    <row r="37" spans="1:90">
      <c r="A37" s="51" t="s">
        <v>121</v>
      </c>
      <c r="B37" s="51">
        <v>28</v>
      </c>
      <c r="C37" s="51">
        <v>64</v>
      </c>
      <c r="D37" s="51">
        <v>11</v>
      </c>
      <c r="E37" s="51">
        <v>14</v>
      </c>
      <c r="F37" s="51">
        <v>371</v>
      </c>
      <c r="G37" s="51">
        <v>27</v>
      </c>
      <c r="H37" s="51">
        <v>0</v>
      </c>
      <c r="I37" s="51">
        <v>0</v>
      </c>
      <c r="J37" s="51">
        <v>23</v>
      </c>
      <c r="K37" s="51">
        <v>3</v>
      </c>
      <c r="L37" s="51">
        <v>0</v>
      </c>
      <c r="M37" s="51">
        <v>9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38</v>
      </c>
      <c r="V37" s="51">
        <v>1</v>
      </c>
      <c r="W37" s="51">
        <v>0</v>
      </c>
      <c r="X37" s="51">
        <v>14</v>
      </c>
      <c r="Y37" s="51">
        <v>26</v>
      </c>
      <c r="Z37" s="51">
        <v>0</v>
      </c>
      <c r="AA37" s="51">
        <v>30</v>
      </c>
      <c r="AB37" s="51">
        <v>5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65</v>
      </c>
      <c r="AN37" s="51">
        <v>7</v>
      </c>
      <c r="AO37" s="51">
        <v>1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1</v>
      </c>
      <c r="BK37" s="51">
        <v>0</v>
      </c>
      <c r="BL37" s="51">
        <v>5</v>
      </c>
      <c r="BM37" s="51">
        <v>0</v>
      </c>
      <c r="BN37" s="51">
        <v>0</v>
      </c>
      <c r="BO37" s="51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743</v>
      </c>
      <c r="CK37" s="51">
        <v>0</v>
      </c>
      <c r="CL37" s="51">
        <v>743</v>
      </c>
    </row>
    <row r="38" spans="1:90">
      <c r="A38" s="51" t="s">
        <v>122</v>
      </c>
      <c r="B38" s="51">
        <v>29</v>
      </c>
      <c r="C38" s="51">
        <v>105</v>
      </c>
      <c r="D38" s="51">
        <v>5</v>
      </c>
      <c r="E38" s="51">
        <v>26</v>
      </c>
      <c r="F38" s="51">
        <v>304</v>
      </c>
      <c r="G38" s="51">
        <v>39</v>
      </c>
      <c r="H38" s="51">
        <v>0</v>
      </c>
      <c r="I38" s="51">
        <v>0</v>
      </c>
      <c r="J38" s="51">
        <v>2</v>
      </c>
      <c r="K38" s="51">
        <v>0</v>
      </c>
      <c r="L38" s="51">
        <v>0</v>
      </c>
      <c r="M38" s="51">
        <v>2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21</v>
      </c>
      <c r="V38" s="51">
        <v>6</v>
      </c>
      <c r="W38" s="51">
        <v>0</v>
      </c>
      <c r="X38" s="51">
        <v>3</v>
      </c>
      <c r="Y38" s="51">
        <v>6</v>
      </c>
      <c r="Z38" s="51">
        <v>0</v>
      </c>
      <c r="AA38" s="51">
        <v>9</v>
      </c>
      <c r="AB38" s="51">
        <v>1</v>
      </c>
      <c r="AC38" s="51">
        <v>0</v>
      </c>
      <c r="AD38" s="51">
        <v>3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117</v>
      </c>
      <c r="AN38" s="51">
        <v>11</v>
      </c>
      <c r="AO38" s="51">
        <v>1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1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2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693</v>
      </c>
      <c r="CK38" s="51">
        <v>0</v>
      </c>
      <c r="CL38" s="51">
        <v>693</v>
      </c>
    </row>
    <row r="39" spans="1:90">
      <c r="A39" s="51" t="s">
        <v>123</v>
      </c>
      <c r="B39" s="51">
        <v>35</v>
      </c>
      <c r="C39" s="51">
        <v>34</v>
      </c>
      <c r="D39" s="51">
        <v>1</v>
      </c>
      <c r="E39" s="51">
        <v>176</v>
      </c>
      <c r="F39" s="51">
        <v>91</v>
      </c>
      <c r="G39" s="51">
        <v>159</v>
      </c>
      <c r="H39" s="51">
        <v>0</v>
      </c>
      <c r="I39" s="51">
        <v>0</v>
      </c>
      <c r="J39" s="51">
        <v>21</v>
      </c>
      <c r="K39" s="51">
        <v>1</v>
      </c>
      <c r="L39" s="51">
        <v>0</v>
      </c>
      <c r="M39" s="51">
        <v>0</v>
      </c>
      <c r="N39" s="51">
        <v>19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43</v>
      </c>
      <c r="V39" s="51">
        <v>3</v>
      </c>
      <c r="W39" s="51">
        <v>0</v>
      </c>
      <c r="X39" s="51">
        <v>17</v>
      </c>
      <c r="Y39" s="51">
        <v>45</v>
      </c>
      <c r="Z39" s="51">
        <v>0</v>
      </c>
      <c r="AA39" s="51">
        <v>21</v>
      </c>
      <c r="AB39" s="51">
        <v>0</v>
      </c>
      <c r="AC39" s="51">
        <v>1</v>
      </c>
      <c r="AD39" s="51">
        <v>4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26</v>
      </c>
      <c r="AN39" s="51">
        <v>3</v>
      </c>
      <c r="AO39" s="51">
        <v>0</v>
      </c>
      <c r="AP39" s="51">
        <v>0</v>
      </c>
      <c r="AQ39" s="51">
        <v>0</v>
      </c>
      <c r="AR39" s="51">
        <v>0</v>
      </c>
      <c r="AS39" s="51">
        <v>1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1</v>
      </c>
      <c r="BM39" s="51">
        <v>0</v>
      </c>
      <c r="BN39" s="51">
        <v>0</v>
      </c>
      <c r="BO39" s="51">
        <v>0</v>
      </c>
      <c r="BP39" s="51">
        <v>0</v>
      </c>
      <c r="BQ39" s="51">
        <v>2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704</v>
      </c>
      <c r="CK39" s="51">
        <v>2</v>
      </c>
      <c r="CL39" s="51">
        <v>706</v>
      </c>
    </row>
    <row r="40" spans="1:90">
      <c r="A40" s="51" t="s">
        <v>124</v>
      </c>
      <c r="B40" s="51">
        <v>72</v>
      </c>
      <c r="C40" s="51">
        <v>68</v>
      </c>
      <c r="D40" s="51">
        <v>5</v>
      </c>
      <c r="E40" s="51">
        <v>258</v>
      </c>
      <c r="F40" s="52">
        <v>21114</v>
      </c>
      <c r="G40" s="51">
        <v>848</v>
      </c>
      <c r="H40" s="51">
        <v>0</v>
      </c>
      <c r="I40" s="51">
        <v>0</v>
      </c>
      <c r="J40" s="51">
        <v>82</v>
      </c>
      <c r="K40" s="51">
        <v>5</v>
      </c>
      <c r="L40" s="51">
        <v>1</v>
      </c>
      <c r="M40" s="51">
        <v>8</v>
      </c>
      <c r="N40" s="51">
        <v>28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743</v>
      </c>
      <c r="V40" s="51">
        <v>31</v>
      </c>
      <c r="W40" s="51">
        <v>0</v>
      </c>
      <c r="X40" s="51">
        <v>59</v>
      </c>
      <c r="Y40" s="51">
        <v>77</v>
      </c>
      <c r="Z40" s="51">
        <v>0</v>
      </c>
      <c r="AA40" s="51">
        <v>120</v>
      </c>
      <c r="AB40" s="51">
        <v>6</v>
      </c>
      <c r="AC40" s="51">
        <v>3</v>
      </c>
      <c r="AD40" s="51">
        <v>217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1</v>
      </c>
      <c r="AK40" s="51">
        <v>195</v>
      </c>
      <c r="AL40" s="51">
        <v>20</v>
      </c>
      <c r="AM40" s="51">
        <v>241</v>
      </c>
      <c r="AN40" s="51">
        <v>41</v>
      </c>
      <c r="AO40" s="51">
        <v>298</v>
      </c>
      <c r="AP40" s="51">
        <v>14</v>
      </c>
      <c r="AQ40" s="51">
        <v>0</v>
      </c>
      <c r="AR40" s="51">
        <v>0</v>
      </c>
      <c r="AS40" s="51">
        <v>46</v>
      </c>
      <c r="AT40" s="51">
        <v>62</v>
      </c>
      <c r="AU40" s="51">
        <v>26</v>
      </c>
      <c r="AV40" s="51">
        <v>1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5</v>
      </c>
      <c r="BH40" s="51">
        <v>0</v>
      </c>
      <c r="BI40" s="51">
        <v>1</v>
      </c>
      <c r="BJ40" s="51">
        <v>7</v>
      </c>
      <c r="BK40" s="51">
        <v>0</v>
      </c>
      <c r="BL40" s="51">
        <v>256</v>
      </c>
      <c r="BM40" s="51">
        <v>0</v>
      </c>
      <c r="BN40" s="51">
        <v>1</v>
      </c>
      <c r="BO40" s="51">
        <v>0</v>
      </c>
      <c r="BP40" s="51">
        <v>0</v>
      </c>
      <c r="BQ40" s="51">
        <v>117</v>
      </c>
      <c r="BR40" s="51">
        <v>0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52">
        <f t="shared" si="0"/>
        <v>25077</v>
      </c>
      <c r="CK40" s="51">
        <v>0</v>
      </c>
      <c r="CL40" s="52">
        <v>25077</v>
      </c>
    </row>
    <row r="41" spans="1:90">
      <c r="A41" s="51" t="s">
        <v>125</v>
      </c>
      <c r="B41" s="51">
        <v>3</v>
      </c>
      <c r="C41" s="51">
        <v>19</v>
      </c>
      <c r="D41" s="51">
        <v>4</v>
      </c>
      <c r="E41" s="51">
        <v>4</v>
      </c>
      <c r="F41" s="51">
        <v>396</v>
      </c>
      <c r="G41" s="51">
        <v>42</v>
      </c>
      <c r="H41" s="51">
        <v>0</v>
      </c>
      <c r="I41" s="51">
        <v>0</v>
      </c>
      <c r="J41" s="51">
        <v>13</v>
      </c>
      <c r="K41" s="51">
        <v>0</v>
      </c>
      <c r="L41" s="51">
        <v>0</v>
      </c>
      <c r="M41" s="51">
        <v>22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67</v>
      </c>
      <c r="V41" s="51">
        <v>18</v>
      </c>
      <c r="W41" s="51">
        <v>0</v>
      </c>
      <c r="X41" s="51">
        <v>3</v>
      </c>
      <c r="Y41" s="51">
        <v>36</v>
      </c>
      <c r="Z41" s="51">
        <v>0</v>
      </c>
      <c r="AA41" s="51">
        <v>17</v>
      </c>
      <c r="AB41" s="51">
        <v>1</v>
      </c>
      <c r="AC41" s="51">
        <v>0</v>
      </c>
      <c r="AD41" s="51">
        <v>1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1</v>
      </c>
      <c r="AL41" s="51">
        <v>0</v>
      </c>
      <c r="AM41" s="51">
        <v>20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1</v>
      </c>
      <c r="AT41" s="51">
        <v>0</v>
      </c>
      <c r="AU41" s="51">
        <v>1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0</v>
      </c>
      <c r="BR41" s="51">
        <v>0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669</v>
      </c>
      <c r="CK41" s="51">
        <v>36</v>
      </c>
      <c r="CL41" s="51">
        <v>705</v>
      </c>
    </row>
    <row r="42" spans="1:90">
      <c r="A42" s="51" t="s">
        <v>126</v>
      </c>
      <c r="B42" s="51">
        <v>2</v>
      </c>
      <c r="C42" s="51">
        <v>5</v>
      </c>
      <c r="D42" s="51">
        <v>0</v>
      </c>
      <c r="E42" s="51">
        <v>0</v>
      </c>
      <c r="F42" s="51">
        <v>19</v>
      </c>
      <c r="G42" s="51">
        <v>2</v>
      </c>
      <c r="H42" s="51">
        <v>0</v>
      </c>
      <c r="I42" s="51">
        <v>0</v>
      </c>
      <c r="J42" s="51">
        <v>0</v>
      </c>
      <c r="K42" s="51">
        <v>1</v>
      </c>
      <c r="L42" s="51">
        <v>0</v>
      </c>
      <c r="M42" s="51">
        <v>2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5</v>
      </c>
      <c r="Y42" s="51">
        <v>10</v>
      </c>
      <c r="Z42" s="51">
        <v>0</v>
      </c>
      <c r="AA42" s="51">
        <v>1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47</v>
      </c>
      <c r="CK42" s="51">
        <v>0</v>
      </c>
      <c r="CL42" s="51">
        <v>47</v>
      </c>
    </row>
    <row r="43" spans="1:90">
      <c r="A43" s="51" t="s">
        <v>127</v>
      </c>
      <c r="B43" s="51">
        <v>77</v>
      </c>
      <c r="C43" s="51">
        <v>115</v>
      </c>
      <c r="D43" s="51">
        <v>9</v>
      </c>
      <c r="E43" s="51">
        <v>207</v>
      </c>
      <c r="F43" s="52">
        <v>4218</v>
      </c>
      <c r="G43" s="52">
        <v>1278</v>
      </c>
      <c r="H43" s="51">
        <v>0</v>
      </c>
      <c r="I43" s="51">
        <v>0</v>
      </c>
      <c r="J43" s="51">
        <v>118</v>
      </c>
      <c r="K43" s="51">
        <v>0</v>
      </c>
      <c r="L43" s="51">
        <v>0</v>
      </c>
      <c r="M43" s="51">
        <v>11</v>
      </c>
      <c r="N43" s="51">
        <v>46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379</v>
      </c>
      <c r="V43" s="51">
        <v>6</v>
      </c>
      <c r="W43" s="51">
        <v>0</v>
      </c>
      <c r="X43" s="51">
        <v>42</v>
      </c>
      <c r="Y43" s="51">
        <v>75</v>
      </c>
      <c r="Z43" s="51">
        <v>0</v>
      </c>
      <c r="AA43" s="51">
        <v>166</v>
      </c>
      <c r="AB43" s="51">
        <v>11</v>
      </c>
      <c r="AC43" s="51">
        <v>0</v>
      </c>
      <c r="AD43" s="51">
        <v>27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4</v>
      </c>
      <c r="AL43" s="51">
        <v>3</v>
      </c>
      <c r="AM43" s="51">
        <v>191</v>
      </c>
      <c r="AN43" s="51">
        <v>16</v>
      </c>
      <c r="AO43" s="51">
        <v>6</v>
      </c>
      <c r="AP43" s="51">
        <v>0</v>
      </c>
      <c r="AQ43" s="51">
        <v>0</v>
      </c>
      <c r="AR43" s="51">
        <v>0</v>
      </c>
      <c r="AS43" s="51">
        <v>4</v>
      </c>
      <c r="AT43" s="51">
        <v>7</v>
      </c>
      <c r="AU43" s="51">
        <v>1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2</v>
      </c>
      <c r="BH43" s="51">
        <v>7</v>
      </c>
      <c r="BI43" s="51">
        <v>0</v>
      </c>
      <c r="BJ43" s="51">
        <v>19</v>
      </c>
      <c r="BK43" s="51">
        <v>2</v>
      </c>
      <c r="BL43" s="51">
        <v>20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1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2">
        <f t="shared" si="0"/>
        <v>7068</v>
      </c>
      <c r="CK43" s="51">
        <v>66</v>
      </c>
      <c r="CL43" s="52">
        <v>7134</v>
      </c>
    </row>
    <row r="44" spans="1:90">
      <c r="A44" s="51" t="s">
        <v>128</v>
      </c>
      <c r="B44" s="51">
        <v>1</v>
      </c>
      <c r="C44" s="51">
        <v>6</v>
      </c>
      <c r="D44" s="51">
        <v>0</v>
      </c>
      <c r="E44" s="51">
        <v>14</v>
      </c>
      <c r="F44" s="51">
        <v>92</v>
      </c>
      <c r="G44" s="51">
        <v>70</v>
      </c>
      <c r="H44" s="51">
        <v>0</v>
      </c>
      <c r="I44" s="51">
        <v>0</v>
      </c>
      <c r="J44" s="51">
        <v>3</v>
      </c>
      <c r="K44" s="51">
        <v>1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4</v>
      </c>
      <c r="V44" s="51">
        <v>0</v>
      </c>
      <c r="W44" s="51">
        <v>0</v>
      </c>
      <c r="X44" s="51">
        <v>0</v>
      </c>
      <c r="Y44" s="51">
        <v>4</v>
      </c>
      <c r="Z44" s="51">
        <v>0</v>
      </c>
      <c r="AA44" s="51">
        <v>0</v>
      </c>
      <c r="AB44" s="51">
        <v>0</v>
      </c>
      <c r="AC44" s="51">
        <v>0</v>
      </c>
      <c r="AD44" s="51">
        <v>4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4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203</v>
      </c>
      <c r="CK44" s="51">
        <v>6</v>
      </c>
      <c r="CL44" s="51">
        <v>209</v>
      </c>
    </row>
    <row r="45" spans="1:90">
      <c r="A45" s="51" t="s">
        <v>129</v>
      </c>
      <c r="B45" s="51">
        <v>3</v>
      </c>
      <c r="C45" s="51">
        <v>13</v>
      </c>
      <c r="D45" s="51">
        <v>3</v>
      </c>
      <c r="E45" s="51">
        <v>9</v>
      </c>
      <c r="F45" s="52">
        <v>1313</v>
      </c>
      <c r="G45" s="51">
        <v>445</v>
      </c>
      <c r="H45" s="51">
        <v>0</v>
      </c>
      <c r="I45" s="51">
        <v>0</v>
      </c>
      <c r="J45" s="51">
        <v>35</v>
      </c>
      <c r="K45" s="51">
        <v>0</v>
      </c>
      <c r="L45" s="51">
        <v>0</v>
      </c>
      <c r="M45" s="51">
        <v>1</v>
      </c>
      <c r="N45" s="51">
        <v>1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71</v>
      </c>
      <c r="V45" s="51">
        <v>5</v>
      </c>
      <c r="W45" s="51">
        <v>0</v>
      </c>
      <c r="X45" s="51">
        <v>11</v>
      </c>
      <c r="Y45" s="51">
        <v>10</v>
      </c>
      <c r="Z45" s="51">
        <v>0</v>
      </c>
      <c r="AA45" s="51">
        <v>60</v>
      </c>
      <c r="AB45" s="51">
        <v>4</v>
      </c>
      <c r="AC45" s="51">
        <v>0</v>
      </c>
      <c r="AD45" s="51">
        <v>12</v>
      </c>
      <c r="AE45" s="51">
        <v>0</v>
      </c>
      <c r="AF45" s="51">
        <v>0</v>
      </c>
      <c r="AG45" s="51">
        <v>0</v>
      </c>
      <c r="AH45" s="51">
        <v>1</v>
      </c>
      <c r="AI45" s="51">
        <v>0</v>
      </c>
      <c r="AJ45" s="51">
        <v>0</v>
      </c>
      <c r="AK45" s="51">
        <v>11</v>
      </c>
      <c r="AL45" s="51">
        <v>1</v>
      </c>
      <c r="AM45" s="51">
        <v>21</v>
      </c>
      <c r="AN45" s="51">
        <v>3</v>
      </c>
      <c r="AO45" s="51">
        <v>8</v>
      </c>
      <c r="AP45" s="51">
        <v>0</v>
      </c>
      <c r="AQ45" s="51">
        <v>0</v>
      </c>
      <c r="AR45" s="51">
        <v>0</v>
      </c>
      <c r="AS45" s="51">
        <v>1</v>
      </c>
      <c r="AT45" s="51">
        <v>0</v>
      </c>
      <c r="AU45" s="51">
        <v>5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1</v>
      </c>
      <c r="BH45" s="51">
        <v>2</v>
      </c>
      <c r="BI45" s="51">
        <v>2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1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2">
        <f t="shared" si="0"/>
        <v>2053</v>
      </c>
      <c r="CK45" s="51">
        <v>3</v>
      </c>
      <c r="CL45" s="52">
        <v>2056</v>
      </c>
    </row>
    <row r="46" spans="1:90">
      <c r="A46" s="51" t="s">
        <v>130</v>
      </c>
      <c r="B46" s="51">
        <v>0</v>
      </c>
      <c r="C46" s="51">
        <v>0</v>
      </c>
      <c r="D46" s="51">
        <v>0</v>
      </c>
      <c r="E46" s="51">
        <v>32</v>
      </c>
      <c r="F46" s="51">
        <v>163</v>
      </c>
      <c r="G46" s="51">
        <v>312</v>
      </c>
      <c r="H46" s="51">
        <v>0</v>
      </c>
      <c r="I46" s="51">
        <v>0</v>
      </c>
      <c r="J46" s="51">
        <v>7</v>
      </c>
      <c r="K46" s="51">
        <v>0</v>
      </c>
      <c r="L46" s="51">
        <v>0</v>
      </c>
      <c r="M46" s="51">
        <v>0</v>
      </c>
      <c r="N46" s="51">
        <v>4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12</v>
      </c>
      <c r="V46" s="51">
        <v>5</v>
      </c>
      <c r="W46" s="51">
        <v>0</v>
      </c>
      <c r="X46" s="51">
        <v>0</v>
      </c>
      <c r="Y46" s="51">
        <v>1</v>
      </c>
      <c r="Z46" s="51">
        <v>0</v>
      </c>
      <c r="AA46" s="51">
        <v>42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4</v>
      </c>
      <c r="AN46" s="51">
        <v>0</v>
      </c>
      <c r="AO46" s="51">
        <v>9</v>
      </c>
      <c r="AP46" s="51">
        <v>1</v>
      </c>
      <c r="AQ46" s="51">
        <v>0</v>
      </c>
      <c r="AR46" s="51">
        <v>0</v>
      </c>
      <c r="AS46" s="51">
        <v>0</v>
      </c>
      <c r="AT46" s="51">
        <v>0</v>
      </c>
      <c r="AU46" s="51">
        <v>3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2">
        <f t="shared" si="0"/>
        <v>595</v>
      </c>
      <c r="CK46" s="51">
        <v>24</v>
      </c>
      <c r="CL46" s="51">
        <v>619</v>
      </c>
    </row>
    <row r="47" spans="1:90">
      <c r="A47" s="51" t="s">
        <v>131</v>
      </c>
      <c r="B47" s="51">
        <v>96</v>
      </c>
      <c r="C47" s="51">
        <v>378</v>
      </c>
      <c r="D47" s="51">
        <v>5</v>
      </c>
      <c r="E47" s="51">
        <v>260</v>
      </c>
      <c r="F47" s="52">
        <v>59149</v>
      </c>
      <c r="G47" s="52">
        <v>3589</v>
      </c>
      <c r="H47" s="51">
        <v>4</v>
      </c>
      <c r="I47" s="51">
        <v>0</v>
      </c>
      <c r="J47" s="51">
        <v>438</v>
      </c>
      <c r="K47" s="51">
        <v>653</v>
      </c>
      <c r="L47" s="51">
        <v>1</v>
      </c>
      <c r="M47" s="51">
        <v>82</v>
      </c>
      <c r="N47" s="51">
        <v>56</v>
      </c>
      <c r="O47" s="51">
        <v>0</v>
      </c>
      <c r="P47" s="51">
        <v>1</v>
      </c>
      <c r="Q47" s="51">
        <v>14</v>
      </c>
      <c r="R47" s="51">
        <v>0</v>
      </c>
      <c r="S47" s="51">
        <v>0</v>
      </c>
      <c r="T47" s="51">
        <v>0</v>
      </c>
      <c r="U47" s="51">
        <v>717</v>
      </c>
      <c r="V47" s="51">
        <v>77</v>
      </c>
      <c r="W47" s="51">
        <v>0</v>
      </c>
      <c r="X47" s="51">
        <v>31</v>
      </c>
      <c r="Y47" s="51">
        <v>37</v>
      </c>
      <c r="Z47" s="51">
        <v>0</v>
      </c>
      <c r="AA47" s="51">
        <v>59</v>
      </c>
      <c r="AB47" s="51">
        <v>4</v>
      </c>
      <c r="AC47" s="51">
        <v>4</v>
      </c>
      <c r="AD47" s="52">
        <v>1292</v>
      </c>
      <c r="AE47" s="51">
        <v>0</v>
      </c>
      <c r="AF47" s="51">
        <v>0</v>
      </c>
      <c r="AG47" s="51">
        <v>0</v>
      </c>
      <c r="AH47" s="51">
        <v>52</v>
      </c>
      <c r="AI47" s="51">
        <v>0</v>
      </c>
      <c r="AJ47" s="51">
        <v>20</v>
      </c>
      <c r="AK47" s="52">
        <v>1302</v>
      </c>
      <c r="AL47" s="51">
        <v>60</v>
      </c>
      <c r="AM47" s="52">
        <v>2312</v>
      </c>
      <c r="AN47" s="51">
        <v>206</v>
      </c>
      <c r="AO47" s="51">
        <v>30</v>
      </c>
      <c r="AP47" s="51">
        <v>4</v>
      </c>
      <c r="AQ47" s="51">
        <v>0</v>
      </c>
      <c r="AR47" s="51">
        <v>0</v>
      </c>
      <c r="AS47" s="51">
        <v>401</v>
      </c>
      <c r="AT47" s="51">
        <v>456</v>
      </c>
      <c r="AU47" s="51">
        <v>32</v>
      </c>
      <c r="AV47" s="51">
        <v>3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42</v>
      </c>
      <c r="BH47" s="51">
        <v>1</v>
      </c>
      <c r="BI47" s="51">
        <v>9</v>
      </c>
      <c r="BJ47" s="51">
        <v>61</v>
      </c>
      <c r="BK47" s="51">
        <v>0</v>
      </c>
      <c r="BL47" s="51">
        <v>128</v>
      </c>
      <c r="BM47" s="51">
        <v>10</v>
      </c>
      <c r="BN47" s="51">
        <v>0</v>
      </c>
      <c r="BO47" s="51">
        <v>0</v>
      </c>
      <c r="BP47" s="51">
        <v>0</v>
      </c>
      <c r="BQ47" s="51">
        <v>75</v>
      </c>
      <c r="BR47" s="51">
        <v>68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52">
        <f t="shared" si="0"/>
        <v>72219</v>
      </c>
      <c r="CK47" s="51">
        <v>2</v>
      </c>
      <c r="CL47" s="52">
        <v>72221</v>
      </c>
    </row>
    <row r="48" spans="1:90">
      <c r="A48" s="51" t="s">
        <v>132</v>
      </c>
      <c r="B48" s="51">
        <v>22</v>
      </c>
      <c r="C48" s="51">
        <v>58</v>
      </c>
      <c r="D48" s="51">
        <v>26</v>
      </c>
      <c r="E48" s="51">
        <v>693</v>
      </c>
      <c r="F48" s="51">
        <v>419</v>
      </c>
      <c r="G48" s="52">
        <v>1403</v>
      </c>
      <c r="H48" s="51">
        <v>2</v>
      </c>
      <c r="I48" s="51">
        <v>0</v>
      </c>
      <c r="J48" s="51">
        <v>26</v>
      </c>
      <c r="K48" s="51">
        <v>4</v>
      </c>
      <c r="L48" s="51">
        <v>1</v>
      </c>
      <c r="M48" s="51">
        <v>3</v>
      </c>
      <c r="N48" s="51">
        <v>30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200</v>
      </c>
      <c r="V48" s="51">
        <v>18</v>
      </c>
      <c r="W48" s="51">
        <v>0</v>
      </c>
      <c r="X48" s="51">
        <v>15</v>
      </c>
      <c r="Y48" s="51">
        <v>25</v>
      </c>
      <c r="Z48" s="51">
        <v>0</v>
      </c>
      <c r="AA48" s="51">
        <v>100</v>
      </c>
      <c r="AB48" s="51">
        <v>4</v>
      </c>
      <c r="AC48" s="51">
        <v>0</v>
      </c>
      <c r="AD48" s="51">
        <v>36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13</v>
      </c>
      <c r="AL48" s="51">
        <v>1</v>
      </c>
      <c r="AM48" s="51">
        <v>35</v>
      </c>
      <c r="AN48" s="51">
        <v>25</v>
      </c>
      <c r="AO48" s="51">
        <v>6</v>
      </c>
      <c r="AP48" s="51">
        <v>0</v>
      </c>
      <c r="AQ48" s="51">
        <v>0</v>
      </c>
      <c r="AR48" s="51">
        <v>0</v>
      </c>
      <c r="AS48" s="51">
        <v>2</v>
      </c>
      <c r="AT48" s="51">
        <v>3</v>
      </c>
      <c r="AU48" s="51">
        <v>8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4</v>
      </c>
      <c r="BH48" s="51">
        <v>0</v>
      </c>
      <c r="BI48" s="51">
        <v>4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3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52">
        <f t="shared" si="0"/>
        <v>3189</v>
      </c>
      <c r="CK48" s="51">
        <v>173</v>
      </c>
      <c r="CL48" s="52">
        <v>3362</v>
      </c>
    </row>
    <row r="49" spans="1:90">
      <c r="A49" s="51" t="s">
        <v>133</v>
      </c>
      <c r="B49" s="51">
        <v>21</v>
      </c>
      <c r="C49" s="51">
        <v>11</v>
      </c>
      <c r="D49" s="51">
        <v>1</v>
      </c>
      <c r="E49" s="51">
        <v>2</v>
      </c>
      <c r="F49" s="51">
        <v>150</v>
      </c>
      <c r="G49" s="51">
        <v>19</v>
      </c>
      <c r="H49" s="51">
        <v>0</v>
      </c>
      <c r="I49" s="51">
        <v>0</v>
      </c>
      <c r="J49" s="51">
        <v>2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1</v>
      </c>
      <c r="R49" s="51">
        <v>0</v>
      </c>
      <c r="S49" s="51">
        <v>0</v>
      </c>
      <c r="T49" s="51">
        <v>0</v>
      </c>
      <c r="U49" s="51">
        <v>20</v>
      </c>
      <c r="V49" s="51">
        <v>0</v>
      </c>
      <c r="W49" s="51">
        <v>0</v>
      </c>
      <c r="X49" s="51">
        <v>17</v>
      </c>
      <c r="Y49" s="51">
        <v>35</v>
      </c>
      <c r="Z49" s="51">
        <v>0</v>
      </c>
      <c r="AA49" s="51">
        <v>2</v>
      </c>
      <c r="AB49" s="51">
        <v>1</v>
      </c>
      <c r="AC49" s="51">
        <v>0</v>
      </c>
      <c r="AD49" s="51">
        <v>3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22</v>
      </c>
      <c r="AN49" s="51">
        <v>1</v>
      </c>
      <c r="AO49" s="51">
        <v>0</v>
      </c>
      <c r="AP49" s="51">
        <v>0</v>
      </c>
      <c r="AQ49" s="51">
        <v>0</v>
      </c>
      <c r="AR49" s="51">
        <v>0</v>
      </c>
      <c r="AS49" s="51">
        <v>1</v>
      </c>
      <c r="AT49" s="51">
        <v>1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310</v>
      </c>
      <c r="CK49" s="51">
        <v>1</v>
      </c>
      <c r="CL49" s="51">
        <v>311</v>
      </c>
    </row>
    <row r="50" spans="1:90">
      <c r="A50" s="51" t="s">
        <v>134</v>
      </c>
      <c r="B50" s="51">
        <v>23</v>
      </c>
      <c r="C50" s="51">
        <v>11</v>
      </c>
      <c r="D50" s="51">
        <v>2</v>
      </c>
      <c r="E50" s="51">
        <v>331</v>
      </c>
      <c r="F50" s="51">
        <v>719</v>
      </c>
      <c r="G50" s="52">
        <v>1184</v>
      </c>
      <c r="H50" s="51">
        <v>0</v>
      </c>
      <c r="I50" s="51">
        <v>0</v>
      </c>
      <c r="J50" s="51">
        <v>27</v>
      </c>
      <c r="K50" s="51">
        <v>5</v>
      </c>
      <c r="L50" s="51">
        <v>0</v>
      </c>
      <c r="M50" s="51">
        <v>1</v>
      </c>
      <c r="N50" s="51">
        <v>22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556</v>
      </c>
      <c r="V50" s="51">
        <v>33</v>
      </c>
      <c r="W50" s="51">
        <v>0</v>
      </c>
      <c r="X50" s="51">
        <v>41</v>
      </c>
      <c r="Y50" s="51">
        <v>63</v>
      </c>
      <c r="Z50" s="51">
        <v>0</v>
      </c>
      <c r="AA50" s="51">
        <v>73</v>
      </c>
      <c r="AB50" s="51">
        <v>5</v>
      </c>
      <c r="AC50" s="51">
        <v>0</v>
      </c>
      <c r="AD50" s="51">
        <v>36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1</v>
      </c>
      <c r="AK50" s="51">
        <v>9</v>
      </c>
      <c r="AL50" s="51">
        <v>1</v>
      </c>
      <c r="AM50" s="51">
        <v>196</v>
      </c>
      <c r="AN50" s="51">
        <v>18</v>
      </c>
      <c r="AO50" s="51">
        <v>4</v>
      </c>
      <c r="AP50" s="51">
        <v>0</v>
      </c>
      <c r="AQ50" s="51">
        <v>0</v>
      </c>
      <c r="AR50" s="51">
        <v>0</v>
      </c>
      <c r="AS50" s="51">
        <v>3</v>
      </c>
      <c r="AT50" s="51">
        <v>3</v>
      </c>
      <c r="AU50" s="51">
        <v>10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3</v>
      </c>
      <c r="BM50" s="51">
        <v>0</v>
      </c>
      <c r="BN50" s="51">
        <v>0</v>
      </c>
      <c r="BO50" s="51">
        <v>0</v>
      </c>
      <c r="BP50" s="51">
        <v>0</v>
      </c>
      <c r="BQ50" s="51">
        <v>11</v>
      </c>
      <c r="BR50" s="51">
        <v>0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52">
        <f t="shared" si="0"/>
        <v>3391</v>
      </c>
      <c r="CK50" s="51">
        <v>0</v>
      </c>
      <c r="CL50" s="52">
        <v>3391</v>
      </c>
    </row>
    <row r="51" spans="1:90">
      <c r="A51" s="51" t="s">
        <v>135</v>
      </c>
      <c r="B51" s="51">
        <v>19</v>
      </c>
      <c r="C51" s="51">
        <v>27</v>
      </c>
      <c r="D51" s="51">
        <v>8</v>
      </c>
      <c r="E51" s="51">
        <v>18</v>
      </c>
      <c r="F51" s="51">
        <v>540</v>
      </c>
      <c r="G51" s="51">
        <v>177</v>
      </c>
      <c r="H51" s="51">
        <v>0</v>
      </c>
      <c r="I51" s="51">
        <v>0</v>
      </c>
      <c r="J51" s="51">
        <v>29</v>
      </c>
      <c r="K51" s="51">
        <v>0</v>
      </c>
      <c r="L51" s="51">
        <v>0</v>
      </c>
      <c r="M51" s="51">
        <v>8</v>
      </c>
      <c r="N51" s="51">
        <v>9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83</v>
      </c>
      <c r="V51" s="51">
        <v>5</v>
      </c>
      <c r="W51" s="51">
        <v>0</v>
      </c>
      <c r="X51" s="51">
        <v>10</v>
      </c>
      <c r="Y51" s="51">
        <v>38</v>
      </c>
      <c r="Z51" s="51">
        <v>0</v>
      </c>
      <c r="AA51" s="51">
        <v>28</v>
      </c>
      <c r="AB51" s="51">
        <v>8</v>
      </c>
      <c r="AC51" s="51">
        <v>0</v>
      </c>
      <c r="AD51" s="51">
        <v>6</v>
      </c>
      <c r="AE51" s="51">
        <v>0</v>
      </c>
      <c r="AF51" s="51">
        <v>0</v>
      </c>
      <c r="AG51" s="51">
        <v>0</v>
      </c>
      <c r="AH51" s="51">
        <v>1</v>
      </c>
      <c r="AI51" s="51">
        <v>0</v>
      </c>
      <c r="AJ51" s="51">
        <v>0</v>
      </c>
      <c r="AK51" s="51">
        <v>0</v>
      </c>
      <c r="AL51" s="51">
        <v>0</v>
      </c>
      <c r="AM51" s="51">
        <v>27</v>
      </c>
      <c r="AN51" s="51">
        <v>5</v>
      </c>
      <c r="AO51" s="51">
        <v>0</v>
      </c>
      <c r="AP51" s="51">
        <v>0</v>
      </c>
      <c r="AQ51" s="51">
        <v>0</v>
      </c>
      <c r="AR51" s="51">
        <v>0</v>
      </c>
      <c r="AS51" s="51">
        <v>1</v>
      </c>
      <c r="AT51" s="51">
        <v>0</v>
      </c>
      <c r="AU51" s="51">
        <v>3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2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2">
        <f t="shared" si="0"/>
        <v>1052</v>
      </c>
      <c r="CK51" s="51">
        <v>11</v>
      </c>
      <c r="CL51" s="52">
        <v>1063</v>
      </c>
    </row>
    <row r="52" spans="1:90">
      <c r="A52" s="51" t="s">
        <v>136</v>
      </c>
      <c r="B52" s="51">
        <v>58</v>
      </c>
      <c r="C52" s="51">
        <v>198</v>
      </c>
      <c r="D52" s="51">
        <v>4</v>
      </c>
      <c r="E52" s="51">
        <v>95</v>
      </c>
      <c r="F52" s="52">
        <v>3327</v>
      </c>
      <c r="G52" s="52">
        <v>3235</v>
      </c>
      <c r="H52" s="51">
        <v>9</v>
      </c>
      <c r="I52" s="51">
        <v>0</v>
      </c>
      <c r="J52" s="51">
        <v>12</v>
      </c>
      <c r="K52" s="51">
        <v>39</v>
      </c>
      <c r="L52" s="51">
        <v>0</v>
      </c>
      <c r="M52" s="51">
        <v>0</v>
      </c>
      <c r="N52" s="51">
        <v>49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148</v>
      </c>
      <c r="V52" s="51">
        <v>4</v>
      </c>
      <c r="W52" s="51">
        <v>0</v>
      </c>
      <c r="X52" s="51">
        <v>22</v>
      </c>
      <c r="Y52" s="51">
        <v>59</v>
      </c>
      <c r="Z52" s="51">
        <v>0</v>
      </c>
      <c r="AA52" s="51">
        <v>51</v>
      </c>
      <c r="AB52" s="51">
        <v>7</v>
      </c>
      <c r="AC52" s="51">
        <v>0</v>
      </c>
      <c r="AD52" s="51">
        <v>28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11</v>
      </c>
      <c r="AL52" s="51">
        <v>1</v>
      </c>
      <c r="AM52" s="51">
        <v>108</v>
      </c>
      <c r="AN52" s="51">
        <v>24</v>
      </c>
      <c r="AO52" s="51">
        <v>2</v>
      </c>
      <c r="AP52" s="51">
        <v>0</v>
      </c>
      <c r="AQ52" s="51">
        <v>0</v>
      </c>
      <c r="AR52" s="51">
        <v>0</v>
      </c>
      <c r="AS52" s="51">
        <v>9</v>
      </c>
      <c r="AT52" s="51">
        <v>5</v>
      </c>
      <c r="AU52" s="51">
        <v>5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1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1">
        <v>0</v>
      </c>
      <c r="BN52" s="51">
        <v>1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3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2">
        <f t="shared" si="0"/>
        <v>7515</v>
      </c>
      <c r="CK52" s="51">
        <v>115</v>
      </c>
      <c r="CL52" s="52">
        <v>7630</v>
      </c>
    </row>
    <row r="53" spans="1:90">
      <c r="A53" s="51" t="s">
        <v>137</v>
      </c>
      <c r="B53" s="51">
        <v>34</v>
      </c>
      <c r="C53" s="51">
        <v>95</v>
      </c>
      <c r="D53" s="51">
        <v>7</v>
      </c>
      <c r="E53" s="51">
        <v>14</v>
      </c>
      <c r="F53" s="52">
        <v>1476</v>
      </c>
      <c r="G53" s="51">
        <v>233</v>
      </c>
      <c r="H53" s="51">
        <v>0</v>
      </c>
      <c r="I53" s="51">
        <v>0</v>
      </c>
      <c r="J53" s="51">
        <v>9</v>
      </c>
      <c r="K53" s="51">
        <v>41</v>
      </c>
      <c r="L53" s="51">
        <v>0</v>
      </c>
      <c r="M53" s="51">
        <v>4</v>
      </c>
      <c r="N53" s="51">
        <v>2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224</v>
      </c>
      <c r="V53" s="51">
        <v>25</v>
      </c>
      <c r="W53" s="51">
        <v>0</v>
      </c>
      <c r="X53" s="51">
        <v>13</v>
      </c>
      <c r="Y53" s="51">
        <v>54</v>
      </c>
      <c r="Z53" s="51">
        <v>0</v>
      </c>
      <c r="AA53" s="51">
        <v>85</v>
      </c>
      <c r="AB53" s="51">
        <v>1</v>
      </c>
      <c r="AC53" s="51">
        <v>0</v>
      </c>
      <c r="AD53" s="51">
        <v>15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1</v>
      </c>
      <c r="AL53" s="51">
        <v>1</v>
      </c>
      <c r="AM53" s="51">
        <v>114</v>
      </c>
      <c r="AN53" s="51">
        <v>25</v>
      </c>
      <c r="AO53" s="51">
        <v>3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2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18</v>
      </c>
      <c r="BM53" s="51">
        <v>0</v>
      </c>
      <c r="BN53" s="51">
        <v>1</v>
      </c>
      <c r="BO53" s="51">
        <v>0</v>
      </c>
      <c r="BP53" s="51">
        <v>0</v>
      </c>
      <c r="BQ53" s="51">
        <v>13</v>
      </c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2">
        <f t="shared" si="0"/>
        <v>2510</v>
      </c>
      <c r="CK53" s="51">
        <v>0</v>
      </c>
      <c r="CL53" s="52">
        <v>2510</v>
      </c>
    </row>
    <row r="54" spans="1:90">
      <c r="A54" s="51" t="s">
        <v>138</v>
      </c>
      <c r="B54" s="51">
        <v>21</v>
      </c>
      <c r="C54" s="51">
        <v>64</v>
      </c>
      <c r="D54" s="51">
        <v>2</v>
      </c>
      <c r="E54" s="51">
        <v>8</v>
      </c>
      <c r="F54" s="52">
        <v>1254</v>
      </c>
      <c r="G54" s="51">
        <v>186</v>
      </c>
      <c r="H54" s="51">
        <v>0</v>
      </c>
      <c r="I54" s="51">
        <v>0</v>
      </c>
      <c r="J54" s="51">
        <v>7</v>
      </c>
      <c r="K54" s="51">
        <v>2</v>
      </c>
      <c r="L54" s="51">
        <v>0</v>
      </c>
      <c r="M54" s="51">
        <v>0</v>
      </c>
      <c r="N54" s="51">
        <v>11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180</v>
      </c>
      <c r="V54" s="51">
        <v>13</v>
      </c>
      <c r="W54" s="51">
        <v>0</v>
      </c>
      <c r="X54" s="51">
        <v>43</v>
      </c>
      <c r="Y54" s="51">
        <v>44</v>
      </c>
      <c r="Z54" s="51">
        <v>0</v>
      </c>
      <c r="AA54" s="51">
        <v>41</v>
      </c>
      <c r="AB54" s="51">
        <v>5</v>
      </c>
      <c r="AC54" s="51">
        <v>0</v>
      </c>
      <c r="AD54" s="51">
        <v>8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9</v>
      </c>
      <c r="AL54" s="51">
        <v>1</v>
      </c>
      <c r="AM54" s="51">
        <v>118</v>
      </c>
      <c r="AN54" s="51">
        <v>9</v>
      </c>
      <c r="AO54" s="51">
        <v>3</v>
      </c>
      <c r="AP54" s="51">
        <v>0</v>
      </c>
      <c r="AQ54" s="51">
        <v>0</v>
      </c>
      <c r="AR54" s="51">
        <v>0</v>
      </c>
      <c r="AS54" s="51">
        <v>0</v>
      </c>
      <c r="AT54" s="51">
        <v>1</v>
      </c>
      <c r="AU54" s="51">
        <v>1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1</v>
      </c>
      <c r="BK54" s="51">
        <v>0</v>
      </c>
      <c r="BL54" s="51">
        <v>13</v>
      </c>
      <c r="BM54" s="51">
        <v>0</v>
      </c>
      <c r="BN54" s="51">
        <v>0</v>
      </c>
      <c r="BO54" s="51">
        <v>0</v>
      </c>
      <c r="BP54" s="51">
        <v>0</v>
      </c>
      <c r="BQ54" s="51">
        <v>0</v>
      </c>
      <c r="BR54" s="51">
        <v>0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0</v>
      </c>
      <c r="CI54" s="51">
        <v>0</v>
      </c>
      <c r="CJ54" s="52">
        <f t="shared" si="0"/>
        <v>2045</v>
      </c>
      <c r="CK54" s="51">
        <v>0</v>
      </c>
      <c r="CL54" s="52">
        <v>2045</v>
      </c>
    </row>
    <row r="55" spans="1:90">
      <c r="A55" s="51" t="s">
        <v>139</v>
      </c>
      <c r="B55" s="51">
        <v>50</v>
      </c>
      <c r="C55" s="51">
        <v>127</v>
      </c>
      <c r="D55" s="51">
        <v>6</v>
      </c>
      <c r="E55" s="51">
        <v>33</v>
      </c>
      <c r="F55" s="52">
        <v>3532</v>
      </c>
      <c r="G55" s="51">
        <v>205</v>
      </c>
      <c r="H55" s="51">
        <v>0</v>
      </c>
      <c r="I55" s="51">
        <v>0</v>
      </c>
      <c r="J55" s="51">
        <v>8</v>
      </c>
      <c r="K55" s="51">
        <v>19</v>
      </c>
      <c r="L55" s="51">
        <v>0</v>
      </c>
      <c r="M55" s="51">
        <v>1</v>
      </c>
      <c r="N55" s="51">
        <v>4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446</v>
      </c>
      <c r="V55" s="51">
        <v>61</v>
      </c>
      <c r="W55" s="51">
        <v>0</v>
      </c>
      <c r="X55" s="51">
        <v>25</v>
      </c>
      <c r="Y55" s="51">
        <v>95</v>
      </c>
      <c r="Z55" s="51">
        <v>0</v>
      </c>
      <c r="AA55" s="51">
        <v>103</v>
      </c>
      <c r="AB55" s="51">
        <v>8</v>
      </c>
      <c r="AC55" s="51">
        <v>1</v>
      </c>
      <c r="AD55" s="51">
        <v>48</v>
      </c>
      <c r="AE55" s="51">
        <v>0</v>
      </c>
      <c r="AF55" s="51">
        <v>0</v>
      </c>
      <c r="AG55" s="51">
        <v>0</v>
      </c>
      <c r="AH55" s="51">
        <v>2</v>
      </c>
      <c r="AI55" s="51">
        <v>0</v>
      </c>
      <c r="AJ55" s="51">
        <v>0</v>
      </c>
      <c r="AK55" s="51">
        <v>28</v>
      </c>
      <c r="AL55" s="51">
        <v>6</v>
      </c>
      <c r="AM55" s="51">
        <v>140</v>
      </c>
      <c r="AN55" s="51">
        <v>26</v>
      </c>
      <c r="AO55" s="51">
        <v>3</v>
      </c>
      <c r="AP55" s="51">
        <v>0</v>
      </c>
      <c r="AQ55" s="51">
        <v>0</v>
      </c>
      <c r="AR55" s="51">
        <v>0</v>
      </c>
      <c r="AS55" s="51">
        <v>8</v>
      </c>
      <c r="AT55" s="51">
        <v>10</v>
      </c>
      <c r="AU55" s="51">
        <v>11</v>
      </c>
      <c r="AV55" s="51">
        <v>4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0</v>
      </c>
      <c r="BF55" s="51">
        <v>0</v>
      </c>
      <c r="BG55" s="51">
        <v>1</v>
      </c>
      <c r="BH55" s="51">
        <v>0</v>
      </c>
      <c r="BI55" s="51">
        <v>0</v>
      </c>
      <c r="BJ55" s="51">
        <v>9</v>
      </c>
      <c r="BK55" s="51">
        <v>0</v>
      </c>
      <c r="BL55" s="51">
        <v>6</v>
      </c>
      <c r="BM55" s="51">
        <v>0</v>
      </c>
      <c r="BN55" s="51">
        <v>0</v>
      </c>
      <c r="BO55" s="51">
        <v>0</v>
      </c>
      <c r="BP55" s="51">
        <v>0</v>
      </c>
      <c r="BQ55" s="51">
        <v>3</v>
      </c>
      <c r="BR55" s="51">
        <v>3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52">
        <f t="shared" si="0"/>
        <v>5032</v>
      </c>
      <c r="CK55" s="51">
        <v>0</v>
      </c>
      <c r="CL55" s="52">
        <v>5032</v>
      </c>
    </row>
    <row r="56" spans="1:90" s="54" customFormat="1">
      <c r="A56" s="62" t="s">
        <v>140</v>
      </c>
      <c r="B56" s="59">
        <f>SUM(B3:B55)</f>
        <v>1541</v>
      </c>
      <c r="C56" s="59">
        <f>SUM(C3:C55)</f>
        <v>5456</v>
      </c>
      <c r="D56" s="59">
        <f t="shared" ref="D56:BM56" si="1">SUM(D3:D55)</f>
        <v>323</v>
      </c>
      <c r="E56" s="59">
        <f t="shared" si="1"/>
        <v>8394</v>
      </c>
      <c r="F56" s="59">
        <f t="shared" si="1"/>
        <v>173356</v>
      </c>
      <c r="G56" s="59">
        <f t="shared" si="1"/>
        <v>33826</v>
      </c>
      <c r="H56" s="59">
        <f t="shared" si="1"/>
        <v>371</v>
      </c>
      <c r="I56" s="59">
        <f t="shared" si="1"/>
        <v>0</v>
      </c>
      <c r="J56" s="59">
        <f>SUM(J3:J55)</f>
        <v>1996</v>
      </c>
      <c r="K56" s="59">
        <f>SUM(K3:K55)</f>
        <v>2292</v>
      </c>
      <c r="L56" s="59">
        <f t="shared" si="1"/>
        <v>3</v>
      </c>
      <c r="M56" s="59">
        <f t="shared" si="1"/>
        <v>333</v>
      </c>
      <c r="N56" s="59">
        <f t="shared" si="1"/>
        <v>981</v>
      </c>
      <c r="O56" s="59">
        <f t="shared" si="1"/>
        <v>0</v>
      </c>
      <c r="P56" s="59">
        <f t="shared" si="1"/>
        <v>6</v>
      </c>
      <c r="Q56" s="59">
        <f t="shared" si="1"/>
        <v>23</v>
      </c>
      <c r="R56" s="59">
        <f t="shared" si="1"/>
        <v>0</v>
      </c>
      <c r="S56" s="59">
        <f t="shared" si="1"/>
        <v>0</v>
      </c>
      <c r="T56" s="59">
        <f t="shared" si="1"/>
        <v>0</v>
      </c>
      <c r="U56" s="59">
        <f>SUM(U3:U55)</f>
        <v>11136</v>
      </c>
      <c r="V56" s="59">
        <f>SUM(V3:V55)</f>
        <v>744</v>
      </c>
      <c r="W56" s="59">
        <f t="shared" si="1"/>
        <v>0</v>
      </c>
      <c r="X56" s="59">
        <f t="shared" si="1"/>
        <v>968</v>
      </c>
      <c r="Y56" s="59">
        <f t="shared" si="1"/>
        <v>2428</v>
      </c>
      <c r="Z56" s="59">
        <f t="shared" si="1"/>
        <v>21</v>
      </c>
      <c r="AA56" s="59">
        <f t="shared" si="1"/>
        <v>2719</v>
      </c>
      <c r="AB56" s="59">
        <f t="shared" si="1"/>
        <v>233</v>
      </c>
      <c r="AC56" s="59">
        <f>SUM(AC3:AC55)</f>
        <v>9</v>
      </c>
      <c r="AD56" s="59">
        <f>SUM(AD3:AD55)</f>
        <v>2532</v>
      </c>
      <c r="AE56" s="59">
        <f t="shared" si="1"/>
        <v>0</v>
      </c>
      <c r="AF56" s="59">
        <f t="shared" si="1"/>
        <v>0</v>
      </c>
      <c r="AG56" s="59">
        <f t="shared" si="1"/>
        <v>0</v>
      </c>
      <c r="AH56" s="59">
        <f t="shared" si="1"/>
        <v>68</v>
      </c>
      <c r="AI56" s="59">
        <f t="shared" si="1"/>
        <v>0</v>
      </c>
      <c r="AJ56" s="59">
        <f t="shared" si="1"/>
        <v>35</v>
      </c>
      <c r="AK56" s="59">
        <f t="shared" si="1"/>
        <v>2128</v>
      </c>
      <c r="AL56" s="59">
        <f>SUM(AL3:AL55)</f>
        <v>222</v>
      </c>
      <c r="AM56" s="59">
        <f>SUM(AM3:AM55)</f>
        <v>6934</v>
      </c>
      <c r="AN56" s="59">
        <f t="shared" si="1"/>
        <v>1320</v>
      </c>
      <c r="AO56" s="59">
        <f t="shared" si="1"/>
        <v>660</v>
      </c>
      <c r="AP56" s="59">
        <f t="shared" si="1"/>
        <v>42</v>
      </c>
      <c r="AQ56" s="59">
        <f t="shared" si="1"/>
        <v>0</v>
      </c>
      <c r="AR56" s="59">
        <f t="shared" si="1"/>
        <v>0</v>
      </c>
      <c r="AS56" s="59">
        <f t="shared" si="1"/>
        <v>581</v>
      </c>
      <c r="AT56" s="59">
        <f t="shared" si="1"/>
        <v>761</v>
      </c>
      <c r="AU56" s="59">
        <f>SUM(AU3:AU55)</f>
        <v>282</v>
      </c>
      <c r="AV56" s="59">
        <f>SUM(AV3:AV55)</f>
        <v>13</v>
      </c>
      <c r="AW56" s="59">
        <f t="shared" si="1"/>
        <v>0</v>
      </c>
      <c r="AX56" s="59">
        <f t="shared" si="1"/>
        <v>0</v>
      </c>
      <c r="AY56" s="59">
        <f t="shared" si="1"/>
        <v>0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2</v>
      </c>
      <c r="BF56" s="59">
        <f>SUM(BF3:BF55)</f>
        <v>0</v>
      </c>
      <c r="BG56" s="59">
        <f t="shared" si="1"/>
        <v>73</v>
      </c>
      <c r="BH56" s="59">
        <f t="shared" si="1"/>
        <v>12</v>
      </c>
      <c r="BI56" s="59">
        <f t="shared" si="1"/>
        <v>28</v>
      </c>
      <c r="BJ56" s="59">
        <f t="shared" si="1"/>
        <v>366</v>
      </c>
      <c r="BK56" s="59">
        <f t="shared" si="1"/>
        <v>2</v>
      </c>
      <c r="BL56" s="59">
        <f t="shared" si="1"/>
        <v>612</v>
      </c>
      <c r="BM56" s="59">
        <f t="shared" si="1"/>
        <v>20</v>
      </c>
      <c r="BN56" s="59">
        <f>SUM(BN3:BN55)</f>
        <v>210</v>
      </c>
      <c r="BO56" s="59">
        <f>SUM(BO3:BO55)</f>
        <v>0</v>
      </c>
      <c r="BP56" s="59">
        <f t="shared" ref="BP56:CL56" si="2">SUM(BP3:BP55)</f>
        <v>0</v>
      </c>
      <c r="BQ56" s="59">
        <f t="shared" si="2"/>
        <v>351</v>
      </c>
      <c r="BR56" s="59">
        <f t="shared" si="2"/>
        <v>141</v>
      </c>
      <c r="BS56" s="59">
        <f t="shared" si="2"/>
        <v>0</v>
      </c>
      <c r="BT56" s="59">
        <f t="shared" si="2"/>
        <v>0</v>
      </c>
      <c r="BU56" s="59">
        <f t="shared" si="2"/>
        <v>0</v>
      </c>
      <c r="BV56" s="59">
        <f>SUM(BV3:BV55)</f>
        <v>0</v>
      </c>
      <c r="BW56" s="59">
        <f>SUM(BW3:BW55)</f>
        <v>14</v>
      </c>
      <c r="BX56" s="59">
        <f t="shared" si="2"/>
        <v>0</v>
      </c>
      <c r="BY56" s="59">
        <f t="shared" si="2"/>
        <v>0</v>
      </c>
      <c r="BZ56" s="59">
        <f t="shared" si="2"/>
        <v>0</v>
      </c>
      <c r="CA56" s="59">
        <f t="shared" si="2"/>
        <v>0</v>
      </c>
      <c r="CB56" s="59">
        <f t="shared" si="2"/>
        <v>0</v>
      </c>
      <c r="CC56" s="59">
        <f>SUM(CC3:CC55)</f>
        <v>0</v>
      </c>
      <c r="CD56" s="59">
        <f>SUM(CD3:CD55)</f>
        <v>0</v>
      </c>
      <c r="CE56" s="59">
        <f>SUM(CE3:CE55)</f>
        <v>0</v>
      </c>
      <c r="CF56" s="59">
        <f>SUM(CF3:CF55)</f>
        <v>0</v>
      </c>
      <c r="CG56" s="59">
        <f>SUM(CG3:CG55)</f>
        <v>0</v>
      </c>
      <c r="CH56" s="59">
        <f t="shared" si="2"/>
        <v>0</v>
      </c>
      <c r="CI56" s="59">
        <f t="shared" si="2"/>
        <v>0</v>
      </c>
      <c r="CJ56" s="59">
        <f>SUM(CJ3:CJ55)</f>
        <v>264568</v>
      </c>
      <c r="CK56" s="59">
        <f>SUM(CK3:CK55)</f>
        <v>2642</v>
      </c>
      <c r="CL56" s="59">
        <f t="shared" si="2"/>
        <v>267210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1">
        <v>0</v>
      </c>
      <c r="C59" s="51">
        <v>1</v>
      </c>
      <c r="D59" s="51">
        <v>1</v>
      </c>
      <c r="E59" s="51">
        <v>46</v>
      </c>
      <c r="F59" s="51">
        <v>361</v>
      </c>
      <c r="G59" s="52">
        <v>1451</v>
      </c>
      <c r="H59" s="51">
        <v>0</v>
      </c>
      <c r="I59" s="51">
        <v>0</v>
      </c>
      <c r="J59" s="51">
        <v>17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13</v>
      </c>
      <c r="V59" s="51">
        <v>3</v>
      </c>
      <c r="W59" s="51">
        <v>0</v>
      </c>
      <c r="X59" s="51">
        <v>3</v>
      </c>
      <c r="Y59" s="51">
        <v>6</v>
      </c>
      <c r="Z59" s="51">
        <v>4</v>
      </c>
      <c r="AA59" s="51">
        <v>14</v>
      </c>
      <c r="AB59" s="51">
        <v>1</v>
      </c>
      <c r="AC59" s="51">
        <v>0</v>
      </c>
      <c r="AD59" s="51">
        <v>3</v>
      </c>
      <c r="AE59" s="51">
        <v>0</v>
      </c>
      <c r="AF59" s="51">
        <v>0</v>
      </c>
      <c r="AG59" s="51">
        <v>0</v>
      </c>
      <c r="AH59" s="51">
        <v>1</v>
      </c>
      <c r="AI59" s="51">
        <v>0</v>
      </c>
      <c r="AJ59" s="51">
        <v>0</v>
      </c>
      <c r="AK59" s="51">
        <v>4</v>
      </c>
      <c r="AL59" s="51">
        <v>0</v>
      </c>
      <c r="AM59" s="51">
        <v>8</v>
      </c>
      <c r="AN59" s="51">
        <v>3</v>
      </c>
      <c r="AO59" s="51">
        <v>58</v>
      </c>
      <c r="AP59" s="51">
        <v>0</v>
      </c>
      <c r="AQ59" s="51">
        <v>0</v>
      </c>
      <c r="AR59" s="51">
        <v>0</v>
      </c>
      <c r="AS59" s="51">
        <v>6</v>
      </c>
      <c r="AT59" s="51">
        <v>2</v>
      </c>
      <c r="AU59" s="51">
        <v>2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21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0</v>
      </c>
      <c r="CH59" s="51">
        <v>0</v>
      </c>
      <c r="CI59" s="51">
        <v>0</v>
      </c>
      <c r="CJ59" s="52">
        <f>SUM(B59:CI59)</f>
        <v>2029</v>
      </c>
      <c r="CK59" s="51">
        <v>256</v>
      </c>
      <c r="CL59" s="52">
        <v>2285</v>
      </c>
    </row>
    <row r="60" spans="1:90">
      <c r="A60" s="51" t="s">
        <v>143</v>
      </c>
      <c r="B60" s="51">
        <v>15</v>
      </c>
      <c r="C60" s="51">
        <v>257</v>
      </c>
      <c r="D60" s="51">
        <v>0</v>
      </c>
      <c r="E60" s="51">
        <v>4</v>
      </c>
      <c r="F60" s="52">
        <v>1229</v>
      </c>
      <c r="G60" s="52">
        <v>1102</v>
      </c>
      <c r="H60" s="51">
        <v>0</v>
      </c>
      <c r="I60" s="51">
        <v>0</v>
      </c>
      <c r="J60" s="51">
        <v>1</v>
      </c>
      <c r="K60" s="51">
        <v>45</v>
      </c>
      <c r="L60" s="51">
        <v>0</v>
      </c>
      <c r="M60" s="51">
        <v>0</v>
      </c>
      <c r="N60" s="51">
        <v>4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214</v>
      </c>
      <c r="V60" s="51">
        <v>17</v>
      </c>
      <c r="W60" s="51">
        <v>0</v>
      </c>
      <c r="X60" s="51">
        <v>6</v>
      </c>
      <c r="Y60" s="51">
        <v>12</v>
      </c>
      <c r="Z60" s="51">
        <v>0</v>
      </c>
      <c r="AA60" s="51">
        <v>2</v>
      </c>
      <c r="AB60" s="51">
        <v>0</v>
      </c>
      <c r="AC60" s="51">
        <v>0</v>
      </c>
      <c r="AD60" s="51">
        <v>3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1</v>
      </c>
      <c r="AL60" s="51">
        <v>0</v>
      </c>
      <c r="AM60" s="51">
        <v>21</v>
      </c>
      <c r="AN60" s="51">
        <v>5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8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1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7" si="3">SUM(B60:CI60)</f>
        <v>2947</v>
      </c>
      <c r="CK60" s="51">
        <v>1</v>
      </c>
      <c r="CL60" s="52">
        <v>2948</v>
      </c>
    </row>
    <row r="61" spans="1:90">
      <c r="A61" s="51" t="s">
        <v>144</v>
      </c>
      <c r="B61" s="51">
        <v>24</v>
      </c>
      <c r="C61" s="51">
        <v>219</v>
      </c>
      <c r="D61" s="51">
        <v>24</v>
      </c>
      <c r="E61" s="51">
        <v>569</v>
      </c>
      <c r="F61" s="52">
        <v>3870</v>
      </c>
      <c r="G61" s="52">
        <v>5221</v>
      </c>
      <c r="H61" s="51">
        <v>0</v>
      </c>
      <c r="I61" s="51">
        <v>0</v>
      </c>
      <c r="J61" s="51">
        <v>69</v>
      </c>
      <c r="K61" s="51">
        <v>680</v>
      </c>
      <c r="L61" s="51">
        <v>0</v>
      </c>
      <c r="M61" s="51">
        <v>17</v>
      </c>
      <c r="N61" s="51">
        <v>2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752</v>
      </c>
      <c r="V61" s="51">
        <v>125</v>
      </c>
      <c r="W61" s="51">
        <v>0</v>
      </c>
      <c r="X61" s="51">
        <v>43</v>
      </c>
      <c r="Y61" s="51">
        <v>113</v>
      </c>
      <c r="Z61" s="51">
        <v>0</v>
      </c>
      <c r="AA61" s="51">
        <v>197</v>
      </c>
      <c r="AB61" s="51">
        <v>22</v>
      </c>
      <c r="AC61" s="51">
        <v>0</v>
      </c>
      <c r="AD61" s="51">
        <v>302</v>
      </c>
      <c r="AE61" s="51">
        <v>0</v>
      </c>
      <c r="AF61" s="51">
        <v>0</v>
      </c>
      <c r="AG61" s="51">
        <v>0</v>
      </c>
      <c r="AH61" s="51">
        <v>6</v>
      </c>
      <c r="AI61" s="51">
        <v>0</v>
      </c>
      <c r="AJ61" s="51">
        <v>0</v>
      </c>
      <c r="AK61" s="51">
        <v>167</v>
      </c>
      <c r="AL61" s="51">
        <v>5</v>
      </c>
      <c r="AM61" s="51">
        <v>126</v>
      </c>
      <c r="AN61" s="51">
        <v>64</v>
      </c>
      <c r="AO61" s="51">
        <v>6</v>
      </c>
      <c r="AP61" s="51">
        <v>0</v>
      </c>
      <c r="AQ61" s="51">
        <v>0</v>
      </c>
      <c r="AR61" s="51">
        <v>0</v>
      </c>
      <c r="AS61" s="51">
        <v>13</v>
      </c>
      <c r="AT61" s="51">
        <v>29</v>
      </c>
      <c r="AU61" s="51">
        <v>4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2</v>
      </c>
      <c r="BH61" s="51">
        <v>0</v>
      </c>
      <c r="BI61" s="51">
        <v>0</v>
      </c>
      <c r="BJ61" s="51">
        <v>0</v>
      </c>
      <c r="BK61" s="51">
        <v>0</v>
      </c>
      <c r="BL61" s="51">
        <v>9</v>
      </c>
      <c r="BM61" s="51">
        <v>2</v>
      </c>
      <c r="BN61" s="51">
        <v>0</v>
      </c>
      <c r="BO61" s="51">
        <v>0</v>
      </c>
      <c r="BP61" s="51">
        <v>0</v>
      </c>
      <c r="BQ61" s="51">
        <v>5</v>
      </c>
      <c r="BR61" s="51">
        <v>0</v>
      </c>
      <c r="BS61" s="51">
        <v>0</v>
      </c>
      <c r="BT61" s="51">
        <v>0</v>
      </c>
      <c r="BU61" s="51">
        <v>0</v>
      </c>
      <c r="BV61" s="51">
        <v>0</v>
      </c>
      <c r="BW61" s="51">
        <v>1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0</v>
      </c>
      <c r="CH61" s="51">
        <v>0</v>
      </c>
      <c r="CI61" s="51">
        <v>0</v>
      </c>
      <c r="CJ61" s="52">
        <f t="shared" si="3"/>
        <v>12688</v>
      </c>
      <c r="CK61" s="51">
        <v>0</v>
      </c>
      <c r="CL61" s="52">
        <v>12688</v>
      </c>
    </row>
    <row r="62" spans="1:90">
      <c r="A62" s="51" t="s">
        <v>145</v>
      </c>
      <c r="B62" s="51">
        <v>0</v>
      </c>
      <c r="C62" s="51">
        <v>12</v>
      </c>
      <c r="D62" s="51">
        <v>0</v>
      </c>
      <c r="E62" s="51">
        <v>20</v>
      </c>
      <c r="F62" s="51">
        <v>43</v>
      </c>
      <c r="G62" s="51">
        <v>61</v>
      </c>
      <c r="H62" s="51">
        <v>0</v>
      </c>
      <c r="I62" s="51">
        <v>0</v>
      </c>
      <c r="J62" s="51">
        <v>0</v>
      </c>
      <c r="K62" s="51">
        <v>3</v>
      </c>
      <c r="L62" s="51">
        <v>0</v>
      </c>
      <c r="M62" s="51">
        <v>0</v>
      </c>
      <c r="N62" s="51">
        <v>6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19</v>
      </c>
      <c r="V62" s="51">
        <v>0</v>
      </c>
      <c r="W62" s="51">
        <v>0</v>
      </c>
      <c r="X62" s="51">
        <v>0</v>
      </c>
      <c r="Y62" s="51">
        <v>25</v>
      </c>
      <c r="Z62" s="51">
        <v>0</v>
      </c>
      <c r="AA62" s="51">
        <v>11</v>
      </c>
      <c r="AB62" s="51">
        <v>4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1</v>
      </c>
      <c r="AL62" s="51">
        <v>0</v>
      </c>
      <c r="AM62" s="51">
        <v>7</v>
      </c>
      <c r="AN62" s="51">
        <v>5</v>
      </c>
      <c r="AO62" s="51">
        <v>0</v>
      </c>
      <c r="AP62" s="51">
        <v>0</v>
      </c>
      <c r="AQ62" s="51">
        <v>0</v>
      </c>
      <c r="AR62" s="51">
        <v>0</v>
      </c>
      <c r="AS62" s="51">
        <v>1</v>
      </c>
      <c r="AT62" s="51">
        <v>0</v>
      </c>
      <c r="AU62" s="51">
        <v>1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4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3"/>
        <v>223</v>
      </c>
      <c r="CK62" s="51">
        <v>1</v>
      </c>
      <c r="CL62" s="51">
        <v>224</v>
      </c>
    </row>
    <row r="63" spans="1:90">
      <c r="A63" s="51" t="s">
        <v>146</v>
      </c>
      <c r="B63" s="51">
        <v>14</v>
      </c>
      <c r="C63" s="51">
        <v>10</v>
      </c>
      <c r="D63" s="51">
        <v>7</v>
      </c>
      <c r="E63" s="51">
        <v>1</v>
      </c>
      <c r="F63" s="51">
        <v>136</v>
      </c>
      <c r="G63" s="51">
        <v>40</v>
      </c>
      <c r="H63" s="51">
        <v>0</v>
      </c>
      <c r="I63" s="51">
        <v>0</v>
      </c>
      <c r="J63" s="51">
        <v>6</v>
      </c>
      <c r="K63" s="51">
        <v>1</v>
      </c>
      <c r="L63" s="51">
        <v>0</v>
      </c>
      <c r="M63" s="51">
        <v>2</v>
      </c>
      <c r="N63" s="51">
        <v>81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9</v>
      </c>
      <c r="V63" s="51">
        <v>1</v>
      </c>
      <c r="W63" s="51">
        <v>0</v>
      </c>
      <c r="X63" s="51">
        <v>18</v>
      </c>
      <c r="Y63" s="51">
        <v>20</v>
      </c>
      <c r="Z63" s="51">
        <v>0</v>
      </c>
      <c r="AA63" s="51">
        <v>1</v>
      </c>
      <c r="AB63" s="51">
        <v>1</v>
      </c>
      <c r="AC63" s="51">
        <v>0</v>
      </c>
      <c r="AD63" s="51">
        <v>2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3</v>
      </c>
      <c r="AN63" s="51">
        <v>3</v>
      </c>
      <c r="AO63" s="51">
        <v>0</v>
      </c>
      <c r="AP63" s="51">
        <v>0</v>
      </c>
      <c r="AQ63" s="51">
        <v>0</v>
      </c>
      <c r="AR63" s="51">
        <v>0</v>
      </c>
      <c r="AS63" s="51">
        <v>15</v>
      </c>
      <c r="AT63" s="51">
        <v>25</v>
      </c>
      <c r="AU63" s="51">
        <v>1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3"/>
        <v>397</v>
      </c>
      <c r="CK63" s="51">
        <v>0</v>
      </c>
      <c r="CL63" s="51">
        <v>397</v>
      </c>
    </row>
    <row r="64" spans="1:90">
      <c r="A64" s="51" t="s">
        <v>147</v>
      </c>
      <c r="B64" s="51">
        <v>23</v>
      </c>
      <c r="C64" s="51">
        <v>11</v>
      </c>
      <c r="D64" s="51">
        <v>7</v>
      </c>
      <c r="E64" s="51">
        <v>286</v>
      </c>
      <c r="F64" s="51">
        <v>34</v>
      </c>
      <c r="G64" s="51">
        <v>865</v>
      </c>
      <c r="H64" s="51">
        <v>0</v>
      </c>
      <c r="I64" s="51">
        <v>0</v>
      </c>
      <c r="J64" s="51">
        <v>721</v>
      </c>
      <c r="K64" s="51">
        <v>10</v>
      </c>
      <c r="L64" s="51">
        <v>0</v>
      </c>
      <c r="M64" s="51">
        <v>0</v>
      </c>
      <c r="N64" s="52">
        <v>1039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128</v>
      </c>
      <c r="V64" s="51">
        <v>1</v>
      </c>
      <c r="W64" s="51">
        <v>0</v>
      </c>
      <c r="X64" s="51">
        <v>7</v>
      </c>
      <c r="Y64" s="51">
        <v>24</v>
      </c>
      <c r="Z64" s="51">
        <v>0</v>
      </c>
      <c r="AA64" s="51">
        <v>77</v>
      </c>
      <c r="AB64" s="51">
        <v>3</v>
      </c>
      <c r="AC64" s="51">
        <v>0</v>
      </c>
      <c r="AD64" s="51">
        <v>35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26</v>
      </c>
      <c r="AL64" s="51">
        <v>0</v>
      </c>
      <c r="AM64" s="51">
        <v>30</v>
      </c>
      <c r="AN64" s="51">
        <v>14</v>
      </c>
      <c r="AO64" s="51">
        <v>10</v>
      </c>
      <c r="AP64" s="51">
        <v>0</v>
      </c>
      <c r="AQ64" s="51">
        <v>0</v>
      </c>
      <c r="AR64" s="51">
        <v>0</v>
      </c>
      <c r="AS64" s="51">
        <v>3</v>
      </c>
      <c r="AT64" s="51">
        <v>2</v>
      </c>
      <c r="AU64" s="51">
        <v>2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57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52">
        <f t="shared" si="3"/>
        <v>3415</v>
      </c>
      <c r="CK64" s="51">
        <v>37</v>
      </c>
      <c r="CL64" s="52">
        <v>3452</v>
      </c>
    </row>
    <row r="65" spans="1:90">
      <c r="A65" s="51" t="s">
        <v>148</v>
      </c>
      <c r="B65" s="51">
        <v>29</v>
      </c>
      <c r="C65" s="51">
        <v>57</v>
      </c>
      <c r="D65" s="51">
        <v>0</v>
      </c>
      <c r="E65" s="51">
        <v>107</v>
      </c>
      <c r="F65" s="51">
        <v>435</v>
      </c>
      <c r="G65" s="52">
        <v>2026</v>
      </c>
      <c r="H65" s="51">
        <v>0</v>
      </c>
      <c r="I65" s="51">
        <v>0</v>
      </c>
      <c r="J65" s="51">
        <v>10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1</v>
      </c>
      <c r="R65" s="51">
        <v>0</v>
      </c>
      <c r="S65" s="51">
        <v>0</v>
      </c>
      <c r="T65" s="51">
        <v>0</v>
      </c>
      <c r="U65" s="51">
        <v>92</v>
      </c>
      <c r="V65" s="51">
        <v>0</v>
      </c>
      <c r="W65" s="51">
        <v>0</v>
      </c>
      <c r="X65" s="51">
        <v>5</v>
      </c>
      <c r="Y65" s="51">
        <v>38</v>
      </c>
      <c r="Z65" s="51">
        <v>0</v>
      </c>
      <c r="AA65" s="51">
        <v>6</v>
      </c>
      <c r="AB65" s="51">
        <v>0</v>
      </c>
      <c r="AC65" s="51">
        <v>0</v>
      </c>
      <c r="AD65" s="51">
        <v>2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3</v>
      </c>
      <c r="AL65" s="51">
        <v>0</v>
      </c>
      <c r="AM65" s="51">
        <v>41</v>
      </c>
      <c r="AN65" s="51">
        <v>2</v>
      </c>
      <c r="AO65" s="51">
        <v>74</v>
      </c>
      <c r="AP65" s="51">
        <v>4</v>
      </c>
      <c r="AQ65" s="51">
        <v>0</v>
      </c>
      <c r="AR65" s="51">
        <v>0</v>
      </c>
      <c r="AS65" s="51">
        <v>2</v>
      </c>
      <c r="AT65" s="51">
        <v>2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5</v>
      </c>
      <c r="BM65" s="51">
        <v>0</v>
      </c>
      <c r="BN65" s="51">
        <v>0</v>
      </c>
      <c r="BO65" s="51">
        <v>0</v>
      </c>
      <c r="BP65" s="51">
        <v>0</v>
      </c>
      <c r="BQ65" s="51">
        <v>79</v>
      </c>
      <c r="BR65" s="51">
        <v>0</v>
      </c>
      <c r="BS65" s="51">
        <v>0</v>
      </c>
      <c r="BT65" s="51">
        <v>0</v>
      </c>
      <c r="BU65" s="51">
        <v>0</v>
      </c>
      <c r="BV65" s="51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0</v>
      </c>
      <c r="CI65" s="51">
        <v>0</v>
      </c>
      <c r="CJ65" s="52">
        <f t="shared" si="3"/>
        <v>3020</v>
      </c>
      <c r="CK65" s="51">
        <v>30</v>
      </c>
      <c r="CL65" s="52">
        <v>3050</v>
      </c>
    </row>
    <row r="66" spans="1:90">
      <c r="A66" s="51" t="s">
        <v>306</v>
      </c>
      <c r="B66" s="51">
        <v>425</v>
      </c>
      <c r="C66" s="51">
        <v>455</v>
      </c>
      <c r="D66" s="51">
        <v>2</v>
      </c>
      <c r="E66" s="52">
        <v>144278</v>
      </c>
      <c r="F66" s="52">
        <v>1770</v>
      </c>
      <c r="G66" s="52">
        <v>44664</v>
      </c>
      <c r="H66" s="51">
        <v>8</v>
      </c>
      <c r="I66" s="51">
        <v>0</v>
      </c>
      <c r="J66" s="52">
        <v>8124</v>
      </c>
      <c r="K66" s="51">
        <v>53</v>
      </c>
      <c r="L66" s="51">
        <v>13</v>
      </c>
      <c r="M66" s="51">
        <v>971</v>
      </c>
      <c r="N66" s="52">
        <v>2763</v>
      </c>
      <c r="O66" s="51">
        <v>0</v>
      </c>
      <c r="P66" s="51">
        <v>6</v>
      </c>
      <c r="Q66" s="51">
        <v>15</v>
      </c>
      <c r="R66" s="51">
        <v>0</v>
      </c>
      <c r="S66" s="51">
        <v>0</v>
      </c>
      <c r="T66" s="51">
        <v>0</v>
      </c>
      <c r="U66" s="52">
        <v>11909</v>
      </c>
      <c r="V66" s="52">
        <v>3943</v>
      </c>
      <c r="W66" s="51">
        <v>0</v>
      </c>
      <c r="X66" s="51">
        <v>76</v>
      </c>
      <c r="Y66" s="51">
        <v>360</v>
      </c>
      <c r="Z66" s="51">
        <v>0</v>
      </c>
      <c r="AA66" s="51">
        <v>228</v>
      </c>
      <c r="AB66" s="51">
        <v>16</v>
      </c>
      <c r="AC66" s="51">
        <v>8</v>
      </c>
      <c r="AD66" s="52">
        <v>3206</v>
      </c>
      <c r="AE66" s="51">
        <v>0</v>
      </c>
      <c r="AF66" s="51">
        <v>0</v>
      </c>
      <c r="AG66" s="51">
        <v>3</v>
      </c>
      <c r="AH66" s="51">
        <v>795</v>
      </c>
      <c r="AI66" s="51">
        <v>0</v>
      </c>
      <c r="AJ66" s="51">
        <v>80</v>
      </c>
      <c r="AK66" s="52">
        <v>2107</v>
      </c>
      <c r="AL66" s="51">
        <v>234</v>
      </c>
      <c r="AM66" s="52">
        <v>5206</v>
      </c>
      <c r="AN66" s="52">
        <v>2850</v>
      </c>
      <c r="AO66" s="51">
        <v>819</v>
      </c>
      <c r="AP66" s="51">
        <v>30</v>
      </c>
      <c r="AQ66" s="51">
        <v>0</v>
      </c>
      <c r="AR66" s="51">
        <v>0</v>
      </c>
      <c r="AS66" s="52">
        <v>3048</v>
      </c>
      <c r="AT66" s="52">
        <v>2781</v>
      </c>
      <c r="AU66" s="51">
        <v>65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69</v>
      </c>
      <c r="BH66" s="51">
        <v>8</v>
      </c>
      <c r="BI66" s="51">
        <v>43</v>
      </c>
      <c r="BJ66" s="51">
        <v>408</v>
      </c>
      <c r="BK66" s="51">
        <v>5</v>
      </c>
      <c r="BL66" s="51">
        <v>182</v>
      </c>
      <c r="BM66" s="51">
        <v>15</v>
      </c>
      <c r="BN66" s="51">
        <v>130</v>
      </c>
      <c r="BO66" s="51">
        <v>0</v>
      </c>
      <c r="BP66" s="51">
        <v>0</v>
      </c>
      <c r="BQ66" s="51">
        <v>22</v>
      </c>
      <c r="BR66" s="51">
        <v>1</v>
      </c>
      <c r="BS66" s="51">
        <v>0</v>
      </c>
      <c r="BT66" s="51">
        <v>0</v>
      </c>
      <c r="BU66" s="51">
        <v>0</v>
      </c>
      <c r="BV66" s="51">
        <v>0</v>
      </c>
      <c r="BW66" s="51">
        <v>49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0</v>
      </c>
      <c r="CH66" s="51">
        <v>0</v>
      </c>
      <c r="CI66" s="51">
        <v>0</v>
      </c>
      <c r="CJ66" s="52">
        <f t="shared" si="3"/>
        <v>242243</v>
      </c>
      <c r="CK66" s="52">
        <v>8260</v>
      </c>
      <c r="CL66" s="52">
        <v>250503</v>
      </c>
    </row>
    <row r="67" spans="1:90">
      <c r="A67" s="51" t="s">
        <v>305</v>
      </c>
      <c r="B67" s="51">
        <v>0</v>
      </c>
      <c r="C67" s="51">
        <v>2</v>
      </c>
      <c r="D67" s="51">
        <v>0</v>
      </c>
      <c r="E67" s="51">
        <v>153</v>
      </c>
      <c r="F67" s="52">
        <v>312840</v>
      </c>
      <c r="G67" s="52">
        <v>1490</v>
      </c>
      <c r="H67" s="51">
        <v>582</v>
      </c>
      <c r="I67" s="51">
        <v>0</v>
      </c>
      <c r="J67" s="51">
        <v>423</v>
      </c>
      <c r="K67" s="52">
        <v>1607</v>
      </c>
      <c r="L67" s="51">
        <v>0</v>
      </c>
      <c r="M67" s="51">
        <v>2</v>
      </c>
      <c r="N67" s="51">
        <v>10</v>
      </c>
      <c r="O67" s="51">
        <v>0</v>
      </c>
      <c r="P67" s="51">
        <v>770</v>
      </c>
      <c r="Q67" s="51">
        <v>198</v>
      </c>
      <c r="R67" s="51">
        <v>0</v>
      </c>
      <c r="S67" s="51">
        <v>0</v>
      </c>
      <c r="T67" s="51">
        <v>0</v>
      </c>
      <c r="U67" s="52">
        <v>14794</v>
      </c>
      <c r="V67" s="51">
        <v>723</v>
      </c>
      <c r="W67" s="51">
        <v>0</v>
      </c>
      <c r="X67" s="51">
        <v>0</v>
      </c>
      <c r="Y67" s="51">
        <v>0</v>
      </c>
      <c r="Z67" s="51">
        <v>0</v>
      </c>
      <c r="AA67" s="51">
        <v>9</v>
      </c>
      <c r="AB67" s="51">
        <v>0</v>
      </c>
      <c r="AC67" s="51">
        <v>0</v>
      </c>
      <c r="AD67" s="52">
        <v>1420</v>
      </c>
      <c r="AE67" s="51">
        <v>0</v>
      </c>
      <c r="AF67" s="51">
        <v>0</v>
      </c>
      <c r="AG67" s="51">
        <v>0</v>
      </c>
      <c r="AH67" s="51">
        <v>2</v>
      </c>
      <c r="AI67" s="51">
        <v>0</v>
      </c>
      <c r="AJ67" s="51">
        <v>6</v>
      </c>
      <c r="AK67" s="51">
        <v>577</v>
      </c>
      <c r="AL67" s="51">
        <v>191</v>
      </c>
      <c r="AM67" s="51">
        <v>967</v>
      </c>
      <c r="AN67" s="51">
        <v>593</v>
      </c>
      <c r="AO67" s="51">
        <v>38</v>
      </c>
      <c r="AP67" s="51">
        <v>5</v>
      </c>
      <c r="AQ67" s="51">
        <v>0</v>
      </c>
      <c r="AR67" s="51">
        <v>0</v>
      </c>
      <c r="AS67" s="51">
        <v>292</v>
      </c>
      <c r="AT67" s="51">
        <v>407</v>
      </c>
      <c r="AU67" s="51">
        <v>122</v>
      </c>
      <c r="AV67" s="51">
        <v>2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4</v>
      </c>
      <c r="BH67" s="51">
        <v>14</v>
      </c>
      <c r="BI67" s="51">
        <v>2</v>
      </c>
      <c r="BJ67" s="51">
        <v>3</v>
      </c>
      <c r="BK67" s="51">
        <v>0</v>
      </c>
      <c r="BL67" s="51">
        <v>99</v>
      </c>
      <c r="BM67" s="51">
        <v>0</v>
      </c>
      <c r="BN67" s="51">
        <v>0</v>
      </c>
      <c r="BO67" s="51">
        <v>0</v>
      </c>
      <c r="BP67" s="51">
        <v>0</v>
      </c>
      <c r="BQ67" s="51">
        <v>116</v>
      </c>
      <c r="BR67" s="51">
        <v>5</v>
      </c>
      <c r="BS67" s="51">
        <v>0</v>
      </c>
      <c r="BT67" s="51">
        <v>0</v>
      </c>
      <c r="BU67" s="51">
        <v>0</v>
      </c>
      <c r="BV67" s="51">
        <v>0</v>
      </c>
      <c r="BW67" s="51">
        <v>2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0</v>
      </c>
      <c r="CH67" s="51">
        <v>0</v>
      </c>
      <c r="CI67" s="51">
        <v>0</v>
      </c>
      <c r="CJ67" s="52">
        <f t="shared" si="3"/>
        <v>338470</v>
      </c>
      <c r="CK67" s="52">
        <v>6431</v>
      </c>
      <c r="CL67" s="52">
        <v>344901</v>
      </c>
    </row>
    <row r="68" spans="1:90">
      <c r="A68" s="51" t="s">
        <v>149</v>
      </c>
      <c r="B68" s="51">
        <v>2</v>
      </c>
      <c r="C68" s="51">
        <v>4</v>
      </c>
      <c r="D68" s="51">
        <v>0</v>
      </c>
      <c r="E68" s="51">
        <v>58</v>
      </c>
      <c r="F68" s="52">
        <v>3903</v>
      </c>
      <c r="G68" s="51">
        <v>900</v>
      </c>
      <c r="H68" s="51">
        <v>54</v>
      </c>
      <c r="I68" s="51">
        <v>0</v>
      </c>
      <c r="J68" s="51">
        <v>9</v>
      </c>
      <c r="K68" s="51">
        <v>13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132</v>
      </c>
      <c r="V68" s="51">
        <v>2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18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</v>
      </c>
      <c r="AK68" s="51">
        <v>4</v>
      </c>
      <c r="AL68" s="51">
        <v>1</v>
      </c>
      <c r="AM68" s="51">
        <v>16</v>
      </c>
      <c r="AN68" s="51">
        <v>1</v>
      </c>
      <c r="AO68" s="51">
        <v>0</v>
      </c>
      <c r="AP68" s="51">
        <v>0</v>
      </c>
      <c r="AQ68" s="51">
        <v>0</v>
      </c>
      <c r="AR68" s="51">
        <v>0</v>
      </c>
      <c r="AS68" s="51">
        <v>7</v>
      </c>
      <c r="AT68" s="51">
        <v>5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1</v>
      </c>
      <c r="BH68" s="51">
        <v>4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1</v>
      </c>
      <c r="BO68" s="51">
        <v>0</v>
      </c>
      <c r="BP68" s="51">
        <v>0</v>
      </c>
      <c r="BQ68" s="51">
        <v>0</v>
      </c>
      <c r="BR68" s="51">
        <v>0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0</v>
      </c>
      <c r="CH68" s="51">
        <v>0</v>
      </c>
      <c r="CI68" s="51">
        <v>0</v>
      </c>
      <c r="CJ68" s="52">
        <f t="shared" si="3"/>
        <v>5136</v>
      </c>
      <c r="CK68" s="51">
        <v>58</v>
      </c>
      <c r="CL68" s="52">
        <v>5194</v>
      </c>
    </row>
    <row r="69" spans="1:90">
      <c r="A69" s="51" t="s">
        <v>150</v>
      </c>
      <c r="B69" s="51">
        <v>149</v>
      </c>
      <c r="C69" s="51">
        <v>700</v>
      </c>
      <c r="D69" s="51">
        <v>90</v>
      </c>
      <c r="E69" s="52">
        <v>17091</v>
      </c>
      <c r="F69" s="52">
        <v>66139</v>
      </c>
      <c r="G69" s="52">
        <v>78280</v>
      </c>
      <c r="H69" s="51">
        <v>1</v>
      </c>
      <c r="I69" s="51">
        <v>0</v>
      </c>
      <c r="J69" s="51">
        <v>750</v>
      </c>
      <c r="K69" s="52">
        <v>10664</v>
      </c>
      <c r="L69" s="51">
        <v>0</v>
      </c>
      <c r="M69" s="51">
        <v>272</v>
      </c>
      <c r="N69" s="51">
        <v>492</v>
      </c>
      <c r="O69" s="51">
        <v>0</v>
      </c>
      <c r="P69" s="51">
        <v>1</v>
      </c>
      <c r="Q69" s="51">
        <v>9</v>
      </c>
      <c r="R69" s="51">
        <v>0</v>
      </c>
      <c r="S69" s="51">
        <v>0</v>
      </c>
      <c r="T69" s="51">
        <v>0</v>
      </c>
      <c r="U69" s="52">
        <v>10532</v>
      </c>
      <c r="V69" s="51">
        <v>752</v>
      </c>
      <c r="W69" s="51">
        <v>0</v>
      </c>
      <c r="X69" s="51">
        <v>103</v>
      </c>
      <c r="Y69" s="51">
        <v>306</v>
      </c>
      <c r="Z69" s="51">
        <v>0</v>
      </c>
      <c r="AA69" s="51">
        <v>706</v>
      </c>
      <c r="AB69" s="51">
        <v>78</v>
      </c>
      <c r="AC69" s="51">
        <v>2</v>
      </c>
      <c r="AD69" s="52">
        <v>31684</v>
      </c>
      <c r="AE69" s="51">
        <v>0</v>
      </c>
      <c r="AF69" s="51">
        <v>0</v>
      </c>
      <c r="AG69" s="51">
        <v>0</v>
      </c>
      <c r="AH69" s="51">
        <v>498</v>
      </c>
      <c r="AI69" s="51">
        <v>0</v>
      </c>
      <c r="AJ69" s="51">
        <v>44</v>
      </c>
      <c r="AK69" s="52">
        <v>17693</v>
      </c>
      <c r="AL69" s="51">
        <v>137</v>
      </c>
      <c r="AM69" s="52">
        <v>2874</v>
      </c>
      <c r="AN69" s="52">
        <v>1437</v>
      </c>
      <c r="AO69" s="51">
        <v>572</v>
      </c>
      <c r="AP69" s="51">
        <v>15</v>
      </c>
      <c r="AQ69" s="51">
        <v>0</v>
      </c>
      <c r="AR69" s="51">
        <v>0</v>
      </c>
      <c r="AS69" s="52">
        <v>1628</v>
      </c>
      <c r="AT69" s="52">
        <v>1695</v>
      </c>
      <c r="AU69" s="51">
        <v>382</v>
      </c>
      <c r="AV69" s="51">
        <v>7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0</v>
      </c>
      <c r="BG69" s="51">
        <v>63</v>
      </c>
      <c r="BH69" s="51">
        <v>328</v>
      </c>
      <c r="BI69" s="51">
        <v>39</v>
      </c>
      <c r="BJ69" s="51">
        <v>69</v>
      </c>
      <c r="BK69" s="51">
        <v>0</v>
      </c>
      <c r="BL69" s="52">
        <v>2697</v>
      </c>
      <c r="BM69" s="51">
        <v>13</v>
      </c>
      <c r="BN69" s="51">
        <v>3</v>
      </c>
      <c r="BO69" s="51">
        <v>0</v>
      </c>
      <c r="BP69" s="51">
        <v>0</v>
      </c>
      <c r="BQ69" s="51">
        <v>618</v>
      </c>
      <c r="BR69" s="51">
        <v>92</v>
      </c>
      <c r="BS69" s="51">
        <v>0</v>
      </c>
      <c r="BT69" s="51">
        <v>0</v>
      </c>
      <c r="BU69" s="51">
        <v>0</v>
      </c>
      <c r="BV69" s="51">
        <v>0</v>
      </c>
      <c r="BW69" s="51">
        <v>8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0</v>
      </c>
      <c r="CH69" s="51">
        <v>0</v>
      </c>
      <c r="CI69" s="51">
        <v>0</v>
      </c>
      <c r="CJ69" s="52">
        <f t="shared" si="3"/>
        <v>249713</v>
      </c>
      <c r="CK69" s="51">
        <v>2</v>
      </c>
      <c r="CL69" s="52">
        <v>249715</v>
      </c>
    </row>
    <row r="70" spans="1:90">
      <c r="A70" s="51" t="s">
        <v>151</v>
      </c>
      <c r="B70" s="51">
        <v>203</v>
      </c>
      <c r="C70" s="51">
        <v>553</v>
      </c>
      <c r="D70" s="51">
        <v>242</v>
      </c>
      <c r="E70" s="51">
        <v>807</v>
      </c>
      <c r="F70" s="52">
        <v>56224</v>
      </c>
      <c r="G70" s="52">
        <v>1398</v>
      </c>
      <c r="H70" s="51">
        <v>103</v>
      </c>
      <c r="I70" s="51">
        <v>0</v>
      </c>
      <c r="J70" s="51">
        <v>139</v>
      </c>
      <c r="K70" s="52">
        <v>5001</v>
      </c>
      <c r="L70" s="51">
        <v>0</v>
      </c>
      <c r="M70" s="51">
        <v>29</v>
      </c>
      <c r="N70" s="51">
        <v>38</v>
      </c>
      <c r="O70" s="51">
        <v>0</v>
      </c>
      <c r="P70" s="51">
        <v>0</v>
      </c>
      <c r="Q70" s="51">
        <v>3</v>
      </c>
      <c r="R70" s="51">
        <v>0</v>
      </c>
      <c r="S70" s="51">
        <v>0</v>
      </c>
      <c r="T70" s="51">
        <v>0</v>
      </c>
      <c r="U70" s="52">
        <v>10461</v>
      </c>
      <c r="V70" s="51">
        <v>396</v>
      </c>
      <c r="W70" s="51">
        <v>0</v>
      </c>
      <c r="X70" s="51">
        <v>166</v>
      </c>
      <c r="Y70" s="51">
        <v>108</v>
      </c>
      <c r="Z70" s="51">
        <v>0</v>
      </c>
      <c r="AA70" s="51">
        <v>80</v>
      </c>
      <c r="AB70" s="51">
        <v>37</v>
      </c>
      <c r="AC70" s="51">
        <v>0</v>
      </c>
      <c r="AD70" s="51">
        <v>295</v>
      </c>
      <c r="AE70" s="51">
        <v>0</v>
      </c>
      <c r="AF70" s="51">
        <v>0</v>
      </c>
      <c r="AG70" s="51">
        <v>0</v>
      </c>
      <c r="AH70" s="51">
        <v>3</v>
      </c>
      <c r="AI70" s="51">
        <v>0</v>
      </c>
      <c r="AJ70" s="51">
        <v>9</v>
      </c>
      <c r="AK70" s="51">
        <v>92</v>
      </c>
      <c r="AL70" s="51">
        <v>182</v>
      </c>
      <c r="AM70" s="51">
        <v>653</v>
      </c>
      <c r="AN70" s="51">
        <v>279</v>
      </c>
      <c r="AO70" s="51">
        <v>44</v>
      </c>
      <c r="AP70" s="51">
        <v>3</v>
      </c>
      <c r="AQ70" s="51">
        <v>0</v>
      </c>
      <c r="AR70" s="51">
        <v>0</v>
      </c>
      <c r="AS70" s="51">
        <v>121</v>
      </c>
      <c r="AT70" s="51">
        <v>237</v>
      </c>
      <c r="AU70" s="51">
        <v>154</v>
      </c>
      <c r="AV70" s="51">
        <v>1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2</v>
      </c>
      <c r="BH70" s="51">
        <v>0</v>
      </c>
      <c r="BI70" s="51">
        <v>0</v>
      </c>
      <c r="BJ70" s="51">
        <v>0</v>
      </c>
      <c r="BK70" s="51">
        <v>0</v>
      </c>
      <c r="BL70" s="51">
        <v>3</v>
      </c>
      <c r="BM70" s="51">
        <v>0</v>
      </c>
      <c r="BN70" s="51">
        <v>1</v>
      </c>
      <c r="BO70" s="51">
        <v>0</v>
      </c>
      <c r="BP70" s="51">
        <v>0</v>
      </c>
      <c r="BQ70" s="51">
        <v>13</v>
      </c>
      <c r="BR70" s="51">
        <v>2</v>
      </c>
      <c r="BS70" s="51">
        <v>0</v>
      </c>
      <c r="BT70" s="51">
        <v>0</v>
      </c>
      <c r="BU70" s="51">
        <v>0</v>
      </c>
      <c r="BV70" s="51">
        <v>0</v>
      </c>
      <c r="BW70" s="51">
        <v>1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0</v>
      </c>
      <c r="CH70" s="51">
        <v>0</v>
      </c>
      <c r="CI70" s="51">
        <v>0</v>
      </c>
      <c r="CJ70" s="52">
        <f t="shared" si="3"/>
        <v>78083</v>
      </c>
      <c r="CK70" s="51">
        <v>130</v>
      </c>
      <c r="CL70" s="52">
        <v>78213</v>
      </c>
    </row>
    <row r="71" spans="1:90">
      <c r="A71" s="51" t="s">
        <v>152</v>
      </c>
      <c r="B71" s="51">
        <v>3</v>
      </c>
      <c r="C71" s="51">
        <v>2</v>
      </c>
      <c r="D71" s="51">
        <v>3</v>
      </c>
      <c r="E71" s="51">
        <v>551</v>
      </c>
      <c r="F71" s="52">
        <v>2471</v>
      </c>
      <c r="G71" s="52">
        <v>16152</v>
      </c>
      <c r="H71" s="51">
        <v>0</v>
      </c>
      <c r="I71" s="51">
        <v>0</v>
      </c>
      <c r="J71" s="51">
        <v>84</v>
      </c>
      <c r="K71" s="51">
        <v>36</v>
      </c>
      <c r="L71" s="51">
        <v>0</v>
      </c>
      <c r="M71" s="51">
        <v>0</v>
      </c>
      <c r="N71" s="51">
        <v>12</v>
      </c>
      <c r="O71" s="51">
        <v>0</v>
      </c>
      <c r="P71" s="51">
        <v>0</v>
      </c>
      <c r="Q71" s="51">
        <v>8</v>
      </c>
      <c r="R71" s="51">
        <v>0</v>
      </c>
      <c r="S71" s="51">
        <v>0</v>
      </c>
      <c r="T71" s="51">
        <v>0</v>
      </c>
      <c r="U71" s="51">
        <v>365</v>
      </c>
      <c r="V71" s="51">
        <v>83</v>
      </c>
      <c r="W71" s="51">
        <v>0</v>
      </c>
      <c r="X71" s="51">
        <v>158</v>
      </c>
      <c r="Y71" s="51">
        <v>117</v>
      </c>
      <c r="Z71" s="51">
        <v>0</v>
      </c>
      <c r="AA71" s="51">
        <v>215</v>
      </c>
      <c r="AB71" s="51">
        <v>6</v>
      </c>
      <c r="AC71" s="51">
        <v>0</v>
      </c>
      <c r="AD71" s="51">
        <v>164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139</v>
      </c>
      <c r="AL71" s="51">
        <v>5</v>
      </c>
      <c r="AM71" s="51">
        <v>114</v>
      </c>
      <c r="AN71" s="51">
        <v>79</v>
      </c>
      <c r="AO71" s="51">
        <v>309</v>
      </c>
      <c r="AP71" s="51">
        <v>17</v>
      </c>
      <c r="AQ71" s="51">
        <v>0</v>
      </c>
      <c r="AR71" s="51">
        <v>0</v>
      </c>
      <c r="AS71" s="51">
        <v>30</v>
      </c>
      <c r="AT71" s="51">
        <v>14</v>
      </c>
      <c r="AU71" s="51">
        <v>5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3</v>
      </c>
      <c r="BH71" s="51">
        <v>0</v>
      </c>
      <c r="BI71" s="51">
        <v>3</v>
      </c>
      <c r="BJ71" s="51">
        <v>1</v>
      </c>
      <c r="BK71" s="51">
        <v>0</v>
      </c>
      <c r="BL71" s="51">
        <v>4</v>
      </c>
      <c r="BM71" s="51">
        <v>1</v>
      </c>
      <c r="BN71" s="51">
        <v>2</v>
      </c>
      <c r="BO71" s="51">
        <v>0</v>
      </c>
      <c r="BP71" s="51">
        <v>0</v>
      </c>
      <c r="BQ71" s="51">
        <v>1</v>
      </c>
      <c r="BR71" s="51">
        <v>0</v>
      </c>
      <c r="BS71" s="51">
        <v>0</v>
      </c>
      <c r="BT71" s="51">
        <v>0</v>
      </c>
      <c r="BU71" s="51">
        <v>0</v>
      </c>
      <c r="BV71" s="51">
        <v>0</v>
      </c>
      <c r="BW71" s="51">
        <v>7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0</v>
      </c>
      <c r="CH71" s="51">
        <v>0</v>
      </c>
      <c r="CI71" s="51">
        <v>0</v>
      </c>
      <c r="CJ71" s="52">
        <f t="shared" si="3"/>
        <v>21164</v>
      </c>
      <c r="CK71" s="51">
        <v>0</v>
      </c>
      <c r="CL71" s="52">
        <v>21164</v>
      </c>
    </row>
    <row r="72" spans="1:90">
      <c r="A72" s="51" t="s">
        <v>153</v>
      </c>
      <c r="B72" s="51">
        <v>4</v>
      </c>
      <c r="C72" s="51">
        <v>2</v>
      </c>
      <c r="D72" s="51">
        <v>0</v>
      </c>
      <c r="E72" s="51">
        <v>77</v>
      </c>
      <c r="F72" s="51">
        <v>607</v>
      </c>
      <c r="G72" s="52">
        <v>1243</v>
      </c>
      <c r="H72" s="51">
        <v>0</v>
      </c>
      <c r="I72" s="51">
        <v>0</v>
      </c>
      <c r="J72" s="51">
        <v>23</v>
      </c>
      <c r="K72" s="51">
        <v>1</v>
      </c>
      <c r="L72" s="51">
        <v>0</v>
      </c>
      <c r="M72" s="51">
        <v>1</v>
      </c>
      <c r="N72" s="51">
        <v>2</v>
      </c>
      <c r="O72" s="51">
        <v>0</v>
      </c>
      <c r="P72" s="51">
        <v>0</v>
      </c>
      <c r="Q72" s="51">
        <v>1</v>
      </c>
      <c r="R72" s="51">
        <v>0</v>
      </c>
      <c r="S72" s="51">
        <v>0</v>
      </c>
      <c r="T72" s="51">
        <v>0</v>
      </c>
      <c r="U72" s="51">
        <v>36</v>
      </c>
      <c r="V72" s="51">
        <v>4</v>
      </c>
      <c r="W72" s="51">
        <v>0</v>
      </c>
      <c r="X72" s="51">
        <v>68</v>
      </c>
      <c r="Y72" s="51">
        <v>44</v>
      </c>
      <c r="Z72" s="51">
        <v>0</v>
      </c>
      <c r="AA72" s="51">
        <v>32</v>
      </c>
      <c r="AB72" s="51">
        <v>0</v>
      </c>
      <c r="AC72" s="51">
        <v>0</v>
      </c>
      <c r="AD72" s="51">
        <v>81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121</v>
      </c>
      <c r="AL72" s="51">
        <v>0</v>
      </c>
      <c r="AM72" s="51">
        <v>10</v>
      </c>
      <c r="AN72" s="51">
        <v>10</v>
      </c>
      <c r="AO72" s="51">
        <v>77</v>
      </c>
      <c r="AP72" s="51">
        <v>5</v>
      </c>
      <c r="AQ72" s="51">
        <v>0</v>
      </c>
      <c r="AR72" s="51">
        <v>0</v>
      </c>
      <c r="AS72" s="51">
        <v>6</v>
      </c>
      <c r="AT72" s="51">
        <v>1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7</v>
      </c>
      <c r="BH72" s="51">
        <v>1</v>
      </c>
      <c r="BI72" s="51">
        <v>0</v>
      </c>
      <c r="BJ72" s="51">
        <v>2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1</v>
      </c>
      <c r="BR72" s="51">
        <v>0</v>
      </c>
      <c r="BS72" s="51">
        <v>0</v>
      </c>
      <c r="BT72" s="51">
        <v>0</v>
      </c>
      <c r="BU72" s="51">
        <v>0</v>
      </c>
      <c r="BV72" s="51">
        <v>0</v>
      </c>
      <c r="BW72" s="51">
        <v>0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0</v>
      </c>
      <c r="CH72" s="51">
        <v>0</v>
      </c>
      <c r="CI72" s="51">
        <v>0</v>
      </c>
      <c r="CJ72" s="52">
        <f t="shared" si="3"/>
        <v>2467</v>
      </c>
      <c r="CK72" s="51">
        <v>0</v>
      </c>
      <c r="CL72" s="52">
        <v>2467</v>
      </c>
    </row>
    <row r="73" spans="1:90">
      <c r="A73" s="51" t="s">
        <v>154</v>
      </c>
      <c r="B73" s="51">
        <v>348</v>
      </c>
      <c r="C73" s="52">
        <v>1374</v>
      </c>
      <c r="D73" s="51">
        <v>2</v>
      </c>
      <c r="E73" s="51">
        <v>114</v>
      </c>
      <c r="F73" s="52">
        <v>114705</v>
      </c>
      <c r="G73" s="52">
        <v>2024</v>
      </c>
      <c r="H73" s="51">
        <v>551</v>
      </c>
      <c r="I73" s="51">
        <v>0</v>
      </c>
      <c r="J73" s="51">
        <v>66</v>
      </c>
      <c r="K73" s="51">
        <v>107</v>
      </c>
      <c r="L73" s="51">
        <v>0</v>
      </c>
      <c r="M73" s="51">
        <v>101</v>
      </c>
      <c r="N73" s="51">
        <v>776</v>
      </c>
      <c r="O73" s="51">
        <v>0</v>
      </c>
      <c r="P73" s="51">
        <v>740</v>
      </c>
      <c r="Q73" s="51">
        <v>7</v>
      </c>
      <c r="R73" s="51">
        <v>0</v>
      </c>
      <c r="S73" s="51">
        <v>0</v>
      </c>
      <c r="T73" s="51">
        <v>0</v>
      </c>
      <c r="U73" s="52">
        <v>1806</v>
      </c>
      <c r="V73" s="51">
        <v>142</v>
      </c>
      <c r="W73" s="51">
        <v>0</v>
      </c>
      <c r="X73" s="51">
        <v>23</v>
      </c>
      <c r="Y73" s="51">
        <v>15</v>
      </c>
      <c r="Z73" s="51">
        <v>0</v>
      </c>
      <c r="AA73" s="51">
        <v>28</v>
      </c>
      <c r="AB73" s="51">
        <v>0</v>
      </c>
      <c r="AC73" s="51">
        <v>0</v>
      </c>
      <c r="AD73" s="51">
        <v>842</v>
      </c>
      <c r="AE73" s="51">
        <v>0</v>
      </c>
      <c r="AF73" s="51">
        <v>0</v>
      </c>
      <c r="AG73" s="51">
        <v>0</v>
      </c>
      <c r="AH73" s="51">
        <v>1</v>
      </c>
      <c r="AI73" s="51">
        <v>0</v>
      </c>
      <c r="AJ73" s="51">
        <v>40</v>
      </c>
      <c r="AK73" s="51">
        <v>912</v>
      </c>
      <c r="AL73" s="51">
        <v>48</v>
      </c>
      <c r="AM73" s="52">
        <v>1821</v>
      </c>
      <c r="AN73" s="52">
        <v>1138</v>
      </c>
      <c r="AO73" s="51">
        <v>32</v>
      </c>
      <c r="AP73" s="51">
        <v>0</v>
      </c>
      <c r="AQ73" s="51">
        <v>0</v>
      </c>
      <c r="AR73" s="51">
        <v>0</v>
      </c>
      <c r="AS73" s="51">
        <v>451</v>
      </c>
      <c r="AT73" s="51">
        <v>680</v>
      </c>
      <c r="AU73" s="51">
        <v>30</v>
      </c>
      <c r="AV73" s="51">
        <v>3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45</v>
      </c>
      <c r="BH73" s="51">
        <v>5</v>
      </c>
      <c r="BI73" s="51">
        <v>17</v>
      </c>
      <c r="BJ73" s="51">
        <v>100</v>
      </c>
      <c r="BK73" s="51">
        <v>2</v>
      </c>
      <c r="BL73" s="51">
        <v>4</v>
      </c>
      <c r="BM73" s="51">
        <v>2</v>
      </c>
      <c r="BN73" s="51">
        <v>0</v>
      </c>
      <c r="BO73" s="51">
        <v>0</v>
      </c>
      <c r="BP73" s="51">
        <v>0</v>
      </c>
      <c r="BQ73" s="51">
        <v>46</v>
      </c>
      <c r="BR73" s="51">
        <v>31</v>
      </c>
      <c r="BS73" s="51">
        <v>0</v>
      </c>
      <c r="BT73" s="51">
        <v>0</v>
      </c>
      <c r="BU73" s="51">
        <v>0</v>
      </c>
      <c r="BV73" s="51">
        <v>0</v>
      </c>
      <c r="BW73" s="51">
        <v>1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0</v>
      </c>
      <c r="CH73" s="51">
        <v>0</v>
      </c>
      <c r="CI73" s="51">
        <v>0</v>
      </c>
      <c r="CJ73" s="52">
        <f t="shared" si="3"/>
        <v>129180</v>
      </c>
      <c r="CK73" s="51">
        <v>400</v>
      </c>
      <c r="CL73" s="52">
        <v>129580</v>
      </c>
    </row>
    <row r="74" spans="1:90">
      <c r="A74" s="51" t="s">
        <v>155</v>
      </c>
      <c r="B74" s="51">
        <v>385</v>
      </c>
      <c r="C74" s="52">
        <v>8871</v>
      </c>
      <c r="D74" s="51">
        <v>24</v>
      </c>
      <c r="E74" s="52">
        <v>1146</v>
      </c>
      <c r="F74" s="52">
        <v>7726</v>
      </c>
      <c r="G74" s="51">
        <v>884</v>
      </c>
      <c r="H74" s="51">
        <v>26</v>
      </c>
      <c r="I74" s="51">
        <v>0</v>
      </c>
      <c r="J74" s="51">
        <v>14</v>
      </c>
      <c r="K74" s="52">
        <v>5679</v>
      </c>
      <c r="L74" s="51">
        <v>0</v>
      </c>
      <c r="M74" s="52">
        <v>2697</v>
      </c>
      <c r="N74" s="51">
        <v>9</v>
      </c>
      <c r="O74" s="51">
        <v>0</v>
      </c>
      <c r="P74" s="52">
        <v>3330</v>
      </c>
      <c r="Q74" s="52">
        <v>10041</v>
      </c>
      <c r="R74" s="51">
        <v>0</v>
      </c>
      <c r="S74" s="51">
        <v>0</v>
      </c>
      <c r="T74" s="51">
        <v>0</v>
      </c>
      <c r="U74" s="52">
        <v>35157</v>
      </c>
      <c r="V74" s="52">
        <v>1118</v>
      </c>
      <c r="W74" s="51">
        <v>0</v>
      </c>
      <c r="X74" s="51">
        <v>69</v>
      </c>
      <c r="Y74" s="51">
        <v>27</v>
      </c>
      <c r="Z74" s="51">
        <v>0</v>
      </c>
      <c r="AA74" s="51">
        <v>278</v>
      </c>
      <c r="AB74" s="51">
        <v>1</v>
      </c>
      <c r="AC74" s="51">
        <v>0</v>
      </c>
      <c r="AD74" s="52">
        <v>2929</v>
      </c>
      <c r="AE74" s="51">
        <v>0</v>
      </c>
      <c r="AF74" s="51">
        <v>0</v>
      </c>
      <c r="AG74" s="51">
        <v>0</v>
      </c>
      <c r="AH74" s="51">
        <v>758</v>
      </c>
      <c r="AI74" s="51">
        <v>0</v>
      </c>
      <c r="AJ74" s="51">
        <v>476</v>
      </c>
      <c r="AK74" s="52">
        <v>1462</v>
      </c>
      <c r="AL74" s="52">
        <v>1927</v>
      </c>
      <c r="AM74" s="52">
        <v>7344</v>
      </c>
      <c r="AN74" s="52">
        <v>3955</v>
      </c>
      <c r="AO74" s="51">
        <v>305</v>
      </c>
      <c r="AP74" s="51">
        <v>10</v>
      </c>
      <c r="AQ74" s="51">
        <v>0</v>
      </c>
      <c r="AR74" s="51">
        <v>0</v>
      </c>
      <c r="AS74" s="52">
        <v>7136</v>
      </c>
      <c r="AT74" s="52">
        <v>9799</v>
      </c>
      <c r="AU74" s="52">
        <v>1182</v>
      </c>
      <c r="AV74" s="51">
        <v>13</v>
      </c>
      <c r="AW74" s="51">
        <v>0</v>
      </c>
      <c r="AX74" s="51">
        <v>0</v>
      </c>
      <c r="AY74" s="51">
        <v>1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139</v>
      </c>
      <c r="BH74" s="51">
        <v>43</v>
      </c>
      <c r="BI74" s="51">
        <v>25</v>
      </c>
      <c r="BJ74" s="51">
        <v>232</v>
      </c>
      <c r="BK74" s="51">
        <v>0</v>
      </c>
      <c r="BL74" s="51">
        <v>353</v>
      </c>
      <c r="BM74" s="51">
        <v>7</v>
      </c>
      <c r="BN74" s="51">
        <v>43</v>
      </c>
      <c r="BO74" s="51">
        <v>0</v>
      </c>
      <c r="BP74" s="51">
        <v>0</v>
      </c>
      <c r="BQ74" s="51">
        <v>176</v>
      </c>
      <c r="BR74" s="51">
        <v>79</v>
      </c>
      <c r="BS74" s="51">
        <v>0</v>
      </c>
      <c r="BT74" s="51">
        <v>0</v>
      </c>
      <c r="BU74" s="51">
        <v>0</v>
      </c>
      <c r="BV74" s="51">
        <v>0</v>
      </c>
      <c r="BW74" s="51">
        <v>4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0</v>
      </c>
      <c r="CH74" s="51">
        <v>0</v>
      </c>
      <c r="CI74" s="51">
        <v>0</v>
      </c>
      <c r="CJ74" s="52">
        <f t="shared" si="3"/>
        <v>115880</v>
      </c>
      <c r="CK74" s="51">
        <v>213</v>
      </c>
      <c r="CL74" s="52">
        <v>116093</v>
      </c>
    </row>
    <row r="75" spans="1:90">
      <c r="A75" s="51" t="s">
        <v>156</v>
      </c>
      <c r="B75" s="51">
        <v>82</v>
      </c>
      <c r="C75" s="51">
        <v>909</v>
      </c>
      <c r="D75" s="51">
        <v>1</v>
      </c>
      <c r="E75" s="51">
        <v>145</v>
      </c>
      <c r="F75" s="52">
        <v>10027</v>
      </c>
      <c r="G75" s="52">
        <v>1617</v>
      </c>
      <c r="H75" s="51">
        <v>73</v>
      </c>
      <c r="I75" s="51">
        <v>0</v>
      </c>
      <c r="J75" s="51">
        <v>42</v>
      </c>
      <c r="K75" s="51">
        <v>189</v>
      </c>
      <c r="L75" s="51">
        <v>0</v>
      </c>
      <c r="M75" s="51">
        <v>0</v>
      </c>
      <c r="N75" s="51">
        <v>384</v>
      </c>
      <c r="O75" s="51">
        <v>0</v>
      </c>
      <c r="P75" s="51">
        <v>0</v>
      </c>
      <c r="Q75" s="51">
        <v>1</v>
      </c>
      <c r="R75" s="51">
        <v>0</v>
      </c>
      <c r="S75" s="51">
        <v>0</v>
      </c>
      <c r="T75" s="51">
        <v>0</v>
      </c>
      <c r="U75" s="51">
        <v>660</v>
      </c>
      <c r="V75" s="51">
        <v>84</v>
      </c>
      <c r="W75" s="51">
        <v>0</v>
      </c>
      <c r="X75" s="51">
        <v>8</v>
      </c>
      <c r="Y75" s="51">
        <v>31</v>
      </c>
      <c r="Z75" s="51">
        <v>1</v>
      </c>
      <c r="AA75" s="51">
        <v>48</v>
      </c>
      <c r="AB75" s="51">
        <v>1</v>
      </c>
      <c r="AC75" s="51">
        <v>0</v>
      </c>
      <c r="AD75" s="51">
        <v>247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134</v>
      </c>
      <c r="AL75" s="51">
        <v>13</v>
      </c>
      <c r="AM75" s="51">
        <v>250</v>
      </c>
      <c r="AN75" s="51">
        <v>124</v>
      </c>
      <c r="AO75" s="51">
        <v>71</v>
      </c>
      <c r="AP75" s="51">
        <v>0</v>
      </c>
      <c r="AQ75" s="51">
        <v>0</v>
      </c>
      <c r="AR75" s="51">
        <v>0</v>
      </c>
      <c r="AS75" s="51">
        <v>11</v>
      </c>
      <c r="AT75" s="51">
        <v>26</v>
      </c>
      <c r="AU75" s="51">
        <v>4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4</v>
      </c>
      <c r="BH75" s="51">
        <v>0</v>
      </c>
      <c r="BI75" s="51">
        <v>0</v>
      </c>
      <c r="BJ75" s="51">
        <v>1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1">
        <v>2</v>
      </c>
      <c r="BR75" s="51">
        <v>4</v>
      </c>
      <c r="BS75" s="51">
        <v>0</v>
      </c>
      <c r="BT75" s="51">
        <v>0</v>
      </c>
      <c r="BU75" s="51">
        <v>0</v>
      </c>
      <c r="BV75" s="51">
        <v>0</v>
      </c>
      <c r="BW75" s="51">
        <v>3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0</v>
      </c>
      <c r="CH75" s="51">
        <v>0</v>
      </c>
      <c r="CI75" s="51">
        <v>0</v>
      </c>
      <c r="CJ75" s="52">
        <f t="shared" si="3"/>
        <v>15197</v>
      </c>
      <c r="CK75" s="51">
        <v>226</v>
      </c>
      <c r="CL75" s="52">
        <v>15423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62</v>
      </c>
      <c r="F76" s="51">
        <v>10</v>
      </c>
      <c r="G76" s="52">
        <v>1517</v>
      </c>
      <c r="H76" s="51">
        <v>0</v>
      </c>
      <c r="I76" s="51">
        <v>0</v>
      </c>
      <c r="J76" s="51">
        <v>7</v>
      </c>
      <c r="K76" s="51">
        <v>1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31</v>
      </c>
      <c r="V76" s="51">
        <v>2</v>
      </c>
      <c r="W76" s="51">
        <v>0</v>
      </c>
      <c r="X76" s="51">
        <v>0</v>
      </c>
      <c r="Y76" s="51">
        <v>0</v>
      </c>
      <c r="Z76" s="51">
        <v>109</v>
      </c>
      <c r="AA76" s="51">
        <v>0</v>
      </c>
      <c r="AB76" s="51">
        <v>0</v>
      </c>
      <c r="AC76" s="51">
        <v>0</v>
      </c>
      <c r="AD76" s="51">
        <v>2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1</v>
      </c>
      <c r="AN76" s="51">
        <v>1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2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3"/>
        <v>1745</v>
      </c>
      <c r="CK76" s="51">
        <v>0</v>
      </c>
      <c r="CL76" s="52">
        <v>1745</v>
      </c>
    </row>
    <row r="77" spans="1:90">
      <c r="A77" s="51" t="s">
        <v>158</v>
      </c>
      <c r="B77" s="51">
        <v>344</v>
      </c>
      <c r="C77" s="52">
        <v>2204</v>
      </c>
      <c r="D77" s="51">
        <v>9</v>
      </c>
      <c r="E77" s="51">
        <v>775</v>
      </c>
      <c r="F77" s="52">
        <v>542078</v>
      </c>
      <c r="G77" s="52">
        <v>6438</v>
      </c>
      <c r="H77" s="52">
        <v>3405</v>
      </c>
      <c r="I77" s="51">
        <v>0</v>
      </c>
      <c r="J77" s="51">
        <v>198</v>
      </c>
      <c r="K77" s="52">
        <v>3499</v>
      </c>
      <c r="L77" s="51">
        <v>2</v>
      </c>
      <c r="M77" s="51">
        <v>58</v>
      </c>
      <c r="N77" s="51">
        <v>7</v>
      </c>
      <c r="O77" s="51">
        <v>0</v>
      </c>
      <c r="P77" s="52">
        <v>1142</v>
      </c>
      <c r="Q77" s="51">
        <v>957</v>
      </c>
      <c r="R77" s="51">
        <v>0</v>
      </c>
      <c r="S77" s="51">
        <v>0</v>
      </c>
      <c r="T77" s="51">
        <v>0</v>
      </c>
      <c r="U77" s="52">
        <v>36188</v>
      </c>
      <c r="V77" s="52">
        <v>5198</v>
      </c>
      <c r="W77" s="51">
        <v>0</v>
      </c>
      <c r="X77" s="51">
        <v>55</v>
      </c>
      <c r="Y77" s="51">
        <v>42</v>
      </c>
      <c r="Z77" s="51">
        <v>4</v>
      </c>
      <c r="AA77" s="51">
        <v>138</v>
      </c>
      <c r="AB77" s="51">
        <v>1</v>
      </c>
      <c r="AC77" s="51">
        <v>0</v>
      </c>
      <c r="AD77" s="51">
        <v>900</v>
      </c>
      <c r="AE77" s="51">
        <v>0</v>
      </c>
      <c r="AF77" s="51">
        <v>0</v>
      </c>
      <c r="AG77" s="51">
        <v>0</v>
      </c>
      <c r="AH77" s="51">
        <v>127</v>
      </c>
      <c r="AI77" s="51">
        <v>0</v>
      </c>
      <c r="AJ77" s="51">
        <v>24</v>
      </c>
      <c r="AK77" s="51">
        <v>859</v>
      </c>
      <c r="AL77" s="51">
        <v>635</v>
      </c>
      <c r="AM77" s="52">
        <v>3886</v>
      </c>
      <c r="AN77" s="52">
        <v>5137</v>
      </c>
      <c r="AO77" s="51">
        <v>198</v>
      </c>
      <c r="AP77" s="51">
        <v>3</v>
      </c>
      <c r="AQ77" s="51">
        <v>0</v>
      </c>
      <c r="AR77" s="51">
        <v>0</v>
      </c>
      <c r="AS77" s="52">
        <v>1093</v>
      </c>
      <c r="AT77" s="52">
        <v>1834</v>
      </c>
      <c r="AU77" s="51">
        <v>343</v>
      </c>
      <c r="AV77" s="51">
        <v>24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39</v>
      </c>
      <c r="BH77" s="51">
        <v>77</v>
      </c>
      <c r="BI77" s="51">
        <v>12</v>
      </c>
      <c r="BJ77" s="51">
        <v>143</v>
      </c>
      <c r="BK77" s="51">
        <v>6</v>
      </c>
      <c r="BL77" s="51">
        <v>193</v>
      </c>
      <c r="BM77" s="51">
        <v>0</v>
      </c>
      <c r="BN77" s="51">
        <v>0</v>
      </c>
      <c r="BO77" s="51">
        <v>0</v>
      </c>
      <c r="BP77" s="51">
        <v>0</v>
      </c>
      <c r="BQ77" s="51">
        <v>154</v>
      </c>
      <c r="BR77" s="51">
        <v>77</v>
      </c>
      <c r="BS77" s="51">
        <v>0</v>
      </c>
      <c r="BT77" s="51">
        <v>0</v>
      </c>
      <c r="BU77" s="51">
        <v>0</v>
      </c>
      <c r="BV77" s="51">
        <v>0</v>
      </c>
      <c r="BW77" s="51">
        <v>4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0</v>
      </c>
      <c r="CH77" s="51">
        <v>0</v>
      </c>
      <c r="CI77" s="51">
        <v>0</v>
      </c>
      <c r="CJ77" s="52">
        <f t="shared" si="3"/>
        <v>618510</v>
      </c>
      <c r="CK77" s="51">
        <v>501</v>
      </c>
      <c r="CL77" s="52">
        <v>619011</v>
      </c>
    </row>
    <row r="78" spans="1:90">
      <c r="A78" s="51" t="s">
        <v>159</v>
      </c>
      <c r="B78" s="51">
        <v>62</v>
      </c>
      <c r="C78" s="51">
        <v>588</v>
      </c>
      <c r="D78" s="51">
        <v>0</v>
      </c>
      <c r="E78" s="51">
        <v>5</v>
      </c>
      <c r="F78" s="52">
        <v>10781</v>
      </c>
      <c r="G78" s="51">
        <v>42</v>
      </c>
      <c r="H78" s="51">
        <v>8</v>
      </c>
      <c r="I78" s="51">
        <v>0</v>
      </c>
      <c r="J78" s="51">
        <v>5</v>
      </c>
      <c r="K78" s="51">
        <v>5</v>
      </c>
      <c r="L78" s="51">
        <v>0</v>
      </c>
      <c r="M78" s="51">
        <v>0</v>
      </c>
      <c r="N78" s="51">
        <v>52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2">
        <v>1051</v>
      </c>
      <c r="V78" s="51">
        <v>285</v>
      </c>
      <c r="W78" s="51">
        <v>0</v>
      </c>
      <c r="X78" s="51">
        <v>11</v>
      </c>
      <c r="Y78" s="51">
        <v>31</v>
      </c>
      <c r="Z78" s="51">
        <v>0</v>
      </c>
      <c r="AA78" s="51">
        <v>2</v>
      </c>
      <c r="AB78" s="51">
        <v>0</v>
      </c>
      <c r="AC78" s="51">
        <v>0</v>
      </c>
      <c r="AD78" s="51">
        <v>15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3</v>
      </c>
      <c r="AK78" s="51">
        <v>6</v>
      </c>
      <c r="AL78" s="51">
        <v>0</v>
      </c>
      <c r="AM78" s="51">
        <v>44</v>
      </c>
      <c r="AN78" s="51">
        <v>18</v>
      </c>
      <c r="AO78" s="51">
        <v>0</v>
      </c>
      <c r="AP78" s="51">
        <v>0</v>
      </c>
      <c r="AQ78" s="51">
        <v>0</v>
      </c>
      <c r="AR78" s="51">
        <v>0</v>
      </c>
      <c r="AS78" s="51">
        <v>4</v>
      </c>
      <c r="AT78" s="51">
        <v>4</v>
      </c>
      <c r="AU78" s="51">
        <v>5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0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3"/>
        <v>13027</v>
      </c>
      <c r="CK78" s="51">
        <v>11</v>
      </c>
      <c r="CL78" s="52">
        <v>13038</v>
      </c>
    </row>
    <row r="79" spans="1:90">
      <c r="A79" s="51" t="s">
        <v>160</v>
      </c>
      <c r="B79" s="51">
        <v>18</v>
      </c>
      <c r="C79" s="51">
        <v>34</v>
      </c>
      <c r="D79" s="51">
        <v>1</v>
      </c>
      <c r="E79" s="51">
        <v>54</v>
      </c>
      <c r="F79" s="51">
        <v>10</v>
      </c>
      <c r="G79" s="51">
        <v>601</v>
      </c>
      <c r="H79" s="51">
        <v>0</v>
      </c>
      <c r="I79" s="51">
        <v>0</v>
      </c>
      <c r="J79" s="51">
        <v>6</v>
      </c>
      <c r="K79" s="51">
        <v>0</v>
      </c>
      <c r="L79" s="51">
        <v>0</v>
      </c>
      <c r="M79" s="51">
        <v>17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62</v>
      </c>
      <c r="V79" s="51">
        <v>3</v>
      </c>
      <c r="W79" s="51">
        <v>0</v>
      </c>
      <c r="X79" s="51">
        <v>27</v>
      </c>
      <c r="Y79" s="51">
        <v>34</v>
      </c>
      <c r="Z79" s="51">
        <v>0</v>
      </c>
      <c r="AA79" s="51">
        <v>4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14</v>
      </c>
      <c r="AN79" s="51">
        <v>0</v>
      </c>
      <c r="AO79" s="51">
        <v>130</v>
      </c>
      <c r="AP79" s="51">
        <v>1</v>
      </c>
      <c r="AQ79" s="51">
        <v>0</v>
      </c>
      <c r="AR79" s="51">
        <v>0</v>
      </c>
      <c r="AS79" s="51">
        <v>0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0</v>
      </c>
      <c r="BK79" s="51">
        <v>0</v>
      </c>
      <c r="BL79" s="51">
        <v>0</v>
      </c>
      <c r="BM79" s="51">
        <v>0</v>
      </c>
      <c r="BN79" s="51">
        <v>0</v>
      </c>
      <c r="BO79" s="51">
        <v>0</v>
      </c>
      <c r="BP79" s="51">
        <v>0</v>
      </c>
      <c r="BQ79" s="51">
        <v>0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0</v>
      </c>
      <c r="CI79" s="51">
        <v>0</v>
      </c>
      <c r="CJ79" s="52">
        <f t="shared" si="3"/>
        <v>1016</v>
      </c>
      <c r="CK79" s="51">
        <v>3</v>
      </c>
      <c r="CL79" s="52">
        <v>1019</v>
      </c>
    </row>
    <row r="80" spans="1:90">
      <c r="A80" s="51" t="s">
        <v>161</v>
      </c>
      <c r="B80" s="51">
        <v>17</v>
      </c>
      <c r="C80" s="51">
        <v>199</v>
      </c>
      <c r="D80" s="51">
        <v>4</v>
      </c>
      <c r="E80" s="51">
        <v>352</v>
      </c>
      <c r="F80" s="52">
        <v>10520</v>
      </c>
      <c r="G80" s="52">
        <v>2409</v>
      </c>
      <c r="H80" s="51">
        <v>49</v>
      </c>
      <c r="I80" s="51">
        <v>0</v>
      </c>
      <c r="J80" s="51">
        <v>58</v>
      </c>
      <c r="K80" s="51">
        <v>17</v>
      </c>
      <c r="L80" s="51">
        <v>0</v>
      </c>
      <c r="M80" s="51">
        <v>0</v>
      </c>
      <c r="N80" s="51">
        <v>73</v>
      </c>
      <c r="O80" s="51">
        <v>0</v>
      </c>
      <c r="P80" s="51">
        <v>1</v>
      </c>
      <c r="Q80" s="51">
        <v>0</v>
      </c>
      <c r="R80" s="51">
        <v>0</v>
      </c>
      <c r="S80" s="51">
        <v>0</v>
      </c>
      <c r="T80" s="51">
        <v>0</v>
      </c>
      <c r="U80" s="51">
        <v>529</v>
      </c>
      <c r="V80" s="51">
        <v>19</v>
      </c>
      <c r="W80" s="51">
        <v>0</v>
      </c>
      <c r="X80" s="51">
        <v>6</v>
      </c>
      <c r="Y80" s="51">
        <v>47</v>
      </c>
      <c r="Z80" s="51">
        <v>0</v>
      </c>
      <c r="AA80" s="51">
        <v>44</v>
      </c>
      <c r="AB80" s="51">
        <v>3</v>
      </c>
      <c r="AC80" s="51">
        <v>0</v>
      </c>
      <c r="AD80" s="51">
        <v>208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4</v>
      </c>
      <c r="AK80" s="51">
        <v>46</v>
      </c>
      <c r="AL80" s="51">
        <v>33</v>
      </c>
      <c r="AM80" s="51">
        <v>314</v>
      </c>
      <c r="AN80" s="51">
        <v>54</v>
      </c>
      <c r="AO80" s="51">
        <v>118</v>
      </c>
      <c r="AP80" s="51">
        <v>2</v>
      </c>
      <c r="AQ80" s="51">
        <v>0</v>
      </c>
      <c r="AR80" s="51">
        <v>0</v>
      </c>
      <c r="AS80" s="51">
        <v>22</v>
      </c>
      <c r="AT80" s="51">
        <v>24</v>
      </c>
      <c r="AU80" s="51">
        <v>12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14</v>
      </c>
      <c r="BH80" s="51">
        <v>32</v>
      </c>
      <c r="BI80" s="51">
        <v>0</v>
      </c>
      <c r="BJ80" s="51">
        <v>27</v>
      </c>
      <c r="BK80" s="51">
        <v>0</v>
      </c>
      <c r="BL80" s="51">
        <v>45</v>
      </c>
      <c r="BM80" s="51">
        <v>0</v>
      </c>
      <c r="BN80" s="51">
        <v>0</v>
      </c>
      <c r="BO80" s="51">
        <v>0</v>
      </c>
      <c r="BP80" s="51">
        <v>0</v>
      </c>
      <c r="BQ80" s="51">
        <v>4</v>
      </c>
      <c r="BR80" s="51">
        <v>7</v>
      </c>
      <c r="BS80" s="51">
        <v>0</v>
      </c>
      <c r="BT80" s="51">
        <v>0</v>
      </c>
      <c r="BU80" s="51">
        <v>0</v>
      </c>
      <c r="BV80" s="51">
        <v>0</v>
      </c>
      <c r="BW80" s="51">
        <v>13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0</v>
      </c>
      <c r="CH80" s="51">
        <v>0</v>
      </c>
      <c r="CI80" s="51">
        <v>0</v>
      </c>
      <c r="CJ80" s="52">
        <f t="shared" si="3"/>
        <v>15326</v>
      </c>
      <c r="CK80" s="51">
        <v>818</v>
      </c>
      <c r="CL80" s="52">
        <v>16144</v>
      </c>
    </row>
    <row r="81" spans="1:90">
      <c r="A81" s="51" t="s">
        <v>163</v>
      </c>
      <c r="B81" s="51">
        <v>136</v>
      </c>
      <c r="C81" s="51">
        <v>643</v>
      </c>
      <c r="D81" s="51">
        <v>20</v>
      </c>
      <c r="E81" s="51">
        <v>226</v>
      </c>
      <c r="F81" s="52">
        <v>53394</v>
      </c>
      <c r="G81" s="52">
        <v>3910</v>
      </c>
      <c r="H81" s="51">
        <v>0</v>
      </c>
      <c r="I81" s="51">
        <v>0</v>
      </c>
      <c r="J81" s="51">
        <v>131</v>
      </c>
      <c r="K81" s="52">
        <v>2335</v>
      </c>
      <c r="L81" s="51">
        <v>0</v>
      </c>
      <c r="M81" s="51">
        <v>46</v>
      </c>
      <c r="N81" s="51">
        <v>73</v>
      </c>
      <c r="O81" s="51">
        <v>0</v>
      </c>
      <c r="P81" s="51">
        <v>1</v>
      </c>
      <c r="Q81" s="51">
        <v>6</v>
      </c>
      <c r="R81" s="51">
        <v>0</v>
      </c>
      <c r="S81" s="51">
        <v>0</v>
      </c>
      <c r="T81" s="51">
        <v>0</v>
      </c>
      <c r="U81" s="52">
        <v>4026</v>
      </c>
      <c r="V81" s="51">
        <v>364</v>
      </c>
      <c r="W81" s="51">
        <v>0</v>
      </c>
      <c r="X81" s="51">
        <v>17</v>
      </c>
      <c r="Y81" s="51">
        <v>25</v>
      </c>
      <c r="Z81" s="51">
        <v>0</v>
      </c>
      <c r="AA81" s="51">
        <v>56</v>
      </c>
      <c r="AB81" s="51">
        <v>3</v>
      </c>
      <c r="AC81" s="51">
        <v>0</v>
      </c>
      <c r="AD81" s="51">
        <v>534</v>
      </c>
      <c r="AE81" s="51">
        <v>0</v>
      </c>
      <c r="AF81" s="51">
        <v>0</v>
      </c>
      <c r="AG81" s="51">
        <v>0</v>
      </c>
      <c r="AH81" s="51">
        <v>12</v>
      </c>
      <c r="AI81" s="51">
        <v>0</v>
      </c>
      <c r="AJ81" s="51">
        <v>56</v>
      </c>
      <c r="AK81" s="51">
        <v>134</v>
      </c>
      <c r="AL81" s="51">
        <v>104</v>
      </c>
      <c r="AM81" s="51">
        <v>792</v>
      </c>
      <c r="AN81" s="51">
        <v>360</v>
      </c>
      <c r="AO81" s="51">
        <v>19</v>
      </c>
      <c r="AP81" s="51">
        <v>1</v>
      </c>
      <c r="AQ81" s="51">
        <v>0</v>
      </c>
      <c r="AR81" s="51">
        <v>0</v>
      </c>
      <c r="AS81" s="51">
        <v>225</v>
      </c>
      <c r="AT81" s="51">
        <v>234</v>
      </c>
      <c r="AU81" s="51">
        <v>25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2</v>
      </c>
      <c r="BH81" s="51">
        <v>0</v>
      </c>
      <c r="BI81" s="51">
        <v>1</v>
      </c>
      <c r="BJ81" s="51">
        <v>2</v>
      </c>
      <c r="BK81" s="51">
        <v>0</v>
      </c>
      <c r="BL81" s="51">
        <v>3</v>
      </c>
      <c r="BM81" s="51">
        <v>0</v>
      </c>
      <c r="BN81" s="51">
        <v>0</v>
      </c>
      <c r="BO81" s="51">
        <v>0</v>
      </c>
      <c r="BP81" s="51">
        <v>0</v>
      </c>
      <c r="BQ81" s="51">
        <v>19</v>
      </c>
      <c r="BR81" s="51">
        <v>4</v>
      </c>
      <c r="BS81" s="51">
        <v>0</v>
      </c>
      <c r="BT81" s="51">
        <v>0</v>
      </c>
      <c r="BU81" s="51">
        <v>0</v>
      </c>
      <c r="BV81" s="51">
        <v>0</v>
      </c>
      <c r="BW81" s="51">
        <v>2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52">
        <f t="shared" si="3"/>
        <v>67941</v>
      </c>
      <c r="CK81" s="51">
        <v>0</v>
      </c>
      <c r="CL81" s="52">
        <v>67941</v>
      </c>
    </row>
    <row r="82" spans="1:90">
      <c r="A82" s="51" t="s">
        <v>164</v>
      </c>
      <c r="B82" s="51">
        <v>2</v>
      </c>
      <c r="C82" s="51">
        <v>9</v>
      </c>
      <c r="D82" s="51">
        <v>1</v>
      </c>
      <c r="E82" s="51">
        <v>9</v>
      </c>
      <c r="F82" s="51">
        <v>15</v>
      </c>
      <c r="G82" s="51">
        <v>5</v>
      </c>
      <c r="H82" s="51">
        <v>0</v>
      </c>
      <c r="I82" s="51">
        <v>0</v>
      </c>
      <c r="J82" s="51">
        <v>0</v>
      </c>
      <c r="K82" s="51">
        <v>6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4</v>
      </c>
      <c r="V82" s="51">
        <v>0</v>
      </c>
      <c r="W82" s="51">
        <v>0</v>
      </c>
      <c r="X82" s="51">
        <v>5</v>
      </c>
      <c r="Y82" s="51">
        <v>20</v>
      </c>
      <c r="Z82" s="51">
        <v>0</v>
      </c>
      <c r="AA82" s="51">
        <v>2</v>
      </c>
      <c r="AB82" s="51">
        <v>1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51">
        <v>0</v>
      </c>
      <c r="AK82" s="51">
        <v>0</v>
      </c>
      <c r="AL82" s="51">
        <v>0</v>
      </c>
      <c r="AM82" s="51">
        <v>1</v>
      </c>
      <c r="AN82" s="51">
        <v>0</v>
      </c>
      <c r="AO82" s="51">
        <v>0</v>
      </c>
      <c r="AP82" s="51">
        <v>0</v>
      </c>
      <c r="AQ82" s="51">
        <v>0</v>
      </c>
      <c r="AR82" s="51">
        <v>0</v>
      </c>
      <c r="AS82" s="51">
        <v>0</v>
      </c>
      <c r="AT82" s="51">
        <v>0</v>
      </c>
      <c r="AU82" s="51">
        <v>1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0</v>
      </c>
      <c r="BH82" s="51">
        <v>0</v>
      </c>
      <c r="BI82" s="51">
        <v>0</v>
      </c>
      <c r="BJ82" s="51">
        <v>0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1">
        <v>0</v>
      </c>
      <c r="BR82" s="51">
        <v>0</v>
      </c>
      <c r="BS82" s="51">
        <v>0</v>
      </c>
      <c r="BT82" s="51">
        <v>0</v>
      </c>
      <c r="BU82" s="51">
        <v>0</v>
      </c>
      <c r="BV82" s="51">
        <v>0</v>
      </c>
      <c r="BW82" s="51">
        <v>0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0</v>
      </c>
      <c r="CH82" s="51">
        <v>0</v>
      </c>
      <c r="CI82" s="51">
        <v>0</v>
      </c>
      <c r="CJ82" s="52">
        <f t="shared" si="3"/>
        <v>81</v>
      </c>
      <c r="CK82" s="51">
        <v>0</v>
      </c>
      <c r="CL82" s="51">
        <v>81</v>
      </c>
    </row>
    <row r="83" spans="1:90">
      <c r="A83" s="51" t="s">
        <v>165</v>
      </c>
      <c r="B83" s="51">
        <v>19</v>
      </c>
      <c r="C83" s="51">
        <v>49</v>
      </c>
      <c r="D83" s="51">
        <v>4</v>
      </c>
      <c r="E83" s="51">
        <v>355</v>
      </c>
      <c r="F83" s="51">
        <v>122</v>
      </c>
      <c r="G83" s="51">
        <v>284</v>
      </c>
      <c r="H83" s="51">
        <v>0</v>
      </c>
      <c r="I83" s="51">
        <v>0</v>
      </c>
      <c r="J83" s="51">
        <v>17</v>
      </c>
      <c r="K83" s="51">
        <v>0</v>
      </c>
      <c r="L83" s="51">
        <v>0</v>
      </c>
      <c r="M83" s="51">
        <v>3</v>
      </c>
      <c r="N83" s="51">
        <v>0</v>
      </c>
      <c r="O83" s="51">
        <v>0</v>
      </c>
      <c r="P83" s="51">
        <v>0</v>
      </c>
      <c r="Q83" s="51">
        <v>4</v>
      </c>
      <c r="R83" s="51">
        <v>0</v>
      </c>
      <c r="S83" s="51">
        <v>0</v>
      </c>
      <c r="T83" s="51">
        <v>0</v>
      </c>
      <c r="U83" s="51">
        <v>536</v>
      </c>
      <c r="V83" s="51">
        <v>126</v>
      </c>
      <c r="W83" s="51">
        <v>0</v>
      </c>
      <c r="X83" s="51">
        <v>22</v>
      </c>
      <c r="Y83" s="51">
        <v>62</v>
      </c>
      <c r="Z83" s="51">
        <v>0</v>
      </c>
      <c r="AA83" s="51">
        <v>20</v>
      </c>
      <c r="AB83" s="51">
        <v>0</v>
      </c>
      <c r="AC83" s="51">
        <v>0</v>
      </c>
      <c r="AD83" s="51">
        <v>7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8</v>
      </c>
      <c r="AL83" s="51">
        <v>0</v>
      </c>
      <c r="AM83" s="51">
        <v>191</v>
      </c>
      <c r="AN83" s="51">
        <v>44</v>
      </c>
      <c r="AO83" s="51">
        <v>2</v>
      </c>
      <c r="AP83" s="51">
        <v>0</v>
      </c>
      <c r="AQ83" s="51">
        <v>0</v>
      </c>
      <c r="AR83" s="51">
        <v>0</v>
      </c>
      <c r="AS83" s="51">
        <v>3</v>
      </c>
      <c r="AT83" s="51">
        <v>6</v>
      </c>
      <c r="AU83" s="51">
        <v>14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1</v>
      </c>
      <c r="BH83" s="51">
        <v>0</v>
      </c>
      <c r="BI83" s="51">
        <v>0</v>
      </c>
      <c r="BJ83" s="51">
        <v>5</v>
      </c>
      <c r="BK83" s="51">
        <v>0</v>
      </c>
      <c r="BL83" s="51">
        <v>0</v>
      </c>
      <c r="BM83" s="51">
        <v>1</v>
      </c>
      <c r="BN83" s="51">
        <v>0</v>
      </c>
      <c r="BO83" s="51">
        <v>0</v>
      </c>
      <c r="BP83" s="51">
        <v>0</v>
      </c>
      <c r="BQ83" s="51">
        <v>3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3"/>
        <v>1908</v>
      </c>
      <c r="CK83" s="51">
        <v>1</v>
      </c>
      <c r="CL83" s="52">
        <v>1909</v>
      </c>
    </row>
    <row r="84" spans="1:90">
      <c r="A84" s="51" t="s">
        <v>166</v>
      </c>
      <c r="B84" s="51">
        <v>5</v>
      </c>
      <c r="C84" s="51">
        <v>100</v>
      </c>
      <c r="D84" s="51">
        <v>6</v>
      </c>
      <c r="E84" s="51">
        <v>928</v>
      </c>
      <c r="F84" s="51">
        <v>614</v>
      </c>
      <c r="G84" s="52">
        <v>2009</v>
      </c>
      <c r="H84" s="51">
        <v>0</v>
      </c>
      <c r="I84" s="51">
        <v>0</v>
      </c>
      <c r="J84" s="51">
        <v>236</v>
      </c>
      <c r="K84" s="51">
        <v>2</v>
      </c>
      <c r="L84" s="51">
        <v>0</v>
      </c>
      <c r="M84" s="51">
        <v>9</v>
      </c>
      <c r="N84" s="51">
        <v>43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920</v>
      </c>
      <c r="V84" s="51">
        <v>105</v>
      </c>
      <c r="W84" s="51">
        <v>0</v>
      </c>
      <c r="X84" s="51">
        <v>16</v>
      </c>
      <c r="Y84" s="51">
        <v>88</v>
      </c>
      <c r="Z84" s="51">
        <v>0</v>
      </c>
      <c r="AA84" s="51">
        <v>85</v>
      </c>
      <c r="AB84" s="51">
        <v>6</v>
      </c>
      <c r="AC84" s="51">
        <v>0</v>
      </c>
      <c r="AD84" s="51">
        <v>68</v>
      </c>
      <c r="AE84" s="51">
        <v>0</v>
      </c>
      <c r="AF84" s="51">
        <v>0</v>
      </c>
      <c r="AG84" s="51">
        <v>0</v>
      </c>
      <c r="AH84" s="51">
        <v>2</v>
      </c>
      <c r="AI84" s="51">
        <v>0</v>
      </c>
      <c r="AJ84" s="51">
        <v>0</v>
      </c>
      <c r="AK84" s="51">
        <v>66</v>
      </c>
      <c r="AL84" s="51">
        <v>4</v>
      </c>
      <c r="AM84" s="51">
        <v>148</v>
      </c>
      <c r="AN84" s="51">
        <v>55</v>
      </c>
      <c r="AO84" s="51">
        <v>9</v>
      </c>
      <c r="AP84" s="51">
        <v>0</v>
      </c>
      <c r="AQ84" s="51">
        <v>0</v>
      </c>
      <c r="AR84" s="51">
        <v>0</v>
      </c>
      <c r="AS84" s="51">
        <v>5</v>
      </c>
      <c r="AT84" s="51">
        <v>6</v>
      </c>
      <c r="AU84" s="51">
        <v>47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2</v>
      </c>
      <c r="BF84" s="51">
        <v>0</v>
      </c>
      <c r="BG84" s="51">
        <v>0</v>
      </c>
      <c r="BH84" s="51">
        <v>0</v>
      </c>
      <c r="BI84" s="51">
        <v>0</v>
      </c>
      <c r="BJ84" s="51">
        <v>0</v>
      </c>
      <c r="BK84" s="51">
        <v>0</v>
      </c>
      <c r="BL84" s="51">
        <v>4</v>
      </c>
      <c r="BM84" s="51">
        <v>0</v>
      </c>
      <c r="BN84" s="51">
        <v>0</v>
      </c>
      <c r="BO84" s="51">
        <v>0</v>
      </c>
      <c r="BP84" s="51">
        <v>0</v>
      </c>
      <c r="BQ84" s="51">
        <v>75</v>
      </c>
      <c r="BR84" s="51">
        <v>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3"/>
        <v>5663</v>
      </c>
      <c r="CK84" s="51">
        <v>46</v>
      </c>
      <c r="CL84" s="52">
        <v>5709</v>
      </c>
    </row>
    <row r="85" spans="1:90">
      <c r="A85" s="51" t="s">
        <v>167</v>
      </c>
      <c r="B85" s="51">
        <v>43</v>
      </c>
      <c r="C85" s="51">
        <v>112</v>
      </c>
      <c r="D85" s="51">
        <v>3</v>
      </c>
      <c r="E85" s="51">
        <v>8</v>
      </c>
      <c r="F85" s="51">
        <v>378</v>
      </c>
      <c r="G85" s="52">
        <v>1254</v>
      </c>
      <c r="H85" s="51">
        <v>0</v>
      </c>
      <c r="I85" s="51">
        <v>0</v>
      </c>
      <c r="J85" s="51">
        <v>3</v>
      </c>
      <c r="K85" s="51">
        <v>32</v>
      </c>
      <c r="L85" s="51">
        <v>0</v>
      </c>
      <c r="M85" s="51">
        <v>0</v>
      </c>
      <c r="N85" s="51">
        <v>11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254</v>
      </c>
      <c r="V85" s="51">
        <v>37</v>
      </c>
      <c r="W85" s="51">
        <v>0</v>
      </c>
      <c r="X85" s="51">
        <v>7</v>
      </c>
      <c r="Y85" s="51">
        <v>12</v>
      </c>
      <c r="Z85" s="51">
        <v>0</v>
      </c>
      <c r="AA85" s="51">
        <v>3</v>
      </c>
      <c r="AB85" s="51">
        <v>0</v>
      </c>
      <c r="AC85" s="51">
        <v>0</v>
      </c>
      <c r="AD85" s="51">
        <v>3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1</v>
      </c>
      <c r="AL85" s="51">
        <v>0</v>
      </c>
      <c r="AM85" s="51">
        <v>228</v>
      </c>
      <c r="AN85" s="51">
        <v>51</v>
      </c>
      <c r="AO85" s="51">
        <v>0</v>
      </c>
      <c r="AP85" s="51">
        <v>0</v>
      </c>
      <c r="AQ85" s="51">
        <v>0</v>
      </c>
      <c r="AR85" s="51">
        <v>0</v>
      </c>
      <c r="AS85" s="51">
        <v>0</v>
      </c>
      <c r="AT85" s="51">
        <v>0</v>
      </c>
      <c r="AU85" s="51">
        <v>2</v>
      </c>
      <c r="AV85" s="51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0</v>
      </c>
      <c r="BH85" s="51">
        <v>0</v>
      </c>
      <c r="BI85" s="51">
        <v>0</v>
      </c>
      <c r="BJ85" s="51">
        <v>0</v>
      </c>
      <c r="BK85" s="51">
        <v>0</v>
      </c>
      <c r="BL85" s="51">
        <v>0</v>
      </c>
      <c r="BM85" s="51">
        <v>0</v>
      </c>
      <c r="BN85" s="51">
        <v>0</v>
      </c>
      <c r="BO85" s="51">
        <v>0</v>
      </c>
      <c r="BP85" s="51">
        <v>0</v>
      </c>
      <c r="BQ85" s="51">
        <v>0</v>
      </c>
      <c r="BR85" s="51">
        <v>0</v>
      </c>
      <c r="BS85" s="51">
        <v>0</v>
      </c>
      <c r="BT85" s="51">
        <v>0</v>
      </c>
      <c r="BU85" s="51">
        <v>0</v>
      </c>
      <c r="BV85" s="51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0</v>
      </c>
      <c r="CH85" s="51">
        <v>0</v>
      </c>
      <c r="CI85" s="51">
        <v>0</v>
      </c>
      <c r="CJ85" s="52">
        <f t="shared" si="3"/>
        <v>2442</v>
      </c>
      <c r="CK85" s="51">
        <v>0</v>
      </c>
      <c r="CL85" s="52">
        <v>2442</v>
      </c>
    </row>
    <row r="86" spans="1:90">
      <c r="A86" s="51" t="s">
        <v>168</v>
      </c>
      <c r="B86" s="51">
        <v>73</v>
      </c>
      <c r="C86" s="51">
        <v>730</v>
      </c>
      <c r="D86" s="51">
        <v>29</v>
      </c>
      <c r="E86" s="51">
        <v>695</v>
      </c>
      <c r="F86" s="52">
        <v>20772</v>
      </c>
      <c r="G86" s="52">
        <v>18546</v>
      </c>
      <c r="H86" s="51">
        <v>0</v>
      </c>
      <c r="I86" s="51">
        <v>0</v>
      </c>
      <c r="J86" s="51">
        <v>150</v>
      </c>
      <c r="K86" s="51">
        <v>799</v>
      </c>
      <c r="L86" s="51">
        <v>0</v>
      </c>
      <c r="M86" s="51">
        <v>75</v>
      </c>
      <c r="N86" s="51">
        <v>51</v>
      </c>
      <c r="O86" s="51">
        <v>0</v>
      </c>
      <c r="P86" s="51">
        <v>68</v>
      </c>
      <c r="Q86" s="51">
        <v>35</v>
      </c>
      <c r="R86" s="51">
        <v>0</v>
      </c>
      <c r="S86" s="51">
        <v>0</v>
      </c>
      <c r="T86" s="51">
        <v>0</v>
      </c>
      <c r="U86" s="52">
        <v>1818</v>
      </c>
      <c r="V86" s="51">
        <v>156</v>
      </c>
      <c r="W86" s="51">
        <v>0</v>
      </c>
      <c r="X86" s="51">
        <v>62</v>
      </c>
      <c r="Y86" s="51">
        <v>73</v>
      </c>
      <c r="Z86" s="51">
        <v>0</v>
      </c>
      <c r="AA86" s="51">
        <v>283</v>
      </c>
      <c r="AB86" s="51">
        <v>13</v>
      </c>
      <c r="AC86" s="51">
        <v>0</v>
      </c>
      <c r="AD86" s="52">
        <v>1144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2</v>
      </c>
      <c r="AK86" s="51">
        <v>932</v>
      </c>
      <c r="AL86" s="51">
        <v>25</v>
      </c>
      <c r="AM86" s="52">
        <v>1010</v>
      </c>
      <c r="AN86" s="51">
        <v>626</v>
      </c>
      <c r="AO86" s="51">
        <v>98</v>
      </c>
      <c r="AP86" s="51">
        <v>0</v>
      </c>
      <c r="AQ86" s="51">
        <v>0</v>
      </c>
      <c r="AR86" s="51">
        <v>0</v>
      </c>
      <c r="AS86" s="51">
        <v>83</v>
      </c>
      <c r="AT86" s="51">
        <v>190</v>
      </c>
      <c r="AU86" s="51">
        <v>17</v>
      </c>
      <c r="AV86" s="51">
        <v>1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1</v>
      </c>
      <c r="BF86" s="51">
        <v>0</v>
      </c>
      <c r="BG86" s="51">
        <v>15</v>
      </c>
      <c r="BH86" s="51">
        <v>10</v>
      </c>
      <c r="BI86" s="51">
        <v>7</v>
      </c>
      <c r="BJ86" s="51">
        <v>3</v>
      </c>
      <c r="BK86" s="51">
        <v>0</v>
      </c>
      <c r="BL86" s="51">
        <v>65</v>
      </c>
      <c r="BM86" s="51">
        <v>0</v>
      </c>
      <c r="BN86" s="51">
        <v>0</v>
      </c>
      <c r="BO86" s="51">
        <v>0</v>
      </c>
      <c r="BP86" s="51">
        <v>0</v>
      </c>
      <c r="BQ86" s="51">
        <v>30</v>
      </c>
      <c r="BR86" s="51">
        <v>1</v>
      </c>
      <c r="BS86" s="51">
        <v>0</v>
      </c>
      <c r="BT86" s="51">
        <v>0</v>
      </c>
      <c r="BU86" s="51">
        <v>0</v>
      </c>
      <c r="BV86" s="51">
        <v>0</v>
      </c>
      <c r="BW86" s="51">
        <v>6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3"/>
        <v>48694</v>
      </c>
      <c r="CK86" s="51">
        <v>1</v>
      </c>
      <c r="CL86" s="52">
        <v>48695</v>
      </c>
    </row>
    <row r="87" spans="1:90">
      <c r="A87" s="51" t="s">
        <v>169</v>
      </c>
      <c r="B87" s="51">
        <v>0</v>
      </c>
      <c r="C87" s="51">
        <v>0</v>
      </c>
      <c r="D87" s="51">
        <v>0</v>
      </c>
      <c r="E87" s="51">
        <v>123</v>
      </c>
      <c r="F87" s="52">
        <v>2181</v>
      </c>
      <c r="G87" s="51">
        <v>481</v>
      </c>
      <c r="H87" s="51">
        <v>1</v>
      </c>
      <c r="I87" s="51">
        <v>0</v>
      </c>
      <c r="J87" s="51">
        <v>4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149</v>
      </c>
      <c r="V87" s="51">
        <v>34</v>
      </c>
      <c r="W87" s="51">
        <v>0</v>
      </c>
      <c r="X87" s="51">
        <v>0</v>
      </c>
      <c r="Y87" s="51">
        <v>1</v>
      </c>
      <c r="Z87" s="51">
        <v>0</v>
      </c>
      <c r="AA87" s="51">
        <v>3</v>
      </c>
      <c r="AB87" s="51">
        <v>0</v>
      </c>
      <c r="AC87" s="51">
        <v>0</v>
      </c>
      <c r="AD87" s="51">
        <v>14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1">
        <v>14</v>
      </c>
      <c r="AL87" s="51">
        <v>0</v>
      </c>
      <c r="AM87" s="51">
        <v>91</v>
      </c>
      <c r="AN87" s="51">
        <v>42</v>
      </c>
      <c r="AO87" s="51">
        <v>8</v>
      </c>
      <c r="AP87" s="51">
        <v>0</v>
      </c>
      <c r="AQ87" s="51">
        <v>0</v>
      </c>
      <c r="AR87" s="51">
        <v>0</v>
      </c>
      <c r="AS87" s="51">
        <v>0</v>
      </c>
      <c r="AT87" s="51">
        <v>1</v>
      </c>
      <c r="AU87" s="51">
        <v>1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0</v>
      </c>
      <c r="BH87" s="51">
        <v>0</v>
      </c>
      <c r="BI87" s="51">
        <v>0</v>
      </c>
      <c r="BJ87" s="51">
        <v>0</v>
      </c>
      <c r="BK87" s="51">
        <v>0</v>
      </c>
      <c r="BL87" s="51">
        <v>0</v>
      </c>
      <c r="BM87" s="51">
        <v>0</v>
      </c>
      <c r="BN87" s="51">
        <v>0</v>
      </c>
      <c r="BO87" s="51">
        <v>0</v>
      </c>
      <c r="BP87" s="51">
        <v>0</v>
      </c>
      <c r="BQ87" s="51">
        <v>0</v>
      </c>
      <c r="BR87" s="51">
        <v>0</v>
      </c>
      <c r="BS87" s="51">
        <v>0</v>
      </c>
      <c r="BT87" s="51">
        <v>0</v>
      </c>
      <c r="BU87" s="51">
        <v>0</v>
      </c>
      <c r="BV87" s="51">
        <v>0</v>
      </c>
      <c r="BW87" s="51">
        <v>0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0</v>
      </c>
      <c r="CH87" s="51">
        <v>0</v>
      </c>
      <c r="CI87" s="51">
        <v>0</v>
      </c>
      <c r="CJ87" s="52">
        <f t="shared" si="3"/>
        <v>3148</v>
      </c>
      <c r="CK87" s="51">
        <v>11</v>
      </c>
      <c r="CL87" s="52">
        <v>3159</v>
      </c>
    </row>
    <row r="88" spans="1:90">
      <c r="A88" s="51" t="s">
        <v>170</v>
      </c>
      <c r="B88" s="51">
        <v>68</v>
      </c>
      <c r="C88" s="52">
        <v>1103</v>
      </c>
      <c r="D88" s="51">
        <v>492</v>
      </c>
      <c r="E88" s="52">
        <v>8448</v>
      </c>
      <c r="F88" s="52">
        <v>74805</v>
      </c>
      <c r="G88" s="52">
        <v>11402</v>
      </c>
      <c r="H88" s="52">
        <v>5868</v>
      </c>
      <c r="I88" s="51">
        <v>0</v>
      </c>
      <c r="J88" s="51">
        <v>705</v>
      </c>
      <c r="K88" s="52">
        <v>28079</v>
      </c>
      <c r="L88" s="51">
        <v>2</v>
      </c>
      <c r="M88" s="51">
        <v>18</v>
      </c>
      <c r="N88" s="51">
        <v>341</v>
      </c>
      <c r="O88" s="51">
        <v>0</v>
      </c>
      <c r="P88" s="51">
        <v>53</v>
      </c>
      <c r="Q88" s="51">
        <v>83</v>
      </c>
      <c r="R88" s="51">
        <v>0</v>
      </c>
      <c r="S88" s="51">
        <v>0</v>
      </c>
      <c r="T88" s="51">
        <v>0</v>
      </c>
      <c r="U88" s="51">
        <v>697</v>
      </c>
      <c r="V88" s="51">
        <v>51</v>
      </c>
      <c r="W88" s="51">
        <v>0</v>
      </c>
      <c r="X88" s="51">
        <v>160</v>
      </c>
      <c r="Y88" s="51">
        <v>35</v>
      </c>
      <c r="Z88" s="51">
        <v>0</v>
      </c>
      <c r="AA88" s="51">
        <v>540</v>
      </c>
      <c r="AB88" s="51">
        <v>367</v>
      </c>
      <c r="AC88" s="51">
        <v>32</v>
      </c>
      <c r="AD88" s="52">
        <v>2653</v>
      </c>
      <c r="AE88" s="51">
        <v>0</v>
      </c>
      <c r="AF88" s="51">
        <v>0</v>
      </c>
      <c r="AG88" s="51">
        <v>0</v>
      </c>
      <c r="AH88" s="51">
        <v>865</v>
      </c>
      <c r="AI88" s="51">
        <v>0</v>
      </c>
      <c r="AJ88" s="51">
        <v>31</v>
      </c>
      <c r="AK88" s="52">
        <v>1766</v>
      </c>
      <c r="AL88" s="51">
        <v>58</v>
      </c>
      <c r="AM88" s="51">
        <v>871</v>
      </c>
      <c r="AN88" s="51">
        <v>184</v>
      </c>
      <c r="AO88" s="52">
        <v>1783</v>
      </c>
      <c r="AP88" s="51">
        <v>198</v>
      </c>
      <c r="AQ88" s="51">
        <v>0</v>
      </c>
      <c r="AR88" s="51">
        <v>0</v>
      </c>
      <c r="AS88" s="51">
        <v>391</v>
      </c>
      <c r="AT88" s="51">
        <v>288</v>
      </c>
      <c r="AU88" s="51">
        <v>38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1</v>
      </c>
      <c r="BD88" s="51">
        <v>0</v>
      </c>
      <c r="BE88" s="51">
        <v>1</v>
      </c>
      <c r="BF88" s="51">
        <v>0</v>
      </c>
      <c r="BG88" s="51">
        <v>17</v>
      </c>
      <c r="BH88" s="51">
        <v>55</v>
      </c>
      <c r="BI88" s="51">
        <v>1</v>
      </c>
      <c r="BJ88" s="51">
        <v>32</v>
      </c>
      <c r="BK88" s="51">
        <v>1</v>
      </c>
      <c r="BL88" s="51">
        <v>109</v>
      </c>
      <c r="BM88" s="51">
        <v>2</v>
      </c>
      <c r="BN88" s="51">
        <v>0</v>
      </c>
      <c r="BO88" s="51">
        <v>0</v>
      </c>
      <c r="BP88" s="51">
        <v>0</v>
      </c>
      <c r="BQ88" s="51">
        <v>213</v>
      </c>
      <c r="BR88" s="51">
        <v>47</v>
      </c>
      <c r="BS88" s="51">
        <v>0</v>
      </c>
      <c r="BT88" s="51">
        <v>0</v>
      </c>
      <c r="BU88" s="51">
        <v>0</v>
      </c>
      <c r="BV88" s="51">
        <v>0</v>
      </c>
      <c r="BW88" s="51">
        <v>5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0</v>
      </c>
      <c r="CH88" s="51">
        <v>0</v>
      </c>
      <c r="CI88" s="51">
        <v>0</v>
      </c>
      <c r="CJ88" s="52">
        <f t="shared" si="3"/>
        <v>142959</v>
      </c>
      <c r="CK88" s="52">
        <v>2084</v>
      </c>
      <c r="CL88" s="52">
        <v>145043</v>
      </c>
    </row>
    <row r="89" spans="1:90">
      <c r="A89" s="51" t="s">
        <v>171</v>
      </c>
      <c r="B89" s="51">
        <v>93</v>
      </c>
      <c r="C89" s="51">
        <v>169</v>
      </c>
      <c r="D89" s="51">
        <v>1</v>
      </c>
      <c r="E89" s="51">
        <v>3</v>
      </c>
      <c r="F89" s="52">
        <v>2024</v>
      </c>
      <c r="G89" s="51">
        <v>17</v>
      </c>
      <c r="H89" s="51">
        <v>0</v>
      </c>
      <c r="I89" s="51">
        <v>0</v>
      </c>
      <c r="J89" s="51">
        <v>0</v>
      </c>
      <c r="K89" s="51">
        <v>1</v>
      </c>
      <c r="L89" s="51">
        <v>0</v>
      </c>
      <c r="M89" s="51">
        <v>0</v>
      </c>
      <c r="N89" s="51">
        <v>6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262</v>
      </c>
      <c r="V89" s="51">
        <v>82</v>
      </c>
      <c r="W89" s="51">
        <v>0</v>
      </c>
      <c r="X89" s="51">
        <v>21</v>
      </c>
      <c r="Y89" s="51">
        <v>20</v>
      </c>
      <c r="Z89" s="51">
        <v>0</v>
      </c>
      <c r="AA89" s="51">
        <v>0</v>
      </c>
      <c r="AB89" s="51">
        <v>0</v>
      </c>
      <c r="AC89" s="51">
        <v>0</v>
      </c>
      <c r="AD89" s="51">
        <v>1</v>
      </c>
      <c r="AE89" s="51">
        <v>0</v>
      </c>
      <c r="AF89" s="51">
        <v>0</v>
      </c>
      <c r="AG89" s="51">
        <v>0</v>
      </c>
      <c r="AH89" s="51">
        <v>0</v>
      </c>
      <c r="AI89" s="51">
        <v>0</v>
      </c>
      <c r="AJ89" s="51">
        <v>0</v>
      </c>
      <c r="AK89" s="51">
        <v>1</v>
      </c>
      <c r="AL89" s="51">
        <v>0</v>
      </c>
      <c r="AM89" s="51">
        <v>54</v>
      </c>
      <c r="AN89" s="51">
        <v>29</v>
      </c>
      <c r="AO89" s="51">
        <v>0</v>
      </c>
      <c r="AP89" s="51">
        <v>0</v>
      </c>
      <c r="AQ89" s="51">
        <v>0</v>
      </c>
      <c r="AR89" s="51">
        <v>0</v>
      </c>
      <c r="AS89" s="51">
        <v>0</v>
      </c>
      <c r="AT89" s="51">
        <v>0</v>
      </c>
      <c r="AU89" s="51">
        <v>0</v>
      </c>
      <c r="AV89" s="51">
        <v>0</v>
      </c>
      <c r="AW89" s="51">
        <v>0</v>
      </c>
      <c r="AX89" s="51">
        <v>0</v>
      </c>
      <c r="AY89" s="51">
        <v>0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0</v>
      </c>
      <c r="BH89" s="51">
        <v>0</v>
      </c>
      <c r="BI89" s="51">
        <v>0</v>
      </c>
      <c r="BJ89" s="51">
        <v>0</v>
      </c>
      <c r="BK89" s="51">
        <v>0</v>
      </c>
      <c r="BL89" s="51">
        <v>0</v>
      </c>
      <c r="BM89" s="51">
        <v>0</v>
      </c>
      <c r="BN89" s="51">
        <v>0</v>
      </c>
      <c r="BO89" s="51">
        <v>0</v>
      </c>
      <c r="BP89" s="51">
        <v>0</v>
      </c>
      <c r="BQ89" s="51">
        <v>0</v>
      </c>
      <c r="BR89" s="51">
        <v>0</v>
      </c>
      <c r="BS89" s="51">
        <v>0</v>
      </c>
      <c r="BT89" s="51">
        <v>0</v>
      </c>
      <c r="BU89" s="51">
        <v>0</v>
      </c>
      <c r="BV89" s="51">
        <v>0</v>
      </c>
      <c r="BW89" s="51">
        <v>0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0</v>
      </c>
      <c r="CH89" s="51">
        <v>0</v>
      </c>
      <c r="CI89" s="51">
        <v>0</v>
      </c>
      <c r="CJ89" s="52">
        <f t="shared" si="3"/>
        <v>2784</v>
      </c>
      <c r="CK89" s="51">
        <v>0</v>
      </c>
      <c r="CL89" s="52">
        <v>2784</v>
      </c>
    </row>
    <row r="90" spans="1:90">
      <c r="A90" s="51" t="s">
        <v>172</v>
      </c>
      <c r="B90" s="51">
        <v>565</v>
      </c>
      <c r="C90" s="52">
        <v>3129</v>
      </c>
      <c r="D90" s="51">
        <v>8</v>
      </c>
      <c r="E90" s="51">
        <v>57</v>
      </c>
      <c r="F90" s="52">
        <v>38725</v>
      </c>
      <c r="G90" s="51">
        <v>391</v>
      </c>
      <c r="H90" s="51">
        <v>0</v>
      </c>
      <c r="I90" s="51">
        <v>0</v>
      </c>
      <c r="J90" s="51">
        <v>274</v>
      </c>
      <c r="K90" s="51">
        <v>19</v>
      </c>
      <c r="L90" s="51">
        <v>1</v>
      </c>
      <c r="M90" s="51">
        <v>0</v>
      </c>
      <c r="N90" s="51">
        <v>724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2">
        <v>3529</v>
      </c>
      <c r="V90" s="52">
        <v>2111</v>
      </c>
      <c r="W90" s="51">
        <v>0</v>
      </c>
      <c r="X90" s="51">
        <v>30</v>
      </c>
      <c r="Y90" s="51">
        <v>87</v>
      </c>
      <c r="Z90" s="51">
        <v>0</v>
      </c>
      <c r="AA90" s="51">
        <v>29</v>
      </c>
      <c r="AB90" s="51">
        <v>1</v>
      </c>
      <c r="AC90" s="51">
        <v>0</v>
      </c>
      <c r="AD90" s="51">
        <v>18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11</v>
      </c>
      <c r="AK90" s="51">
        <v>50</v>
      </c>
      <c r="AL90" s="51">
        <v>11</v>
      </c>
      <c r="AM90" s="51">
        <v>341</v>
      </c>
      <c r="AN90" s="51">
        <v>671</v>
      </c>
      <c r="AO90" s="51">
        <v>1</v>
      </c>
      <c r="AP90" s="51">
        <v>0</v>
      </c>
      <c r="AQ90" s="51">
        <v>0</v>
      </c>
      <c r="AR90" s="51">
        <v>0</v>
      </c>
      <c r="AS90" s="51">
        <v>77</v>
      </c>
      <c r="AT90" s="51">
        <v>223</v>
      </c>
      <c r="AU90" s="51">
        <v>277</v>
      </c>
      <c r="AV90" s="51">
        <v>61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3</v>
      </c>
      <c r="BH90" s="51">
        <v>0</v>
      </c>
      <c r="BI90" s="51">
        <v>1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3"/>
        <v>51425</v>
      </c>
      <c r="CK90" s="51">
        <v>18</v>
      </c>
      <c r="CL90" s="52">
        <v>51443</v>
      </c>
    </row>
    <row r="91" spans="1:90">
      <c r="A91" s="51" t="s">
        <v>173</v>
      </c>
      <c r="B91" s="51">
        <v>23</v>
      </c>
      <c r="C91" s="52">
        <v>1887</v>
      </c>
      <c r="D91" s="51">
        <v>1</v>
      </c>
      <c r="E91" s="51">
        <v>62</v>
      </c>
      <c r="F91" s="52">
        <v>55933</v>
      </c>
      <c r="G91" s="51">
        <v>423</v>
      </c>
      <c r="H91" s="51">
        <v>0</v>
      </c>
      <c r="I91" s="51">
        <v>0</v>
      </c>
      <c r="J91" s="51">
        <v>39</v>
      </c>
      <c r="K91" s="52">
        <v>1760</v>
      </c>
      <c r="L91" s="51">
        <v>0</v>
      </c>
      <c r="M91" s="51">
        <v>15</v>
      </c>
      <c r="N91" s="51">
        <v>19</v>
      </c>
      <c r="O91" s="51">
        <v>0</v>
      </c>
      <c r="P91" s="51">
        <v>1</v>
      </c>
      <c r="Q91" s="51">
        <v>3</v>
      </c>
      <c r="R91" s="51">
        <v>0</v>
      </c>
      <c r="S91" s="51">
        <v>0</v>
      </c>
      <c r="T91" s="51">
        <v>0</v>
      </c>
      <c r="U91" s="52">
        <v>1376</v>
      </c>
      <c r="V91" s="51">
        <v>67</v>
      </c>
      <c r="W91" s="51">
        <v>0</v>
      </c>
      <c r="X91" s="51">
        <v>13</v>
      </c>
      <c r="Y91" s="51">
        <v>46</v>
      </c>
      <c r="Z91" s="51">
        <v>0</v>
      </c>
      <c r="AA91" s="51">
        <v>24</v>
      </c>
      <c r="AB91" s="51">
        <v>0</v>
      </c>
      <c r="AC91" s="51">
        <v>0</v>
      </c>
      <c r="AD91" s="51">
        <v>358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11</v>
      </c>
      <c r="AK91" s="51">
        <v>115</v>
      </c>
      <c r="AL91" s="51">
        <v>29</v>
      </c>
      <c r="AM91" s="51">
        <v>381</v>
      </c>
      <c r="AN91" s="51">
        <v>137</v>
      </c>
      <c r="AO91" s="51">
        <v>10</v>
      </c>
      <c r="AP91" s="51">
        <v>1</v>
      </c>
      <c r="AQ91" s="51">
        <v>0</v>
      </c>
      <c r="AR91" s="51">
        <v>0</v>
      </c>
      <c r="AS91" s="51">
        <v>166</v>
      </c>
      <c r="AT91" s="51">
        <v>180</v>
      </c>
      <c r="AU91" s="51">
        <v>39</v>
      </c>
      <c r="AV91" s="51">
        <v>8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1</v>
      </c>
      <c r="BH91" s="51">
        <v>7</v>
      </c>
      <c r="BI91" s="51">
        <v>1</v>
      </c>
      <c r="BJ91" s="51">
        <v>0</v>
      </c>
      <c r="BK91" s="51">
        <v>0</v>
      </c>
      <c r="BL91" s="51">
        <v>2</v>
      </c>
      <c r="BM91" s="51">
        <v>0</v>
      </c>
      <c r="BN91" s="51">
        <v>0</v>
      </c>
      <c r="BO91" s="51">
        <v>0</v>
      </c>
      <c r="BP91" s="51">
        <v>0</v>
      </c>
      <c r="BQ91" s="51">
        <v>12</v>
      </c>
      <c r="BR91" s="51">
        <v>9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52">
        <f t="shared" si="3"/>
        <v>63159</v>
      </c>
      <c r="CK91" s="51">
        <v>0</v>
      </c>
      <c r="CL91" s="52">
        <v>63159</v>
      </c>
    </row>
    <row r="92" spans="1:90">
      <c r="A92" s="51" t="s">
        <v>174</v>
      </c>
      <c r="B92" s="51">
        <v>13</v>
      </c>
      <c r="C92" s="51">
        <v>186</v>
      </c>
      <c r="D92" s="51">
        <v>69</v>
      </c>
      <c r="E92" s="51">
        <v>973</v>
      </c>
      <c r="F92" s="52">
        <v>2918</v>
      </c>
      <c r="G92" s="52">
        <v>2811</v>
      </c>
      <c r="H92" s="51">
        <v>0</v>
      </c>
      <c r="I92" s="51">
        <v>0</v>
      </c>
      <c r="J92" s="51">
        <v>114</v>
      </c>
      <c r="K92" s="51">
        <v>281</v>
      </c>
      <c r="L92" s="51">
        <v>1</v>
      </c>
      <c r="M92" s="51">
        <v>1</v>
      </c>
      <c r="N92" s="51">
        <v>10</v>
      </c>
      <c r="O92" s="51">
        <v>0</v>
      </c>
      <c r="P92" s="51">
        <v>0</v>
      </c>
      <c r="Q92" s="51">
        <v>1</v>
      </c>
      <c r="R92" s="51">
        <v>0</v>
      </c>
      <c r="S92" s="51">
        <v>0</v>
      </c>
      <c r="T92" s="51">
        <v>0</v>
      </c>
      <c r="U92" s="51">
        <v>552</v>
      </c>
      <c r="V92" s="51">
        <v>39</v>
      </c>
      <c r="W92" s="51">
        <v>0</v>
      </c>
      <c r="X92" s="51">
        <v>34</v>
      </c>
      <c r="Y92" s="51">
        <v>23</v>
      </c>
      <c r="Z92" s="51">
        <v>0</v>
      </c>
      <c r="AA92" s="51">
        <v>94</v>
      </c>
      <c r="AB92" s="51">
        <v>51</v>
      </c>
      <c r="AC92" s="51">
        <v>0</v>
      </c>
      <c r="AD92" s="51">
        <v>224</v>
      </c>
      <c r="AE92" s="51">
        <v>0</v>
      </c>
      <c r="AF92" s="51">
        <v>0</v>
      </c>
      <c r="AG92" s="51">
        <v>0</v>
      </c>
      <c r="AH92" s="51">
        <v>1</v>
      </c>
      <c r="AI92" s="51">
        <v>0</v>
      </c>
      <c r="AJ92" s="51">
        <v>1</v>
      </c>
      <c r="AK92" s="51">
        <v>120</v>
      </c>
      <c r="AL92" s="51">
        <v>0</v>
      </c>
      <c r="AM92" s="51">
        <v>133</v>
      </c>
      <c r="AN92" s="51">
        <v>54</v>
      </c>
      <c r="AO92" s="51">
        <v>9</v>
      </c>
      <c r="AP92" s="51">
        <v>0</v>
      </c>
      <c r="AQ92" s="51">
        <v>0</v>
      </c>
      <c r="AR92" s="51">
        <v>0</v>
      </c>
      <c r="AS92" s="51">
        <v>10</v>
      </c>
      <c r="AT92" s="51">
        <v>8</v>
      </c>
      <c r="AU92" s="51">
        <v>8</v>
      </c>
      <c r="AV92" s="51">
        <v>0</v>
      </c>
      <c r="AW92" s="51">
        <v>0</v>
      </c>
      <c r="AX92" s="51">
        <v>0</v>
      </c>
      <c r="AY92" s="51">
        <v>1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1</v>
      </c>
      <c r="BF92" s="51">
        <v>0</v>
      </c>
      <c r="BG92" s="51">
        <v>3</v>
      </c>
      <c r="BH92" s="51">
        <v>1</v>
      </c>
      <c r="BI92" s="51">
        <v>0</v>
      </c>
      <c r="BJ92" s="51">
        <v>0</v>
      </c>
      <c r="BK92" s="51">
        <v>0</v>
      </c>
      <c r="BL92" s="51">
        <v>7</v>
      </c>
      <c r="BM92" s="51">
        <v>0</v>
      </c>
      <c r="BN92" s="51">
        <v>0</v>
      </c>
      <c r="BO92" s="51">
        <v>0</v>
      </c>
      <c r="BP92" s="51">
        <v>0</v>
      </c>
      <c r="BQ92" s="51">
        <v>19</v>
      </c>
      <c r="BR92" s="51">
        <v>1</v>
      </c>
      <c r="BS92" s="51">
        <v>0</v>
      </c>
      <c r="BT92" s="51">
        <v>0</v>
      </c>
      <c r="BU92" s="51">
        <v>0</v>
      </c>
      <c r="BV92" s="51">
        <v>0</v>
      </c>
      <c r="BW92" s="51">
        <v>0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0</v>
      </c>
      <c r="CH92" s="51">
        <v>0</v>
      </c>
      <c r="CI92" s="51">
        <v>0</v>
      </c>
      <c r="CJ92" s="52">
        <f t="shared" si="3"/>
        <v>8772</v>
      </c>
      <c r="CK92" s="51">
        <v>6</v>
      </c>
      <c r="CL92" s="52">
        <v>8778</v>
      </c>
    </row>
    <row r="93" spans="1:90">
      <c r="A93" s="51" t="s">
        <v>175</v>
      </c>
      <c r="B93" s="51">
        <v>29</v>
      </c>
      <c r="C93" s="51">
        <v>39</v>
      </c>
      <c r="D93" s="51">
        <v>5</v>
      </c>
      <c r="E93" s="51">
        <v>251</v>
      </c>
      <c r="F93" s="52">
        <v>6874</v>
      </c>
      <c r="G93" s="52">
        <v>1152</v>
      </c>
      <c r="H93" s="51">
        <v>8</v>
      </c>
      <c r="I93" s="51">
        <v>0</v>
      </c>
      <c r="J93" s="51">
        <v>28</v>
      </c>
      <c r="K93" s="51">
        <v>15</v>
      </c>
      <c r="L93" s="51">
        <v>0</v>
      </c>
      <c r="M93" s="51">
        <v>1</v>
      </c>
      <c r="N93" s="51">
        <v>150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224</v>
      </c>
      <c r="V93" s="51">
        <v>24</v>
      </c>
      <c r="W93" s="51">
        <v>0</v>
      </c>
      <c r="X93" s="51">
        <v>28</v>
      </c>
      <c r="Y93" s="51">
        <v>23</v>
      </c>
      <c r="Z93" s="51">
        <v>0</v>
      </c>
      <c r="AA93" s="51">
        <v>56</v>
      </c>
      <c r="AB93" s="51">
        <v>2</v>
      </c>
      <c r="AC93" s="51">
        <v>0</v>
      </c>
      <c r="AD93" s="51">
        <v>185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2</v>
      </c>
      <c r="AK93" s="51">
        <v>104</v>
      </c>
      <c r="AL93" s="51">
        <v>1</v>
      </c>
      <c r="AM93" s="51">
        <v>181</v>
      </c>
      <c r="AN93" s="51">
        <v>84</v>
      </c>
      <c r="AO93" s="51">
        <v>84</v>
      </c>
      <c r="AP93" s="51">
        <v>0</v>
      </c>
      <c r="AQ93" s="51">
        <v>0</v>
      </c>
      <c r="AR93" s="51">
        <v>0</v>
      </c>
      <c r="AS93" s="51">
        <v>6</v>
      </c>
      <c r="AT93" s="51">
        <v>10</v>
      </c>
      <c r="AU93" s="51">
        <v>12</v>
      </c>
      <c r="AV93" s="51">
        <v>1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4</v>
      </c>
      <c r="BH93" s="51">
        <v>11</v>
      </c>
      <c r="BI93" s="51">
        <v>2</v>
      </c>
      <c r="BJ93" s="51">
        <v>14</v>
      </c>
      <c r="BK93" s="51">
        <v>0</v>
      </c>
      <c r="BL93" s="51">
        <v>0</v>
      </c>
      <c r="BM93" s="51">
        <v>0</v>
      </c>
      <c r="BN93" s="51">
        <v>1</v>
      </c>
      <c r="BO93" s="51">
        <v>0</v>
      </c>
      <c r="BP93" s="51">
        <v>0</v>
      </c>
      <c r="BQ93" s="51">
        <v>1</v>
      </c>
      <c r="BR93" s="51">
        <v>1</v>
      </c>
      <c r="BS93" s="51">
        <v>0</v>
      </c>
      <c r="BT93" s="51">
        <v>0</v>
      </c>
      <c r="BU93" s="51">
        <v>0</v>
      </c>
      <c r="BV93" s="51">
        <v>0</v>
      </c>
      <c r="BW93" s="51">
        <v>0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0</v>
      </c>
      <c r="CH93" s="51">
        <v>0</v>
      </c>
      <c r="CI93" s="51">
        <v>0</v>
      </c>
      <c r="CJ93" s="52">
        <f t="shared" si="3"/>
        <v>9613</v>
      </c>
      <c r="CK93" s="51">
        <v>301</v>
      </c>
      <c r="CL93" s="52">
        <v>9914</v>
      </c>
    </row>
    <row r="94" spans="1:90">
      <c r="A94" s="51" t="s">
        <v>176</v>
      </c>
      <c r="B94" s="51">
        <v>78</v>
      </c>
      <c r="C94" s="51">
        <v>776</v>
      </c>
      <c r="D94" s="51">
        <v>51</v>
      </c>
      <c r="E94" s="51">
        <v>329</v>
      </c>
      <c r="F94" s="52">
        <v>53217</v>
      </c>
      <c r="G94" s="52">
        <v>1094</v>
      </c>
      <c r="H94" s="51">
        <v>58</v>
      </c>
      <c r="I94" s="51">
        <v>0</v>
      </c>
      <c r="J94" s="51">
        <v>226</v>
      </c>
      <c r="K94" s="52">
        <v>1722</v>
      </c>
      <c r="L94" s="51">
        <v>0</v>
      </c>
      <c r="M94" s="51">
        <v>39</v>
      </c>
      <c r="N94" s="51">
        <v>18</v>
      </c>
      <c r="O94" s="51">
        <v>0</v>
      </c>
      <c r="P94" s="51">
        <v>92</v>
      </c>
      <c r="Q94" s="51">
        <v>103</v>
      </c>
      <c r="R94" s="51">
        <v>0</v>
      </c>
      <c r="S94" s="51">
        <v>0</v>
      </c>
      <c r="T94" s="51">
        <v>0</v>
      </c>
      <c r="U94" s="52">
        <v>5980</v>
      </c>
      <c r="V94" s="51">
        <v>74</v>
      </c>
      <c r="W94" s="51">
        <v>0</v>
      </c>
      <c r="X94" s="51">
        <v>16</v>
      </c>
      <c r="Y94" s="51">
        <v>39</v>
      </c>
      <c r="Z94" s="51">
        <v>0</v>
      </c>
      <c r="AA94" s="51">
        <v>45</v>
      </c>
      <c r="AB94" s="51">
        <v>20</v>
      </c>
      <c r="AC94" s="51">
        <v>0</v>
      </c>
      <c r="AD94" s="51">
        <v>142</v>
      </c>
      <c r="AE94" s="51">
        <v>0</v>
      </c>
      <c r="AF94" s="51">
        <v>0</v>
      </c>
      <c r="AG94" s="51">
        <v>0</v>
      </c>
      <c r="AH94" s="51">
        <v>2</v>
      </c>
      <c r="AI94" s="51">
        <v>0</v>
      </c>
      <c r="AJ94" s="51">
        <v>7</v>
      </c>
      <c r="AK94" s="51">
        <v>42</v>
      </c>
      <c r="AL94" s="51">
        <v>59</v>
      </c>
      <c r="AM94" s="52">
        <v>1616</v>
      </c>
      <c r="AN94" s="51">
        <v>202</v>
      </c>
      <c r="AO94" s="51">
        <v>218</v>
      </c>
      <c r="AP94" s="51">
        <v>16</v>
      </c>
      <c r="AQ94" s="51">
        <v>0</v>
      </c>
      <c r="AR94" s="51">
        <v>0</v>
      </c>
      <c r="AS94" s="51">
        <v>36</v>
      </c>
      <c r="AT94" s="51">
        <v>48</v>
      </c>
      <c r="AU94" s="51">
        <v>28</v>
      </c>
      <c r="AV94" s="51">
        <v>4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11</v>
      </c>
      <c r="BH94" s="51">
        <v>0</v>
      </c>
      <c r="BI94" s="51">
        <v>0</v>
      </c>
      <c r="BJ94" s="51">
        <v>9</v>
      </c>
      <c r="BK94" s="51">
        <v>0</v>
      </c>
      <c r="BL94" s="51">
        <v>9</v>
      </c>
      <c r="BM94" s="51">
        <v>4</v>
      </c>
      <c r="BN94" s="51">
        <v>0</v>
      </c>
      <c r="BO94" s="51">
        <v>0</v>
      </c>
      <c r="BP94" s="51">
        <v>0</v>
      </c>
      <c r="BQ94" s="51">
        <v>207</v>
      </c>
      <c r="BR94" s="51">
        <v>0</v>
      </c>
      <c r="BS94" s="51">
        <v>0</v>
      </c>
      <c r="BT94" s="51">
        <v>0</v>
      </c>
      <c r="BU94" s="51">
        <v>0</v>
      </c>
      <c r="BV94" s="51">
        <v>0</v>
      </c>
      <c r="BW94" s="51">
        <v>2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0</v>
      </c>
      <c r="CH94" s="51">
        <v>0</v>
      </c>
      <c r="CI94" s="51">
        <v>0</v>
      </c>
      <c r="CJ94" s="52">
        <f t="shared" si="3"/>
        <v>66639</v>
      </c>
      <c r="CK94" s="51">
        <v>35</v>
      </c>
      <c r="CL94" s="52">
        <v>66674</v>
      </c>
    </row>
    <row r="95" spans="1:90">
      <c r="A95" s="51" t="s">
        <v>178</v>
      </c>
      <c r="B95" s="51">
        <v>67</v>
      </c>
      <c r="C95" s="51">
        <v>611</v>
      </c>
      <c r="D95" s="51">
        <v>27</v>
      </c>
      <c r="E95" s="51">
        <v>7</v>
      </c>
      <c r="F95" s="52">
        <v>6569</v>
      </c>
      <c r="G95" s="51">
        <v>954</v>
      </c>
      <c r="H95" s="51">
        <v>2</v>
      </c>
      <c r="I95" s="51">
        <v>0</v>
      </c>
      <c r="J95" s="51">
        <v>1</v>
      </c>
      <c r="K95" s="51">
        <v>1</v>
      </c>
      <c r="L95" s="51">
        <v>0</v>
      </c>
      <c r="M95" s="51">
        <v>0</v>
      </c>
      <c r="N95" s="51">
        <v>34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2">
        <v>2069</v>
      </c>
      <c r="V95" s="51">
        <v>311</v>
      </c>
      <c r="W95" s="51">
        <v>0</v>
      </c>
      <c r="X95" s="51">
        <v>5</v>
      </c>
      <c r="Y95" s="51">
        <v>10</v>
      </c>
      <c r="Z95" s="51">
        <v>0</v>
      </c>
      <c r="AA95" s="51">
        <v>5</v>
      </c>
      <c r="AB95" s="51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1">
        <v>1</v>
      </c>
      <c r="AL95" s="51">
        <v>0</v>
      </c>
      <c r="AM95" s="51">
        <v>42</v>
      </c>
      <c r="AN95" s="51">
        <v>22</v>
      </c>
      <c r="AO95" s="51">
        <v>0</v>
      </c>
      <c r="AP95" s="51">
        <v>0</v>
      </c>
      <c r="AQ95" s="51">
        <v>0</v>
      </c>
      <c r="AR95" s="51">
        <v>0</v>
      </c>
      <c r="AS95" s="51">
        <v>0</v>
      </c>
      <c r="AT95" s="51">
        <v>1</v>
      </c>
      <c r="AU95" s="51">
        <v>2</v>
      </c>
      <c r="AV95" s="51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0</v>
      </c>
      <c r="BH95" s="51">
        <v>0</v>
      </c>
      <c r="BI95" s="51">
        <v>0</v>
      </c>
      <c r="BJ95" s="51">
        <v>0</v>
      </c>
      <c r="BK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Q95" s="51">
        <v>0</v>
      </c>
      <c r="BR95" s="51">
        <v>0</v>
      </c>
      <c r="BS95" s="51">
        <v>0</v>
      </c>
      <c r="BT95" s="51">
        <v>0</v>
      </c>
      <c r="BU95" s="51">
        <v>0</v>
      </c>
      <c r="BV95" s="51">
        <v>0</v>
      </c>
      <c r="BW95" s="51">
        <v>0</v>
      </c>
      <c r="BX95" s="51">
        <v>0</v>
      </c>
      <c r="BY95" s="51">
        <v>0</v>
      </c>
      <c r="BZ95" s="51">
        <v>0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0</v>
      </c>
      <c r="CH95" s="51">
        <v>0</v>
      </c>
      <c r="CI95" s="51">
        <v>0</v>
      </c>
      <c r="CJ95" s="52">
        <f t="shared" si="3"/>
        <v>10741</v>
      </c>
      <c r="CK95" s="51">
        <v>0</v>
      </c>
      <c r="CL95" s="52">
        <v>10741</v>
      </c>
    </row>
    <row r="96" spans="1:90">
      <c r="A96" s="51" t="s">
        <v>179</v>
      </c>
      <c r="B96" s="51">
        <v>87</v>
      </c>
      <c r="C96" s="51">
        <v>161</v>
      </c>
      <c r="D96" s="51">
        <v>0</v>
      </c>
      <c r="E96" s="52">
        <v>2384</v>
      </c>
      <c r="F96" s="51">
        <v>347</v>
      </c>
      <c r="G96" s="52">
        <v>1792</v>
      </c>
      <c r="H96" s="51">
        <v>2</v>
      </c>
      <c r="I96" s="51">
        <v>0</v>
      </c>
      <c r="J96" s="51">
        <v>93</v>
      </c>
      <c r="K96" s="51">
        <v>0</v>
      </c>
      <c r="L96" s="51">
        <v>0</v>
      </c>
      <c r="M96" s="51">
        <v>26</v>
      </c>
      <c r="N96" s="51">
        <v>0</v>
      </c>
      <c r="O96" s="51">
        <v>0</v>
      </c>
      <c r="P96" s="51">
        <v>1</v>
      </c>
      <c r="Q96" s="51">
        <v>1</v>
      </c>
      <c r="R96" s="51">
        <v>0</v>
      </c>
      <c r="S96" s="51">
        <v>0</v>
      </c>
      <c r="T96" s="51">
        <v>0</v>
      </c>
      <c r="U96" s="52">
        <v>1153</v>
      </c>
      <c r="V96" s="51">
        <v>24</v>
      </c>
      <c r="W96" s="51">
        <v>0</v>
      </c>
      <c r="X96" s="51">
        <v>38</v>
      </c>
      <c r="Y96" s="51">
        <v>137</v>
      </c>
      <c r="Z96" s="51">
        <v>0</v>
      </c>
      <c r="AA96" s="51">
        <v>32</v>
      </c>
      <c r="AB96" s="51">
        <v>1</v>
      </c>
      <c r="AC96" s="51">
        <v>0</v>
      </c>
      <c r="AD96" s="51">
        <v>11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1</v>
      </c>
      <c r="AK96" s="51">
        <v>6</v>
      </c>
      <c r="AL96" s="51">
        <v>6</v>
      </c>
      <c r="AM96" s="51">
        <v>302</v>
      </c>
      <c r="AN96" s="51">
        <v>51</v>
      </c>
      <c r="AO96" s="51">
        <v>745</v>
      </c>
      <c r="AP96" s="51">
        <v>63</v>
      </c>
      <c r="AQ96" s="51">
        <v>0</v>
      </c>
      <c r="AR96" s="51">
        <v>0</v>
      </c>
      <c r="AS96" s="51">
        <v>4</v>
      </c>
      <c r="AT96" s="51">
        <v>7</v>
      </c>
      <c r="AU96" s="51">
        <v>4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24</v>
      </c>
      <c r="BM96" s="51">
        <v>0</v>
      </c>
      <c r="BN96" s="51">
        <v>1</v>
      </c>
      <c r="BO96" s="51">
        <v>0</v>
      </c>
      <c r="BP96" s="51">
        <v>0</v>
      </c>
      <c r="BQ96" s="51">
        <v>27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4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3"/>
        <v>7535</v>
      </c>
      <c r="CK96" s="52">
        <v>1004</v>
      </c>
      <c r="CL96" s="52">
        <v>8539</v>
      </c>
    </row>
    <row r="97" spans="1:90">
      <c r="A97" s="51" t="s">
        <v>180</v>
      </c>
      <c r="B97" s="51">
        <v>56</v>
      </c>
      <c r="C97" s="51">
        <v>43</v>
      </c>
      <c r="D97" s="51">
        <v>6</v>
      </c>
      <c r="E97" s="51">
        <v>183</v>
      </c>
      <c r="F97" s="52">
        <v>1683</v>
      </c>
      <c r="G97" s="51">
        <v>861</v>
      </c>
      <c r="H97" s="51">
        <v>1</v>
      </c>
      <c r="I97" s="51">
        <v>0</v>
      </c>
      <c r="J97" s="51">
        <v>12</v>
      </c>
      <c r="K97" s="51">
        <v>3</v>
      </c>
      <c r="L97" s="51">
        <v>0</v>
      </c>
      <c r="M97" s="51">
        <v>0</v>
      </c>
      <c r="N97" s="51">
        <v>5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275</v>
      </c>
      <c r="V97" s="51">
        <v>58</v>
      </c>
      <c r="W97" s="51">
        <v>0</v>
      </c>
      <c r="X97" s="51">
        <v>29</v>
      </c>
      <c r="Y97" s="51">
        <v>52</v>
      </c>
      <c r="Z97" s="51">
        <v>0</v>
      </c>
      <c r="AA97" s="51">
        <v>10</v>
      </c>
      <c r="AB97" s="51">
        <v>0</v>
      </c>
      <c r="AC97" s="51">
        <v>0</v>
      </c>
      <c r="AD97" s="51">
        <v>6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11</v>
      </c>
      <c r="AL97" s="51">
        <v>1</v>
      </c>
      <c r="AM97" s="51">
        <v>38</v>
      </c>
      <c r="AN97" s="51">
        <v>24</v>
      </c>
      <c r="AO97" s="51">
        <v>4</v>
      </c>
      <c r="AP97" s="51">
        <v>0</v>
      </c>
      <c r="AQ97" s="51">
        <v>0</v>
      </c>
      <c r="AR97" s="51">
        <v>0</v>
      </c>
      <c r="AS97" s="51">
        <v>3</v>
      </c>
      <c r="AT97" s="51">
        <v>9</v>
      </c>
      <c r="AU97" s="51">
        <v>9</v>
      </c>
      <c r="AV97" s="51">
        <v>8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3"/>
        <v>3390</v>
      </c>
      <c r="CK97" s="51">
        <v>29</v>
      </c>
      <c r="CL97" s="52">
        <v>3419</v>
      </c>
    </row>
    <row r="98" spans="1:90" s="54" customFormat="1">
      <c r="A98" s="62" t="s">
        <v>181</v>
      </c>
      <c r="B98" s="59">
        <f>SUM(B59:B97)</f>
        <v>3504</v>
      </c>
      <c r="C98" s="59">
        <f>SUM(C59:C97)</f>
        <v>26211</v>
      </c>
      <c r="D98" s="59">
        <f t="shared" ref="D98:BM98" si="4">SUM(D59:D97)</f>
        <v>1140</v>
      </c>
      <c r="E98" s="59">
        <f t="shared" si="4"/>
        <v>181742</v>
      </c>
      <c r="F98" s="59">
        <f t="shared" si="4"/>
        <v>1466490</v>
      </c>
      <c r="G98" s="59">
        <f t="shared" si="4"/>
        <v>217811</v>
      </c>
      <c r="H98" s="59">
        <f t="shared" si="4"/>
        <v>10800</v>
      </c>
      <c r="I98" s="59">
        <f t="shared" si="4"/>
        <v>0</v>
      </c>
      <c r="J98" s="59">
        <f>SUM(J59:J97)</f>
        <v>12805</v>
      </c>
      <c r="K98" s="59">
        <f>SUM(K59:K97)</f>
        <v>62666</v>
      </c>
      <c r="L98" s="59">
        <f t="shared" si="4"/>
        <v>19</v>
      </c>
      <c r="M98" s="59">
        <f t="shared" si="4"/>
        <v>4400</v>
      </c>
      <c r="N98" s="59">
        <f t="shared" si="4"/>
        <v>7235</v>
      </c>
      <c r="O98" s="59">
        <f t="shared" si="4"/>
        <v>0</v>
      </c>
      <c r="P98" s="59">
        <f t="shared" si="4"/>
        <v>6206</v>
      </c>
      <c r="Q98" s="59">
        <f t="shared" si="4"/>
        <v>11477</v>
      </c>
      <c r="R98" s="59">
        <f t="shared" si="4"/>
        <v>0</v>
      </c>
      <c r="S98" s="59">
        <f t="shared" si="4"/>
        <v>0</v>
      </c>
      <c r="T98" s="59">
        <f t="shared" si="4"/>
        <v>0</v>
      </c>
      <c r="U98" s="59">
        <f>SUM(U59:U97)</f>
        <v>148764</v>
      </c>
      <c r="V98" s="59">
        <f>SUM(V59:V97)</f>
        <v>16564</v>
      </c>
      <c r="W98" s="59">
        <f t="shared" si="4"/>
        <v>0</v>
      </c>
      <c r="X98" s="59">
        <f t="shared" si="4"/>
        <v>1355</v>
      </c>
      <c r="Y98" s="59">
        <f t="shared" si="4"/>
        <v>2153</v>
      </c>
      <c r="Z98" s="59">
        <f t="shared" si="4"/>
        <v>118</v>
      </c>
      <c r="AA98" s="59">
        <f t="shared" si="4"/>
        <v>3407</v>
      </c>
      <c r="AB98" s="59">
        <f t="shared" si="4"/>
        <v>639</v>
      </c>
      <c r="AC98" s="59">
        <f>SUM(AC59:AC97)</f>
        <v>42</v>
      </c>
      <c r="AD98" s="59">
        <f>SUM(AD59:AD97)</f>
        <v>47726</v>
      </c>
      <c r="AE98" s="59">
        <f t="shared" si="4"/>
        <v>0</v>
      </c>
      <c r="AF98" s="59">
        <f t="shared" si="4"/>
        <v>0</v>
      </c>
      <c r="AG98" s="59">
        <f t="shared" si="4"/>
        <v>3</v>
      </c>
      <c r="AH98" s="59">
        <f t="shared" si="4"/>
        <v>3073</v>
      </c>
      <c r="AI98" s="59">
        <f t="shared" si="4"/>
        <v>0</v>
      </c>
      <c r="AJ98" s="59">
        <f t="shared" si="4"/>
        <v>809</v>
      </c>
      <c r="AK98" s="59">
        <f t="shared" si="4"/>
        <v>27725</v>
      </c>
      <c r="AL98" s="59">
        <f>SUM(AL59:AL97)</f>
        <v>3709</v>
      </c>
      <c r="AM98" s="59">
        <f>SUM(AM59:AM97)</f>
        <v>30170</v>
      </c>
      <c r="AN98" s="59">
        <f t="shared" si="4"/>
        <v>18408</v>
      </c>
      <c r="AO98" s="59">
        <f t="shared" si="4"/>
        <v>5851</v>
      </c>
      <c r="AP98" s="59">
        <f t="shared" si="4"/>
        <v>374</v>
      </c>
      <c r="AQ98" s="59">
        <f t="shared" si="4"/>
        <v>0</v>
      </c>
      <c r="AR98" s="59">
        <f t="shared" si="4"/>
        <v>0</v>
      </c>
      <c r="AS98" s="59">
        <f t="shared" si="4"/>
        <v>14898</v>
      </c>
      <c r="AT98" s="59">
        <f t="shared" si="4"/>
        <v>18780</v>
      </c>
      <c r="AU98" s="59">
        <f>SUM(AU59:AU97)</f>
        <v>2846</v>
      </c>
      <c r="AV98" s="59">
        <f>SUM(AV59:AV97)</f>
        <v>133</v>
      </c>
      <c r="AW98" s="59">
        <f t="shared" si="4"/>
        <v>0</v>
      </c>
      <c r="AX98" s="59">
        <f t="shared" si="4"/>
        <v>0</v>
      </c>
      <c r="AY98" s="59">
        <f t="shared" si="4"/>
        <v>2</v>
      </c>
      <c r="AZ98" s="59">
        <f t="shared" si="4"/>
        <v>0</v>
      </c>
      <c r="BA98" s="59">
        <f t="shared" si="4"/>
        <v>0</v>
      </c>
      <c r="BB98" s="59">
        <f t="shared" si="4"/>
        <v>0</v>
      </c>
      <c r="BC98" s="59">
        <f t="shared" si="4"/>
        <v>1</v>
      </c>
      <c r="BD98" s="59">
        <f t="shared" si="4"/>
        <v>0</v>
      </c>
      <c r="BE98" s="59">
        <f>SUM(BE59:BE97)</f>
        <v>5</v>
      </c>
      <c r="BF98" s="59">
        <f>SUM(BF59:BF97)</f>
        <v>0</v>
      </c>
      <c r="BG98" s="59">
        <f t="shared" si="4"/>
        <v>450</v>
      </c>
      <c r="BH98" s="59">
        <f t="shared" si="4"/>
        <v>596</v>
      </c>
      <c r="BI98" s="59">
        <f t="shared" si="4"/>
        <v>154</v>
      </c>
      <c r="BJ98" s="59">
        <f t="shared" si="4"/>
        <v>1051</v>
      </c>
      <c r="BK98" s="59">
        <f t="shared" si="4"/>
        <v>14</v>
      </c>
      <c r="BL98" s="59">
        <f t="shared" si="4"/>
        <v>3838</v>
      </c>
      <c r="BM98" s="59">
        <f t="shared" si="4"/>
        <v>47</v>
      </c>
      <c r="BN98" s="59">
        <f>SUM(BN59:BN97)</f>
        <v>182</v>
      </c>
      <c r="BO98" s="59">
        <f>SUM(BO59:BO97)</f>
        <v>0</v>
      </c>
      <c r="BP98" s="59">
        <f t="shared" ref="BP98:CL98" si="5">SUM(BP59:BP97)</f>
        <v>0</v>
      </c>
      <c r="BQ98" s="59">
        <f t="shared" si="5"/>
        <v>1904</v>
      </c>
      <c r="BR98" s="59">
        <f t="shared" si="5"/>
        <v>361</v>
      </c>
      <c r="BS98" s="59">
        <f t="shared" si="5"/>
        <v>0</v>
      </c>
      <c r="BT98" s="59">
        <f t="shared" si="5"/>
        <v>0</v>
      </c>
      <c r="BU98" s="59">
        <f t="shared" si="5"/>
        <v>0</v>
      </c>
      <c r="BV98" s="59">
        <f>SUM(BV59:BV97)</f>
        <v>0</v>
      </c>
      <c r="BW98" s="59">
        <f>SUM(BW59:BW97)</f>
        <v>112</v>
      </c>
      <c r="BX98" s="59">
        <f t="shared" si="5"/>
        <v>0</v>
      </c>
      <c r="BY98" s="59">
        <f t="shared" si="5"/>
        <v>0</v>
      </c>
      <c r="BZ98" s="59">
        <f t="shared" si="5"/>
        <v>0</v>
      </c>
      <c r="CA98" s="59">
        <f t="shared" si="5"/>
        <v>0</v>
      </c>
      <c r="CB98" s="59">
        <f t="shared" si="5"/>
        <v>0</v>
      </c>
      <c r="CC98" s="59">
        <f>SUM(CC59:CC97)</f>
        <v>0</v>
      </c>
      <c r="CD98" s="59">
        <f>SUM(CD59:CD97)</f>
        <v>0</v>
      </c>
      <c r="CE98" s="59">
        <f t="shared" si="5"/>
        <v>0</v>
      </c>
      <c r="CF98" s="59">
        <f t="shared" si="5"/>
        <v>0</v>
      </c>
      <c r="CG98" s="59">
        <f t="shared" si="5"/>
        <v>0</v>
      </c>
      <c r="CH98" s="59">
        <f t="shared" si="5"/>
        <v>0</v>
      </c>
      <c r="CI98" s="59">
        <f t="shared" si="5"/>
        <v>0</v>
      </c>
      <c r="CJ98" s="59">
        <f>SUM(CJ59:CJ97)</f>
        <v>2368770</v>
      </c>
      <c r="CK98" s="59">
        <f>SUM(CK59:CK97)</f>
        <v>20914</v>
      </c>
      <c r="CL98" s="59">
        <f t="shared" si="5"/>
        <v>2389684</v>
      </c>
    </row>
    <row r="99" spans="1:90">
      <c r="B99" s="60"/>
      <c r="C99" s="60"/>
      <c r="D99" s="60"/>
      <c r="E99" s="60"/>
      <c r="F99" s="60"/>
      <c r="G99" s="60"/>
      <c r="H99" s="60"/>
      <c r="I99" s="60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</row>
    <row r="100" spans="1:90">
      <c r="A100" s="53" t="s">
        <v>182</v>
      </c>
      <c r="B100" s="64"/>
      <c r="C100" s="64"/>
      <c r="D100" s="64"/>
      <c r="E100" s="64"/>
      <c r="F100" s="64"/>
      <c r="G100" s="64"/>
      <c r="H100" s="64"/>
      <c r="I100" s="60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</row>
    <row r="101" spans="1:90">
      <c r="A101" s="51" t="s">
        <v>183</v>
      </c>
      <c r="B101" s="51">
        <v>17</v>
      </c>
      <c r="C101" s="51">
        <v>105</v>
      </c>
      <c r="D101" s="51">
        <v>2</v>
      </c>
      <c r="E101" s="51">
        <v>15</v>
      </c>
      <c r="F101" s="52">
        <v>1515</v>
      </c>
      <c r="G101" s="51">
        <v>323</v>
      </c>
      <c r="H101" s="51">
        <v>1</v>
      </c>
      <c r="I101" s="51">
        <v>0</v>
      </c>
      <c r="J101" s="51">
        <v>13</v>
      </c>
      <c r="K101" s="51">
        <v>1</v>
      </c>
      <c r="L101" s="51">
        <v>0</v>
      </c>
      <c r="M101" s="51">
        <v>0</v>
      </c>
      <c r="N101" s="51">
        <v>1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191</v>
      </c>
      <c r="V101" s="51">
        <v>13</v>
      </c>
      <c r="W101" s="51">
        <v>0</v>
      </c>
      <c r="X101" s="51">
        <v>13</v>
      </c>
      <c r="Y101" s="51">
        <v>7</v>
      </c>
      <c r="Z101" s="51">
        <v>0</v>
      </c>
      <c r="AA101" s="51">
        <v>5</v>
      </c>
      <c r="AB101" s="51">
        <v>0</v>
      </c>
      <c r="AC101" s="51">
        <v>0</v>
      </c>
      <c r="AD101" s="51">
        <v>13</v>
      </c>
      <c r="AE101" s="51">
        <v>0</v>
      </c>
      <c r="AF101" s="51">
        <v>0</v>
      </c>
      <c r="AG101" s="51">
        <v>0</v>
      </c>
      <c r="AH101" s="51">
        <v>9</v>
      </c>
      <c r="AI101" s="51">
        <v>0</v>
      </c>
      <c r="AJ101" s="51">
        <v>0</v>
      </c>
      <c r="AK101" s="51">
        <v>18</v>
      </c>
      <c r="AL101" s="51">
        <v>13</v>
      </c>
      <c r="AM101" s="51">
        <v>210</v>
      </c>
      <c r="AN101" s="51">
        <v>20</v>
      </c>
      <c r="AO101" s="51">
        <v>29</v>
      </c>
      <c r="AP101" s="51">
        <v>0</v>
      </c>
      <c r="AQ101" s="51">
        <v>0</v>
      </c>
      <c r="AR101" s="51">
        <v>0</v>
      </c>
      <c r="AS101" s="51">
        <v>4</v>
      </c>
      <c r="AT101" s="51">
        <v>4</v>
      </c>
      <c r="AU101" s="51">
        <v>2</v>
      </c>
      <c r="AV101" s="51">
        <v>0</v>
      </c>
      <c r="AW101" s="51">
        <v>0</v>
      </c>
      <c r="AX101" s="51">
        <v>0</v>
      </c>
      <c r="AY101" s="51">
        <v>1</v>
      </c>
      <c r="AZ101" s="51">
        <v>0</v>
      </c>
      <c r="BA101" s="51">
        <v>0</v>
      </c>
      <c r="BB101" s="51">
        <v>0</v>
      </c>
      <c r="BC101" s="51">
        <v>0</v>
      </c>
      <c r="BD101" s="51">
        <v>0</v>
      </c>
      <c r="BE101" s="51">
        <v>0</v>
      </c>
      <c r="BF101" s="51">
        <v>0</v>
      </c>
      <c r="BG101" s="51">
        <v>2</v>
      </c>
      <c r="BH101" s="51">
        <v>0</v>
      </c>
      <c r="BI101" s="51">
        <v>2</v>
      </c>
      <c r="BJ101" s="51">
        <v>3</v>
      </c>
      <c r="BK101" s="51">
        <v>0</v>
      </c>
      <c r="BL101" s="51">
        <v>0</v>
      </c>
      <c r="BM101" s="51">
        <v>0</v>
      </c>
      <c r="BN101" s="51">
        <v>0</v>
      </c>
      <c r="BO101" s="51">
        <v>0</v>
      </c>
      <c r="BP101" s="51">
        <v>0</v>
      </c>
      <c r="BQ101" s="51">
        <v>6</v>
      </c>
      <c r="BR101" s="51">
        <v>0</v>
      </c>
      <c r="BS101" s="51">
        <v>0</v>
      </c>
      <c r="BT101" s="51">
        <v>0</v>
      </c>
      <c r="BU101" s="51">
        <v>0</v>
      </c>
      <c r="BV101" s="51">
        <v>0</v>
      </c>
      <c r="BW101" s="51">
        <v>0</v>
      </c>
      <c r="BX101" s="51">
        <v>0</v>
      </c>
      <c r="BY101" s="51">
        <v>0</v>
      </c>
      <c r="BZ101" s="51">
        <v>0</v>
      </c>
      <c r="CA101" s="51">
        <v>0</v>
      </c>
      <c r="CB101" s="51">
        <v>0</v>
      </c>
      <c r="CC101" s="51">
        <v>0</v>
      </c>
      <c r="CD101" s="51">
        <v>0</v>
      </c>
      <c r="CE101" s="51">
        <v>0</v>
      </c>
      <c r="CF101" s="51">
        <v>0</v>
      </c>
      <c r="CG101" s="51">
        <v>0</v>
      </c>
      <c r="CH101" s="51">
        <v>0</v>
      </c>
      <c r="CI101" s="51">
        <v>0</v>
      </c>
      <c r="CJ101" s="52">
        <f>SUM(B101:CI101)</f>
        <v>2558</v>
      </c>
      <c r="CK101" s="51">
        <v>58</v>
      </c>
      <c r="CL101" s="52">
        <v>2616</v>
      </c>
    </row>
    <row r="102" spans="1:90">
      <c r="A102" s="51" t="s">
        <v>184</v>
      </c>
      <c r="B102" s="51">
        <v>0</v>
      </c>
      <c r="C102" s="51">
        <v>0</v>
      </c>
      <c r="D102" s="51">
        <v>0</v>
      </c>
      <c r="E102" s="51">
        <v>2</v>
      </c>
      <c r="F102" s="51">
        <v>1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9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  <c r="AK102" s="51">
        <v>3</v>
      </c>
      <c r="AL102" s="51">
        <v>0</v>
      </c>
      <c r="AM102" s="51">
        <v>6</v>
      </c>
      <c r="AN102" s="51">
        <v>0</v>
      </c>
      <c r="AO102" s="51">
        <v>0</v>
      </c>
      <c r="AP102" s="51">
        <v>0</v>
      </c>
      <c r="AQ102" s="51">
        <v>0</v>
      </c>
      <c r="AR102" s="51">
        <v>0</v>
      </c>
      <c r="AS102" s="51">
        <v>0</v>
      </c>
      <c r="AT102" s="51">
        <v>0</v>
      </c>
      <c r="AU102" s="51">
        <v>0</v>
      </c>
      <c r="AV102" s="51">
        <v>0</v>
      </c>
      <c r="AW102" s="51">
        <v>0</v>
      </c>
      <c r="AX102" s="51">
        <v>0</v>
      </c>
      <c r="AY102" s="51">
        <v>0</v>
      </c>
      <c r="AZ102" s="51">
        <v>0</v>
      </c>
      <c r="BA102" s="51">
        <v>0</v>
      </c>
      <c r="BB102" s="51">
        <v>0</v>
      </c>
      <c r="BC102" s="51">
        <v>0</v>
      </c>
      <c r="BD102" s="51">
        <v>0</v>
      </c>
      <c r="BE102" s="51">
        <v>0</v>
      </c>
      <c r="BF102" s="51">
        <v>0</v>
      </c>
      <c r="BG102" s="51">
        <v>0</v>
      </c>
      <c r="BH102" s="51">
        <v>0</v>
      </c>
      <c r="BI102" s="51">
        <v>0</v>
      </c>
      <c r="BJ102" s="51">
        <v>0</v>
      </c>
      <c r="BK102" s="51">
        <v>0</v>
      </c>
      <c r="BL102" s="51">
        <v>0</v>
      </c>
      <c r="BM102" s="51">
        <v>0</v>
      </c>
      <c r="BN102" s="51">
        <v>0</v>
      </c>
      <c r="BO102" s="51">
        <v>0</v>
      </c>
      <c r="BP102" s="51">
        <v>0</v>
      </c>
      <c r="BQ102" s="51">
        <v>0</v>
      </c>
      <c r="BR102" s="51">
        <v>0</v>
      </c>
      <c r="BS102" s="51">
        <v>0</v>
      </c>
      <c r="BT102" s="51">
        <v>0</v>
      </c>
      <c r="BU102" s="51">
        <v>0</v>
      </c>
      <c r="BV102" s="51">
        <v>0</v>
      </c>
      <c r="BW102" s="51">
        <v>0</v>
      </c>
      <c r="BX102" s="51">
        <v>0</v>
      </c>
      <c r="BY102" s="51">
        <v>0</v>
      </c>
      <c r="BZ102" s="51">
        <v>0</v>
      </c>
      <c r="CA102" s="51">
        <v>0</v>
      </c>
      <c r="CB102" s="51">
        <v>0</v>
      </c>
      <c r="CC102" s="51">
        <v>0</v>
      </c>
      <c r="CD102" s="51">
        <v>0</v>
      </c>
      <c r="CE102" s="51">
        <v>0</v>
      </c>
      <c r="CF102" s="51">
        <v>0</v>
      </c>
      <c r="CG102" s="51">
        <v>0</v>
      </c>
      <c r="CH102" s="51">
        <v>0</v>
      </c>
      <c r="CI102" s="51">
        <v>0</v>
      </c>
      <c r="CJ102" s="52">
        <f t="shared" ref="CJ102:CJ153" si="6">SUM(B102:CI102)</f>
        <v>21</v>
      </c>
      <c r="CK102" s="51">
        <v>0</v>
      </c>
      <c r="CL102" s="51">
        <v>21</v>
      </c>
    </row>
    <row r="103" spans="1:90">
      <c r="A103" s="51" t="s">
        <v>185</v>
      </c>
      <c r="B103" s="51">
        <v>39</v>
      </c>
      <c r="C103" s="51">
        <v>33</v>
      </c>
      <c r="D103" s="51">
        <v>0</v>
      </c>
      <c r="E103" s="51">
        <v>689</v>
      </c>
      <c r="F103" s="51">
        <v>169</v>
      </c>
      <c r="G103" s="52">
        <v>3667</v>
      </c>
      <c r="H103" s="51">
        <v>0</v>
      </c>
      <c r="I103" s="51">
        <v>0</v>
      </c>
      <c r="J103" s="51">
        <v>50</v>
      </c>
      <c r="K103" s="51">
        <v>1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67</v>
      </c>
      <c r="V103" s="51">
        <v>6</v>
      </c>
      <c r="W103" s="51">
        <v>0</v>
      </c>
      <c r="X103" s="51">
        <v>9</v>
      </c>
      <c r="Y103" s="51">
        <v>41</v>
      </c>
      <c r="Z103" s="51">
        <v>0</v>
      </c>
      <c r="AA103" s="51">
        <v>20</v>
      </c>
      <c r="AB103" s="51">
        <v>0</v>
      </c>
      <c r="AC103" s="51">
        <v>0</v>
      </c>
      <c r="AD103" s="51">
        <v>47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1">
        <v>87</v>
      </c>
      <c r="AL103" s="51">
        <v>6</v>
      </c>
      <c r="AM103" s="51">
        <v>266</v>
      </c>
      <c r="AN103" s="51">
        <v>52</v>
      </c>
      <c r="AO103" s="51">
        <v>7</v>
      </c>
      <c r="AP103" s="51">
        <v>1</v>
      </c>
      <c r="AQ103" s="51">
        <v>0</v>
      </c>
      <c r="AR103" s="51">
        <v>0</v>
      </c>
      <c r="AS103" s="51">
        <v>10</v>
      </c>
      <c r="AT103" s="51">
        <v>27</v>
      </c>
      <c r="AU103" s="51">
        <v>0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2</v>
      </c>
      <c r="BH103" s="51">
        <v>0</v>
      </c>
      <c r="BI103" s="51">
        <v>0</v>
      </c>
      <c r="BJ103" s="51">
        <v>20</v>
      </c>
      <c r="BK103" s="51">
        <v>0</v>
      </c>
      <c r="BL103" s="51">
        <v>38</v>
      </c>
      <c r="BM103" s="51">
        <v>0</v>
      </c>
      <c r="BN103" s="51">
        <v>0</v>
      </c>
      <c r="BO103" s="51">
        <v>0</v>
      </c>
      <c r="BP103" s="51">
        <v>0</v>
      </c>
      <c r="BQ103" s="51">
        <v>3</v>
      </c>
      <c r="BR103" s="51">
        <v>1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0</v>
      </c>
      <c r="CH103" s="51">
        <v>0</v>
      </c>
      <c r="CI103" s="51">
        <v>0</v>
      </c>
      <c r="CJ103" s="52">
        <f t="shared" si="6"/>
        <v>5358</v>
      </c>
      <c r="CK103" s="51">
        <v>39</v>
      </c>
      <c r="CL103" s="52">
        <v>5397</v>
      </c>
    </row>
    <row r="104" spans="1:90">
      <c r="A104" s="51" t="s">
        <v>186</v>
      </c>
      <c r="B104" s="51">
        <v>39</v>
      </c>
      <c r="C104" s="51">
        <v>153</v>
      </c>
      <c r="D104" s="51">
        <v>3</v>
      </c>
      <c r="E104" s="51">
        <v>99</v>
      </c>
      <c r="F104" s="51">
        <v>804</v>
      </c>
      <c r="G104" s="52">
        <v>1385</v>
      </c>
      <c r="H104" s="51">
        <v>83</v>
      </c>
      <c r="I104" s="51">
        <v>0</v>
      </c>
      <c r="J104" s="51">
        <v>3</v>
      </c>
      <c r="K104" s="52">
        <v>1159</v>
      </c>
      <c r="L104" s="51">
        <v>0</v>
      </c>
      <c r="M104" s="51">
        <v>2</v>
      </c>
      <c r="N104" s="51">
        <v>8</v>
      </c>
      <c r="O104" s="51">
        <v>0</v>
      </c>
      <c r="P104" s="51">
        <v>69</v>
      </c>
      <c r="Q104" s="51">
        <v>82</v>
      </c>
      <c r="R104" s="51">
        <v>0</v>
      </c>
      <c r="S104" s="51">
        <v>0</v>
      </c>
      <c r="T104" s="51">
        <v>0</v>
      </c>
      <c r="U104" s="52">
        <v>1023</v>
      </c>
      <c r="V104" s="51">
        <v>19</v>
      </c>
      <c r="W104" s="51">
        <v>0</v>
      </c>
      <c r="X104" s="51">
        <v>8</v>
      </c>
      <c r="Y104" s="51">
        <v>31</v>
      </c>
      <c r="Z104" s="51">
        <v>1</v>
      </c>
      <c r="AA104" s="51">
        <v>66</v>
      </c>
      <c r="AB104" s="51">
        <v>3</v>
      </c>
      <c r="AC104" s="51">
        <v>0</v>
      </c>
      <c r="AD104" s="51">
        <v>220</v>
      </c>
      <c r="AE104" s="51">
        <v>0</v>
      </c>
      <c r="AF104" s="51">
        <v>0</v>
      </c>
      <c r="AG104" s="51">
        <v>0</v>
      </c>
      <c r="AH104" s="51">
        <v>61</v>
      </c>
      <c r="AI104" s="51">
        <v>0</v>
      </c>
      <c r="AJ104" s="51">
        <v>16</v>
      </c>
      <c r="AK104" s="51">
        <v>84</v>
      </c>
      <c r="AL104" s="51">
        <v>112</v>
      </c>
      <c r="AM104" s="52">
        <v>1613</v>
      </c>
      <c r="AN104" s="51">
        <v>113</v>
      </c>
      <c r="AO104" s="51">
        <v>22</v>
      </c>
      <c r="AP104" s="51">
        <v>1</v>
      </c>
      <c r="AQ104" s="51">
        <v>0</v>
      </c>
      <c r="AR104" s="51">
        <v>0</v>
      </c>
      <c r="AS104" s="51">
        <v>216</v>
      </c>
      <c r="AT104" s="51">
        <v>143</v>
      </c>
      <c r="AU104" s="51">
        <v>75</v>
      </c>
      <c r="AV104" s="51">
        <v>4</v>
      </c>
      <c r="AW104" s="51">
        <v>0</v>
      </c>
      <c r="AX104" s="51">
        <v>0</v>
      </c>
      <c r="AY104" s="51">
        <v>1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61</v>
      </c>
      <c r="BH104" s="51">
        <v>1</v>
      </c>
      <c r="BI104" s="51">
        <v>7</v>
      </c>
      <c r="BJ104" s="51">
        <v>345</v>
      </c>
      <c r="BK104" s="51">
        <v>0</v>
      </c>
      <c r="BL104" s="51">
        <v>29</v>
      </c>
      <c r="BM104" s="51">
        <v>0</v>
      </c>
      <c r="BN104" s="51">
        <v>1</v>
      </c>
      <c r="BO104" s="51">
        <v>0</v>
      </c>
      <c r="BP104" s="51">
        <v>0</v>
      </c>
      <c r="BQ104" s="51">
        <v>16</v>
      </c>
      <c r="BR104" s="51">
        <v>3</v>
      </c>
      <c r="BS104" s="51">
        <v>0</v>
      </c>
      <c r="BT104" s="51">
        <v>0</v>
      </c>
      <c r="BU104" s="51">
        <v>0</v>
      </c>
      <c r="BV104" s="51">
        <v>0</v>
      </c>
      <c r="BW104" s="51">
        <v>3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si="6"/>
        <v>8187</v>
      </c>
      <c r="CK104" s="51">
        <v>16</v>
      </c>
      <c r="CL104" s="52">
        <v>8203</v>
      </c>
    </row>
    <row r="105" spans="1:90">
      <c r="A105" s="51" t="s">
        <v>187</v>
      </c>
      <c r="B105" s="51">
        <v>36</v>
      </c>
      <c r="C105" s="51">
        <v>54</v>
      </c>
      <c r="D105" s="51">
        <v>17</v>
      </c>
      <c r="E105" s="51">
        <v>192</v>
      </c>
      <c r="F105" s="51">
        <v>242</v>
      </c>
      <c r="G105" s="51">
        <v>592</v>
      </c>
      <c r="H105" s="51">
        <v>0</v>
      </c>
      <c r="I105" s="51">
        <v>0</v>
      </c>
      <c r="J105" s="51">
        <v>4</v>
      </c>
      <c r="K105" s="51">
        <v>8</v>
      </c>
      <c r="L105" s="51">
        <v>0</v>
      </c>
      <c r="M105" s="51">
        <v>0</v>
      </c>
      <c r="N105" s="51">
        <v>8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95</v>
      </c>
      <c r="V105" s="51">
        <v>4</v>
      </c>
      <c r="W105" s="51">
        <v>0</v>
      </c>
      <c r="X105" s="51">
        <v>14</v>
      </c>
      <c r="Y105" s="51">
        <v>7</v>
      </c>
      <c r="Z105" s="51">
        <v>0</v>
      </c>
      <c r="AA105" s="51">
        <v>8</v>
      </c>
      <c r="AB105" s="51">
        <v>0</v>
      </c>
      <c r="AC105" s="51">
        <v>0</v>
      </c>
      <c r="AD105" s="51">
        <v>8</v>
      </c>
      <c r="AE105" s="51">
        <v>0</v>
      </c>
      <c r="AF105" s="51">
        <v>0</v>
      </c>
      <c r="AG105" s="51">
        <v>0</v>
      </c>
      <c r="AH105" s="51">
        <v>0</v>
      </c>
      <c r="AI105" s="51">
        <v>0</v>
      </c>
      <c r="AJ105" s="51">
        <v>0</v>
      </c>
      <c r="AK105" s="51">
        <v>7</v>
      </c>
      <c r="AL105" s="51">
        <v>19</v>
      </c>
      <c r="AM105" s="51">
        <v>131</v>
      </c>
      <c r="AN105" s="51">
        <v>16</v>
      </c>
      <c r="AO105" s="51">
        <v>0</v>
      </c>
      <c r="AP105" s="51">
        <v>0</v>
      </c>
      <c r="AQ105" s="51">
        <v>0</v>
      </c>
      <c r="AR105" s="51">
        <v>0</v>
      </c>
      <c r="AS105" s="51">
        <v>2</v>
      </c>
      <c r="AT105" s="51">
        <v>2</v>
      </c>
      <c r="AU105" s="51">
        <v>0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2</v>
      </c>
      <c r="BH105" s="51">
        <v>1</v>
      </c>
      <c r="BI105" s="51">
        <v>1</v>
      </c>
      <c r="BJ105" s="51">
        <v>3</v>
      </c>
      <c r="BK105" s="51">
        <v>0</v>
      </c>
      <c r="BL105" s="51">
        <v>0</v>
      </c>
      <c r="BM105" s="51">
        <v>0</v>
      </c>
      <c r="BN105" s="51">
        <v>0</v>
      </c>
      <c r="BO105" s="51">
        <v>0</v>
      </c>
      <c r="BP105" s="51">
        <v>0</v>
      </c>
      <c r="BQ105" s="51">
        <v>0</v>
      </c>
      <c r="BR105" s="51">
        <v>0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52">
        <f t="shared" si="6"/>
        <v>1473</v>
      </c>
      <c r="CK105" s="51">
        <v>9</v>
      </c>
      <c r="CL105" s="52">
        <v>1482</v>
      </c>
    </row>
    <row r="106" spans="1:90">
      <c r="A106" s="51" t="s">
        <v>188</v>
      </c>
      <c r="B106" s="51">
        <v>33</v>
      </c>
      <c r="C106" s="51">
        <v>113</v>
      </c>
      <c r="D106" s="51">
        <v>0</v>
      </c>
      <c r="E106" s="51">
        <v>865</v>
      </c>
      <c r="F106" s="51">
        <v>663</v>
      </c>
      <c r="G106" s="52">
        <v>2528</v>
      </c>
      <c r="H106" s="51">
        <v>0</v>
      </c>
      <c r="I106" s="51">
        <v>0</v>
      </c>
      <c r="J106" s="51">
        <v>43</v>
      </c>
      <c r="K106" s="51">
        <v>24</v>
      </c>
      <c r="L106" s="51">
        <v>0</v>
      </c>
      <c r="M106" s="51">
        <v>0</v>
      </c>
      <c r="N106" s="51">
        <v>2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164</v>
      </c>
      <c r="V106" s="51">
        <v>17</v>
      </c>
      <c r="W106" s="51">
        <v>0</v>
      </c>
      <c r="X106" s="51">
        <v>33</v>
      </c>
      <c r="Y106" s="51">
        <v>57</v>
      </c>
      <c r="Z106" s="51">
        <v>0</v>
      </c>
      <c r="AA106" s="51">
        <v>51</v>
      </c>
      <c r="AB106" s="51">
        <v>0</v>
      </c>
      <c r="AC106" s="51">
        <v>0</v>
      </c>
      <c r="AD106" s="51">
        <v>74</v>
      </c>
      <c r="AE106" s="51">
        <v>0</v>
      </c>
      <c r="AF106" s="51">
        <v>0</v>
      </c>
      <c r="AG106" s="51">
        <v>0</v>
      </c>
      <c r="AH106" s="51">
        <v>3</v>
      </c>
      <c r="AI106" s="51">
        <v>0</v>
      </c>
      <c r="AJ106" s="51">
        <v>1</v>
      </c>
      <c r="AK106" s="51">
        <v>86</v>
      </c>
      <c r="AL106" s="51">
        <v>2</v>
      </c>
      <c r="AM106" s="51">
        <v>612</v>
      </c>
      <c r="AN106" s="51">
        <v>53</v>
      </c>
      <c r="AO106" s="51">
        <v>47</v>
      </c>
      <c r="AP106" s="51">
        <v>22</v>
      </c>
      <c r="AQ106" s="51">
        <v>0</v>
      </c>
      <c r="AR106" s="51">
        <v>0</v>
      </c>
      <c r="AS106" s="51">
        <v>11</v>
      </c>
      <c r="AT106" s="51">
        <v>27</v>
      </c>
      <c r="AU106" s="51">
        <v>1</v>
      </c>
      <c r="AV106" s="51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2</v>
      </c>
      <c r="BH106" s="51">
        <v>1</v>
      </c>
      <c r="BI106" s="51">
        <v>0</v>
      </c>
      <c r="BJ106" s="51">
        <v>18</v>
      </c>
      <c r="BK106" s="51">
        <v>0</v>
      </c>
      <c r="BL106" s="51">
        <v>18</v>
      </c>
      <c r="BM106" s="51">
        <v>10</v>
      </c>
      <c r="BN106" s="51">
        <v>0</v>
      </c>
      <c r="BO106" s="51">
        <v>0</v>
      </c>
      <c r="BP106" s="51">
        <v>0</v>
      </c>
      <c r="BQ106" s="51">
        <v>3</v>
      </c>
      <c r="BR106" s="51">
        <v>0</v>
      </c>
      <c r="BS106" s="51">
        <v>0</v>
      </c>
      <c r="BT106" s="51">
        <v>0</v>
      </c>
      <c r="BU106" s="51">
        <v>0</v>
      </c>
      <c r="BV106" s="51">
        <v>0</v>
      </c>
      <c r="BW106" s="51">
        <v>0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0</v>
      </c>
      <c r="CJ106" s="52">
        <f t="shared" si="6"/>
        <v>5584</v>
      </c>
      <c r="CK106" s="51">
        <v>59</v>
      </c>
      <c r="CL106" s="52">
        <v>5643</v>
      </c>
    </row>
    <row r="107" spans="1:90">
      <c r="A107" s="51" t="s">
        <v>189</v>
      </c>
      <c r="B107" s="51">
        <v>60</v>
      </c>
      <c r="C107" s="51">
        <v>160</v>
      </c>
      <c r="D107" s="51">
        <v>6</v>
      </c>
      <c r="E107" s="51">
        <v>78</v>
      </c>
      <c r="F107" s="51">
        <v>723</v>
      </c>
      <c r="G107" s="51">
        <v>97</v>
      </c>
      <c r="H107" s="51">
        <v>25</v>
      </c>
      <c r="I107" s="51">
        <v>0</v>
      </c>
      <c r="J107" s="51">
        <v>12</v>
      </c>
      <c r="K107" s="51">
        <v>331</v>
      </c>
      <c r="L107" s="51">
        <v>0</v>
      </c>
      <c r="M107" s="51">
        <v>1</v>
      </c>
      <c r="N107" s="51">
        <v>502</v>
      </c>
      <c r="O107" s="51">
        <v>0</v>
      </c>
      <c r="P107" s="51">
        <v>44</v>
      </c>
      <c r="Q107" s="51">
        <v>104</v>
      </c>
      <c r="R107" s="51">
        <v>0</v>
      </c>
      <c r="S107" s="51">
        <v>0</v>
      </c>
      <c r="T107" s="51">
        <v>0</v>
      </c>
      <c r="U107" s="51">
        <v>666</v>
      </c>
      <c r="V107" s="51">
        <v>14</v>
      </c>
      <c r="W107" s="51">
        <v>0</v>
      </c>
      <c r="X107" s="51">
        <v>28</v>
      </c>
      <c r="Y107" s="51">
        <v>26</v>
      </c>
      <c r="Z107" s="51">
        <v>1</v>
      </c>
      <c r="AA107" s="51">
        <v>151</v>
      </c>
      <c r="AB107" s="51">
        <v>3</v>
      </c>
      <c r="AC107" s="51">
        <v>0</v>
      </c>
      <c r="AD107" s="51">
        <v>286</v>
      </c>
      <c r="AE107" s="51">
        <v>0</v>
      </c>
      <c r="AF107" s="51">
        <v>0</v>
      </c>
      <c r="AG107" s="51">
        <v>0</v>
      </c>
      <c r="AH107" s="51">
        <v>83</v>
      </c>
      <c r="AI107" s="51">
        <v>0</v>
      </c>
      <c r="AJ107" s="51">
        <v>14</v>
      </c>
      <c r="AK107" s="51">
        <v>152</v>
      </c>
      <c r="AL107" s="51">
        <v>98</v>
      </c>
      <c r="AM107" s="52">
        <v>1141</v>
      </c>
      <c r="AN107" s="51">
        <v>126</v>
      </c>
      <c r="AO107" s="51">
        <v>15</v>
      </c>
      <c r="AP107" s="51">
        <v>0</v>
      </c>
      <c r="AQ107" s="51">
        <v>0</v>
      </c>
      <c r="AR107" s="51">
        <v>0</v>
      </c>
      <c r="AS107" s="51">
        <v>278</v>
      </c>
      <c r="AT107" s="51">
        <v>333</v>
      </c>
      <c r="AU107" s="51">
        <v>101</v>
      </c>
      <c r="AV107" s="51">
        <v>0</v>
      </c>
      <c r="AW107" s="51">
        <v>0</v>
      </c>
      <c r="AX107" s="51">
        <v>0</v>
      </c>
      <c r="AY107" s="51">
        <v>360</v>
      </c>
      <c r="AZ107" s="51">
        <v>0</v>
      </c>
      <c r="BA107" s="51">
        <v>11</v>
      </c>
      <c r="BB107" s="51">
        <v>0</v>
      </c>
      <c r="BC107" s="51">
        <v>1</v>
      </c>
      <c r="BD107" s="51">
        <v>0</v>
      </c>
      <c r="BE107" s="51">
        <v>0</v>
      </c>
      <c r="BF107" s="51">
        <v>0</v>
      </c>
      <c r="BG107" s="51">
        <v>27</v>
      </c>
      <c r="BH107" s="51">
        <v>1</v>
      </c>
      <c r="BI107" s="51">
        <v>5</v>
      </c>
      <c r="BJ107" s="51">
        <v>96</v>
      </c>
      <c r="BK107" s="51">
        <v>7</v>
      </c>
      <c r="BL107" s="51">
        <v>3</v>
      </c>
      <c r="BM107" s="51">
        <v>3</v>
      </c>
      <c r="BN107" s="51">
        <v>0</v>
      </c>
      <c r="BO107" s="51">
        <v>0</v>
      </c>
      <c r="BP107" s="51">
        <v>0</v>
      </c>
      <c r="BQ107" s="51">
        <v>12</v>
      </c>
      <c r="BR107" s="51">
        <v>6</v>
      </c>
      <c r="BS107" s="51">
        <v>0</v>
      </c>
      <c r="BT107" s="51">
        <v>0</v>
      </c>
      <c r="BU107" s="51">
        <v>0</v>
      </c>
      <c r="BV107" s="51">
        <v>0</v>
      </c>
      <c r="BW107" s="51">
        <v>2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6"/>
        <v>6193</v>
      </c>
      <c r="CK107" s="51">
        <v>43</v>
      </c>
      <c r="CL107" s="52">
        <v>6236</v>
      </c>
    </row>
    <row r="108" spans="1:90">
      <c r="A108" s="51" t="s">
        <v>190</v>
      </c>
      <c r="B108" s="51">
        <v>21</v>
      </c>
      <c r="C108" s="51">
        <v>97</v>
      </c>
      <c r="D108" s="51">
        <v>0</v>
      </c>
      <c r="E108" s="51">
        <v>48</v>
      </c>
      <c r="F108" s="52">
        <v>1070</v>
      </c>
      <c r="G108" s="51">
        <v>823</v>
      </c>
      <c r="H108" s="51">
        <v>1</v>
      </c>
      <c r="I108" s="51">
        <v>0</v>
      </c>
      <c r="J108" s="51">
        <v>10</v>
      </c>
      <c r="K108" s="51">
        <v>8</v>
      </c>
      <c r="L108" s="51">
        <v>0</v>
      </c>
      <c r="M108" s="51">
        <v>0</v>
      </c>
      <c r="N108" s="51">
        <v>4</v>
      </c>
      <c r="O108" s="51">
        <v>0</v>
      </c>
      <c r="P108" s="51">
        <v>32</v>
      </c>
      <c r="Q108" s="51">
        <v>0</v>
      </c>
      <c r="R108" s="51">
        <v>0</v>
      </c>
      <c r="S108" s="51">
        <v>0</v>
      </c>
      <c r="T108" s="51">
        <v>0</v>
      </c>
      <c r="U108" s="51">
        <v>172</v>
      </c>
      <c r="V108" s="51">
        <v>0</v>
      </c>
      <c r="W108" s="51">
        <v>0</v>
      </c>
      <c r="X108" s="51">
        <v>6</v>
      </c>
      <c r="Y108" s="51">
        <v>46</v>
      </c>
      <c r="Z108" s="51">
        <v>0</v>
      </c>
      <c r="AA108" s="51">
        <v>5</v>
      </c>
      <c r="AB108" s="51">
        <v>1</v>
      </c>
      <c r="AC108" s="51">
        <v>0</v>
      </c>
      <c r="AD108" s="51">
        <v>21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  <c r="AK108" s="51">
        <v>8</v>
      </c>
      <c r="AL108" s="51">
        <v>6</v>
      </c>
      <c r="AM108" s="51">
        <v>258</v>
      </c>
      <c r="AN108" s="51">
        <v>7</v>
      </c>
      <c r="AO108" s="51">
        <v>6</v>
      </c>
      <c r="AP108" s="51">
        <v>1</v>
      </c>
      <c r="AQ108" s="51">
        <v>0</v>
      </c>
      <c r="AR108" s="51">
        <v>0</v>
      </c>
      <c r="AS108" s="51">
        <v>4</v>
      </c>
      <c r="AT108" s="51">
        <v>2</v>
      </c>
      <c r="AU108" s="51">
        <v>0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0</v>
      </c>
      <c r="BH108" s="51">
        <v>0</v>
      </c>
      <c r="BI108" s="51">
        <v>0</v>
      </c>
      <c r="BJ108" s="51">
        <v>0</v>
      </c>
      <c r="BK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Q108" s="51">
        <v>0</v>
      </c>
      <c r="BR108" s="51">
        <v>0</v>
      </c>
      <c r="BS108" s="51">
        <v>0</v>
      </c>
      <c r="BT108" s="51">
        <v>0</v>
      </c>
      <c r="BU108" s="51">
        <v>0</v>
      </c>
      <c r="BV108" s="51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0</v>
      </c>
      <c r="CH108" s="51">
        <v>0</v>
      </c>
      <c r="CI108" s="51">
        <v>0</v>
      </c>
      <c r="CJ108" s="52">
        <f t="shared" si="6"/>
        <v>2657</v>
      </c>
      <c r="CK108" s="51">
        <v>236</v>
      </c>
      <c r="CL108" s="52">
        <v>2893</v>
      </c>
    </row>
    <row r="109" spans="1:90">
      <c r="A109" s="51" t="s">
        <v>191</v>
      </c>
      <c r="B109" s="51">
        <v>44</v>
      </c>
      <c r="C109" s="51">
        <v>207</v>
      </c>
      <c r="D109" s="51">
        <v>1</v>
      </c>
      <c r="E109" s="51">
        <v>63</v>
      </c>
      <c r="F109" s="52">
        <v>3208</v>
      </c>
      <c r="G109" s="52">
        <v>4378</v>
      </c>
      <c r="H109" s="51">
        <v>10</v>
      </c>
      <c r="I109" s="51">
        <v>0</v>
      </c>
      <c r="J109" s="51">
        <v>399</v>
      </c>
      <c r="K109" s="51">
        <v>758</v>
      </c>
      <c r="L109" s="51">
        <v>1</v>
      </c>
      <c r="M109" s="51">
        <v>11</v>
      </c>
      <c r="N109" s="51">
        <v>5</v>
      </c>
      <c r="O109" s="51">
        <v>0</v>
      </c>
      <c r="P109" s="51">
        <v>1</v>
      </c>
      <c r="Q109" s="51">
        <v>5</v>
      </c>
      <c r="R109" s="51">
        <v>0</v>
      </c>
      <c r="S109" s="51">
        <v>0</v>
      </c>
      <c r="T109" s="51">
        <v>0</v>
      </c>
      <c r="U109" s="52">
        <v>1568</v>
      </c>
      <c r="V109" s="51">
        <v>106</v>
      </c>
      <c r="W109" s="51">
        <v>0</v>
      </c>
      <c r="X109" s="51">
        <v>34</v>
      </c>
      <c r="Y109" s="51">
        <v>41</v>
      </c>
      <c r="Z109" s="51">
        <v>0</v>
      </c>
      <c r="AA109" s="51">
        <v>69</v>
      </c>
      <c r="AB109" s="51">
        <v>5</v>
      </c>
      <c r="AC109" s="51">
        <v>0</v>
      </c>
      <c r="AD109" s="51">
        <v>274</v>
      </c>
      <c r="AE109" s="51">
        <v>0</v>
      </c>
      <c r="AF109" s="51">
        <v>0</v>
      </c>
      <c r="AG109" s="51">
        <v>0</v>
      </c>
      <c r="AH109" s="51">
        <v>2</v>
      </c>
      <c r="AI109" s="51">
        <v>0</v>
      </c>
      <c r="AJ109" s="51">
        <v>3</v>
      </c>
      <c r="AK109" s="51">
        <v>228</v>
      </c>
      <c r="AL109" s="51">
        <v>58</v>
      </c>
      <c r="AM109" s="51">
        <v>792</v>
      </c>
      <c r="AN109" s="51">
        <v>109</v>
      </c>
      <c r="AO109" s="51">
        <v>26</v>
      </c>
      <c r="AP109" s="51">
        <v>0</v>
      </c>
      <c r="AQ109" s="51">
        <v>0</v>
      </c>
      <c r="AR109" s="51">
        <v>0</v>
      </c>
      <c r="AS109" s="51">
        <v>36</v>
      </c>
      <c r="AT109" s="51">
        <v>49</v>
      </c>
      <c r="AU109" s="51">
        <v>8</v>
      </c>
      <c r="AV109" s="51">
        <v>0</v>
      </c>
      <c r="AW109" s="51">
        <v>0</v>
      </c>
      <c r="AX109" s="51">
        <v>0</v>
      </c>
      <c r="AY109" s="51">
        <v>1</v>
      </c>
      <c r="AZ109" s="51">
        <v>0</v>
      </c>
      <c r="BA109" s="51">
        <v>0</v>
      </c>
      <c r="BB109" s="51">
        <v>0</v>
      </c>
      <c r="BC109" s="51">
        <v>0</v>
      </c>
      <c r="BD109" s="51">
        <v>0</v>
      </c>
      <c r="BE109" s="51">
        <v>0</v>
      </c>
      <c r="BF109" s="51">
        <v>0</v>
      </c>
      <c r="BG109" s="51">
        <v>15</v>
      </c>
      <c r="BH109" s="51">
        <v>4</v>
      </c>
      <c r="BI109" s="51">
        <v>10</v>
      </c>
      <c r="BJ109" s="51">
        <v>36</v>
      </c>
      <c r="BK109" s="51">
        <v>0</v>
      </c>
      <c r="BL109" s="51">
        <v>0</v>
      </c>
      <c r="BM109" s="51">
        <v>12</v>
      </c>
      <c r="BN109" s="51">
        <v>0</v>
      </c>
      <c r="BO109" s="51">
        <v>0</v>
      </c>
      <c r="BP109" s="51">
        <v>0</v>
      </c>
      <c r="BQ109" s="51">
        <v>4</v>
      </c>
      <c r="BR109" s="51">
        <v>1</v>
      </c>
      <c r="BS109" s="51">
        <v>0</v>
      </c>
      <c r="BT109" s="51">
        <v>0</v>
      </c>
      <c r="BU109" s="51">
        <v>0</v>
      </c>
      <c r="BV109" s="51">
        <v>0</v>
      </c>
      <c r="BW109" s="51">
        <v>1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6"/>
        <v>12583</v>
      </c>
      <c r="CK109" s="51">
        <v>374</v>
      </c>
      <c r="CL109" s="52">
        <v>12957</v>
      </c>
    </row>
    <row r="110" spans="1:90">
      <c r="A110" s="51" t="s">
        <v>192</v>
      </c>
      <c r="B110" s="51">
        <v>45</v>
      </c>
      <c r="C110" s="51">
        <v>155</v>
      </c>
      <c r="D110" s="51">
        <v>0</v>
      </c>
      <c r="E110" s="51">
        <v>103</v>
      </c>
      <c r="F110" s="52">
        <v>7447</v>
      </c>
      <c r="G110" s="52">
        <v>3784</v>
      </c>
      <c r="H110" s="51">
        <v>11</v>
      </c>
      <c r="I110" s="51">
        <v>0</v>
      </c>
      <c r="J110" s="51">
        <v>118</v>
      </c>
      <c r="K110" s="52">
        <v>3577</v>
      </c>
      <c r="L110" s="51">
        <v>0</v>
      </c>
      <c r="M110" s="51">
        <v>0</v>
      </c>
      <c r="N110" s="51">
        <v>43</v>
      </c>
      <c r="O110" s="51">
        <v>0</v>
      </c>
      <c r="P110" s="51">
        <v>20</v>
      </c>
      <c r="Q110" s="51">
        <v>3</v>
      </c>
      <c r="R110" s="51">
        <v>0</v>
      </c>
      <c r="S110" s="51">
        <v>0</v>
      </c>
      <c r="T110" s="51">
        <v>0</v>
      </c>
      <c r="U110" s="51">
        <v>544</v>
      </c>
      <c r="V110" s="51">
        <v>10</v>
      </c>
      <c r="W110" s="51">
        <v>0</v>
      </c>
      <c r="X110" s="51">
        <v>21</v>
      </c>
      <c r="Y110" s="51">
        <v>44</v>
      </c>
      <c r="Z110" s="51">
        <v>0</v>
      </c>
      <c r="AA110" s="51">
        <v>18</v>
      </c>
      <c r="AB110" s="51">
        <v>0</v>
      </c>
      <c r="AC110" s="51">
        <v>0</v>
      </c>
      <c r="AD110" s="51">
        <v>168</v>
      </c>
      <c r="AE110" s="51">
        <v>0</v>
      </c>
      <c r="AF110" s="51">
        <v>0</v>
      </c>
      <c r="AG110" s="51">
        <v>0</v>
      </c>
      <c r="AH110" s="51">
        <v>4</v>
      </c>
      <c r="AI110" s="51">
        <v>0</v>
      </c>
      <c r="AJ110" s="51">
        <v>2</v>
      </c>
      <c r="AK110" s="51">
        <v>70</v>
      </c>
      <c r="AL110" s="51">
        <v>79</v>
      </c>
      <c r="AM110" s="51">
        <v>635</v>
      </c>
      <c r="AN110" s="51">
        <v>56</v>
      </c>
      <c r="AO110" s="51">
        <v>8</v>
      </c>
      <c r="AP110" s="51">
        <v>2</v>
      </c>
      <c r="AQ110" s="51">
        <v>0</v>
      </c>
      <c r="AR110" s="51">
        <v>0</v>
      </c>
      <c r="AS110" s="51">
        <v>12</v>
      </c>
      <c r="AT110" s="51">
        <v>22</v>
      </c>
      <c r="AU110" s="51">
        <v>3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7</v>
      </c>
      <c r="BH110" s="51">
        <v>0</v>
      </c>
      <c r="BI110" s="51">
        <v>10</v>
      </c>
      <c r="BJ110" s="51">
        <v>6</v>
      </c>
      <c r="BK110" s="51">
        <v>1</v>
      </c>
      <c r="BL110" s="51">
        <v>0</v>
      </c>
      <c r="BM110" s="51">
        <v>2</v>
      </c>
      <c r="BN110" s="51">
        <v>0</v>
      </c>
      <c r="BO110" s="51">
        <v>0</v>
      </c>
      <c r="BP110" s="51">
        <v>0</v>
      </c>
      <c r="BQ110" s="51">
        <v>24</v>
      </c>
      <c r="BR110" s="51">
        <v>2</v>
      </c>
      <c r="BS110" s="51">
        <v>0</v>
      </c>
      <c r="BT110" s="51">
        <v>0</v>
      </c>
      <c r="BU110" s="51">
        <v>0</v>
      </c>
      <c r="BV110" s="51">
        <v>0</v>
      </c>
      <c r="BW110" s="51">
        <v>1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0</v>
      </c>
      <c r="CH110" s="51">
        <v>0</v>
      </c>
      <c r="CI110" s="51">
        <v>0</v>
      </c>
      <c r="CJ110" s="52">
        <f t="shared" si="6"/>
        <v>17057</v>
      </c>
      <c r="CK110" s="51">
        <v>246</v>
      </c>
      <c r="CL110" s="52">
        <v>17303</v>
      </c>
    </row>
    <row r="111" spans="1:90">
      <c r="A111" s="51" t="s">
        <v>193</v>
      </c>
      <c r="B111" s="51">
        <v>23</v>
      </c>
      <c r="C111" s="51">
        <v>14</v>
      </c>
      <c r="D111" s="51">
        <v>0</v>
      </c>
      <c r="E111" s="51">
        <v>10</v>
      </c>
      <c r="F111" s="52">
        <v>3750</v>
      </c>
      <c r="G111" s="52">
        <v>1434</v>
      </c>
      <c r="H111" s="51">
        <v>0</v>
      </c>
      <c r="I111" s="51">
        <v>0</v>
      </c>
      <c r="J111" s="51">
        <v>6</v>
      </c>
      <c r="K111" s="51">
        <v>24</v>
      </c>
      <c r="L111" s="51">
        <v>0</v>
      </c>
      <c r="M111" s="51">
        <v>0</v>
      </c>
      <c r="N111" s="51">
        <v>2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881</v>
      </c>
      <c r="V111" s="51">
        <v>15</v>
      </c>
      <c r="W111" s="51">
        <v>0</v>
      </c>
      <c r="X111" s="51">
        <v>23</v>
      </c>
      <c r="Y111" s="51">
        <v>2</v>
      </c>
      <c r="Z111" s="51">
        <v>0</v>
      </c>
      <c r="AA111" s="51">
        <v>10</v>
      </c>
      <c r="AB111" s="51">
        <v>0</v>
      </c>
      <c r="AC111" s="51">
        <v>0</v>
      </c>
      <c r="AD111" s="51">
        <v>65</v>
      </c>
      <c r="AE111" s="51">
        <v>0</v>
      </c>
      <c r="AF111" s="51">
        <v>0</v>
      </c>
      <c r="AG111" s="51">
        <v>0</v>
      </c>
      <c r="AH111" s="51">
        <v>1</v>
      </c>
      <c r="AI111" s="51">
        <v>0</v>
      </c>
      <c r="AJ111" s="51">
        <v>0</v>
      </c>
      <c r="AK111" s="51">
        <v>13</v>
      </c>
      <c r="AL111" s="51">
        <v>7</v>
      </c>
      <c r="AM111" s="51">
        <v>546</v>
      </c>
      <c r="AN111" s="51">
        <v>10</v>
      </c>
      <c r="AO111" s="51">
        <v>1</v>
      </c>
      <c r="AP111" s="51">
        <v>0</v>
      </c>
      <c r="AQ111" s="51">
        <v>0</v>
      </c>
      <c r="AR111" s="51">
        <v>0</v>
      </c>
      <c r="AS111" s="51">
        <v>4</v>
      </c>
      <c r="AT111" s="51">
        <v>0</v>
      </c>
      <c r="AU111" s="51">
        <v>24</v>
      </c>
      <c r="AV111" s="51">
        <v>1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2</v>
      </c>
      <c r="BH111" s="51">
        <v>1</v>
      </c>
      <c r="BI111" s="51">
        <v>1</v>
      </c>
      <c r="BJ111" s="51">
        <v>2</v>
      </c>
      <c r="BK111" s="51">
        <v>0</v>
      </c>
      <c r="BL111" s="51">
        <v>0</v>
      </c>
      <c r="BM111" s="51">
        <v>0</v>
      </c>
      <c r="BN111" s="51">
        <v>0</v>
      </c>
      <c r="BO111" s="51">
        <v>0</v>
      </c>
      <c r="BP111" s="51">
        <v>0</v>
      </c>
      <c r="BQ111" s="51">
        <v>0</v>
      </c>
      <c r="BR111" s="51">
        <v>0</v>
      </c>
      <c r="BS111" s="51">
        <v>0</v>
      </c>
      <c r="BT111" s="51">
        <v>0</v>
      </c>
      <c r="BU111" s="51">
        <v>0</v>
      </c>
      <c r="BV111" s="51">
        <v>0</v>
      </c>
      <c r="BW111" s="51">
        <v>0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0</v>
      </c>
      <c r="CH111" s="51">
        <v>0</v>
      </c>
      <c r="CI111" s="51">
        <v>0</v>
      </c>
      <c r="CJ111" s="52">
        <f t="shared" si="6"/>
        <v>6872</v>
      </c>
      <c r="CK111" s="51">
        <v>0</v>
      </c>
      <c r="CL111" s="52">
        <v>6872</v>
      </c>
    </row>
    <row r="112" spans="1:90">
      <c r="A112" s="51" t="s">
        <v>194</v>
      </c>
      <c r="B112" s="51">
        <v>70</v>
      </c>
      <c r="C112" s="51">
        <v>247</v>
      </c>
      <c r="D112" s="51">
        <v>7</v>
      </c>
      <c r="E112" s="51">
        <v>71</v>
      </c>
      <c r="F112" s="52">
        <v>10794</v>
      </c>
      <c r="G112" s="52">
        <v>31303</v>
      </c>
      <c r="H112" s="51">
        <v>62</v>
      </c>
      <c r="I112" s="51">
        <v>0</v>
      </c>
      <c r="J112" s="51">
        <v>96</v>
      </c>
      <c r="K112" s="51">
        <v>160</v>
      </c>
      <c r="L112" s="51">
        <v>0</v>
      </c>
      <c r="M112" s="51">
        <v>3</v>
      </c>
      <c r="N112" s="51">
        <v>137</v>
      </c>
      <c r="O112" s="51">
        <v>0</v>
      </c>
      <c r="P112" s="51">
        <v>0</v>
      </c>
      <c r="Q112" s="51">
        <v>6</v>
      </c>
      <c r="R112" s="51">
        <v>0</v>
      </c>
      <c r="S112" s="51">
        <v>0</v>
      </c>
      <c r="T112" s="51">
        <v>0</v>
      </c>
      <c r="U112" s="51">
        <v>561</v>
      </c>
      <c r="V112" s="51">
        <v>20</v>
      </c>
      <c r="W112" s="51">
        <v>0</v>
      </c>
      <c r="X112" s="51">
        <v>30</v>
      </c>
      <c r="Y112" s="51">
        <v>50</v>
      </c>
      <c r="Z112" s="51">
        <v>0</v>
      </c>
      <c r="AA112" s="51">
        <v>23</v>
      </c>
      <c r="AB112" s="51">
        <v>1</v>
      </c>
      <c r="AC112" s="51">
        <v>0</v>
      </c>
      <c r="AD112" s="51">
        <v>85</v>
      </c>
      <c r="AE112" s="51">
        <v>0</v>
      </c>
      <c r="AF112" s="51">
        <v>0</v>
      </c>
      <c r="AG112" s="51">
        <v>0</v>
      </c>
      <c r="AH112" s="51">
        <v>11</v>
      </c>
      <c r="AI112" s="51">
        <v>0</v>
      </c>
      <c r="AJ112" s="51">
        <v>2</v>
      </c>
      <c r="AK112" s="51">
        <v>61</v>
      </c>
      <c r="AL112" s="51">
        <v>79</v>
      </c>
      <c r="AM112" s="52">
        <v>2163</v>
      </c>
      <c r="AN112" s="51">
        <v>142</v>
      </c>
      <c r="AO112" s="51">
        <v>14</v>
      </c>
      <c r="AP112" s="51">
        <v>0</v>
      </c>
      <c r="AQ112" s="51">
        <v>0</v>
      </c>
      <c r="AR112" s="51">
        <v>0</v>
      </c>
      <c r="AS112" s="51">
        <v>31</v>
      </c>
      <c r="AT112" s="51">
        <v>47</v>
      </c>
      <c r="AU112" s="51">
        <v>6</v>
      </c>
      <c r="AV112" s="51">
        <v>1</v>
      </c>
      <c r="AW112" s="51">
        <v>0</v>
      </c>
      <c r="AX112" s="51">
        <v>0</v>
      </c>
      <c r="AY112" s="51">
        <v>0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13</v>
      </c>
      <c r="BH112" s="51">
        <v>0</v>
      </c>
      <c r="BI112" s="51">
        <v>2</v>
      </c>
      <c r="BJ112" s="51">
        <v>239</v>
      </c>
      <c r="BK112" s="51">
        <v>0</v>
      </c>
      <c r="BL112" s="51">
        <v>6</v>
      </c>
      <c r="BM112" s="51">
        <v>12</v>
      </c>
      <c r="BN112" s="51">
        <v>1</v>
      </c>
      <c r="BO112" s="51">
        <v>0</v>
      </c>
      <c r="BP112" s="51">
        <v>0</v>
      </c>
      <c r="BQ112" s="51">
        <v>14</v>
      </c>
      <c r="BR112" s="51">
        <v>4</v>
      </c>
      <c r="BS112" s="51">
        <v>0</v>
      </c>
      <c r="BT112" s="51">
        <v>0</v>
      </c>
      <c r="BU112" s="51">
        <v>0</v>
      </c>
      <c r="BV112" s="51">
        <v>0</v>
      </c>
      <c r="BW112" s="51">
        <v>1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0</v>
      </c>
      <c r="CH112" s="51">
        <v>0</v>
      </c>
      <c r="CI112" s="51">
        <v>0</v>
      </c>
      <c r="CJ112" s="52">
        <f t="shared" si="6"/>
        <v>46575</v>
      </c>
      <c r="CK112" s="51">
        <v>101</v>
      </c>
      <c r="CL112" s="52">
        <v>46676</v>
      </c>
    </row>
    <row r="113" spans="1:90">
      <c r="A113" s="51" t="s">
        <v>195</v>
      </c>
      <c r="B113" s="51">
        <v>50</v>
      </c>
      <c r="C113" s="51">
        <v>112</v>
      </c>
      <c r="D113" s="51">
        <v>12</v>
      </c>
      <c r="E113" s="51">
        <v>181</v>
      </c>
      <c r="F113" s="52">
        <v>2917</v>
      </c>
      <c r="G113" s="51">
        <v>986</v>
      </c>
      <c r="H113" s="51">
        <v>73</v>
      </c>
      <c r="I113" s="51">
        <v>0</v>
      </c>
      <c r="J113" s="51">
        <v>10</v>
      </c>
      <c r="K113" s="52">
        <v>1543</v>
      </c>
      <c r="L113" s="51">
        <v>0</v>
      </c>
      <c r="M113" s="51">
        <v>1</v>
      </c>
      <c r="N113" s="51">
        <v>17</v>
      </c>
      <c r="O113" s="51">
        <v>0</v>
      </c>
      <c r="P113" s="51">
        <v>123</v>
      </c>
      <c r="Q113" s="51">
        <v>9</v>
      </c>
      <c r="R113" s="51">
        <v>0</v>
      </c>
      <c r="S113" s="51">
        <v>0</v>
      </c>
      <c r="T113" s="51">
        <v>0</v>
      </c>
      <c r="U113" s="51">
        <v>779</v>
      </c>
      <c r="V113" s="51">
        <v>28</v>
      </c>
      <c r="W113" s="51">
        <v>0</v>
      </c>
      <c r="X113" s="51">
        <v>14</v>
      </c>
      <c r="Y113" s="51">
        <v>164</v>
      </c>
      <c r="Z113" s="51">
        <v>1</v>
      </c>
      <c r="AA113" s="51">
        <v>132</v>
      </c>
      <c r="AB113" s="51">
        <v>8</v>
      </c>
      <c r="AC113" s="51">
        <v>0</v>
      </c>
      <c r="AD113" s="51">
        <v>251</v>
      </c>
      <c r="AE113" s="51">
        <v>0</v>
      </c>
      <c r="AF113" s="51">
        <v>0</v>
      </c>
      <c r="AG113" s="51">
        <v>3</v>
      </c>
      <c r="AH113" s="51">
        <v>28</v>
      </c>
      <c r="AI113" s="51">
        <v>0</v>
      </c>
      <c r="AJ113" s="51">
        <v>17</v>
      </c>
      <c r="AK113" s="51">
        <v>145</v>
      </c>
      <c r="AL113" s="51">
        <v>115</v>
      </c>
      <c r="AM113" s="52">
        <v>2037</v>
      </c>
      <c r="AN113" s="51">
        <v>214</v>
      </c>
      <c r="AO113" s="51">
        <v>11</v>
      </c>
      <c r="AP113" s="51">
        <v>0</v>
      </c>
      <c r="AQ113" s="51">
        <v>0</v>
      </c>
      <c r="AR113" s="51">
        <v>0</v>
      </c>
      <c r="AS113" s="51">
        <v>264</v>
      </c>
      <c r="AT113" s="51">
        <v>255</v>
      </c>
      <c r="AU113" s="51">
        <v>49</v>
      </c>
      <c r="AV113" s="51">
        <v>0</v>
      </c>
      <c r="AW113" s="51">
        <v>0</v>
      </c>
      <c r="AX113" s="51">
        <v>0</v>
      </c>
      <c r="AY113" s="51">
        <v>165</v>
      </c>
      <c r="AZ113" s="51">
        <v>0</v>
      </c>
      <c r="BA113" s="51">
        <v>2</v>
      </c>
      <c r="BB113" s="51">
        <v>2</v>
      </c>
      <c r="BC113" s="51">
        <v>1</v>
      </c>
      <c r="BD113" s="51">
        <v>2</v>
      </c>
      <c r="BE113" s="51">
        <v>0</v>
      </c>
      <c r="BF113" s="51">
        <v>0</v>
      </c>
      <c r="BG113" s="51">
        <v>35</v>
      </c>
      <c r="BH113" s="51">
        <v>0</v>
      </c>
      <c r="BI113" s="51">
        <v>5</v>
      </c>
      <c r="BJ113" s="51">
        <v>24</v>
      </c>
      <c r="BK113" s="51">
        <v>0</v>
      </c>
      <c r="BL113" s="51">
        <v>0</v>
      </c>
      <c r="BM113" s="51">
        <v>0</v>
      </c>
      <c r="BN113" s="51">
        <v>1</v>
      </c>
      <c r="BO113" s="51">
        <v>0</v>
      </c>
      <c r="BP113" s="51">
        <v>0</v>
      </c>
      <c r="BQ113" s="51">
        <v>25</v>
      </c>
      <c r="BR113" s="51">
        <v>9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6"/>
        <v>10820</v>
      </c>
      <c r="CK113" s="51">
        <v>10</v>
      </c>
      <c r="CL113" s="52">
        <v>10830</v>
      </c>
    </row>
    <row r="114" spans="1:90">
      <c r="A114" s="51" t="s">
        <v>196</v>
      </c>
      <c r="B114" s="51">
        <v>22</v>
      </c>
      <c r="C114" s="51">
        <v>69</v>
      </c>
      <c r="D114" s="51">
        <v>4</v>
      </c>
      <c r="E114" s="51">
        <v>34</v>
      </c>
      <c r="F114" s="52">
        <v>3511</v>
      </c>
      <c r="G114" s="51">
        <v>665</v>
      </c>
      <c r="H114" s="51">
        <v>6</v>
      </c>
      <c r="I114" s="51">
        <v>0</v>
      </c>
      <c r="J114" s="51">
        <v>114</v>
      </c>
      <c r="K114" s="51">
        <v>71</v>
      </c>
      <c r="L114" s="51">
        <v>0</v>
      </c>
      <c r="M114" s="51">
        <v>0</v>
      </c>
      <c r="N114" s="51">
        <v>0</v>
      </c>
      <c r="O114" s="51">
        <v>0</v>
      </c>
      <c r="P114" s="51">
        <v>2</v>
      </c>
      <c r="Q114" s="51">
        <v>0</v>
      </c>
      <c r="R114" s="51">
        <v>0</v>
      </c>
      <c r="S114" s="51">
        <v>0</v>
      </c>
      <c r="T114" s="51">
        <v>0</v>
      </c>
      <c r="U114" s="51">
        <v>130</v>
      </c>
      <c r="V114" s="51">
        <v>17</v>
      </c>
      <c r="W114" s="51">
        <v>0</v>
      </c>
      <c r="X114" s="51">
        <v>6</v>
      </c>
      <c r="Y114" s="51">
        <v>9</v>
      </c>
      <c r="Z114" s="51">
        <v>0</v>
      </c>
      <c r="AA114" s="51">
        <v>13</v>
      </c>
      <c r="AB114" s="51">
        <v>2</v>
      </c>
      <c r="AC114" s="51">
        <v>0</v>
      </c>
      <c r="AD114" s="51">
        <v>24</v>
      </c>
      <c r="AE114" s="51">
        <v>0</v>
      </c>
      <c r="AF114" s="51">
        <v>0</v>
      </c>
      <c r="AG114" s="51">
        <v>0</v>
      </c>
      <c r="AH114" s="51">
        <v>1</v>
      </c>
      <c r="AI114" s="51">
        <v>0</v>
      </c>
      <c r="AJ114" s="51">
        <v>0</v>
      </c>
      <c r="AK114" s="51">
        <v>17</v>
      </c>
      <c r="AL114" s="51">
        <v>19</v>
      </c>
      <c r="AM114" s="51">
        <v>331</v>
      </c>
      <c r="AN114" s="51">
        <v>27</v>
      </c>
      <c r="AO114" s="51">
        <v>8</v>
      </c>
      <c r="AP114" s="51">
        <v>3</v>
      </c>
      <c r="AQ114" s="51">
        <v>0</v>
      </c>
      <c r="AR114" s="51">
        <v>0</v>
      </c>
      <c r="AS114" s="51">
        <v>2</v>
      </c>
      <c r="AT114" s="51">
        <v>7</v>
      </c>
      <c r="AU114" s="51">
        <v>1</v>
      </c>
      <c r="AV114" s="51">
        <v>0</v>
      </c>
      <c r="AW114" s="51">
        <v>0</v>
      </c>
      <c r="AX114" s="51">
        <v>0</v>
      </c>
      <c r="AY114" s="51">
        <v>0</v>
      </c>
      <c r="AZ114" s="51">
        <v>0</v>
      </c>
      <c r="BA114" s="51">
        <v>0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0</v>
      </c>
      <c r="BH114" s="51">
        <v>0</v>
      </c>
      <c r="BI114" s="51">
        <v>0</v>
      </c>
      <c r="BJ114" s="51">
        <v>66</v>
      </c>
      <c r="BK114" s="51">
        <v>0</v>
      </c>
      <c r="BL114" s="51">
        <v>0</v>
      </c>
      <c r="BM114" s="51">
        <v>0</v>
      </c>
      <c r="BN114" s="51">
        <v>0</v>
      </c>
      <c r="BO114" s="51">
        <v>0</v>
      </c>
      <c r="BP114" s="51">
        <v>0</v>
      </c>
      <c r="BQ114" s="51">
        <v>5</v>
      </c>
      <c r="BR114" s="51">
        <v>1</v>
      </c>
      <c r="BS114" s="51">
        <v>0</v>
      </c>
      <c r="BT114" s="51">
        <v>0</v>
      </c>
      <c r="BU114" s="51">
        <v>0</v>
      </c>
      <c r="BV114" s="51">
        <v>0</v>
      </c>
      <c r="BW114" s="51">
        <v>1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0</v>
      </c>
      <c r="CH114" s="51">
        <v>0</v>
      </c>
      <c r="CI114" s="51">
        <v>0</v>
      </c>
      <c r="CJ114" s="52">
        <f t="shared" si="6"/>
        <v>5188</v>
      </c>
      <c r="CK114" s="51">
        <v>26</v>
      </c>
      <c r="CL114" s="52">
        <v>5214</v>
      </c>
    </row>
    <row r="115" spans="1:90">
      <c r="A115" s="51" t="s">
        <v>197</v>
      </c>
      <c r="B115" s="51">
        <v>45</v>
      </c>
      <c r="C115" s="51">
        <v>138</v>
      </c>
      <c r="D115" s="51">
        <v>8</v>
      </c>
      <c r="E115" s="51">
        <v>62</v>
      </c>
      <c r="F115" s="51">
        <v>535</v>
      </c>
      <c r="G115" s="51">
        <v>195</v>
      </c>
      <c r="H115" s="51">
        <v>33</v>
      </c>
      <c r="I115" s="51">
        <v>0</v>
      </c>
      <c r="J115" s="51">
        <v>4</v>
      </c>
      <c r="K115" s="51">
        <v>427</v>
      </c>
      <c r="L115" s="51">
        <v>0</v>
      </c>
      <c r="M115" s="51">
        <v>0</v>
      </c>
      <c r="N115" s="51">
        <v>16</v>
      </c>
      <c r="O115" s="51">
        <v>0</v>
      </c>
      <c r="P115" s="51">
        <v>83</v>
      </c>
      <c r="Q115" s="51">
        <v>74</v>
      </c>
      <c r="R115" s="51">
        <v>0</v>
      </c>
      <c r="S115" s="51">
        <v>0</v>
      </c>
      <c r="T115" s="51">
        <v>0</v>
      </c>
      <c r="U115" s="51">
        <v>486</v>
      </c>
      <c r="V115" s="51">
        <v>28</v>
      </c>
      <c r="W115" s="51">
        <v>0</v>
      </c>
      <c r="X115" s="51">
        <v>30</v>
      </c>
      <c r="Y115" s="51">
        <v>76</v>
      </c>
      <c r="Z115" s="51">
        <v>0</v>
      </c>
      <c r="AA115" s="51">
        <v>51</v>
      </c>
      <c r="AB115" s="51">
        <v>3</v>
      </c>
      <c r="AC115" s="51">
        <v>0</v>
      </c>
      <c r="AD115" s="51">
        <v>153</v>
      </c>
      <c r="AE115" s="51">
        <v>0</v>
      </c>
      <c r="AF115" s="51">
        <v>0</v>
      </c>
      <c r="AG115" s="51">
        <v>0</v>
      </c>
      <c r="AH115" s="51">
        <v>22</v>
      </c>
      <c r="AI115" s="51">
        <v>0</v>
      </c>
      <c r="AJ115" s="51">
        <v>8</v>
      </c>
      <c r="AK115" s="51">
        <v>98</v>
      </c>
      <c r="AL115" s="51">
        <v>72</v>
      </c>
      <c r="AM115" s="52">
        <v>1839</v>
      </c>
      <c r="AN115" s="51">
        <v>194</v>
      </c>
      <c r="AO115" s="51">
        <v>23</v>
      </c>
      <c r="AP115" s="51">
        <v>0</v>
      </c>
      <c r="AQ115" s="51">
        <v>0</v>
      </c>
      <c r="AR115" s="51">
        <v>0</v>
      </c>
      <c r="AS115" s="51">
        <v>282</v>
      </c>
      <c r="AT115" s="51">
        <v>417</v>
      </c>
      <c r="AU115" s="51">
        <v>27</v>
      </c>
      <c r="AV115" s="51">
        <v>2</v>
      </c>
      <c r="AW115" s="51">
        <v>0</v>
      </c>
      <c r="AX115" s="51">
        <v>0</v>
      </c>
      <c r="AY115" s="51">
        <v>0</v>
      </c>
      <c r="AZ115" s="51">
        <v>0</v>
      </c>
      <c r="BA115" s="51">
        <v>0</v>
      </c>
      <c r="BB115" s="51">
        <v>0</v>
      </c>
      <c r="BC115" s="51">
        <v>0</v>
      </c>
      <c r="BD115" s="51">
        <v>0</v>
      </c>
      <c r="BE115" s="51">
        <v>0</v>
      </c>
      <c r="BF115" s="51">
        <v>0</v>
      </c>
      <c r="BG115" s="51">
        <v>27</v>
      </c>
      <c r="BH115" s="51">
        <v>2</v>
      </c>
      <c r="BI115" s="51">
        <v>6</v>
      </c>
      <c r="BJ115" s="51">
        <v>58</v>
      </c>
      <c r="BK115" s="51">
        <v>0</v>
      </c>
      <c r="BL115" s="51">
        <v>16</v>
      </c>
      <c r="BM115" s="51">
        <v>8</v>
      </c>
      <c r="BN115" s="51">
        <v>0</v>
      </c>
      <c r="BO115" s="51">
        <v>0</v>
      </c>
      <c r="BP115" s="51">
        <v>0</v>
      </c>
      <c r="BQ115" s="51">
        <v>21</v>
      </c>
      <c r="BR115" s="51">
        <v>8</v>
      </c>
      <c r="BS115" s="51">
        <v>0</v>
      </c>
      <c r="BT115" s="51">
        <v>0</v>
      </c>
      <c r="BU115" s="51">
        <v>0</v>
      </c>
      <c r="BV115" s="51">
        <v>0</v>
      </c>
      <c r="BW115" s="51">
        <v>1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6"/>
        <v>5578</v>
      </c>
      <c r="CK115" s="51">
        <v>7</v>
      </c>
      <c r="CL115" s="52">
        <v>5585</v>
      </c>
    </row>
    <row r="116" spans="1:90">
      <c r="A116" s="51" t="s">
        <v>198</v>
      </c>
      <c r="B116" s="51">
        <v>330</v>
      </c>
      <c r="C116" s="52">
        <v>2313</v>
      </c>
      <c r="D116" s="51">
        <v>18</v>
      </c>
      <c r="E116" s="51">
        <v>510</v>
      </c>
      <c r="F116" s="52">
        <v>2238</v>
      </c>
      <c r="G116" s="51">
        <v>785</v>
      </c>
      <c r="H116" s="51">
        <v>6</v>
      </c>
      <c r="I116" s="51">
        <v>0</v>
      </c>
      <c r="J116" s="51">
        <v>34</v>
      </c>
      <c r="K116" s="52">
        <v>5272</v>
      </c>
      <c r="L116" s="51">
        <v>0</v>
      </c>
      <c r="M116" s="51">
        <v>30</v>
      </c>
      <c r="N116" s="51">
        <v>55</v>
      </c>
      <c r="O116" s="51">
        <v>0</v>
      </c>
      <c r="P116" s="51">
        <v>199</v>
      </c>
      <c r="Q116" s="51">
        <v>883</v>
      </c>
      <c r="R116" s="51">
        <v>0</v>
      </c>
      <c r="S116" s="51">
        <v>0</v>
      </c>
      <c r="T116" s="51">
        <v>0</v>
      </c>
      <c r="U116" s="52">
        <v>4741</v>
      </c>
      <c r="V116" s="51">
        <v>106</v>
      </c>
      <c r="W116" s="51">
        <v>0</v>
      </c>
      <c r="X116" s="51">
        <v>68</v>
      </c>
      <c r="Y116" s="51">
        <v>229</v>
      </c>
      <c r="Z116" s="51">
        <v>9</v>
      </c>
      <c r="AA116" s="51">
        <v>642</v>
      </c>
      <c r="AB116" s="51">
        <v>9</v>
      </c>
      <c r="AC116" s="51">
        <v>0</v>
      </c>
      <c r="AD116" s="52">
        <v>1894</v>
      </c>
      <c r="AE116" s="51">
        <v>0</v>
      </c>
      <c r="AF116" s="51">
        <v>0</v>
      </c>
      <c r="AG116" s="51">
        <v>1</v>
      </c>
      <c r="AH116" s="51">
        <v>32</v>
      </c>
      <c r="AI116" s="51">
        <v>0</v>
      </c>
      <c r="AJ116" s="51">
        <v>80</v>
      </c>
      <c r="AK116" s="51">
        <v>805</v>
      </c>
      <c r="AL116" s="51">
        <v>335</v>
      </c>
      <c r="AM116" s="52">
        <v>9910</v>
      </c>
      <c r="AN116" s="51">
        <v>693</v>
      </c>
      <c r="AO116" s="51">
        <v>99</v>
      </c>
      <c r="AP116" s="51">
        <v>1</v>
      </c>
      <c r="AQ116" s="51">
        <v>0</v>
      </c>
      <c r="AR116" s="51">
        <v>0</v>
      </c>
      <c r="AS116" s="52">
        <v>1516</v>
      </c>
      <c r="AT116" s="52">
        <v>2156</v>
      </c>
      <c r="AU116" s="51">
        <v>264</v>
      </c>
      <c r="AV116" s="51">
        <v>14</v>
      </c>
      <c r="AW116" s="51">
        <v>0</v>
      </c>
      <c r="AX116" s="51">
        <v>0</v>
      </c>
      <c r="AY116" s="51">
        <v>14</v>
      </c>
      <c r="AZ116" s="51">
        <v>0</v>
      </c>
      <c r="BA116" s="51">
        <v>7</v>
      </c>
      <c r="BB116" s="51">
        <v>2</v>
      </c>
      <c r="BC116" s="51">
        <v>4</v>
      </c>
      <c r="BD116" s="51">
        <v>0</v>
      </c>
      <c r="BE116" s="51">
        <v>0</v>
      </c>
      <c r="BF116" s="51">
        <v>0</v>
      </c>
      <c r="BG116" s="51">
        <v>193</v>
      </c>
      <c r="BH116" s="51">
        <v>65</v>
      </c>
      <c r="BI116" s="51">
        <v>55</v>
      </c>
      <c r="BJ116" s="51">
        <v>530</v>
      </c>
      <c r="BK116" s="51">
        <v>1</v>
      </c>
      <c r="BL116" s="51">
        <v>59</v>
      </c>
      <c r="BM116" s="51">
        <v>8</v>
      </c>
      <c r="BN116" s="51">
        <v>243</v>
      </c>
      <c r="BO116" s="51">
        <v>0</v>
      </c>
      <c r="BP116" s="51">
        <v>0</v>
      </c>
      <c r="BQ116" s="51">
        <v>62</v>
      </c>
      <c r="BR116" s="51">
        <v>5</v>
      </c>
      <c r="BS116" s="51">
        <v>0</v>
      </c>
      <c r="BT116" s="51">
        <v>0</v>
      </c>
      <c r="BU116" s="51">
        <v>0</v>
      </c>
      <c r="BV116" s="51">
        <v>0</v>
      </c>
      <c r="BW116" s="51">
        <v>5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6"/>
        <v>37530</v>
      </c>
      <c r="CK116" s="51">
        <v>200</v>
      </c>
      <c r="CL116" s="52">
        <v>37730</v>
      </c>
    </row>
    <row r="117" spans="1:90">
      <c r="A117" s="51" t="s">
        <v>199</v>
      </c>
      <c r="B117" s="51">
        <v>21</v>
      </c>
      <c r="C117" s="51">
        <v>195</v>
      </c>
      <c r="D117" s="51">
        <v>0</v>
      </c>
      <c r="E117" s="51">
        <v>163</v>
      </c>
      <c r="F117" s="51">
        <v>504</v>
      </c>
      <c r="G117" s="52">
        <v>1816</v>
      </c>
      <c r="H117" s="51">
        <v>0</v>
      </c>
      <c r="I117" s="51">
        <v>0</v>
      </c>
      <c r="J117" s="51">
        <v>11</v>
      </c>
      <c r="K117" s="51">
        <v>130</v>
      </c>
      <c r="L117" s="51">
        <v>0</v>
      </c>
      <c r="M117" s="51">
        <v>1</v>
      </c>
      <c r="N117" s="51">
        <v>9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213</v>
      </c>
      <c r="V117" s="51">
        <v>13</v>
      </c>
      <c r="W117" s="51">
        <v>0</v>
      </c>
      <c r="X117" s="51">
        <v>13</v>
      </c>
      <c r="Y117" s="51">
        <v>16</v>
      </c>
      <c r="Z117" s="51">
        <v>0</v>
      </c>
      <c r="AA117" s="51">
        <v>18</v>
      </c>
      <c r="AB117" s="51">
        <v>1</v>
      </c>
      <c r="AC117" s="51">
        <v>0</v>
      </c>
      <c r="AD117" s="51">
        <v>28</v>
      </c>
      <c r="AE117" s="51">
        <v>0</v>
      </c>
      <c r="AF117" s="51">
        <v>0</v>
      </c>
      <c r="AG117" s="51">
        <v>0</v>
      </c>
      <c r="AH117" s="51">
        <v>2</v>
      </c>
      <c r="AI117" s="51">
        <v>0</v>
      </c>
      <c r="AJ117" s="51">
        <v>0</v>
      </c>
      <c r="AK117" s="51">
        <v>21</v>
      </c>
      <c r="AL117" s="51">
        <v>18</v>
      </c>
      <c r="AM117" s="51">
        <v>327</v>
      </c>
      <c r="AN117" s="51">
        <v>38</v>
      </c>
      <c r="AO117" s="51">
        <v>3</v>
      </c>
      <c r="AP117" s="51">
        <v>0</v>
      </c>
      <c r="AQ117" s="51">
        <v>0</v>
      </c>
      <c r="AR117" s="51">
        <v>0</v>
      </c>
      <c r="AS117" s="51">
        <v>6</v>
      </c>
      <c r="AT117" s="51">
        <v>8</v>
      </c>
      <c r="AU117" s="51">
        <v>0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51">
        <v>0</v>
      </c>
      <c r="BF117" s="51">
        <v>0</v>
      </c>
      <c r="BG117" s="51">
        <v>3</v>
      </c>
      <c r="BH117" s="51">
        <v>2</v>
      </c>
      <c r="BI117" s="51">
        <v>0</v>
      </c>
      <c r="BJ117" s="51">
        <v>8</v>
      </c>
      <c r="BK117" s="51">
        <v>0</v>
      </c>
      <c r="BL117" s="51">
        <v>8</v>
      </c>
      <c r="BM117" s="51">
        <v>0</v>
      </c>
      <c r="BN117" s="51">
        <v>0</v>
      </c>
      <c r="BO117" s="51">
        <v>0</v>
      </c>
      <c r="BP117" s="51">
        <v>0</v>
      </c>
      <c r="BQ117" s="51">
        <v>1</v>
      </c>
      <c r="BR117" s="51">
        <v>0</v>
      </c>
      <c r="BS117" s="51">
        <v>0</v>
      </c>
      <c r="BT117" s="51">
        <v>0</v>
      </c>
      <c r="BU117" s="51">
        <v>0</v>
      </c>
      <c r="BV117" s="51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0</v>
      </c>
      <c r="CH117" s="51">
        <v>0</v>
      </c>
      <c r="CI117" s="51">
        <v>0</v>
      </c>
      <c r="CJ117" s="52">
        <f t="shared" si="6"/>
        <v>3597</v>
      </c>
      <c r="CK117" s="51">
        <v>18</v>
      </c>
      <c r="CL117" s="52">
        <v>3615</v>
      </c>
    </row>
    <row r="118" spans="1:90">
      <c r="A118" s="51" t="s">
        <v>200</v>
      </c>
      <c r="B118" s="51">
        <v>219</v>
      </c>
      <c r="C118" s="52">
        <v>1141</v>
      </c>
      <c r="D118" s="51">
        <v>8</v>
      </c>
      <c r="E118" s="51">
        <v>328</v>
      </c>
      <c r="F118" s="52">
        <v>17154</v>
      </c>
      <c r="G118" s="51">
        <v>809</v>
      </c>
      <c r="H118" s="51">
        <v>447</v>
      </c>
      <c r="I118" s="51">
        <v>0</v>
      </c>
      <c r="J118" s="51">
        <v>29</v>
      </c>
      <c r="K118" s="52">
        <v>5364</v>
      </c>
      <c r="L118" s="51">
        <v>1</v>
      </c>
      <c r="M118" s="51">
        <v>397</v>
      </c>
      <c r="N118" s="51">
        <v>64</v>
      </c>
      <c r="O118" s="51">
        <v>0</v>
      </c>
      <c r="P118" s="51">
        <v>764</v>
      </c>
      <c r="Q118" s="52">
        <v>1661</v>
      </c>
      <c r="R118" s="51">
        <v>0</v>
      </c>
      <c r="S118" s="51">
        <v>0</v>
      </c>
      <c r="T118" s="51">
        <v>0</v>
      </c>
      <c r="U118" s="52">
        <v>8354</v>
      </c>
      <c r="V118" s="51">
        <v>112</v>
      </c>
      <c r="W118" s="51">
        <v>0</v>
      </c>
      <c r="X118" s="51">
        <v>73</v>
      </c>
      <c r="Y118" s="51">
        <v>172</v>
      </c>
      <c r="Z118" s="51">
        <v>2</v>
      </c>
      <c r="AA118" s="51">
        <v>277</v>
      </c>
      <c r="AB118" s="51">
        <v>2</v>
      </c>
      <c r="AC118" s="51">
        <v>0</v>
      </c>
      <c r="AD118" s="52">
        <v>2088</v>
      </c>
      <c r="AE118" s="51">
        <v>0</v>
      </c>
      <c r="AF118" s="51">
        <v>0</v>
      </c>
      <c r="AG118" s="51">
        <v>0</v>
      </c>
      <c r="AH118" s="51">
        <v>109</v>
      </c>
      <c r="AI118" s="51">
        <v>0</v>
      </c>
      <c r="AJ118" s="51">
        <v>122</v>
      </c>
      <c r="AK118" s="51">
        <v>767</v>
      </c>
      <c r="AL118" s="51">
        <v>914</v>
      </c>
      <c r="AM118" s="52">
        <v>22192</v>
      </c>
      <c r="AN118" s="52">
        <v>1245</v>
      </c>
      <c r="AO118" s="51">
        <v>178</v>
      </c>
      <c r="AP118" s="51">
        <v>16</v>
      </c>
      <c r="AQ118" s="51">
        <v>0</v>
      </c>
      <c r="AR118" s="51">
        <v>0</v>
      </c>
      <c r="AS118" s="52">
        <v>2439</v>
      </c>
      <c r="AT118" s="52">
        <v>2268</v>
      </c>
      <c r="AU118" s="51">
        <v>540</v>
      </c>
      <c r="AV118" s="51">
        <v>8</v>
      </c>
      <c r="AW118" s="51">
        <v>0</v>
      </c>
      <c r="AX118" s="51">
        <v>1</v>
      </c>
      <c r="AY118" s="52">
        <v>1163</v>
      </c>
      <c r="AZ118" s="51">
        <v>3</v>
      </c>
      <c r="BA118" s="51">
        <v>28</v>
      </c>
      <c r="BB118" s="51">
        <v>127</v>
      </c>
      <c r="BC118" s="51">
        <v>87</v>
      </c>
      <c r="BD118" s="51">
        <v>0</v>
      </c>
      <c r="BE118" s="51">
        <v>1</v>
      </c>
      <c r="BF118" s="51">
        <v>0</v>
      </c>
      <c r="BG118" s="51">
        <v>220</v>
      </c>
      <c r="BH118" s="51">
        <v>27</v>
      </c>
      <c r="BI118" s="51">
        <v>17</v>
      </c>
      <c r="BJ118" s="51">
        <v>509</v>
      </c>
      <c r="BK118" s="51">
        <v>6</v>
      </c>
      <c r="BL118" s="51">
        <v>25</v>
      </c>
      <c r="BM118" s="51">
        <v>2</v>
      </c>
      <c r="BN118" s="51">
        <v>132</v>
      </c>
      <c r="BO118" s="51">
        <v>0</v>
      </c>
      <c r="BP118" s="51">
        <v>0</v>
      </c>
      <c r="BQ118" s="51">
        <v>105</v>
      </c>
      <c r="BR118" s="51">
        <v>22</v>
      </c>
      <c r="BS118" s="51">
        <v>0</v>
      </c>
      <c r="BT118" s="51">
        <v>0</v>
      </c>
      <c r="BU118" s="51">
        <v>0</v>
      </c>
      <c r="BV118" s="51">
        <v>0</v>
      </c>
      <c r="BW118" s="51">
        <v>12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0</v>
      </c>
      <c r="CH118" s="51">
        <v>0</v>
      </c>
      <c r="CI118" s="51">
        <v>0</v>
      </c>
      <c r="CJ118" s="52">
        <f t="shared" si="6"/>
        <v>72751</v>
      </c>
      <c r="CK118" s="51">
        <v>117</v>
      </c>
      <c r="CL118" s="52">
        <v>72868</v>
      </c>
    </row>
    <row r="119" spans="1:90">
      <c r="A119" s="51" t="s">
        <v>201</v>
      </c>
      <c r="B119" s="51">
        <v>175</v>
      </c>
      <c r="C119" s="52">
        <v>2926</v>
      </c>
      <c r="D119" s="51">
        <v>10</v>
      </c>
      <c r="E119" s="52">
        <v>1176</v>
      </c>
      <c r="F119" s="52">
        <v>141356</v>
      </c>
      <c r="G119" s="52">
        <v>24722</v>
      </c>
      <c r="H119" s="51">
        <v>3</v>
      </c>
      <c r="I119" s="51">
        <v>0</v>
      </c>
      <c r="J119" s="51">
        <v>255</v>
      </c>
      <c r="K119" s="52">
        <v>11984</v>
      </c>
      <c r="L119" s="51">
        <v>0</v>
      </c>
      <c r="M119" s="51">
        <v>143</v>
      </c>
      <c r="N119" s="51">
        <v>118</v>
      </c>
      <c r="O119" s="51">
        <v>0</v>
      </c>
      <c r="P119" s="51">
        <v>406</v>
      </c>
      <c r="Q119" s="52">
        <v>2160</v>
      </c>
      <c r="R119" s="51">
        <v>0</v>
      </c>
      <c r="S119" s="51">
        <v>0</v>
      </c>
      <c r="T119" s="51">
        <v>0</v>
      </c>
      <c r="U119" s="52">
        <v>6242</v>
      </c>
      <c r="V119" s="51">
        <v>128</v>
      </c>
      <c r="W119" s="51">
        <v>0</v>
      </c>
      <c r="X119" s="51">
        <v>57</v>
      </c>
      <c r="Y119" s="51">
        <v>100</v>
      </c>
      <c r="Z119" s="51">
        <v>4</v>
      </c>
      <c r="AA119" s="51">
        <v>516</v>
      </c>
      <c r="AB119" s="51">
        <v>10</v>
      </c>
      <c r="AC119" s="51">
        <v>1</v>
      </c>
      <c r="AD119" s="52">
        <v>6927</v>
      </c>
      <c r="AE119" s="51">
        <v>0</v>
      </c>
      <c r="AF119" s="51">
        <v>0</v>
      </c>
      <c r="AG119" s="51">
        <v>20</v>
      </c>
      <c r="AH119" s="51">
        <v>298</v>
      </c>
      <c r="AI119" s="51">
        <v>0</v>
      </c>
      <c r="AJ119" s="51">
        <v>115</v>
      </c>
      <c r="AK119" s="52">
        <v>3816</v>
      </c>
      <c r="AL119" s="52">
        <v>1532</v>
      </c>
      <c r="AM119" s="52">
        <v>19310</v>
      </c>
      <c r="AN119" s="51">
        <v>851</v>
      </c>
      <c r="AO119" s="51">
        <v>537</v>
      </c>
      <c r="AP119" s="51">
        <v>30</v>
      </c>
      <c r="AQ119" s="51">
        <v>0</v>
      </c>
      <c r="AR119" s="51">
        <v>0</v>
      </c>
      <c r="AS119" s="52">
        <v>5841</v>
      </c>
      <c r="AT119" s="52">
        <v>5651</v>
      </c>
      <c r="AU119" s="51">
        <v>311</v>
      </c>
      <c r="AV119" s="51">
        <v>7</v>
      </c>
      <c r="AW119" s="51">
        <v>0</v>
      </c>
      <c r="AX119" s="51">
        <v>0</v>
      </c>
      <c r="AY119" s="51">
        <v>436</v>
      </c>
      <c r="AZ119" s="51">
        <v>0</v>
      </c>
      <c r="BA119" s="51">
        <v>17</v>
      </c>
      <c r="BB119" s="51">
        <v>0</v>
      </c>
      <c r="BC119" s="51">
        <v>20</v>
      </c>
      <c r="BD119" s="51">
        <v>1</v>
      </c>
      <c r="BE119" s="51">
        <v>3</v>
      </c>
      <c r="BF119" s="51">
        <v>0</v>
      </c>
      <c r="BG119" s="51">
        <v>843</v>
      </c>
      <c r="BH119" s="51">
        <v>560</v>
      </c>
      <c r="BI119" s="51">
        <v>105</v>
      </c>
      <c r="BJ119" s="52">
        <v>3444</v>
      </c>
      <c r="BK119" s="51">
        <v>24</v>
      </c>
      <c r="BL119" s="51">
        <v>215</v>
      </c>
      <c r="BM119" s="51">
        <v>19</v>
      </c>
      <c r="BN119" s="51">
        <v>179</v>
      </c>
      <c r="BO119" s="51">
        <v>0</v>
      </c>
      <c r="BP119" s="51">
        <v>0</v>
      </c>
      <c r="BQ119" s="51">
        <v>225</v>
      </c>
      <c r="BR119" s="51">
        <v>46</v>
      </c>
      <c r="BS119" s="51">
        <v>0</v>
      </c>
      <c r="BT119" s="51">
        <v>0</v>
      </c>
      <c r="BU119" s="51">
        <v>0</v>
      </c>
      <c r="BV119" s="51">
        <v>0</v>
      </c>
      <c r="BW119" s="51">
        <v>17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0</v>
      </c>
      <c r="CH119" s="51">
        <v>0</v>
      </c>
      <c r="CI119" s="51">
        <v>0</v>
      </c>
      <c r="CJ119" s="52">
        <f t="shared" si="6"/>
        <v>243892</v>
      </c>
      <c r="CK119" s="51">
        <v>29</v>
      </c>
      <c r="CL119" s="52">
        <v>243921</v>
      </c>
    </row>
    <row r="120" spans="1:90">
      <c r="A120" s="51" t="s">
        <v>202</v>
      </c>
      <c r="B120" s="51">
        <v>81</v>
      </c>
      <c r="C120" s="51">
        <v>281</v>
      </c>
      <c r="D120" s="51">
        <v>1</v>
      </c>
      <c r="E120" s="51">
        <v>130</v>
      </c>
      <c r="F120" s="52">
        <v>31704</v>
      </c>
      <c r="G120" s="52">
        <v>5820</v>
      </c>
      <c r="H120" s="51">
        <v>130</v>
      </c>
      <c r="I120" s="51">
        <v>0</v>
      </c>
      <c r="J120" s="51">
        <v>73</v>
      </c>
      <c r="K120" s="52">
        <v>3660</v>
      </c>
      <c r="L120" s="51">
        <v>0</v>
      </c>
      <c r="M120" s="51">
        <v>5</v>
      </c>
      <c r="N120" s="51">
        <v>432</v>
      </c>
      <c r="O120" s="51">
        <v>0</v>
      </c>
      <c r="P120" s="51">
        <v>4</v>
      </c>
      <c r="Q120" s="51">
        <v>1</v>
      </c>
      <c r="R120" s="51">
        <v>0</v>
      </c>
      <c r="S120" s="51">
        <v>0</v>
      </c>
      <c r="T120" s="51">
        <v>0</v>
      </c>
      <c r="U120" s="52">
        <v>1284</v>
      </c>
      <c r="V120" s="51">
        <v>15</v>
      </c>
      <c r="W120" s="51">
        <v>0</v>
      </c>
      <c r="X120" s="51">
        <v>22</v>
      </c>
      <c r="Y120" s="51">
        <v>41</v>
      </c>
      <c r="Z120" s="51">
        <v>1</v>
      </c>
      <c r="AA120" s="51">
        <v>22</v>
      </c>
      <c r="AB120" s="51">
        <v>0</v>
      </c>
      <c r="AC120" s="51">
        <v>0</v>
      </c>
      <c r="AD120" s="51">
        <v>271</v>
      </c>
      <c r="AE120" s="51">
        <v>0</v>
      </c>
      <c r="AF120" s="51">
        <v>0</v>
      </c>
      <c r="AG120" s="51">
        <v>0</v>
      </c>
      <c r="AH120" s="51">
        <v>64</v>
      </c>
      <c r="AI120" s="51">
        <v>0</v>
      </c>
      <c r="AJ120" s="51">
        <v>0</v>
      </c>
      <c r="AK120" s="51">
        <v>39</v>
      </c>
      <c r="AL120" s="51">
        <v>117</v>
      </c>
      <c r="AM120" s="51">
        <v>586</v>
      </c>
      <c r="AN120" s="51">
        <v>86</v>
      </c>
      <c r="AO120" s="51">
        <v>25</v>
      </c>
      <c r="AP120" s="51">
        <v>2</v>
      </c>
      <c r="AQ120" s="51">
        <v>0</v>
      </c>
      <c r="AR120" s="51">
        <v>0</v>
      </c>
      <c r="AS120" s="51">
        <v>31</v>
      </c>
      <c r="AT120" s="51">
        <v>28</v>
      </c>
      <c r="AU120" s="51">
        <v>46</v>
      </c>
      <c r="AV120" s="51">
        <v>1</v>
      </c>
      <c r="AW120" s="51">
        <v>0</v>
      </c>
      <c r="AX120" s="51">
        <v>1</v>
      </c>
      <c r="AY120" s="51">
        <v>300</v>
      </c>
      <c r="AZ120" s="51">
        <v>0</v>
      </c>
      <c r="BA120" s="51">
        <v>5</v>
      </c>
      <c r="BB120" s="51">
        <v>1</v>
      </c>
      <c r="BC120" s="51">
        <v>0</v>
      </c>
      <c r="BD120" s="51">
        <v>0</v>
      </c>
      <c r="BE120" s="51">
        <v>0</v>
      </c>
      <c r="BF120" s="51">
        <v>0</v>
      </c>
      <c r="BG120" s="51">
        <v>22</v>
      </c>
      <c r="BH120" s="51">
        <v>2</v>
      </c>
      <c r="BI120" s="51">
        <v>2</v>
      </c>
      <c r="BJ120" s="51">
        <v>104</v>
      </c>
      <c r="BK120" s="51">
        <v>15</v>
      </c>
      <c r="BL120" s="51">
        <v>87</v>
      </c>
      <c r="BM120" s="51">
        <v>0</v>
      </c>
      <c r="BN120" s="51">
        <v>0</v>
      </c>
      <c r="BO120" s="51">
        <v>0</v>
      </c>
      <c r="BP120" s="51">
        <v>0</v>
      </c>
      <c r="BQ120" s="51">
        <v>6</v>
      </c>
      <c r="BR120" s="51">
        <v>0</v>
      </c>
      <c r="BS120" s="51">
        <v>0</v>
      </c>
      <c r="BT120" s="51">
        <v>0</v>
      </c>
      <c r="BU120" s="51">
        <v>0</v>
      </c>
      <c r="BV120" s="51">
        <v>0</v>
      </c>
      <c r="BW120" s="51">
        <v>0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0</v>
      </c>
      <c r="CH120" s="51">
        <v>0</v>
      </c>
      <c r="CI120" s="51">
        <v>0</v>
      </c>
      <c r="CJ120" s="52">
        <f t="shared" si="6"/>
        <v>45548</v>
      </c>
      <c r="CK120" s="51">
        <v>61</v>
      </c>
      <c r="CL120" s="52">
        <v>45609</v>
      </c>
    </row>
    <row r="121" spans="1:90">
      <c r="A121" s="51" t="s">
        <v>203</v>
      </c>
      <c r="B121" s="51">
        <v>28</v>
      </c>
      <c r="C121" s="51">
        <v>186</v>
      </c>
      <c r="D121" s="51">
        <v>3</v>
      </c>
      <c r="E121" s="51">
        <v>107</v>
      </c>
      <c r="F121" s="52">
        <v>31808</v>
      </c>
      <c r="G121" s="52">
        <v>6190</v>
      </c>
      <c r="H121" s="51">
        <v>63</v>
      </c>
      <c r="I121" s="51">
        <v>0</v>
      </c>
      <c r="J121" s="52">
        <v>1026</v>
      </c>
      <c r="K121" s="51">
        <v>10</v>
      </c>
      <c r="L121" s="51">
        <v>0</v>
      </c>
      <c r="M121" s="51">
        <v>21</v>
      </c>
      <c r="N121" s="51">
        <v>709</v>
      </c>
      <c r="O121" s="51">
        <v>0</v>
      </c>
      <c r="P121" s="51">
        <v>0</v>
      </c>
      <c r="Q121" s="51">
        <v>1</v>
      </c>
      <c r="R121" s="51">
        <v>0</v>
      </c>
      <c r="S121" s="51">
        <v>0</v>
      </c>
      <c r="T121" s="51">
        <v>0</v>
      </c>
      <c r="U121" s="51">
        <v>713</v>
      </c>
      <c r="V121" s="51">
        <v>33</v>
      </c>
      <c r="W121" s="51">
        <v>0</v>
      </c>
      <c r="X121" s="51">
        <v>25</v>
      </c>
      <c r="Y121" s="51">
        <v>89</v>
      </c>
      <c r="Z121" s="51">
        <v>0</v>
      </c>
      <c r="AA121" s="51">
        <v>57</v>
      </c>
      <c r="AB121" s="51">
        <v>1</v>
      </c>
      <c r="AC121" s="51">
        <v>0</v>
      </c>
      <c r="AD121" s="51">
        <v>217</v>
      </c>
      <c r="AE121" s="51">
        <v>0</v>
      </c>
      <c r="AF121" s="51">
        <v>0</v>
      </c>
      <c r="AG121" s="51">
        <v>0</v>
      </c>
      <c r="AH121" s="51">
        <v>3</v>
      </c>
      <c r="AI121" s="51">
        <v>0</v>
      </c>
      <c r="AJ121" s="51">
        <v>9</v>
      </c>
      <c r="AK121" s="51">
        <v>139</v>
      </c>
      <c r="AL121" s="51">
        <v>113</v>
      </c>
      <c r="AM121" s="52">
        <v>1612</v>
      </c>
      <c r="AN121" s="51">
        <v>313</v>
      </c>
      <c r="AO121" s="51">
        <v>18</v>
      </c>
      <c r="AP121" s="51">
        <v>1</v>
      </c>
      <c r="AQ121" s="51">
        <v>0</v>
      </c>
      <c r="AR121" s="51">
        <v>0</v>
      </c>
      <c r="AS121" s="51">
        <v>45</v>
      </c>
      <c r="AT121" s="51">
        <v>46</v>
      </c>
      <c r="AU121" s="51">
        <v>14</v>
      </c>
      <c r="AV121" s="51">
        <v>0</v>
      </c>
      <c r="AW121" s="51">
        <v>0</v>
      </c>
      <c r="AX121" s="51">
        <v>0</v>
      </c>
      <c r="AY121" s="51">
        <v>0</v>
      </c>
      <c r="AZ121" s="51">
        <v>0</v>
      </c>
      <c r="BA121" s="51">
        <v>1</v>
      </c>
      <c r="BB121" s="51">
        <v>0</v>
      </c>
      <c r="BC121" s="51">
        <v>0</v>
      </c>
      <c r="BD121" s="51">
        <v>1</v>
      </c>
      <c r="BE121" s="51">
        <v>0</v>
      </c>
      <c r="BF121" s="51">
        <v>0</v>
      </c>
      <c r="BG121" s="51">
        <v>17</v>
      </c>
      <c r="BH121" s="51">
        <v>0</v>
      </c>
      <c r="BI121" s="51">
        <v>4</v>
      </c>
      <c r="BJ121" s="51">
        <v>168</v>
      </c>
      <c r="BK121" s="51">
        <v>0</v>
      </c>
      <c r="BL121" s="51">
        <v>59</v>
      </c>
      <c r="BM121" s="51">
        <v>9</v>
      </c>
      <c r="BN121" s="51">
        <v>2</v>
      </c>
      <c r="BO121" s="51">
        <v>0</v>
      </c>
      <c r="BP121" s="51">
        <v>0</v>
      </c>
      <c r="BQ121" s="51">
        <v>39</v>
      </c>
      <c r="BR121" s="51">
        <v>10</v>
      </c>
      <c r="BS121" s="51">
        <v>0</v>
      </c>
      <c r="BT121" s="51">
        <v>0</v>
      </c>
      <c r="BU121" s="51">
        <v>0</v>
      </c>
      <c r="BV121" s="51">
        <v>0</v>
      </c>
      <c r="BW121" s="51">
        <v>3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0</v>
      </c>
      <c r="CH121" s="51">
        <v>0</v>
      </c>
      <c r="CI121" s="51">
        <v>0</v>
      </c>
      <c r="CJ121" s="52">
        <f t="shared" si="6"/>
        <v>43913</v>
      </c>
      <c r="CK121" s="51">
        <v>138</v>
      </c>
      <c r="CL121" s="52">
        <v>44051</v>
      </c>
    </row>
    <row r="122" spans="1:90">
      <c r="A122" s="51" t="s">
        <v>204</v>
      </c>
      <c r="B122" s="51">
        <v>13</v>
      </c>
      <c r="C122" s="51">
        <v>11</v>
      </c>
      <c r="D122" s="51">
        <v>0</v>
      </c>
      <c r="E122" s="51">
        <v>0</v>
      </c>
      <c r="F122" s="51">
        <v>953</v>
      </c>
      <c r="G122" s="51">
        <v>19</v>
      </c>
      <c r="H122" s="51">
        <v>1</v>
      </c>
      <c r="I122" s="51">
        <v>0</v>
      </c>
      <c r="J122" s="51">
        <v>0</v>
      </c>
      <c r="K122" s="51">
        <v>272</v>
      </c>
      <c r="L122" s="51">
        <v>0</v>
      </c>
      <c r="M122" s="51">
        <v>0</v>
      </c>
      <c r="N122" s="51">
        <v>40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179</v>
      </c>
      <c r="V122" s="51">
        <v>64</v>
      </c>
      <c r="W122" s="51">
        <v>0</v>
      </c>
      <c r="X122" s="51">
        <v>4</v>
      </c>
      <c r="Y122" s="51">
        <v>1</v>
      </c>
      <c r="Z122" s="51">
        <v>0</v>
      </c>
      <c r="AA122" s="51">
        <v>16</v>
      </c>
      <c r="AB122" s="51">
        <v>1</v>
      </c>
      <c r="AC122" s="51">
        <v>0</v>
      </c>
      <c r="AD122" s="51">
        <v>40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1</v>
      </c>
      <c r="AK122" s="51">
        <v>31</v>
      </c>
      <c r="AL122" s="51">
        <v>4</v>
      </c>
      <c r="AM122" s="51">
        <v>216</v>
      </c>
      <c r="AN122" s="51">
        <v>82</v>
      </c>
      <c r="AO122" s="51">
        <v>3</v>
      </c>
      <c r="AP122" s="51">
        <v>0</v>
      </c>
      <c r="AQ122" s="51">
        <v>0</v>
      </c>
      <c r="AR122" s="51">
        <v>0</v>
      </c>
      <c r="AS122" s="51">
        <v>17</v>
      </c>
      <c r="AT122" s="51">
        <v>29</v>
      </c>
      <c r="AU122" s="51">
        <v>54</v>
      </c>
      <c r="AV122" s="51">
        <v>26</v>
      </c>
      <c r="AW122" s="51">
        <v>0</v>
      </c>
      <c r="AX122" s="51">
        <v>0</v>
      </c>
      <c r="AY122" s="51">
        <v>0</v>
      </c>
      <c r="AZ122" s="51">
        <v>0</v>
      </c>
      <c r="BA122" s="51">
        <v>0</v>
      </c>
      <c r="BB122" s="51">
        <v>0</v>
      </c>
      <c r="BC122" s="51">
        <v>0</v>
      </c>
      <c r="BD122" s="51">
        <v>0</v>
      </c>
      <c r="BE122" s="51">
        <v>0</v>
      </c>
      <c r="BF122" s="51">
        <v>0</v>
      </c>
      <c r="BG122" s="51">
        <v>9</v>
      </c>
      <c r="BH122" s="51">
        <v>1</v>
      </c>
      <c r="BI122" s="51">
        <v>5</v>
      </c>
      <c r="BJ122" s="51">
        <v>12</v>
      </c>
      <c r="BK122" s="51">
        <v>0</v>
      </c>
      <c r="BL122" s="51">
        <v>0</v>
      </c>
      <c r="BM122" s="51">
        <v>0</v>
      </c>
      <c r="BN122" s="51">
        <v>1</v>
      </c>
      <c r="BO122" s="51">
        <v>0</v>
      </c>
      <c r="BP122" s="51">
        <v>0</v>
      </c>
      <c r="BQ122" s="51">
        <v>2</v>
      </c>
      <c r="BR122" s="51">
        <v>4</v>
      </c>
      <c r="BS122" s="51">
        <v>0</v>
      </c>
      <c r="BT122" s="51">
        <v>0</v>
      </c>
      <c r="BU122" s="51">
        <v>0</v>
      </c>
      <c r="BV122" s="51">
        <v>0</v>
      </c>
      <c r="BW122" s="51">
        <v>0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0</v>
      </c>
      <c r="CH122" s="51">
        <v>0</v>
      </c>
      <c r="CI122" s="51">
        <v>0</v>
      </c>
      <c r="CJ122" s="52">
        <f t="shared" si="6"/>
        <v>2111</v>
      </c>
      <c r="CK122" s="51">
        <v>0</v>
      </c>
      <c r="CL122" s="52">
        <v>2111</v>
      </c>
    </row>
    <row r="123" spans="1:90">
      <c r="A123" s="51" t="s">
        <v>205</v>
      </c>
      <c r="B123" s="51">
        <v>33</v>
      </c>
      <c r="C123" s="51">
        <v>128</v>
      </c>
      <c r="D123" s="51">
        <v>2</v>
      </c>
      <c r="E123" s="51">
        <v>102</v>
      </c>
      <c r="F123" s="52">
        <v>1697</v>
      </c>
      <c r="G123" s="51">
        <v>109</v>
      </c>
      <c r="H123" s="51">
        <v>0</v>
      </c>
      <c r="I123" s="51">
        <v>0</v>
      </c>
      <c r="J123" s="51">
        <v>2</v>
      </c>
      <c r="K123" s="51">
        <v>674</v>
      </c>
      <c r="L123" s="51">
        <v>0</v>
      </c>
      <c r="M123" s="51">
        <v>1</v>
      </c>
      <c r="N123" s="51">
        <v>27</v>
      </c>
      <c r="O123" s="51">
        <v>0</v>
      </c>
      <c r="P123" s="51">
        <v>16</v>
      </c>
      <c r="Q123" s="51">
        <v>44</v>
      </c>
      <c r="R123" s="51">
        <v>0</v>
      </c>
      <c r="S123" s="51">
        <v>0</v>
      </c>
      <c r="T123" s="51">
        <v>0</v>
      </c>
      <c r="U123" s="51">
        <v>463</v>
      </c>
      <c r="V123" s="51">
        <v>6</v>
      </c>
      <c r="W123" s="51">
        <v>0</v>
      </c>
      <c r="X123" s="51">
        <v>19</v>
      </c>
      <c r="Y123" s="51">
        <v>16</v>
      </c>
      <c r="Z123" s="51">
        <v>2</v>
      </c>
      <c r="AA123" s="51">
        <v>51</v>
      </c>
      <c r="AB123" s="51">
        <v>3</v>
      </c>
      <c r="AC123" s="51">
        <v>0</v>
      </c>
      <c r="AD123" s="51">
        <v>512</v>
      </c>
      <c r="AE123" s="51">
        <v>0</v>
      </c>
      <c r="AF123" s="51">
        <v>0</v>
      </c>
      <c r="AG123" s="51">
        <v>10</v>
      </c>
      <c r="AH123" s="51">
        <v>55</v>
      </c>
      <c r="AI123" s="51">
        <v>0</v>
      </c>
      <c r="AJ123" s="51">
        <v>50</v>
      </c>
      <c r="AK123" s="51">
        <v>124</v>
      </c>
      <c r="AL123" s="51">
        <v>63</v>
      </c>
      <c r="AM123" s="52">
        <v>8275</v>
      </c>
      <c r="AN123" s="51">
        <v>232</v>
      </c>
      <c r="AO123" s="51">
        <v>42</v>
      </c>
      <c r="AP123" s="51">
        <v>1</v>
      </c>
      <c r="AQ123" s="51">
        <v>0</v>
      </c>
      <c r="AR123" s="51">
        <v>0</v>
      </c>
      <c r="AS123" s="51">
        <v>500</v>
      </c>
      <c r="AT123" s="51">
        <v>374</v>
      </c>
      <c r="AU123" s="51">
        <v>57</v>
      </c>
      <c r="AV123" s="51">
        <v>0</v>
      </c>
      <c r="AW123" s="51">
        <v>0</v>
      </c>
      <c r="AX123" s="51">
        <v>0</v>
      </c>
      <c r="AY123" s="51">
        <v>1</v>
      </c>
      <c r="AZ123" s="51">
        <v>0</v>
      </c>
      <c r="BA123" s="51">
        <v>0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54</v>
      </c>
      <c r="BH123" s="51">
        <v>39</v>
      </c>
      <c r="BI123" s="51">
        <v>14</v>
      </c>
      <c r="BJ123" s="51">
        <v>588</v>
      </c>
      <c r="BK123" s="51">
        <v>3</v>
      </c>
      <c r="BL123" s="51">
        <v>82</v>
      </c>
      <c r="BM123" s="51">
        <v>0</v>
      </c>
      <c r="BN123" s="51">
        <v>3</v>
      </c>
      <c r="BO123" s="51">
        <v>0</v>
      </c>
      <c r="BP123" s="51">
        <v>0</v>
      </c>
      <c r="BQ123" s="51">
        <v>99</v>
      </c>
      <c r="BR123" s="51">
        <v>0</v>
      </c>
      <c r="BS123" s="51">
        <v>0</v>
      </c>
      <c r="BT123" s="51">
        <v>0</v>
      </c>
      <c r="BU123" s="51">
        <v>0</v>
      </c>
      <c r="BV123" s="51">
        <v>0</v>
      </c>
      <c r="BW123" s="51">
        <v>0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0</v>
      </c>
      <c r="CH123" s="51">
        <v>0</v>
      </c>
      <c r="CI123" s="51">
        <v>0</v>
      </c>
      <c r="CJ123" s="52">
        <f t="shared" si="6"/>
        <v>14573</v>
      </c>
      <c r="CK123" s="51">
        <v>0</v>
      </c>
      <c r="CL123" s="52">
        <v>14573</v>
      </c>
    </row>
    <row r="124" spans="1:90">
      <c r="A124" s="51" t="s">
        <v>206</v>
      </c>
      <c r="B124" s="51">
        <v>54</v>
      </c>
      <c r="C124" s="51">
        <v>586</v>
      </c>
      <c r="D124" s="51">
        <v>4</v>
      </c>
      <c r="E124" s="51">
        <v>79</v>
      </c>
      <c r="F124" s="52">
        <v>4382</v>
      </c>
      <c r="G124" s="51">
        <v>351</v>
      </c>
      <c r="H124" s="51">
        <v>230</v>
      </c>
      <c r="I124" s="51">
        <v>0</v>
      </c>
      <c r="J124" s="51">
        <v>51</v>
      </c>
      <c r="K124" s="52">
        <v>3618</v>
      </c>
      <c r="L124" s="51">
        <v>0</v>
      </c>
      <c r="M124" s="51">
        <v>3</v>
      </c>
      <c r="N124" s="51">
        <v>83</v>
      </c>
      <c r="O124" s="51">
        <v>0</v>
      </c>
      <c r="P124" s="51">
        <v>278</v>
      </c>
      <c r="Q124" s="51">
        <v>416</v>
      </c>
      <c r="R124" s="51">
        <v>0</v>
      </c>
      <c r="S124" s="51">
        <v>0</v>
      </c>
      <c r="T124" s="51">
        <v>0</v>
      </c>
      <c r="U124" s="52">
        <v>3558</v>
      </c>
      <c r="V124" s="51">
        <v>41</v>
      </c>
      <c r="W124" s="51">
        <v>0</v>
      </c>
      <c r="X124" s="51">
        <v>49</v>
      </c>
      <c r="Y124" s="51">
        <v>81</v>
      </c>
      <c r="Z124" s="51">
        <v>5</v>
      </c>
      <c r="AA124" s="51">
        <v>251</v>
      </c>
      <c r="AB124" s="51">
        <v>5</v>
      </c>
      <c r="AC124" s="51">
        <v>0</v>
      </c>
      <c r="AD124" s="51">
        <v>806</v>
      </c>
      <c r="AE124" s="51">
        <v>0</v>
      </c>
      <c r="AF124" s="51">
        <v>0</v>
      </c>
      <c r="AG124" s="51">
        <v>1</v>
      </c>
      <c r="AH124" s="51">
        <v>21</v>
      </c>
      <c r="AI124" s="51">
        <v>0</v>
      </c>
      <c r="AJ124" s="51">
        <v>36</v>
      </c>
      <c r="AK124" s="51">
        <v>235</v>
      </c>
      <c r="AL124" s="51">
        <v>196</v>
      </c>
      <c r="AM124" s="52">
        <v>3334</v>
      </c>
      <c r="AN124" s="51">
        <v>408</v>
      </c>
      <c r="AO124" s="51">
        <v>49</v>
      </c>
      <c r="AP124" s="51">
        <v>0</v>
      </c>
      <c r="AQ124" s="51">
        <v>0</v>
      </c>
      <c r="AR124" s="51">
        <v>0</v>
      </c>
      <c r="AS124" s="51">
        <v>518</v>
      </c>
      <c r="AT124" s="51">
        <v>385</v>
      </c>
      <c r="AU124" s="51">
        <v>212</v>
      </c>
      <c r="AV124" s="51">
        <v>2</v>
      </c>
      <c r="AW124" s="51">
        <v>0</v>
      </c>
      <c r="AX124" s="51">
        <v>0</v>
      </c>
      <c r="AY124" s="51">
        <v>326</v>
      </c>
      <c r="AZ124" s="51">
        <v>0</v>
      </c>
      <c r="BA124" s="51">
        <v>185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177</v>
      </c>
      <c r="BH124" s="51">
        <v>47</v>
      </c>
      <c r="BI124" s="51">
        <v>11</v>
      </c>
      <c r="BJ124" s="51">
        <v>216</v>
      </c>
      <c r="BK124" s="51">
        <v>1</v>
      </c>
      <c r="BL124" s="51">
        <v>50</v>
      </c>
      <c r="BM124" s="51">
        <v>5</v>
      </c>
      <c r="BN124" s="51">
        <v>71</v>
      </c>
      <c r="BO124" s="51">
        <v>0</v>
      </c>
      <c r="BP124" s="51">
        <v>0</v>
      </c>
      <c r="BQ124" s="51">
        <v>97</v>
      </c>
      <c r="BR124" s="51">
        <v>11</v>
      </c>
      <c r="BS124" s="51">
        <v>0</v>
      </c>
      <c r="BT124" s="51">
        <v>0</v>
      </c>
      <c r="BU124" s="51">
        <v>0</v>
      </c>
      <c r="BV124" s="51">
        <v>0</v>
      </c>
      <c r="BW124" s="51">
        <v>5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6"/>
        <v>21530</v>
      </c>
      <c r="CK124" s="51">
        <v>135</v>
      </c>
      <c r="CL124" s="52">
        <v>21665</v>
      </c>
    </row>
    <row r="125" spans="1:90">
      <c r="A125" s="51" t="s">
        <v>207</v>
      </c>
      <c r="B125" s="51">
        <v>35</v>
      </c>
      <c r="C125" s="51">
        <v>362</v>
      </c>
      <c r="D125" s="51">
        <v>14</v>
      </c>
      <c r="E125" s="51">
        <v>935</v>
      </c>
      <c r="F125" s="51">
        <v>172</v>
      </c>
      <c r="G125" s="51">
        <v>875</v>
      </c>
      <c r="H125" s="51">
        <v>0</v>
      </c>
      <c r="I125" s="51">
        <v>0</v>
      </c>
      <c r="J125" s="51">
        <v>30</v>
      </c>
      <c r="K125" s="51">
        <v>3</v>
      </c>
      <c r="L125" s="51">
        <v>0</v>
      </c>
      <c r="M125" s="51">
        <v>4</v>
      </c>
      <c r="N125" s="51">
        <v>1</v>
      </c>
      <c r="O125" s="51">
        <v>0</v>
      </c>
      <c r="P125" s="51">
        <v>0</v>
      </c>
      <c r="Q125" s="51">
        <v>1</v>
      </c>
      <c r="R125" s="51">
        <v>0</v>
      </c>
      <c r="S125" s="51">
        <v>0</v>
      </c>
      <c r="T125" s="51">
        <v>0</v>
      </c>
      <c r="U125" s="51">
        <v>417</v>
      </c>
      <c r="V125" s="51">
        <v>17</v>
      </c>
      <c r="W125" s="51">
        <v>0</v>
      </c>
      <c r="X125" s="51">
        <v>25</v>
      </c>
      <c r="Y125" s="51">
        <v>37</v>
      </c>
      <c r="Z125" s="51">
        <v>0</v>
      </c>
      <c r="AA125" s="51">
        <v>32</v>
      </c>
      <c r="AB125" s="51">
        <v>0</v>
      </c>
      <c r="AC125" s="51">
        <v>0</v>
      </c>
      <c r="AD125" s="51">
        <v>22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  <c r="AK125" s="51">
        <v>35</v>
      </c>
      <c r="AL125" s="51">
        <v>8</v>
      </c>
      <c r="AM125" s="51">
        <v>608</v>
      </c>
      <c r="AN125" s="51">
        <v>57</v>
      </c>
      <c r="AO125" s="51">
        <v>28</v>
      </c>
      <c r="AP125" s="51">
        <v>11</v>
      </c>
      <c r="AQ125" s="51">
        <v>0</v>
      </c>
      <c r="AR125" s="51">
        <v>0</v>
      </c>
      <c r="AS125" s="51">
        <v>11</v>
      </c>
      <c r="AT125" s="51">
        <v>18</v>
      </c>
      <c r="AU125" s="51">
        <v>0</v>
      </c>
      <c r="AV125" s="51">
        <v>0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2</v>
      </c>
      <c r="BH125" s="51">
        <v>0</v>
      </c>
      <c r="BI125" s="51">
        <v>1</v>
      </c>
      <c r="BJ125" s="51">
        <v>6</v>
      </c>
      <c r="BK125" s="51">
        <v>0</v>
      </c>
      <c r="BL125" s="51">
        <v>0</v>
      </c>
      <c r="BM125" s="51">
        <v>1</v>
      </c>
      <c r="BN125" s="51">
        <v>0</v>
      </c>
      <c r="BO125" s="51">
        <v>0</v>
      </c>
      <c r="BP125" s="51">
        <v>0</v>
      </c>
      <c r="BQ125" s="51">
        <v>2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0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0</v>
      </c>
      <c r="CI125" s="51">
        <v>0</v>
      </c>
      <c r="CJ125" s="52">
        <f t="shared" si="6"/>
        <v>3770</v>
      </c>
      <c r="CK125" s="51">
        <v>35</v>
      </c>
      <c r="CL125" s="52">
        <v>3805</v>
      </c>
    </row>
    <row r="126" spans="1:90">
      <c r="A126" s="51" t="s">
        <v>209</v>
      </c>
      <c r="B126" s="51">
        <v>9</v>
      </c>
      <c r="C126" s="51">
        <v>136</v>
      </c>
      <c r="D126" s="51">
        <v>26</v>
      </c>
      <c r="E126" s="51">
        <v>220</v>
      </c>
      <c r="F126" s="51">
        <v>163</v>
      </c>
      <c r="G126" s="51">
        <v>409</v>
      </c>
      <c r="H126" s="51">
        <v>0</v>
      </c>
      <c r="I126" s="51">
        <v>0</v>
      </c>
      <c r="J126" s="51">
        <v>3</v>
      </c>
      <c r="K126" s="51">
        <v>0</v>
      </c>
      <c r="L126" s="51">
        <v>0</v>
      </c>
      <c r="M126" s="51">
        <v>3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91</v>
      </c>
      <c r="V126" s="51">
        <v>0</v>
      </c>
      <c r="W126" s="51">
        <v>0</v>
      </c>
      <c r="X126" s="51">
        <v>13</v>
      </c>
      <c r="Y126" s="51">
        <v>50</v>
      </c>
      <c r="Z126" s="51">
        <v>0</v>
      </c>
      <c r="AA126" s="51">
        <v>12</v>
      </c>
      <c r="AB126" s="51">
        <v>0</v>
      </c>
      <c r="AC126" s="51">
        <v>0</v>
      </c>
      <c r="AD126" s="51">
        <v>2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  <c r="AK126" s="51">
        <v>4</v>
      </c>
      <c r="AL126" s="51">
        <v>0</v>
      </c>
      <c r="AM126" s="51">
        <v>242</v>
      </c>
      <c r="AN126" s="51">
        <v>13</v>
      </c>
      <c r="AO126" s="51">
        <v>13</v>
      </c>
      <c r="AP126" s="51">
        <v>8</v>
      </c>
      <c r="AQ126" s="51">
        <v>0</v>
      </c>
      <c r="AR126" s="51">
        <v>0</v>
      </c>
      <c r="AS126" s="51">
        <v>0</v>
      </c>
      <c r="AT126" s="51">
        <v>0</v>
      </c>
      <c r="AU126" s="51">
        <v>0</v>
      </c>
      <c r="AV126" s="51">
        <v>0</v>
      </c>
      <c r="AW126" s="51">
        <v>0</v>
      </c>
      <c r="AX126" s="51">
        <v>0</v>
      </c>
      <c r="AY126" s="51">
        <v>0</v>
      </c>
      <c r="AZ126" s="51">
        <v>0</v>
      </c>
      <c r="BA126" s="51">
        <v>0</v>
      </c>
      <c r="BB126" s="51">
        <v>0</v>
      </c>
      <c r="BC126" s="51">
        <v>0</v>
      </c>
      <c r="BD126" s="51">
        <v>0</v>
      </c>
      <c r="BE126" s="51">
        <v>0</v>
      </c>
      <c r="BF126" s="51">
        <v>0</v>
      </c>
      <c r="BG126" s="51">
        <v>0</v>
      </c>
      <c r="BH126" s="51">
        <v>0</v>
      </c>
      <c r="BI126" s="51">
        <v>0</v>
      </c>
      <c r="BJ126" s="51">
        <v>15</v>
      </c>
      <c r="BK126" s="51">
        <v>0</v>
      </c>
      <c r="BL126" s="51">
        <v>0</v>
      </c>
      <c r="BM126" s="51">
        <v>5</v>
      </c>
      <c r="BN126" s="51">
        <v>0</v>
      </c>
      <c r="BO126" s="51">
        <v>0</v>
      </c>
      <c r="BP126" s="51">
        <v>0</v>
      </c>
      <c r="BQ126" s="51">
        <v>2</v>
      </c>
      <c r="BR126" s="51">
        <v>0</v>
      </c>
      <c r="BS126" s="51">
        <v>0</v>
      </c>
      <c r="BT126" s="51">
        <v>0</v>
      </c>
      <c r="BU126" s="51">
        <v>0</v>
      </c>
      <c r="BV126" s="51">
        <v>0</v>
      </c>
      <c r="BW126" s="51">
        <v>0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0</v>
      </c>
      <c r="CH126" s="51">
        <v>0</v>
      </c>
      <c r="CI126" s="51">
        <v>0</v>
      </c>
      <c r="CJ126" s="52">
        <f t="shared" si="6"/>
        <v>1439</v>
      </c>
      <c r="CK126" s="51">
        <v>7</v>
      </c>
      <c r="CL126" s="52">
        <v>1446</v>
      </c>
    </row>
    <row r="127" spans="1:90">
      <c r="A127" s="51" t="s">
        <v>210</v>
      </c>
      <c r="B127" s="51">
        <v>8</v>
      </c>
      <c r="C127" s="51">
        <v>161</v>
      </c>
      <c r="D127" s="51">
        <v>0</v>
      </c>
      <c r="E127" s="51">
        <v>88</v>
      </c>
      <c r="F127" s="52">
        <v>2279</v>
      </c>
      <c r="G127" s="52">
        <v>1213</v>
      </c>
      <c r="H127" s="51">
        <v>3</v>
      </c>
      <c r="I127" s="51">
        <v>0</v>
      </c>
      <c r="J127" s="51">
        <v>26</v>
      </c>
      <c r="K127" s="51">
        <v>316</v>
      </c>
      <c r="L127" s="51">
        <v>0</v>
      </c>
      <c r="M127" s="51">
        <v>0</v>
      </c>
      <c r="N127" s="51">
        <v>12</v>
      </c>
      <c r="O127" s="51">
        <v>0</v>
      </c>
      <c r="P127" s="51">
        <v>3</v>
      </c>
      <c r="Q127" s="51">
        <v>1</v>
      </c>
      <c r="R127" s="51">
        <v>0</v>
      </c>
      <c r="S127" s="51">
        <v>0</v>
      </c>
      <c r="T127" s="51">
        <v>0</v>
      </c>
      <c r="U127" s="51">
        <v>132</v>
      </c>
      <c r="V127" s="51">
        <v>8</v>
      </c>
      <c r="W127" s="51">
        <v>0</v>
      </c>
      <c r="X127" s="51">
        <v>11</v>
      </c>
      <c r="Y127" s="51">
        <v>30</v>
      </c>
      <c r="Z127" s="51">
        <v>0</v>
      </c>
      <c r="AA127" s="51">
        <v>11</v>
      </c>
      <c r="AB127" s="51">
        <v>3</v>
      </c>
      <c r="AC127" s="51">
        <v>0</v>
      </c>
      <c r="AD127" s="51">
        <v>20</v>
      </c>
      <c r="AE127" s="51">
        <v>0</v>
      </c>
      <c r="AF127" s="51">
        <v>0</v>
      </c>
      <c r="AG127" s="51">
        <v>0</v>
      </c>
      <c r="AH127" s="51">
        <v>10</v>
      </c>
      <c r="AI127" s="51">
        <v>0</v>
      </c>
      <c r="AJ127" s="51">
        <v>0</v>
      </c>
      <c r="AK127" s="51">
        <v>40</v>
      </c>
      <c r="AL127" s="51">
        <v>15</v>
      </c>
      <c r="AM127" s="51">
        <v>346</v>
      </c>
      <c r="AN127" s="51">
        <v>29</v>
      </c>
      <c r="AO127" s="51">
        <v>12</v>
      </c>
      <c r="AP127" s="51">
        <v>3</v>
      </c>
      <c r="AQ127" s="51">
        <v>0</v>
      </c>
      <c r="AR127" s="51">
        <v>0</v>
      </c>
      <c r="AS127" s="51">
        <v>10</v>
      </c>
      <c r="AT127" s="51">
        <v>7</v>
      </c>
      <c r="AU127" s="51">
        <v>6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1</v>
      </c>
      <c r="BH127" s="51">
        <v>2</v>
      </c>
      <c r="BI127" s="51">
        <v>0</v>
      </c>
      <c r="BJ127" s="51">
        <v>4</v>
      </c>
      <c r="BK127" s="51">
        <v>0</v>
      </c>
      <c r="BL127" s="51">
        <v>0</v>
      </c>
      <c r="BM127" s="51">
        <v>1</v>
      </c>
      <c r="BN127" s="51">
        <v>0</v>
      </c>
      <c r="BO127" s="51">
        <v>0</v>
      </c>
      <c r="BP127" s="51">
        <v>0</v>
      </c>
      <c r="BQ127" s="51">
        <v>0</v>
      </c>
      <c r="BR127" s="51">
        <v>0</v>
      </c>
      <c r="BS127" s="51">
        <v>0</v>
      </c>
      <c r="BT127" s="51">
        <v>0</v>
      </c>
      <c r="BU127" s="51">
        <v>0</v>
      </c>
      <c r="BV127" s="51">
        <v>0</v>
      </c>
      <c r="BW127" s="51">
        <v>0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0</v>
      </c>
      <c r="CH127" s="51">
        <v>0</v>
      </c>
      <c r="CI127" s="51">
        <v>0</v>
      </c>
      <c r="CJ127" s="52">
        <f t="shared" si="6"/>
        <v>4811</v>
      </c>
      <c r="CK127" s="51">
        <v>37</v>
      </c>
      <c r="CL127" s="52">
        <v>4848</v>
      </c>
    </row>
    <row r="128" spans="1:90">
      <c r="A128" s="51" t="s">
        <v>211</v>
      </c>
      <c r="B128" s="51">
        <v>0</v>
      </c>
      <c r="C128" s="51">
        <v>1</v>
      </c>
      <c r="D128" s="51">
        <v>0</v>
      </c>
      <c r="E128" s="51">
        <v>3</v>
      </c>
      <c r="F128" s="51">
        <v>19</v>
      </c>
      <c r="G128" s="51">
        <v>1</v>
      </c>
      <c r="H128" s="51">
        <v>0</v>
      </c>
      <c r="I128" s="51">
        <v>0</v>
      </c>
      <c r="J128" s="51">
        <v>0</v>
      </c>
      <c r="K128" s="51">
        <v>1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49</v>
      </c>
      <c r="V128" s="51">
        <v>0</v>
      </c>
      <c r="W128" s="51">
        <v>0</v>
      </c>
      <c r="X128" s="51">
        <v>1</v>
      </c>
      <c r="Y128" s="51">
        <v>4</v>
      </c>
      <c r="Z128" s="51">
        <v>0</v>
      </c>
      <c r="AA128" s="51">
        <v>0</v>
      </c>
      <c r="AB128" s="51">
        <v>0</v>
      </c>
      <c r="AC128" s="51">
        <v>0</v>
      </c>
      <c r="AD128" s="51">
        <v>1</v>
      </c>
      <c r="AE128" s="51">
        <v>0</v>
      </c>
      <c r="AF128" s="51">
        <v>0</v>
      </c>
      <c r="AG128" s="51">
        <v>0</v>
      </c>
      <c r="AH128" s="51">
        <v>1</v>
      </c>
      <c r="AI128" s="51">
        <v>0</v>
      </c>
      <c r="AJ128" s="51">
        <v>0</v>
      </c>
      <c r="AK128" s="51">
        <v>0</v>
      </c>
      <c r="AL128" s="51">
        <v>1</v>
      </c>
      <c r="AM128" s="51">
        <v>4</v>
      </c>
      <c r="AN128" s="51">
        <v>1</v>
      </c>
      <c r="AO128" s="51">
        <v>0</v>
      </c>
      <c r="AP128" s="51">
        <v>0</v>
      </c>
      <c r="AQ128" s="51">
        <v>0</v>
      </c>
      <c r="AR128" s="51">
        <v>0</v>
      </c>
      <c r="AS128" s="51">
        <v>1</v>
      </c>
      <c r="AT128" s="51">
        <v>0</v>
      </c>
      <c r="AU128" s="51">
        <v>0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1">
        <v>0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0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52">
        <f t="shared" si="6"/>
        <v>88</v>
      </c>
      <c r="CK128" s="51">
        <v>0</v>
      </c>
      <c r="CL128" s="51">
        <v>88</v>
      </c>
    </row>
    <row r="129" spans="1:90">
      <c r="A129" s="51" t="s">
        <v>212</v>
      </c>
      <c r="B129" s="51">
        <v>27</v>
      </c>
      <c r="C129" s="51">
        <v>189</v>
      </c>
      <c r="D129" s="51">
        <v>1</v>
      </c>
      <c r="E129" s="51">
        <v>28</v>
      </c>
      <c r="F129" s="52">
        <v>4514</v>
      </c>
      <c r="G129" s="51">
        <v>626</v>
      </c>
      <c r="H129" s="51">
        <v>5</v>
      </c>
      <c r="I129" s="51">
        <v>0</v>
      </c>
      <c r="J129" s="51">
        <v>14</v>
      </c>
      <c r="K129" s="51">
        <v>419</v>
      </c>
      <c r="L129" s="51">
        <v>0</v>
      </c>
      <c r="M129" s="51">
        <v>2</v>
      </c>
      <c r="N129" s="51">
        <v>2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182</v>
      </c>
      <c r="V129" s="51">
        <v>13</v>
      </c>
      <c r="W129" s="51">
        <v>0</v>
      </c>
      <c r="X129" s="51">
        <v>8</v>
      </c>
      <c r="Y129" s="51">
        <v>10</v>
      </c>
      <c r="Z129" s="51">
        <v>0</v>
      </c>
      <c r="AA129" s="51">
        <v>13</v>
      </c>
      <c r="AB129" s="51">
        <v>0</v>
      </c>
      <c r="AC129" s="51">
        <v>0</v>
      </c>
      <c r="AD129" s="51">
        <v>36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  <c r="AK129" s="51">
        <v>38</v>
      </c>
      <c r="AL129" s="51">
        <v>12</v>
      </c>
      <c r="AM129" s="51">
        <v>700</v>
      </c>
      <c r="AN129" s="51">
        <v>28</v>
      </c>
      <c r="AO129" s="51">
        <v>23</v>
      </c>
      <c r="AP129" s="51">
        <v>14</v>
      </c>
      <c r="AQ129" s="51">
        <v>0</v>
      </c>
      <c r="AR129" s="51">
        <v>0</v>
      </c>
      <c r="AS129" s="51">
        <v>2</v>
      </c>
      <c r="AT129" s="51">
        <v>3</v>
      </c>
      <c r="AU129" s="51">
        <v>0</v>
      </c>
      <c r="AV129" s="51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1</v>
      </c>
      <c r="BH129" s="51">
        <v>0</v>
      </c>
      <c r="BI129" s="51">
        <v>3</v>
      </c>
      <c r="BJ129" s="51">
        <v>4</v>
      </c>
      <c r="BK129" s="51">
        <v>0</v>
      </c>
      <c r="BL129" s="51">
        <v>0</v>
      </c>
      <c r="BM129" s="51">
        <v>0</v>
      </c>
      <c r="BN129" s="51">
        <v>0</v>
      </c>
      <c r="BO129" s="51">
        <v>0</v>
      </c>
      <c r="BP129" s="51">
        <v>0</v>
      </c>
      <c r="BQ129" s="51">
        <v>7</v>
      </c>
      <c r="BR129" s="51">
        <v>1</v>
      </c>
      <c r="BS129" s="51">
        <v>0</v>
      </c>
      <c r="BT129" s="51">
        <v>0</v>
      </c>
      <c r="BU129" s="51">
        <v>0</v>
      </c>
      <c r="BV129" s="51">
        <v>0</v>
      </c>
      <c r="BW129" s="51">
        <v>0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0</v>
      </c>
      <c r="CI129" s="51">
        <v>0</v>
      </c>
      <c r="CJ129" s="52">
        <f t="shared" si="6"/>
        <v>6925</v>
      </c>
      <c r="CK129" s="51">
        <v>29</v>
      </c>
      <c r="CL129" s="52">
        <v>6954</v>
      </c>
    </row>
    <row r="130" spans="1:90">
      <c r="A130" s="51" t="s">
        <v>213</v>
      </c>
      <c r="B130" s="51">
        <v>2</v>
      </c>
      <c r="C130" s="51">
        <v>12</v>
      </c>
      <c r="D130" s="51">
        <v>0</v>
      </c>
      <c r="E130" s="51">
        <v>0</v>
      </c>
      <c r="F130" s="51">
        <v>211</v>
      </c>
      <c r="G130" s="51">
        <v>4</v>
      </c>
      <c r="H130" s="51">
        <v>1</v>
      </c>
      <c r="I130" s="51">
        <v>0</v>
      </c>
      <c r="J130" s="51">
        <v>0</v>
      </c>
      <c r="K130" s="51">
        <v>17</v>
      </c>
      <c r="L130" s="51">
        <v>0</v>
      </c>
      <c r="M130" s="51">
        <v>0</v>
      </c>
      <c r="N130" s="51">
        <v>4</v>
      </c>
      <c r="O130" s="51">
        <v>0</v>
      </c>
      <c r="P130" s="51">
        <v>0</v>
      </c>
      <c r="Q130" s="51">
        <v>8</v>
      </c>
      <c r="R130" s="51">
        <v>0</v>
      </c>
      <c r="S130" s="51">
        <v>0</v>
      </c>
      <c r="T130" s="51">
        <v>0</v>
      </c>
      <c r="U130" s="51">
        <v>44</v>
      </c>
      <c r="V130" s="51">
        <v>0</v>
      </c>
      <c r="W130" s="51">
        <v>0</v>
      </c>
      <c r="X130" s="51">
        <v>8</v>
      </c>
      <c r="Y130" s="51">
        <v>4</v>
      </c>
      <c r="Z130" s="51">
        <v>0</v>
      </c>
      <c r="AA130" s="51">
        <v>3</v>
      </c>
      <c r="AB130" s="51">
        <v>0</v>
      </c>
      <c r="AC130" s="51">
        <v>0</v>
      </c>
      <c r="AD130" s="51">
        <v>13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2</v>
      </c>
      <c r="AL130" s="51">
        <v>0</v>
      </c>
      <c r="AM130" s="51">
        <v>51</v>
      </c>
      <c r="AN130" s="51">
        <v>1</v>
      </c>
      <c r="AO130" s="51">
        <v>0</v>
      </c>
      <c r="AP130" s="51">
        <v>0</v>
      </c>
      <c r="AQ130" s="51">
        <v>0</v>
      </c>
      <c r="AR130" s="51">
        <v>0</v>
      </c>
      <c r="AS130" s="51">
        <v>9</v>
      </c>
      <c r="AT130" s="51">
        <v>10</v>
      </c>
      <c r="AU130" s="51">
        <v>3</v>
      </c>
      <c r="AV130" s="51">
        <v>0</v>
      </c>
      <c r="AW130" s="51">
        <v>0</v>
      </c>
      <c r="AX130" s="51">
        <v>0</v>
      </c>
      <c r="AY130" s="51">
        <v>1</v>
      </c>
      <c r="AZ130" s="51">
        <v>0</v>
      </c>
      <c r="BA130" s="51">
        <v>4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1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6"/>
        <v>413</v>
      </c>
      <c r="CK130" s="51">
        <v>0</v>
      </c>
      <c r="CL130" s="51">
        <v>413</v>
      </c>
    </row>
    <row r="131" spans="1:90">
      <c r="A131" s="51" t="s">
        <v>214</v>
      </c>
      <c r="B131" s="51">
        <v>23</v>
      </c>
      <c r="C131" s="51">
        <v>189</v>
      </c>
      <c r="D131" s="51">
        <v>0</v>
      </c>
      <c r="E131" s="51">
        <v>25</v>
      </c>
      <c r="F131" s="52">
        <v>2487</v>
      </c>
      <c r="G131" s="51">
        <v>593</v>
      </c>
      <c r="H131" s="51">
        <v>3</v>
      </c>
      <c r="I131" s="51">
        <v>0</v>
      </c>
      <c r="J131" s="51">
        <v>167</v>
      </c>
      <c r="K131" s="51">
        <v>0</v>
      </c>
      <c r="L131" s="51">
        <v>0</v>
      </c>
      <c r="M131" s="51">
        <v>2</v>
      </c>
      <c r="N131" s="51">
        <v>90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219</v>
      </c>
      <c r="V131" s="51">
        <v>5</v>
      </c>
      <c r="W131" s="51">
        <v>0</v>
      </c>
      <c r="X131" s="51">
        <v>18</v>
      </c>
      <c r="Y131" s="51">
        <v>37</v>
      </c>
      <c r="Z131" s="51">
        <v>0</v>
      </c>
      <c r="AA131" s="51">
        <v>1</v>
      </c>
      <c r="AB131" s="51">
        <v>0</v>
      </c>
      <c r="AC131" s="51">
        <v>0</v>
      </c>
      <c r="AD131" s="51">
        <v>17</v>
      </c>
      <c r="AE131" s="51">
        <v>0</v>
      </c>
      <c r="AF131" s="51">
        <v>0</v>
      </c>
      <c r="AG131" s="51">
        <v>0</v>
      </c>
      <c r="AH131" s="51">
        <v>6</v>
      </c>
      <c r="AI131" s="51">
        <v>0</v>
      </c>
      <c r="AJ131" s="51">
        <v>0</v>
      </c>
      <c r="AK131" s="51">
        <v>7</v>
      </c>
      <c r="AL131" s="51">
        <v>11</v>
      </c>
      <c r="AM131" s="51">
        <v>447</v>
      </c>
      <c r="AN131" s="51">
        <v>25</v>
      </c>
      <c r="AO131" s="51">
        <v>1</v>
      </c>
      <c r="AP131" s="51">
        <v>0</v>
      </c>
      <c r="AQ131" s="51">
        <v>0</v>
      </c>
      <c r="AR131" s="51">
        <v>0</v>
      </c>
      <c r="AS131" s="51">
        <v>0</v>
      </c>
      <c r="AT131" s="51">
        <v>0</v>
      </c>
      <c r="AU131" s="51">
        <v>3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2</v>
      </c>
      <c r="BH131" s="51">
        <v>0</v>
      </c>
      <c r="BI131" s="51">
        <v>4</v>
      </c>
      <c r="BJ131" s="51">
        <v>0</v>
      </c>
      <c r="BK131" s="51">
        <v>0</v>
      </c>
      <c r="BL131" s="51">
        <v>7</v>
      </c>
      <c r="BM131" s="51">
        <v>0</v>
      </c>
      <c r="BN131" s="51">
        <v>0</v>
      </c>
      <c r="BO131" s="51">
        <v>0</v>
      </c>
      <c r="BP131" s="51">
        <v>0</v>
      </c>
      <c r="BQ131" s="51">
        <v>1</v>
      </c>
      <c r="BR131" s="51">
        <v>3</v>
      </c>
      <c r="BS131" s="51">
        <v>0</v>
      </c>
      <c r="BT131" s="51">
        <v>0</v>
      </c>
      <c r="BU131" s="51">
        <v>0</v>
      </c>
      <c r="BV131" s="51">
        <v>0</v>
      </c>
      <c r="BW131" s="51">
        <v>0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52">
        <f t="shared" si="6"/>
        <v>4393</v>
      </c>
      <c r="CK131" s="51">
        <v>89</v>
      </c>
      <c r="CL131" s="52">
        <v>4482</v>
      </c>
    </row>
    <row r="132" spans="1:90">
      <c r="A132" s="51" t="s">
        <v>215</v>
      </c>
      <c r="B132" s="51">
        <v>6</v>
      </c>
      <c r="C132" s="51">
        <v>15</v>
      </c>
      <c r="D132" s="51">
        <v>0</v>
      </c>
      <c r="E132" s="51">
        <v>2</v>
      </c>
      <c r="F132" s="52">
        <v>4987</v>
      </c>
      <c r="G132" s="51">
        <v>21</v>
      </c>
      <c r="H132" s="51">
        <v>0</v>
      </c>
      <c r="I132" s="51">
        <v>0</v>
      </c>
      <c r="J132" s="51">
        <v>1</v>
      </c>
      <c r="K132" s="51">
        <v>13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3</v>
      </c>
      <c r="R132" s="51">
        <v>0</v>
      </c>
      <c r="S132" s="51">
        <v>0</v>
      </c>
      <c r="T132" s="51">
        <v>0</v>
      </c>
      <c r="U132" s="51">
        <v>18</v>
      </c>
      <c r="V132" s="51">
        <v>0</v>
      </c>
      <c r="W132" s="51">
        <v>0</v>
      </c>
      <c r="X132" s="51">
        <v>12</v>
      </c>
      <c r="Y132" s="51">
        <v>8</v>
      </c>
      <c r="Z132" s="51">
        <v>0</v>
      </c>
      <c r="AA132" s="51">
        <v>4</v>
      </c>
      <c r="AB132" s="51">
        <v>0</v>
      </c>
      <c r="AC132" s="51">
        <v>0</v>
      </c>
      <c r="AD132" s="51">
        <v>4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  <c r="AK132" s="51">
        <v>6</v>
      </c>
      <c r="AL132" s="51">
        <v>1</v>
      </c>
      <c r="AM132" s="51">
        <v>50</v>
      </c>
      <c r="AN132" s="51">
        <v>14</v>
      </c>
      <c r="AO132" s="51">
        <v>2</v>
      </c>
      <c r="AP132" s="51">
        <v>0</v>
      </c>
      <c r="AQ132" s="51">
        <v>0</v>
      </c>
      <c r="AR132" s="51">
        <v>0</v>
      </c>
      <c r="AS132" s="51">
        <v>3</v>
      </c>
      <c r="AT132" s="51">
        <v>0</v>
      </c>
      <c r="AU132" s="51">
        <v>7</v>
      </c>
      <c r="AV132" s="51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0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1</v>
      </c>
      <c r="BH132" s="51">
        <v>0</v>
      </c>
      <c r="BI132" s="51">
        <v>0</v>
      </c>
      <c r="BJ132" s="51">
        <v>1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5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6"/>
        <v>5184</v>
      </c>
      <c r="CK132" s="51">
        <v>0</v>
      </c>
      <c r="CL132" s="52">
        <v>5184</v>
      </c>
    </row>
    <row r="133" spans="1:90">
      <c r="A133" s="51" t="s">
        <v>216</v>
      </c>
      <c r="B133" s="51">
        <v>29</v>
      </c>
      <c r="C133" s="51">
        <v>61</v>
      </c>
      <c r="D133" s="51">
        <v>0</v>
      </c>
      <c r="E133" s="51">
        <v>315</v>
      </c>
      <c r="F133" s="51">
        <v>90</v>
      </c>
      <c r="G133" s="51">
        <v>440</v>
      </c>
      <c r="H133" s="51">
        <v>0</v>
      </c>
      <c r="I133" s="51">
        <v>0</v>
      </c>
      <c r="J133" s="51">
        <v>21</v>
      </c>
      <c r="K133" s="51">
        <v>3</v>
      </c>
      <c r="L133" s="51">
        <v>0</v>
      </c>
      <c r="M133" s="51">
        <v>1</v>
      </c>
      <c r="N133" s="51">
        <v>2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79</v>
      </c>
      <c r="V133" s="51">
        <v>0</v>
      </c>
      <c r="W133" s="51">
        <v>0</v>
      </c>
      <c r="X133" s="51">
        <v>16</v>
      </c>
      <c r="Y133" s="51">
        <v>32</v>
      </c>
      <c r="Z133" s="51">
        <v>0</v>
      </c>
      <c r="AA133" s="51">
        <v>10</v>
      </c>
      <c r="AB133" s="51">
        <v>1</v>
      </c>
      <c r="AC133" s="51">
        <v>0</v>
      </c>
      <c r="AD133" s="51">
        <v>11</v>
      </c>
      <c r="AE133" s="51">
        <v>0</v>
      </c>
      <c r="AF133" s="51">
        <v>0</v>
      </c>
      <c r="AG133" s="51">
        <v>0</v>
      </c>
      <c r="AH133" s="51">
        <v>1</v>
      </c>
      <c r="AI133" s="51">
        <v>0</v>
      </c>
      <c r="AJ133" s="51">
        <v>0</v>
      </c>
      <c r="AK133" s="51">
        <v>13</v>
      </c>
      <c r="AL133" s="51">
        <v>0</v>
      </c>
      <c r="AM133" s="51">
        <v>374</v>
      </c>
      <c r="AN133" s="51">
        <v>14</v>
      </c>
      <c r="AO133" s="51">
        <v>10</v>
      </c>
      <c r="AP133" s="51">
        <v>3</v>
      </c>
      <c r="AQ133" s="51">
        <v>0</v>
      </c>
      <c r="AR133" s="51">
        <v>0</v>
      </c>
      <c r="AS133" s="51">
        <v>1</v>
      </c>
      <c r="AT133" s="51">
        <v>3</v>
      </c>
      <c r="AU133" s="51">
        <v>0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1</v>
      </c>
      <c r="BH133" s="51">
        <v>1</v>
      </c>
      <c r="BI133" s="51">
        <v>2</v>
      </c>
      <c r="BJ133" s="51">
        <v>7</v>
      </c>
      <c r="BK133" s="51">
        <v>0</v>
      </c>
      <c r="BL133" s="51">
        <v>5</v>
      </c>
      <c r="BM133" s="51">
        <v>3</v>
      </c>
      <c r="BN133" s="51">
        <v>0</v>
      </c>
      <c r="BO133" s="51">
        <v>0</v>
      </c>
      <c r="BP133" s="51">
        <v>0</v>
      </c>
      <c r="BQ133" s="51">
        <v>1</v>
      </c>
      <c r="BR133" s="51">
        <v>0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0</v>
      </c>
      <c r="CH133" s="51">
        <v>0</v>
      </c>
      <c r="CI133" s="51">
        <v>0</v>
      </c>
      <c r="CJ133" s="52">
        <f t="shared" si="6"/>
        <v>1550</v>
      </c>
      <c r="CK133" s="51">
        <v>36</v>
      </c>
      <c r="CL133" s="52">
        <v>1586</v>
      </c>
    </row>
    <row r="134" spans="1:90">
      <c r="A134" s="51" t="s">
        <v>217</v>
      </c>
      <c r="B134" s="51">
        <v>0</v>
      </c>
      <c r="C134" s="51">
        <v>0</v>
      </c>
      <c r="D134" s="51">
        <v>0</v>
      </c>
      <c r="E134" s="51">
        <v>5</v>
      </c>
      <c r="F134" s="51">
        <v>4</v>
      </c>
      <c r="G134" s="51">
        <v>3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6</v>
      </c>
      <c r="V134" s="51">
        <v>1</v>
      </c>
      <c r="W134" s="51">
        <v>0</v>
      </c>
      <c r="X134" s="51">
        <v>1</v>
      </c>
      <c r="Y134" s="51">
        <v>0</v>
      </c>
      <c r="Z134" s="51">
        <v>0</v>
      </c>
      <c r="AA134" s="51">
        <v>0</v>
      </c>
      <c r="AB134" s="51">
        <v>0</v>
      </c>
      <c r="AC134" s="51">
        <v>0</v>
      </c>
      <c r="AD134" s="51">
        <v>1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0</v>
      </c>
      <c r="AL134" s="51">
        <v>1</v>
      </c>
      <c r="AM134" s="51">
        <v>1</v>
      </c>
      <c r="AN134" s="51">
        <v>1</v>
      </c>
      <c r="AO134" s="51">
        <v>1</v>
      </c>
      <c r="AP134" s="51">
        <v>0</v>
      </c>
      <c r="AQ134" s="51">
        <v>0</v>
      </c>
      <c r="AR134" s="51">
        <v>0</v>
      </c>
      <c r="AS134" s="51">
        <v>0</v>
      </c>
      <c r="AT134" s="51">
        <v>0</v>
      </c>
      <c r="AU134" s="51">
        <v>0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0</v>
      </c>
      <c r="BH134" s="51">
        <v>1</v>
      </c>
      <c r="BI134" s="51">
        <v>0</v>
      </c>
      <c r="BJ134" s="51">
        <v>0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0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6"/>
        <v>26</v>
      </c>
      <c r="CK134" s="51">
        <v>0</v>
      </c>
      <c r="CL134" s="51">
        <v>26</v>
      </c>
    </row>
    <row r="135" spans="1:90">
      <c r="A135" s="51" t="s">
        <v>219</v>
      </c>
      <c r="B135" s="51">
        <v>100</v>
      </c>
      <c r="C135" s="51">
        <v>151</v>
      </c>
      <c r="D135" s="51">
        <v>5</v>
      </c>
      <c r="E135" s="51">
        <v>93</v>
      </c>
      <c r="F135" s="52">
        <v>2634</v>
      </c>
      <c r="G135" s="51">
        <v>259</v>
      </c>
      <c r="H135" s="51">
        <v>214</v>
      </c>
      <c r="I135" s="51">
        <v>0</v>
      </c>
      <c r="J135" s="51">
        <v>9</v>
      </c>
      <c r="K135" s="52">
        <v>3944</v>
      </c>
      <c r="L135" s="51">
        <v>0</v>
      </c>
      <c r="M135" s="51">
        <v>0</v>
      </c>
      <c r="N135" s="51">
        <v>34</v>
      </c>
      <c r="O135" s="51">
        <v>0</v>
      </c>
      <c r="P135" s="51">
        <v>95</v>
      </c>
      <c r="Q135" s="51">
        <v>218</v>
      </c>
      <c r="R135" s="51">
        <v>0</v>
      </c>
      <c r="S135" s="51">
        <v>0</v>
      </c>
      <c r="T135" s="51">
        <v>0</v>
      </c>
      <c r="U135" s="52">
        <v>1374</v>
      </c>
      <c r="V135" s="51">
        <v>34</v>
      </c>
      <c r="W135" s="51">
        <v>0</v>
      </c>
      <c r="X135" s="51">
        <v>34</v>
      </c>
      <c r="Y135" s="51">
        <v>96</v>
      </c>
      <c r="Z135" s="51">
        <v>4</v>
      </c>
      <c r="AA135" s="51">
        <v>157</v>
      </c>
      <c r="AB135" s="51">
        <v>4</v>
      </c>
      <c r="AC135" s="51">
        <v>0</v>
      </c>
      <c r="AD135" s="51">
        <v>776</v>
      </c>
      <c r="AE135" s="51">
        <v>0</v>
      </c>
      <c r="AF135" s="51">
        <v>0</v>
      </c>
      <c r="AG135" s="51">
        <v>3</v>
      </c>
      <c r="AH135" s="51">
        <v>79</v>
      </c>
      <c r="AI135" s="51">
        <v>0</v>
      </c>
      <c r="AJ135" s="51">
        <v>45</v>
      </c>
      <c r="AK135" s="51">
        <v>275</v>
      </c>
      <c r="AL135" s="51">
        <v>168</v>
      </c>
      <c r="AM135" s="52">
        <v>3189</v>
      </c>
      <c r="AN135" s="51">
        <v>192</v>
      </c>
      <c r="AO135" s="51">
        <v>63</v>
      </c>
      <c r="AP135" s="51">
        <v>5</v>
      </c>
      <c r="AQ135" s="51">
        <v>0</v>
      </c>
      <c r="AR135" s="51">
        <v>0</v>
      </c>
      <c r="AS135" s="51">
        <v>743</v>
      </c>
      <c r="AT135" s="51">
        <v>747</v>
      </c>
      <c r="AU135" s="51">
        <v>308</v>
      </c>
      <c r="AV135" s="51">
        <v>1</v>
      </c>
      <c r="AW135" s="51">
        <v>0</v>
      </c>
      <c r="AX135" s="51">
        <v>4</v>
      </c>
      <c r="AY135" s="51">
        <v>261</v>
      </c>
      <c r="AZ135" s="51">
        <v>0</v>
      </c>
      <c r="BA135" s="51">
        <v>12</v>
      </c>
      <c r="BB135" s="51">
        <v>0</v>
      </c>
      <c r="BC135" s="51">
        <v>2</v>
      </c>
      <c r="BD135" s="51">
        <v>0</v>
      </c>
      <c r="BE135" s="51">
        <v>0</v>
      </c>
      <c r="BF135" s="51">
        <v>0</v>
      </c>
      <c r="BG135" s="51">
        <v>57</v>
      </c>
      <c r="BH135" s="51">
        <v>12</v>
      </c>
      <c r="BI135" s="51">
        <v>8</v>
      </c>
      <c r="BJ135" s="51">
        <v>171</v>
      </c>
      <c r="BK135" s="51">
        <v>26</v>
      </c>
      <c r="BL135" s="51">
        <v>38</v>
      </c>
      <c r="BM135" s="51">
        <v>2</v>
      </c>
      <c r="BN135" s="51">
        <v>3</v>
      </c>
      <c r="BO135" s="51">
        <v>0</v>
      </c>
      <c r="BP135" s="51">
        <v>0</v>
      </c>
      <c r="BQ135" s="51">
        <v>48</v>
      </c>
      <c r="BR135" s="51">
        <v>8</v>
      </c>
      <c r="BS135" s="51">
        <v>0</v>
      </c>
      <c r="BT135" s="51">
        <v>0</v>
      </c>
      <c r="BU135" s="51">
        <v>0</v>
      </c>
      <c r="BV135" s="51">
        <v>0</v>
      </c>
      <c r="BW135" s="51">
        <v>5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52">
        <f t="shared" si="6"/>
        <v>16710</v>
      </c>
      <c r="CK135" s="51">
        <v>63</v>
      </c>
      <c r="CL135" s="52">
        <v>16773</v>
      </c>
    </row>
    <row r="136" spans="1:90">
      <c r="A136" s="51" t="s">
        <v>220</v>
      </c>
      <c r="B136" s="51">
        <v>44</v>
      </c>
      <c r="C136" s="51">
        <v>164</v>
      </c>
      <c r="D136" s="51">
        <v>6</v>
      </c>
      <c r="E136" s="51">
        <v>180</v>
      </c>
      <c r="F136" s="51">
        <v>569</v>
      </c>
      <c r="G136" s="51">
        <v>471</v>
      </c>
      <c r="H136" s="51">
        <v>35</v>
      </c>
      <c r="I136" s="51">
        <v>0</v>
      </c>
      <c r="J136" s="51">
        <v>10</v>
      </c>
      <c r="K136" s="52">
        <v>1850</v>
      </c>
      <c r="L136" s="51">
        <v>0</v>
      </c>
      <c r="M136" s="51">
        <v>0</v>
      </c>
      <c r="N136" s="51">
        <v>29</v>
      </c>
      <c r="O136" s="51">
        <v>0</v>
      </c>
      <c r="P136" s="51">
        <v>180</v>
      </c>
      <c r="Q136" s="51">
        <v>116</v>
      </c>
      <c r="R136" s="51">
        <v>0</v>
      </c>
      <c r="S136" s="51">
        <v>0</v>
      </c>
      <c r="T136" s="51">
        <v>0</v>
      </c>
      <c r="U136" s="52">
        <v>1207</v>
      </c>
      <c r="V136" s="51">
        <v>44</v>
      </c>
      <c r="W136" s="51">
        <v>0</v>
      </c>
      <c r="X136" s="51">
        <v>11</v>
      </c>
      <c r="Y136" s="51">
        <v>3</v>
      </c>
      <c r="Z136" s="51">
        <v>0</v>
      </c>
      <c r="AA136" s="51">
        <v>63</v>
      </c>
      <c r="AB136" s="51">
        <v>0</v>
      </c>
      <c r="AC136" s="51">
        <v>1</v>
      </c>
      <c r="AD136" s="51">
        <v>217</v>
      </c>
      <c r="AE136" s="51">
        <v>0</v>
      </c>
      <c r="AF136" s="51">
        <v>0</v>
      </c>
      <c r="AG136" s="51">
        <v>0</v>
      </c>
      <c r="AH136" s="51">
        <v>14</v>
      </c>
      <c r="AI136" s="51">
        <v>0</v>
      </c>
      <c r="AJ136" s="51">
        <v>8</v>
      </c>
      <c r="AK136" s="51">
        <v>78</v>
      </c>
      <c r="AL136" s="51">
        <v>93</v>
      </c>
      <c r="AM136" s="52">
        <v>1866</v>
      </c>
      <c r="AN136" s="51">
        <v>354</v>
      </c>
      <c r="AO136" s="51">
        <v>20</v>
      </c>
      <c r="AP136" s="51">
        <v>2</v>
      </c>
      <c r="AQ136" s="51">
        <v>0</v>
      </c>
      <c r="AR136" s="51">
        <v>0</v>
      </c>
      <c r="AS136" s="51">
        <v>174</v>
      </c>
      <c r="AT136" s="51">
        <v>220</v>
      </c>
      <c r="AU136" s="51">
        <v>59</v>
      </c>
      <c r="AV136" s="51">
        <v>16</v>
      </c>
      <c r="AW136" s="51">
        <v>0</v>
      </c>
      <c r="AX136" s="51">
        <v>0</v>
      </c>
      <c r="AY136" s="51">
        <v>226</v>
      </c>
      <c r="AZ136" s="51">
        <v>0</v>
      </c>
      <c r="BA136" s="51">
        <v>3</v>
      </c>
      <c r="BB136" s="51">
        <v>2</v>
      </c>
      <c r="BC136" s="51">
        <v>1</v>
      </c>
      <c r="BD136" s="51">
        <v>0</v>
      </c>
      <c r="BE136" s="51">
        <v>0</v>
      </c>
      <c r="BF136" s="51">
        <v>0</v>
      </c>
      <c r="BG136" s="51">
        <v>14</v>
      </c>
      <c r="BH136" s="51">
        <v>0</v>
      </c>
      <c r="BI136" s="51">
        <v>1</v>
      </c>
      <c r="BJ136" s="51">
        <v>24</v>
      </c>
      <c r="BK136" s="51">
        <v>1</v>
      </c>
      <c r="BL136" s="51">
        <v>17</v>
      </c>
      <c r="BM136" s="51">
        <v>0</v>
      </c>
      <c r="BN136" s="51">
        <v>138</v>
      </c>
      <c r="BO136" s="51">
        <v>0</v>
      </c>
      <c r="BP136" s="51">
        <v>0</v>
      </c>
      <c r="BQ136" s="51">
        <v>6</v>
      </c>
      <c r="BR136" s="51">
        <v>3</v>
      </c>
      <c r="BS136" s="51">
        <v>0</v>
      </c>
      <c r="BT136" s="51">
        <v>0</v>
      </c>
      <c r="BU136" s="51">
        <v>0</v>
      </c>
      <c r="BV136" s="51">
        <v>0</v>
      </c>
      <c r="BW136" s="51">
        <v>1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6"/>
        <v>8541</v>
      </c>
      <c r="CK136" s="51">
        <v>5</v>
      </c>
      <c r="CL136" s="52">
        <v>8546</v>
      </c>
    </row>
    <row r="137" spans="1:90">
      <c r="A137" s="51" t="s">
        <v>221</v>
      </c>
      <c r="B137" s="51">
        <v>99</v>
      </c>
      <c r="C137" s="51">
        <v>513</v>
      </c>
      <c r="D137" s="51">
        <v>5</v>
      </c>
      <c r="E137" s="51">
        <v>328</v>
      </c>
      <c r="F137" s="52">
        <v>67894</v>
      </c>
      <c r="G137" s="52">
        <v>5959</v>
      </c>
      <c r="H137" s="51">
        <v>357</v>
      </c>
      <c r="I137" s="51">
        <v>0</v>
      </c>
      <c r="J137" s="51">
        <v>171</v>
      </c>
      <c r="K137" s="52">
        <v>4413</v>
      </c>
      <c r="L137" s="51">
        <v>0</v>
      </c>
      <c r="M137" s="51">
        <v>23</v>
      </c>
      <c r="N137" s="51">
        <v>27</v>
      </c>
      <c r="O137" s="51">
        <v>0</v>
      </c>
      <c r="P137" s="51">
        <v>2</v>
      </c>
      <c r="Q137" s="51">
        <v>26</v>
      </c>
      <c r="R137" s="51">
        <v>0</v>
      </c>
      <c r="S137" s="51">
        <v>0</v>
      </c>
      <c r="T137" s="51">
        <v>0</v>
      </c>
      <c r="U137" s="52">
        <v>1042</v>
      </c>
      <c r="V137" s="51">
        <v>34</v>
      </c>
      <c r="W137" s="51">
        <v>0</v>
      </c>
      <c r="X137" s="51">
        <v>14</v>
      </c>
      <c r="Y137" s="51">
        <v>128</v>
      </c>
      <c r="Z137" s="51">
        <v>0</v>
      </c>
      <c r="AA137" s="51">
        <v>85</v>
      </c>
      <c r="AB137" s="51">
        <v>2</v>
      </c>
      <c r="AC137" s="51">
        <v>0</v>
      </c>
      <c r="AD137" s="51">
        <v>613</v>
      </c>
      <c r="AE137" s="51">
        <v>0</v>
      </c>
      <c r="AF137" s="51">
        <v>0</v>
      </c>
      <c r="AG137" s="51">
        <v>29</v>
      </c>
      <c r="AH137" s="51">
        <v>15</v>
      </c>
      <c r="AI137" s="51">
        <v>0</v>
      </c>
      <c r="AJ137" s="51">
        <v>33</v>
      </c>
      <c r="AK137" s="51">
        <v>466</v>
      </c>
      <c r="AL137" s="51">
        <v>215</v>
      </c>
      <c r="AM137" s="52">
        <v>3084</v>
      </c>
      <c r="AN137" s="51">
        <v>408</v>
      </c>
      <c r="AO137" s="51">
        <v>135</v>
      </c>
      <c r="AP137" s="51">
        <v>18</v>
      </c>
      <c r="AQ137" s="51">
        <v>0</v>
      </c>
      <c r="AR137" s="51">
        <v>0</v>
      </c>
      <c r="AS137" s="51">
        <v>114</v>
      </c>
      <c r="AT137" s="51">
        <v>120</v>
      </c>
      <c r="AU137" s="51">
        <v>8</v>
      </c>
      <c r="AV137" s="51">
        <v>0</v>
      </c>
      <c r="AW137" s="51">
        <v>0</v>
      </c>
      <c r="AX137" s="51">
        <v>0</v>
      </c>
      <c r="AY137" s="51">
        <v>2</v>
      </c>
      <c r="AZ137" s="51">
        <v>0</v>
      </c>
      <c r="BA137" s="51">
        <v>0</v>
      </c>
      <c r="BB137" s="51">
        <v>0</v>
      </c>
      <c r="BC137" s="51">
        <v>0</v>
      </c>
      <c r="BD137" s="51">
        <v>0</v>
      </c>
      <c r="BE137" s="51">
        <v>0</v>
      </c>
      <c r="BF137" s="51">
        <v>0</v>
      </c>
      <c r="BG137" s="51">
        <v>40</v>
      </c>
      <c r="BH137" s="51">
        <v>4</v>
      </c>
      <c r="BI137" s="51">
        <v>6</v>
      </c>
      <c r="BJ137" s="51">
        <v>305</v>
      </c>
      <c r="BK137" s="51">
        <v>0</v>
      </c>
      <c r="BL137" s="51">
        <v>165</v>
      </c>
      <c r="BM137" s="51">
        <v>11</v>
      </c>
      <c r="BN137" s="51">
        <v>25</v>
      </c>
      <c r="BO137" s="51">
        <v>0</v>
      </c>
      <c r="BP137" s="51">
        <v>0</v>
      </c>
      <c r="BQ137" s="51">
        <v>102</v>
      </c>
      <c r="BR137" s="51">
        <v>3</v>
      </c>
      <c r="BS137" s="51">
        <v>0</v>
      </c>
      <c r="BT137" s="51">
        <v>0</v>
      </c>
      <c r="BU137" s="51">
        <v>0</v>
      </c>
      <c r="BV137" s="51">
        <v>0</v>
      </c>
      <c r="BW137" s="51">
        <v>2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0</v>
      </c>
      <c r="CH137" s="51">
        <v>0</v>
      </c>
      <c r="CI137" s="51">
        <v>0</v>
      </c>
      <c r="CJ137" s="52">
        <f t="shared" si="6"/>
        <v>87045</v>
      </c>
      <c r="CK137" s="52">
        <v>1232</v>
      </c>
      <c r="CL137" s="52">
        <v>88277</v>
      </c>
    </row>
    <row r="138" spans="1:90">
      <c r="A138" s="51" t="s">
        <v>222</v>
      </c>
      <c r="B138" s="51">
        <v>50</v>
      </c>
      <c r="C138" s="51">
        <v>167</v>
      </c>
      <c r="D138" s="51">
        <v>16</v>
      </c>
      <c r="E138" s="51">
        <v>110</v>
      </c>
      <c r="F138" s="52">
        <v>36743</v>
      </c>
      <c r="G138" s="52">
        <v>5080</v>
      </c>
      <c r="H138" s="52">
        <v>1912</v>
      </c>
      <c r="I138" s="51">
        <v>0</v>
      </c>
      <c r="J138" s="51">
        <v>240</v>
      </c>
      <c r="K138" s="51">
        <v>810</v>
      </c>
      <c r="L138" s="51">
        <v>0</v>
      </c>
      <c r="M138" s="51">
        <v>10</v>
      </c>
      <c r="N138" s="51">
        <v>359</v>
      </c>
      <c r="O138" s="51">
        <v>0</v>
      </c>
      <c r="P138" s="51">
        <v>0</v>
      </c>
      <c r="Q138" s="51">
        <v>3</v>
      </c>
      <c r="R138" s="51">
        <v>0</v>
      </c>
      <c r="S138" s="51">
        <v>0</v>
      </c>
      <c r="T138" s="51">
        <v>0</v>
      </c>
      <c r="U138" s="51">
        <v>504</v>
      </c>
      <c r="V138" s="51">
        <v>9</v>
      </c>
      <c r="W138" s="51">
        <v>0</v>
      </c>
      <c r="X138" s="51">
        <v>19</v>
      </c>
      <c r="Y138" s="51">
        <v>55</v>
      </c>
      <c r="Z138" s="51">
        <v>0</v>
      </c>
      <c r="AA138" s="51">
        <v>31</v>
      </c>
      <c r="AB138" s="51">
        <v>6</v>
      </c>
      <c r="AC138" s="51">
        <v>0</v>
      </c>
      <c r="AD138" s="51">
        <v>85</v>
      </c>
      <c r="AE138" s="51">
        <v>0</v>
      </c>
      <c r="AF138" s="51">
        <v>0</v>
      </c>
      <c r="AG138" s="51">
        <v>0</v>
      </c>
      <c r="AH138" s="51">
        <v>8</v>
      </c>
      <c r="AI138" s="51">
        <v>0</v>
      </c>
      <c r="AJ138" s="51">
        <v>1</v>
      </c>
      <c r="AK138" s="51">
        <v>37</v>
      </c>
      <c r="AL138" s="51">
        <v>126</v>
      </c>
      <c r="AM138" s="51">
        <v>393</v>
      </c>
      <c r="AN138" s="51">
        <v>58</v>
      </c>
      <c r="AO138" s="51">
        <v>27</v>
      </c>
      <c r="AP138" s="51">
        <v>8</v>
      </c>
      <c r="AQ138" s="51">
        <v>0</v>
      </c>
      <c r="AR138" s="51">
        <v>0</v>
      </c>
      <c r="AS138" s="51">
        <v>65</v>
      </c>
      <c r="AT138" s="51">
        <v>60</v>
      </c>
      <c r="AU138" s="51">
        <v>19</v>
      </c>
      <c r="AV138" s="51">
        <v>0</v>
      </c>
      <c r="AW138" s="51">
        <v>0</v>
      </c>
      <c r="AX138" s="51">
        <v>0</v>
      </c>
      <c r="AY138" s="51">
        <v>264</v>
      </c>
      <c r="AZ138" s="51">
        <v>0</v>
      </c>
      <c r="BA138" s="51">
        <v>3</v>
      </c>
      <c r="BB138" s="51">
        <v>0</v>
      </c>
      <c r="BC138" s="51">
        <v>1</v>
      </c>
      <c r="BD138" s="51">
        <v>3</v>
      </c>
      <c r="BE138" s="51">
        <v>0</v>
      </c>
      <c r="BF138" s="51">
        <v>0</v>
      </c>
      <c r="BG138" s="51">
        <v>9</v>
      </c>
      <c r="BH138" s="51">
        <v>7</v>
      </c>
      <c r="BI138" s="51">
        <v>1</v>
      </c>
      <c r="BJ138" s="51">
        <v>49</v>
      </c>
      <c r="BK138" s="51">
        <v>0</v>
      </c>
      <c r="BL138" s="51">
        <v>17</v>
      </c>
      <c r="BM138" s="51">
        <v>3</v>
      </c>
      <c r="BN138" s="51">
        <v>0</v>
      </c>
      <c r="BO138" s="51">
        <v>0</v>
      </c>
      <c r="BP138" s="51">
        <v>0</v>
      </c>
      <c r="BQ138" s="51">
        <v>18</v>
      </c>
      <c r="BR138" s="51">
        <v>3</v>
      </c>
      <c r="BS138" s="51">
        <v>0</v>
      </c>
      <c r="BT138" s="51">
        <v>0</v>
      </c>
      <c r="BU138" s="51">
        <v>0</v>
      </c>
      <c r="BV138" s="51">
        <v>0</v>
      </c>
      <c r="BW138" s="51">
        <v>1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52">
        <f t="shared" si="6"/>
        <v>47390</v>
      </c>
      <c r="CK138" s="51">
        <v>321</v>
      </c>
      <c r="CL138" s="52">
        <v>47711</v>
      </c>
    </row>
    <row r="139" spans="1:90">
      <c r="A139" s="51" t="s">
        <v>223</v>
      </c>
      <c r="B139" s="51">
        <v>59</v>
      </c>
      <c r="C139" s="51">
        <v>379</v>
      </c>
      <c r="D139" s="51">
        <v>2</v>
      </c>
      <c r="E139" s="51">
        <v>375</v>
      </c>
      <c r="F139" s="52">
        <v>12789</v>
      </c>
      <c r="G139" s="52">
        <v>4773</v>
      </c>
      <c r="H139" s="51">
        <v>652</v>
      </c>
      <c r="I139" s="51">
        <v>0</v>
      </c>
      <c r="J139" s="51">
        <v>356</v>
      </c>
      <c r="K139" s="52">
        <v>1184</v>
      </c>
      <c r="L139" s="51">
        <v>0</v>
      </c>
      <c r="M139" s="51">
        <v>53</v>
      </c>
      <c r="N139" s="51">
        <v>11</v>
      </c>
      <c r="O139" s="51">
        <v>0</v>
      </c>
      <c r="P139" s="51">
        <v>0</v>
      </c>
      <c r="Q139" s="51">
        <v>2</v>
      </c>
      <c r="R139" s="51">
        <v>0</v>
      </c>
      <c r="S139" s="51">
        <v>0</v>
      </c>
      <c r="T139" s="51">
        <v>0</v>
      </c>
      <c r="U139" s="51">
        <v>680</v>
      </c>
      <c r="V139" s="51">
        <v>154</v>
      </c>
      <c r="W139" s="51">
        <v>0</v>
      </c>
      <c r="X139" s="51">
        <v>14</v>
      </c>
      <c r="Y139" s="51">
        <v>78</v>
      </c>
      <c r="Z139" s="51">
        <v>0</v>
      </c>
      <c r="AA139" s="51">
        <v>31</v>
      </c>
      <c r="AB139" s="51">
        <v>3</v>
      </c>
      <c r="AC139" s="51">
        <v>0</v>
      </c>
      <c r="AD139" s="51">
        <v>258</v>
      </c>
      <c r="AE139" s="51">
        <v>0</v>
      </c>
      <c r="AF139" s="51">
        <v>0</v>
      </c>
      <c r="AG139" s="51">
        <v>0</v>
      </c>
      <c r="AH139" s="51">
        <v>5</v>
      </c>
      <c r="AI139" s="51">
        <v>0</v>
      </c>
      <c r="AJ139" s="51">
        <v>2</v>
      </c>
      <c r="AK139" s="51">
        <v>224</v>
      </c>
      <c r="AL139" s="51">
        <v>127</v>
      </c>
      <c r="AM139" s="51">
        <v>778</v>
      </c>
      <c r="AN139" s="51">
        <v>137</v>
      </c>
      <c r="AO139" s="51">
        <v>100</v>
      </c>
      <c r="AP139" s="51">
        <v>9</v>
      </c>
      <c r="AQ139" s="51">
        <v>0</v>
      </c>
      <c r="AR139" s="51">
        <v>0</v>
      </c>
      <c r="AS139" s="51">
        <v>21</v>
      </c>
      <c r="AT139" s="51">
        <v>17</v>
      </c>
      <c r="AU139" s="51">
        <v>2</v>
      </c>
      <c r="AV139" s="51">
        <v>0</v>
      </c>
      <c r="AW139" s="51">
        <v>0</v>
      </c>
      <c r="AX139" s="51">
        <v>0</v>
      </c>
      <c r="AY139" s="51">
        <v>0</v>
      </c>
      <c r="AZ139" s="51">
        <v>0</v>
      </c>
      <c r="BA139" s="51">
        <v>0</v>
      </c>
      <c r="BB139" s="51">
        <v>0</v>
      </c>
      <c r="BC139" s="51">
        <v>0</v>
      </c>
      <c r="BD139" s="51">
        <v>0</v>
      </c>
      <c r="BE139" s="51">
        <v>0</v>
      </c>
      <c r="BF139" s="51">
        <v>0</v>
      </c>
      <c r="BG139" s="51">
        <v>11</v>
      </c>
      <c r="BH139" s="51">
        <v>0</v>
      </c>
      <c r="BI139" s="51">
        <v>9</v>
      </c>
      <c r="BJ139" s="51">
        <v>12</v>
      </c>
      <c r="BK139" s="51">
        <v>0</v>
      </c>
      <c r="BL139" s="51">
        <v>198</v>
      </c>
      <c r="BM139" s="51">
        <v>0</v>
      </c>
      <c r="BN139" s="51">
        <v>0</v>
      </c>
      <c r="BO139" s="51">
        <v>0</v>
      </c>
      <c r="BP139" s="51">
        <v>0</v>
      </c>
      <c r="BQ139" s="51">
        <v>30</v>
      </c>
      <c r="BR139" s="51">
        <v>23</v>
      </c>
      <c r="BS139" s="51">
        <v>0</v>
      </c>
      <c r="BT139" s="51">
        <v>0</v>
      </c>
      <c r="BU139" s="51">
        <v>0</v>
      </c>
      <c r="BV139" s="51">
        <v>0</v>
      </c>
      <c r="BW139" s="51">
        <v>5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0</v>
      </c>
      <c r="CH139" s="51">
        <v>0</v>
      </c>
      <c r="CI139" s="51">
        <v>0</v>
      </c>
      <c r="CJ139" s="52">
        <f t="shared" si="6"/>
        <v>23563</v>
      </c>
      <c r="CK139" s="52">
        <v>1181</v>
      </c>
      <c r="CL139" s="52">
        <v>24744</v>
      </c>
    </row>
    <row r="140" spans="1:90">
      <c r="A140" s="51" t="s">
        <v>224</v>
      </c>
      <c r="B140" s="51">
        <v>595</v>
      </c>
      <c r="C140" s="52">
        <v>2644</v>
      </c>
      <c r="D140" s="51">
        <v>0</v>
      </c>
      <c r="E140" s="52">
        <v>2407</v>
      </c>
      <c r="F140" s="52">
        <v>81828</v>
      </c>
      <c r="G140" s="52">
        <v>6073</v>
      </c>
      <c r="H140" s="51">
        <v>8</v>
      </c>
      <c r="I140" s="51">
        <v>0</v>
      </c>
      <c r="J140" s="52">
        <v>1344</v>
      </c>
      <c r="K140" s="52">
        <v>7237</v>
      </c>
      <c r="L140" s="51">
        <v>0</v>
      </c>
      <c r="M140" s="51">
        <v>133</v>
      </c>
      <c r="N140" s="51">
        <v>23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2">
        <v>4159</v>
      </c>
      <c r="V140" s="51">
        <v>336</v>
      </c>
      <c r="W140" s="51">
        <v>0</v>
      </c>
      <c r="X140" s="51">
        <v>395</v>
      </c>
      <c r="Y140" s="51">
        <v>308</v>
      </c>
      <c r="Z140" s="51">
        <v>14</v>
      </c>
      <c r="AA140" s="51">
        <v>723</v>
      </c>
      <c r="AB140" s="51">
        <v>2</v>
      </c>
      <c r="AC140" s="51">
        <v>0</v>
      </c>
      <c r="AD140" s="52">
        <v>1357</v>
      </c>
      <c r="AE140" s="51">
        <v>0</v>
      </c>
      <c r="AF140" s="51">
        <v>0</v>
      </c>
      <c r="AG140" s="51">
        <v>0</v>
      </c>
      <c r="AH140" s="51">
        <v>67</v>
      </c>
      <c r="AI140" s="51">
        <v>0</v>
      </c>
      <c r="AJ140" s="51">
        <v>12</v>
      </c>
      <c r="AK140" s="52">
        <v>1410</v>
      </c>
      <c r="AL140" s="51">
        <v>355</v>
      </c>
      <c r="AM140" s="52">
        <v>8471</v>
      </c>
      <c r="AN140" s="52">
        <v>1142</v>
      </c>
      <c r="AO140" s="51">
        <v>747</v>
      </c>
      <c r="AP140" s="51">
        <v>265</v>
      </c>
      <c r="AQ140" s="51">
        <v>0</v>
      </c>
      <c r="AR140" s="51">
        <v>0</v>
      </c>
      <c r="AS140" s="51">
        <v>404</v>
      </c>
      <c r="AT140" s="51">
        <v>588</v>
      </c>
      <c r="AU140" s="51">
        <v>26</v>
      </c>
      <c r="AV140" s="51">
        <v>2</v>
      </c>
      <c r="AW140" s="51">
        <v>0</v>
      </c>
      <c r="AX140" s="51">
        <v>0</v>
      </c>
      <c r="AY140" s="51">
        <v>0</v>
      </c>
      <c r="AZ140" s="51">
        <v>0</v>
      </c>
      <c r="BA140" s="51">
        <v>0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182</v>
      </c>
      <c r="BH140" s="51">
        <v>176</v>
      </c>
      <c r="BI140" s="51">
        <v>62</v>
      </c>
      <c r="BJ140" s="52">
        <v>1457</v>
      </c>
      <c r="BK140" s="51">
        <v>41</v>
      </c>
      <c r="BL140" s="51">
        <v>75</v>
      </c>
      <c r="BM140" s="51">
        <v>108</v>
      </c>
      <c r="BN140" s="51">
        <v>5</v>
      </c>
      <c r="BO140" s="51">
        <v>0</v>
      </c>
      <c r="BP140" s="51">
        <v>0</v>
      </c>
      <c r="BQ140" s="51">
        <v>42</v>
      </c>
      <c r="BR140" s="51">
        <v>17</v>
      </c>
      <c r="BS140" s="51">
        <v>0</v>
      </c>
      <c r="BT140" s="51">
        <v>0</v>
      </c>
      <c r="BU140" s="51">
        <v>0</v>
      </c>
      <c r="BV140" s="51">
        <v>0</v>
      </c>
      <c r="BW140" s="51">
        <v>4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0</v>
      </c>
      <c r="CH140" s="51">
        <v>0</v>
      </c>
      <c r="CI140" s="51">
        <v>0</v>
      </c>
      <c r="CJ140" s="52">
        <f t="shared" si="6"/>
        <v>125244</v>
      </c>
      <c r="CK140" s="51">
        <v>978</v>
      </c>
      <c r="CL140" s="52">
        <v>126222</v>
      </c>
    </row>
    <row r="141" spans="1:90">
      <c r="A141" s="51" t="s">
        <v>225</v>
      </c>
      <c r="B141" s="51">
        <v>0</v>
      </c>
      <c r="C141" s="51">
        <v>1</v>
      </c>
      <c r="D141" s="51">
        <v>0</v>
      </c>
      <c r="E141" s="51">
        <v>1</v>
      </c>
      <c r="F141" s="51">
        <v>5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2</v>
      </c>
      <c r="V141" s="51">
        <v>0</v>
      </c>
      <c r="W141" s="51">
        <v>0</v>
      </c>
      <c r="X141" s="51">
        <v>1</v>
      </c>
      <c r="Y141" s="51">
        <v>4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51">
        <v>0</v>
      </c>
      <c r="AL141" s="51">
        <v>0</v>
      </c>
      <c r="AM141" s="51">
        <v>2</v>
      </c>
      <c r="AN141" s="51">
        <v>0</v>
      </c>
      <c r="AO141" s="51">
        <v>0</v>
      </c>
      <c r="AP141" s="51">
        <v>0</v>
      </c>
      <c r="AQ141" s="51">
        <v>0</v>
      </c>
      <c r="AR141" s="51">
        <v>0</v>
      </c>
      <c r="AS141" s="51">
        <v>0</v>
      </c>
      <c r="AT141" s="51">
        <v>0</v>
      </c>
      <c r="AU141" s="51">
        <v>1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0</v>
      </c>
      <c r="BH141" s="51">
        <v>0</v>
      </c>
      <c r="BI141" s="51">
        <v>0</v>
      </c>
      <c r="BJ141" s="51">
        <v>3</v>
      </c>
      <c r="BK141" s="51">
        <v>0</v>
      </c>
      <c r="BL141" s="51">
        <v>0</v>
      </c>
      <c r="BM141" s="51">
        <v>0</v>
      </c>
      <c r="BN141" s="51">
        <v>0</v>
      </c>
      <c r="BO141" s="51">
        <v>0</v>
      </c>
      <c r="BP141" s="51">
        <v>0</v>
      </c>
      <c r="BQ141" s="51">
        <v>0</v>
      </c>
      <c r="BR141" s="51">
        <v>0</v>
      </c>
      <c r="BS141" s="51">
        <v>0</v>
      </c>
      <c r="BT141" s="51">
        <v>0</v>
      </c>
      <c r="BU141" s="51">
        <v>0</v>
      </c>
      <c r="BV141" s="51">
        <v>0</v>
      </c>
      <c r="BW141" s="51">
        <v>0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0</v>
      </c>
      <c r="CH141" s="51">
        <v>0</v>
      </c>
      <c r="CI141" s="51">
        <v>0</v>
      </c>
      <c r="CJ141" s="52">
        <f t="shared" si="6"/>
        <v>20</v>
      </c>
      <c r="CK141" s="51">
        <v>0</v>
      </c>
      <c r="CL141" s="51">
        <v>20</v>
      </c>
    </row>
    <row r="142" spans="1:90">
      <c r="A142" s="51" t="s">
        <v>227</v>
      </c>
      <c r="B142" s="51">
        <v>6</v>
      </c>
      <c r="C142" s="51">
        <v>19</v>
      </c>
      <c r="D142" s="51">
        <v>0</v>
      </c>
      <c r="E142" s="51">
        <v>160</v>
      </c>
      <c r="F142" s="52">
        <v>4284</v>
      </c>
      <c r="G142" s="52">
        <v>9653</v>
      </c>
      <c r="H142" s="51">
        <v>13</v>
      </c>
      <c r="I142" s="51">
        <v>0</v>
      </c>
      <c r="J142" s="51">
        <v>677</v>
      </c>
      <c r="K142" s="51">
        <v>29</v>
      </c>
      <c r="L142" s="51">
        <v>0</v>
      </c>
      <c r="M142" s="51">
        <v>3</v>
      </c>
      <c r="N142" s="51">
        <v>552</v>
      </c>
      <c r="O142" s="51">
        <v>0</v>
      </c>
      <c r="P142" s="51">
        <v>2</v>
      </c>
      <c r="Q142" s="51">
        <v>0</v>
      </c>
      <c r="R142" s="51">
        <v>0</v>
      </c>
      <c r="S142" s="51">
        <v>0</v>
      </c>
      <c r="T142" s="51">
        <v>0</v>
      </c>
      <c r="U142" s="51">
        <v>721</v>
      </c>
      <c r="V142" s="51">
        <v>31</v>
      </c>
      <c r="W142" s="51">
        <v>0</v>
      </c>
      <c r="X142" s="51">
        <v>29</v>
      </c>
      <c r="Y142" s="51">
        <v>7</v>
      </c>
      <c r="Z142" s="51">
        <v>0</v>
      </c>
      <c r="AA142" s="51">
        <v>34</v>
      </c>
      <c r="AB142" s="51">
        <v>5</v>
      </c>
      <c r="AC142" s="51">
        <v>0</v>
      </c>
      <c r="AD142" s="51">
        <v>215</v>
      </c>
      <c r="AE142" s="51">
        <v>0</v>
      </c>
      <c r="AF142" s="51">
        <v>0</v>
      </c>
      <c r="AG142" s="51">
        <v>0</v>
      </c>
      <c r="AH142" s="51">
        <v>15</v>
      </c>
      <c r="AI142" s="51">
        <v>0</v>
      </c>
      <c r="AJ142" s="51">
        <v>3</v>
      </c>
      <c r="AK142" s="51">
        <v>158</v>
      </c>
      <c r="AL142" s="51">
        <v>80</v>
      </c>
      <c r="AM142" s="51">
        <v>461</v>
      </c>
      <c r="AN142" s="51">
        <v>31</v>
      </c>
      <c r="AO142" s="51">
        <v>28</v>
      </c>
      <c r="AP142" s="51">
        <v>2</v>
      </c>
      <c r="AQ142" s="51">
        <v>0</v>
      </c>
      <c r="AR142" s="51">
        <v>0</v>
      </c>
      <c r="AS142" s="51">
        <v>21</v>
      </c>
      <c r="AT142" s="51">
        <v>29</v>
      </c>
      <c r="AU142" s="51">
        <v>49</v>
      </c>
      <c r="AV142" s="51">
        <v>0</v>
      </c>
      <c r="AW142" s="51">
        <v>0</v>
      </c>
      <c r="AX142" s="51">
        <v>0</v>
      </c>
      <c r="AY142" s="51">
        <v>0</v>
      </c>
      <c r="AZ142" s="51">
        <v>0</v>
      </c>
      <c r="BA142" s="51">
        <v>2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9</v>
      </c>
      <c r="BH142" s="51">
        <v>0</v>
      </c>
      <c r="BI142" s="51">
        <v>4</v>
      </c>
      <c r="BJ142" s="51">
        <v>11</v>
      </c>
      <c r="BK142" s="51">
        <v>1</v>
      </c>
      <c r="BL142" s="51">
        <v>55</v>
      </c>
      <c r="BM142" s="51">
        <v>7</v>
      </c>
      <c r="BN142" s="51">
        <v>0</v>
      </c>
      <c r="BO142" s="51">
        <v>0</v>
      </c>
      <c r="BP142" s="51">
        <v>0</v>
      </c>
      <c r="BQ142" s="51">
        <v>14</v>
      </c>
      <c r="BR142" s="51">
        <v>5</v>
      </c>
      <c r="BS142" s="51">
        <v>0</v>
      </c>
      <c r="BT142" s="51">
        <v>0</v>
      </c>
      <c r="BU142" s="51">
        <v>0</v>
      </c>
      <c r="BV142" s="51">
        <v>0</v>
      </c>
      <c r="BW142" s="51">
        <v>1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0</v>
      </c>
      <c r="CH142" s="51">
        <v>0</v>
      </c>
      <c r="CI142" s="51">
        <v>0</v>
      </c>
      <c r="CJ142" s="52">
        <f t="shared" si="6"/>
        <v>17426</v>
      </c>
      <c r="CK142" s="52">
        <v>1406</v>
      </c>
      <c r="CL142" s="52">
        <v>18832</v>
      </c>
    </row>
    <row r="143" spans="1:90">
      <c r="A143" s="51" t="s">
        <v>228</v>
      </c>
      <c r="B143" s="51">
        <v>23</v>
      </c>
      <c r="C143" s="51">
        <v>281</v>
      </c>
      <c r="D143" s="51">
        <v>0</v>
      </c>
      <c r="E143" s="51">
        <v>158</v>
      </c>
      <c r="F143" s="52">
        <v>9340</v>
      </c>
      <c r="G143" s="52">
        <v>2457</v>
      </c>
      <c r="H143" s="51">
        <v>0</v>
      </c>
      <c r="I143" s="51">
        <v>0</v>
      </c>
      <c r="J143" s="51">
        <v>186</v>
      </c>
      <c r="K143" s="51">
        <v>20</v>
      </c>
      <c r="L143" s="51">
        <v>0</v>
      </c>
      <c r="M143" s="51">
        <v>6</v>
      </c>
      <c r="N143" s="51">
        <v>147</v>
      </c>
      <c r="O143" s="51">
        <v>0</v>
      </c>
      <c r="P143" s="51">
        <v>0</v>
      </c>
      <c r="Q143" s="51">
        <v>8</v>
      </c>
      <c r="R143" s="51">
        <v>0</v>
      </c>
      <c r="S143" s="51">
        <v>0</v>
      </c>
      <c r="T143" s="51">
        <v>0</v>
      </c>
      <c r="U143" s="51">
        <v>374</v>
      </c>
      <c r="V143" s="51">
        <v>19</v>
      </c>
      <c r="W143" s="51">
        <v>0</v>
      </c>
      <c r="X143" s="51">
        <v>26</v>
      </c>
      <c r="Y143" s="51">
        <v>51</v>
      </c>
      <c r="Z143" s="51">
        <v>0</v>
      </c>
      <c r="AA143" s="51">
        <v>10</v>
      </c>
      <c r="AB143" s="51">
        <v>2</v>
      </c>
      <c r="AC143" s="51">
        <v>0</v>
      </c>
      <c r="AD143" s="51">
        <v>76</v>
      </c>
      <c r="AE143" s="51">
        <v>0</v>
      </c>
      <c r="AF143" s="51">
        <v>0</v>
      </c>
      <c r="AG143" s="51">
        <v>0</v>
      </c>
      <c r="AH143" s="51">
        <v>9</v>
      </c>
      <c r="AI143" s="51">
        <v>0</v>
      </c>
      <c r="AJ143" s="51">
        <v>4</v>
      </c>
      <c r="AK143" s="51">
        <v>52</v>
      </c>
      <c r="AL143" s="51">
        <v>41</v>
      </c>
      <c r="AM143" s="52">
        <v>1554</v>
      </c>
      <c r="AN143" s="51">
        <v>85</v>
      </c>
      <c r="AO143" s="51">
        <v>16</v>
      </c>
      <c r="AP143" s="51">
        <v>2</v>
      </c>
      <c r="AQ143" s="51">
        <v>0</v>
      </c>
      <c r="AR143" s="51">
        <v>0</v>
      </c>
      <c r="AS143" s="51">
        <v>8</v>
      </c>
      <c r="AT143" s="51">
        <v>8</v>
      </c>
      <c r="AU143" s="51">
        <v>2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8</v>
      </c>
      <c r="BH143" s="51">
        <v>0</v>
      </c>
      <c r="BI143" s="51">
        <v>5</v>
      </c>
      <c r="BJ143" s="51">
        <v>53</v>
      </c>
      <c r="BK143" s="51">
        <v>0</v>
      </c>
      <c r="BL143" s="51">
        <v>2</v>
      </c>
      <c r="BM143" s="51">
        <v>4</v>
      </c>
      <c r="BN143" s="51">
        <v>0</v>
      </c>
      <c r="BO143" s="51">
        <v>0</v>
      </c>
      <c r="BP143" s="51">
        <v>0</v>
      </c>
      <c r="BQ143" s="51">
        <v>9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1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6"/>
        <v>15047</v>
      </c>
      <c r="CK143" s="51">
        <v>110</v>
      </c>
      <c r="CL143" s="52">
        <v>15157</v>
      </c>
    </row>
    <row r="144" spans="1:90">
      <c r="A144" s="51" t="s">
        <v>229</v>
      </c>
      <c r="B144" s="51">
        <v>14</v>
      </c>
      <c r="C144" s="51">
        <v>256</v>
      </c>
      <c r="D144" s="51">
        <v>0</v>
      </c>
      <c r="E144" s="51">
        <v>8</v>
      </c>
      <c r="F144" s="52">
        <v>9546</v>
      </c>
      <c r="G144" s="51">
        <v>105</v>
      </c>
      <c r="H144" s="51">
        <v>1</v>
      </c>
      <c r="I144" s="51">
        <v>0</v>
      </c>
      <c r="J144" s="51">
        <v>21</v>
      </c>
      <c r="K144" s="51">
        <v>145</v>
      </c>
      <c r="L144" s="51">
        <v>0</v>
      </c>
      <c r="M144" s="51">
        <v>0</v>
      </c>
      <c r="N144" s="51">
        <v>14</v>
      </c>
      <c r="O144" s="51">
        <v>0</v>
      </c>
      <c r="P144" s="51">
        <v>56</v>
      </c>
      <c r="Q144" s="51">
        <v>0</v>
      </c>
      <c r="R144" s="51">
        <v>0</v>
      </c>
      <c r="S144" s="51">
        <v>0</v>
      </c>
      <c r="T144" s="51">
        <v>0</v>
      </c>
      <c r="U144" s="51">
        <v>202</v>
      </c>
      <c r="V144" s="51">
        <v>4</v>
      </c>
      <c r="W144" s="51">
        <v>0</v>
      </c>
      <c r="X144" s="51">
        <v>10</v>
      </c>
      <c r="Y144" s="51">
        <v>11</v>
      </c>
      <c r="Z144" s="51">
        <v>0</v>
      </c>
      <c r="AA144" s="51">
        <v>17</v>
      </c>
      <c r="AB144" s="51">
        <v>0</v>
      </c>
      <c r="AC144" s="51">
        <v>0</v>
      </c>
      <c r="AD144" s="51">
        <v>24</v>
      </c>
      <c r="AE144" s="51">
        <v>0</v>
      </c>
      <c r="AF144" s="51">
        <v>0</v>
      </c>
      <c r="AG144" s="51">
        <v>0</v>
      </c>
      <c r="AH144" s="51">
        <v>0</v>
      </c>
      <c r="AI144" s="51">
        <v>0</v>
      </c>
      <c r="AJ144" s="51">
        <v>0</v>
      </c>
      <c r="AK144" s="51">
        <v>6</v>
      </c>
      <c r="AL144" s="51">
        <v>61</v>
      </c>
      <c r="AM144" s="51">
        <v>231</v>
      </c>
      <c r="AN144" s="51">
        <v>18</v>
      </c>
      <c r="AO144" s="51">
        <v>0</v>
      </c>
      <c r="AP144" s="51">
        <v>0</v>
      </c>
      <c r="AQ144" s="51">
        <v>0</v>
      </c>
      <c r="AR144" s="51">
        <v>0</v>
      </c>
      <c r="AS144" s="51">
        <v>2</v>
      </c>
      <c r="AT144" s="51">
        <v>1</v>
      </c>
      <c r="AU144" s="51">
        <v>3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2</v>
      </c>
      <c r="BH144" s="51">
        <v>0</v>
      </c>
      <c r="BI144" s="51">
        <v>0</v>
      </c>
      <c r="BJ144" s="51">
        <v>19</v>
      </c>
      <c r="BK144" s="51">
        <v>0</v>
      </c>
      <c r="BL144" s="51">
        <v>0</v>
      </c>
      <c r="BM144" s="51">
        <v>0</v>
      </c>
      <c r="BN144" s="51">
        <v>0</v>
      </c>
      <c r="BO144" s="51">
        <v>0</v>
      </c>
      <c r="BP144" s="51">
        <v>0</v>
      </c>
      <c r="BQ144" s="51">
        <v>1</v>
      </c>
      <c r="BR144" s="51">
        <v>0</v>
      </c>
      <c r="BS144" s="51">
        <v>0</v>
      </c>
      <c r="BT144" s="51">
        <v>0</v>
      </c>
      <c r="BU144" s="51">
        <v>0</v>
      </c>
      <c r="BV144" s="51">
        <v>0</v>
      </c>
      <c r="BW144" s="51">
        <v>0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0</v>
      </c>
      <c r="CH144" s="51">
        <v>0</v>
      </c>
      <c r="CI144" s="51">
        <v>0</v>
      </c>
      <c r="CJ144" s="52">
        <f t="shared" si="6"/>
        <v>10778</v>
      </c>
      <c r="CK144" s="51">
        <v>14</v>
      </c>
      <c r="CL144" s="52">
        <v>10792</v>
      </c>
    </row>
    <row r="145" spans="1:90">
      <c r="A145" s="51" t="s">
        <v>230</v>
      </c>
      <c r="B145" s="51">
        <v>146</v>
      </c>
      <c r="C145" s="51">
        <v>419</v>
      </c>
      <c r="D145" s="51">
        <v>4</v>
      </c>
      <c r="E145" s="51">
        <v>420</v>
      </c>
      <c r="F145" s="52">
        <v>3281</v>
      </c>
      <c r="G145" s="51">
        <v>369</v>
      </c>
      <c r="H145" s="51">
        <v>9</v>
      </c>
      <c r="I145" s="51">
        <v>0</v>
      </c>
      <c r="J145" s="51">
        <v>14</v>
      </c>
      <c r="K145" s="51">
        <v>686</v>
      </c>
      <c r="L145" s="51">
        <v>0</v>
      </c>
      <c r="M145" s="51">
        <v>2</v>
      </c>
      <c r="N145" s="52">
        <v>1160</v>
      </c>
      <c r="O145" s="51">
        <v>0</v>
      </c>
      <c r="P145" s="51">
        <v>97</v>
      </c>
      <c r="Q145" s="51">
        <v>161</v>
      </c>
      <c r="R145" s="51">
        <v>0</v>
      </c>
      <c r="S145" s="51">
        <v>0</v>
      </c>
      <c r="T145" s="51">
        <v>0</v>
      </c>
      <c r="U145" s="52">
        <v>3958</v>
      </c>
      <c r="V145" s="51">
        <v>60</v>
      </c>
      <c r="W145" s="51">
        <v>0</v>
      </c>
      <c r="X145" s="51">
        <v>24</v>
      </c>
      <c r="Y145" s="51">
        <v>52</v>
      </c>
      <c r="Z145" s="51">
        <v>3</v>
      </c>
      <c r="AA145" s="51">
        <v>180</v>
      </c>
      <c r="AB145" s="51">
        <v>1</v>
      </c>
      <c r="AC145" s="51">
        <v>0</v>
      </c>
      <c r="AD145" s="51">
        <v>890</v>
      </c>
      <c r="AE145" s="51">
        <v>0</v>
      </c>
      <c r="AF145" s="51">
        <v>0</v>
      </c>
      <c r="AG145" s="51">
        <v>1</v>
      </c>
      <c r="AH145" s="51">
        <v>9</v>
      </c>
      <c r="AI145" s="51">
        <v>0</v>
      </c>
      <c r="AJ145" s="51">
        <v>44</v>
      </c>
      <c r="AK145" s="51">
        <v>199</v>
      </c>
      <c r="AL145" s="51">
        <v>295</v>
      </c>
      <c r="AM145" s="52">
        <v>5110</v>
      </c>
      <c r="AN145" s="51">
        <v>454</v>
      </c>
      <c r="AO145" s="51">
        <v>53</v>
      </c>
      <c r="AP145" s="51">
        <v>0</v>
      </c>
      <c r="AQ145" s="51">
        <v>0</v>
      </c>
      <c r="AR145" s="51">
        <v>0</v>
      </c>
      <c r="AS145" s="51">
        <v>278</v>
      </c>
      <c r="AT145" s="51">
        <v>269</v>
      </c>
      <c r="AU145" s="51">
        <v>243</v>
      </c>
      <c r="AV145" s="51">
        <v>3</v>
      </c>
      <c r="AW145" s="51">
        <v>0</v>
      </c>
      <c r="AX145" s="51">
        <v>0</v>
      </c>
      <c r="AY145" s="51">
        <v>128</v>
      </c>
      <c r="AZ145" s="51">
        <v>0</v>
      </c>
      <c r="BA145" s="51">
        <v>5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85</v>
      </c>
      <c r="BH145" s="51">
        <v>38</v>
      </c>
      <c r="BI145" s="51">
        <v>18</v>
      </c>
      <c r="BJ145" s="51">
        <v>319</v>
      </c>
      <c r="BK145" s="51">
        <v>0</v>
      </c>
      <c r="BL145" s="51">
        <v>103</v>
      </c>
      <c r="BM145" s="51">
        <v>20</v>
      </c>
      <c r="BN145" s="51">
        <v>0</v>
      </c>
      <c r="BO145" s="51">
        <v>0</v>
      </c>
      <c r="BP145" s="51">
        <v>0</v>
      </c>
      <c r="BQ145" s="51">
        <v>92</v>
      </c>
      <c r="BR145" s="51">
        <v>13</v>
      </c>
      <c r="BS145" s="51">
        <v>0</v>
      </c>
      <c r="BT145" s="51">
        <v>0</v>
      </c>
      <c r="BU145" s="51">
        <v>0</v>
      </c>
      <c r="BV145" s="51">
        <v>0</v>
      </c>
      <c r="BW145" s="51">
        <v>1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0</v>
      </c>
      <c r="CH145" s="51">
        <v>0</v>
      </c>
      <c r="CI145" s="51">
        <v>0</v>
      </c>
      <c r="CJ145" s="52">
        <f t="shared" si="6"/>
        <v>19716</v>
      </c>
      <c r="CK145" s="51">
        <v>5</v>
      </c>
      <c r="CL145" s="52">
        <v>19721</v>
      </c>
    </row>
    <row r="146" spans="1:90">
      <c r="A146" s="51" t="s">
        <v>231</v>
      </c>
      <c r="B146" s="51">
        <v>30</v>
      </c>
      <c r="C146" s="51">
        <v>303</v>
      </c>
      <c r="D146" s="51">
        <v>8</v>
      </c>
      <c r="E146" s="51">
        <v>209</v>
      </c>
      <c r="F146" s="52">
        <v>2809</v>
      </c>
      <c r="G146" s="52">
        <v>1398</v>
      </c>
      <c r="H146" s="51">
        <v>63</v>
      </c>
      <c r="I146" s="51">
        <v>0</v>
      </c>
      <c r="J146" s="51">
        <v>588</v>
      </c>
      <c r="K146" s="52">
        <v>1376</v>
      </c>
      <c r="L146" s="51">
        <v>0</v>
      </c>
      <c r="M146" s="51">
        <v>0</v>
      </c>
      <c r="N146" s="51">
        <v>613</v>
      </c>
      <c r="O146" s="51">
        <v>0</v>
      </c>
      <c r="P146" s="51">
        <v>48</v>
      </c>
      <c r="Q146" s="51">
        <v>444</v>
      </c>
      <c r="R146" s="51">
        <v>0</v>
      </c>
      <c r="S146" s="51">
        <v>0</v>
      </c>
      <c r="T146" s="51">
        <v>0</v>
      </c>
      <c r="U146" s="52">
        <v>2917</v>
      </c>
      <c r="V146" s="51">
        <v>37</v>
      </c>
      <c r="W146" s="51">
        <v>0</v>
      </c>
      <c r="X146" s="51">
        <v>30</v>
      </c>
      <c r="Y146" s="51">
        <v>51</v>
      </c>
      <c r="Z146" s="51">
        <v>1</v>
      </c>
      <c r="AA146" s="51">
        <v>119</v>
      </c>
      <c r="AB146" s="51">
        <v>16</v>
      </c>
      <c r="AC146" s="51">
        <v>0</v>
      </c>
      <c r="AD146" s="51">
        <v>468</v>
      </c>
      <c r="AE146" s="51">
        <v>0</v>
      </c>
      <c r="AF146" s="51">
        <v>0</v>
      </c>
      <c r="AG146" s="51">
        <v>0</v>
      </c>
      <c r="AH146" s="51">
        <v>47</v>
      </c>
      <c r="AI146" s="51">
        <v>0</v>
      </c>
      <c r="AJ146" s="51">
        <v>20</v>
      </c>
      <c r="AK146" s="51">
        <v>186</v>
      </c>
      <c r="AL146" s="51">
        <v>145</v>
      </c>
      <c r="AM146" s="52">
        <v>4526</v>
      </c>
      <c r="AN146" s="51">
        <v>299</v>
      </c>
      <c r="AO146" s="51">
        <v>56</v>
      </c>
      <c r="AP146" s="51">
        <v>1</v>
      </c>
      <c r="AQ146" s="51">
        <v>0</v>
      </c>
      <c r="AR146" s="51">
        <v>0</v>
      </c>
      <c r="AS146" s="51">
        <v>535</v>
      </c>
      <c r="AT146" s="51">
        <v>627</v>
      </c>
      <c r="AU146" s="51">
        <v>384</v>
      </c>
      <c r="AV146" s="51">
        <v>5</v>
      </c>
      <c r="AW146" s="51">
        <v>0</v>
      </c>
      <c r="AX146" s="51">
        <v>0</v>
      </c>
      <c r="AY146" s="51">
        <v>3</v>
      </c>
      <c r="AZ146" s="51">
        <v>0</v>
      </c>
      <c r="BA146" s="51">
        <v>1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47</v>
      </c>
      <c r="BH146" s="51">
        <v>3</v>
      </c>
      <c r="BI146" s="51">
        <v>2</v>
      </c>
      <c r="BJ146" s="51">
        <v>170</v>
      </c>
      <c r="BK146" s="51">
        <v>0</v>
      </c>
      <c r="BL146" s="51">
        <v>13</v>
      </c>
      <c r="BM146" s="51">
        <v>15</v>
      </c>
      <c r="BN146" s="51">
        <v>1</v>
      </c>
      <c r="BO146" s="51">
        <v>0</v>
      </c>
      <c r="BP146" s="51">
        <v>0</v>
      </c>
      <c r="BQ146" s="51">
        <v>26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1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6"/>
        <v>18641</v>
      </c>
      <c r="CK146" s="51">
        <v>11</v>
      </c>
      <c r="CL146" s="52">
        <v>18652</v>
      </c>
    </row>
    <row r="147" spans="1:90">
      <c r="A147" s="51" t="s">
        <v>232</v>
      </c>
      <c r="B147" s="51">
        <v>60</v>
      </c>
      <c r="C147" s="51">
        <v>158</v>
      </c>
      <c r="D147" s="51">
        <v>3</v>
      </c>
      <c r="E147" s="51">
        <v>379</v>
      </c>
      <c r="F147" s="52">
        <v>4220</v>
      </c>
      <c r="G147" s="51">
        <v>285</v>
      </c>
      <c r="H147" s="51">
        <v>30</v>
      </c>
      <c r="I147" s="51">
        <v>0</v>
      </c>
      <c r="J147" s="51">
        <v>7</v>
      </c>
      <c r="K147" s="52">
        <v>1125</v>
      </c>
      <c r="L147" s="51">
        <v>0</v>
      </c>
      <c r="M147" s="51">
        <v>7</v>
      </c>
      <c r="N147" s="51">
        <v>7</v>
      </c>
      <c r="O147" s="51">
        <v>0</v>
      </c>
      <c r="P147" s="51">
        <v>86</v>
      </c>
      <c r="Q147" s="51">
        <v>280</v>
      </c>
      <c r="R147" s="51">
        <v>0</v>
      </c>
      <c r="S147" s="51">
        <v>0</v>
      </c>
      <c r="T147" s="51">
        <v>0</v>
      </c>
      <c r="U147" s="52">
        <v>5507</v>
      </c>
      <c r="V147" s="51">
        <v>74</v>
      </c>
      <c r="W147" s="51">
        <v>0</v>
      </c>
      <c r="X147" s="51">
        <v>4</v>
      </c>
      <c r="Y147" s="51">
        <v>8</v>
      </c>
      <c r="Z147" s="51">
        <v>9</v>
      </c>
      <c r="AA147" s="51">
        <v>84</v>
      </c>
      <c r="AB147" s="51">
        <v>4</v>
      </c>
      <c r="AC147" s="51">
        <v>0</v>
      </c>
      <c r="AD147" s="51">
        <v>399</v>
      </c>
      <c r="AE147" s="51">
        <v>0</v>
      </c>
      <c r="AF147" s="51">
        <v>0</v>
      </c>
      <c r="AG147" s="51">
        <v>0</v>
      </c>
      <c r="AH147" s="51">
        <v>59</v>
      </c>
      <c r="AI147" s="51">
        <v>0</v>
      </c>
      <c r="AJ147" s="51">
        <v>27</v>
      </c>
      <c r="AK147" s="51">
        <v>183</v>
      </c>
      <c r="AL147" s="51">
        <v>94</v>
      </c>
      <c r="AM147" s="52">
        <v>2023</v>
      </c>
      <c r="AN147" s="51">
        <v>339</v>
      </c>
      <c r="AO147" s="51">
        <v>23</v>
      </c>
      <c r="AP147" s="51">
        <v>2</v>
      </c>
      <c r="AQ147" s="51">
        <v>0</v>
      </c>
      <c r="AR147" s="51">
        <v>0</v>
      </c>
      <c r="AS147" s="51">
        <v>437</v>
      </c>
      <c r="AT147" s="51">
        <v>398</v>
      </c>
      <c r="AU147" s="51">
        <v>147</v>
      </c>
      <c r="AV147" s="51">
        <v>0</v>
      </c>
      <c r="AW147" s="51">
        <v>0</v>
      </c>
      <c r="AX147" s="51">
        <v>0</v>
      </c>
      <c r="AY147" s="51">
        <v>0</v>
      </c>
      <c r="AZ147" s="51">
        <v>0</v>
      </c>
      <c r="BA147" s="51">
        <v>0</v>
      </c>
      <c r="BB147" s="51">
        <v>0</v>
      </c>
      <c r="BC147" s="51">
        <v>0</v>
      </c>
      <c r="BD147" s="51">
        <v>0</v>
      </c>
      <c r="BE147" s="51">
        <v>0</v>
      </c>
      <c r="BF147" s="51">
        <v>0</v>
      </c>
      <c r="BG147" s="51">
        <v>52</v>
      </c>
      <c r="BH147" s="51">
        <v>4</v>
      </c>
      <c r="BI147" s="51">
        <v>9</v>
      </c>
      <c r="BJ147" s="51">
        <v>47</v>
      </c>
      <c r="BK147" s="51">
        <v>0</v>
      </c>
      <c r="BL147" s="51">
        <v>4</v>
      </c>
      <c r="BM147" s="51">
        <v>1</v>
      </c>
      <c r="BN147" s="51">
        <v>0</v>
      </c>
      <c r="BO147" s="51">
        <v>0</v>
      </c>
      <c r="BP147" s="51">
        <v>0</v>
      </c>
      <c r="BQ147" s="51">
        <v>31</v>
      </c>
      <c r="BR147" s="51">
        <v>12</v>
      </c>
      <c r="BS147" s="51">
        <v>0</v>
      </c>
      <c r="BT147" s="51">
        <v>0</v>
      </c>
      <c r="BU147" s="51">
        <v>0</v>
      </c>
      <c r="BV147" s="51">
        <v>0</v>
      </c>
      <c r="BW147" s="51">
        <v>3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0</v>
      </c>
      <c r="CH147" s="51">
        <v>0</v>
      </c>
      <c r="CI147" s="51">
        <v>0</v>
      </c>
      <c r="CJ147" s="52">
        <f t="shared" si="6"/>
        <v>16631</v>
      </c>
      <c r="CK147" s="51">
        <v>13</v>
      </c>
      <c r="CL147" s="52">
        <v>16644</v>
      </c>
    </row>
    <row r="148" spans="1:90">
      <c r="A148" s="51" t="s">
        <v>233</v>
      </c>
      <c r="B148" s="51">
        <v>4</v>
      </c>
      <c r="C148" s="51">
        <v>3</v>
      </c>
      <c r="D148" s="51">
        <v>0</v>
      </c>
      <c r="E148" s="51">
        <v>18</v>
      </c>
      <c r="F148" s="51">
        <v>130</v>
      </c>
      <c r="G148" s="51">
        <v>29</v>
      </c>
      <c r="H148" s="51">
        <v>0</v>
      </c>
      <c r="I148" s="51">
        <v>0</v>
      </c>
      <c r="J148" s="51">
        <v>12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55</v>
      </c>
      <c r="V148" s="51">
        <v>2</v>
      </c>
      <c r="W148" s="51">
        <v>0</v>
      </c>
      <c r="X148" s="51">
        <v>8</v>
      </c>
      <c r="Y148" s="51">
        <v>17</v>
      </c>
      <c r="Z148" s="51">
        <v>0</v>
      </c>
      <c r="AA148" s="51">
        <v>2</v>
      </c>
      <c r="AB148" s="51">
        <v>0</v>
      </c>
      <c r="AC148" s="51">
        <v>0</v>
      </c>
      <c r="AD148" s="51">
        <v>1</v>
      </c>
      <c r="AE148" s="51">
        <v>0</v>
      </c>
      <c r="AF148" s="51">
        <v>0</v>
      </c>
      <c r="AG148" s="51">
        <v>0</v>
      </c>
      <c r="AH148" s="51">
        <v>0</v>
      </c>
      <c r="AI148" s="51">
        <v>0</v>
      </c>
      <c r="AJ148" s="51">
        <v>0</v>
      </c>
      <c r="AK148" s="51">
        <v>0</v>
      </c>
      <c r="AL148" s="51">
        <v>4</v>
      </c>
      <c r="AM148" s="51">
        <v>111</v>
      </c>
      <c r="AN148" s="51">
        <v>11</v>
      </c>
      <c r="AO148" s="51">
        <v>1</v>
      </c>
      <c r="AP148" s="51">
        <v>0</v>
      </c>
      <c r="AQ148" s="51">
        <v>0</v>
      </c>
      <c r="AR148" s="51">
        <v>0</v>
      </c>
      <c r="AS148" s="51">
        <v>0</v>
      </c>
      <c r="AT148" s="51">
        <v>0</v>
      </c>
      <c r="AU148" s="51">
        <v>0</v>
      </c>
      <c r="AV148" s="51">
        <v>0</v>
      </c>
      <c r="AW148" s="51">
        <v>0</v>
      </c>
      <c r="AX148" s="51">
        <v>0</v>
      </c>
      <c r="AY148" s="51">
        <v>0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0</v>
      </c>
      <c r="BH148" s="51">
        <v>0</v>
      </c>
      <c r="BI148" s="51">
        <v>0</v>
      </c>
      <c r="BJ148" s="51">
        <v>1</v>
      </c>
      <c r="BK148" s="51">
        <v>0</v>
      </c>
      <c r="BL148" s="51">
        <v>0</v>
      </c>
      <c r="BM148" s="51">
        <v>0</v>
      </c>
      <c r="BN148" s="51">
        <v>0</v>
      </c>
      <c r="BO148" s="51">
        <v>0</v>
      </c>
      <c r="BP148" s="51">
        <v>0</v>
      </c>
      <c r="BQ148" s="51">
        <v>0</v>
      </c>
      <c r="BR148" s="51">
        <v>0</v>
      </c>
      <c r="BS148" s="51">
        <v>0</v>
      </c>
      <c r="BT148" s="51">
        <v>0</v>
      </c>
      <c r="BU148" s="51">
        <v>0</v>
      </c>
      <c r="BV148" s="51">
        <v>0</v>
      </c>
      <c r="BW148" s="51">
        <v>0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52">
        <f t="shared" si="6"/>
        <v>409</v>
      </c>
      <c r="CK148" s="51">
        <v>0</v>
      </c>
      <c r="CL148" s="51">
        <v>409</v>
      </c>
    </row>
    <row r="149" spans="1:90">
      <c r="A149" s="51" t="s">
        <v>234</v>
      </c>
      <c r="B149" s="51">
        <v>162</v>
      </c>
      <c r="C149" s="51">
        <v>533</v>
      </c>
      <c r="D149" s="51">
        <v>2</v>
      </c>
      <c r="E149" s="51">
        <v>101</v>
      </c>
      <c r="F149" s="52">
        <v>35718</v>
      </c>
      <c r="G149" s="52">
        <v>4924</v>
      </c>
      <c r="H149" s="51">
        <v>116</v>
      </c>
      <c r="I149" s="51">
        <v>0</v>
      </c>
      <c r="J149" s="51">
        <v>173</v>
      </c>
      <c r="K149" s="52">
        <v>1225</v>
      </c>
      <c r="L149" s="51">
        <v>0</v>
      </c>
      <c r="M149" s="51">
        <v>56</v>
      </c>
      <c r="N149" s="51">
        <v>250</v>
      </c>
      <c r="O149" s="51">
        <v>0</v>
      </c>
      <c r="P149" s="51">
        <v>36</v>
      </c>
      <c r="Q149" s="51">
        <v>34</v>
      </c>
      <c r="R149" s="51">
        <v>0</v>
      </c>
      <c r="S149" s="51">
        <v>0</v>
      </c>
      <c r="T149" s="51">
        <v>0</v>
      </c>
      <c r="U149" s="52">
        <v>4620</v>
      </c>
      <c r="V149" s="51">
        <v>185</v>
      </c>
      <c r="W149" s="51">
        <v>0</v>
      </c>
      <c r="X149" s="51">
        <v>22</v>
      </c>
      <c r="Y149" s="51">
        <v>105</v>
      </c>
      <c r="Z149" s="51">
        <v>0</v>
      </c>
      <c r="AA149" s="51">
        <v>61</v>
      </c>
      <c r="AB149" s="51">
        <v>7</v>
      </c>
      <c r="AC149" s="51">
        <v>0</v>
      </c>
      <c r="AD149" s="51">
        <v>579</v>
      </c>
      <c r="AE149" s="51">
        <v>0</v>
      </c>
      <c r="AF149" s="51">
        <v>0</v>
      </c>
      <c r="AG149" s="51">
        <v>0</v>
      </c>
      <c r="AH149" s="51">
        <v>1</v>
      </c>
      <c r="AI149" s="51">
        <v>0</v>
      </c>
      <c r="AJ149" s="51">
        <v>3</v>
      </c>
      <c r="AK149" s="51">
        <v>131</v>
      </c>
      <c r="AL149" s="51">
        <v>60</v>
      </c>
      <c r="AM149" s="52">
        <v>1611</v>
      </c>
      <c r="AN149" s="51">
        <v>610</v>
      </c>
      <c r="AO149" s="51">
        <v>25</v>
      </c>
      <c r="AP149" s="51">
        <v>2</v>
      </c>
      <c r="AQ149" s="51">
        <v>0</v>
      </c>
      <c r="AR149" s="51">
        <v>0</v>
      </c>
      <c r="AS149" s="51">
        <v>82</v>
      </c>
      <c r="AT149" s="51">
        <v>86</v>
      </c>
      <c r="AU149" s="51">
        <v>42</v>
      </c>
      <c r="AV149" s="51">
        <v>0</v>
      </c>
      <c r="AW149" s="51">
        <v>0</v>
      </c>
      <c r="AX149" s="51">
        <v>0</v>
      </c>
      <c r="AY149" s="51">
        <v>243</v>
      </c>
      <c r="AZ149" s="51">
        <v>0</v>
      </c>
      <c r="BA149" s="51">
        <v>25</v>
      </c>
      <c r="BB149" s="51">
        <v>0</v>
      </c>
      <c r="BC149" s="51">
        <v>34</v>
      </c>
      <c r="BD149" s="51">
        <v>0</v>
      </c>
      <c r="BE149" s="51">
        <v>0</v>
      </c>
      <c r="BF149" s="51">
        <v>0</v>
      </c>
      <c r="BG149" s="51">
        <v>9</v>
      </c>
      <c r="BH149" s="51">
        <v>0</v>
      </c>
      <c r="BI149" s="51">
        <v>4</v>
      </c>
      <c r="BJ149" s="51">
        <v>2</v>
      </c>
      <c r="BK149" s="51">
        <v>0</v>
      </c>
      <c r="BL149" s="51">
        <v>121</v>
      </c>
      <c r="BM149" s="51">
        <v>0</v>
      </c>
      <c r="BN149" s="51">
        <v>1</v>
      </c>
      <c r="BO149" s="51">
        <v>0</v>
      </c>
      <c r="BP149" s="51">
        <v>0</v>
      </c>
      <c r="BQ149" s="51">
        <v>6</v>
      </c>
      <c r="BR149" s="51">
        <v>7</v>
      </c>
      <c r="BS149" s="51">
        <v>0</v>
      </c>
      <c r="BT149" s="51">
        <v>0</v>
      </c>
      <c r="BU149" s="51">
        <v>0</v>
      </c>
      <c r="BV149" s="51">
        <v>0</v>
      </c>
      <c r="BW149" s="51">
        <v>0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6"/>
        <v>52014</v>
      </c>
      <c r="CK149" s="51">
        <v>104</v>
      </c>
      <c r="CL149" s="52">
        <v>52118</v>
      </c>
    </row>
    <row r="150" spans="1:90">
      <c r="A150" s="51" t="s">
        <v>235</v>
      </c>
      <c r="B150" s="51">
        <v>3</v>
      </c>
      <c r="C150" s="51">
        <v>35</v>
      </c>
      <c r="D150" s="51">
        <v>1</v>
      </c>
      <c r="E150" s="51">
        <v>129</v>
      </c>
      <c r="F150" s="51">
        <v>14</v>
      </c>
      <c r="G150" s="51">
        <v>170</v>
      </c>
      <c r="H150" s="51">
        <v>0</v>
      </c>
      <c r="I150" s="51">
        <v>0</v>
      </c>
      <c r="J150" s="51">
        <v>7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36</v>
      </c>
      <c r="V150" s="51">
        <v>3</v>
      </c>
      <c r="W150" s="51">
        <v>0</v>
      </c>
      <c r="X150" s="51">
        <v>5</v>
      </c>
      <c r="Y150" s="51">
        <v>10</v>
      </c>
      <c r="Z150" s="51">
        <v>0</v>
      </c>
      <c r="AA150" s="51">
        <v>6</v>
      </c>
      <c r="AB150" s="51">
        <v>0</v>
      </c>
      <c r="AC150" s="51">
        <v>0</v>
      </c>
      <c r="AD150" s="51">
        <v>2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1</v>
      </c>
      <c r="AK150" s="51">
        <v>3</v>
      </c>
      <c r="AL150" s="51">
        <v>1</v>
      </c>
      <c r="AM150" s="51">
        <v>133</v>
      </c>
      <c r="AN150" s="51">
        <v>4</v>
      </c>
      <c r="AO150" s="51">
        <v>1</v>
      </c>
      <c r="AP150" s="51">
        <v>1</v>
      </c>
      <c r="AQ150" s="51">
        <v>0</v>
      </c>
      <c r="AR150" s="51">
        <v>0</v>
      </c>
      <c r="AS150" s="51">
        <v>0</v>
      </c>
      <c r="AT150" s="51">
        <v>0</v>
      </c>
      <c r="AU150" s="51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0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6"/>
        <v>565</v>
      </c>
      <c r="CK150" s="51">
        <v>0</v>
      </c>
      <c r="CL150" s="51">
        <v>565</v>
      </c>
    </row>
    <row r="151" spans="1:90">
      <c r="A151" s="51" t="s">
        <v>236</v>
      </c>
      <c r="B151" s="51">
        <v>81</v>
      </c>
      <c r="C151" s="51">
        <v>737</v>
      </c>
      <c r="D151" s="51">
        <v>0</v>
      </c>
      <c r="E151" s="52">
        <v>3193</v>
      </c>
      <c r="F151" s="52">
        <v>3896</v>
      </c>
      <c r="G151" s="52">
        <v>6589</v>
      </c>
      <c r="H151" s="51">
        <v>1</v>
      </c>
      <c r="I151" s="51">
        <v>0</v>
      </c>
      <c r="J151" s="51">
        <v>139</v>
      </c>
      <c r="K151" s="52">
        <v>2175</v>
      </c>
      <c r="L151" s="51">
        <v>0</v>
      </c>
      <c r="M151" s="51">
        <v>27</v>
      </c>
      <c r="N151" s="51">
        <v>367</v>
      </c>
      <c r="O151" s="51">
        <v>0</v>
      </c>
      <c r="P151" s="51">
        <v>1</v>
      </c>
      <c r="Q151" s="51">
        <v>0</v>
      </c>
      <c r="R151" s="51">
        <v>0</v>
      </c>
      <c r="S151" s="51">
        <v>0</v>
      </c>
      <c r="T151" s="51">
        <v>0</v>
      </c>
      <c r="U151" s="51">
        <v>712</v>
      </c>
      <c r="V151" s="51">
        <v>52</v>
      </c>
      <c r="W151" s="51">
        <v>0</v>
      </c>
      <c r="X151" s="51">
        <v>52</v>
      </c>
      <c r="Y151" s="51">
        <v>136</v>
      </c>
      <c r="Z151" s="51">
        <v>0</v>
      </c>
      <c r="AA151" s="51">
        <v>79</v>
      </c>
      <c r="AB151" s="51">
        <v>0</v>
      </c>
      <c r="AC151" s="51">
        <v>0</v>
      </c>
      <c r="AD151" s="51">
        <v>261</v>
      </c>
      <c r="AE151" s="51">
        <v>0</v>
      </c>
      <c r="AF151" s="51">
        <v>0</v>
      </c>
      <c r="AG151" s="51">
        <v>2</v>
      </c>
      <c r="AH151" s="51">
        <v>10</v>
      </c>
      <c r="AI151" s="51">
        <v>0</v>
      </c>
      <c r="AJ151" s="51">
        <v>4</v>
      </c>
      <c r="AK151" s="51">
        <v>335</v>
      </c>
      <c r="AL151" s="51">
        <v>8</v>
      </c>
      <c r="AM151" s="52">
        <v>2615</v>
      </c>
      <c r="AN151" s="51">
        <v>191</v>
      </c>
      <c r="AO151" s="51">
        <v>282</v>
      </c>
      <c r="AP151" s="51">
        <v>92</v>
      </c>
      <c r="AQ151" s="51">
        <v>0</v>
      </c>
      <c r="AR151" s="51">
        <v>0</v>
      </c>
      <c r="AS151" s="51">
        <v>34</v>
      </c>
      <c r="AT151" s="51">
        <v>41</v>
      </c>
      <c r="AU151" s="51">
        <v>1</v>
      </c>
      <c r="AV151" s="51">
        <v>0</v>
      </c>
      <c r="AW151" s="51">
        <v>0</v>
      </c>
      <c r="AX151" s="51">
        <v>0</v>
      </c>
      <c r="AY151" s="51">
        <v>0</v>
      </c>
      <c r="AZ151" s="51">
        <v>0</v>
      </c>
      <c r="BA151" s="51">
        <v>0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51">
        <v>18</v>
      </c>
      <c r="BH151" s="51">
        <v>21</v>
      </c>
      <c r="BI151" s="51">
        <v>16</v>
      </c>
      <c r="BJ151" s="51">
        <v>191</v>
      </c>
      <c r="BK151" s="51">
        <v>2</v>
      </c>
      <c r="BL151" s="51">
        <v>120</v>
      </c>
      <c r="BM151" s="51">
        <v>5</v>
      </c>
      <c r="BN151" s="51">
        <v>0</v>
      </c>
      <c r="BO151" s="51">
        <v>0</v>
      </c>
      <c r="BP151" s="51">
        <v>0</v>
      </c>
      <c r="BQ151" s="51">
        <v>40</v>
      </c>
      <c r="BR151" s="51">
        <v>49</v>
      </c>
      <c r="BS151" s="51">
        <v>0</v>
      </c>
      <c r="BT151" s="51">
        <v>0</v>
      </c>
      <c r="BU151" s="51">
        <v>0</v>
      </c>
      <c r="BV151" s="51">
        <v>0</v>
      </c>
      <c r="BW151" s="51">
        <v>1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0</v>
      </c>
      <c r="CH151" s="51">
        <v>0</v>
      </c>
      <c r="CI151" s="51">
        <v>0</v>
      </c>
      <c r="CJ151" s="52">
        <f t="shared" si="6"/>
        <v>22576</v>
      </c>
      <c r="CK151" s="51">
        <v>851</v>
      </c>
      <c r="CL151" s="52">
        <v>23427</v>
      </c>
    </row>
    <row r="152" spans="1:90">
      <c r="A152" s="51" t="s">
        <v>237</v>
      </c>
      <c r="B152" s="51">
        <v>41</v>
      </c>
      <c r="C152" s="51">
        <v>165</v>
      </c>
      <c r="D152" s="51">
        <v>3</v>
      </c>
      <c r="E152" s="51">
        <v>12</v>
      </c>
      <c r="F152" s="52">
        <v>2174</v>
      </c>
      <c r="G152" s="51">
        <v>58</v>
      </c>
      <c r="H152" s="51">
        <v>0</v>
      </c>
      <c r="I152" s="51">
        <v>0</v>
      </c>
      <c r="J152" s="51">
        <v>66</v>
      </c>
      <c r="K152" s="51">
        <v>4</v>
      </c>
      <c r="L152" s="51">
        <v>0</v>
      </c>
      <c r="M152" s="51">
        <v>0</v>
      </c>
      <c r="N152" s="51">
        <v>267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171</v>
      </c>
      <c r="V152" s="51">
        <v>6</v>
      </c>
      <c r="W152" s="51">
        <v>0</v>
      </c>
      <c r="X152" s="51">
        <v>6</v>
      </c>
      <c r="Y152" s="51">
        <v>45</v>
      </c>
      <c r="Z152" s="51">
        <v>0</v>
      </c>
      <c r="AA152" s="51">
        <v>30</v>
      </c>
      <c r="AB152" s="51">
        <v>0</v>
      </c>
      <c r="AC152" s="51">
        <v>0</v>
      </c>
      <c r="AD152" s="51">
        <v>9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16</v>
      </c>
      <c r="AL152" s="51">
        <v>17</v>
      </c>
      <c r="AM152" s="51">
        <v>401</v>
      </c>
      <c r="AN152" s="51">
        <v>22</v>
      </c>
      <c r="AO152" s="51">
        <v>14</v>
      </c>
      <c r="AP152" s="51">
        <v>3</v>
      </c>
      <c r="AQ152" s="51">
        <v>0</v>
      </c>
      <c r="AR152" s="51">
        <v>0</v>
      </c>
      <c r="AS152" s="51">
        <v>7</v>
      </c>
      <c r="AT152" s="51">
        <v>9</v>
      </c>
      <c r="AU152" s="51">
        <v>4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1</v>
      </c>
      <c r="BH152" s="51">
        <v>0</v>
      </c>
      <c r="BI152" s="51">
        <v>1</v>
      </c>
      <c r="BJ152" s="51">
        <v>0</v>
      </c>
      <c r="BK152" s="51">
        <v>0</v>
      </c>
      <c r="BL152" s="51">
        <v>1</v>
      </c>
      <c r="BM152" s="51">
        <v>3</v>
      </c>
      <c r="BN152" s="51">
        <v>0</v>
      </c>
      <c r="BO152" s="51">
        <v>0</v>
      </c>
      <c r="BP152" s="51">
        <v>0</v>
      </c>
      <c r="BQ152" s="51">
        <v>2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6"/>
        <v>3558</v>
      </c>
      <c r="CK152" s="51">
        <v>18</v>
      </c>
      <c r="CL152" s="52">
        <v>3576</v>
      </c>
    </row>
    <row r="153" spans="1:90">
      <c r="A153" s="51" t="s">
        <v>238</v>
      </c>
      <c r="B153" s="51">
        <v>1</v>
      </c>
      <c r="C153" s="51">
        <v>58</v>
      </c>
      <c r="D153" s="51">
        <v>0</v>
      </c>
      <c r="E153" s="51">
        <v>0</v>
      </c>
      <c r="F153" s="51">
        <v>15</v>
      </c>
      <c r="G153" s="51">
        <v>1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  <c r="AK153" s="51">
        <v>0</v>
      </c>
      <c r="AL153" s="51">
        <v>0</v>
      </c>
      <c r="AM153" s="51">
        <v>0</v>
      </c>
      <c r="AN153" s="51">
        <v>0</v>
      </c>
      <c r="AO153" s="51">
        <v>0</v>
      </c>
      <c r="AP153" s="51">
        <v>0</v>
      </c>
      <c r="AQ153" s="51">
        <v>0</v>
      </c>
      <c r="AR153" s="51">
        <v>0</v>
      </c>
      <c r="AS153" s="51">
        <v>0</v>
      </c>
      <c r="AT153" s="51">
        <v>0</v>
      </c>
      <c r="AU153" s="51">
        <v>0</v>
      </c>
      <c r="AV153" s="51">
        <v>0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0</v>
      </c>
      <c r="BH153" s="51">
        <v>0</v>
      </c>
      <c r="BI153" s="51">
        <v>0</v>
      </c>
      <c r="BJ153" s="51">
        <v>0</v>
      </c>
      <c r="BK153" s="51">
        <v>0</v>
      </c>
      <c r="BL153" s="51">
        <v>0</v>
      </c>
      <c r="BM153" s="51">
        <v>0</v>
      </c>
      <c r="BN153" s="51">
        <v>0</v>
      </c>
      <c r="BO153" s="51">
        <v>0</v>
      </c>
      <c r="BP153" s="51">
        <v>0</v>
      </c>
      <c r="BQ153" s="51">
        <v>0</v>
      </c>
      <c r="BR153" s="51">
        <v>0</v>
      </c>
      <c r="BS153" s="51">
        <v>0</v>
      </c>
      <c r="BT153" s="51">
        <v>0</v>
      </c>
      <c r="BU153" s="51">
        <v>0</v>
      </c>
      <c r="BV153" s="51">
        <v>0</v>
      </c>
      <c r="BW153" s="51">
        <v>0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0</v>
      </c>
      <c r="CH153" s="51">
        <v>0</v>
      </c>
      <c r="CI153" s="51">
        <v>0</v>
      </c>
      <c r="CJ153" s="52">
        <f t="shared" si="6"/>
        <v>75</v>
      </c>
      <c r="CK153" s="51">
        <v>0</v>
      </c>
      <c r="CL153" s="51">
        <v>75</v>
      </c>
    </row>
    <row r="154" spans="1:90" s="54" customFormat="1">
      <c r="A154" s="62" t="s">
        <v>239</v>
      </c>
      <c r="B154" s="59">
        <f>SUM(B101:B153)</f>
        <v>3155</v>
      </c>
      <c r="C154" s="59">
        <f>SUM(C101:C153)</f>
        <v>17536</v>
      </c>
      <c r="D154" s="59">
        <f>SUM(D101:D153)</f>
        <v>202</v>
      </c>
      <c r="E154" s="59">
        <f t="shared" ref="E154:BP154" si="7">SUM(E101:E153)</f>
        <v>15009</v>
      </c>
      <c r="F154" s="59">
        <f t="shared" si="7"/>
        <v>561960</v>
      </c>
      <c r="G154" s="59">
        <f t="shared" si="7"/>
        <v>145619</v>
      </c>
      <c r="H154" s="59">
        <f t="shared" si="7"/>
        <v>4608</v>
      </c>
      <c r="I154" s="59">
        <f t="shared" si="7"/>
        <v>0</v>
      </c>
      <c r="J154" s="59">
        <f>SUM(J101:J153)</f>
        <v>6645</v>
      </c>
      <c r="K154" s="59">
        <f>SUM(K101:K153)</f>
        <v>66071</v>
      </c>
      <c r="L154" s="59">
        <f t="shared" si="7"/>
        <v>2</v>
      </c>
      <c r="M154" s="59">
        <f t="shared" si="7"/>
        <v>951</v>
      </c>
      <c r="N154" s="59">
        <f t="shared" si="7"/>
        <v>6253</v>
      </c>
      <c r="O154" s="59">
        <f t="shared" si="7"/>
        <v>0</v>
      </c>
      <c r="P154" s="59">
        <f t="shared" si="7"/>
        <v>2647</v>
      </c>
      <c r="Q154" s="59">
        <f t="shared" si="7"/>
        <v>6754</v>
      </c>
      <c r="R154" s="59">
        <f t="shared" si="7"/>
        <v>0</v>
      </c>
      <c r="S154" s="59">
        <f t="shared" si="7"/>
        <v>0</v>
      </c>
      <c r="T154" s="59">
        <f t="shared" si="7"/>
        <v>0</v>
      </c>
      <c r="U154" s="59">
        <f>SUM(U101:U153)</f>
        <v>62561</v>
      </c>
      <c r="V154" s="59">
        <f>SUM(V101:V153)</f>
        <v>1943</v>
      </c>
      <c r="W154" s="59">
        <f t="shared" si="7"/>
        <v>0</v>
      </c>
      <c r="X154" s="59">
        <f t="shared" si="7"/>
        <v>1416</v>
      </c>
      <c r="Y154" s="59">
        <f t="shared" si="7"/>
        <v>2723</v>
      </c>
      <c r="Z154" s="59">
        <f t="shared" si="7"/>
        <v>57</v>
      </c>
      <c r="AA154" s="59">
        <f t="shared" si="7"/>
        <v>4270</v>
      </c>
      <c r="AB154" s="59">
        <f t="shared" si="7"/>
        <v>114</v>
      </c>
      <c r="AC154" s="59">
        <f>SUM(AC101:AC153)</f>
        <v>2</v>
      </c>
      <c r="AD154" s="59">
        <f>SUM(AD101:AD153)</f>
        <v>20829</v>
      </c>
      <c r="AE154" s="59">
        <f t="shared" si="7"/>
        <v>0</v>
      </c>
      <c r="AF154" s="59">
        <f t="shared" si="7"/>
        <v>0</v>
      </c>
      <c r="AG154" s="59">
        <f t="shared" si="7"/>
        <v>70</v>
      </c>
      <c r="AH154" s="59">
        <f t="shared" si="7"/>
        <v>1165</v>
      </c>
      <c r="AI154" s="59">
        <f t="shared" si="7"/>
        <v>0</v>
      </c>
      <c r="AJ154" s="59">
        <f t="shared" si="7"/>
        <v>683</v>
      </c>
      <c r="AK154" s="59">
        <f t="shared" si="7"/>
        <v>10958</v>
      </c>
      <c r="AL154" s="59">
        <f>SUM(AL101:AL153)</f>
        <v>5916</v>
      </c>
      <c r="AM154" s="59">
        <f>SUM(AM101:AM153)</f>
        <v>117724</v>
      </c>
      <c r="AN154" s="59">
        <f t="shared" si="7"/>
        <v>9625</v>
      </c>
      <c r="AO154" s="59">
        <f t="shared" si="7"/>
        <v>2852</v>
      </c>
      <c r="AP154" s="59">
        <f t="shared" si="7"/>
        <v>532</v>
      </c>
      <c r="AQ154" s="59">
        <f t="shared" si="7"/>
        <v>0</v>
      </c>
      <c r="AR154" s="59">
        <f t="shared" si="7"/>
        <v>0</v>
      </c>
      <c r="AS154" s="59">
        <f t="shared" si="7"/>
        <v>15031</v>
      </c>
      <c r="AT154" s="59">
        <f t="shared" si="7"/>
        <v>15541</v>
      </c>
      <c r="AU154" s="59">
        <f>SUM(AU101:AU153)</f>
        <v>3112</v>
      </c>
      <c r="AV154" s="59">
        <f>SUM(AV101:AV153)</f>
        <v>93</v>
      </c>
      <c r="AW154" s="59">
        <f t="shared" si="7"/>
        <v>0</v>
      </c>
      <c r="AX154" s="59">
        <f t="shared" si="7"/>
        <v>6</v>
      </c>
      <c r="AY154" s="59">
        <f t="shared" si="7"/>
        <v>3896</v>
      </c>
      <c r="AZ154" s="59">
        <f t="shared" si="7"/>
        <v>3</v>
      </c>
      <c r="BA154" s="59">
        <f t="shared" si="7"/>
        <v>311</v>
      </c>
      <c r="BB154" s="59">
        <f t="shared" si="7"/>
        <v>134</v>
      </c>
      <c r="BC154" s="59">
        <f t="shared" si="7"/>
        <v>151</v>
      </c>
      <c r="BD154" s="59">
        <f t="shared" si="7"/>
        <v>7</v>
      </c>
      <c r="BE154" s="59">
        <f>SUM(BE101:BE153)</f>
        <v>4</v>
      </c>
      <c r="BF154" s="59">
        <f>SUM(BF101:BF153)</f>
        <v>0</v>
      </c>
      <c r="BG154" s="59">
        <f t="shared" si="7"/>
        <v>2285</v>
      </c>
      <c r="BH154" s="59">
        <f t="shared" si="7"/>
        <v>1023</v>
      </c>
      <c r="BI154" s="59">
        <f t="shared" si="7"/>
        <v>418</v>
      </c>
      <c r="BJ154" s="59">
        <f t="shared" si="7"/>
        <v>9367</v>
      </c>
      <c r="BK154" s="59">
        <f t="shared" si="7"/>
        <v>129</v>
      </c>
      <c r="BL154" s="59">
        <f t="shared" si="7"/>
        <v>1636</v>
      </c>
      <c r="BM154" s="59">
        <f t="shared" si="7"/>
        <v>279</v>
      </c>
      <c r="BN154" s="59">
        <f>SUM(BN101:BN153)</f>
        <v>807</v>
      </c>
      <c r="BO154" s="59">
        <f>SUM(BO101:BO153)</f>
        <v>0</v>
      </c>
      <c r="BP154" s="59">
        <f t="shared" si="7"/>
        <v>0</v>
      </c>
      <c r="BQ154" s="59">
        <f t="shared" ref="BQ154:CL154" si="8">SUM(BQ101:BQ153)</f>
        <v>1254</v>
      </c>
      <c r="BR154" s="59">
        <f t="shared" si="8"/>
        <v>280</v>
      </c>
      <c r="BS154" s="59">
        <f t="shared" si="8"/>
        <v>0</v>
      </c>
      <c r="BT154" s="59">
        <f t="shared" si="8"/>
        <v>0</v>
      </c>
      <c r="BU154" s="59">
        <f t="shared" si="8"/>
        <v>0</v>
      </c>
      <c r="BV154" s="59">
        <f>SUM(BV101:BV153)</f>
        <v>0</v>
      </c>
      <c r="BW154" s="59">
        <f>SUM(BW101:BW153)</f>
        <v>78</v>
      </c>
      <c r="BX154" s="59">
        <f t="shared" si="8"/>
        <v>0</v>
      </c>
      <c r="BY154" s="59">
        <f t="shared" si="8"/>
        <v>0</v>
      </c>
      <c r="BZ154" s="59">
        <f t="shared" si="8"/>
        <v>0</v>
      </c>
      <c r="CA154" s="59">
        <f t="shared" si="8"/>
        <v>0</v>
      </c>
      <c r="CB154" s="59">
        <f t="shared" si="8"/>
        <v>0</v>
      </c>
      <c r="CC154" s="59">
        <f>SUM(CC101:CC153)</f>
        <v>0</v>
      </c>
      <c r="CD154" s="59">
        <f>SUM(CD101:CD153)</f>
        <v>0</v>
      </c>
      <c r="CE154" s="59">
        <f t="shared" si="8"/>
        <v>0</v>
      </c>
      <c r="CF154" s="59">
        <f t="shared" si="8"/>
        <v>0</v>
      </c>
      <c r="CG154" s="59">
        <f t="shared" si="8"/>
        <v>0</v>
      </c>
      <c r="CH154" s="59">
        <f t="shared" si="8"/>
        <v>0</v>
      </c>
      <c r="CI154" s="59">
        <f t="shared" si="8"/>
        <v>0</v>
      </c>
      <c r="CJ154" s="59">
        <f>SUM(CJ101:CJ153)</f>
        <v>1136697</v>
      </c>
      <c r="CK154" s="59">
        <f>SUM(CK101:CK153)</f>
        <v>8467</v>
      </c>
      <c r="CL154" s="59">
        <f t="shared" si="8"/>
        <v>1145164</v>
      </c>
    </row>
    <row r="155" spans="1:90">
      <c r="B155" s="60"/>
      <c r="C155" s="60"/>
      <c r="D155" s="60"/>
      <c r="E155" s="60"/>
      <c r="F155" s="60"/>
      <c r="G155" s="60"/>
      <c r="H155" s="60"/>
      <c r="I155" s="60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</row>
    <row r="156" spans="1:90">
      <c r="A156" s="53" t="s">
        <v>240</v>
      </c>
      <c r="B156" s="64"/>
      <c r="C156" s="64"/>
      <c r="D156" s="64"/>
      <c r="E156" s="64"/>
      <c r="F156" s="64"/>
      <c r="G156" s="64"/>
      <c r="H156" s="64"/>
      <c r="I156" s="64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</row>
    <row r="157" spans="1:90">
      <c r="A157" s="51" t="s">
        <v>241</v>
      </c>
      <c r="B157" s="51">
        <v>2</v>
      </c>
      <c r="C157" s="51">
        <v>54</v>
      </c>
      <c r="D157" s="51">
        <v>0</v>
      </c>
      <c r="E157" s="51">
        <v>6</v>
      </c>
      <c r="F157" s="52">
        <v>1902</v>
      </c>
      <c r="G157" s="52">
        <v>1161</v>
      </c>
      <c r="H157" s="51">
        <v>0</v>
      </c>
      <c r="I157" s="51">
        <v>0</v>
      </c>
      <c r="J157" s="51">
        <v>3</v>
      </c>
      <c r="K157" s="51">
        <v>11</v>
      </c>
      <c r="L157" s="51">
        <v>0</v>
      </c>
      <c r="M157" s="51">
        <v>0</v>
      </c>
      <c r="N157" s="51">
        <v>4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111</v>
      </c>
      <c r="V157" s="51">
        <v>5</v>
      </c>
      <c r="W157" s="51">
        <v>0</v>
      </c>
      <c r="X157" s="51">
        <v>1</v>
      </c>
      <c r="Y157" s="51">
        <v>0</v>
      </c>
      <c r="Z157" s="51">
        <v>0</v>
      </c>
      <c r="AA157" s="51">
        <v>2</v>
      </c>
      <c r="AB157" s="51">
        <v>1</v>
      </c>
      <c r="AC157" s="51">
        <v>0</v>
      </c>
      <c r="AD157" s="51">
        <v>7</v>
      </c>
      <c r="AE157" s="51">
        <v>0</v>
      </c>
      <c r="AF157" s="51">
        <v>0</v>
      </c>
      <c r="AG157" s="51">
        <v>0</v>
      </c>
      <c r="AH157" s="51">
        <v>11</v>
      </c>
      <c r="AI157" s="51">
        <v>0</v>
      </c>
      <c r="AJ157" s="51">
        <v>0</v>
      </c>
      <c r="AK157" s="51">
        <v>0</v>
      </c>
      <c r="AL157" s="51">
        <v>0</v>
      </c>
      <c r="AM157" s="51">
        <v>12</v>
      </c>
      <c r="AN157" s="51">
        <v>0</v>
      </c>
      <c r="AO157" s="51">
        <v>1</v>
      </c>
      <c r="AP157" s="51">
        <v>0</v>
      </c>
      <c r="AQ157" s="51">
        <v>0</v>
      </c>
      <c r="AR157" s="51">
        <v>0</v>
      </c>
      <c r="AS157" s="51">
        <v>1</v>
      </c>
      <c r="AT157" s="51">
        <v>2</v>
      </c>
      <c r="AU157" s="51">
        <v>4</v>
      </c>
      <c r="AV157" s="51">
        <v>0</v>
      </c>
      <c r="AW157" s="51">
        <v>0</v>
      </c>
      <c r="AX157" s="51">
        <v>0</v>
      </c>
      <c r="AY157" s="51">
        <v>0</v>
      </c>
      <c r="AZ157" s="51">
        <v>0</v>
      </c>
      <c r="BA157" s="51">
        <v>0</v>
      </c>
      <c r="BB157" s="51">
        <v>0</v>
      </c>
      <c r="BC157" s="51">
        <v>0</v>
      </c>
      <c r="BD157" s="51">
        <v>0</v>
      </c>
      <c r="BE157" s="51">
        <v>0</v>
      </c>
      <c r="BF157" s="51">
        <v>0</v>
      </c>
      <c r="BG157" s="51">
        <v>0</v>
      </c>
      <c r="BH157" s="51">
        <v>0</v>
      </c>
      <c r="BI157" s="51">
        <v>0</v>
      </c>
      <c r="BJ157" s="51">
        <v>1</v>
      </c>
      <c r="BK157" s="51">
        <v>0</v>
      </c>
      <c r="BL157" s="51">
        <v>0</v>
      </c>
      <c r="BM157" s="51">
        <v>0</v>
      </c>
      <c r="BN157" s="51">
        <v>0</v>
      </c>
      <c r="BO157" s="51">
        <v>0</v>
      </c>
      <c r="BP157" s="51">
        <v>0</v>
      </c>
      <c r="BQ157" s="51">
        <v>2</v>
      </c>
      <c r="BR157" s="51">
        <v>0</v>
      </c>
      <c r="BS157" s="51">
        <v>0</v>
      </c>
      <c r="BT157" s="51">
        <v>0</v>
      </c>
      <c r="BU157" s="51">
        <v>0</v>
      </c>
      <c r="BV157" s="51">
        <v>0</v>
      </c>
      <c r="BW157" s="51">
        <v>0</v>
      </c>
      <c r="BX157" s="51">
        <v>0</v>
      </c>
      <c r="BY157" s="51">
        <v>0</v>
      </c>
      <c r="BZ157" s="51">
        <v>0</v>
      </c>
      <c r="CA157" s="51">
        <v>0</v>
      </c>
      <c r="CB157" s="51">
        <v>0</v>
      </c>
      <c r="CC157" s="51">
        <v>0</v>
      </c>
      <c r="CD157" s="51">
        <v>0</v>
      </c>
      <c r="CE157" s="51">
        <v>0</v>
      </c>
      <c r="CF157" s="51">
        <v>0</v>
      </c>
      <c r="CG157" s="51">
        <v>0</v>
      </c>
      <c r="CH157" s="51">
        <v>0</v>
      </c>
      <c r="CI157" s="51">
        <v>0</v>
      </c>
      <c r="CJ157" s="52">
        <f>SUM(B157:CI157)</f>
        <v>3304</v>
      </c>
      <c r="CK157" s="51">
        <v>0</v>
      </c>
      <c r="CL157" s="52">
        <v>3304</v>
      </c>
    </row>
    <row r="158" spans="1:90">
      <c r="A158" s="51" t="s">
        <v>242</v>
      </c>
      <c r="B158" s="51">
        <v>37</v>
      </c>
      <c r="C158" s="51">
        <v>175</v>
      </c>
      <c r="D158" s="51">
        <v>1</v>
      </c>
      <c r="E158" s="51">
        <v>212</v>
      </c>
      <c r="F158" s="51">
        <v>92</v>
      </c>
      <c r="G158" s="52">
        <v>13950</v>
      </c>
      <c r="H158" s="51">
        <v>0</v>
      </c>
      <c r="I158" s="51">
        <v>0</v>
      </c>
      <c r="J158" s="51">
        <v>59</v>
      </c>
      <c r="K158" s="51">
        <v>119</v>
      </c>
      <c r="L158" s="51">
        <v>0</v>
      </c>
      <c r="M158" s="51">
        <v>11</v>
      </c>
      <c r="N158" s="51">
        <v>115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2">
        <v>1006</v>
      </c>
      <c r="V158" s="51">
        <v>51</v>
      </c>
      <c r="W158" s="51">
        <v>0</v>
      </c>
      <c r="X158" s="51">
        <v>9</v>
      </c>
      <c r="Y158" s="51">
        <v>1</v>
      </c>
      <c r="Z158" s="51">
        <v>0</v>
      </c>
      <c r="AA158" s="51">
        <v>13</v>
      </c>
      <c r="AB158" s="51">
        <v>1</v>
      </c>
      <c r="AC158" s="51">
        <v>0</v>
      </c>
      <c r="AD158" s="51">
        <v>81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  <c r="AK158" s="51">
        <v>20</v>
      </c>
      <c r="AL158" s="51">
        <v>5</v>
      </c>
      <c r="AM158" s="51">
        <v>16</v>
      </c>
      <c r="AN158" s="51">
        <v>8</v>
      </c>
      <c r="AO158" s="51">
        <v>6</v>
      </c>
      <c r="AP158" s="51">
        <v>0</v>
      </c>
      <c r="AQ158" s="51">
        <v>0</v>
      </c>
      <c r="AR158" s="51">
        <v>0</v>
      </c>
      <c r="AS158" s="51">
        <v>9</v>
      </c>
      <c r="AT158" s="51">
        <v>4</v>
      </c>
      <c r="AU158" s="51">
        <v>146</v>
      </c>
      <c r="AV158" s="51">
        <v>8</v>
      </c>
      <c r="AW158" s="51">
        <v>0</v>
      </c>
      <c r="AX158" s="51">
        <v>0</v>
      </c>
      <c r="AY158" s="51">
        <v>0</v>
      </c>
      <c r="AZ158" s="51">
        <v>0</v>
      </c>
      <c r="BA158" s="51">
        <v>0</v>
      </c>
      <c r="BB158" s="51">
        <v>0</v>
      </c>
      <c r="BC158" s="51">
        <v>0</v>
      </c>
      <c r="BD158" s="51">
        <v>0</v>
      </c>
      <c r="BE158" s="51">
        <v>0</v>
      </c>
      <c r="BF158" s="51">
        <v>0</v>
      </c>
      <c r="BG158" s="51">
        <v>1</v>
      </c>
      <c r="BH158" s="51">
        <v>3</v>
      </c>
      <c r="BI158" s="51">
        <v>0</v>
      </c>
      <c r="BJ158" s="51">
        <v>0</v>
      </c>
      <c r="BK158" s="51">
        <v>0</v>
      </c>
      <c r="BL158" s="51">
        <v>0</v>
      </c>
      <c r="BM158" s="51">
        <v>0</v>
      </c>
      <c r="BN158" s="51">
        <v>0</v>
      </c>
      <c r="BO158" s="51">
        <v>0</v>
      </c>
      <c r="BP158" s="51">
        <v>0</v>
      </c>
      <c r="BQ158" s="51">
        <v>4</v>
      </c>
      <c r="BR158" s="51">
        <v>5</v>
      </c>
      <c r="BS158" s="51">
        <v>0</v>
      </c>
      <c r="BT158" s="51">
        <v>0</v>
      </c>
      <c r="BU158" s="51">
        <v>0</v>
      </c>
      <c r="BV158" s="51">
        <v>0</v>
      </c>
      <c r="BW158" s="51">
        <v>0</v>
      </c>
      <c r="BX158" s="51">
        <v>0</v>
      </c>
      <c r="BY158" s="51">
        <v>0</v>
      </c>
      <c r="BZ158" s="51">
        <v>0</v>
      </c>
      <c r="CA158" s="51">
        <v>0</v>
      </c>
      <c r="CB158" s="51">
        <v>0</v>
      </c>
      <c r="CC158" s="51">
        <v>0</v>
      </c>
      <c r="CD158" s="51">
        <v>0</v>
      </c>
      <c r="CE158" s="51">
        <v>0</v>
      </c>
      <c r="CF158" s="51">
        <v>0</v>
      </c>
      <c r="CG158" s="51">
        <v>0</v>
      </c>
      <c r="CH158" s="51">
        <v>0</v>
      </c>
      <c r="CI158" s="51">
        <v>0</v>
      </c>
      <c r="CJ158" s="52">
        <f t="shared" ref="CJ158:CJ178" si="9">SUM(B158:CI158)</f>
        <v>16168</v>
      </c>
      <c r="CK158" s="51">
        <v>0</v>
      </c>
      <c r="CL158" s="52">
        <v>16168</v>
      </c>
    </row>
    <row r="159" spans="1:90">
      <c r="A159" s="51" t="s">
        <v>243</v>
      </c>
      <c r="B159" s="51">
        <v>22</v>
      </c>
      <c r="C159" s="51">
        <v>220</v>
      </c>
      <c r="D159" s="51">
        <v>0</v>
      </c>
      <c r="E159" s="51">
        <v>29</v>
      </c>
      <c r="F159" s="52">
        <v>6185</v>
      </c>
      <c r="G159" s="52">
        <v>2795</v>
      </c>
      <c r="H159" s="51">
        <v>1</v>
      </c>
      <c r="I159" s="51">
        <v>0</v>
      </c>
      <c r="J159" s="51">
        <v>105</v>
      </c>
      <c r="K159" s="51">
        <v>159</v>
      </c>
      <c r="L159" s="51">
        <v>0</v>
      </c>
      <c r="M159" s="51">
        <v>0</v>
      </c>
      <c r="N159" s="51">
        <v>3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255</v>
      </c>
      <c r="V159" s="51">
        <v>3</v>
      </c>
      <c r="W159" s="51">
        <v>0</v>
      </c>
      <c r="X159" s="51">
        <v>4</v>
      </c>
      <c r="Y159" s="51">
        <v>4</v>
      </c>
      <c r="Z159" s="51">
        <v>0</v>
      </c>
      <c r="AA159" s="51">
        <v>27</v>
      </c>
      <c r="AB159" s="51">
        <v>0</v>
      </c>
      <c r="AC159" s="51">
        <v>0</v>
      </c>
      <c r="AD159" s="51">
        <v>24</v>
      </c>
      <c r="AE159" s="51">
        <v>0</v>
      </c>
      <c r="AF159" s="51">
        <v>0</v>
      </c>
      <c r="AG159" s="51">
        <v>0</v>
      </c>
      <c r="AH159" s="51">
        <v>21</v>
      </c>
      <c r="AI159" s="51">
        <v>0</v>
      </c>
      <c r="AJ159" s="51">
        <v>0</v>
      </c>
      <c r="AK159" s="51">
        <v>4</v>
      </c>
      <c r="AL159" s="51">
        <v>1</v>
      </c>
      <c r="AM159" s="51">
        <v>33</v>
      </c>
      <c r="AN159" s="51">
        <v>8</v>
      </c>
      <c r="AO159" s="51">
        <v>3</v>
      </c>
      <c r="AP159" s="51">
        <v>0</v>
      </c>
      <c r="AQ159" s="51">
        <v>0</v>
      </c>
      <c r="AR159" s="51">
        <v>0</v>
      </c>
      <c r="AS159" s="51">
        <v>2</v>
      </c>
      <c r="AT159" s="51">
        <v>8</v>
      </c>
      <c r="AU159" s="51">
        <v>10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1</v>
      </c>
      <c r="BH159" s="51">
        <v>0</v>
      </c>
      <c r="BI159" s="51">
        <v>0</v>
      </c>
      <c r="BJ159" s="51">
        <v>12</v>
      </c>
      <c r="BK159" s="51">
        <v>0</v>
      </c>
      <c r="BL159" s="51">
        <v>1</v>
      </c>
      <c r="BM159" s="51">
        <v>0</v>
      </c>
      <c r="BN159" s="51">
        <v>0</v>
      </c>
      <c r="BO159" s="51">
        <v>0</v>
      </c>
      <c r="BP159" s="51">
        <v>0</v>
      </c>
      <c r="BQ159" s="51">
        <v>17</v>
      </c>
      <c r="BR159" s="51">
        <v>0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0</v>
      </c>
      <c r="CI159" s="51">
        <v>0</v>
      </c>
      <c r="CJ159" s="52">
        <f t="shared" si="9"/>
        <v>9957</v>
      </c>
      <c r="CK159" s="51">
        <v>0</v>
      </c>
      <c r="CL159" s="52">
        <v>9957</v>
      </c>
    </row>
    <row r="160" spans="1:90">
      <c r="A160" s="51" t="s">
        <v>244</v>
      </c>
      <c r="B160" s="51">
        <v>10</v>
      </c>
      <c r="C160" s="51">
        <v>7</v>
      </c>
      <c r="D160" s="51">
        <v>0</v>
      </c>
      <c r="E160" s="51">
        <v>13</v>
      </c>
      <c r="F160" s="52">
        <v>4441</v>
      </c>
      <c r="G160" s="52">
        <v>2189</v>
      </c>
      <c r="H160" s="51">
        <v>0</v>
      </c>
      <c r="I160" s="51">
        <v>0</v>
      </c>
      <c r="J160" s="51">
        <v>135</v>
      </c>
      <c r="K160" s="51">
        <v>12</v>
      </c>
      <c r="L160" s="51">
        <v>0</v>
      </c>
      <c r="M160" s="51">
        <v>41</v>
      </c>
      <c r="N160" s="51">
        <v>1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183</v>
      </c>
      <c r="V160" s="51">
        <v>7</v>
      </c>
      <c r="W160" s="51">
        <v>0</v>
      </c>
      <c r="X160" s="51">
        <v>3</v>
      </c>
      <c r="Y160" s="51">
        <v>0</v>
      </c>
      <c r="Z160" s="51">
        <v>0</v>
      </c>
      <c r="AA160" s="51">
        <v>5</v>
      </c>
      <c r="AB160" s="51">
        <v>0</v>
      </c>
      <c r="AC160" s="51">
        <v>0</v>
      </c>
      <c r="AD160" s="51">
        <v>11</v>
      </c>
      <c r="AE160" s="51">
        <v>0</v>
      </c>
      <c r="AF160" s="51">
        <v>0</v>
      </c>
      <c r="AG160" s="51">
        <v>0</v>
      </c>
      <c r="AH160" s="51">
        <v>0</v>
      </c>
      <c r="AI160" s="51">
        <v>0</v>
      </c>
      <c r="AJ160" s="51">
        <v>1</v>
      </c>
      <c r="AK160" s="51">
        <v>5</v>
      </c>
      <c r="AL160" s="51">
        <v>0</v>
      </c>
      <c r="AM160" s="51">
        <v>21</v>
      </c>
      <c r="AN160" s="51">
        <v>2</v>
      </c>
      <c r="AO160" s="51">
        <v>2</v>
      </c>
      <c r="AP160" s="51">
        <v>0</v>
      </c>
      <c r="AQ160" s="51">
        <v>0</v>
      </c>
      <c r="AR160" s="51">
        <v>0</v>
      </c>
      <c r="AS160" s="51">
        <v>3</v>
      </c>
      <c r="AT160" s="51">
        <v>1</v>
      </c>
      <c r="AU160" s="51">
        <v>8</v>
      </c>
      <c r="AV160" s="51">
        <v>0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0</v>
      </c>
      <c r="BH160" s="51">
        <v>0</v>
      </c>
      <c r="BI160" s="51">
        <v>0</v>
      </c>
      <c r="BJ160" s="51">
        <v>0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5</v>
      </c>
      <c r="BR160" s="51">
        <v>0</v>
      </c>
      <c r="BS160" s="51">
        <v>0</v>
      </c>
      <c r="BT160" s="51">
        <v>0</v>
      </c>
      <c r="BU160" s="51">
        <v>0</v>
      </c>
      <c r="BV160" s="51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0</v>
      </c>
      <c r="CH160" s="51">
        <v>0</v>
      </c>
      <c r="CI160" s="51">
        <v>0</v>
      </c>
      <c r="CJ160" s="52">
        <f t="shared" si="9"/>
        <v>7106</v>
      </c>
      <c r="CK160" s="51">
        <v>0</v>
      </c>
      <c r="CL160" s="52">
        <v>7106</v>
      </c>
    </row>
    <row r="161" spans="1:90">
      <c r="A161" s="51" t="s">
        <v>245</v>
      </c>
      <c r="B161" s="51">
        <v>160</v>
      </c>
      <c r="C161" s="51">
        <v>112</v>
      </c>
      <c r="D161" s="51">
        <v>1</v>
      </c>
      <c r="E161" s="51">
        <v>11</v>
      </c>
      <c r="F161" s="51">
        <v>93</v>
      </c>
      <c r="G161" s="51">
        <v>13</v>
      </c>
      <c r="H161" s="51">
        <v>0</v>
      </c>
      <c r="I161" s="51">
        <v>0</v>
      </c>
      <c r="J161" s="51">
        <v>15</v>
      </c>
      <c r="K161" s="51">
        <v>87</v>
      </c>
      <c r="L161" s="51">
        <v>0</v>
      </c>
      <c r="M161" s="51">
        <v>3</v>
      </c>
      <c r="N161" s="51">
        <v>5</v>
      </c>
      <c r="O161" s="51">
        <v>0</v>
      </c>
      <c r="P161" s="51">
        <v>92</v>
      </c>
      <c r="Q161" s="52">
        <v>1013</v>
      </c>
      <c r="R161" s="51">
        <v>0</v>
      </c>
      <c r="S161" s="51">
        <v>0</v>
      </c>
      <c r="T161" s="51">
        <v>0</v>
      </c>
      <c r="U161" s="51">
        <v>161</v>
      </c>
      <c r="V161" s="51">
        <v>6</v>
      </c>
      <c r="W161" s="51">
        <v>0</v>
      </c>
      <c r="X161" s="51">
        <v>29</v>
      </c>
      <c r="Y161" s="51">
        <v>19</v>
      </c>
      <c r="Z161" s="51">
        <v>0</v>
      </c>
      <c r="AA161" s="51">
        <v>418</v>
      </c>
      <c r="AB161" s="51">
        <v>1</v>
      </c>
      <c r="AC161" s="51">
        <v>1</v>
      </c>
      <c r="AD161" s="51">
        <v>61</v>
      </c>
      <c r="AE161" s="51">
        <v>0</v>
      </c>
      <c r="AF161" s="51">
        <v>0</v>
      </c>
      <c r="AG161" s="51">
        <v>0</v>
      </c>
      <c r="AH161" s="51">
        <v>38</v>
      </c>
      <c r="AI161" s="51">
        <v>0</v>
      </c>
      <c r="AJ161" s="51">
        <v>1</v>
      </c>
      <c r="AK161" s="51">
        <v>57</v>
      </c>
      <c r="AL161" s="51">
        <v>21</v>
      </c>
      <c r="AM161" s="51">
        <v>69</v>
      </c>
      <c r="AN161" s="51">
        <v>22</v>
      </c>
      <c r="AO161" s="51">
        <v>615</v>
      </c>
      <c r="AP161" s="51">
        <v>64</v>
      </c>
      <c r="AQ161" s="51">
        <v>0</v>
      </c>
      <c r="AR161" s="51">
        <v>0</v>
      </c>
      <c r="AS161" s="51">
        <v>72</v>
      </c>
      <c r="AT161" s="51">
        <v>118</v>
      </c>
      <c r="AU161" s="51">
        <v>2</v>
      </c>
      <c r="AV161" s="51">
        <v>0</v>
      </c>
      <c r="AW161" s="51">
        <v>0</v>
      </c>
      <c r="AX161" s="51">
        <v>0</v>
      </c>
      <c r="AY161" s="51">
        <v>578</v>
      </c>
      <c r="AZ161" s="51">
        <v>0</v>
      </c>
      <c r="BA161" s="51">
        <v>2</v>
      </c>
      <c r="BB161" s="51">
        <v>0</v>
      </c>
      <c r="BC161" s="51">
        <v>11</v>
      </c>
      <c r="BD161" s="51">
        <v>0</v>
      </c>
      <c r="BE161" s="51">
        <v>4</v>
      </c>
      <c r="BF161" s="51">
        <v>1</v>
      </c>
      <c r="BG161" s="51">
        <v>11</v>
      </c>
      <c r="BH161" s="51">
        <v>15</v>
      </c>
      <c r="BI161" s="51">
        <v>3</v>
      </c>
      <c r="BJ161" s="51">
        <v>31</v>
      </c>
      <c r="BK161" s="51">
        <v>0</v>
      </c>
      <c r="BL161" s="51">
        <v>2</v>
      </c>
      <c r="BM161" s="51">
        <v>3</v>
      </c>
      <c r="BN161" s="51">
        <v>0</v>
      </c>
      <c r="BO161" s="51">
        <v>0</v>
      </c>
      <c r="BP161" s="51">
        <v>0</v>
      </c>
      <c r="BQ161" s="51">
        <v>10</v>
      </c>
      <c r="BR161" s="51">
        <v>1</v>
      </c>
      <c r="BS161" s="51">
        <v>0</v>
      </c>
      <c r="BT161" s="51">
        <v>0</v>
      </c>
      <c r="BU161" s="51">
        <v>0</v>
      </c>
      <c r="BV161" s="51">
        <v>3</v>
      </c>
      <c r="BW161" s="51">
        <v>7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0</v>
      </c>
      <c r="CH161" s="51">
        <v>0</v>
      </c>
      <c r="CI161" s="51">
        <v>0</v>
      </c>
      <c r="CJ161" s="52">
        <f t="shared" si="9"/>
        <v>4062</v>
      </c>
      <c r="CK161" s="51">
        <v>0</v>
      </c>
      <c r="CL161" s="52">
        <v>4062</v>
      </c>
    </row>
    <row r="162" spans="1:90">
      <c r="A162" s="51" t="s">
        <v>246</v>
      </c>
      <c r="B162" s="51">
        <v>23</v>
      </c>
      <c r="C162" s="51">
        <v>83</v>
      </c>
      <c r="D162" s="51">
        <v>4</v>
      </c>
      <c r="E162" s="51">
        <v>152</v>
      </c>
      <c r="F162" s="52">
        <v>46486</v>
      </c>
      <c r="G162" s="51">
        <v>977</v>
      </c>
      <c r="H162" s="51">
        <v>47</v>
      </c>
      <c r="I162" s="51">
        <v>0</v>
      </c>
      <c r="J162" s="51">
        <v>504</v>
      </c>
      <c r="K162" s="51">
        <v>686</v>
      </c>
      <c r="L162" s="51">
        <v>3</v>
      </c>
      <c r="M162" s="51">
        <v>37</v>
      </c>
      <c r="N162" s="51">
        <v>43</v>
      </c>
      <c r="O162" s="51">
        <v>0</v>
      </c>
      <c r="P162" s="51">
        <v>5</v>
      </c>
      <c r="Q162" s="51">
        <v>6</v>
      </c>
      <c r="R162" s="51">
        <v>0</v>
      </c>
      <c r="S162" s="51">
        <v>0</v>
      </c>
      <c r="T162" s="51">
        <v>0</v>
      </c>
      <c r="U162" s="51">
        <v>424</v>
      </c>
      <c r="V162" s="51">
        <v>39</v>
      </c>
      <c r="W162" s="51">
        <v>0</v>
      </c>
      <c r="X162" s="51">
        <v>15</v>
      </c>
      <c r="Y162" s="51">
        <v>12</v>
      </c>
      <c r="Z162" s="51">
        <v>0</v>
      </c>
      <c r="AA162" s="51">
        <v>67</v>
      </c>
      <c r="AB162" s="51">
        <v>5</v>
      </c>
      <c r="AC162" s="51">
        <v>0</v>
      </c>
      <c r="AD162" s="51">
        <v>89</v>
      </c>
      <c r="AE162" s="51">
        <v>0</v>
      </c>
      <c r="AF162" s="51">
        <v>0</v>
      </c>
      <c r="AG162" s="51">
        <v>3</v>
      </c>
      <c r="AH162" s="51">
        <v>46</v>
      </c>
      <c r="AI162" s="51">
        <v>0</v>
      </c>
      <c r="AJ162" s="51">
        <v>4</v>
      </c>
      <c r="AK162" s="51">
        <v>55</v>
      </c>
      <c r="AL162" s="51">
        <v>54</v>
      </c>
      <c r="AM162" s="51">
        <v>580</v>
      </c>
      <c r="AN162" s="51">
        <v>56</v>
      </c>
      <c r="AO162" s="51">
        <v>43</v>
      </c>
      <c r="AP162" s="51">
        <v>15</v>
      </c>
      <c r="AQ162" s="51">
        <v>0</v>
      </c>
      <c r="AR162" s="51">
        <v>0</v>
      </c>
      <c r="AS162" s="51">
        <v>34</v>
      </c>
      <c r="AT162" s="51">
        <v>48</v>
      </c>
      <c r="AU162" s="51">
        <v>8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0</v>
      </c>
      <c r="BH162" s="51">
        <v>0</v>
      </c>
      <c r="BI162" s="51">
        <v>0</v>
      </c>
      <c r="BJ162" s="51">
        <v>3</v>
      </c>
      <c r="BK162" s="51">
        <v>0</v>
      </c>
      <c r="BL162" s="51">
        <v>4</v>
      </c>
      <c r="BM162" s="51">
        <v>0</v>
      </c>
      <c r="BN162" s="51">
        <v>0</v>
      </c>
      <c r="BO162" s="51">
        <v>0</v>
      </c>
      <c r="BP162" s="51">
        <v>0</v>
      </c>
      <c r="BQ162" s="51">
        <v>32</v>
      </c>
      <c r="BR162" s="51">
        <v>13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0</v>
      </c>
      <c r="CH162" s="51">
        <v>0</v>
      </c>
      <c r="CI162" s="51">
        <v>0</v>
      </c>
      <c r="CJ162" s="52">
        <f t="shared" si="9"/>
        <v>50705</v>
      </c>
      <c r="CK162" s="51">
        <v>27</v>
      </c>
      <c r="CL162" s="52">
        <v>50732</v>
      </c>
    </row>
    <row r="163" spans="1:90">
      <c r="A163" s="51" t="s">
        <v>247</v>
      </c>
      <c r="B163" s="51">
        <v>112</v>
      </c>
      <c r="C163" s="51">
        <v>74</v>
      </c>
      <c r="D163" s="51">
        <v>1</v>
      </c>
      <c r="E163" s="52">
        <v>2105</v>
      </c>
      <c r="F163" s="51">
        <v>669</v>
      </c>
      <c r="G163" s="52">
        <v>3055</v>
      </c>
      <c r="H163" s="51">
        <v>0</v>
      </c>
      <c r="I163" s="51">
        <v>0</v>
      </c>
      <c r="J163" s="51">
        <v>115</v>
      </c>
      <c r="K163" s="51">
        <v>0</v>
      </c>
      <c r="L163" s="51">
        <v>1</v>
      </c>
      <c r="M163" s="51">
        <v>6</v>
      </c>
      <c r="N163" s="51">
        <v>3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28</v>
      </c>
      <c r="V163" s="51">
        <v>2</v>
      </c>
      <c r="W163" s="51">
        <v>0</v>
      </c>
      <c r="X163" s="51">
        <v>65</v>
      </c>
      <c r="Y163" s="51">
        <v>176</v>
      </c>
      <c r="Z163" s="51">
        <v>0</v>
      </c>
      <c r="AA163" s="51">
        <v>51</v>
      </c>
      <c r="AB163" s="51">
        <v>0</v>
      </c>
      <c r="AC163" s="51">
        <v>0</v>
      </c>
      <c r="AD163" s="51">
        <v>17</v>
      </c>
      <c r="AE163" s="51">
        <v>0</v>
      </c>
      <c r="AF163" s="51">
        <v>0</v>
      </c>
      <c r="AG163" s="51">
        <v>0</v>
      </c>
      <c r="AH163" s="51">
        <v>6</v>
      </c>
      <c r="AI163" s="51">
        <v>0</v>
      </c>
      <c r="AJ163" s="51">
        <v>0</v>
      </c>
      <c r="AK163" s="51">
        <v>26</v>
      </c>
      <c r="AL163" s="51">
        <v>12</v>
      </c>
      <c r="AM163" s="51">
        <v>55</v>
      </c>
      <c r="AN163" s="51">
        <v>3</v>
      </c>
      <c r="AO163" s="51">
        <v>72</v>
      </c>
      <c r="AP163" s="51">
        <v>8</v>
      </c>
      <c r="AQ163" s="51">
        <v>0</v>
      </c>
      <c r="AR163" s="51">
        <v>0</v>
      </c>
      <c r="AS163" s="51">
        <v>0</v>
      </c>
      <c r="AT163" s="51">
        <v>2</v>
      </c>
      <c r="AU163" s="51">
        <v>1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>
        <v>0</v>
      </c>
      <c r="BE163" s="51">
        <v>0</v>
      </c>
      <c r="BF163" s="51">
        <v>0</v>
      </c>
      <c r="BG163" s="51">
        <v>10</v>
      </c>
      <c r="BH163" s="51">
        <v>6</v>
      </c>
      <c r="BI163" s="51">
        <v>0</v>
      </c>
      <c r="BJ163" s="51">
        <v>125</v>
      </c>
      <c r="BK163" s="51">
        <v>8</v>
      </c>
      <c r="BL163" s="51">
        <v>175</v>
      </c>
      <c r="BM163" s="51">
        <v>1</v>
      </c>
      <c r="BN163" s="51">
        <v>0</v>
      </c>
      <c r="BO163" s="51">
        <v>0</v>
      </c>
      <c r="BP163" s="51">
        <v>0</v>
      </c>
      <c r="BQ163" s="51">
        <v>2</v>
      </c>
      <c r="BR163" s="51">
        <v>0</v>
      </c>
      <c r="BS163" s="51">
        <v>0</v>
      </c>
      <c r="BT163" s="51">
        <v>0</v>
      </c>
      <c r="BU163" s="51">
        <v>0</v>
      </c>
      <c r="BV163" s="51">
        <v>0</v>
      </c>
      <c r="BW163" s="51">
        <v>0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0</v>
      </c>
      <c r="CH163" s="51">
        <v>0</v>
      </c>
      <c r="CI163" s="51">
        <v>0</v>
      </c>
      <c r="CJ163" s="52">
        <f t="shared" si="9"/>
        <v>6992</v>
      </c>
      <c r="CK163" s="51">
        <v>223</v>
      </c>
      <c r="CL163" s="52">
        <v>7215</v>
      </c>
    </row>
    <row r="164" spans="1:90">
      <c r="A164" s="51" t="s">
        <v>248</v>
      </c>
      <c r="B164" s="51">
        <v>2</v>
      </c>
      <c r="C164" s="51">
        <v>27</v>
      </c>
      <c r="D164" s="51">
        <v>0</v>
      </c>
      <c r="E164" s="51">
        <v>20</v>
      </c>
      <c r="F164" s="52">
        <v>1537</v>
      </c>
      <c r="G164" s="51">
        <v>539</v>
      </c>
      <c r="H164" s="51">
        <v>4</v>
      </c>
      <c r="I164" s="51">
        <v>0</v>
      </c>
      <c r="J164" s="51">
        <v>32</v>
      </c>
      <c r="K164" s="51">
        <v>133</v>
      </c>
      <c r="L164" s="51">
        <v>0</v>
      </c>
      <c r="M164" s="51">
        <v>0</v>
      </c>
      <c r="N164" s="51">
        <v>3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117</v>
      </c>
      <c r="V164" s="51">
        <v>2</v>
      </c>
      <c r="W164" s="51">
        <v>0</v>
      </c>
      <c r="X164" s="51">
        <v>0</v>
      </c>
      <c r="Y164" s="51">
        <v>1</v>
      </c>
      <c r="Z164" s="51">
        <v>0</v>
      </c>
      <c r="AA164" s="51">
        <v>2</v>
      </c>
      <c r="AB164" s="51">
        <v>0</v>
      </c>
      <c r="AC164" s="51">
        <v>0</v>
      </c>
      <c r="AD164" s="51">
        <v>2</v>
      </c>
      <c r="AE164" s="51">
        <v>0</v>
      </c>
      <c r="AF164" s="51">
        <v>0</v>
      </c>
      <c r="AG164" s="51">
        <v>0</v>
      </c>
      <c r="AH164" s="51">
        <v>26</v>
      </c>
      <c r="AI164" s="51">
        <v>0</v>
      </c>
      <c r="AJ164" s="51">
        <v>0</v>
      </c>
      <c r="AK164" s="51">
        <v>0</v>
      </c>
      <c r="AL164" s="51">
        <v>0</v>
      </c>
      <c r="AM164" s="51">
        <v>6</v>
      </c>
      <c r="AN164" s="51">
        <v>0</v>
      </c>
      <c r="AO164" s="51">
        <v>7</v>
      </c>
      <c r="AP164" s="51">
        <v>0</v>
      </c>
      <c r="AQ164" s="51">
        <v>0</v>
      </c>
      <c r="AR164" s="51">
        <v>0</v>
      </c>
      <c r="AS164" s="51">
        <v>1</v>
      </c>
      <c r="AT164" s="51">
        <v>2</v>
      </c>
      <c r="AU164" s="51">
        <v>3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0</v>
      </c>
      <c r="BH164" s="51">
        <v>0</v>
      </c>
      <c r="BI164" s="51">
        <v>0</v>
      </c>
      <c r="BJ164" s="51">
        <v>3</v>
      </c>
      <c r="BK164" s="51">
        <v>0</v>
      </c>
      <c r="BL164" s="51">
        <v>1</v>
      </c>
      <c r="BM164" s="51">
        <v>0</v>
      </c>
      <c r="BN164" s="51">
        <v>0</v>
      </c>
      <c r="BO164" s="51">
        <v>0</v>
      </c>
      <c r="BP164" s="51">
        <v>0</v>
      </c>
      <c r="BQ164" s="51">
        <v>1</v>
      </c>
      <c r="BR164" s="51">
        <v>0</v>
      </c>
      <c r="BS164" s="51">
        <v>0</v>
      </c>
      <c r="BT164" s="51">
        <v>0</v>
      </c>
      <c r="BU164" s="51">
        <v>0</v>
      </c>
      <c r="BV164" s="51">
        <v>0</v>
      </c>
      <c r="BW164" s="51">
        <v>0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0</v>
      </c>
      <c r="CH164" s="51">
        <v>0</v>
      </c>
      <c r="CI164" s="51">
        <v>0</v>
      </c>
      <c r="CJ164" s="52">
        <f t="shared" si="9"/>
        <v>2471</v>
      </c>
      <c r="CK164" s="51">
        <v>1</v>
      </c>
      <c r="CL164" s="52">
        <v>2472</v>
      </c>
    </row>
    <row r="165" spans="1:90">
      <c r="A165" s="51" t="s">
        <v>249</v>
      </c>
      <c r="B165" s="51">
        <v>72</v>
      </c>
      <c r="C165" s="51">
        <v>359</v>
      </c>
      <c r="D165" s="51">
        <v>30</v>
      </c>
      <c r="E165" s="51">
        <v>675</v>
      </c>
      <c r="F165" s="52">
        <v>52713</v>
      </c>
      <c r="G165" s="51">
        <v>699</v>
      </c>
      <c r="H165" s="51">
        <v>70</v>
      </c>
      <c r="I165" s="51">
        <v>0</v>
      </c>
      <c r="J165" s="51">
        <v>380</v>
      </c>
      <c r="K165" s="51">
        <v>332</v>
      </c>
      <c r="L165" s="51">
        <v>0</v>
      </c>
      <c r="M165" s="51">
        <v>61</v>
      </c>
      <c r="N165" s="51">
        <v>68</v>
      </c>
      <c r="O165" s="51">
        <v>0</v>
      </c>
      <c r="P165" s="51">
        <v>60</v>
      </c>
      <c r="Q165" s="51">
        <v>2</v>
      </c>
      <c r="R165" s="51">
        <v>0</v>
      </c>
      <c r="S165" s="51">
        <v>0</v>
      </c>
      <c r="T165" s="51">
        <v>0</v>
      </c>
      <c r="U165" s="51">
        <v>395</v>
      </c>
      <c r="V165" s="51">
        <v>16</v>
      </c>
      <c r="W165" s="51">
        <v>0</v>
      </c>
      <c r="X165" s="51">
        <v>15</v>
      </c>
      <c r="Y165" s="51">
        <v>18</v>
      </c>
      <c r="Z165" s="51">
        <v>0</v>
      </c>
      <c r="AA165" s="51">
        <v>37</v>
      </c>
      <c r="AB165" s="51">
        <v>20</v>
      </c>
      <c r="AC165" s="51">
        <v>0</v>
      </c>
      <c r="AD165" s="51">
        <v>92</v>
      </c>
      <c r="AE165" s="51">
        <v>0</v>
      </c>
      <c r="AF165" s="51">
        <v>0</v>
      </c>
      <c r="AG165" s="51">
        <v>20</v>
      </c>
      <c r="AH165" s="51">
        <v>572</v>
      </c>
      <c r="AI165" s="51">
        <v>0</v>
      </c>
      <c r="AJ165" s="51">
        <v>6</v>
      </c>
      <c r="AK165" s="51">
        <v>104</v>
      </c>
      <c r="AL165" s="51">
        <v>180</v>
      </c>
      <c r="AM165" s="51">
        <v>383</v>
      </c>
      <c r="AN165" s="51">
        <v>45</v>
      </c>
      <c r="AO165" s="51">
        <v>125</v>
      </c>
      <c r="AP165" s="51">
        <v>15</v>
      </c>
      <c r="AQ165" s="51">
        <v>0</v>
      </c>
      <c r="AR165" s="51">
        <v>0</v>
      </c>
      <c r="AS165" s="51">
        <v>15</v>
      </c>
      <c r="AT165" s="51">
        <v>24</v>
      </c>
      <c r="AU165" s="51">
        <v>5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8</v>
      </c>
      <c r="BH165" s="51">
        <v>0</v>
      </c>
      <c r="BI165" s="51">
        <v>2</v>
      </c>
      <c r="BJ165" s="51">
        <v>927</v>
      </c>
      <c r="BK165" s="51">
        <v>0</v>
      </c>
      <c r="BL165" s="51">
        <v>43</v>
      </c>
      <c r="BM165" s="51">
        <v>41</v>
      </c>
      <c r="BN165" s="51">
        <v>0</v>
      </c>
      <c r="BO165" s="51">
        <v>0</v>
      </c>
      <c r="BP165" s="51">
        <v>0</v>
      </c>
      <c r="BQ165" s="51">
        <v>102</v>
      </c>
      <c r="BR165" s="51">
        <v>55</v>
      </c>
      <c r="BS165" s="51">
        <v>0</v>
      </c>
      <c r="BT165" s="51">
        <v>0</v>
      </c>
      <c r="BU165" s="51">
        <v>0</v>
      </c>
      <c r="BV165" s="51">
        <v>0</v>
      </c>
      <c r="BW165" s="51">
        <v>1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0</v>
      </c>
      <c r="CH165" s="51">
        <v>0</v>
      </c>
      <c r="CI165" s="51">
        <v>0</v>
      </c>
      <c r="CJ165" s="52">
        <f t="shared" si="9"/>
        <v>58787</v>
      </c>
      <c r="CK165" s="51">
        <v>132</v>
      </c>
      <c r="CL165" s="52">
        <v>58919</v>
      </c>
    </row>
    <row r="166" spans="1:90">
      <c r="A166" s="51" t="s">
        <v>250</v>
      </c>
      <c r="B166" s="51">
        <v>48</v>
      </c>
      <c r="C166" s="51">
        <v>264</v>
      </c>
      <c r="D166" s="51">
        <v>14</v>
      </c>
      <c r="E166" s="51">
        <v>99</v>
      </c>
      <c r="F166" s="52">
        <v>29831</v>
      </c>
      <c r="G166" s="52">
        <v>5312</v>
      </c>
      <c r="H166" s="51">
        <v>603</v>
      </c>
      <c r="I166" s="51">
        <v>0</v>
      </c>
      <c r="J166" s="52">
        <v>1050</v>
      </c>
      <c r="K166" s="51">
        <v>644</v>
      </c>
      <c r="L166" s="51">
        <v>1</v>
      </c>
      <c r="M166" s="51">
        <v>148</v>
      </c>
      <c r="N166" s="51">
        <v>4</v>
      </c>
      <c r="O166" s="51">
        <v>0</v>
      </c>
      <c r="P166" s="51">
        <v>0</v>
      </c>
      <c r="Q166" s="51">
        <v>3</v>
      </c>
      <c r="R166" s="51">
        <v>0</v>
      </c>
      <c r="S166" s="51">
        <v>0</v>
      </c>
      <c r="T166" s="51">
        <v>0</v>
      </c>
      <c r="U166" s="51">
        <v>242</v>
      </c>
      <c r="V166" s="51">
        <v>18</v>
      </c>
      <c r="W166" s="51">
        <v>0</v>
      </c>
      <c r="X166" s="51">
        <v>13</v>
      </c>
      <c r="Y166" s="51">
        <v>21</v>
      </c>
      <c r="Z166" s="51">
        <v>0</v>
      </c>
      <c r="AA166" s="51">
        <v>42</v>
      </c>
      <c r="AB166" s="51">
        <v>29</v>
      </c>
      <c r="AC166" s="51">
        <v>0</v>
      </c>
      <c r="AD166" s="51">
        <v>24</v>
      </c>
      <c r="AE166" s="51">
        <v>0</v>
      </c>
      <c r="AF166" s="51">
        <v>0</v>
      </c>
      <c r="AG166" s="51">
        <v>0</v>
      </c>
      <c r="AH166" s="51">
        <v>1</v>
      </c>
      <c r="AI166" s="51">
        <v>0</v>
      </c>
      <c r="AJ166" s="51">
        <v>0</v>
      </c>
      <c r="AK166" s="51">
        <v>14</v>
      </c>
      <c r="AL166" s="51">
        <v>49</v>
      </c>
      <c r="AM166" s="51">
        <v>130</v>
      </c>
      <c r="AN166" s="51">
        <v>19</v>
      </c>
      <c r="AO166" s="51">
        <v>30</v>
      </c>
      <c r="AP166" s="51">
        <v>6</v>
      </c>
      <c r="AQ166" s="51">
        <v>0</v>
      </c>
      <c r="AR166" s="51">
        <v>0</v>
      </c>
      <c r="AS166" s="51">
        <v>7</v>
      </c>
      <c r="AT166" s="51">
        <v>14</v>
      </c>
      <c r="AU166" s="51">
        <v>10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2</v>
      </c>
      <c r="BH166" s="51">
        <v>0</v>
      </c>
      <c r="BI166" s="51">
        <v>0</v>
      </c>
      <c r="BJ166" s="51">
        <v>109</v>
      </c>
      <c r="BK166" s="51">
        <v>0</v>
      </c>
      <c r="BL166" s="51">
        <v>8</v>
      </c>
      <c r="BM166" s="51">
        <v>9</v>
      </c>
      <c r="BN166" s="51">
        <v>0</v>
      </c>
      <c r="BO166" s="51">
        <v>0</v>
      </c>
      <c r="BP166" s="51">
        <v>0</v>
      </c>
      <c r="BQ166" s="51">
        <v>15</v>
      </c>
      <c r="BR166" s="51">
        <v>4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52">
        <f t="shared" si="9"/>
        <v>38837</v>
      </c>
      <c r="CK166" s="51">
        <v>275</v>
      </c>
      <c r="CL166" s="52">
        <v>39112</v>
      </c>
    </row>
    <row r="167" spans="1:90">
      <c r="A167" s="51" t="s">
        <v>251</v>
      </c>
      <c r="B167" s="51">
        <v>4</v>
      </c>
      <c r="C167" s="51">
        <v>34</v>
      </c>
      <c r="D167" s="51">
        <v>0</v>
      </c>
      <c r="E167" s="51">
        <v>21</v>
      </c>
      <c r="F167" s="52">
        <v>1849</v>
      </c>
      <c r="G167" s="51">
        <v>743</v>
      </c>
      <c r="H167" s="51">
        <v>0</v>
      </c>
      <c r="I167" s="51">
        <v>0</v>
      </c>
      <c r="J167" s="51">
        <v>21</v>
      </c>
      <c r="K167" s="51">
        <v>201</v>
      </c>
      <c r="L167" s="51">
        <v>0</v>
      </c>
      <c r="M167" s="51">
        <v>0</v>
      </c>
      <c r="N167" s="51">
        <v>5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63</v>
      </c>
      <c r="V167" s="51">
        <v>0</v>
      </c>
      <c r="W167" s="51">
        <v>0</v>
      </c>
      <c r="X167" s="51">
        <v>2</v>
      </c>
      <c r="Y167" s="51">
        <v>2</v>
      </c>
      <c r="Z167" s="51">
        <v>0</v>
      </c>
      <c r="AA167" s="51">
        <v>3</v>
      </c>
      <c r="AB167" s="51">
        <v>3</v>
      </c>
      <c r="AC167" s="51">
        <v>0</v>
      </c>
      <c r="AD167" s="51">
        <v>7</v>
      </c>
      <c r="AE167" s="51">
        <v>0</v>
      </c>
      <c r="AF167" s="51">
        <v>0</v>
      </c>
      <c r="AG167" s="51">
        <v>0</v>
      </c>
      <c r="AH167" s="51">
        <v>15</v>
      </c>
      <c r="AI167" s="51">
        <v>0</v>
      </c>
      <c r="AJ167" s="51">
        <v>0</v>
      </c>
      <c r="AK167" s="51">
        <v>2</v>
      </c>
      <c r="AL167" s="51">
        <v>0</v>
      </c>
      <c r="AM167" s="51">
        <v>13</v>
      </c>
      <c r="AN167" s="51">
        <v>3</v>
      </c>
      <c r="AO167" s="51">
        <v>4</v>
      </c>
      <c r="AP167" s="51">
        <v>0</v>
      </c>
      <c r="AQ167" s="51">
        <v>0</v>
      </c>
      <c r="AR167" s="51">
        <v>0</v>
      </c>
      <c r="AS167" s="51">
        <v>1</v>
      </c>
      <c r="AT167" s="51">
        <v>0</v>
      </c>
      <c r="AU167" s="51">
        <v>1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1</v>
      </c>
      <c r="BH167" s="51">
        <v>0</v>
      </c>
      <c r="BI167" s="51">
        <v>0</v>
      </c>
      <c r="BJ167" s="51">
        <v>0</v>
      </c>
      <c r="BK167" s="51">
        <v>0</v>
      </c>
      <c r="BL167" s="51">
        <v>0</v>
      </c>
      <c r="BM167" s="51">
        <v>0</v>
      </c>
      <c r="BN167" s="51">
        <v>0</v>
      </c>
      <c r="BO167" s="51">
        <v>0</v>
      </c>
      <c r="BP167" s="51">
        <v>0</v>
      </c>
      <c r="BQ167" s="51">
        <v>1</v>
      </c>
      <c r="BR167" s="51">
        <v>1</v>
      </c>
      <c r="BS167" s="51">
        <v>0</v>
      </c>
      <c r="BT167" s="51">
        <v>0</v>
      </c>
      <c r="BU167" s="51">
        <v>0</v>
      </c>
      <c r="BV167" s="51">
        <v>0</v>
      </c>
      <c r="BW167" s="51">
        <v>0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0</v>
      </c>
      <c r="CH167" s="51">
        <v>0</v>
      </c>
      <c r="CI167" s="51">
        <v>0</v>
      </c>
      <c r="CJ167" s="52">
        <f t="shared" si="9"/>
        <v>3000</v>
      </c>
      <c r="CK167" s="51">
        <v>0</v>
      </c>
      <c r="CL167" s="52">
        <v>3000</v>
      </c>
    </row>
    <row r="168" spans="1:90">
      <c r="A168" s="51" t="s">
        <v>252</v>
      </c>
      <c r="B168" s="51">
        <v>84</v>
      </c>
      <c r="C168" s="51">
        <v>318</v>
      </c>
      <c r="D168" s="51">
        <v>23</v>
      </c>
      <c r="E168" s="51">
        <v>156</v>
      </c>
      <c r="F168" s="52">
        <v>41448</v>
      </c>
      <c r="G168" s="51">
        <v>810</v>
      </c>
      <c r="H168" s="51">
        <v>323</v>
      </c>
      <c r="I168" s="51">
        <v>0</v>
      </c>
      <c r="J168" s="51">
        <v>630</v>
      </c>
      <c r="K168" s="51">
        <v>699</v>
      </c>
      <c r="L168" s="51">
        <v>0</v>
      </c>
      <c r="M168" s="51">
        <v>201</v>
      </c>
      <c r="N168" s="51">
        <v>30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457</v>
      </c>
      <c r="V168" s="51">
        <v>22</v>
      </c>
      <c r="W168" s="51">
        <v>0</v>
      </c>
      <c r="X168" s="51">
        <v>7</v>
      </c>
      <c r="Y168" s="51">
        <v>17</v>
      </c>
      <c r="Z168" s="51">
        <v>1</v>
      </c>
      <c r="AA168" s="51">
        <v>30</v>
      </c>
      <c r="AB168" s="51">
        <v>10</v>
      </c>
      <c r="AC168" s="51">
        <v>0</v>
      </c>
      <c r="AD168" s="51">
        <v>52</v>
      </c>
      <c r="AE168" s="51">
        <v>0</v>
      </c>
      <c r="AF168" s="51">
        <v>0</v>
      </c>
      <c r="AG168" s="51">
        <v>0</v>
      </c>
      <c r="AH168" s="51">
        <v>254</v>
      </c>
      <c r="AI168" s="51">
        <v>0</v>
      </c>
      <c r="AJ168" s="51">
        <v>1</v>
      </c>
      <c r="AK168" s="51">
        <v>22</v>
      </c>
      <c r="AL168" s="51">
        <v>31</v>
      </c>
      <c r="AM168" s="51">
        <v>324</v>
      </c>
      <c r="AN168" s="51">
        <v>58</v>
      </c>
      <c r="AO168" s="51">
        <v>24</v>
      </c>
      <c r="AP168" s="51">
        <v>5</v>
      </c>
      <c r="AQ168" s="51">
        <v>0</v>
      </c>
      <c r="AR168" s="51">
        <v>0</v>
      </c>
      <c r="AS168" s="51">
        <v>27</v>
      </c>
      <c r="AT168" s="51">
        <v>53</v>
      </c>
      <c r="AU168" s="51">
        <v>16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2</v>
      </c>
      <c r="BH168" s="51">
        <v>0</v>
      </c>
      <c r="BI168" s="51">
        <v>0</v>
      </c>
      <c r="BJ168" s="51">
        <v>45</v>
      </c>
      <c r="BK168" s="51">
        <v>0</v>
      </c>
      <c r="BL168" s="51">
        <v>0</v>
      </c>
      <c r="BM168" s="51">
        <v>0</v>
      </c>
      <c r="BN168" s="51">
        <v>0</v>
      </c>
      <c r="BO168" s="51">
        <v>0</v>
      </c>
      <c r="BP168" s="51">
        <v>0</v>
      </c>
      <c r="BQ168" s="51">
        <v>18</v>
      </c>
      <c r="BR168" s="51">
        <v>14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0</v>
      </c>
      <c r="CH168" s="51">
        <v>0</v>
      </c>
      <c r="CI168" s="51">
        <v>0</v>
      </c>
      <c r="CJ168" s="52">
        <f t="shared" si="9"/>
        <v>46212</v>
      </c>
      <c r="CK168" s="51">
        <v>184</v>
      </c>
      <c r="CL168" s="52">
        <v>46396</v>
      </c>
    </row>
    <row r="169" spans="1:90">
      <c r="A169" s="51" t="s">
        <v>253</v>
      </c>
      <c r="B169" s="51">
        <v>28</v>
      </c>
      <c r="C169" s="51">
        <v>167</v>
      </c>
      <c r="D169" s="51">
        <v>13</v>
      </c>
      <c r="E169" s="51">
        <v>126</v>
      </c>
      <c r="F169" s="52">
        <v>7796</v>
      </c>
      <c r="G169" s="52">
        <v>4930</v>
      </c>
      <c r="H169" s="51">
        <v>8</v>
      </c>
      <c r="I169" s="51">
        <v>0</v>
      </c>
      <c r="J169" s="51">
        <v>532</v>
      </c>
      <c r="K169" s="51">
        <v>221</v>
      </c>
      <c r="L169" s="51">
        <v>0</v>
      </c>
      <c r="M169" s="51">
        <v>281</v>
      </c>
      <c r="N169" s="51">
        <v>52</v>
      </c>
      <c r="O169" s="51">
        <v>0</v>
      </c>
      <c r="P169" s="51">
        <v>0</v>
      </c>
      <c r="Q169" s="51">
        <v>2</v>
      </c>
      <c r="R169" s="51">
        <v>0</v>
      </c>
      <c r="S169" s="51">
        <v>0</v>
      </c>
      <c r="T169" s="51">
        <v>0</v>
      </c>
      <c r="U169" s="51">
        <v>209</v>
      </c>
      <c r="V169" s="51">
        <v>4</v>
      </c>
      <c r="W169" s="51">
        <v>0</v>
      </c>
      <c r="X169" s="51">
        <v>8</v>
      </c>
      <c r="Y169" s="51">
        <v>6</v>
      </c>
      <c r="Z169" s="51">
        <v>0</v>
      </c>
      <c r="AA169" s="51">
        <v>70</v>
      </c>
      <c r="AB169" s="51">
        <v>19</v>
      </c>
      <c r="AC169" s="51">
        <v>0</v>
      </c>
      <c r="AD169" s="51">
        <v>17</v>
      </c>
      <c r="AE169" s="51">
        <v>0</v>
      </c>
      <c r="AF169" s="51">
        <v>0</v>
      </c>
      <c r="AG169" s="51">
        <v>0</v>
      </c>
      <c r="AH169" s="51">
        <v>13</v>
      </c>
      <c r="AI169" s="51">
        <v>0</v>
      </c>
      <c r="AJ169" s="51">
        <v>1</v>
      </c>
      <c r="AK169" s="51">
        <v>1</v>
      </c>
      <c r="AL169" s="51">
        <v>12</v>
      </c>
      <c r="AM169" s="51">
        <v>167</v>
      </c>
      <c r="AN169" s="51">
        <v>4</v>
      </c>
      <c r="AO169" s="51">
        <v>34</v>
      </c>
      <c r="AP169" s="51">
        <v>9</v>
      </c>
      <c r="AQ169" s="51">
        <v>0</v>
      </c>
      <c r="AR169" s="51">
        <v>0</v>
      </c>
      <c r="AS169" s="51">
        <v>2</v>
      </c>
      <c r="AT169" s="51">
        <v>4</v>
      </c>
      <c r="AU169" s="51">
        <v>7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1</v>
      </c>
      <c r="BH169" s="51">
        <v>0</v>
      </c>
      <c r="BI169" s="51">
        <v>0</v>
      </c>
      <c r="BJ169" s="51">
        <v>110</v>
      </c>
      <c r="BK169" s="51">
        <v>0</v>
      </c>
      <c r="BL169" s="51">
        <v>79</v>
      </c>
      <c r="BM169" s="51">
        <v>0</v>
      </c>
      <c r="BN169" s="51">
        <v>0</v>
      </c>
      <c r="BO169" s="51">
        <v>0</v>
      </c>
      <c r="BP169" s="51">
        <v>0</v>
      </c>
      <c r="BQ169" s="51">
        <v>9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1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0</v>
      </c>
      <c r="CI169" s="51">
        <v>0</v>
      </c>
      <c r="CJ169" s="52">
        <f t="shared" si="9"/>
        <v>14943</v>
      </c>
      <c r="CK169" s="52">
        <v>1412</v>
      </c>
      <c r="CL169" s="52">
        <v>16355</v>
      </c>
    </row>
    <row r="170" spans="1:90">
      <c r="A170" s="51" t="s">
        <v>254</v>
      </c>
      <c r="B170" s="51">
        <v>33</v>
      </c>
      <c r="C170" s="51">
        <v>189</v>
      </c>
      <c r="D170" s="51">
        <v>9</v>
      </c>
      <c r="E170" s="51">
        <v>71</v>
      </c>
      <c r="F170" s="52">
        <v>19186</v>
      </c>
      <c r="G170" s="51">
        <v>575</v>
      </c>
      <c r="H170" s="51">
        <v>92</v>
      </c>
      <c r="I170" s="51">
        <v>0</v>
      </c>
      <c r="J170" s="51">
        <v>712</v>
      </c>
      <c r="K170" s="52">
        <v>2697</v>
      </c>
      <c r="L170" s="51">
        <v>0</v>
      </c>
      <c r="M170" s="51">
        <v>18</v>
      </c>
      <c r="N170" s="51">
        <v>68</v>
      </c>
      <c r="O170" s="51">
        <v>0</v>
      </c>
      <c r="P170" s="51">
        <v>1</v>
      </c>
      <c r="Q170" s="51">
        <v>1</v>
      </c>
      <c r="R170" s="51">
        <v>0</v>
      </c>
      <c r="S170" s="51">
        <v>0</v>
      </c>
      <c r="T170" s="51">
        <v>0</v>
      </c>
      <c r="U170" s="51">
        <v>300</v>
      </c>
      <c r="V170" s="51">
        <v>16</v>
      </c>
      <c r="W170" s="51">
        <v>0</v>
      </c>
      <c r="X170" s="51">
        <v>9</v>
      </c>
      <c r="Y170" s="51">
        <v>17</v>
      </c>
      <c r="Z170" s="51">
        <v>0</v>
      </c>
      <c r="AA170" s="51">
        <v>49</v>
      </c>
      <c r="AB170" s="51">
        <v>8</v>
      </c>
      <c r="AC170" s="51">
        <v>0</v>
      </c>
      <c r="AD170" s="51">
        <v>47</v>
      </c>
      <c r="AE170" s="51">
        <v>0</v>
      </c>
      <c r="AF170" s="51">
        <v>0</v>
      </c>
      <c r="AG170" s="51">
        <v>2</v>
      </c>
      <c r="AH170" s="51">
        <v>79</v>
      </c>
      <c r="AI170" s="51">
        <v>0</v>
      </c>
      <c r="AJ170" s="51">
        <v>0</v>
      </c>
      <c r="AK170" s="51">
        <v>21</v>
      </c>
      <c r="AL170" s="51">
        <v>6</v>
      </c>
      <c r="AM170" s="51">
        <v>279</v>
      </c>
      <c r="AN170" s="51">
        <v>15</v>
      </c>
      <c r="AO170" s="51">
        <v>59</v>
      </c>
      <c r="AP170" s="51">
        <v>12</v>
      </c>
      <c r="AQ170" s="51">
        <v>0</v>
      </c>
      <c r="AR170" s="51">
        <v>0</v>
      </c>
      <c r="AS170" s="51">
        <v>13</v>
      </c>
      <c r="AT170" s="51">
        <v>16</v>
      </c>
      <c r="AU170" s="51">
        <v>3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1</v>
      </c>
      <c r="BH170" s="51">
        <v>0</v>
      </c>
      <c r="BI170" s="51">
        <v>0</v>
      </c>
      <c r="BJ170" s="51">
        <v>103</v>
      </c>
      <c r="BK170" s="51">
        <v>17</v>
      </c>
      <c r="BL170" s="51">
        <v>2</v>
      </c>
      <c r="BM170" s="51">
        <v>2</v>
      </c>
      <c r="BN170" s="51">
        <v>0</v>
      </c>
      <c r="BO170" s="51">
        <v>0</v>
      </c>
      <c r="BP170" s="51">
        <v>0</v>
      </c>
      <c r="BQ170" s="51">
        <v>19</v>
      </c>
      <c r="BR170" s="51">
        <v>17</v>
      </c>
      <c r="BS170" s="51">
        <v>0</v>
      </c>
      <c r="BT170" s="51">
        <v>0</v>
      </c>
      <c r="BU170" s="51">
        <v>0</v>
      </c>
      <c r="BV170" s="51">
        <v>0</v>
      </c>
      <c r="BW170" s="51">
        <v>1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0</v>
      </c>
      <c r="CH170" s="51">
        <v>0</v>
      </c>
      <c r="CI170" s="51">
        <v>0</v>
      </c>
      <c r="CJ170" s="52">
        <f t="shared" si="9"/>
        <v>24765</v>
      </c>
      <c r="CK170" s="51">
        <v>110</v>
      </c>
      <c r="CL170" s="52">
        <v>24875</v>
      </c>
    </row>
    <row r="171" spans="1:90">
      <c r="A171" s="51" t="s">
        <v>255</v>
      </c>
      <c r="B171" s="51">
        <v>15</v>
      </c>
      <c r="C171" s="51">
        <v>302</v>
      </c>
      <c r="D171" s="51">
        <v>4</v>
      </c>
      <c r="E171" s="51">
        <v>370</v>
      </c>
      <c r="F171" s="52">
        <v>29009</v>
      </c>
      <c r="G171" s="52">
        <v>1457</v>
      </c>
      <c r="H171" s="51">
        <v>0</v>
      </c>
      <c r="I171" s="51">
        <v>0</v>
      </c>
      <c r="J171" s="51">
        <v>322</v>
      </c>
      <c r="K171" s="51">
        <v>952</v>
      </c>
      <c r="L171" s="51">
        <v>0</v>
      </c>
      <c r="M171" s="51">
        <v>16</v>
      </c>
      <c r="N171" s="51">
        <v>2</v>
      </c>
      <c r="O171" s="51">
        <v>0</v>
      </c>
      <c r="P171" s="51">
        <v>8</v>
      </c>
      <c r="Q171" s="51">
        <v>0</v>
      </c>
      <c r="R171" s="51">
        <v>0</v>
      </c>
      <c r="S171" s="51">
        <v>0</v>
      </c>
      <c r="T171" s="51">
        <v>0</v>
      </c>
      <c r="U171" s="51">
        <v>991</v>
      </c>
      <c r="V171" s="51">
        <v>27</v>
      </c>
      <c r="W171" s="51">
        <v>0</v>
      </c>
      <c r="X171" s="51">
        <v>19</v>
      </c>
      <c r="Y171" s="51">
        <v>6</v>
      </c>
      <c r="Z171" s="51">
        <v>0</v>
      </c>
      <c r="AA171" s="51">
        <v>46</v>
      </c>
      <c r="AB171" s="51">
        <v>4</v>
      </c>
      <c r="AC171" s="51">
        <v>0</v>
      </c>
      <c r="AD171" s="51">
        <v>141</v>
      </c>
      <c r="AE171" s="51">
        <v>0</v>
      </c>
      <c r="AF171" s="51">
        <v>0</v>
      </c>
      <c r="AG171" s="51">
        <v>0</v>
      </c>
      <c r="AH171" s="52">
        <v>1909</v>
      </c>
      <c r="AI171" s="51">
        <v>0</v>
      </c>
      <c r="AJ171" s="51">
        <v>2</v>
      </c>
      <c r="AK171" s="51">
        <v>29</v>
      </c>
      <c r="AL171" s="51">
        <v>15</v>
      </c>
      <c r="AM171" s="51">
        <v>592</v>
      </c>
      <c r="AN171" s="51">
        <v>16</v>
      </c>
      <c r="AO171" s="51">
        <v>113</v>
      </c>
      <c r="AP171" s="51">
        <v>12</v>
      </c>
      <c r="AQ171" s="51">
        <v>0</v>
      </c>
      <c r="AR171" s="51">
        <v>0</v>
      </c>
      <c r="AS171" s="51">
        <v>11</v>
      </c>
      <c r="AT171" s="51">
        <v>8</v>
      </c>
      <c r="AU171" s="51">
        <v>29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12</v>
      </c>
      <c r="BH171" s="51">
        <v>53</v>
      </c>
      <c r="BI171" s="51">
        <v>0</v>
      </c>
      <c r="BJ171" s="51">
        <v>700</v>
      </c>
      <c r="BK171" s="51">
        <v>5</v>
      </c>
      <c r="BL171" s="51">
        <v>175</v>
      </c>
      <c r="BM171" s="51">
        <v>4</v>
      </c>
      <c r="BN171" s="51">
        <v>0</v>
      </c>
      <c r="BO171" s="51">
        <v>0</v>
      </c>
      <c r="BP171" s="51">
        <v>0</v>
      </c>
      <c r="BQ171" s="51">
        <v>29</v>
      </c>
      <c r="BR171" s="51">
        <v>4</v>
      </c>
      <c r="BS171" s="51">
        <v>0</v>
      </c>
      <c r="BT171" s="51">
        <v>0</v>
      </c>
      <c r="BU171" s="51">
        <v>0</v>
      </c>
      <c r="BV171" s="51">
        <v>0</v>
      </c>
      <c r="BW171" s="51">
        <v>0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52">
        <f t="shared" si="9"/>
        <v>37409</v>
      </c>
      <c r="CK171" s="51">
        <v>0</v>
      </c>
      <c r="CL171" s="52">
        <v>37409</v>
      </c>
    </row>
    <row r="172" spans="1:90">
      <c r="A172" s="51" t="s">
        <v>256</v>
      </c>
      <c r="B172" s="51">
        <v>395</v>
      </c>
      <c r="C172" s="51">
        <v>729</v>
      </c>
      <c r="D172" s="51">
        <v>96</v>
      </c>
      <c r="E172" s="52">
        <v>14723</v>
      </c>
      <c r="F172" s="52">
        <v>46456</v>
      </c>
      <c r="G172" s="52">
        <v>54148</v>
      </c>
      <c r="H172" s="52">
        <v>367842</v>
      </c>
      <c r="I172" s="51">
        <v>0</v>
      </c>
      <c r="J172" s="52">
        <v>3742</v>
      </c>
      <c r="K172" s="51">
        <v>991</v>
      </c>
      <c r="L172" s="51">
        <v>5</v>
      </c>
      <c r="M172" s="51">
        <v>14</v>
      </c>
      <c r="N172" s="52">
        <v>3052</v>
      </c>
      <c r="O172" s="51">
        <v>0</v>
      </c>
      <c r="P172" s="51">
        <v>263</v>
      </c>
      <c r="Q172" s="51">
        <v>586</v>
      </c>
      <c r="R172" s="51">
        <v>0</v>
      </c>
      <c r="S172" s="51">
        <v>0</v>
      </c>
      <c r="T172" s="51">
        <v>0</v>
      </c>
      <c r="U172" s="52">
        <v>9362</v>
      </c>
      <c r="V172" s="51">
        <v>683</v>
      </c>
      <c r="W172" s="51">
        <v>0</v>
      </c>
      <c r="X172" s="51">
        <v>104</v>
      </c>
      <c r="Y172" s="51">
        <v>18</v>
      </c>
      <c r="Z172" s="51">
        <v>2</v>
      </c>
      <c r="AA172" s="51">
        <v>309</v>
      </c>
      <c r="AB172" s="51">
        <v>36</v>
      </c>
      <c r="AC172" s="51">
        <v>0</v>
      </c>
      <c r="AD172" s="52">
        <v>2785</v>
      </c>
      <c r="AE172" s="51">
        <v>0</v>
      </c>
      <c r="AF172" s="51">
        <v>0</v>
      </c>
      <c r="AG172" s="52">
        <v>15335</v>
      </c>
      <c r="AH172" s="52">
        <v>7676</v>
      </c>
      <c r="AI172" s="51">
        <v>0</v>
      </c>
      <c r="AJ172" s="51">
        <v>106</v>
      </c>
      <c r="AK172" s="52">
        <v>2060</v>
      </c>
      <c r="AL172" s="51">
        <v>329</v>
      </c>
      <c r="AM172" s="52">
        <v>3633</v>
      </c>
      <c r="AN172" s="52">
        <v>1132</v>
      </c>
      <c r="AO172" s="51">
        <v>549</v>
      </c>
      <c r="AP172" s="51">
        <v>104</v>
      </c>
      <c r="AQ172" s="51">
        <v>0</v>
      </c>
      <c r="AR172" s="51">
        <v>0</v>
      </c>
      <c r="AS172" s="52">
        <v>2346</v>
      </c>
      <c r="AT172" s="52">
        <v>3249</v>
      </c>
      <c r="AU172" s="51">
        <v>131</v>
      </c>
      <c r="AV172" s="51">
        <v>9</v>
      </c>
      <c r="AW172" s="51">
        <v>0</v>
      </c>
      <c r="AX172" s="51">
        <v>0</v>
      </c>
      <c r="AY172" s="51">
        <v>5</v>
      </c>
      <c r="AZ172" s="51">
        <v>0</v>
      </c>
      <c r="BA172" s="51">
        <v>0</v>
      </c>
      <c r="BB172" s="51">
        <v>1</v>
      </c>
      <c r="BC172" s="51">
        <v>0</v>
      </c>
      <c r="BD172" s="51">
        <v>0</v>
      </c>
      <c r="BE172" s="51">
        <v>0</v>
      </c>
      <c r="BF172" s="51">
        <v>0</v>
      </c>
      <c r="BG172" s="51">
        <v>82</v>
      </c>
      <c r="BH172" s="51">
        <v>43</v>
      </c>
      <c r="BI172" s="51">
        <v>17</v>
      </c>
      <c r="BJ172" s="52">
        <v>3955</v>
      </c>
      <c r="BK172" s="51">
        <v>12</v>
      </c>
      <c r="BL172" s="51">
        <v>402</v>
      </c>
      <c r="BM172" s="51">
        <v>62</v>
      </c>
      <c r="BN172" s="51">
        <v>76</v>
      </c>
      <c r="BO172" s="51">
        <v>0</v>
      </c>
      <c r="BP172" s="51">
        <v>0</v>
      </c>
      <c r="BQ172" s="51">
        <v>478</v>
      </c>
      <c r="BR172" s="51">
        <v>131</v>
      </c>
      <c r="BS172" s="51">
        <v>0</v>
      </c>
      <c r="BT172" s="51">
        <v>0</v>
      </c>
      <c r="BU172" s="51">
        <v>0</v>
      </c>
      <c r="BV172" s="51">
        <v>168</v>
      </c>
      <c r="BW172" s="51">
        <v>99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0</v>
      </c>
      <c r="CH172" s="51">
        <v>0</v>
      </c>
      <c r="CI172" s="51">
        <v>0</v>
      </c>
      <c r="CJ172" s="52">
        <f t="shared" si="9"/>
        <v>548531</v>
      </c>
      <c r="CK172" s="51">
        <v>185</v>
      </c>
      <c r="CL172" s="52">
        <v>548716</v>
      </c>
    </row>
    <row r="173" spans="1:90">
      <c r="A173" s="51" t="s">
        <v>257</v>
      </c>
      <c r="B173" s="51">
        <v>50</v>
      </c>
      <c r="C173" s="51">
        <v>54</v>
      </c>
      <c r="D173" s="51">
        <v>15</v>
      </c>
      <c r="E173" s="51">
        <v>156</v>
      </c>
      <c r="F173" s="52">
        <v>13958</v>
      </c>
      <c r="G173" s="52">
        <v>2582</v>
      </c>
      <c r="H173" s="51">
        <v>115</v>
      </c>
      <c r="I173" s="51">
        <v>0</v>
      </c>
      <c r="J173" s="51">
        <v>509</v>
      </c>
      <c r="K173" s="52">
        <v>1244</v>
      </c>
      <c r="L173" s="51">
        <v>0</v>
      </c>
      <c r="M173" s="51">
        <v>24</v>
      </c>
      <c r="N173" s="51">
        <v>15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166</v>
      </c>
      <c r="V173" s="51">
        <v>6</v>
      </c>
      <c r="W173" s="51">
        <v>0</v>
      </c>
      <c r="X173" s="51">
        <v>21</v>
      </c>
      <c r="Y173" s="51">
        <v>25</v>
      </c>
      <c r="Z173" s="51">
        <v>0</v>
      </c>
      <c r="AA173" s="51">
        <v>47</v>
      </c>
      <c r="AB173" s="51">
        <v>23</v>
      </c>
      <c r="AC173" s="51">
        <v>0</v>
      </c>
      <c r="AD173" s="51">
        <v>24</v>
      </c>
      <c r="AE173" s="51">
        <v>0</v>
      </c>
      <c r="AF173" s="51">
        <v>0</v>
      </c>
      <c r="AG173" s="51">
        <v>0</v>
      </c>
      <c r="AH173" s="51">
        <v>20</v>
      </c>
      <c r="AI173" s="51">
        <v>0</v>
      </c>
      <c r="AJ173" s="51">
        <v>0</v>
      </c>
      <c r="AK173" s="51">
        <v>9</v>
      </c>
      <c r="AL173" s="51">
        <v>14</v>
      </c>
      <c r="AM173" s="51">
        <v>212</v>
      </c>
      <c r="AN173" s="51">
        <v>14</v>
      </c>
      <c r="AO173" s="51">
        <v>17</v>
      </c>
      <c r="AP173" s="51">
        <v>3</v>
      </c>
      <c r="AQ173" s="51">
        <v>0</v>
      </c>
      <c r="AR173" s="51">
        <v>0</v>
      </c>
      <c r="AS173" s="51">
        <v>1</v>
      </c>
      <c r="AT173" s="51">
        <v>2</v>
      </c>
      <c r="AU173" s="51">
        <v>2</v>
      </c>
      <c r="AV173" s="51">
        <v>0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0</v>
      </c>
      <c r="BH173" s="51">
        <v>0</v>
      </c>
      <c r="BI173" s="51">
        <v>0</v>
      </c>
      <c r="BJ173" s="51">
        <v>64</v>
      </c>
      <c r="BK173" s="51">
        <v>0</v>
      </c>
      <c r="BL173" s="51">
        <v>10</v>
      </c>
      <c r="BM173" s="51">
        <v>0</v>
      </c>
      <c r="BN173" s="51">
        <v>0</v>
      </c>
      <c r="BO173" s="51">
        <v>0</v>
      </c>
      <c r="BP173" s="51">
        <v>0</v>
      </c>
      <c r="BQ173" s="51">
        <v>13</v>
      </c>
      <c r="BR173" s="51">
        <v>2</v>
      </c>
      <c r="BS173" s="51">
        <v>0</v>
      </c>
      <c r="BT173" s="51">
        <v>0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0</v>
      </c>
      <c r="CH173" s="51">
        <v>0</v>
      </c>
      <c r="CI173" s="51">
        <v>0</v>
      </c>
      <c r="CJ173" s="52">
        <f t="shared" si="9"/>
        <v>19417</v>
      </c>
      <c r="CK173" s="51">
        <v>51</v>
      </c>
      <c r="CL173" s="52">
        <v>19468</v>
      </c>
    </row>
    <row r="174" spans="1:90">
      <c r="A174" s="51" t="s">
        <v>258</v>
      </c>
      <c r="B174" s="51">
        <v>56</v>
      </c>
      <c r="C174" s="51">
        <v>371</v>
      </c>
      <c r="D174" s="51">
        <v>8</v>
      </c>
      <c r="E174" s="51">
        <v>339</v>
      </c>
      <c r="F174" s="52">
        <v>16211</v>
      </c>
      <c r="G174" s="51">
        <v>317</v>
      </c>
      <c r="H174" s="51">
        <v>32</v>
      </c>
      <c r="I174" s="51">
        <v>0</v>
      </c>
      <c r="J174" s="51">
        <v>190</v>
      </c>
      <c r="K174" s="51">
        <v>332</v>
      </c>
      <c r="L174" s="51">
        <v>0</v>
      </c>
      <c r="M174" s="51">
        <v>192</v>
      </c>
      <c r="N174" s="51">
        <v>97</v>
      </c>
      <c r="O174" s="51">
        <v>0</v>
      </c>
      <c r="P174" s="51">
        <v>1</v>
      </c>
      <c r="Q174" s="51">
        <v>6</v>
      </c>
      <c r="R174" s="51">
        <v>0</v>
      </c>
      <c r="S174" s="51">
        <v>0</v>
      </c>
      <c r="T174" s="51">
        <v>0</v>
      </c>
      <c r="U174" s="51">
        <v>689</v>
      </c>
      <c r="V174" s="51">
        <v>7</v>
      </c>
      <c r="W174" s="51">
        <v>0</v>
      </c>
      <c r="X174" s="51">
        <v>6</v>
      </c>
      <c r="Y174" s="51">
        <v>11</v>
      </c>
      <c r="Z174" s="51">
        <v>1</v>
      </c>
      <c r="AA174" s="51">
        <v>32</v>
      </c>
      <c r="AB174" s="51">
        <v>8</v>
      </c>
      <c r="AC174" s="51">
        <v>1</v>
      </c>
      <c r="AD174" s="51">
        <v>69</v>
      </c>
      <c r="AE174" s="51">
        <v>0</v>
      </c>
      <c r="AF174" s="51">
        <v>0</v>
      </c>
      <c r="AG174" s="51">
        <v>6</v>
      </c>
      <c r="AH174" s="51">
        <v>73</v>
      </c>
      <c r="AI174" s="51">
        <v>0</v>
      </c>
      <c r="AJ174" s="51">
        <v>1</v>
      </c>
      <c r="AK174" s="51">
        <v>32</v>
      </c>
      <c r="AL174" s="51">
        <v>7</v>
      </c>
      <c r="AM174" s="51">
        <v>239</v>
      </c>
      <c r="AN174" s="51">
        <v>31</v>
      </c>
      <c r="AO174" s="51">
        <v>43</v>
      </c>
      <c r="AP174" s="51">
        <v>6</v>
      </c>
      <c r="AQ174" s="51">
        <v>0</v>
      </c>
      <c r="AR174" s="51">
        <v>0</v>
      </c>
      <c r="AS174" s="51">
        <v>22</v>
      </c>
      <c r="AT174" s="51">
        <v>37</v>
      </c>
      <c r="AU174" s="51">
        <v>9</v>
      </c>
      <c r="AV174" s="51">
        <v>0</v>
      </c>
      <c r="AW174" s="51">
        <v>0</v>
      </c>
      <c r="AX174" s="51">
        <v>0</v>
      </c>
      <c r="AY174" s="51">
        <v>0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3</v>
      </c>
      <c r="BH174" s="51">
        <v>0</v>
      </c>
      <c r="BI174" s="51">
        <v>2</v>
      </c>
      <c r="BJ174" s="51">
        <v>53</v>
      </c>
      <c r="BK174" s="51">
        <v>0</v>
      </c>
      <c r="BL174" s="51">
        <v>0</v>
      </c>
      <c r="BM174" s="51">
        <v>2</v>
      </c>
      <c r="BN174" s="51">
        <v>0</v>
      </c>
      <c r="BO174" s="51">
        <v>0</v>
      </c>
      <c r="BP174" s="51">
        <v>0</v>
      </c>
      <c r="BQ174" s="51">
        <v>12</v>
      </c>
      <c r="BR174" s="51">
        <v>4</v>
      </c>
      <c r="BS174" s="51">
        <v>0</v>
      </c>
      <c r="BT174" s="51">
        <v>0</v>
      </c>
      <c r="BU174" s="51">
        <v>0</v>
      </c>
      <c r="BV174" s="51">
        <v>0</v>
      </c>
      <c r="BW174" s="51">
        <v>0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1">
        <v>0</v>
      </c>
      <c r="CH174" s="51">
        <v>0</v>
      </c>
      <c r="CI174" s="51">
        <v>0</v>
      </c>
      <c r="CJ174" s="52">
        <f t="shared" si="9"/>
        <v>19558</v>
      </c>
      <c r="CK174" s="51">
        <v>25</v>
      </c>
      <c r="CL174" s="52">
        <v>19583</v>
      </c>
    </row>
    <row r="175" spans="1:90">
      <c r="A175" s="51" t="s">
        <v>259</v>
      </c>
      <c r="B175" s="51">
        <v>4</v>
      </c>
      <c r="C175" s="51">
        <v>32</v>
      </c>
      <c r="D175" s="51">
        <v>0</v>
      </c>
      <c r="E175" s="51">
        <v>11</v>
      </c>
      <c r="F175" s="51">
        <v>890</v>
      </c>
      <c r="G175" s="51">
        <v>518</v>
      </c>
      <c r="H175" s="51">
        <v>0</v>
      </c>
      <c r="I175" s="51">
        <v>0</v>
      </c>
      <c r="J175" s="51">
        <v>13</v>
      </c>
      <c r="K175" s="51">
        <v>13</v>
      </c>
      <c r="L175" s="51">
        <v>0</v>
      </c>
      <c r="M175" s="51">
        <v>0</v>
      </c>
      <c r="N175" s="51">
        <v>2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74</v>
      </c>
      <c r="V175" s="51">
        <v>2</v>
      </c>
      <c r="W175" s="51">
        <v>0</v>
      </c>
      <c r="X175" s="51">
        <v>1</v>
      </c>
      <c r="Y175" s="51">
        <v>0</v>
      </c>
      <c r="Z175" s="51">
        <v>0</v>
      </c>
      <c r="AA175" s="51">
        <v>4</v>
      </c>
      <c r="AB175" s="51">
        <v>0</v>
      </c>
      <c r="AC175" s="51">
        <v>0</v>
      </c>
      <c r="AD175" s="51">
        <v>3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  <c r="AK175" s="51">
        <v>0</v>
      </c>
      <c r="AL175" s="51">
        <v>0</v>
      </c>
      <c r="AM175" s="51">
        <v>7</v>
      </c>
      <c r="AN175" s="51">
        <v>0</v>
      </c>
      <c r="AO175" s="51">
        <v>2</v>
      </c>
      <c r="AP175" s="51">
        <v>0</v>
      </c>
      <c r="AQ175" s="51">
        <v>0</v>
      </c>
      <c r="AR175" s="51">
        <v>0</v>
      </c>
      <c r="AS175" s="51">
        <v>1</v>
      </c>
      <c r="AT175" s="51">
        <v>0</v>
      </c>
      <c r="AU175" s="51">
        <v>1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0</v>
      </c>
      <c r="BH175" s="51">
        <v>0</v>
      </c>
      <c r="BI175" s="51">
        <v>0</v>
      </c>
      <c r="BJ175" s="51">
        <v>0</v>
      </c>
      <c r="BK175" s="51">
        <v>0</v>
      </c>
      <c r="BL175" s="51">
        <v>8</v>
      </c>
      <c r="BM175" s="51">
        <v>0</v>
      </c>
      <c r="BN175" s="51">
        <v>0</v>
      </c>
      <c r="BO175" s="51">
        <v>0</v>
      </c>
      <c r="BP175" s="51">
        <v>0</v>
      </c>
      <c r="BQ175" s="51">
        <v>0</v>
      </c>
      <c r="BR175" s="51">
        <v>0</v>
      </c>
      <c r="BS175" s="51">
        <v>0</v>
      </c>
      <c r="BT175" s="51">
        <v>0</v>
      </c>
      <c r="BU175" s="51">
        <v>0</v>
      </c>
      <c r="BV175" s="51">
        <v>0</v>
      </c>
      <c r="BW175" s="51">
        <v>0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0</v>
      </c>
      <c r="CH175" s="51">
        <v>0</v>
      </c>
      <c r="CI175" s="51">
        <v>0</v>
      </c>
      <c r="CJ175" s="52">
        <f t="shared" si="9"/>
        <v>1586</v>
      </c>
      <c r="CK175" s="51">
        <v>0</v>
      </c>
      <c r="CL175" s="52">
        <v>1586</v>
      </c>
    </row>
    <row r="176" spans="1:90">
      <c r="A176" s="51" t="s">
        <v>260</v>
      </c>
      <c r="B176" s="51">
        <v>8</v>
      </c>
      <c r="C176" s="51">
        <v>27</v>
      </c>
      <c r="D176" s="51">
        <v>0</v>
      </c>
      <c r="E176" s="51">
        <v>31</v>
      </c>
      <c r="F176" s="52">
        <v>3165</v>
      </c>
      <c r="G176" s="52">
        <v>1268</v>
      </c>
      <c r="H176" s="51">
        <v>0</v>
      </c>
      <c r="I176" s="51">
        <v>0</v>
      </c>
      <c r="J176" s="51">
        <v>41</v>
      </c>
      <c r="K176" s="51">
        <v>126</v>
      </c>
      <c r="L176" s="51">
        <v>0</v>
      </c>
      <c r="M176" s="51">
        <v>2</v>
      </c>
      <c r="N176" s="51">
        <v>1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89</v>
      </c>
      <c r="V176" s="51">
        <v>3</v>
      </c>
      <c r="W176" s="51">
        <v>0</v>
      </c>
      <c r="X176" s="51">
        <v>1</v>
      </c>
      <c r="Y176" s="51">
        <v>1</v>
      </c>
      <c r="Z176" s="51">
        <v>0</v>
      </c>
      <c r="AA176" s="51">
        <v>3</v>
      </c>
      <c r="AB176" s="51">
        <v>0</v>
      </c>
      <c r="AC176" s="51">
        <v>0</v>
      </c>
      <c r="AD176" s="51">
        <v>5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1</v>
      </c>
      <c r="AK176" s="51">
        <v>1</v>
      </c>
      <c r="AL176" s="51">
        <v>0</v>
      </c>
      <c r="AM176" s="51">
        <v>6</v>
      </c>
      <c r="AN176" s="51">
        <v>0</v>
      </c>
      <c r="AO176" s="51">
        <v>4</v>
      </c>
      <c r="AP176" s="51">
        <v>0</v>
      </c>
      <c r="AQ176" s="51">
        <v>0</v>
      </c>
      <c r="AR176" s="51">
        <v>0</v>
      </c>
      <c r="AS176" s="51">
        <v>4</v>
      </c>
      <c r="AT176" s="51">
        <v>4</v>
      </c>
      <c r="AU176" s="51">
        <v>7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0</v>
      </c>
      <c r="BH176" s="51">
        <v>0</v>
      </c>
      <c r="BI176" s="51">
        <v>0</v>
      </c>
      <c r="BJ176" s="51">
        <v>1</v>
      </c>
      <c r="BK176" s="51">
        <v>0</v>
      </c>
      <c r="BL176" s="51">
        <v>0</v>
      </c>
      <c r="BM176" s="51">
        <v>0</v>
      </c>
      <c r="BN176" s="51">
        <v>0</v>
      </c>
      <c r="BO176" s="51">
        <v>0</v>
      </c>
      <c r="BP176" s="51">
        <v>0</v>
      </c>
      <c r="BQ176" s="51">
        <v>0</v>
      </c>
      <c r="BR176" s="51">
        <v>2</v>
      </c>
      <c r="BS176" s="51">
        <v>0</v>
      </c>
      <c r="BT176" s="51">
        <v>0</v>
      </c>
      <c r="BU176" s="51">
        <v>0</v>
      </c>
      <c r="BV176" s="51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52">
        <f t="shared" si="9"/>
        <v>4801</v>
      </c>
      <c r="CK176" s="51">
        <v>0</v>
      </c>
      <c r="CL176" s="52">
        <v>4801</v>
      </c>
    </row>
    <row r="177" spans="1:90">
      <c r="A177" s="51" t="s">
        <v>261</v>
      </c>
      <c r="B177" s="51">
        <v>1</v>
      </c>
      <c r="C177" s="51">
        <v>46</v>
      </c>
      <c r="D177" s="51">
        <v>0</v>
      </c>
      <c r="E177" s="51">
        <v>27</v>
      </c>
      <c r="F177" s="52">
        <v>1335</v>
      </c>
      <c r="G177" s="51">
        <v>511</v>
      </c>
      <c r="H177" s="51">
        <v>0</v>
      </c>
      <c r="I177" s="51">
        <v>0</v>
      </c>
      <c r="J177" s="51">
        <v>34</v>
      </c>
      <c r="K177" s="51">
        <v>750</v>
      </c>
      <c r="L177" s="51">
        <v>0</v>
      </c>
      <c r="M177" s="51">
        <v>2</v>
      </c>
      <c r="N177" s="51">
        <v>2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75</v>
      </c>
      <c r="V177" s="51">
        <v>4</v>
      </c>
      <c r="W177" s="51">
        <v>0</v>
      </c>
      <c r="X177" s="51">
        <v>0</v>
      </c>
      <c r="Y177" s="51">
        <v>0</v>
      </c>
      <c r="Z177" s="51">
        <v>0</v>
      </c>
      <c r="AA177" s="51">
        <v>5</v>
      </c>
      <c r="AB177" s="51">
        <v>0</v>
      </c>
      <c r="AC177" s="51">
        <v>1</v>
      </c>
      <c r="AD177" s="51">
        <v>7</v>
      </c>
      <c r="AE177" s="51">
        <v>0</v>
      </c>
      <c r="AF177" s="51">
        <v>0</v>
      </c>
      <c r="AG177" s="51">
        <v>0</v>
      </c>
      <c r="AH177" s="51">
        <v>2</v>
      </c>
      <c r="AI177" s="51">
        <v>0</v>
      </c>
      <c r="AJ177" s="51">
        <v>0</v>
      </c>
      <c r="AK177" s="51">
        <v>2</v>
      </c>
      <c r="AL177" s="51">
        <v>0</v>
      </c>
      <c r="AM177" s="51">
        <v>7</v>
      </c>
      <c r="AN177" s="51">
        <v>0</v>
      </c>
      <c r="AO177" s="51">
        <v>0</v>
      </c>
      <c r="AP177" s="51">
        <v>0</v>
      </c>
      <c r="AQ177" s="51">
        <v>0</v>
      </c>
      <c r="AR177" s="51">
        <v>0</v>
      </c>
      <c r="AS177" s="51">
        <v>1</v>
      </c>
      <c r="AT177" s="51">
        <v>1</v>
      </c>
      <c r="AU177" s="51">
        <v>2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1</v>
      </c>
      <c r="BK177" s="51">
        <v>0</v>
      </c>
      <c r="BL177" s="51">
        <v>0</v>
      </c>
      <c r="BM177" s="51">
        <v>0</v>
      </c>
      <c r="BN177" s="51">
        <v>0</v>
      </c>
      <c r="BO177" s="51">
        <v>0</v>
      </c>
      <c r="BP177" s="51">
        <v>0</v>
      </c>
      <c r="BQ177" s="51">
        <v>1</v>
      </c>
      <c r="BR177" s="51">
        <v>0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0</v>
      </c>
      <c r="CH177" s="51">
        <v>0</v>
      </c>
      <c r="CI177" s="51">
        <v>0</v>
      </c>
      <c r="CJ177" s="52">
        <f t="shared" si="9"/>
        <v>2817</v>
      </c>
      <c r="CK177" s="51">
        <v>0</v>
      </c>
      <c r="CL177" s="52">
        <v>2817</v>
      </c>
    </row>
    <row r="178" spans="1:90">
      <c r="A178" s="51" t="s">
        <v>262</v>
      </c>
      <c r="B178" s="51">
        <v>40</v>
      </c>
      <c r="C178" s="51">
        <v>146</v>
      </c>
      <c r="D178" s="51">
        <v>4</v>
      </c>
      <c r="E178" s="51">
        <v>182</v>
      </c>
      <c r="F178" s="52">
        <v>37311</v>
      </c>
      <c r="G178" s="52">
        <v>2614</v>
      </c>
      <c r="H178" s="51">
        <v>1</v>
      </c>
      <c r="I178" s="51">
        <v>0</v>
      </c>
      <c r="J178" s="51">
        <v>273</v>
      </c>
      <c r="K178" s="52">
        <v>1066</v>
      </c>
      <c r="L178" s="51">
        <v>0</v>
      </c>
      <c r="M178" s="51">
        <v>74</v>
      </c>
      <c r="N178" s="51">
        <v>6</v>
      </c>
      <c r="O178" s="51">
        <v>0</v>
      </c>
      <c r="P178" s="51">
        <v>0</v>
      </c>
      <c r="Q178" s="51">
        <v>2</v>
      </c>
      <c r="R178" s="51">
        <v>0</v>
      </c>
      <c r="S178" s="51">
        <v>0</v>
      </c>
      <c r="T178" s="51">
        <v>0</v>
      </c>
      <c r="U178" s="51">
        <v>786</v>
      </c>
      <c r="V178" s="51">
        <v>25</v>
      </c>
      <c r="W178" s="51">
        <v>0</v>
      </c>
      <c r="X178" s="51">
        <v>4</v>
      </c>
      <c r="Y178" s="51">
        <v>6</v>
      </c>
      <c r="Z178" s="51">
        <v>0</v>
      </c>
      <c r="AA178" s="51">
        <v>73</v>
      </c>
      <c r="AB178" s="51">
        <v>4</v>
      </c>
      <c r="AC178" s="51">
        <v>0</v>
      </c>
      <c r="AD178" s="51">
        <v>183</v>
      </c>
      <c r="AE178" s="51">
        <v>0</v>
      </c>
      <c r="AF178" s="51">
        <v>0</v>
      </c>
      <c r="AG178" s="51">
        <v>0</v>
      </c>
      <c r="AH178" s="51">
        <v>8</v>
      </c>
      <c r="AI178" s="51">
        <v>0</v>
      </c>
      <c r="AJ178" s="51">
        <v>2</v>
      </c>
      <c r="AK178" s="51">
        <v>75</v>
      </c>
      <c r="AL178" s="51">
        <v>4</v>
      </c>
      <c r="AM178" s="51">
        <v>112</v>
      </c>
      <c r="AN178" s="51">
        <v>23</v>
      </c>
      <c r="AO178" s="51">
        <v>30</v>
      </c>
      <c r="AP178" s="51">
        <v>5</v>
      </c>
      <c r="AQ178" s="51">
        <v>0</v>
      </c>
      <c r="AR178" s="51">
        <v>0</v>
      </c>
      <c r="AS178" s="51">
        <v>35</v>
      </c>
      <c r="AT178" s="51">
        <v>43</v>
      </c>
      <c r="AU178" s="51">
        <v>28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0</v>
      </c>
      <c r="BJ178" s="51">
        <v>139</v>
      </c>
      <c r="BK178" s="51">
        <v>0</v>
      </c>
      <c r="BL178" s="51">
        <v>70</v>
      </c>
      <c r="BM178" s="51">
        <v>1</v>
      </c>
      <c r="BN178" s="51">
        <v>0</v>
      </c>
      <c r="BO178" s="51">
        <v>0</v>
      </c>
      <c r="BP178" s="51">
        <v>0</v>
      </c>
      <c r="BQ178" s="51">
        <v>39</v>
      </c>
      <c r="BR178" s="51">
        <v>7</v>
      </c>
      <c r="BS178" s="51">
        <v>0</v>
      </c>
      <c r="BT178" s="51">
        <v>0</v>
      </c>
      <c r="BU178" s="51">
        <v>0</v>
      </c>
      <c r="BV178" s="51">
        <v>0</v>
      </c>
      <c r="BW178" s="51">
        <v>1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0</v>
      </c>
      <c r="CI178" s="51">
        <v>0</v>
      </c>
      <c r="CJ178" s="52">
        <f t="shared" si="9"/>
        <v>43422</v>
      </c>
      <c r="CK178" s="51">
        <v>0</v>
      </c>
      <c r="CL178" s="52">
        <v>43422</v>
      </c>
    </row>
    <row r="179" spans="1:90" s="54" customFormat="1">
      <c r="A179" s="62" t="s">
        <v>263</v>
      </c>
      <c r="B179" s="64">
        <f>SUM(B157:B178)</f>
        <v>1206</v>
      </c>
      <c r="C179" s="64">
        <f>SUM(C157:C178)</f>
        <v>3790</v>
      </c>
      <c r="D179" s="64">
        <f t="shared" ref="D179:BM179" si="10">SUM(D157:D178)</f>
        <v>223</v>
      </c>
      <c r="E179" s="64">
        <f t="shared" si="10"/>
        <v>19535</v>
      </c>
      <c r="F179" s="64">
        <f t="shared" si="10"/>
        <v>362563</v>
      </c>
      <c r="G179" s="64">
        <f t="shared" si="10"/>
        <v>101163</v>
      </c>
      <c r="H179" s="64">
        <f t="shared" si="10"/>
        <v>369138</v>
      </c>
      <c r="I179" s="64">
        <f t="shared" si="10"/>
        <v>0</v>
      </c>
      <c r="J179" s="64">
        <f>SUM(J157:J178)</f>
        <v>9417</v>
      </c>
      <c r="K179" s="64">
        <f>SUM(K157:K178)</f>
        <v>11475</v>
      </c>
      <c r="L179" s="64">
        <f t="shared" si="10"/>
        <v>10</v>
      </c>
      <c r="M179" s="64">
        <f t="shared" si="10"/>
        <v>1131</v>
      </c>
      <c r="N179" s="64">
        <f t="shared" si="10"/>
        <v>3581</v>
      </c>
      <c r="O179" s="64">
        <f t="shared" si="10"/>
        <v>0</v>
      </c>
      <c r="P179" s="64">
        <f t="shared" si="10"/>
        <v>430</v>
      </c>
      <c r="Q179" s="64">
        <f t="shared" si="10"/>
        <v>1621</v>
      </c>
      <c r="R179" s="64">
        <f t="shared" si="10"/>
        <v>0</v>
      </c>
      <c r="S179" s="64">
        <f t="shared" si="10"/>
        <v>0</v>
      </c>
      <c r="T179" s="64">
        <f t="shared" si="10"/>
        <v>0</v>
      </c>
      <c r="U179" s="64">
        <f>SUM(U157:U178)</f>
        <v>16183</v>
      </c>
      <c r="V179" s="64">
        <f>SUM(V157:V178)</f>
        <v>948</v>
      </c>
      <c r="W179" s="64">
        <f t="shared" si="10"/>
        <v>0</v>
      </c>
      <c r="X179" s="64">
        <f t="shared" si="10"/>
        <v>336</v>
      </c>
      <c r="Y179" s="64">
        <f t="shared" si="10"/>
        <v>361</v>
      </c>
      <c r="Z179" s="64">
        <f t="shared" si="10"/>
        <v>4</v>
      </c>
      <c r="AA179" s="64">
        <f t="shared" si="10"/>
        <v>1335</v>
      </c>
      <c r="AB179" s="64">
        <f t="shared" si="10"/>
        <v>172</v>
      </c>
      <c r="AC179" s="64">
        <f>SUM(AC157:AC178)</f>
        <v>3</v>
      </c>
      <c r="AD179" s="64">
        <f>SUM(AD157:AD178)</f>
        <v>3748</v>
      </c>
      <c r="AE179" s="64">
        <f t="shared" si="10"/>
        <v>0</v>
      </c>
      <c r="AF179" s="64">
        <f t="shared" si="10"/>
        <v>0</v>
      </c>
      <c r="AG179" s="64">
        <f t="shared" si="10"/>
        <v>15366</v>
      </c>
      <c r="AH179" s="64">
        <f t="shared" si="10"/>
        <v>10770</v>
      </c>
      <c r="AI179" s="64">
        <f t="shared" si="10"/>
        <v>0</v>
      </c>
      <c r="AJ179" s="64">
        <f t="shared" si="10"/>
        <v>126</v>
      </c>
      <c r="AK179" s="64">
        <f t="shared" si="10"/>
        <v>2539</v>
      </c>
      <c r="AL179" s="64">
        <f>SUM(AL157:AL178)</f>
        <v>740</v>
      </c>
      <c r="AM179" s="64">
        <f>SUM(AM157:AM178)</f>
        <v>6896</v>
      </c>
      <c r="AN179" s="64">
        <f t="shared" si="10"/>
        <v>1459</v>
      </c>
      <c r="AO179" s="64">
        <f t="shared" si="10"/>
        <v>1783</v>
      </c>
      <c r="AP179" s="64">
        <f t="shared" si="10"/>
        <v>264</v>
      </c>
      <c r="AQ179" s="64">
        <f t="shared" si="10"/>
        <v>0</v>
      </c>
      <c r="AR179" s="64">
        <f t="shared" si="10"/>
        <v>0</v>
      </c>
      <c r="AS179" s="64">
        <f t="shared" si="10"/>
        <v>2608</v>
      </c>
      <c r="AT179" s="64">
        <f t="shared" si="10"/>
        <v>3640</v>
      </c>
      <c r="AU179" s="64">
        <f>SUM(AU157:AU178)</f>
        <v>433</v>
      </c>
      <c r="AV179" s="64">
        <f>SUM(AV157:AV178)</f>
        <v>17</v>
      </c>
      <c r="AW179" s="64">
        <f t="shared" si="10"/>
        <v>0</v>
      </c>
      <c r="AX179" s="64">
        <f t="shared" si="10"/>
        <v>0</v>
      </c>
      <c r="AY179" s="64">
        <f t="shared" si="10"/>
        <v>583</v>
      </c>
      <c r="AZ179" s="64">
        <f t="shared" si="10"/>
        <v>0</v>
      </c>
      <c r="BA179" s="64">
        <f t="shared" si="10"/>
        <v>2</v>
      </c>
      <c r="BB179" s="64">
        <f t="shared" si="10"/>
        <v>1</v>
      </c>
      <c r="BC179" s="64">
        <f t="shared" si="10"/>
        <v>11</v>
      </c>
      <c r="BD179" s="64">
        <f t="shared" si="10"/>
        <v>0</v>
      </c>
      <c r="BE179" s="64">
        <f>SUM(BE157:BE178)</f>
        <v>4</v>
      </c>
      <c r="BF179" s="64">
        <f>SUM(BF157:BF178)</f>
        <v>1</v>
      </c>
      <c r="BG179" s="64">
        <f t="shared" si="10"/>
        <v>135</v>
      </c>
      <c r="BH179" s="64">
        <f t="shared" si="10"/>
        <v>120</v>
      </c>
      <c r="BI179" s="64">
        <f t="shared" si="10"/>
        <v>24</v>
      </c>
      <c r="BJ179" s="64">
        <f t="shared" si="10"/>
        <v>6382</v>
      </c>
      <c r="BK179" s="64">
        <f t="shared" si="10"/>
        <v>42</v>
      </c>
      <c r="BL179" s="64">
        <f t="shared" si="10"/>
        <v>980</v>
      </c>
      <c r="BM179" s="64">
        <f t="shared" si="10"/>
        <v>125</v>
      </c>
      <c r="BN179" s="64">
        <f>SUM(BN157:BN178)</f>
        <v>76</v>
      </c>
      <c r="BO179" s="64">
        <f>SUM(BO157:BO178)</f>
        <v>0</v>
      </c>
      <c r="BP179" s="64">
        <f t="shared" ref="BP179:CL179" si="11">SUM(BP157:BP178)</f>
        <v>0</v>
      </c>
      <c r="BQ179" s="64">
        <f t="shared" si="11"/>
        <v>809</v>
      </c>
      <c r="BR179" s="64">
        <f t="shared" si="11"/>
        <v>260</v>
      </c>
      <c r="BS179" s="64">
        <f t="shared" si="11"/>
        <v>0</v>
      </c>
      <c r="BT179" s="64">
        <f t="shared" si="11"/>
        <v>0</v>
      </c>
      <c r="BU179" s="64">
        <f t="shared" si="11"/>
        <v>0</v>
      </c>
      <c r="BV179" s="64">
        <f>SUM(BV157:BV178)</f>
        <v>171</v>
      </c>
      <c r="BW179" s="64">
        <f>SUM(BW157:BW178)</f>
        <v>110</v>
      </c>
      <c r="BX179" s="64">
        <f t="shared" si="11"/>
        <v>0</v>
      </c>
      <c r="BY179" s="64">
        <f t="shared" si="11"/>
        <v>0</v>
      </c>
      <c r="BZ179" s="64">
        <f t="shared" si="11"/>
        <v>0</v>
      </c>
      <c r="CA179" s="64">
        <f t="shared" si="11"/>
        <v>0</v>
      </c>
      <c r="CB179" s="64">
        <f t="shared" si="11"/>
        <v>0</v>
      </c>
      <c r="CC179" s="64">
        <f>SUM(CC157:CC178)</f>
        <v>0</v>
      </c>
      <c r="CD179" s="64">
        <f>SUM(CD157:CD178)</f>
        <v>0</v>
      </c>
      <c r="CE179" s="64">
        <f t="shared" si="11"/>
        <v>0</v>
      </c>
      <c r="CF179" s="64">
        <f t="shared" si="11"/>
        <v>0</v>
      </c>
      <c r="CG179" s="64">
        <f t="shared" si="11"/>
        <v>0</v>
      </c>
      <c r="CH179" s="64">
        <f t="shared" si="11"/>
        <v>0</v>
      </c>
      <c r="CI179" s="64">
        <f t="shared" si="11"/>
        <v>0</v>
      </c>
      <c r="CJ179" s="64">
        <f>SUM(CJ157:CJ178)</f>
        <v>964850</v>
      </c>
      <c r="CK179" s="64">
        <f>SUM(CK157:CK178)</f>
        <v>2625</v>
      </c>
      <c r="CL179" s="64">
        <f t="shared" si="11"/>
        <v>967475</v>
      </c>
    </row>
    <row r="180" spans="1:90">
      <c r="B180" s="60"/>
      <c r="C180" s="60"/>
      <c r="D180" s="60"/>
      <c r="E180" s="60"/>
      <c r="F180" s="60"/>
      <c r="G180" s="60"/>
      <c r="H180" s="60"/>
      <c r="I180" s="60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</row>
    <row r="181" spans="1:90">
      <c r="A181" s="53" t="s">
        <v>264</v>
      </c>
      <c r="B181" s="64"/>
      <c r="C181" s="64"/>
      <c r="D181" s="64"/>
      <c r="E181" s="64"/>
      <c r="F181" s="64"/>
      <c r="G181" s="64"/>
      <c r="H181" s="64"/>
      <c r="I181" s="64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</row>
    <row r="182" spans="1:90">
      <c r="A182" s="51" t="s">
        <v>265</v>
      </c>
      <c r="B182" s="51">
        <v>98</v>
      </c>
      <c r="C182" s="52">
        <v>2508</v>
      </c>
      <c r="D182" s="51">
        <v>3</v>
      </c>
      <c r="E182" s="51">
        <v>82</v>
      </c>
      <c r="F182" s="52">
        <v>10195</v>
      </c>
      <c r="G182" s="51">
        <v>479</v>
      </c>
      <c r="H182" s="51">
        <v>0</v>
      </c>
      <c r="I182" s="51">
        <v>0</v>
      </c>
      <c r="J182" s="51">
        <v>21</v>
      </c>
      <c r="K182" s="52">
        <v>1329</v>
      </c>
      <c r="L182" s="51">
        <v>0</v>
      </c>
      <c r="M182" s="51">
        <v>29</v>
      </c>
      <c r="N182" s="51">
        <v>19</v>
      </c>
      <c r="O182" s="51">
        <v>0</v>
      </c>
      <c r="P182" s="51">
        <v>30</v>
      </c>
      <c r="Q182" s="51">
        <v>182</v>
      </c>
      <c r="R182" s="51">
        <v>0</v>
      </c>
      <c r="S182" s="51">
        <v>0</v>
      </c>
      <c r="T182" s="51">
        <v>0</v>
      </c>
      <c r="U182" s="52">
        <v>1068</v>
      </c>
      <c r="V182" s="51">
        <v>46</v>
      </c>
      <c r="W182" s="51">
        <v>0</v>
      </c>
      <c r="X182" s="51">
        <v>25</v>
      </c>
      <c r="Y182" s="51">
        <v>20</v>
      </c>
      <c r="Z182" s="51">
        <v>0</v>
      </c>
      <c r="AA182" s="51">
        <v>146</v>
      </c>
      <c r="AB182" s="51">
        <v>1</v>
      </c>
      <c r="AC182" s="51">
        <v>2</v>
      </c>
      <c r="AD182" s="52">
        <v>1436</v>
      </c>
      <c r="AE182" s="51">
        <v>0</v>
      </c>
      <c r="AF182" s="51">
        <v>0</v>
      </c>
      <c r="AG182" s="51">
        <v>54</v>
      </c>
      <c r="AH182" s="51">
        <v>198</v>
      </c>
      <c r="AI182" s="51">
        <v>0</v>
      </c>
      <c r="AJ182" s="51">
        <v>32</v>
      </c>
      <c r="AK182" s="51">
        <v>862</v>
      </c>
      <c r="AL182" s="51">
        <v>236</v>
      </c>
      <c r="AM182" s="52">
        <v>4276</v>
      </c>
      <c r="AN182" s="51">
        <v>540</v>
      </c>
      <c r="AO182" s="51">
        <v>131</v>
      </c>
      <c r="AP182" s="51">
        <v>6</v>
      </c>
      <c r="AQ182" s="51">
        <v>0</v>
      </c>
      <c r="AR182" s="51">
        <v>0</v>
      </c>
      <c r="AS182" s="52">
        <v>1067</v>
      </c>
      <c r="AT182" s="52">
        <v>1147</v>
      </c>
      <c r="AU182" s="51">
        <v>62</v>
      </c>
      <c r="AV182" s="51">
        <v>12</v>
      </c>
      <c r="AW182" s="51">
        <v>0</v>
      </c>
      <c r="AX182" s="51">
        <v>0</v>
      </c>
      <c r="AY182" s="51">
        <v>3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1</v>
      </c>
      <c r="BF182" s="51">
        <v>0</v>
      </c>
      <c r="BG182" s="51">
        <v>162</v>
      </c>
      <c r="BH182" s="51">
        <v>23</v>
      </c>
      <c r="BI182" s="51">
        <v>41</v>
      </c>
      <c r="BJ182" s="51">
        <v>228</v>
      </c>
      <c r="BK182" s="51">
        <v>0</v>
      </c>
      <c r="BL182" s="51">
        <v>19</v>
      </c>
      <c r="BM182" s="51">
        <v>22</v>
      </c>
      <c r="BN182" s="51">
        <v>7</v>
      </c>
      <c r="BO182" s="51">
        <v>0</v>
      </c>
      <c r="BP182" s="51">
        <v>0</v>
      </c>
      <c r="BQ182" s="51">
        <v>96</v>
      </c>
      <c r="BR182" s="51">
        <v>24</v>
      </c>
      <c r="BS182" s="51">
        <v>0</v>
      </c>
      <c r="BT182" s="51">
        <v>0</v>
      </c>
      <c r="BU182" s="51">
        <v>0</v>
      </c>
      <c r="BV182" s="51">
        <v>0</v>
      </c>
      <c r="BW182" s="51">
        <v>5</v>
      </c>
      <c r="BX182" s="51">
        <v>0</v>
      </c>
      <c r="BY182" s="51">
        <v>0</v>
      </c>
      <c r="BZ182" s="51">
        <v>0</v>
      </c>
      <c r="CA182" s="51">
        <v>0</v>
      </c>
      <c r="CB182" s="51">
        <v>0</v>
      </c>
      <c r="CC182" s="51">
        <v>0</v>
      </c>
      <c r="CD182" s="51">
        <v>0</v>
      </c>
      <c r="CE182" s="51">
        <v>0</v>
      </c>
      <c r="CF182" s="51">
        <v>0</v>
      </c>
      <c r="CG182" s="51">
        <v>0</v>
      </c>
      <c r="CH182" s="51">
        <v>0</v>
      </c>
      <c r="CI182" s="51">
        <v>0</v>
      </c>
      <c r="CJ182" s="52">
        <f>SUM(B182:CI182)</f>
        <v>26973</v>
      </c>
      <c r="CK182" s="51">
        <v>0</v>
      </c>
      <c r="CL182" s="52">
        <v>26973</v>
      </c>
    </row>
    <row r="183" spans="1:90">
      <c r="A183" s="51" t="s">
        <v>266</v>
      </c>
      <c r="B183" s="51">
        <v>5</v>
      </c>
      <c r="C183" s="51">
        <v>26</v>
      </c>
      <c r="D183" s="51">
        <v>4</v>
      </c>
      <c r="E183" s="51">
        <v>29</v>
      </c>
      <c r="F183" s="52">
        <v>1259</v>
      </c>
      <c r="G183" s="52">
        <v>1925</v>
      </c>
      <c r="H183" s="51">
        <v>477</v>
      </c>
      <c r="I183" s="51">
        <v>0</v>
      </c>
      <c r="J183" s="51">
        <v>210</v>
      </c>
      <c r="K183" s="51">
        <v>49</v>
      </c>
      <c r="L183" s="51">
        <v>3</v>
      </c>
      <c r="M183" s="51">
        <v>417</v>
      </c>
      <c r="N183" s="51">
        <v>1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54</v>
      </c>
      <c r="V183" s="51">
        <v>3</v>
      </c>
      <c r="W183" s="51">
        <v>0</v>
      </c>
      <c r="X183" s="51">
        <v>7</v>
      </c>
      <c r="Y183" s="51">
        <v>6</v>
      </c>
      <c r="Z183" s="51">
        <v>0</v>
      </c>
      <c r="AA183" s="51">
        <v>14</v>
      </c>
      <c r="AB183" s="51">
        <v>1</v>
      </c>
      <c r="AC183" s="51">
        <v>0</v>
      </c>
      <c r="AD183" s="51">
        <v>2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1">
        <v>1</v>
      </c>
      <c r="AL183" s="51">
        <v>1</v>
      </c>
      <c r="AM183" s="51">
        <v>10</v>
      </c>
      <c r="AN183" s="51">
        <v>5</v>
      </c>
      <c r="AO183" s="51">
        <v>12</v>
      </c>
      <c r="AP183" s="51">
        <v>0</v>
      </c>
      <c r="AQ183" s="51">
        <v>0</v>
      </c>
      <c r="AR183" s="51">
        <v>0</v>
      </c>
      <c r="AS183" s="51">
        <v>5</v>
      </c>
      <c r="AT183" s="51">
        <v>6</v>
      </c>
      <c r="AU183" s="51">
        <v>4</v>
      </c>
      <c r="AV183" s="51">
        <v>0</v>
      </c>
      <c r="AW183" s="51">
        <v>0</v>
      </c>
      <c r="AX183" s="51">
        <v>0</v>
      </c>
      <c r="AY183" s="51">
        <v>0</v>
      </c>
      <c r="AZ183" s="51">
        <v>0</v>
      </c>
      <c r="BA183" s="51">
        <v>0</v>
      </c>
      <c r="BB183" s="51">
        <v>0</v>
      </c>
      <c r="BC183" s="51">
        <v>0</v>
      </c>
      <c r="BD183" s="51">
        <v>0</v>
      </c>
      <c r="BE183" s="51">
        <v>0</v>
      </c>
      <c r="BF183" s="51">
        <v>0</v>
      </c>
      <c r="BG183" s="51">
        <v>0</v>
      </c>
      <c r="BH183" s="51">
        <v>0</v>
      </c>
      <c r="BI183" s="51">
        <v>0</v>
      </c>
      <c r="BJ183" s="51">
        <v>2</v>
      </c>
      <c r="BK183" s="51">
        <v>0</v>
      </c>
      <c r="BL183" s="51">
        <v>0</v>
      </c>
      <c r="BM183" s="51">
        <v>0</v>
      </c>
      <c r="BN183" s="51">
        <v>0</v>
      </c>
      <c r="BO183" s="51">
        <v>0</v>
      </c>
      <c r="BP183" s="51">
        <v>0</v>
      </c>
      <c r="BQ183" s="51">
        <v>6</v>
      </c>
      <c r="BR183" s="51">
        <v>9</v>
      </c>
      <c r="BS183" s="51">
        <v>0</v>
      </c>
      <c r="BT183" s="51">
        <v>0</v>
      </c>
      <c r="BU183" s="51">
        <v>0</v>
      </c>
      <c r="BV183" s="51">
        <v>0</v>
      </c>
      <c r="BW183" s="51">
        <v>0</v>
      </c>
      <c r="BX183" s="51">
        <v>0</v>
      </c>
      <c r="BY183" s="51">
        <v>0</v>
      </c>
      <c r="BZ183" s="51">
        <v>0</v>
      </c>
      <c r="CA183" s="51">
        <v>0</v>
      </c>
      <c r="CB183" s="51">
        <v>0</v>
      </c>
      <c r="CC183" s="51">
        <v>0</v>
      </c>
      <c r="CD183" s="51">
        <v>0</v>
      </c>
      <c r="CE183" s="51">
        <v>0</v>
      </c>
      <c r="CF183" s="51">
        <v>0</v>
      </c>
      <c r="CG183" s="51">
        <v>0</v>
      </c>
      <c r="CH183" s="51">
        <v>0</v>
      </c>
      <c r="CI183" s="51">
        <v>0</v>
      </c>
      <c r="CJ183" s="52">
        <f t="shared" ref="CJ183:CJ195" si="12">SUM(B183:CI183)</f>
        <v>4553</v>
      </c>
      <c r="CK183" s="51">
        <v>114</v>
      </c>
      <c r="CL183" s="52">
        <v>4667</v>
      </c>
    </row>
    <row r="184" spans="1:90">
      <c r="A184" s="51" t="s">
        <v>267</v>
      </c>
      <c r="B184" s="51">
        <v>0</v>
      </c>
      <c r="C184" s="51">
        <v>0</v>
      </c>
      <c r="D184" s="51">
        <v>0</v>
      </c>
      <c r="E184" s="51">
        <v>1</v>
      </c>
      <c r="F184" s="51">
        <v>95</v>
      </c>
      <c r="G184" s="51">
        <v>73</v>
      </c>
      <c r="H184" s="51">
        <v>0</v>
      </c>
      <c r="I184" s="51">
        <v>0</v>
      </c>
      <c r="J184" s="51">
        <v>63</v>
      </c>
      <c r="K184" s="51">
        <v>733</v>
      </c>
      <c r="L184" s="51">
        <v>0</v>
      </c>
      <c r="M184" s="51">
        <v>22</v>
      </c>
      <c r="N184" s="51">
        <v>4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7</v>
      </c>
      <c r="V184" s="51">
        <v>0</v>
      </c>
      <c r="W184" s="51">
        <v>0</v>
      </c>
      <c r="X184" s="51">
        <v>0</v>
      </c>
      <c r="Y184" s="51">
        <v>1</v>
      </c>
      <c r="Z184" s="51">
        <v>1</v>
      </c>
      <c r="AA184" s="51">
        <v>1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  <c r="AK184" s="51">
        <v>0</v>
      </c>
      <c r="AL184" s="51">
        <v>0</v>
      </c>
      <c r="AM184" s="51">
        <v>0</v>
      </c>
      <c r="AN184" s="51">
        <v>0</v>
      </c>
      <c r="AO184" s="51">
        <v>0</v>
      </c>
      <c r="AP184" s="51">
        <v>0</v>
      </c>
      <c r="AQ184" s="51">
        <v>0</v>
      </c>
      <c r="AR184" s="51">
        <v>0</v>
      </c>
      <c r="AS184" s="51">
        <v>0</v>
      </c>
      <c r="AT184" s="51">
        <v>0</v>
      </c>
      <c r="AU184" s="51">
        <v>0</v>
      </c>
      <c r="AV184" s="51">
        <v>0</v>
      </c>
      <c r="AW184" s="51">
        <v>0</v>
      </c>
      <c r="AX184" s="51">
        <v>0</v>
      </c>
      <c r="AY184" s="51">
        <v>0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0</v>
      </c>
      <c r="BG184" s="51">
        <v>0</v>
      </c>
      <c r="BH184" s="51">
        <v>0</v>
      </c>
      <c r="BI184" s="51">
        <v>0</v>
      </c>
      <c r="BJ184" s="51">
        <v>0</v>
      </c>
      <c r="BK184" s="51">
        <v>0</v>
      </c>
      <c r="BL184" s="51">
        <v>0</v>
      </c>
      <c r="BM184" s="51">
        <v>0</v>
      </c>
      <c r="BN184" s="51">
        <v>0</v>
      </c>
      <c r="BO184" s="51">
        <v>0</v>
      </c>
      <c r="BP184" s="51">
        <v>0</v>
      </c>
      <c r="BQ184" s="51">
        <v>0</v>
      </c>
      <c r="BR184" s="51">
        <v>0</v>
      </c>
      <c r="BS184" s="51">
        <v>0</v>
      </c>
      <c r="BT184" s="51">
        <v>0</v>
      </c>
      <c r="BU184" s="51">
        <v>0</v>
      </c>
      <c r="BV184" s="51">
        <v>0</v>
      </c>
      <c r="BW184" s="51">
        <v>0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0</v>
      </c>
      <c r="CH184" s="51">
        <v>0</v>
      </c>
      <c r="CI184" s="51">
        <v>0</v>
      </c>
      <c r="CJ184" s="52">
        <f t="shared" si="12"/>
        <v>1001</v>
      </c>
      <c r="CK184" s="51">
        <v>0</v>
      </c>
      <c r="CL184" s="52">
        <v>1001</v>
      </c>
    </row>
    <row r="185" spans="1:90">
      <c r="A185" s="51" t="s">
        <v>268</v>
      </c>
      <c r="B185" s="51">
        <v>0</v>
      </c>
      <c r="C185" s="51">
        <v>0</v>
      </c>
      <c r="D185" s="51">
        <v>0</v>
      </c>
      <c r="E185" s="51">
        <v>6</v>
      </c>
      <c r="F185" s="51">
        <v>15</v>
      </c>
      <c r="G185" s="51">
        <v>8</v>
      </c>
      <c r="H185" s="51">
        <v>0</v>
      </c>
      <c r="I185" s="51">
        <v>0</v>
      </c>
      <c r="J185" s="51">
        <v>9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1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1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1">
        <v>0</v>
      </c>
      <c r="AQ185" s="51">
        <v>0</v>
      </c>
      <c r="AR185" s="51">
        <v>0</v>
      </c>
      <c r="AS185" s="51">
        <v>0</v>
      </c>
      <c r="AT185" s="51">
        <v>0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0</v>
      </c>
      <c r="BM185" s="51">
        <v>0</v>
      </c>
      <c r="BN185" s="51">
        <v>0</v>
      </c>
      <c r="BO185" s="51">
        <v>0</v>
      </c>
      <c r="BP185" s="51">
        <v>0</v>
      </c>
      <c r="BQ185" s="51">
        <v>0</v>
      </c>
      <c r="BR185" s="51">
        <v>0</v>
      </c>
      <c r="BS185" s="51">
        <v>0</v>
      </c>
      <c r="BT185" s="51">
        <v>0</v>
      </c>
      <c r="BU185" s="51">
        <v>0</v>
      </c>
      <c r="BV185" s="51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0</v>
      </c>
      <c r="CH185" s="51">
        <v>0</v>
      </c>
      <c r="CI185" s="51">
        <v>0</v>
      </c>
      <c r="CJ185" s="52">
        <f t="shared" si="12"/>
        <v>40</v>
      </c>
      <c r="CK185" s="51">
        <v>0</v>
      </c>
      <c r="CL185" s="51">
        <v>40</v>
      </c>
    </row>
    <row r="186" spans="1:90">
      <c r="A186" s="51" t="s">
        <v>269</v>
      </c>
      <c r="B186" s="51">
        <v>5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1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0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2"/>
        <v>6</v>
      </c>
      <c r="CK186" s="51">
        <v>0</v>
      </c>
      <c r="CL186" s="51">
        <v>6</v>
      </c>
    </row>
    <row r="187" spans="1:90">
      <c r="A187" s="51" t="s">
        <v>270</v>
      </c>
      <c r="B187" s="51">
        <v>8</v>
      </c>
      <c r="C187" s="51">
        <v>9</v>
      </c>
      <c r="D187" s="51">
        <v>0</v>
      </c>
      <c r="E187" s="51">
        <v>0</v>
      </c>
      <c r="F187" s="51">
        <v>18</v>
      </c>
      <c r="G187" s="51">
        <v>5</v>
      </c>
      <c r="H187" s="51">
        <v>0</v>
      </c>
      <c r="I187" s="51">
        <v>0</v>
      </c>
      <c r="J187" s="51">
        <v>0</v>
      </c>
      <c r="K187" s="51">
        <v>14</v>
      </c>
      <c r="L187" s="51">
        <v>0</v>
      </c>
      <c r="M187" s="51">
        <v>1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2"/>
        <v>55</v>
      </c>
      <c r="CK187" s="51">
        <v>0</v>
      </c>
      <c r="CL187" s="51">
        <v>55</v>
      </c>
    </row>
    <row r="188" spans="1:90">
      <c r="A188" s="51" t="s">
        <v>271</v>
      </c>
      <c r="B188" s="51">
        <v>20</v>
      </c>
      <c r="C188" s="51">
        <v>230</v>
      </c>
      <c r="D188" s="51">
        <v>4</v>
      </c>
      <c r="E188" s="51">
        <v>90</v>
      </c>
      <c r="F188" s="52">
        <v>3824</v>
      </c>
      <c r="G188" s="51">
        <v>177</v>
      </c>
      <c r="H188" s="51">
        <v>0</v>
      </c>
      <c r="I188" s="51">
        <v>0</v>
      </c>
      <c r="J188" s="51">
        <v>24</v>
      </c>
      <c r="K188" s="51">
        <v>645</v>
      </c>
      <c r="L188" s="51">
        <v>0</v>
      </c>
      <c r="M188" s="51">
        <v>123</v>
      </c>
      <c r="N188" s="51">
        <v>6</v>
      </c>
      <c r="O188" s="51">
        <v>0</v>
      </c>
      <c r="P188" s="51">
        <v>0</v>
      </c>
      <c r="Q188" s="51">
        <v>5</v>
      </c>
      <c r="R188" s="51">
        <v>0</v>
      </c>
      <c r="S188" s="51">
        <v>0</v>
      </c>
      <c r="T188" s="51">
        <v>0</v>
      </c>
      <c r="U188" s="51">
        <v>334</v>
      </c>
      <c r="V188" s="51">
        <v>23</v>
      </c>
      <c r="W188" s="51">
        <v>0</v>
      </c>
      <c r="X188" s="51">
        <v>5</v>
      </c>
      <c r="Y188" s="51">
        <v>22</v>
      </c>
      <c r="Z188" s="51">
        <v>0</v>
      </c>
      <c r="AA188" s="51">
        <v>68</v>
      </c>
      <c r="AB188" s="51">
        <v>2</v>
      </c>
      <c r="AC188" s="51">
        <v>0</v>
      </c>
      <c r="AD188" s="51">
        <v>388</v>
      </c>
      <c r="AE188" s="51">
        <v>0</v>
      </c>
      <c r="AF188" s="51">
        <v>0</v>
      </c>
      <c r="AG188" s="51">
        <v>89</v>
      </c>
      <c r="AH188" s="51">
        <v>62</v>
      </c>
      <c r="AI188" s="51">
        <v>0</v>
      </c>
      <c r="AJ188" s="51">
        <v>6</v>
      </c>
      <c r="AK188" s="51">
        <v>203</v>
      </c>
      <c r="AL188" s="51">
        <v>51</v>
      </c>
      <c r="AM188" s="52">
        <v>1594</v>
      </c>
      <c r="AN188" s="51">
        <v>104</v>
      </c>
      <c r="AO188" s="51">
        <v>25</v>
      </c>
      <c r="AP188" s="51">
        <v>0</v>
      </c>
      <c r="AQ188" s="51">
        <v>0</v>
      </c>
      <c r="AR188" s="51">
        <v>0</v>
      </c>
      <c r="AS188" s="51">
        <v>247</v>
      </c>
      <c r="AT188" s="51">
        <v>188</v>
      </c>
      <c r="AU188" s="51">
        <v>19</v>
      </c>
      <c r="AV188" s="51">
        <v>2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31</v>
      </c>
      <c r="BH188" s="51">
        <v>12</v>
      </c>
      <c r="BI188" s="51">
        <v>2</v>
      </c>
      <c r="BJ188" s="51">
        <v>64</v>
      </c>
      <c r="BK188" s="51">
        <v>0</v>
      </c>
      <c r="BL188" s="51">
        <v>9</v>
      </c>
      <c r="BM188" s="51">
        <v>3</v>
      </c>
      <c r="BN188" s="51">
        <v>0</v>
      </c>
      <c r="BO188" s="51">
        <v>0</v>
      </c>
      <c r="BP188" s="51">
        <v>0</v>
      </c>
      <c r="BQ188" s="51">
        <v>52</v>
      </c>
      <c r="BR188" s="51">
        <v>21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2"/>
        <v>8774</v>
      </c>
      <c r="CK188" s="51">
        <v>0</v>
      </c>
      <c r="CL188" s="52">
        <v>8774</v>
      </c>
    </row>
    <row r="189" spans="1:90">
      <c r="A189" s="51" t="s">
        <v>272</v>
      </c>
      <c r="B189" s="51">
        <v>6</v>
      </c>
      <c r="C189" s="51">
        <v>0</v>
      </c>
      <c r="D189" s="51">
        <v>0</v>
      </c>
      <c r="E189" s="51">
        <v>0</v>
      </c>
      <c r="F189" s="51">
        <v>13</v>
      </c>
      <c r="G189" s="51">
        <v>8</v>
      </c>
      <c r="H189" s="51">
        <v>0</v>
      </c>
      <c r="I189" s="51">
        <v>0</v>
      </c>
      <c r="J189" s="51">
        <v>2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2"/>
        <v>29</v>
      </c>
      <c r="CK189" s="51">
        <v>0</v>
      </c>
      <c r="CL189" s="51">
        <v>29</v>
      </c>
    </row>
    <row r="190" spans="1:90">
      <c r="A190" s="51" t="s">
        <v>273</v>
      </c>
      <c r="B190" s="51">
        <v>5</v>
      </c>
      <c r="C190" s="51">
        <v>29</v>
      </c>
      <c r="D190" s="51">
        <v>0</v>
      </c>
      <c r="E190" s="51">
        <v>225</v>
      </c>
      <c r="F190" s="51">
        <v>21</v>
      </c>
      <c r="G190" s="51">
        <v>379</v>
      </c>
      <c r="H190" s="51">
        <v>0</v>
      </c>
      <c r="I190" s="51">
        <v>0</v>
      </c>
      <c r="J190" s="51">
        <v>29</v>
      </c>
      <c r="K190" s="51">
        <v>0</v>
      </c>
      <c r="L190" s="51">
        <v>0</v>
      </c>
      <c r="M190" s="51">
        <v>39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24</v>
      </c>
      <c r="V190" s="51">
        <v>9</v>
      </c>
      <c r="W190" s="51">
        <v>0</v>
      </c>
      <c r="X190" s="51">
        <v>17</v>
      </c>
      <c r="Y190" s="51">
        <v>15</v>
      </c>
      <c r="Z190" s="51">
        <v>0</v>
      </c>
      <c r="AA190" s="51">
        <v>17</v>
      </c>
      <c r="AB190" s="51">
        <v>1</v>
      </c>
      <c r="AC190" s="51">
        <v>0</v>
      </c>
      <c r="AD190" s="51">
        <v>1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  <c r="AK190" s="51">
        <v>1</v>
      </c>
      <c r="AL190" s="51">
        <v>0</v>
      </c>
      <c r="AM190" s="51">
        <v>35</v>
      </c>
      <c r="AN190" s="51">
        <v>23</v>
      </c>
      <c r="AO190" s="51">
        <v>1</v>
      </c>
      <c r="AP190" s="51">
        <v>0</v>
      </c>
      <c r="AQ190" s="51">
        <v>0</v>
      </c>
      <c r="AR190" s="51">
        <v>0</v>
      </c>
      <c r="AS190" s="51">
        <v>0</v>
      </c>
      <c r="AT190" s="51">
        <v>1</v>
      </c>
      <c r="AU190" s="51">
        <v>0</v>
      </c>
      <c r="AV190" s="51">
        <v>0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0</v>
      </c>
      <c r="BH190" s="51">
        <v>0</v>
      </c>
      <c r="BI190" s="51">
        <v>0</v>
      </c>
      <c r="BJ190" s="51">
        <v>0</v>
      </c>
      <c r="BK190" s="51">
        <v>0</v>
      </c>
      <c r="BL190" s="51">
        <v>0</v>
      </c>
      <c r="BM190" s="51">
        <v>0</v>
      </c>
      <c r="BN190" s="51">
        <v>0</v>
      </c>
      <c r="BO190" s="51">
        <v>0</v>
      </c>
      <c r="BP190" s="51">
        <v>0</v>
      </c>
      <c r="BQ190" s="51">
        <v>1</v>
      </c>
      <c r="BR190" s="51">
        <v>0</v>
      </c>
      <c r="BS190" s="51">
        <v>0</v>
      </c>
      <c r="BT190" s="51">
        <v>0</v>
      </c>
      <c r="BU190" s="51">
        <v>0</v>
      </c>
      <c r="BV190" s="51">
        <v>0</v>
      </c>
      <c r="BW190" s="51">
        <v>0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0</v>
      </c>
      <c r="CH190" s="51">
        <v>0</v>
      </c>
      <c r="CI190" s="51">
        <v>0</v>
      </c>
      <c r="CJ190" s="52">
        <f t="shared" si="12"/>
        <v>873</v>
      </c>
      <c r="CK190" s="51">
        <v>0</v>
      </c>
      <c r="CL190" s="51">
        <v>873</v>
      </c>
    </row>
    <row r="191" spans="1:90">
      <c r="A191" s="51" t="s">
        <v>274</v>
      </c>
      <c r="B191" s="51">
        <v>1</v>
      </c>
      <c r="C191" s="51">
        <v>5</v>
      </c>
      <c r="D191" s="51">
        <v>1</v>
      </c>
      <c r="E191" s="51">
        <v>19</v>
      </c>
      <c r="F191" s="52">
        <v>1118</v>
      </c>
      <c r="G191" s="51">
        <v>278</v>
      </c>
      <c r="H191" s="51">
        <v>0</v>
      </c>
      <c r="I191" s="51">
        <v>0</v>
      </c>
      <c r="J191" s="51">
        <v>34</v>
      </c>
      <c r="K191" s="51">
        <v>18</v>
      </c>
      <c r="L191" s="51">
        <v>0</v>
      </c>
      <c r="M191" s="51">
        <v>3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52</v>
      </c>
      <c r="V191" s="51">
        <v>4</v>
      </c>
      <c r="W191" s="51">
        <v>0</v>
      </c>
      <c r="X191" s="51">
        <v>0</v>
      </c>
      <c r="Y191" s="51">
        <v>5</v>
      </c>
      <c r="Z191" s="51">
        <v>0</v>
      </c>
      <c r="AA191" s="51">
        <v>4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1</v>
      </c>
      <c r="AM191" s="51">
        <v>4</v>
      </c>
      <c r="AN191" s="51">
        <v>0</v>
      </c>
      <c r="AO191" s="51">
        <v>2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2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42</v>
      </c>
      <c r="BR191" s="51">
        <v>1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2"/>
        <v>1594</v>
      </c>
      <c r="CK191" s="51">
        <v>0</v>
      </c>
      <c r="CL191" s="52">
        <v>1594</v>
      </c>
    </row>
    <row r="192" spans="1:90">
      <c r="A192" s="51" t="s">
        <v>275</v>
      </c>
      <c r="B192" s="51">
        <v>0</v>
      </c>
      <c r="C192" s="51">
        <v>12</v>
      </c>
      <c r="D192" s="51">
        <v>0</v>
      </c>
      <c r="E192" s="51">
        <v>0</v>
      </c>
      <c r="F192" s="51">
        <v>44</v>
      </c>
      <c r="G192" s="51">
        <v>3</v>
      </c>
      <c r="H192" s="51">
        <v>0</v>
      </c>
      <c r="I192" s="51">
        <v>0</v>
      </c>
      <c r="J192" s="51">
        <v>11</v>
      </c>
      <c r="K192" s="51">
        <v>2</v>
      </c>
      <c r="L192" s="51">
        <v>0</v>
      </c>
      <c r="M192" s="51">
        <v>3</v>
      </c>
      <c r="N192" s="51">
        <v>0</v>
      </c>
      <c r="O192" s="51">
        <v>0</v>
      </c>
      <c r="P192" s="51">
        <v>1</v>
      </c>
      <c r="Q192" s="51">
        <v>0</v>
      </c>
      <c r="R192" s="51">
        <v>0</v>
      </c>
      <c r="S192" s="51">
        <v>0</v>
      </c>
      <c r="T192" s="51">
        <v>0</v>
      </c>
      <c r="U192" s="51">
        <v>2</v>
      </c>
      <c r="V192" s="51">
        <v>0</v>
      </c>
      <c r="W192" s="51">
        <v>0</v>
      </c>
      <c r="X192" s="51">
        <v>4</v>
      </c>
      <c r="Y192" s="51">
        <v>5</v>
      </c>
      <c r="Z192" s="51">
        <v>0</v>
      </c>
      <c r="AA192" s="51">
        <v>0</v>
      </c>
      <c r="AB192" s="51">
        <v>0</v>
      </c>
      <c r="AC192" s="51">
        <v>0</v>
      </c>
      <c r="AD192" s="51">
        <v>1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s="51">
        <v>0</v>
      </c>
      <c r="AM192" s="51">
        <v>1</v>
      </c>
      <c r="AN192" s="51">
        <v>2</v>
      </c>
      <c r="AO192" s="51">
        <v>0</v>
      </c>
      <c r="AP192" s="51">
        <v>0</v>
      </c>
      <c r="AQ192" s="51">
        <v>0</v>
      </c>
      <c r="AR192" s="51">
        <v>0</v>
      </c>
      <c r="AS192" s="51">
        <v>0</v>
      </c>
      <c r="AT192" s="51">
        <v>0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2</v>
      </c>
      <c r="BR192" s="51">
        <v>0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2"/>
        <v>93</v>
      </c>
      <c r="CK192" s="51">
        <v>0</v>
      </c>
      <c r="CL192" s="51">
        <v>93</v>
      </c>
    </row>
    <row r="193" spans="1:93">
      <c r="A193" s="51" t="s">
        <v>301</v>
      </c>
      <c r="B193" s="51">
        <v>13</v>
      </c>
      <c r="C193" s="51">
        <v>12</v>
      </c>
      <c r="D193" s="51">
        <v>9</v>
      </c>
      <c r="E193" s="51">
        <v>14</v>
      </c>
      <c r="F193" s="51">
        <v>797</v>
      </c>
      <c r="G193" s="52">
        <v>1081</v>
      </c>
      <c r="H193" s="51">
        <v>5</v>
      </c>
      <c r="I193" s="51">
        <v>0</v>
      </c>
      <c r="J193" s="51">
        <v>10</v>
      </c>
      <c r="K193" s="51">
        <v>11</v>
      </c>
      <c r="L193" s="51">
        <v>0</v>
      </c>
      <c r="M193" s="51">
        <v>3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48</v>
      </c>
      <c r="V193" s="51">
        <v>16</v>
      </c>
      <c r="W193" s="51">
        <v>0</v>
      </c>
      <c r="X193" s="51">
        <v>0</v>
      </c>
      <c r="Y193" s="51">
        <v>1</v>
      </c>
      <c r="Z193" s="51">
        <v>0</v>
      </c>
      <c r="AA193" s="51">
        <v>1</v>
      </c>
      <c r="AB193" s="51">
        <v>0</v>
      </c>
      <c r="AC193" s="51">
        <v>0</v>
      </c>
      <c r="AD193" s="51">
        <v>1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5</v>
      </c>
      <c r="AN193" s="51">
        <v>1</v>
      </c>
      <c r="AO193" s="51">
        <v>2</v>
      </c>
      <c r="AP193" s="51">
        <v>0</v>
      </c>
      <c r="AQ193" s="51">
        <v>0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25</v>
      </c>
      <c r="BM193" s="51">
        <v>0</v>
      </c>
      <c r="BN193" s="51">
        <v>0</v>
      </c>
      <c r="BO193" s="51">
        <v>0</v>
      </c>
      <c r="BP193" s="51">
        <v>0</v>
      </c>
      <c r="BQ193" s="51">
        <v>15</v>
      </c>
      <c r="BR193" s="51">
        <v>2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2"/>
        <v>2072</v>
      </c>
      <c r="CK193" s="51">
        <v>0</v>
      </c>
      <c r="CL193" s="52">
        <v>2072</v>
      </c>
    </row>
    <row r="194" spans="1:93">
      <c r="A194" s="51" t="s">
        <v>276</v>
      </c>
      <c r="B194" s="51">
        <v>1</v>
      </c>
      <c r="C194" s="51">
        <v>4</v>
      </c>
      <c r="D194" s="51">
        <v>0</v>
      </c>
      <c r="E194" s="51">
        <v>3</v>
      </c>
      <c r="F194" s="51">
        <v>16</v>
      </c>
      <c r="G194" s="51">
        <v>5</v>
      </c>
      <c r="H194" s="51">
        <v>0</v>
      </c>
      <c r="I194" s="51">
        <v>0</v>
      </c>
      <c r="J194" s="51">
        <v>15</v>
      </c>
      <c r="K194" s="51">
        <v>109</v>
      </c>
      <c r="L194" s="51">
        <v>0</v>
      </c>
      <c r="M194" s="51">
        <v>7</v>
      </c>
      <c r="N194" s="51">
        <v>1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  <c r="X194" s="51">
        <v>1</v>
      </c>
      <c r="Y194" s="51">
        <v>0</v>
      </c>
      <c r="Z194" s="51">
        <v>0</v>
      </c>
      <c r="AA194" s="51">
        <v>1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1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2"/>
        <v>164</v>
      </c>
      <c r="CK194" s="51">
        <v>0</v>
      </c>
      <c r="CL194" s="51">
        <v>164</v>
      </c>
    </row>
    <row r="195" spans="1:93">
      <c r="A195" s="51" t="s">
        <v>277</v>
      </c>
      <c r="B195" s="51">
        <v>0</v>
      </c>
      <c r="C195" s="51">
        <v>15</v>
      </c>
      <c r="D195" s="51">
        <v>0</v>
      </c>
      <c r="E195" s="51">
        <v>0</v>
      </c>
      <c r="F195" s="51">
        <v>30</v>
      </c>
      <c r="G195" s="51">
        <v>4</v>
      </c>
      <c r="H195" s="51">
        <v>0</v>
      </c>
      <c r="I195" s="51">
        <v>0</v>
      </c>
      <c r="J195" s="51">
        <v>7</v>
      </c>
      <c r="K195" s="51">
        <v>1</v>
      </c>
      <c r="L195" s="51">
        <v>0</v>
      </c>
      <c r="M195" s="51">
        <v>6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1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1">
        <v>0</v>
      </c>
      <c r="AC195" s="51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3</v>
      </c>
      <c r="AN195" s="51">
        <v>1</v>
      </c>
      <c r="AO195" s="51">
        <v>0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0</v>
      </c>
      <c r="BR195" s="51">
        <v>0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0</v>
      </c>
      <c r="CH195" s="51">
        <v>0</v>
      </c>
      <c r="CI195" s="51">
        <v>0</v>
      </c>
      <c r="CJ195" s="52">
        <f t="shared" si="12"/>
        <v>68</v>
      </c>
      <c r="CK195" s="51">
        <v>0</v>
      </c>
      <c r="CL195" s="51">
        <v>68</v>
      </c>
    </row>
    <row r="196" spans="1:93" s="54" customFormat="1">
      <c r="A196" s="62" t="s">
        <v>278</v>
      </c>
      <c r="B196" s="59">
        <f>SUM(B182:B195)</f>
        <v>162</v>
      </c>
      <c r="C196" s="59">
        <f>SUM(C182:C195)</f>
        <v>2850</v>
      </c>
      <c r="D196" s="59">
        <f t="shared" ref="D196:BM196" si="13">SUM(D182:D195)</f>
        <v>21</v>
      </c>
      <c r="E196" s="59">
        <f t="shared" si="13"/>
        <v>469</v>
      </c>
      <c r="F196" s="59">
        <f t="shared" si="13"/>
        <v>17445</v>
      </c>
      <c r="G196" s="59">
        <f t="shared" si="13"/>
        <v>4425</v>
      </c>
      <c r="H196" s="59">
        <f t="shared" si="13"/>
        <v>482</v>
      </c>
      <c r="I196" s="59">
        <f t="shared" si="13"/>
        <v>0</v>
      </c>
      <c r="J196" s="59">
        <f>SUM(J182:J195)</f>
        <v>435</v>
      </c>
      <c r="K196" s="59">
        <f>SUM(K182:K195)</f>
        <v>2912</v>
      </c>
      <c r="L196" s="59">
        <f t="shared" si="13"/>
        <v>3</v>
      </c>
      <c r="M196" s="59">
        <f t="shared" si="13"/>
        <v>653</v>
      </c>
      <c r="N196" s="59">
        <f t="shared" si="13"/>
        <v>31</v>
      </c>
      <c r="O196" s="59">
        <f t="shared" si="13"/>
        <v>0</v>
      </c>
      <c r="P196" s="59">
        <f t="shared" si="13"/>
        <v>31</v>
      </c>
      <c r="Q196" s="59">
        <f t="shared" si="13"/>
        <v>187</v>
      </c>
      <c r="R196" s="59">
        <f t="shared" si="13"/>
        <v>0</v>
      </c>
      <c r="S196" s="59">
        <f t="shared" si="13"/>
        <v>0</v>
      </c>
      <c r="T196" s="59">
        <f t="shared" si="13"/>
        <v>0</v>
      </c>
      <c r="U196" s="59">
        <f>SUM(U182:U195)</f>
        <v>1591</v>
      </c>
      <c r="V196" s="59">
        <f>SUM(V182:V195)</f>
        <v>101</v>
      </c>
      <c r="W196" s="59">
        <f t="shared" si="13"/>
        <v>0</v>
      </c>
      <c r="X196" s="59">
        <f t="shared" si="13"/>
        <v>59</v>
      </c>
      <c r="Y196" s="59">
        <f t="shared" si="13"/>
        <v>75</v>
      </c>
      <c r="Z196" s="59">
        <f t="shared" si="13"/>
        <v>1</v>
      </c>
      <c r="AA196" s="59">
        <f t="shared" si="13"/>
        <v>252</v>
      </c>
      <c r="AB196" s="59">
        <f t="shared" si="13"/>
        <v>5</v>
      </c>
      <c r="AC196" s="59">
        <f>SUM(AC182:AC195)</f>
        <v>3</v>
      </c>
      <c r="AD196" s="59">
        <f>SUM(AD182:AD195)</f>
        <v>1829</v>
      </c>
      <c r="AE196" s="59">
        <f t="shared" si="13"/>
        <v>0</v>
      </c>
      <c r="AF196" s="59">
        <f t="shared" si="13"/>
        <v>0</v>
      </c>
      <c r="AG196" s="59">
        <f t="shared" si="13"/>
        <v>143</v>
      </c>
      <c r="AH196" s="59">
        <f t="shared" si="13"/>
        <v>260</v>
      </c>
      <c r="AI196" s="59">
        <f t="shared" si="13"/>
        <v>0</v>
      </c>
      <c r="AJ196" s="59">
        <f t="shared" si="13"/>
        <v>38</v>
      </c>
      <c r="AK196" s="59">
        <f t="shared" si="13"/>
        <v>1067</v>
      </c>
      <c r="AL196" s="59">
        <f>SUM(AL182:AL195)</f>
        <v>289</v>
      </c>
      <c r="AM196" s="59">
        <f>SUM(AM182:AM195)</f>
        <v>5929</v>
      </c>
      <c r="AN196" s="59">
        <f t="shared" si="13"/>
        <v>676</v>
      </c>
      <c r="AO196" s="59">
        <f t="shared" si="13"/>
        <v>173</v>
      </c>
      <c r="AP196" s="59">
        <f t="shared" si="13"/>
        <v>6</v>
      </c>
      <c r="AQ196" s="59">
        <f t="shared" si="13"/>
        <v>0</v>
      </c>
      <c r="AR196" s="59">
        <f t="shared" si="13"/>
        <v>0</v>
      </c>
      <c r="AS196" s="59">
        <f t="shared" si="13"/>
        <v>1319</v>
      </c>
      <c r="AT196" s="59">
        <f t="shared" si="13"/>
        <v>1342</v>
      </c>
      <c r="AU196" s="59">
        <f>SUM(AU182:AU195)</f>
        <v>87</v>
      </c>
      <c r="AV196" s="59">
        <f>SUM(AV182:AV195)</f>
        <v>14</v>
      </c>
      <c r="AW196" s="59">
        <f t="shared" si="13"/>
        <v>0</v>
      </c>
      <c r="AX196" s="59">
        <f t="shared" si="13"/>
        <v>0</v>
      </c>
      <c r="AY196" s="59">
        <f t="shared" si="13"/>
        <v>3</v>
      </c>
      <c r="AZ196" s="59">
        <f t="shared" si="13"/>
        <v>0</v>
      </c>
      <c r="BA196" s="59">
        <f t="shared" si="13"/>
        <v>0</v>
      </c>
      <c r="BB196" s="59">
        <f t="shared" si="13"/>
        <v>0</v>
      </c>
      <c r="BC196" s="59">
        <f t="shared" si="13"/>
        <v>0</v>
      </c>
      <c r="BD196" s="59">
        <f t="shared" si="13"/>
        <v>0</v>
      </c>
      <c r="BE196" s="59">
        <f>SUM(BE182:BE195)</f>
        <v>1</v>
      </c>
      <c r="BF196" s="59">
        <f>SUM(BF182:BF195)</f>
        <v>0</v>
      </c>
      <c r="BG196" s="59">
        <f t="shared" si="13"/>
        <v>193</v>
      </c>
      <c r="BH196" s="59">
        <f t="shared" si="13"/>
        <v>35</v>
      </c>
      <c r="BI196" s="59">
        <f t="shared" si="13"/>
        <v>43</v>
      </c>
      <c r="BJ196" s="59">
        <f t="shared" si="13"/>
        <v>294</v>
      </c>
      <c r="BK196" s="59">
        <f t="shared" si="13"/>
        <v>0</v>
      </c>
      <c r="BL196" s="59">
        <f t="shared" si="13"/>
        <v>53</v>
      </c>
      <c r="BM196" s="59">
        <f t="shared" si="13"/>
        <v>25</v>
      </c>
      <c r="BN196" s="59">
        <f>SUM(BN182:BN195)</f>
        <v>7</v>
      </c>
      <c r="BO196" s="59">
        <f>SUM(BO182:BO195)</f>
        <v>0</v>
      </c>
      <c r="BP196" s="59">
        <f t="shared" ref="BP196:CL196" si="14">SUM(BP182:BP195)</f>
        <v>0</v>
      </c>
      <c r="BQ196" s="59">
        <f t="shared" si="14"/>
        <v>214</v>
      </c>
      <c r="BR196" s="59">
        <f t="shared" si="14"/>
        <v>57</v>
      </c>
      <c r="BS196" s="59">
        <f t="shared" si="14"/>
        <v>0</v>
      </c>
      <c r="BT196" s="59">
        <f t="shared" si="14"/>
        <v>0</v>
      </c>
      <c r="BU196" s="59">
        <f t="shared" si="14"/>
        <v>0</v>
      </c>
      <c r="BV196" s="59">
        <f>SUM(BV182:BV195)</f>
        <v>0</v>
      </c>
      <c r="BW196" s="59">
        <f>SUM(BW182:BW195)</f>
        <v>5</v>
      </c>
      <c r="BX196" s="59">
        <f t="shared" si="14"/>
        <v>0</v>
      </c>
      <c r="BY196" s="59">
        <f t="shared" si="14"/>
        <v>0</v>
      </c>
      <c r="BZ196" s="59">
        <f t="shared" si="14"/>
        <v>0</v>
      </c>
      <c r="CA196" s="59">
        <f t="shared" si="14"/>
        <v>0</v>
      </c>
      <c r="CB196" s="59">
        <f t="shared" si="14"/>
        <v>0</v>
      </c>
      <c r="CC196" s="59">
        <f>SUM(CC182:CC195)</f>
        <v>0</v>
      </c>
      <c r="CD196" s="59">
        <f>SUM(CD182:CD195)</f>
        <v>0</v>
      </c>
      <c r="CE196" s="59">
        <f t="shared" si="14"/>
        <v>0</v>
      </c>
      <c r="CF196" s="59">
        <f t="shared" si="14"/>
        <v>0</v>
      </c>
      <c r="CG196" s="59">
        <f t="shared" si="14"/>
        <v>0</v>
      </c>
      <c r="CH196" s="59">
        <f t="shared" si="14"/>
        <v>0</v>
      </c>
      <c r="CI196" s="59">
        <f t="shared" si="14"/>
        <v>0</v>
      </c>
      <c r="CJ196" s="59">
        <f>SUM(CJ182:CJ195)</f>
        <v>46295</v>
      </c>
      <c r="CK196" s="59">
        <f>SUM(CK182:CK195)</f>
        <v>114</v>
      </c>
      <c r="CL196" s="59">
        <f t="shared" si="14"/>
        <v>46409</v>
      </c>
    </row>
    <row r="197" spans="1:93">
      <c r="B197" s="60"/>
      <c r="C197" s="60"/>
      <c r="D197" s="60"/>
      <c r="E197" s="60"/>
      <c r="F197" s="60"/>
      <c r="G197" s="60"/>
      <c r="H197" s="60"/>
      <c r="I197" s="60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</row>
    <row r="198" spans="1:93">
      <c r="A198" s="53" t="s">
        <v>279</v>
      </c>
      <c r="B198" s="64"/>
      <c r="C198" s="64"/>
      <c r="D198" s="64"/>
      <c r="E198" s="64"/>
      <c r="F198" s="64"/>
      <c r="G198" s="64"/>
      <c r="H198" s="64"/>
      <c r="I198" s="64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O198" s="49"/>
    </row>
    <row r="199" spans="1:93">
      <c r="A199" s="51" t="s">
        <v>280</v>
      </c>
      <c r="B199" s="51">
        <v>142</v>
      </c>
      <c r="C199" s="52">
        <v>1473</v>
      </c>
      <c r="D199" s="51">
        <v>22</v>
      </c>
      <c r="E199" s="51">
        <v>68</v>
      </c>
      <c r="F199" s="52">
        <v>1206</v>
      </c>
      <c r="G199" s="51">
        <v>219</v>
      </c>
      <c r="H199" s="51">
        <v>32</v>
      </c>
      <c r="I199" s="51">
        <v>0</v>
      </c>
      <c r="J199" s="51">
        <v>12</v>
      </c>
      <c r="K199" s="51">
        <v>393</v>
      </c>
      <c r="L199" s="51">
        <v>0</v>
      </c>
      <c r="M199" s="51">
        <v>102</v>
      </c>
      <c r="N199" s="51">
        <v>106</v>
      </c>
      <c r="O199" s="51">
        <v>0</v>
      </c>
      <c r="P199" s="51">
        <v>64</v>
      </c>
      <c r="Q199" s="51">
        <v>69</v>
      </c>
      <c r="R199" s="51">
        <v>0</v>
      </c>
      <c r="S199" s="51">
        <v>0</v>
      </c>
      <c r="T199" s="51">
        <v>0</v>
      </c>
      <c r="U199" s="52">
        <v>3040</v>
      </c>
      <c r="V199" s="51">
        <v>212</v>
      </c>
      <c r="W199" s="51">
        <v>0</v>
      </c>
      <c r="X199" s="51">
        <v>48</v>
      </c>
      <c r="Y199" s="51">
        <v>74</v>
      </c>
      <c r="Z199" s="51">
        <v>0</v>
      </c>
      <c r="AA199" s="51">
        <v>197</v>
      </c>
      <c r="AB199" s="51">
        <v>15</v>
      </c>
      <c r="AC199" s="51">
        <v>0</v>
      </c>
      <c r="AD199" s="51">
        <v>535</v>
      </c>
      <c r="AE199" s="51">
        <v>0</v>
      </c>
      <c r="AF199" s="51">
        <v>0</v>
      </c>
      <c r="AG199" s="51">
        <v>0</v>
      </c>
      <c r="AH199" s="51">
        <v>6</v>
      </c>
      <c r="AI199" s="51">
        <v>0</v>
      </c>
      <c r="AJ199" s="51">
        <v>16</v>
      </c>
      <c r="AK199" s="51">
        <v>329</v>
      </c>
      <c r="AL199" s="51">
        <v>51</v>
      </c>
      <c r="AM199" s="52">
        <v>1233</v>
      </c>
      <c r="AN199" s="51">
        <v>358</v>
      </c>
      <c r="AO199" s="51">
        <v>15</v>
      </c>
      <c r="AP199" s="51">
        <v>1</v>
      </c>
      <c r="AQ199" s="51">
        <v>0</v>
      </c>
      <c r="AR199" s="51">
        <v>0</v>
      </c>
      <c r="AS199" s="51">
        <v>262</v>
      </c>
      <c r="AT199" s="51">
        <v>386</v>
      </c>
      <c r="AU199" s="51">
        <v>28</v>
      </c>
      <c r="AV199" s="51">
        <v>0</v>
      </c>
      <c r="AW199" s="51">
        <v>0</v>
      </c>
      <c r="AX199" s="51">
        <v>0</v>
      </c>
      <c r="AY199" s="51">
        <v>0</v>
      </c>
      <c r="AZ199" s="51">
        <v>0</v>
      </c>
      <c r="BA199" s="51">
        <v>0</v>
      </c>
      <c r="BB199" s="51">
        <v>0</v>
      </c>
      <c r="BC199" s="51">
        <v>0</v>
      </c>
      <c r="BD199" s="51">
        <v>0</v>
      </c>
      <c r="BE199" s="51">
        <v>0</v>
      </c>
      <c r="BF199" s="51">
        <v>0</v>
      </c>
      <c r="BG199" s="51">
        <v>40</v>
      </c>
      <c r="BH199" s="51">
        <v>6</v>
      </c>
      <c r="BI199" s="51">
        <v>17</v>
      </c>
      <c r="BJ199" s="51">
        <v>310</v>
      </c>
      <c r="BK199" s="51">
        <v>3</v>
      </c>
      <c r="BL199" s="51">
        <v>8</v>
      </c>
      <c r="BM199" s="51">
        <v>19</v>
      </c>
      <c r="BN199" s="51">
        <v>1</v>
      </c>
      <c r="BO199" s="51">
        <v>0</v>
      </c>
      <c r="BP199" s="51">
        <v>0</v>
      </c>
      <c r="BQ199" s="51">
        <v>77</v>
      </c>
      <c r="BR199" s="51">
        <v>13</v>
      </c>
      <c r="BS199" s="51">
        <v>0</v>
      </c>
      <c r="BT199" s="51">
        <v>0</v>
      </c>
      <c r="BU199" s="51">
        <v>0</v>
      </c>
      <c r="BV199" s="51">
        <v>0</v>
      </c>
      <c r="BW199" s="51">
        <v>0</v>
      </c>
      <c r="BX199" s="51">
        <v>0</v>
      </c>
      <c r="BY199" s="51">
        <v>0</v>
      </c>
      <c r="BZ199" s="51">
        <v>0</v>
      </c>
      <c r="CA199" s="51">
        <v>0</v>
      </c>
      <c r="CB199" s="51">
        <v>0</v>
      </c>
      <c r="CC199" s="51">
        <v>0</v>
      </c>
      <c r="CD199" s="51">
        <v>0</v>
      </c>
      <c r="CE199" s="51">
        <v>0</v>
      </c>
      <c r="CF199" s="51">
        <v>0</v>
      </c>
      <c r="CG199" s="51">
        <v>0</v>
      </c>
      <c r="CH199" s="51">
        <v>0</v>
      </c>
      <c r="CI199" s="51">
        <v>0</v>
      </c>
      <c r="CJ199" s="52">
        <f>SUM(B199:CI199)</f>
        <v>11208</v>
      </c>
      <c r="CK199" s="51">
        <v>18</v>
      </c>
      <c r="CL199" s="52">
        <v>11226</v>
      </c>
    </row>
    <row r="200" spans="1:93">
      <c r="A200" s="51" t="s">
        <v>281</v>
      </c>
      <c r="B200" s="51">
        <v>51</v>
      </c>
      <c r="C200" s="51">
        <v>530</v>
      </c>
      <c r="D200" s="51">
        <v>7</v>
      </c>
      <c r="E200" s="51">
        <v>163</v>
      </c>
      <c r="F200" s="52">
        <v>9732</v>
      </c>
      <c r="G200" s="51">
        <v>207</v>
      </c>
      <c r="H200" s="51">
        <v>23</v>
      </c>
      <c r="I200" s="51">
        <v>0</v>
      </c>
      <c r="J200" s="51">
        <v>686</v>
      </c>
      <c r="K200" s="51">
        <v>4</v>
      </c>
      <c r="L200" s="51">
        <v>0</v>
      </c>
      <c r="M200" s="51">
        <v>94</v>
      </c>
      <c r="N200" s="51">
        <v>109</v>
      </c>
      <c r="O200" s="51">
        <v>0</v>
      </c>
      <c r="P200" s="51">
        <v>18</v>
      </c>
      <c r="Q200" s="51">
        <v>3</v>
      </c>
      <c r="R200" s="51">
        <v>0</v>
      </c>
      <c r="S200" s="51">
        <v>0</v>
      </c>
      <c r="T200" s="51">
        <v>0</v>
      </c>
      <c r="U200" s="51">
        <v>357</v>
      </c>
      <c r="V200" s="51">
        <v>20</v>
      </c>
      <c r="W200" s="51">
        <v>0</v>
      </c>
      <c r="X200" s="51">
        <v>41</v>
      </c>
      <c r="Y200" s="51">
        <v>49</v>
      </c>
      <c r="Z200" s="51">
        <v>0</v>
      </c>
      <c r="AA200" s="51">
        <v>128</v>
      </c>
      <c r="AB200" s="51">
        <v>27</v>
      </c>
      <c r="AC200" s="51">
        <v>0</v>
      </c>
      <c r="AD200" s="51">
        <v>50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2</v>
      </c>
      <c r="AK200" s="51">
        <v>30</v>
      </c>
      <c r="AL200" s="51">
        <v>33</v>
      </c>
      <c r="AM200" s="51">
        <v>224</v>
      </c>
      <c r="AN200" s="51">
        <v>25</v>
      </c>
      <c r="AO200" s="51">
        <v>14</v>
      </c>
      <c r="AP200" s="51">
        <v>4</v>
      </c>
      <c r="AQ200" s="51">
        <v>0</v>
      </c>
      <c r="AR200" s="51">
        <v>0</v>
      </c>
      <c r="AS200" s="51">
        <v>6</v>
      </c>
      <c r="AT200" s="51">
        <v>20</v>
      </c>
      <c r="AU200" s="51">
        <v>8</v>
      </c>
      <c r="AV200" s="51">
        <v>1</v>
      </c>
      <c r="AW200" s="51">
        <v>0</v>
      </c>
      <c r="AX200" s="51">
        <v>0</v>
      </c>
      <c r="AY200" s="51">
        <v>0</v>
      </c>
      <c r="AZ200" s="51">
        <v>0</v>
      </c>
      <c r="BA200" s="51">
        <v>0</v>
      </c>
      <c r="BB200" s="51">
        <v>0</v>
      </c>
      <c r="BC200" s="51">
        <v>0</v>
      </c>
      <c r="BD200" s="51">
        <v>0</v>
      </c>
      <c r="BE200" s="51">
        <v>0</v>
      </c>
      <c r="BF200" s="51">
        <v>0</v>
      </c>
      <c r="BG200" s="51">
        <v>0</v>
      </c>
      <c r="BH200" s="51">
        <v>1</v>
      </c>
      <c r="BI200" s="51">
        <v>0</v>
      </c>
      <c r="BJ200" s="51">
        <v>23</v>
      </c>
      <c r="BK200" s="51">
        <v>0</v>
      </c>
      <c r="BL200" s="51">
        <v>20</v>
      </c>
      <c r="BM200" s="51">
        <v>1</v>
      </c>
      <c r="BN200" s="51">
        <v>0</v>
      </c>
      <c r="BO200" s="51">
        <v>0</v>
      </c>
      <c r="BP200" s="51">
        <v>0</v>
      </c>
      <c r="BQ200" s="51">
        <v>14</v>
      </c>
      <c r="BR200" s="51">
        <v>2</v>
      </c>
      <c r="BS200" s="51">
        <v>0</v>
      </c>
      <c r="BT200" s="51">
        <v>0</v>
      </c>
      <c r="BU200" s="51">
        <v>0</v>
      </c>
      <c r="BV200" s="51">
        <v>0</v>
      </c>
      <c r="BW200" s="51">
        <v>0</v>
      </c>
      <c r="BX200" s="51">
        <v>0</v>
      </c>
      <c r="BY200" s="51">
        <v>0</v>
      </c>
      <c r="BZ200" s="51">
        <v>0</v>
      </c>
      <c r="CA200" s="51">
        <v>0</v>
      </c>
      <c r="CB200" s="51">
        <v>0</v>
      </c>
      <c r="CC200" s="51">
        <v>0</v>
      </c>
      <c r="CD200" s="51">
        <v>0</v>
      </c>
      <c r="CE200" s="51">
        <v>0</v>
      </c>
      <c r="CF200" s="51">
        <v>0</v>
      </c>
      <c r="CG200" s="51">
        <v>0</v>
      </c>
      <c r="CH200" s="51">
        <v>0</v>
      </c>
      <c r="CI200" s="51">
        <v>0</v>
      </c>
      <c r="CJ200" s="52">
        <f t="shared" ref="CJ200:CJ210" si="15">SUM(B200:CI200)</f>
        <v>12727</v>
      </c>
      <c r="CK200" s="51">
        <v>19</v>
      </c>
      <c r="CL200" s="52">
        <v>12746</v>
      </c>
    </row>
    <row r="201" spans="1:93">
      <c r="A201" s="51" t="s">
        <v>282</v>
      </c>
      <c r="B201" s="51">
        <v>262</v>
      </c>
      <c r="C201" s="52">
        <v>2996</v>
      </c>
      <c r="D201" s="51">
        <v>123</v>
      </c>
      <c r="E201" s="52">
        <v>1095</v>
      </c>
      <c r="F201" s="52">
        <v>52018</v>
      </c>
      <c r="G201" s="52">
        <v>488675</v>
      </c>
      <c r="H201" s="51">
        <v>27</v>
      </c>
      <c r="I201" s="51">
        <v>0</v>
      </c>
      <c r="J201" s="51">
        <v>300</v>
      </c>
      <c r="K201" s="51">
        <v>28</v>
      </c>
      <c r="L201" s="51">
        <v>0</v>
      </c>
      <c r="M201" s="51">
        <v>191</v>
      </c>
      <c r="N201" s="52">
        <v>1477</v>
      </c>
      <c r="O201" s="51">
        <v>0</v>
      </c>
      <c r="P201" s="51">
        <v>8</v>
      </c>
      <c r="Q201" s="51">
        <v>26</v>
      </c>
      <c r="R201" s="51">
        <v>0</v>
      </c>
      <c r="S201" s="51">
        <v>0</v>
      </c>
      <c r="T201" s="51">
        <v>0</v>
      </c>
      <c r="U201" s="52">
        <v>12293</v>
      </c>
      <c r="V201" s="51">
        <v>652</v>
      </c>
      <c r="W201" s="51">
        <v>0</v>
      </c>
      <c r="X201" s="51">
        <v>145</v>
      </c>
      <c r="Y201" s="51">
        <v>368</v>
      </c>
      <c r="Z201" s="51">
        <v>1</v>
      </c>
      <c r="AA201" s="51">
        <v>651</v>
      </c>
      <c r="AB201" s="51">
        <v>62</v>
      </c>
      <c r="AC201" s="51">
        <v>0</v>
      </c>
      <c r="AD201" s="52">
        <v>1078</v>
      </c>
      <c r="AE201" s="51">
        <v>0</v>
      </c>
      <c r="AF201" s="51">
        <v>0</v>
      </c>
      <c r="AG201" s="51">
        <v>0</v>
      </c>
      <c r="AH201" s="51">
        <v>114</v>
      </c>
      <c r="AI201" s="51">
        <v>0</v>
      </c>
      <c r="AJ201" s="51">
        <v>13</v>
      </c>
      <c r="AK201" s="51">
        <v>852</v>
      </c>
      <c r="AL201" s="51">
        <v>491</v>
      </c>
      <c r="AM201" s="52">
        <v>5851</v>
      </c>
      <c r="AN201" s="52">
        <v>1062</v>
      </c>
      <c r="AO201" s="51">
        <v>116</v>
      </c>
      <c r="AP201" s="51">
        <v>16</v>
      </c>
      <c r="AQ201" s="51">
        <v>0</v>
      </c>
      <c r="AR201" s="51">
        <v>0</v>
      </c>
      <c r="AS201" s="51">
        <v>996</v>
      </c>
      <c r="AT201" s="52">
        <v>1554</v>
      </c>
      <c r="AU201" s="51">
        <v>145</v>
      </c>
      <c r="AV201" s="51">
        <v>3</v>
      </c>
      <c r="AW201" s="51">
        <v>0</v>
      </c>
      <c r="AX201" s="51">
        <v>0</v>
      </c>
      <c r="AY201" s="51">
        <v>1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92</v>
      </c>
      <c r="BH201" s="51">
        <v>28</v>
      </c>
      <c r="BI201" s="51">
        <v>28</v>
      </c>
      <c r="BJ201" s="51">
        <v>314</v>
      </c>
      <c r="BK201" s="51">
        <v>0</v>
      </c>
      <c r="BL201" s="51">
        <v>291</v>
      </c>
      <c r="BM201" s="51">
        <v>19</v>
      </c>
      <c r="BN201" s="51">
        <v>0</v>
      </c>
      <c r="BO201" s="51">
        <v>0</v>
      </c>
      <c r="BP201" s="51">
        <v>0</v>
      </c>
      <c r="BQ201" s="51">
        <v>137</v>
      </c>
      <c r="BR201" s="51">
        <v>76</v>
      </c>
      <c r="BS201" s="51">
        <v>0</v>
      </c>
      <c r="BT201" s="51">
        <v>0</v>
      </c>
      <c r="BU201" s="51">
        <v>0</v>
      </c>
      <c r="BV201" s="51">
        <v>0</v>
      </c>
      <c r="BW201" s="51">
        <v>2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2">
        <f t="shared" si="15"/>
        <v>574677</v>
      </c>
      <c r="CK201" s="51">
        <v>364</v>
      </c>
      <c r="CL201" s="52">
        <v>575041</v>
      </c>
    </row>
    <row r="202" spans="1:93">
      <c r="A202" s="51" t="s">
        <v>283</v>
      </c>
      <c r="B202" s="51">
        <v>116</v>
      </c>
      <c r="C202" s="52">
        <v>1348</v>
      </c>
      <c r="D202" s="51">
        <v>29</v>
      </c>
      <c r="E202" s="51">
        <v>527</v>
      </c>
      <c r="F202" s="52">
        <v>46823</v>
      </c>
      <c r="G202" s="52">
        <v>1499</v>
      </c>
      <c r="H202" s="51">
        <v>179</v>
      </c>
      <c r="I202" s="51">
        <v>0</v>
      </c>
      <c r="J202" s="51">
        <v>462</v>
      </c>
      <c r="K202" s="52">
        <v>1168</v>
      </c>
      <c r="L202" s="51">
        <v>0</v>
      </c>
      <c r="M202" s="51">
        <v>214</v>
      </c>
      <c r="N202" s="51">
        <v>7</v>
      </c>
      <c r="O202" s="51">
        <v>0</v>
      </c>
      <c r="P202" s="51">
        <v>1</v>
      </c>
      <c r="Q202" s="51">
        <v>3</v>
      </c>
      <c r="R202" s="51">
        <v>0</v>
      </c>
      <c r="S202" s="51">
        <v>0</v>
      </c>
      <c r="T202" s="51">
        <v>0</v>
      </c>
      <c r="U202" s="51">
        <v>844</v>
      </c>
      <c r="V202" s="51">
        <v>200</v>
      </c>
      <c r="W202" s="51">
        <v>0</v>
      </c>
      <c r="X202" s="51">
        <v>51</v>
      </c>
      <c r="Y202" s="51">
        <v>10</v>
      </c>
      <c r="Z202" s="51">
        <v>0</v>
      </c>
      <c r="AA202" s="51">
        <v>153</v>
      </c>
      <c r="AB202" s="51">
        <v>35</v>
      </c>
      <c r="AC202" s="51">
        <v>0</v>
      </c>
      <c r="AD202" s="51">
        <v>149</v>
      </c>
      <c r="AE202" s="51">
        <v>0</v>
      </c>
      <c r="AF202" s="51">
        <v>0</v>
      </c>
      <c r="AG202" s="51">
        <v>80</v>
      </c>
      <c r="AH202" s="51">
        <v>6</v>
      </c>
      <c r="AI202" s="51">
        <v>0</v>
      </c>
      <c r="AJ202" s="51">
        <v>5</v>
      </c>
      <c r="AK202" s="51">
        <v>165</v>
      </c>
      <c r="AL202" s="51">
        <v>118</v>
      </c>
      <c r="AM202" s="51">
        <v>706</v>
      </c>
      <c r="AN202" s="51">
        <v>219</v>
      </c>
      <c r="AO202" s="51">
        <v>25</v>
      </c>
      <c r="AP202" s="51">
        <v>3</v>
      </c>
      <c r="AQ202" s="51">
        <v>0</v>
      </c>
      <c r="AR202" s="51">
        <v>0</v>
      </c>
      <c r="AS202" s="51">
        <v>108</v>
      </c>
      <c r="AT202" s="51">
        <v>202</v>
      </c>
      <c r="AU202" s="51">
        <v>11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14</v>
      </c>
      <c r="BH202" s="51">
        <v>0</v>
      </c>
      <c r="BI202" s="51">
        <v>6</v>
      </c>
      <c r="BJ202" s="51">
        <v>46</v>
      </c>
      <c r="BK202" s="51">
        <v>0</v>
      </c>
      <c r="BL202" s="51">
        <v>3</v>
      </c>
      <c r="BM202" s="51">
        <v>1</v>
      </c>
      <c r="BN202" s="51">
        <v>0</v>
      </c>
      <c r="BO202" s="51">
        <v>0</v>
      </c>
      <c r="BP202" s="51">
        <v>0</v>
      </c>
      <c r="BQ202" s="51">
        <v>38</v>
      </c>
      <c r="BR202" s="51">
        <v>10</v>
      </c>
      <c r="BS202" s="51">
        <v>0</v>
      </c>
      <c r="BT202" s="51">
        <v>0</v>
      </c>
      <c r="BU202" s="51">
        <v>0</v>
      </c>
      <c r="BV202" s="51">
        <v>0</v>
      </c>
      <c r="BW202" s="51">
        <v>6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0</v>
      </c>
      <c r="CH202" s="51">
        <v>0</v>
      </c>
      <c r="CI202" s="51">
        <v>0</v>
      </c>
      <c r="CJ202" s="52">
        <f t="shared" si="15"/>
        <v>55590</v>
      </c>
      <c r="CK202" s="51">
        <v>106</v>
      </c>
      <c r="CL202" s="52">
        <v>55696</v>
      </c>
    </row>
    <row r="203" spans="1:93">
      <c r="A203" s="51" t="s">
        <v>284</v>
      </c>
      <c r="B203" s="51">
        <v>159</v>
      </c>
      <c r="C203" s="52">
        <v>1023</v>
      </c>
      <c r="D203" s="51">
        <v>43</v>
      </c>
      <c r="E203" s="51">
        <v>835</v>
      </c>
      <c r="F203" s="52">
        <v>161796</v>
      </c>
      <c r="G203" s="52">
        <v>1149</v>
      </c>
      <c r="H203" s="51">
        <v>151</v>
      </c>
      <c r="I203" s="51">
        <v>0</v>
      </c>
      <c r="J203" s="51">
        <v>454</v>
      </c>
      <c r="K203" s="52">
        <v>1605</v>
      </c>
      <c r="L203" s="51">
        <v>0</v>
      </c>
      <c r="M203" s="51">
        <v>42</v>
      </c>
      <c r="N203" s="51">
        <v>15</v>
      </c>
      <c r="O203" s="51">
        <v>0</v>
      </c>
      <c r="P203" s="51">
        <v>66</v>
      </c>
      <c r="Q203" s="51">
        <v>57</v>
      </c>
      <c r="R203" s="51">
        <v>0</v>
      </c>
      <c r="S203" s="51">
        <v>0</v>
      </c>
      <c r="T203" s="51">
        <v>0</v>
      </c>
      <c r="U203" s="52">
        <v>3887</v>
      </c>
      <c r="V203" s="51">
        <v>245</v>
      </c>
      <c r="W203" s="51">
        <v>0</v>
      </c>
      <c r="X203" s="51">
        <v>65</v>
      </c>
      <c r="Y203" s="51">
        <v>95</v>
      </c>
      <c r="Z203" s="51">
        <v>0</v>
      </c>
      <c r="AA203" s="51">
        <v>224</v>
      </c>
      <c r="AB203" s="51">
        <v>47</v>
      </c>
      <c r="AC203" s="51">
        <v>0</v>
      </c>
      <c r="AD203" s="51">
        <v>531</v>
      </c>
      <c r="AE203" s="51">
        <v>0</v>
      </c>
      <c r="AF203" s="51">
        <v>0</v>
      </c>
      <c r="AG203" s="51">
        <v>0</v>
      </c>
      <c r="AH203" s="51">
        <v>12</v>
      </c>
      <c r="AI203" s="51">
        <v>0</v>
      </c>
      <c r="AJ203" s="51">
        <v>3</v>
      </c>
      <c r="AK203" s="51">
        <v>304</v>
      </c>
      <c r="AL203" s="51">
        <v>189</v>
      </c>
      <c r="AM203" s="52">
        <v>1331</v>
      </c>
      <c r="AN203" s="51">
        <v>194</v>
      </c>
      <c r="AO203" s="51">
        <v>350</v>
      </c>
      <c r="AP203" s="51">
        <v>72</v>
      </c>
      <c r="AQ203" s="51">
        <v>0</v>
      </c>
      <c r="AR203" s="51">
        <v>0</v>
      </c>
      <c r="AS203" s="51">
        <v>228</v>
      </c>
      <c r="AT203" s="51">
        <v>374</v>
      </c>
      <c r="AU203" s="51">
        <v>47</v>
      </c>
      <c r="AV203" s="51">
        <v>0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1</v>
      </c>
      <c r="BF203" s="51">
        <v>0</v>
      </c>
      <c r="BG203" s="51">
        <v>14</v>
      </c>
      <c r="BH203" s="51">
        <v>3</v>
      </c>
      <c r="BI203" s="51">
        <v>9</v>
      </c>
      <c r="BJ203" s="51">
        <v>453</v>
      </c>
      <c r="BK203" s="51">
        <v>1</v>
      </c>
      <c r="BL203" s="51">
        <v>76</v>
      </c>
      <c r="BM203" s="51">
        <v>12</v>
      </c>
      <c r="BN203" s="51">
        <v>0</v>
      </c>
      <c r="BO203" s="51">
        <v>0</v>
      </c>
      <c r="BP203" s="51">
        <v>0</v>
      </c>
      <c r="BQ203" s="51">
        <v>127</v>
      </c>
      <c r="BR203" s="51">
        <v>13</v>
      </c>
      <c r="BS203" s="51">
        <v>0</v>
      </c>
      <c r="BT203" s="51">
        <v>0</v>
      </c>
      <c r="BU203" s="51">
        <v>0</v>
      </c>
      <c r="BV203" s="51">
        <v>0</v>
      </c>
      <c r="BW203" s="51">
        <v>3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0</v>
      </c>
      <c r="CH203" s="51">
        <v>0</v>
      </c>
      <c r="CI203" s="51">
        <v>0</v>
      </c>
      <c r="CJ203" s="52">
        <f t="shared" si="15"/>
        <v>176305</v>
      </c>
      <c r="CK203" s="51">
        <v>133</v>
      </c>
      <c r="CL203" s="52">
        <v>176438</v>
      </c>
    </row>
    <row r="204" spans="1:93">
      <c r="A204" s="51" t="s">
        <v>285</v>
      </c>
      <c r="B204" s="51">
        <v>208</v>
      </c>
      <c r="C204" s="51">
        <v>797</v>
      </c>
      <c r="D204" s="51">
        <v>25</v>
      </c>
      <c r="E204" s="51">
        <v>745</v>
      </c>
      <c r="F204" s="52">
        <v>51739</v>
      </c>
      <c r="G204" s="52">
        <v>3843</v>
      </c>
      <c r="H204" s="51">
        <v>684</v>
      </c>
      <c r="I204" s="51">
        <v>0</v>
      </c>
      <c r="J204" s="51">
        <v>720</v>
      </c>
      <c r="K204" s="51">
        <v>363</v>
      </c>
      <c r="L204" s="51">
        <v>2</v>
      </c>
      <c r="M204" s="51">
        <v>99</v>
      </c>
      <c r="N204" s="51">
        <v>340</v>
      </c>
      <c r="O204" s="51">
        <v>0</v>
      </c>
      <c r="P204" s="51">
        <v>2</v>
      </c>
      <c r="Q204" s="51">
        <v>11</v>
      </c>
      <c r="R204" s="51">
        <v>0</v>
      </c>
      <c r="S204" s="51">
        <v>0</v>
      </c>
      <c r="T204" s="51">
        <v>0</v>
      </c>
      <c r="U204" s="52">
        <v>1187</v>
      </c>
      <c r="V204" s="51">
        <v>57</v>
      </c>
      <c r="W204" s="51">
        <v>0</v>
      </c>
      <c r="X204" s="51">
        <v>51</v>
      </c>
      <c r="Y204" s="51">
        <v>11</v>
      </c>
      <c r="Z204" s="51">
        <v>0</v>
      </c>
      <c r="AA204" s="51">
        <v>79</v>
      </c>
      <c r="AB204" s="51">
        <v>30</v>
      </c>
      <c r="AC204" s="51">
        <v>0</v>
      </c>
      <c r="AD204" s="51">
        <v>109</v>
      </c>
      <c r="AE204" s="51">
        <v>0</v>
      </c>
      <c r="AF204" s="51">
        <v>0</v>
      </c>
      <c r="AG204" s="51">
        <v>0</v>
      </c>
      <c r="AH204" s="51">
        <v>1</v>
      </c>
      <c r="AI204" s="51">
        <v>0</v>
      </c>
      <c r="AJ204" s="51">
        <v>4</v>
      </c>
      <c r="AK204" s="51">
        <v>76</v>
      </c>
      <c r="AL204" s="51">
        <v>25</v>
      </c>
      <c r="AM204" s="51">
        <v>640</v>
      </c>
      <c r="AN204" s="51">
        <v>63</v>
      </c>
      <c r="AO204" s="51">
        <v>41</v>
      </c>
      <c r="AP204" s="51">
        <v>11</v>
      </c>
      <c r="AQ204" s="51">
        <v>0</v>
      </c>
      <c r="AR204" s="51">
        <v>0</v>
      </c>
      <c r="AS204" s="51">
        <v>30</v>
      </c>
      <c r="AT204" s="51">
        <v>61</v>
      </c>
      <c r="AU204" s="51">
        <v>14</v>
      </c>
      <c r="AV204" s="51">
        <v>2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1</v>
      </c>
      <c r="BH204" s="51">
        <v>0</v>
      </c>
      <c r="BI204" s="51">
        <v>0</v>
      </c>
      <c r="BJ204" s="51">
        <v>11</v>
      </c>
      <c r="BK204" s="51">
        <v>0</v>
      </c>
      <c r="BL204" s="51">
        <v>89</v>
      </c>
      <c r="BM204" s="51">
        <v>3</v>
      </c>
      <c r="BN204" s="51">
        <v>1</v>
      </c>
      <c r="BO204" s="51">
        <v>0</v>
      </c>
      <c r="BP204" s="51">
        <v>0</v>
      </c>
      <c r="BQ204" s="51">
        <v>29</v>
      </c>
      <c r="BR204" s="51">
        <v>11</v>
      </c>
      <c r="BS204" s="51">
        <v>0</v>
      </c>
      <c r="BT204" s="51">
        <v>0</v>
      </c>
      <c r="BU204" s="51">
        <v>0</v>
      </c>
      <c r="BV204" s="51">
        <v>0</v>
      </c>
      <c r="BW204" s="51">
        <v>0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0</v>
      </c>
      <c r="CI204" s="51">
        <v>0</v>
      </c>
      <c r="CJ204" s="52">
        <f t="shared" si="15"/>
        <v>62215</v>
      </c>
      <c r="CK204" s="51">
        <v>72</v>
      </c>
      <c r="CL204" s="52">
        <v>62287</v>
      </c>
    </row>
    <row r="205" spans="1:93">
      <c r="A205" s="51" t="s">
        <v>286</v>
      </c>
      <c r="B205" s="51">
        <v>5</v>
      </c>
      <c r="C205" s="51">
        <v>69</v>
      </c>
      <c r="D205" s="51">
        <v>5</v>
      </c>
      <c r="E205" s="51">
        <v>173</v>
      </c>
      <c r="F205" s="52">
        <v>4572</v>
      </c>
      <c r="G205" s="52">
        <v>3078</v>
      </c>
      <c r="H205" s="51">
        <v>0</v>
      </c>
      <c r="I205" s="51">
        <v>0</v>
      </c>
      <c r="J205" s="51">
        <v>453</v>
      </c>
      <c r="K205" s="51">
        <v>337</v>
      </c>
      <c r="L205" s="51">
        <v>1</v>
      </c>
      <c r="M205" s="51">
        <v>9</v>
      </c>
      <c r="N205" s="51">
        <v>135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104</v>
      </c>
      <c r="V205" s="51">
        <v>3</v>
      </c>
      <c r="W205" s="51">
        <v>0</v>
      </c>
      <c r="X205" s="51">
        <v>4</v>
      </c>
      <c r="Y205" s="51">
        <v>3</v>
      </c>
      <c r="Z205" s="51">
        <v>0</v>
      </c>
      <c r="AA205" s="51">
        <v>43</v>
      </c>
      <c r="AB205" s="51">
        <v>3</v>
      </c>
      <c r="AC205" s="51">
        <v>0</v>
      </c>
      <c r="AD205" s="51">
        <v>16</v>
      </c>
      <c r="AE205" s="51">
        <v>0</v>
      </c>
      <c r="AF205" s="51">
        <v>0</v>
      </c>
      <c r="AG205" s="51">
        <v>0</v>
      </c>
      <c r="AH205" s="51">
        <v>1</v>
      </c>
      <c r="AI205" s="51">
        <v>0</v>
      </c>
      <c r="AJ205" s="51">
        <v>0</v>
      </c>
      <c r="AK205" s="51">
        <v>8</v>
      </c>
      <c r="AL205" s="51">
        <v>3</v>
      </c>
      <c r="AM205" s="51">
        <v>21</v>
      </c>
      <c r="AN205" s="51">
        <v>5</v>
      </c>
      <c r="AO205" s="51">
        <v>48</v>
      </c>
      <c r="AP205" s="51">
        <v>14</v>
      </c>
      <c r="AQ205" s="51">
        <v>0</v>
      </c>
      <c r="AR205" s="51">
        <v>0</v>
      </c>
      <c r="AS205" s="51">
        <v>5</v>
      </c>
      <c r="AT205" s="51">
        <v>7</v>
      </c>
      <c r="AU205" s="51">
        <v>1</v>
      </c>
      <c r="AV205" s="51">
        <v>0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0</v>
      </c>
      <c r="BH205" s="51">
        <v>0</v>
      </c>
      <c r="BI205" s="51">
        <v>0</v>
      </c>
      <c r="BJ205" s="51">
        <v>1</v>
      </c>
      <c r="BK205" s="51">
        <v>0</v>
      </c>
      <c r="BL205" s="51">
        <v>60</v>
      </c>
      <c r="BM205" s="51">
        <v>0</v>
      </c>
      <c r="BN205" s="51">
        <v>0</v>
      </c>
      <c r="BO205" s="51">
        <v>0</v>
      </c>
      <c r="BP205" s="51">
        <v>0</v>
      </c>
      <c r="BQ205" s="51">
        <v>12</v>
      </c>
      <c r="BR205" s="51">
        <v>1</v>
      </c>
      <c r="BS205" s="51">
        <v>0</v>
      </c>
      <c r="BT205" s="51">
        <v>0</v>
      </c>
      <c r="BU205" s="51">
        <v>0</v>
      </c>
      <c r="BV205" s="51">
        <v>0</v>
      </c>
      <c r="BW205" s="51">
        <v>1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0</v>
      </c>
      <c r="CH205" s="51">
        <v>0</v>
      </c>
      <c r="CI205" s="51">
        <v>0</v>
      </c>
      <c r="CJ205" s="52">
        <f t="shared" si="15"/>
        <v>9201</v>
      </c>
      <c r="CK205" s="51">
        <v>0</v>
      </c>
      <c r="CL205" s="52">
        <v>9201</v>
      </c>
    </row>
    <row r="206" spans="1:93">
      <c r="A206" s="51" t="s">
        <v>287</v>
      </c>
      <c r="B206" s="51">
        <v>14</v>
      </c>
      <c r="C206" s="51">
        <v>234</v>
      </c>
      <c r="D206" s="51">
        <v>10</v>
      </c>
      <c r="E206" s="51">
        <v>110</v>
      </c>
      <c r="F206" s="52">
        <v>5982</v>
      </c>
      <c r="G206" s="51">
        <v>269</v>
      </c>
      <c r="H206" s="51">
        <v>11</v>
      </c>
      <c r="I206" s="51">
        <v>0</v>
      </c>
      <c r="J206" s="51">
        <v>123</v>
      </c>
      <c r="K206" s="51">
        <v>3</v>
      </c>
      <c r="L206" s="51">
        <v>3</v>
      </c>
      <c r="M206" s="51">
        <v>57</v>
      </c>
      <c r="N206" s="51">
        <v>0</v>
      </c>
      <c r="O206" s="51">
        <v>0</v>
      </c>
      <c r="P206" s="51">
        <v>7</v>
      </c>
      <c r="Q206" s="51">
        <v>1</v>
      </c>
      <c r="R206" s="51">
        <v>0</v>
      </c>
      <c r="S206" s="51">
        <v>0</v>
      </c>
      <c r="T206" s="51">
        <v>0</v>
      </c>
      <c r="U206" s="51">
        <v>288</v>
      </c>
      <c r="V206" s="51">
        <v>8</v>
      </c>
      <c r="W206" s="51">
        <v>0</v>
      </c>
      <c r="X206" s="51">
        <v>22</v>
      </c>
      <c r="Y206" s="51">
        <v>10</v>
      </c>
      <c r="Z206" s="51">
        <v>0</v>
      </c>
      <c r="AA206" s="51">
        <v>18</v>
      </c>
      <c r="AB206" s="51">
        <v>4</v>
      </c>
      <c r="AC206" s="51">
        <v>0</v>
      </c>
      <c r="AD206" s="51">
        <v>15</v>
      </c>
      <c r="AE206" s="51">
        <v>0</v>
      </c>
      <c r="AF206" s="51">
        <v>0</v>
      </c>
      <c r="AG206" s="51">
        <v>0</v>
      </c>
      <c r="AH206" s="51">
        <v>0</v>
      </c>
      <c r="AI206" s="51">
        <v>0</v>
      </c>
      <c r="AJ206" s="51">
        <v>0</v>
      </c>
      <c r="AK206" s="51">
        <v>8</v>
      </c>
      <c r="AL206" s="51">
        <v>11</v>
      </c>
      <c r="AM206" s="51">
        <v>146</v>
      </c>
      <c r="AN206" s="51">
        <v>16</v>
      </c>
      <c r="AO206" s="51">
        <v>2</v>
      </c>
      <c r="AP206" s="51">
        <v>0</v>
      </c>
      <c r="AQ206" s="51">
        <v>0</v>
      </c>
      <c r="AR206" s="51">
        <v>0</v>
      </c>
      <c r="AS206" s="51">
        <v>7</v>
      </c>
      <c r="AT206" s="51">
        <v>7</v>
      </c>
      <c r="AU206" s="51">
        <v>1</v>
      </c>
      <c r="AV206" s="51">
        <v>1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0</v>
      </c>
      <c r="BH206" s="51">
        <v>0</v>
      </c>
      <c r="BI206" s="51">
        <v>0</v>
      </c>
      <c r="BJ206" s="51">
        <v>0</v>
      </c>
      <c r="BK206" s="51">
        <v>0</v>
      </c>
      <c r="BL206" s="51">
        <v>0</v>
      </c>
      <c r="BM206" s="51">
        <v>0</v>
      </c>
      <c r="BN206" s="51">
        <v>0</v>
      </c>
      <c r="BO206" s="51">
        <v>0</v>
      </c>
      <c r="BP206" s="51">
        <v>0</v>
      </c>
      <c r="BQ206" s="51">
        <v>2</v>
      </c>
      <c r="BR206" s="51">
        <v>1</v>
      </c>
      <c r="BS206" s="51">
        <v>0</v>
      </c>
      <c r="BT206" s="51">
        <v>0</v>
      </c>
      <c r="BU206" s="51">
        <v>0</v>
      </c>
      <c r="BV206" s="51">
        <v>0</v>
      </c>
      <c r="BW206" s="51">
        <v>0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0</v>
      </c>
      <c r="CH206" s="51">
        <v>0</v>
      </c>
      <c r="CI206" s="51">
        <v>0</v>
      </c>
      <c r="CJ206" s="52">
        <f t="shared" si="15"/>
        <v>7391</v>
      </c>
      <c r="CK206" s="51">
        <v>9</v>
      </c>
      <c r="CL206" s="52">
        <v>7400</v>
      </c>
    </row>
    <row r="207" spans="1:93">
      <c r="A207" s="51" t="s">
        <v>288</v>
      </c>
      <c r="B207" s="51">
        <v>175</v>
      </c>
      <c r="C207" s="51">
        <v>598</v>
      </c>
      <c r="D207" s="51">
        <v>65</v>
      </c>
      <c r="E207" s="51">
        <v>604</v>
      </c>
      <c r="F207" s="52">
        <v>46507</v>
      </c>
      <c r="G207" s="52">
        <v>2299</v>
      </c>
      <c r="H207" s="51">
        <v>199</v>
      </c>
      <c r="I207" s="51">
        <v>0</v>
      </c>
      <c r="J207" s="52">
        <v>1189</v>
      </c>
      <c r="K207" s="51">
        <v>730</v>
      </c>
      <c r="L207" s="51">
        <v>0</v>
      </c>
      <c r="M207" s="51">
        <v>122</v>
      </c>
      <c r="N207" s="51">
        <v>16</v>
      </c>
      <c r="O207" s="51">
        <v>0</v>
      </c>
      <c r="P207" s="51">
        <v>1</v>
      </c>
      <c r="Q207" s="51">
        <v>5</v>
      </c>
      <c r="R207" s="51">
        <v>0</v>
      </c>
      <c r="S207" s="51">
        <v>0</v>
      </c>
      <c r="T207" s="51">
        <v>0</v>
      </c>
      <c r="U207" s="51">
        <v>797</v>
      </c>
      <c r="V207" s="51">
        <v>47</v>
      </c>
      <c r="W207" s="51">
        <v>0</v>
      </c>
      <c r="X207" s="51">
        <v>107</v>
      </c>
      <c r="Y207" s="51">
        <v>43</v>
      </c>
      <c r="Z207" s="51">
        <v>0</v>
      </c>
      <c r="AA207" s="51">
        <v>270</v>
      </c>
      <c r="AB207" s="51">
        <v>135</v>
      </c>
      <c r="AC207" s="51">
        <v>0</v>
      </c>
      <c r="AD207" s="51">
        <v>294</v>
      </c>
      <c r="AE207" s="51">
        <v>0</v>
      </c>
      <c r="AF207" s="51">
        <v>0</v>
      </c>
      <c r="AG207" s="51">
        <v>349</v>
      </c>
      <c r="AH207" s="51">
        <v>2</v>
      </c>
      <c r="AI207" s="51">
        <v>0</v>
      </c>
      <c r="AJ207" s="51">
        <v>3</v>
      </c>
      <c r="AK207" s="51">
        <v>164</v>
      </c>
      <c r="AL207" s="51">
        <v>113</v>
      </c>
      <c r="AM207" s="51">
        <v>392</v>
      </c>
      <c r="AN207" s="51">
        <v>95</v>
      </c>
      <c r="AO207" s="51">
        <v>98</v>
      </c>
      <c r="AP207" s="51">
        <v>17</v>
      </c>
      <c r="AQ207" s="51">
        <v>0</v>
      </c>
      <c r="AR207" s="51">
        <v>0</v>
      </c>
      <c r="AS207" s="51">
        <v>49</v>
      </c>
      <c r="AT207" s="51">
        <v>71</v>
      </c>
      <c r="AU207" s="51">
        <v>13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2</v>
      </c>
      <c r="BF207" s="51">
        <v>0</v>
      </c>
      <c r="BG207" s="51">
        <v>9</v>
      </c>
      <c r="BH207" s="51">
        <v>6</v>
      </c>
      <c r="BI207" s="51">
        <v>6</v>
      </c>
      <c r="BJ207" s="51">
        <v>36</v>
      </c>
      <c r="BK207" s="51">
        <v>0</v>
      </c>
      <c r="BL207" s="51">
        <v>51</v>
      </c>
      <c r="BM207" s="51">
        <v>3</v>
      </c>
      <c r="BN207" s="51">
        <v>6</v>
      </c>
      <c r="BO207" s="51">
        <v>0</v>
      </c>
      <c r="BP207" s="51">
        <v>0</v>
      </c>
      <c r="BQ207" s="51">
        <v>48</v>
      </c>
      <c r="BR207" s="51">
        <v>43</v>
      </c>
      <c r="BS207" s="51">
        <v>0</v>
      </c>
      <c r="BT207" s="51">
        <v>0</v>
      </c>
      <c r="BU207" s="51">
        <v>0</v>
      </c>
      <c r="BV207" s="51">
        <v>0</v>
      </c>
      <c r="BW207" s="51">
        <v>2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0</v>
      </c>
      <c r="CH207" s="51">
        <v>0</v>
      </c>
      <c r="CI207" s="51">
        <v>0</v>
      </c>
      <c r="CJ207" s="52">
        <f t="shared" si="15"/>
        <v>55781</v>
      </c>
      <c r="CK207" s="51">
        <v>236</v>
      </c>
      <c r="CL207" s="52">
        <v>56017</v>
      </c>
    </row>
    <row r="208" spans="1:93">
      <c r="A208" s="51" t="s">
        <v>289</v>
      </c>
      <c r="B208" s="51">
        <v>23</v>
      </c>
      <c r="C208" s="51">
        <v>21</v>
      </c>
      <c r="D208" s="51">
        <v>1</v>
      </c>
      <c r="E208" s="51">
        <v>2</v>
      </c>
      <c r="F208" s="52">
        <v>1410</v>
      </c>
      <c r="G208" s="52">
        <v>1340</v>
      </c>
      <c r="H208" s="51">
        <v>11</v>
      </c>
      <c r="I208" s="51">
        <v>0</v>
      </c>
      <c r="J208" s="51">
        <v>137</v>
      </c>
      <c r="K208" s="51">
        <v>9</v>
      </c>
      <c r="L208" s="51">
        <v>0</v>
      </c>
      <c r="M208" s="51">
        <v>52</v>
      </c>
      <c r="N208" s="51">
        <v>0</v>
      </c>
      <c r="O208" s="51">
        <v>0</v>
      </c>
      <c r="P208" s="51">
        <v>8</v>
      </c>
      <c r="Q208" s="51">
        <v>1</v>
      </c>
      <c r="R208" s="51">
        <v>0</v>
      </c>
      <c r="S208" s="51">
        <v>0</v>
      </c>
      <c r="T208" s="51">
        <v>0</v>
      </c>
      <c r="U208" s="51">
        <v>57</v>
      </c>
      <c r="V208" s="51">
        <v>1</v>
      </c>
      <c r="W208" s="51">
        <v>0</v>
      </c>
      <c r="X208" s="51">
        <v>14</v>
      </c>
      <c r="Y208" s="51">
        <v>25</v>
      </c>
      <c r="Z208" s="51">
        <v>0</v>
      </c>
      <c r="AA208" s="51">
        <v>4</v>
      </c>
      <c r="AB208" s="51">
        <v>1</v>
      </c>
      <c r="AC208" s="51">
        <v>0</v>
      </c>
      <c r="AD208" s="51">
        <v>8</v>
      </c>
      <c r="AE208" s="51">
        <v>0</v>
      </c>
      <c r="AF208" s="51">
        <v>0</v>
      </c>
      <c r="AG208" s="51">
        <v>0</v>
      </c>
      <c r="AH208" s="51">
        <v>1</v>
      </c>
      <c r="AI208" s="51">
        <v>0</v>
      </c>
      <c r="AJ208" s="51">
        <v>0</v>
      </c>
      <c r="AK208" s="51">
        <v>3</v>
      </c>
      <c r="AL208" s="51">
        <v>0</v>
      </c>
      <c r="AM208" s="51">
        <v>8</v>
      </c>
      <c r="AN208" s="51">
        <v>4</v>
      </c>
      <c r="AO208" s="51">
        <v>2</v>
      </c>
      <c r="AP208" s="51">
        <v>0</v>
      </c>
      <c r="AQ208" s="51">
        <v>0</v>
      </c>
      <c r="AR208" s="51">
        <v>0</v>
      </c>
      <c r="AS208" s="51">
        <v>1</v>
      </c>
      <c r="AT208" s="51">
        <v>1</v>
      </c>
      <c r="AU208" s="51">
        <v>2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0</v>
      </c>
      <c r="BH208" s="51">
        <v>0</v>
      </c>
      <c r="BI208" s="51">
        <v>0</v>
      </c>
      <c r="BJ208" s="51">
        <v>0</v>
      </c>
      <c r="BK208" s="51">
        <v>0</v>
      </c>
      <c r="BL208" s="51">
        <v>0</v>
      </c>
      <c r="BM208" s="51">
        <v>0</v>
      </c>
      <c r="BN208" s="51">
        <v>0</v>
      </c>
      <c r="BO208" s="51">
        <v>0</v>
      </c>
      <c r="BP208" s="51">
        <v>0</v>
      </c>
      <c r="BQ208" s="51">
        <v>2</v>
      </c>
      <c r="BR208" s="51">
        <v>0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0</v>
      </c>
      <c r="CI208" s="51">
        <v>0</v>
      </c>
      <c r="CJ208" s="52">
        <f t="shared" si="15"/>
        <v>3149</v>
      </c>
      <c r="CK208" s="51">
        <v>8</v>
      </c>
      <c r="CL208" s="52">
        <v>3157</v>
      </c>
    </row>
    <row r="209" spans="1:90">
      <c r="A209" s="51" t="s">
        <v>290</v>
      </c>
      <c r="B209" s="51">
        <v>66</v>
      </c>
      <c r="C209" s="51">
        <v>387</v>
      </c>
      <c r="D209" s="51">
        <v>13</v>
      </c>
      <c r="E209" s="51">
        <v>49</v>
      </c>
      <c r="F209" s="52">
        <v>21397</v>
      </c>
      <c r="G209" s="51">
        <v>239</v>
      </c>
      <c r="H209" s="51">
        <v>72</v>
      </c>
      <c r="I209" s="51">
        <v>0</v>
      </c>
      <c r="J209" s="51">
        <v>45</v>
      </c>
      <c r="K209" s="51">
        <v>146</v>
      </c>
      <c r="L209" s="51">
        <v>0</v>
      </c>
      <c r="M209" s="51">
        <v>57</v>
      </c>
      <c r="N209" s="51">
        <v>4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  <c r="U209" s="51">
        <v>142</v>
      </c>
      <c r="V209" s="51">
        <v>33</v>
      </c>
      <c r="W209" s="51">
        <v>0</v>
      </c>
      <c r="X209" s="51">
        <v>33</v>
      </c>
      <c r="Y209" s="51">
        <v>42</v>
      </c>
      <c r="Z209" s="51">
        <v>0</v>
      </c>
      <c r="AA209" s="51">
        <v>101</v>
      </c>
      <c r="AB209" s="51">
        <v>6</v>
      </c>
      <c r="AC209" s="51">
        <v>0</v>
      </c>
      <c r="AD209" s="51">
        <v>42</v>
      </c>
      <c r="AE209" s="51">
        <v>0</v>
      </c>
      <c r="AF209" s="51">
        <v>0</v>
      </c>
      <c r="AG209" s="51">
        <v>0</v>
      </c>
      <c r="AH209" s="51">
        <v>2</v>
      </c>
      <c r="AI209" s="51">
        <v>0</v>
      </c>
      <c r="AJ209" s="51">
        <v>1</v>
      </c>
      <c r="AK209" s="51">
        <v>28</v>
      </c>
      <c r="AL209" s="51">
        <v>36</v>
      </c>
      <c r="AM209" s="51">
        <v>183</v>
      </c>
      <c r="AN209" s="51">
        <v>45</v>
      </c>
      <c r="AO209" s="51">
        <v>4</v>
      </c>
      <c r="AP209" s="51">
        <v>0</v>
      </c>
      <c r="AQ209" s="51">
        <v>0</v>
      </c>
      <c r="AR209" s="51">
        <v>0</v>
      </c>
      <c r="AS209" s="51">
        <v>24</v>
      </c>
      <c r="AT209" s="51">
        <v>22</v>
      </c>
      <c r="AU209" s="51">
        <v>3</v>
      </c>
      <c r="AV209" s="51">
        <v>0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0</v>
      </c>
      <c r="BF209" s="51">
        <v>0</v>
      </c>
      <c r="BG209" s="51">
        <v>1</v>
      </c>
      <c r="BH209" s="51">
        <v>0</v>
      </c>
      <c r="BI209" s="51">
        <v>0</v>
      </c>
      <c r="BJ209" s="51">
        <v>14</v>
      </c>
      <c r="BK209" s="51">
        <v>2</v>
      </c>
      <c r="BL209" s="51">
        <v>0</v>
      </c>
      <c r="BM209" s="51">
        <v>3</v>
      </c>
      <c r="BN209" s="51">
        <v>0</v>
      </c>
      <c r="BO209" s="51">
        <v>0</v>
      </c>
      <c r="BP209" s="51">
        <v>0</v>
      </c>
      <c r="BQ209" s="51">
        <v>6</v>
      </c>
      <c r="BR209" s="51">
        <v>4</v>
      </c>
      <c r="BS209" s="51">
        <v>0</v>
      </c>
      <c r="BT209" s="51">
        <v>0</v>
      </c>
      <c r="BU209" s="51">
        <v>0</v>
      </c>
      <c r="BV209" s="51">
        <v>0</v>
      </c>
      <c r="BW209" s="51">
        <v>0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0</v>
      </c>
      <c r="CH209" s="51">
        <v>0</v>
      </c>
      <c r="CI209" s="51">
        <v>0</v>
      </c>
      <c r="CJ209" s="52">
        <f t="shared" si="15"/>
        <v>23252</v>
      </c>
      <c r="CK209" s="51">
        <v>22</v>
      </c>
      <c r="CL209" s="52">
        <v>23274</v>
      </c>
    </row>
    <row r="210" spans="1:90">
      <c r="A210" s="51" t="s">
        <v>291</v>
      </c>
      <c r="B210" s="51">
        <v>70</v>
      </c>
      <c r="C210" s="51">
        <v>831</v>
      </c>
      <c r="D210" s="51">
        <v>16</v>
      </c>
      <c r="E210" s="52">
        <v>2309</v>
      </c>
      <c r="F210" s="52">
        <v>68851</v>
      </c>
      <c r="G210" s="52">
        <v>3977</v>
      </c>
      <c r="H210" s="51">
        <v>115</v>
      </c>
      <c r="I210" s="51">
        <v>0</v>
      </c>
      <c r="J210" s="52">
        <v>1388</v>
      </c>
      <c r="K210" s="51">
        <v>833</v>
      </c>
      <c r="L210" s="51">
        <v>1</v>
      </c>
      <c r="M210" s="51">
        <v>87</v>
      </c>
      <c r="N210" s="51">
        <v>42</v>
      </c>
      <c r="O210" s="51">
        <v>0</v>
      </c>
      <c r="P210" s="51">
        <v>2</v>
      </c>
      <c r="Q210" s="51">
        <v>18</v>
      </c>
      <c r="R210" s="51">
        <v>0</v>
      </c>
      <c r="S210" s="51">
        <v>0</v>
      </c>
      <c r="T210" s="51">
        <v>0</v>
      </c>
      <c r="U210" s="52">
        <v>2793</v>
      </c>
      <c r="V210" s="51">
        <v>302</v>
      </c>
      <c r="W210" s="51">
        <v>0</v>
      </c>
      <c r="X210" s="51">
        <v>85</v>
      </c>
      <c r="Y210" s="51">
        <v>92</v>
      </c>
      <c r="Z210" s="51">
        <v>0</v>
      </c>
      <c r="AA210" s="51">
        <v>156</v>
      </c>
      <c r="AB210" s="51">
        <v>18</v>
      </c>
      <c r="AC210" s="51">
        <v>0</v>
      </c>
      <c r="AD210" s="51">
        <v>847</v>
      </c>
      <c r="AE210" s="51">
        <v>0</v>
      </c>
      <c r="AF210" s="51">
        <v>0</v>
      </c>
      <c r="AG210" s="51">
        <v>0</v>
      </c>
      <c r="AH210" s="51">
        <v>224</v>
      </c>
      <c r="AI210" s="51">
        <v>0</v>
      </c>
      <c r="AJ210" s="51">
        <v>9</v>
      </c>
      <c r="AK210" s="51">
        <v>730</v>
      </c>
      <c r="AL210" s="51">
        <v>100</v>
      </c>
      <c r="AM210" s="52">
        <v>1028</v>
      </c>
      <c r="AN210" s="51">
        <v>505</v>
      </c>
      <c r="AO210" s="51">
        <v>38</v>
      </c>
      <c r="AP210" s="51">
        <v>6</v>
      </c>
      <c r="AQ210" s="51">
        <v>0</v>
      </c>
      <c r="AR210" s="51">
        <v>0</v>
      </c>
      <c r="AS210" s="51">
        <v>381</v>
      </c>
      <c r="AT210" s="51">
        <v>663</v>
      </c>
      <c r="AU210" s="51">
        <v>29</v>
      </c>
      <c r="AV210" s="51">
        <v>7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1</v>
      </c>
      <c r="BG210" s="51">
        <v>30</v>
      </c>
      <c r="BH210" s="51">
        <v>7</v>
      </c>
      <c r="BI210" s="51">
        <v>14</v>
      </c>
      <c r="BJ210" s="51">
        <v>318</v>
      </c>
      <c r="BK210" s="51">
        <v>1</v>
      </c>
      <c r="BL210" s="51">
        <v>21</v>
      </c>
      <c r="BM210" s="51">
        <v>48</v>
      </c>
      <c r="BN210" s="51">
        <v>0</v>
      </c>
      <c r="BO210" s="51">
        <v>0</v>
      </c>
      <c r="BP210" s="51">
        <v>0</v>
      </c>
      <c r="BQ210" s="51">
        <v>47</v>
      </c>
      <c r="BR210" s="51">
        <v>17</v>
      </c>
      <c r="BS210" s="51">
        <v>0</v>
      </c>
      <c r="BT210" s="51">
        <v>0</v>
      </c>
      <c r="BU210" s="51">
        <v>0</v>
      </c>
      <c r="BV210" s="51">
        <v>0</v>
      </c>
      <c r="BW210" s="51">
        <v>1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0</v>
      </c>
      <c r="CH210" s="51">
        <v>0</v>
      </c>
      <c r="CI210" s="51">
        <v>0</v>
      </c>
      <c r="CJ210" s="52">
        <f t="shared" si="15"/>
        <v>87058</v>
      </c>
      <c r="CK210" s="51">
        <v>114</v>
      </c>
      <c r="CL210" s="52">
        <v>87172</v>
      </c>
    </row>
    <row r="211" spans="1:90" s="54" customFormat="1">
      <c r="A211" s="62" t="s">
        <v>292</v>
      </c>
      <c r="B211" s="59">
        <f>SUM(B199:B210)</f>
        <v>1291</v>
      </c>
      <c r="C211" s="59">
        <f>SUM(C199:C210)</f>
        <v>10307</v>
      </c>
      <c r="D211" s="59">
        <f t="shared" ref="D211:BM211" si="16">SUM(D199:D210)</f>
        <v>359</v>
      </c>
      <c r="E211" s="59">
        <f t="shared" si="16"/>
        <v>6680</v>
      </c>
      <c r="F211" s="59">
        <f t="shared" si="16"/>
        <v>472033</v>
      </c>
      <c r="G211" s="59">
        <f t="shared" si="16"/>
        <v>506794</v>
      </c>
      <c r="H211" s="59">
        <f t="shared" si="16"/>
        <v>1504</v>
      </c>
      <c r="I211" s="59">
        <f t="shared" si="16"/>
        <v>0</v>
      </c>
      <c r="J211" s="59">
        <f>SUM(J199:J210)</f>
        <v>5969</v>
      </c>
      <c r="K211" s="59">
        <f>SUM(K199:K210)</f>
        <v>5619</v>
      </c>
      <c r="L211" s="59">
        <f t="shared" si="16"/>
        <v>7</v>
      </c>
      <c r="M211" s="59">
        <f t="shared" si="16"/>
        <v>1126</v>
      </c>
      <c r="N211" s="59">
        <f t="shared" si="16"/>
        <v>2251</v>
      </c>
      <c r="O211" s="59">
        <f t="shared" si="16"/>
        <v>0</v>
      </c>
      <c r="P211" s="59">
        <f t="shared" si="16"/>
        <v>177</v>
      </c>
      <c r="Q211" s="59">
        <f t="shared" si="16"/>
        <v>194</v>
      </c>
      <c r="R211" s="59">
        <f t="shared" si="16"/>
        <v>0</v>
      </c>
      <c r="S211" s="59">
        <f t="shared" si="16"/>
        <v>0</v>
      </c>
      <c r="T211" s="59">
        <f t="shared" si="16"/>
        <v>0</v>
      </c>
      <c r="U211" s="59">
        <f>SUM(U199:U210)</f>
        <v>25789</v>
      </c>
      <c r="V211" s="59">
        <f>SUM(V199:V210)</f>
        <v>1780</v>
      </c>
      <c r="W211" s="59">
        <f t="shared" si="16"/>
        <v>0</v>
      </c>
      <c r="X211" s="59">
        <f t="shared" si="16"/>
        <v>666</v>
      </c>
      <c r="Y211" s="59">
        <f t="shared" si="16"/>
        <v>822</v>
      </c>
      <c r="Z211" s="59">
        <f t="shared" si="16"/>
        <v>1</v>
      </c>
      <c r="AA211" s="59">
        <f t="shared" si="16"/>
        <v>2024</v>
      </c>
      <c r="AB211" s="59">
        <f t="shared" si="16"/>
        <v>383</v>
      </c>
      <c r="AC211" s="59">
        <f>SUM(AC199:AC210)</f>
        <v>0</v>
      </c>
      <c r="AD211" s="59">
        <f>SUM(AD199:AD210)</f>
        <v>3674</v>
      </c>
      <c r="AE211" s="59">
        <f t="shared" si="16"/>
        <v>0</v>
      </c>
      <c r="AF211" s="59">
        <f t="shared" si="16"/>
        <v>0</v>
      </c>
      <c r="AG211" s="59">
        <f t="shared" si="16"/>
        <v>429</v>
      </c>
      <c r="AH211" s="59">
        <f t="shared" si="16"/>
        <v>369</v>
      </c>
      <c r="AI211" s="59">
        <f t="shared" si="16"/>
        <v>0</v>
      </c>
      <c r="AJ211" s="59">
        <f t="shared" si="16"/>
        <v>56</v>
      </c>
      <c r="AK211" s="59">
        <f t="shared" si="16"/>
        <v>2697</v>
      </c>
      <c r="AL211" s="59">
        <f>SUM(AL199:AL210)</f>
        <v>1170</v>
      </c>
      <c r="AM211" s="59">
        <f>SUM(AM199:AM210)</f>
        <v>11763</v>
      </c>
      <c r="AN211" s="59">
        <f t="shared" si="16"/>
        <v>2591</v>
      </c>
      <c r="AO211" s="59">
        <f t="shared" si="16"/>
        <v>753</v>
      </c>
      <c r="AP211" s="59">
        <f t="shared" si="16"/>
        <v>144</v>
      </c>
      <c r="AQ211" s="59">
        <f t="shared" si="16"/>
        <v>0</v>
      </c>
      <c r="AR211" s="59">
        <f t="shared" si="16"/>
        <v>0</v>
      </c>
      <c r="AS211" s="59">
        <f t="shared" si="16"/>
        <v>2097</v>
      </c>
      <c r="AT211" s="59">
        <f t="shared" si="16"/>
        <v>3368</v>
      </c>
      <c r="AU211" s="59">
        <f>SUM(AU199:AU210)</f>
        <v>302</v>
      </c>
      <c r="AV211" s="59">
        <f>SUM(AV199:AV210)</f>
        <v>14</v>
      </c>
      <c r="AW211" s="59">
        <f t="shared" si="16"/>
        <v>0</v>
      </c>
      <c r="AX211" s="59">
        <f t="shared" si="16"/>
        <v>0</v>
      </c>
      <c r="AY211" s="59">
        <f t="shared" si="16"/>
        <v>1</v>
      </c>
      <c r="AZ211" s="59">
        <f t="shared" si="16"/>
        <v>0</v>
      </c>
      <c r="BA211" s="59">
        <f t="shared" si="16"/>
        <v>0</v>
      </c>
      <c r="BB211" s="59">
        <f t="shared" si="16"/>
        <v>0</v>
      </c>
      <c r="BC211" s="59">
        <f t="shared" si="16"/>
        <v>0</v>
      </c>
      <c r="BD211" s="59">
        <f t="shared" si="16"/>
        <v>0</v>
      </c>
      <c r="BE211" s="59">
        <f>SUM(BE199:BE210)</f>
        <v>3</v>
      </c>
      <c r="BF211" s="59">
        <f>SUM(BF199:BF210)</f>
        <v>1</v>
      </c>
      <c r="BG211" s="59">
        <f t="shared" si="16"/>
        <v>201</v>
      </c>
      <c r="BH211" s="59">
        <f t="shared" si="16"/>
        <v>51</v>
      </c>
      <c r="BI211" s="59">
        <f t="shared" si="16"/>
        <v>80</v>
      </c>
      <c r="BJ211" s="59">
        <f t="shared" si="16"/>
        <v>1526</v>
      </c>
      <c r="BK211" s="59">
        <f t="shared" si="16"/>
        <v>7</v>
      </c>
      <c r="BL211" s="59">
        <f t="shared" si="16"/>
        <v>619</v>
      </c>
      <c r="BM211" s="59">
        <f t="shared" si="16"/>
        <v>109</v>
      </c>
      <c r="BN211" s="59">
        <f>SUM(BN199:BN210)</f>
        <v>8</v>
      </c>
      <c r="BO211" s="59">
        <f>SUM(BO199:BO210)</f>
        <v>0</v>
      </c>
      <c r="BP211" s="59">
        <f t="shared" ref="BP211:CL211" si="17">SUM(BP199:BP210)</f>
        <v>0</v>
      </c>
      <c r="BQ211" s="59">
        <f t="shared" si="17"/>
        <v>539</v>
      </c>
      <c r="BR211" s="59">
        <f t="shared" si="17"/>
        <v>191</v>
      </c>
      <c r="BS211" s="59">
        <f t="shared" si="17"/>
        <v>0</v>
      </c>
      <c r="BT211" s="59">
        <f t="shared" si="17"/>
        <v>0</v>
      </c>
      <c r="BU211" s="59">
        <f t="shared" si="17"/>
        <v>0</v>
      </c>
      <c r="BV211" s="59">
        <f>SUM(BV199:BV210)</f>
        <v>0</v>
      </c>
      <c r="BW211" s="59">
        <f>SUM(BW199:BW210)</f>
        <v>15</v>
      </c>
      <c r="BX211" s="59">
        <f t="shared" si="17"/>
        <v>0</v>
      </c>
      <c r="BY211" s="59">
        <f t="shared" si="17"/>
        <v>0</v>
      </c>
      <c r="BZ211" s="59">
        <f t="shared" si="17"/>
        <v>0</v>
      </c>
      <c r="CA211" s="59">
        <f t="shared" si="17"/>
        <v>0</v>
      </c>
      <c r="CB211" s="59">
        <f t="shared" si="17"/>
        <v>0</v>
      </c>
      <c r="CC211" s="59">
        <f>SUM(CC199:CC210)</f>
        <v>0</v>
      </c>
      <c r="CD211" s="59">
        <f>SUM(CD199:CD210)</f>
        <v>0</v>
      </c>
      <c r="CE211" s="59">
        <f t="shared" si="17"/>
        <v>0</v>
      </c>
      <c r="CF211" s="59">
        <f t="shared" si="17"/>
        <v>0</v>
      </c>
      <c r="CG211" s="59">
        <f t="shared" si="17"/>
        <v>0</v>
      </c>
      <c r="CH211" s="59">
        <f t="shared" si="17"/>
        <v>0</v>
      </c>
      <c r="CI211" s="59">
        <f t="shared" si="17"/>
        <v>0</v>
      </c>
      <c r="CJ211" s="59">
        <f>SUM(CJ199:CJ210)</f>
        <v>1078554</v>
      </c>
      <c r="CK211" s="59">
        <f>SUM(CK199:CK210)</f>
        <v>1101</v>
      </c>
      <c r="CL211" s="59">
        <f t="shared" si="17"/>
        <v>1079655</v>
      </c>
    </row>
    <row r="212" spans="1:90">
      <c r="B212" s="60"/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5"/>
      <c r="CD212" s="65"/>
      <c r="CE212" s="65"/>
      <c r="CF212" s="65"/>
      <c r="CG212" s="65"/>
      <c r="CH212" s="65"/>
      <c r="CI212" s="65"/>
      <c r="CJ212" s="61"/>
      <c r="CK212" s="61"/>
      <c r="CL212" s="61"/>
    </row>
    <row r="213" spans="1:90">
      <c r="A213" s="53" t="s">
        <v>293</v>
      </c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</row>
    <row r="214" spans="1:90">
      <c r="A214" s="51" t="s">
        <v>294</v>
      </c>
      <c r="B214" s="51">
        <v>10</v>
      </c>
      <c r="C214" s="51">
        <v>2</v>
      </c>
      <c r="D214" s="51">
        <v>2</v>
      </c>
      <c r="E214" s="51">
        <v>548</v>
      </c>
      <c r="F214" s="52">
        <v>16692</v>
      </c>
      <c r="G214" s="52">
        <v>10764</v>
      </c>
      <c r="H214" s="51">
        <v>942</v>
      </c>
      <c r="I214" s="51">
        <v>0</v>
      </c>
      <c r="J214" s="51">
        <v>156</v>
      </c>
      <c r="K214" s="52">
        <v>1180</v>
      </c>
      <c r="L214" s="51">
        <v>0</v>
      </c>
      <c r="M214" s="51">
        <v>1</v>
      </c>
      <c r="N214" s="51">
        <v>17</v>
      </c>
      <c r="O214" s="52">
        <v>12718</v>
      </c>
      <c r="P214" s="51">
        <v>0</v>
      </c>
      <c r="Q214" s="51">
        <v>5</v>
      </c>
      <c r="R214" s="51">
        <v>0</v>
      </c>
      <c r="S214" s="51">
        <v>0</v>
      </c>
      <c r="T214" s="51">
        <v>0</v>
      </c>
      <c r="U214" s="51">
        <v>459</v>
      </c>
      <c r="V214" s="51">
        <v>19</v>
      </c>
      <c r="W214" s="51">
        <v>0</v>
      </c>
      <c r="X214" s="51">
        <v>0</v>
      </c>
      <c r="Y214" s="51">
        <v>2</v>
      </c>
      <c r="Z214" s="51">
        <v>0</v>
      </c>
      <c r="AA214" s="51">
        <v>15</v>
      </c>
      <c r="AB214" s="51">
        <v>0</v>
      </c>
      <c r="AC214" s="51">
        <v>2</v>
      </c>
      <c r="AD214" s="51">
        <v>209</v>
      </c>
      <c r="AE214" s="51">
        <v>0</v>
      </c>
      <c r="AF214" s="51">
        <v>0</v>
      </c>
      <c r="AG214" s="51">
        <v>0</v>
      </c>
      <c r="AH214" s="51">
        <v>1</v>
      </c>
      <c r="AI214" s="51">
        <v>0</v>
      </c>
      <c r="AJ214" s="51">
        <v>0</v>
      </c>
      <c r="AK214" s="51">
        <v>92</v>
      </c>
      <c r="AL214" s="51">
        <v>10</v>
      </c>
      <c r="AM214" s="51">
        <v>182</v>
      </c>
      <c r="AN214" s="51">
        <v>10</v>
      </c>
      <c r="AO214" s="51">
        <v>16</v>
      </c>
      <c r="AP214" s="51">
        <v>5</v>
      </c>
      <c r="AQ214" s="51">
        <v>0</v>
      </c>
      <c r="AR214" s="51">
        <v>0</v>
      </c>
      <c r="AS214" s="51">
        <v>55</v>
      </c>
      <c r="AT214" s="51">
        <v>44</v>
      </c>
      <c r="AU214" s="51">
        <v>13</v>
      </c>
      <c r="AV214" s="51">
        <v>0</v>
      </c>
      <c r="AW214" s="51">
        <v>0</v>
      </c>
      <c r="AX214" s="51">
        <v>0</v>
      </c>
      <c r="AY214" s="51">
        <v>0</v>
      </c>
      <c r="AZ214" s="51">
        <v>0</v>
      </c>
      <c r="BA214" s="51">
        <v>0</v>
      </c>
      <c r="BB214" s="51">
        <v>0</v>
      </c>
      <c r="BC214" s="51">
        <v>0</v>
      </c>
      <c r="BD214" s="51">
        <v>0</v>
      </c>
      <c r="BE214" s="51">
        <v>0</v>
      </c>
      <c r="BF214" s="51">
        <v>0</v>
      </c>
      <c r="BG214" s="51">
        <v>8</v>
      </c>
      <c r="BH214" s="51">
        <v>11</v>
      </c>
      <c r="BI214" s="51">
        <v>1</v>
      </c>
      <c r="BJ214" s="51">
        <v>5</v>
      </c>
      <c r="BK214" s="51">
        <v>0</v>
      </c>
      <c r="BL214" s="51">
        <v>18</v>
      </c>
      <c r="BM214" s="51">
        <v>2</v>
      </c>
      <c r="BN214" s="51">
        <v>0</v>
      </c>
      <c r="BO214" s="51">
        <v>0</v>
      </c>
      <c r="BP214" s="51">
        <v>0</v>
      </c>
      <c r="BQ214" s="51">
        <v>11</v>
      </c>
      <c r="BR214" s="51">
        <v>1</v>
      </c>
      <c r="BS214" s="51">
        <v>0</v>
      </c>
      <c r="BT214" s="51">
        <v>0</v>
      </c>
      <c r="BU214" s="51">
        <v>0</v>
      </c>
      <c r="BV214" s="51">
        <v>0</v>
      </c>
      <c r="BW214" s="51">
        <v>6</v>
      </c>
      <c r="BX214" s="51">
        <v>0</v>
      </c>
      <c r="BY214" s="51">
        <v>0</v>
      </c>
      <c r="BZ214" s="51">
        <v>0</v>
      </c>
      <c r="CA214" s="51">
        <v>0</v>
      </c>
      <c r="CB214" s="51">
        <v>0</v>
      </c>
      <c r="CC214" s="51">
        <v>0</v>
      </c>
      <c r="CD214" s="51">
        <v>0</v>
      </c>
      <c r="CE214" s="51">
        <v>0</v>
      </c>
      <c r="CF214" s="51">
        <v>0</v>
      </c>
      <c r="CG214" s="51">
        <v>0</v>
      </c>
      <c r="CH214" s="51">
        <v>0</v>
      </c>
      <c r="CI214" s="51">
        <v>0</v>
      </c>
      <c r="CJ214" s="52">
        <f>SUM(B214:CI214)</f>
        <v>44234</v>
      </c>
      <c r="CK214" s="52">
        <v>2143</v>
      </c>
      <c r="CL214" s="52">
        <v>46377</v>
      </c>
    </row>
    <row r="215" spans="1:90">
      <c r="A215" s="51" t="s">
        <v>295</v>
      </c>
      <c r="B215" s="5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87</v>
      </c>
      <c r="AB215" s="51">
        <v>0</v>
      </c>
      <c r="AC215" s="51">
        <v>0</v>
      </c>
      <c r="AD215" s="51">
        <v>0</v>
      </c>
      <c r="AE215" s="51">
        <v>0</v>
      </c>
      <c r="AF215" s="51">
        <v>0</v>
      </c>
      <c r="AG215" s="51">
        <v>0</v>
      </c>
      <c r="AH215" s="51">
        <v>0</v>
      </c>
      <c r="AI215" s="51">
        <v>0</v>
      </c>
      <c r="AJ215" s="51">
        <v>0</v>
      </c>
      <c r="AK215" s="51">
        <v>0</v>
      </c>
      <c r="AL215" s="51">
        <v>0</v>
      </c>
      <c r="AM215" s="51">
        <v>0</v>
      </c>
      <c r="AN215" s="51">
        <v>0</v>
      </c>
      <c r="AO215" s="51">
        <v>0</v>
      </c>
      <c r="AP215" s="51">
        <v>0</v>
      </c>
      <c r="AQ215" s="51">
        <v>0</v>
      </c>
      <c r="AR215" s="51">
        <v>0</v>
      </c>
      <c r="AS215" s="51">
        <v>0</v>
      </c>
      <c r="AT215" s="51">
        <v>0</v>
      </c>
      <c r="AU215" s="51">
        <v>0</v>
      </c>
      <c r="AV215" s="51">
        <v>0</v>
      </c>
      <c r="AW215" s="51">
        <v>0</v>
      </c>
      <c r="AX215" s="51">
        <v>0</v>
      </c>
      <c r="AY215" s="51">
        <v>0</v>
      </c>
      <c r="AZ215" s="51">
        <v>0</v>
      </c>
      <c r="BA215" s="51">
        <v>0</v>
      </c>
      <c r="BB215" s="51">
        <v>0</v>
      </c>
      <c r="BC215" s="51">
        <v>0</v>
      </c>
      <c r="BD215" s="51">
        <v>0</v>
      </c>
      <c r="BE215" s="51">
        <v>0</v>
      </c>
      <c r="BF215" s="51">
        <v>0</v>
      </c>
      <c r="BG215" s="51">
        <v>0</v>
      </c>
      <c r="BH215" s="51">
        <v>0</v>
      </c>
      <c r="BI215" s="51">
        <v>0</v>
      </c>
      <c r="BJ215" s="51">
        <v>0</v>
      </c>
      <c r="BK215" s="51">
        <v>0</v>
      </c>
      <c r="BL215" s="51">
        <v>0</v>
      </c>
      <c r="BM215" s="51">
        <v>0</v>
      </c>
      <c r="BN215" s="51">
        <v>0</v>
      </c>
      <c r="BO215" s="51">
        <v>0</v>
      </c>
      <c r="BP215" s="51">
        <v>0</v>
      </c>
      <c r="BQ215" s="51">
        <v>0</v>
      </c>
      <c r="BR215" s="51">
        <v>0</v>
      </c>
      <c r="BS215" s="51">
        <v>0</v>
      </c>
      <c r="BT215" s="51">
        <v>0</v>
      </c>
      <c r="BU215" s="51">
        <v>0</v>
      </c>
      <c r="BV215" s="51">
        <v>0</v>
      </c>
      <c r="BW215" s="51">
        <v>0</v>
      </c>
      <c r="BX215" s="51">
        <v>0</v>
      </c>
      <c r="BY215" s="51">
        <v>0</v>
      </c>
      <c r="BZ215" s="51">
        <v>0</v>
      </c>
      <c r="CA215" s="51">
        <v>0</v>
      </c>
      <c r="CB215" s="51">
        <v>0</v>
      </c>
      <c r="CC215" s="51">
        <v>0</v>
      </c>
      <c r="CD215" s="51">
        <v>0</v>
      </c>
      <c r="CE215" s="51">
        <v>0</v>
      </c>
      <c r="CF215" s="51">
        <v>0</v>
      </c>
      <c r="CG215" s="51">
        <v>0</v>
      </c>
      <c r="CH215" s="51">
        <v>0</v>
      </c>
      <c r="CI215" s="51">
        <v>0</v>
      </c>
      <c r="CJ215" s="52">
        <f>SUM(B215:CI215)</f>
        <v>87</v>
      </c>
      <c r="CK215" s="51">
        <v>0</v>
      </c>
      <c r="CL215" s="51">
        <v>87</v>
      </c>
    </row>
    <row r="216" spans="1:90" s="54" customFormat="1">
      <c r="A216" s="62" t="s">
        <v>296</v>
      </c>
      <c r="B216" s="64">
        <f>SUM(B214:B215)</f>
        <v>10</v>
      </c>
      <c r="C216" s="64">
        <f>SUM(C214:C215)</f>
        <v>2</v>
      </c>
      <c r="D216" s="64">
        <f t="shared" ref="D216:BM216" si="18">SUM(D214:D215)</f>
        <v>2</v>
      </c>
      <c r="E216" s="64">
        <f t="shared" si="18"/>
        <v>548</v>
      </c>
      <c r="F216" s="64">
        <f t="shared" si="18"/>
        <v>16692</v>
      </c>
      <c r="G216" s="64">
        <f t="shared" si="18"/>
        <v>10764</v>
      </c>
      <c r="H216" s="64">
        <f t="shared" si="18"/>
        <v>942</v>
      </c>
      <c r="I216" s="64">
        <f t="shared" si="18"/>
        <v>0</v>
      </c>
      <c r="J216" s="64">
        <f>SUM(J214:J215)</f>
        <v>156</v>
      </c>
      <c r="K216" s="64">
        <f>SUM(K214:K215)</f>
        <v>1180</v>
      </c>
      <c r="L216" s="64">
        <f t="shared" si="18"/>
        <v>0</v>
      </c>
      <c r="M216" s="64">
        <f t="shared" si="18"/>
        <v>1</v>
      </c>
      <c r="N216" s="64">
        <f t="shared" si="18"/>
        <v>17</v>
      </c>
      <c r="O216" s="64">
        <f t="shared" si="18"/>
        <v>12718</v>
      </c>
      <c r="P216" s="64">
        <f t="shared" si="18"/>
        <v>0</v>
      </c>
      <c r="Q216" s="64">
        <f t="shared" si="18"/>
        <v>5</v>
      </c>
      <c r="R216" s="64">
        <f t="shared" si="18"/>
        <v>0</v>
      </c>
      <c r="S216" s="64">
        <f t="shared" si="18"/>
        <v>0</v>
      </c>
      <c r="T216" s="64">
        <f t="shared" si="18"/>
        <v>0</v>
      </c>
      <c r="U216" s="64">
        <f>SUM(U214:U215)</f>
        <v>459</v>
      </c>
      <c r="V216" s="64">
        <f>SUM(V214:V215)</f>
        <v>19</v>
      </c>
      <c r="W216" s="64">
        <f t="shared" si="18"/>
        <v>0</v>
      </c>
      <c r="X216" s="64">
        <f t="shared" si="18"/>
        <v>0</v>
      </c>
      <c r="Y216" s="64">
        <f t="shared" si="18"/>
        <v>2</v>
      </c>
      <c r="Z216" s="64">
        <f t="shared" si="18"/>
        <v>0</v>
      </c>
      <c r="AA216" s="64">
        <f t="shared" si="18"/>
        <v>102</v>
      </c>
      <c r="AB216" s="64">
        <f t="shared" si="18"/>
        <v>0</v>
      </c>
      <c r="AC216" s="64">
        <f>SUM(AC214:AC215)</f>
        <v>2</v>
      </c>
      <c r="AD216" s="64">
        <f>SUM(AD214:AD215)</f>
        <v>209</v>
      </c>
      <c r="AE216" s="64">
        <f t="shared" si="18"/>
        <v>0</v>
      </c>
      <c r="AF216" s="64">
        <f t="shared" si="18"/>
        <v>0</v>
      </c>
      <c r="AG216" s="64">
        <f t="shared" si="18"/>
        <v>0</v>
      </c>
      <c r="AH216" s="64">
        <f t="shared" si="18"/>
        <v>1</v>
      </c>
      <c r="AI216" s="64">
        <f t="shared" si="18"/>
        <v>0</v>
      </c>
      <c r="AJ216" s="64">
        <f t="shared" si="18"/>
        <v>0</v>
      </c>
      <c r="AK216" s="64">
        <f t="shared" si="18"/>
        <v>92</v>
      </c>
      <c r="AL216" s="64">
        <f>SUM(AL214:AL215)</f>
        <v>10</v>
      </c>
      <c r="AM216" s="64">
        <f>SUM(AM214:AM215)</f>
        <v>182</v>
      </c>
      <c r="AN216" s="64">
        <f t="shared" si="18"/>
        <v>10</v>
      </c>
      <c r="AO216" s="64">
        <f t="shared" si="18"/>
        <v>16</v>
      </c>
      <c r="AP216" s="64">
        <f t="shared" si="18"/>
        <v>5</v>
      </c>
      <c r="AQ216" s="64">
        <f t="shared" si="18"/>
        <v>0</v>
      </c>
      <c r="AR216" s="64">
        <f t="shared" si="18"/>
        <v>0</v>
      </c>
      <c r="AS216" s="64">
        <f t="shared" si="18"/>
        <v>55</v>
      </c>
      <c r="AT216" s="64">
        <f t="shared" si="18"/>
        <v>44</v>
      </c>
      <c r="AU216" s="64">
        <f>SUM(AU214:AU215)</f>
        <v>13</v>
      </c>
      <c r="AV216" s="64">
        <f>SUM(AV214:AV215)</f>
        <v>0</v>
      </c>
      <c r="AW216" s="64">
        <f t="shared" si="18"/>
        <v>0</v>
      </c>
      <c r="AX216" s="64">
        <f t="shared" si="18"/>
        <v>0</v>
      </c>
      <c r="AY216" s="64">
        <f t="shared" si="18"/>
        <v>0</v>
      </c>
      <c r="AZ216" s="64">
        <f t="shared" si="18"/>
        <v>0</v>
      </c>
      <c r="BA216" s="64">
        <f t="shared" si="18"/>
        <v>0</v>
      </c>
      <c r="BB216" s="64">
        <f t="shared" si="18"/>
        <v>0</v>
      </c>
      <c r="BC216" s="64">
        <f t="shared" si="18"/>
        <v>0</v>
      </c>
      <c r="BD216" s="64">
        <f t="shared" si="18"/>
        <v>0</v>
      </c>
      <c r="BE216" s="64">
        <f>SUM(BE214:BE215)</f>
        <v>0</v>
      </c>
      <c r="BF216" s="64">
        <f>SUM(BF214:BF215)</f>
        <v>0</v>
      </c>
      <c r="BG216" s="64">
        <f>SUM(BG214:BG215)</f>
        <v>8</v>
      </c>
      <c r="BH216" s="64">
        <f t="shared" si="18"/>
        <v>11</v>
      </c>
      <c r="BI216" s="64">
        <f t="shared" si="18"/>
        <v>1</v>
      </c>
      <c r="BJ216" s="64">
        <f t="shared" si="18"/>
        <v>5</v>
      </c>
      <c r="BK216" s="64">
        <f t="shared" si="18"/>
        <v>0</v>
      </c>
      <c r="BL216" s="64">
        <f t="shared" si="18"/>
        <v>18</v>
      </c>
      <c r="BM216" s="64">
        <f t="shared" si="18"/>
        <v>2</v>
      </c>
      <c r="BN216" s="64">
        <f>SUM(BN214:BN215)</f>
        <v>0</v>
      </c>
      <c r="BO216" s="64">
        <f>SUM(BO214:BO215)</f>
        <v>0</v>
      </c>
      <c r="BP216" s="64">
        <f t="shared" ref="BP216:BU216" si="19">SUM(BP214:BP215)</f>
        <v>0</v>
      </c>
      <c r="BQ216" s="64">
        <f t="shared" si="19"/>
        <v>11</v>
      </c>
      <c r="BR216" s="64">
        <f t="shared" si="19"/>
        <v>1</v>
      </c>
      <c r="BS216" s="64">
        <f t="shared" si="19"/>
        <v>0</v>
      </c>
      <c r="BT216" s="64">
        <f t="shared" si="19"/>
        <v>0</v>
      </c>
      <c r="BU216" s="64">
        <f t="shared" si="19"/>
        <v>0</v>
      </c>
      <c r="BV216" s="64">
        <f>SUM(BV214:BV215)</f>
        <v>0</v>
      </c>
      <c r="BW216" s="64">
        <f>SUM(BW214:BW215)</f>
        <v>6</v>
      </c>
      <c r="BX216" s="64">
        <f t="shared" ref="BX216:CL216" si="20">SUM(BX214:BX215)</f>
        <v>0</v>
      </c>
      <c r="BY216" s="64">
        <f t="shared" si="20"/>
        <v>0</v>
      </c>
      <c r="BZ216" s="64">
        <f t="shared" si="20"/>
        <v>0</v>
      </c>
      <c r="CA216" s="64">
        <f t="shared" si="20"/>
        <v>0</v>
      </c>
      <c r="CB216" s="64">
        <f t="shared" si="20"/>
        <v>0</v>
      </c>
      <c r="CC216" s="64">
        <f>SUM(CC214:CC215)</f>
        <v>0</v>
      </c>
      <c r="CD216" s="64">
        <f>SUM(CD214:CD215)</f>
        <v>0</v>
      </c>
      <c r="CE216" s="64">
        <f t="shared" si="20"/>
        <v>0</v>
      </c>
      <c r="CF216" s="64">
        <f t="shared" si="20"/>
        <v>0</v>
      </c>
      <c r="CG216" s="64">
        <f t="shared" si="20"/>
        <v>0</v>
      </c>
      <c r="CH216" s="64">
        <f t="shared" si="20"/>
        <v>0</v>
      </c>
      <c r="CI216" s="64">
        <f t="shared" si="20"/>
        <v>0</v>
      </c>
      <c r="CJ216" s="64">
        <f>SUM(CJ214:CJ215)</f>
        <v>44321</v>
      </c>
      <c r="CK216" s="64">
        <f>SUM(CK214:CK215)</f>
        <v>2143</v>
      </c>
      <c r="CL216" s="64">
        <f t="shared" si="20"/>
        <v>46464</v>
      </c>
    </row>
    <row r="217" spans="1:90">
      <c r="B217" s="60"/>
      <c r="C217" s="60"/>
      <c r="D217" s="60"/>
      <c r="E217" s="60"/>
      <c r="F217" s="60"/>
      <c r="G217" s="60"/>
      <c r="H217" s="60"/>
      <c r="I217" s="60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</row>
    <row r="218" spans="1:90" s="54" customFormat="1">
      <c r="A218" s="56" t="s">
        <v>297</v>
      </c>
      <c r="B218" s="64">
        <f t="shared" ref="B218:BM218" si="21">SUM(B56,B98,B154,B179,B196,B211,B216)</f>
        <v>10869</v>
      </c>
      <c r="C218" s="64">
        <f t="shared" si="21"/>
        <v>66152</v>
      </c>
      <c r="D218" s="64">
        <f t="shared" si="21"/>
        <v>2270</v>
      </c>
      <c r="E218" s="64">
        <f t="shared" si="21"/>
        <v>232377</v>
      </c>
      <c r="F218" s="64">
        <f t="shared" si="21"/>
        <v>3070539</v>
      </c>
      <c r="G218" s="64">
        <f t="shared" si="21"/>
        <v>1020402</v>
      </c>
      <c r="H218" s="64">
        <f t="shared" si="21"/>
        <v>387845</v>
      </c>
      <c r="I218" s="64">
        <f t="shared" si="21"/>
        <v>0</v>
      </c>
      <c r="J218" s="64">
        <f t="shared" si="21"/>
        <v>37423</v>
      </c>
      <c r="K218" s="64">
        <f t="shared" si="21"/>
        <v>152215</v>
      </c>
      <c r="L218" s="64">
        <f t="shared" si="21"/>
        <v>44</v>
      </c>
      <c r="M218" s="64">
        <f t="shared" si="21"/>
        <v>8595</v>
      </c>
      <c r="N218" s="64">
        <f t="shared" si="21"/>
        <v>20349</v>
      </c>
      <c r="O218" s="64">
        <f t="shared" si="21"/>
        <v>12718</v>
      </c>
      <c r="P218" s="64">
        <f t="shared" si="21"/>
        <v>9497</v>
      </c>
      <c r="Q218" s="64">
        <f t="shared" si="21"/>
        <v>20261</v>
      </c>
      <c r="R218" s="64">
        <f t="shared" si="21"/>
        <v>0</v>
      </c>
      <c r="S218" s="64">
        <f t="shared" si="21"/>
        <v>0</v>
      </c>
      <c r="T218" s="64">
        <f t="shared" si="21"/>
        <v>0</v>
      </c>
      <c r="U218" s="64">
        <f t="shared" si="21"/>
        <v>266483</v>
      </c>
      <c r="V218" s="64">
        <f t="shared" si="21"/>
        <v>22099</v>
      </c>
      <c r="W218" s="64">
        <f t="shared" si="21"/>
        <v>0</v>
      </c>
      <c r="X218" s="64">
        <f t="shared" si="21"/>
        <v>4800</v>
      </c>
      <c r="Y218" s="64">
        <f t="shared" si="21"/>
        <v>8564</v>
      </c>
      <c r="Z218" s="64">
        <f t="shared" si="21"/>
        <v>202</v>
      </c>
      <c r="AA218" s="64">
        <f t="shared" si="21"/>
        <v>14109</v>
      </c>
      <c r="AB218" s="64">
        <f t="shared" si="21"/>
        <v>1546</v>
      </c>
      <c r="AC218" s="64">
        <f t="shared" si="21"/>
        <v>61</v>
      </c>
      <c r="AD218" s="64">
        <f t="shared" si="21"/>
        <v>80547</v>
      </c>
      <c r="AE218" s="64">
        <f t="shared" si="21"/>
        <v>0</v>
      </c>
      <c r="AF218" s="64">
        <f t="shared" si="21"/>
        <v>0</v>
      </c>
      <c r="AG218" s="64">
        <f t="shared" si="21"/>
        <v>16011</v>
      </c>
      <c r="AH218" s="64">
        <f t="shared" si="21"/>
        <v>15706</v>
      </c>
      <c r="AI218" s="64">
        <f t="shared" si="21"/>
        <v>0</v>
      </c>
      <c r="AJ218" s="64">
        <f t="shared" si="21"/>
        <v>1747</v>
      </c>
      <c r="AK218" s="64">
        <f t="shared" si="21"/>
        <v>47206</v>
      </c>
      <c r="AL218" s="64">
        <f t="shared" si="21"/>
        <v>12056</v>
      </c>
      <c r="AM218" s="64">
        <f t="shared" si="21"/>
        <v>179598</v>
      </c>
      <c r="AN218" s="64">
        <f t="shared" si="21"/>
        <v>34089</v>
      </c>
      <c r="AO218" s="64">
        <f t="shared" si="21"/>
        <v>12088</v>
      </c>
      <c r="AP218" s="64">
        <f t="shared" si="21"/>
        <v>1367</v>
      </c>
      <c r="AQ218" s="64">
        <f t="shared" si="21"/>
        <v>0</v>
      </c>
      <c r="AR218" s="64">
        <f t="shared" si="21"/>
        <v>0</v>
      </c>
      <c r="AS218" s="64">
        <f t="shared" si="21"/>
        <v>36589</v>
      </c>
      <c r="AT218" s="64">
        <f t="shared" si="21"/>
        <v>43476</v>
      </c>
      <c r="AU218" s="64">
        <f t="shared" si="21"/>
        <v>7075</v>
      </c>
      <c r="AV218" s="64">
        <f t="shared" si="21"/>
        <v>284</v>
      </c>
      <c r="AW218" s="64">
        <f t="shared" si="21"/>
        <v>0</v>
      </c>
      <c r="AX218" s="64">
        <f t="shared" si="21"/>
        <v>6</v>
      </c>
      <c r="AY218" s="64">
        <f t="shared" si="21"/>
        <v>4485</v>
      </c>
      <c r="AZ218" s="64">
        <f t="shared" si="21"/>
        <v>3</v>
      </c>
      <c r="BA218" s="64">
        <f t="shared" si="21"/>
        <v>313</v>
      </c>
      <c r="BB218" s="64">
        <f t="shared" si="21"/>
        <v>135</v>
      </c>
      <c r="BC218" s="64">
        <f t="shared" si="21"/>
        <v>163</v>
      </c>
      <c r="BD218" s="64">
        <f t="shared" si="21"/>
        <v>7</v>
      </c>
      <c r="BE218" s="64">
        <f t="shared" si="21"/>
        <v>19</v>
      </c>
      <c r="BF218" s="64">
        <f t="shared" si="21"/>
        <v>2</v>
      </c>
      <c r="BG218" s="64">
        <f t="shared" si="21"/>
        <v>3345</v>
      </c>
      <c r="BH218" s="64">
        <f t="shared" si="21"/>
        <v>1848</v>
      </c>
      <c r="BI218" s="64">
        <f t="shared" si="21"/>
        <v>748</v>
      </c>
      <c r="BJ218" s="64">
        <f t="shared" si="21"/>
        <v>18991</v>
      </c>
      <c r="BK218" s="64">
        <f t="shared" si="21"/>
        <v>194</v>
      </c>
      <c r="BL218" s="64">
        <f t="shared" si="21"/>
        <v>7756</v>
      </c>
      <c r="BM218" s="64">
        <f t="shared" si="21"/>
        <v>607</v>
      </c>
      <c r="BN218" s="64">
        <f t="shared" ref="BN218:CL218" si="22">SUM(BN56,BN98,BN154,BN179,BN196,BN211,BN216)</f>
        <v>1290</v>
      </c>
      <c r="BO218" s="64">
        <f t="shared" si="22"/>
        <v>0</v>
      </c>
      <c r="BP218" s="64">
        <f t="shared" si="22"/>
        <v>0</v>
      </c>
      <c r="BQ218" s="64">
        <f t="shared" si="22"/>
        <v>5082</v>
      </c>
      <c r="BR218" s="64">
        <f t="shared" si="22"/>
        <v>1291</v>
      </c>
      <c r="BS218" s="64">
        <f t="shared" si="22"/>
        <v>0</v>
      </c>
      <c r="BT218" s="64">
        <f t="shared" si="22"/>
        <v>0</v>
      </c>
      <c r="BU218" s="64">
        <f t="shared" si="22"/>
        <v>0</v>
      </c>
      <c r="BV218" s="64">
        <f t="shared" si="22"/>
        <v>171</v>
      </c>
      <c r="BW218" s="64">
        <f t="shared" si="22"/>
        <v>340</v>
      </c>
      <c r="BX218" s="64">
        <f t="shared" si="22"/>
        <v>0</v>
      </c>
      <c r="BY218" s="64">
        <f t="shared" si="22"/>
        <v>0</v>
      </c>
      <c r="BZ218" s="64">
        <f t="shared" si="22"/>
        <v>0</v>
      </c>
      <c r="CA218" s="64">
        <f t="shared" si="22"/>
        <v>0</v>
      </c>
      <c r="CB218" s="64">
        <f t="shared" si="22"/>
        <v>0</v>
      </c>
      <c r="CC218" s="64">
        <f t="shared" si="22"/>
        <v>0</v>
      </c>
      <c r="CD218" s="64">
        <f t="shared" si="22"/>
        <v>0</v>
      </c>
      <c r="CE218" s="64">
        <f t="shared" si="22"/>
        <v>0</v>
      </c>
      <c r="CF218" s="64">
        <f t="shared" si="22"/>
        <v>0</v>
      </c>
      <c r="CG218" s="64">
        <f t="shared" si="22"/>
        <v>0</v>
      </c>
      <c r="CH218" s="64">
        <f t="shared" si="22"/>
        <v>0</v>
      </c>
      <c r="CI218" s="64">
        <f t="shared" si="22"/>
        <v>0</v>
      </c>
      <c r="CJ218" s="64">
        <f t="shared" si="22"/>
        <v>5904055</v>
      </c>
      <c r="CK218" s="64">
        <f t="shared" si="22"/>
        <v>38006</v>
      </c>
      <c r="CL218" s="64">
        <f t="shared" si="22"/>
        <v>5942061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CO218"/>
  <sheetViews>
    <sheetView workbookViewId="0">
      <pane xSplit="1" ySplit="1" topLeftCell="BT2" activePane="bottomRight" state="frozen"/>
      <selection pane="topRight" activeCell="B1" sqref="B1"/>
      <selection pane="bottomLeft" activeCell="A2" sqref="A2"/>
      <selection pane="bottomRight" activeCell="CL196" sqref="CL196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6" max="6" width="7.6640625" customWidth="1"/>
    <col min="7" max="7" width="9.5" customWidth="1"/>
    <col min="8" max="9" width="10.6640625" customWidth="1"/>
    <col min="10" max="10" width="6.6640625" style="26" customWidth="1"/>
    <col min="11" max="13" width="6.6640625" customWidth="1"/>
    <col min="14" max="14" width="7.33203125" customWidth="1"/>
    <col min="15" max="15" width="8.33203125" customWidth="1"/>
    <col min="16" max="19" width="6.6640625" customWidth="1"/>
    <col min="20" max="20" width="6.6640625" style="26" customWidth="1"/>
    <col min="21" max="28" width="6.6640625" customWidth="1"/>
    <col min="29" max="29" width="6.6640625" style="26" customWidth="1"/>
    <col min="30" max="36" width="6.6640625" customWidth="1"/>
    <col min="37" max="38" width="6.6640625" style="26" customWidth="1"/>
    <col min="39" max="46" width="6.6640625" customWidth="1"/>
    <col min="47" max="47" width="6.6640625" style="26" customWidth="1"/>
    <col min="48" max="49" width="6.6640625" customWidth="1"/>
    <col min="50" max="56" width="7.6640625" customWidth="1"/>
    <col min="57" max="57" width="6.6640625" style="26" customWidth="1"/>
    <col min="58" max="65" width="6.6640625" customWidth="1"/>
    <col min="66" max="66" width="6.6640625" style="26" customWidth="1"/>
    <col min="67" max="73" width="6.6640625" customWidth="1"/>
    <col min="74" max="74" width="6.6640625" style="26" customWidth="1"/>
    <col min="75" max="80" width="6.6640625" customWidth="1"/>
    <col min="81" max="81" width="6.6640625" style="26" customWidth="1"/>
    <col min="82" max="87" width="6.6640625" customWidth="1"/>
    <col min="88" max="88" width="9.6640625" style="26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68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68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68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68" t="s">
        <v>34</v>
      </c>
      <c r="AL1" s="68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68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68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68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68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68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68" t="s">
        <v>85</v>
      </c>
      <c r="CK1" s="57" t="s">
        <v>86</v>
      </c>
      <c r="CL1" s="57" t="s">
        <v>87</v>
      </c>
    </row>
    <row r="2" spans="1:90">
      <c r="A2" s="53" t="s">
        <v>88</v>
      </c>
      <c r="B2" s="49"/>
      <c r="C2" s="49"/>
      <c r="D2" s="49"/>
      <c r="E2" s="50"/>
      <c r="F2" s="49"/>
      <c r="G2" s="49"/>
      <c r="H2" s="49"/>
      <c r="I2" s="49"/>
      <c r="L2" s="58"/>
      <c r="M2" s="58"/>
      <c r="N2" s="58"/>
      <c r="O2" s="58"/>
      <c r="P2" s="58"/>
      <c r="Q2" s="58"/>
      <c r="R2" s="58"/>
      <c r="S2" s="58"/>
      <c r="T2" s="75"/>
      <c r="U2" s="58"/>
      <c r="V2" s="58"/>
      <c r="W2" s="58"/>
      <c r="X2" s="58"/>
      <c r="Y2" s="58"/>
      <c r="Z2" s="58"/>
      <c r="AA2" s="58"/>
      <c r="AB2" s="58"/>
      <c r="AC2" s="75"/>
      <c r="AD2" s="58"/>
      <c r="AE2" s="58"/>
      <c r="AF2" s="58"/>
      <c r="AG2" s="58"/>
      <c r="AH2" s="58"/>
      <c r="AI2" s="58"/>
      <c r="AJ2" s="58"/>
      <c r="AK2" s="75"/>
      <c r="AL2" s="75"/>
      <c r="AM2" s="58"/>
      <c r="AN2" s="58"/>
      <c r="AO2" s="58"/>
      <c r="AP2" s="58"/>
      <c r="AQ2" s="58"/>
      <c r="AR2" s="58"/>
      <c r="AS2" s="58"/>
      <c r="AT2" s="58"/>
      <c r="AU2" s="75"/>
      <c r="AV2" s="58"/>
      <c r="AW2" s="58"/>
      <c r="AX2" s="58"/>
      <c r="AY2" s="58"/>
      <c r="AZ2" s="58"/>
      <c r="BA2" s="58"/>
      <c r="BB2" s="58"/>
      <c r="BC2" s="58"/>
      <c r="BD2" s="58"/>
      <c r="BE2" s="77"/>
      <c r="BF2" s="58"/>
      <c r="BG2" s="58"/>
      <c r="BH2" s="58"/>
      <c r="BI2" s="58"/>
      <c r="BJ2" s="58"/>
      <c r="BK2" s="58"/>
      <c r="BL2" s="58"/>
      <c r="BM2" s="58"/>
      <c r="BN2" s="75"/>
      <c r="BO2" s="58"/>
      <c r="BP2" s="58"/>
      <c r="BQ2" s="58"/>
      <c r="BR2" s="58"/>
      <c r="BS2" s="58"/>
      <c r="BT2" s="58"/>
      <c r="BU2" s="58"/>
      <c r="BV2" s="75"/>
      <c r="BW2" s="58"/>
      <c r="BX2" s="58"/>
      <c r="BY2" s="58"/>
      <c r="BZ2" s="58"/>
      <c r="CA2" s="58"/>
      <c r="CB2" s="58"/>
      <c r="CC2" s="75"/>
      <c r="CD2" s="58"/>
      <c r="CE2" s="58"/>
      <c r="CF2" s="58"/>
      <c r="CG2" s="58"/>
      <c r="CH2" s="58"/>
      <c r="CI2" s="58"/>
      <c r="CJ2" s="75"/>
      <c r="CK2" s="58"/>
      <c r="CL2" s="58"/>
    </row>
    <row r="3" spans="1:90">
      <c r="A3" s="51" t="s">
        <v>89</v>
      </c>
      <c r="B3" s="51">
        <v>48</v>
      </c>
      <c r="C3" s="51">
        <v>46</v>
      </c>
      <c r="D3" s="51">
        <v>0</v>
      </c>
      <c r="E3" s="52">
        <v>1893</v>
      </c>
      <c r="F3" s="52">
        <v>468</v>
      </c>
      <c r="G3" s="52">
        <v>3264</v>
      </c>
      <c r="H3" s="51">
        <v>10</v>
      </c>
      <c r="I3" s="51">
        <v>0</v>
      </c>
      <c r="J3" s="69">
        <v>69</v>
      </c>
      <c r="K3" s="51">
        <v>2</v>
      </c>
      <c r="L3" s="51">
        <v>0</v>
      </c>
      <c r="M3" s="51">
        <v>0</v>
      </c>
      <c r="N3" s="51">
        <v>15</v>
      </c>
      <c r="O3" s="51">
        <v>0</v>
      </c>
      <c r="P3" s="51">
        <v>0</v>
      </c>
      <c r="Q3" s="51">
        <v>1</v>
      </c>
      <c r="R3" s="51">
        <v>0</v>
      </c>
      <c r="S3" s="51">
        <v>0</v>
      </c>
      <c r="T3" s="69">
        <v>0</v>
      </c>
      <c r="U3" s="51">
        <v>140</v>
      </c>
      <c r="V3" s="51">
        <v>8</v>
      </c>
      <c r="W3" s="51">
        <v>0</v>
      </c>
      <c r="X3" s="51">
        <v>45</v>
      </c>
      <c r="Y3" s="51">
        <v>35</v>
      </c>
      <c r="Z3" s="51">
        <v>1</v>
      </c>
      <c r="AA3" s="51">
        <v>136</v>
      </c>
      <c r="AB3" s="51">
        <v>3</v>
      </c>
      <c r="AC3" s="69">
        <v>0</v>
      </c>
      <c r="AD3" s="51">
        <v>49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1</v>
      </c>
      <c r="AK3" s="69">
        <v>31</v>
      </c>
      <c r="AL3" s="69">
        <v>8</v>
      </c>
      <c r="AM3" s="51">
        <v>107</v>
      </c>
      <c r="AN3" s="51">
        <v>22</v>
      </c>
      <c r="AO3" s="51">
        <v>16</v>
      </c>
      <c r="AP3" s="51">
        <v>1</v>
      </c>
      <c r="AQ3" s="51">
        <v>0</v>
      </c>
      <c r="AR3" s="51">
        <v>0</v>
      </c>
      <c r="AS3" s="51">
        <v>10</v>
      </c>
      <c r="AT3" s="51">
        <v>12</v>
      </c>
      <c r="AU3" s="69">
        <v>7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69">
        <v>0</v>
      </c>
      <c r="BF3" s="51">
        <v>0</v>
      </c>
      <c r="BG3" s="51">
        <v>1</v>
      </c>
      <c r="BH3" s="51">
        <v>0</v>
      </c>
      <c r="BI3" s="51">
        <v>0</v>
      </c>
      <c r="BJ3" s="51">
        <v>6</v>
      </c>
      <c r="BK3" s="51">
        <v>0</v>
      </c>
      <c r="BL3" s="51">
        <v>8</v>
      </c>
      <c r="BM3" s="51">
        <v>0</v>
      </c>
      <c r="BN3" s="69">
        <v>0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69">
        <v>0</v>
      </c>
      <c r="BW3" s="51">
        <v>6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69">
        <v>0</v>
      </c>
      <c r="CD3" s="51">
        <v>0</v>
      </c>
      <c r="CE3" s="51">
        <v>0</v>
      </c>
      <c r="CF3" s="51">
        <v>0</v>
      </c>
      <c r="CG3" s="51">
        <v>0</v>
      </c>
      <c r="CH3" s="51">
        <v>0</v>
      </c>
      <c r="CI3" s="51">
        <v>0</v>
      </c>
      <c r="CJ3" s="72">
        <f>SUM(B3:CI3)</f>
        <v>6469</v>
      </c>
      <c r="CK3" s="51">
        <v>128</v>
      </c>
      <c r="CL3" s="52">
        <v>6597</v>
      </c>
    </row>
    <row r="4" spans="1:90">
      <c r="A4" s="51" t="s">
        <v>90</v>
      </c>
      <c r="B4" s="51">
        <v>39</v>
      </c>
      <c r="C4" s="51">
        <v>52</v>
      </c>
      <c r="D4" s="51">
        <v>1</v>
      </c>
      <c r="E4" s="51">
        <v>17</v>
      </c>
      <c r="F4" s="52">
        <v>1395</v>
      </c>
      <c r="G4" s="51">
        <v>302</v>
      </c>
      <c r="H4" s="51">
        <v>0</v>
      </c>
      <c r="I4" s="51">
        <v>0</v>
      </c>
      <c r="J4" s="69">
        <v>11</v>
      </c>
      <c r="K4" s="51">
        <v>7</v>
      </c>
      <c r="L4" s="51">
        <v>0</v>
      </c>
      <c r="M4" s="51">
        <v>18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69">
        <v>0</v>
      </c>
      <c r="U4" s="51">
        <v>156</v>
      </c>
      <c r="V4" s="51">
        <v>24</v>
      </c>
      <c r="W4" s="51">
        <v>0</v>
      </c>
      <c r="X4" s="51">
        <v>24</v>
      </c>
      <c r="Y4" s="51">
        <v>85</v>
      </c>
      <c r="Z4" s="51">
        <v>0</v>
      </c>
      <c r="AA4" s="51">
        <v>8</v>
      </c>
      <c r="AB4" s="51">
        <v>1</v>
      </c>
      <c r="AC4" s="69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69">
        <v>0</v>
      </c>
      <c r="AL4" s="69">
        <v>0</v>
      </c>
      <c r="AM4" s="51">
        <v>19</v>
      </c>
      <c r="AN4" s="51">
        <v>12</v>
      </c>
      <c r="AO4" s="51">
        <v>0</v>
      </c>
      <c r="AP4" s="51">
        <v>0</v>
      </c>
      <c r="AQ4" s="51">
        <v>0</v>
      </c>
      <c r="AR4" s="51">
        <v>0</v>
      </c>
      <c r="AS4" s="51">
        <v>15</v>
      </c>
      <c r="AT4" s="51">
        <v>23</v>
      </c>
      <c r="AU4" s="69">
        <v>1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69">
        <v>0</v>
      </c>
      <c r="BF4" s="51">
        <v>0</v>
      </c>
      <c r="BG4" s="51">
        <v>2</v>
      </c>
      <c r="BH4" s="51">
        <v>1</v>
      </c>
      <c r="BI4" s="51">
        <v>1</v>
      </c>
      <c r="BJ4" s="51">
        <v>0</v>
      </c>
      <c r="BK4" s="51">
        <v>0</v>
      </c>
      <c r="BL4" s="51">
        <v>8</v>
      </c>
      <c r="BM4" s="51">
        <v>0</v>
      </c>
      <c r="BN4" s="69">
        <v>0</v>
      </c>
      <c r="BO4" s="51">
        <v>0</v>
      </c>
      <c r="BP4" s="51">
        <v>0</v>
      </c>
      <c r="BQ4" s="51">
        <v>0</v>
      </c>
      <c r="BR4" s="51">
        <v>0</v>
      </c>
      <c r="BS4" s="51">
        <v>0</v>
      </c>
      <c r="BT4" s="51">
        <v>0</v>
      </c>
      <c r="BU4" s="51">
        <v>0</v>
      </c>
      <c r="BV4" s="69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69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72">
        <f t="shared" ref="CJ4:CJ55" si="0">SUM(B4:CI4)</f>
        <v>2222</v>
      </c>
      <c r="CK4" s="51">
        <v>0</v>
      </c>
      <c r="CL4" s="52">
        <v>2222</v>
      </c>
    </row>
    <row r="5" spans="1:90">
      <c r="A5" s="51" t="s">
        <v>91</v>
      </c>
      <c r="B5" s="51">
        <v>17</v>
      </c>
      <c r="C5" s="51">
        <v>39</v>
      </c>
      <c r="D5" s="51">
        <v>1</v>
      </c>
      <c r="E5" s="51">
        <v>58</v>
      </c>
      <c r="F5" s="52">
        <v>568</v>
      </c>
      <c r="G5" s="51">
        <v>102</v>
      </c>
      <c r="H5" s="51">
        <v>1</v>
      </c>
      <c r="I5" s="51">
        <v>0</v>
      </c>
      <c r="J5" s="69">
        <v>21</v>
      </c>
      <c r="K5" s="51">
        <v>0</v>
      </c>
      <c r="L5" s="51">
        <v>0</v>
      </c>
      <c r="M5" s="51">
        <v>2</v>
      </c>
      <c r="N5" s="51">
        <v>19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69">
        <v>0</v>
      </c>
      <c r="U5" s="51">
        <v>54</v>
      </c>
      <c r="V5" s="51">
        <v>2</v>
      </c>
      <c r="W5" s="51">
        <v>0</v>
      </c>
      <c r="X5" s="51">
        <v>23</v>
      </c>
      <c r="Y5" s="51">
        <v>31</v>
      </c>
      <c r="Z5" s="51">
        <v>0</v>
      </c>
      <c r="AA5" s="51">
        <v>58</v>
      </c>
      <c r="AB5" s="51">
        <v>8</v>
      </c>
      <c r="AC5" s="69">
        <v>0</v>
      </c>
      <c r="AD5" s="51">
        <v>4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69">
        <v>3</v>
      </c>
      <c r="AL5" s="69">
        <v>0</v>
      </c>
      <c r="AM5" s="51">
        <v>66</v>
      </c>
      <c r="AN5" s="51">
        <v>2</v>
      </c>
      <c r="AO5" s="51">
        <v>2</v>
      </c>
      <c r="AP5" s="51">
        <v>0</v>
      </c>
      <c r="AQ5" s="51">
        <v>0</v>
      </c>
      <c r="AR5" s="51">
        <v>0</v>
      </c>
      <c r="AS5" s="51">
        <v>3</v>
      </c>
      <c r="AT5" s="51">
        <v>4</v>
      </c>
      <c r="AU5" s="69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69">
        <v>0</v>
      </c>
      <c r="BF5" s="51">
        <v>0</v>
      </c>
      <c r="BG5" s="51">
        <v>1</v>
      </c>
      <c r="BH5" s="51">
        <v>0</v>
      </c>
      <c r="BI5" s="51">
        <v>0</v>
      </c>
      <c r="BJ5" s="51">
        <v>1</v>
      </c>
      <c r="BK5" s="51">
        <v>0</v>
      </c>
      <c r="BL5" s="51">
        <v>0</v>
      </c>
      <c r="BM5" s="51">
        <v>0</v>
      </c>
      <c r="BN5" s="69">
        <v>6</v>
      </c>
      <c r="BO5" s="51">
        <v>0</v>
      </c>
      <c r="BP5" s="51">
        <v>0</v>
      </c>
      <c r="BQ5" s="51">
        <v>1</v>
      </c>
      <c r="BR5" s="51">
        <v>0</v>
      </c>
      <c r="BS5" s="51">
        <v>0</v>
      </c>
      <c r="BT5" s="51">
        <v>0</v>
      </c>
      <c r="BU5" s="51">
        <v>0</v>
      </c>
      <c r="BV5" s="69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69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72">
        <f t="shared" si="0"/>
        <v>1097</v>
      </c>
      <c r="CK5" s="51">
        <v>3</v>
      </c>
      <c r="CL5" s="52">
        <v>1100</v>
      </c>
    </row>
    <row r="6" spans="1:90">
      <c r="A6" s="51" t="s">
        <v>92</v>
      </c>
      <c r="B6" s="51">
        <v>22</v>
      </c>
      <c r="C6" s="51">
        <v>85</v>
      </c>
      <c r="D6" s="51">
        <v>0</v>
      </c>
      <c r="E6" s="51">
        <v>1</v>
      </c>
      <c r="F6" s="51">
        <v>425</v>
      </c>
      <c r="G6" s="51">
        <v>84</v>
      </c>
      <c r="H6" s="51">
        <v>0</v>
      </c>
      <c r="I6" s="51">
        <v>0</v>
      </c>
      <c r="J6" s="69">
        <v>4</v>
      </c>
      <c r="K6" s="51">
        <v>3</v>
      </c>
      <c r="L6" s="51">
        <v>0</v>
      </c>
      <c r="M6" s="51">
        <v>3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69">
        <v>0</v>
      </c>
      <c r="U6" s="51">
        <v>436</v>
      </c>
      <c r="V6" s="51">
        <v>16</v>
      </c>
      <c r="W6" s="51">
        <v>0</v>
      </c>
      <c r="X6" s="51">
        <v>6</v>
      </c>
      <c r="Y6" s="51">
        <v>37</v>
      </c>
      <c r="Z6" s="51">
        <v>0</v>
      </c>
      <c r="AA6" s="51">
        <v>3</v>
      </c>
      <c r="AB6" s="51">
        <v>0</v>
      </c>
      <c r="AC6" s="69">
        <v>0</v>
      </c>
      <c r="AD6" s="51">
        <v>5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3</v>
      </c>
      <c r="AK6" s="69">
        <v>0</v>
      </c>
      <c r="AL6" s="69">
        <v>3</v>
      </c>
      <c r="AM6" s="51">
        <v>73</v>
      </c>
      <c r="AN6" s="51">
        <v>10</v>
      </c>
      <c r="AO6" s="51">
        <v>0</v>
      </c>
      <c r="AP6" s="51">
        <v>0</v>
      </c>
      <c r="AQ6" s="51">
        <v>0</v>
      </c>
      <c r="AR6" s="51">
        <v>0</v>
      </c>
      <c r="AS6" s="51">
        <v>1</v>
      </c>
      <c r="AT6" s="51">
        <v>1</v>
      </c>
      <c r="AU6" s="69">
        <v>6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69">
        <v>0</v>
      </c>
      <c r="BF6" s="51">
        <v>0</v>
      </c>
      <c r="BG6" s="51">
        <v>0</v>
      </c>
      <c r="BH6" s="51">
        <v>0</v>
      </c>
      <c r="BI6" s="51">
        <v>0</v>
      </c>
      <c r="BJ6" s="51">
        <v>1</v>
      </c>
      <c r="BK6" s="51">
        <v>0</v>
      </c>
      <c r="BL6" s="51">
        <v>0</v>
      </c>
      <c r="BM6" s="51">
        <v>0</v>
      </c>
      <c r="BN6" s="69">
        <v>10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69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69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72">
        <f t="shared" si="0"/>
        <v>1238</v>
      </c>
      <c r="CK6" s="51">
        <v>0</v>
      </c>
      <c r="CL6" s="52">
        <v>1238</v>
      </c>
    </row>
    <row r="7" spans="1:90">
      <c r="A7" s="51" t="s">
        <v>93</v>
      </c>
      <c r="B7" s="51">
        <v>42</v>
      </c>
      <c r="C7" s="51">
        <v>31</v>
      </c>
      <c r="D7" s="51">
        <v>3</v>
      </c>
      <c r="E7" s="51">
        <v>52</v>
      </c>
      <c r="F7" s="52">
        <v>739</v>
      </c>
      <c r="G7" s="51">
        <v>218</v>
      </c>
      <c r="H7" s="51">
        <v>0</v>
      </c>
      <c r="I7" s="51">
        <v>0</v>
      </c>
      <c r="J7" s="69">
        <v>15</v>
      </c>
      <c r="K7" s="51">
        <v>1</v>
      </c>
      <c r="L7" s="51">
        <v>0</v>
      </c>
      <c r="M7" s="51">
        <v>7</v>
      </c>
      <c r="N7" s="51">
        <v>60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69">
        <v>0</v>
      </c>
      <c r="U7" s="51">
        <v>42</v>
      </c>
      <c r="V7" s="51">
        <v>0</v>
      </c>
      <c r="W7" s="51">
        <v>0</v>
      </c>
      <c r="X7" s="51">
        <v>7</v>
      </c>
      <c r="Y7" s="51">
        <v>54</v>
      </c>
      <c r="Z7" s="51">
        <v>0</v>
      </c>
      <c r="AA7" s="51">
        <v>58</v>
      </c>
      <c r="AB7" s="51">
        <v>5</v>
      </c>
      <c r="AC7" s="69">
        <v>0</v>
      </c>
      <c r="AD7" s="51">
        <v>6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69">
        <v>0</v>
      </c>
      <c r="AL7" s="69">
        <v>0</v>
      </c>
      <c r="AM7" s="51">
        <v>28</v>
      </c>
      <c r="AN7" s="51">
        <v>5</v>
      </c>
      <c r="AO7" s="51">
        <v>1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69">
        <v>3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69">
        <v>0</v>
      </c>
      <c r="BF7" s="51">
        <v>0</v>
      </c>
      <c r="BG7" s="51">
        <v>0</v>
      </c>
      <c r="BH7" s="51">
        <v>0</v>
      </c>
      <c r="BI7" s="51">
        <v>0</v>
      </c>
      <c r="BJ7" s="51">
        <v>0</v>
      </c>
      <c r="BK7" s="51">
        <v>0</v>
      </c>
      <c r="BL7" s="51">
        <v>1</v>
      </c>
      <c r="BM7" s="51">
        <v>0</v>
      </c>
      <c r="BN7" s="69">
        <v>0</v>
      </c>
      <c r="BO7" s="51">
        <v>0</v>
      </c>
      <c r="BP7" s="51">
        <v>0</v>
      </c>
      <c r="BQ7" s="51">
        <v>0</v>
      </c>
      <c r="BR7" s="51">
        <v>0</v>
      </c>
      <c r="BS7" s="51">
        <v>0</v>
      </c>
      <c r="BT7" s="51">
        <v>0</v>
      </c>
      <c r="BU7" s="51">
        <v>0</v>
      </c>
      <c r="BV7" s="69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69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72">
        <f t="shared" si="0"/>
        <v>1378</v>
      </c>
      <c r="CK7" s="51">
        <v>1</v>
      </c>
      <c r="CL7" s="52">
        <v>1379</v>
      </c>
    </row>
    <row r="8" spans="1:90">
      <c r="A8" s="51" t="s">
        <v>94</v>
      </c>
      <c r="B8" s="51">
        <v>11</v>
      </c>
      <c r="C8" s="51">
        <v>36</v>
      </c>
      <c r="D8" s="51">
        <v>0</v>
      </c>
      <c r="E8" s="51">
        <v>13</v>
      </c>
      <c r="F8" s="51">
        <v>122</v>
      </c>
      <c r="G8" s="51">
        <v>44</v>
      </c>
      <c r="H8" s="51">
        <v>4</v>
      </c>
      <c r="I8" s="51">
        <v>0</v>
      </c>
      <c r="J8" s="69">
        <v>31</v>
      </c>
      <c r="K8" s="51">
        <v>0</v>
      </c>
      <c r="L8" s="51">
        <v>0</v>
      </c>
      <c r="M8" s="51">
        <v>1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69">
        <v>0</v>
      </c>
      <c r="U8" s="51">
        <v>35</v>
      </c>
      <c r="V8" s="51">
        <v>7</v>
      </c>
      <c r="W8" s="51">
        <v>0</v>
      </c>
      <c r="X8" s="51">
        <v>8</v>
      </c>
      <c r="Y8" s="51">
        <v>35</v>
      </c>
      <c r="Z8" s="51">
        <v>2</v>
      </c>
      <c r="AA8" s="51">
        <v>43</v>
      </c>
      <c r="AB8" s="51">
        <v>0</v>
      </c>
      <c r="AC8" s="69">
        <v>0</v>
      </c>
      <c r="AD8" s="51">
        <v>1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69">
        <v>0</v>
      </c>
      <c r="AL8" s="69">
        <v>0</v>
      </c>
      <c r="AM8" s="51">
        <v>3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69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69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69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69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69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72">
        <f t="shared" si="0"/>
        <v>396</v>
      </c>
      <c r="CK8" s="51">
        <v>35</v>
      </c>
      <c r="CL8" s="51">
        <v>431</v>
      </c>
    </row>
    <row r="9" spans="1:90">
      <c r="A9" s="51" t="s">
        <v>95</v>
      </c>
      <c r="B9" s="51">
        <v>32</v>
      </c>
      <c r="C9" s="51">
        <v>85</v>
      </c>
      <c r="D9" s="51">
        <v>6</v>
      </c>
      <c r="E9" s="51">
        <v>276</v>
      </c>
      <c r="F9" s="52">
        <v>1315</v>
      </c>
      <c r="G9" s="52">
        <v>809</v>
      </c>
      <c r="H9" s="51">
        <v>0</v>
      </c>
      <c r="I9" s="51">
        <v>0</v>
      </c>
      <c r="J9" s="69">
        <v>26</v>
      </c>
      <c r="K9" s="51">
        <v>0</v>
      </c>
      <c r="L9" s="51">
        <v>0</v>
      </c>
      <c r="M9" s="51">
        <v>3</v>
      </c>
      <c r="N9" s="51">
        <v>0</v>
      </c>
      <c r="O9" s="51">
        <v>0</v>
      </c>
      <c r="P9" s="51">
        <v>0</v>
      </c>
      <c r="Q9" s="51">
        <v>1</v>
      </c>
      <c r="R9" s="51">
        <v>0</v>
      </c>
      <c r="S9" s="51">
        <v>0</v>
      </c>
      <c r="T9" s="69">
        <v>0</v>
      </c>
      <c r="U9" s="51">
        <v>223</v>
      </c>
      <c r="V9" s="51">
        <v>4</v>
      </c>
      <c r="W9" s="51">
        <v>0</v>
      </c>
      <c r="X9" s="51">
        <v>22</v>
      </c>
      <c r="Y9" s="51">
        <v>131</v>
      </c>
      <c r="Z9" s="51">
        <v>0</v>
      </c>
      <c r="AA9" s="51">
        <v>136</v>
      </c>
      <c r="AB9" s="51">
        <v>11</v>
      </c>
      <c r="AC9" s="69">
        <v>0</v>
      </c>
      <c r="AD9" s="51">
        <v>50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69">
        <v>18</v>
      </c>
      <c r="AL9" s="69">
        <v>8</v>
      </c>
      <c r="AM9" s="51">
        <v>83</v>
      </c>
      <c r="AN9" s="51">
        <v>5</v>
      </c>
      <c r="AO9" s="51">
        <v>15</v>
      </c>
      <c r="AP9" s="51">
        <v>4</v>
      </c>
      <c r="AQ9" s="51">
        <v>0</v>
      </c>
      <c r="AR9" s="51">
        <v>0</v>
      </c>
      <c r="AS9" s="51">
        <v>5</v>
      </c>
      <c r="AT9" s="51">
        <v>12</v>
      </c>
      <c r="AU9" s="69">
        <v>4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69">
        <v>0</v>
      </c>
      <c r="BF9" s="51">
        <v>0</v>
      </c>
      <c r="BG9" s="51">
        <v>3</v>
      </c>
      <c r="BH9" s="51">
        <v>0</v>
      </c>
      <c r="BI9" s="51">
        <v>0</v>
      </c>
      <c r="BJ9" s="51">
        <v>5</v>
      </c>
      <c r="BK9" s="51">
        <v>0</v>
      </c>
      <c r="BL9" s="51">
        <v>1</v>
      </c>
      <c r="BM9" s="51">
        <v>0</v>
      </c>
      <c r="BN9" s="69">
        <v>2</v>
      </c>
      <c r="BO9" s="51">
        <v>0</v>
      </c>
      <c r="BP9" s="51">
        <v>0</v>
      </c>
      <c r="BQ9" s="51">
        <v>5</v>
      </c>
      <c r="BR9" s="51">
        <v>0</v>
      </c>
      <c r="BS9" s="51">
        <v>0</v>
      </c>
      <c r="BT9" s="51">
        <v>0</v>
      </c>
      <c r="BU9" s="51">
        <v>0</v>
      </c>
      <c r="BV9" s="69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69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72">
        <f t="shared" si="0"/>
        <v>3300</v>
      </c>
      <c r="CK9" s="51">
        <v>3</v>
      </c>
      <c r="CL9" s="52">
        <v>3303</v>
      </c>
    </row>
    <row r="10" spans="1:90">
      <c r="A10" s="51" t="s">
        <v>96</v>
      </c>
      <c r="B10" s="51">
        <v>12</v>
      </c>
      <c r="C10" s="51">
        <v>26</v>
      </c>
      <c r="D10" s="51">
        <v>1</v>
      </c>
      <c r="E10" s="51">
        <v>5</v>
      </c>
      <c r="F10" s="52">
        <v>2096</v>
      </c>
      <c r="G10" s="52">
        <v>573</v>
      </c>
      <c r="H10" s="51">
        <v>4</v>
      </c>
      <c r="I10" s="51">
        <v>0</v>
      </c>
      <c r="J10" s="69">
        <v>25</v>
      </c>
      <c r="K10" s="51">
        <v>24</v>
      </c>
      <c r="L10" s="51">
        <v>0</v>
      </c>
      <c r="M10" s="51">
        <v>8</v>
      </c>
      <c r="N10" s="51">
        <v>1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69">
        <v>0</v>
      </c>
      <c r="U10" s="51">
        <v>9</v>
      </c>
      <c r="V10" s="51">
        <v>4</v>
      </c>
      <c r="W10" s="51">
        <v>0</v>
      </c>
      <c r="X10" s="51">
        <v>5</v>
      </c>
      <c r="Y10" s="51">
        <v>21</v>
      </c>
      <c r="Z10" s="51">
        <v>0</v>
      </c>
      <c r="AA10" s="51">
        <v>2</v>
      </c>
      <c r="AB10" s="51">
        <v>1</v>
      </c>
      <c r="AC10" s="69">
        <v>0</v>
      </c>
      <c r="AD10" s="51">
        <v>1</v>
      </c>
      <c r="AE10" s="51">
        <v>0</v>
      </c>
      <c r="AF10" s="51">
        <v>0</v>
      </c>
      <c r="AG10" s="51">
        <v>0</v>
      </c>
      <c r="AH10" s="51">
        <v>1</v>
      </c>
      <c r="AI10" s="51">
        <v>0</v>
      </c>
      <c r="AJ10" s="51">
        <v>0</v>
      </c>
      <c r="AK10" s="69">
        <v>2</v>
      </c>
      <c r="AL10" s="69">
        <v>0</v>
      </c>
      <c r="AM10" s="51">
        <v>3</v>
      </c>
      <c r="AN10" s="51">
        <v>1</v>
      </c>
      <c r="AO10" s="51">
        <v>19</v>
      </c>
      <c r="AP10" s="51">
        <v>1</v>
      </c>
      <c r="AQ10" s="51">
        <v>0</v>
      </c>
      <c r="AR10" s="51">
        <v>0</v>
      </c>
      <c r="AS10" s="51">
        <v>0</v>
      </c>
      <c r="AT10" s="51">
        <v>0</v>
      </c>
      <c r="AU10" s="69">
        <v>1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69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33</v>
      </c>
      <c r="BK10" s="51">
        <v>0</v>
      </c>
      <c r="BL10" s="51">
        <v>5</v>
      </c>
      <c r="BM10" s="51">
        <v>0</v>
      </c>
      <c r="BN10" s="69">
        <v>0</v>
      </c>
      <c r="BO10" s="51">
        <v>0</v>
      </c>
      <c r="BP10" s="51">
        <v>0</v>
      </c>
      <c r="BQ10" s="51">
        <v>1</v>
      </c>
      <c r="BR10" s="51">
        <v>0</v>
      </c>
      <c r="BS10" s="51">
        <v>0</v>
      </c>
      <c r="BT10" s="51">
        <v>0</v>
      </c>
      <c r="BU10" s="51">
        <v>0</v>
      </c>
      <c r="BV10" s="69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69">
        <v>0</v>
      </c>
      <c r="CD10" s="51">
        <v>0</v>
      </c>
      <c r="CE10" s="51">
        <v>0</v>
      </c>
      <c r="CF10" s="51">
        <v>0</v>
      </c>
      <c r="CG10" s="51">
        <v>0</v>
      </c>
      <c r="CH10" s="51">
        <v>0</v>
      </c>
      <c r="CI10" s="51">
        <v>0</v>
      </c>
      <c r="CJ10" s="72">
        <f t="shared" si="0"/>
        <v>2885</v>
      </c>
      <c r="CK10" s="51">
        <v>0</v>
      </c>
      <c r="CL10" s="52">
        <v>2885</v>
      </c>
    </row>
    <row r="11" spans="1:90">
      <c r="A11" s="51" t="s">
        <v>97</v>
      </c>
      <c r="B11" s="51">
        <v>9</v>
      </c>
      <c r="C11" s="51">
        <v>6</v>
      </c>
      <c r="D11" s="51">
        <v>0</v>
      </c>
      <c r="E11" s="51">
        <v>12</v>
      </c>
      <c r="F11" s="51">
        <v>53</v>
      </c>
      <c r="G11" s="51">
        <v>38</v>
      </c>
      <c r="H11" s="51">
        <v>0</v>
      </c>
      <c r="I11" s="51">
        <v>0</v>
      </c>
      <c r="J11" s="69">
        <v>1</v>
      </c>
      <c r="K11" s="51">
        <v>0</v>
      </c>
      <c r="L11" s="51">
        <v>0</v>
      </c>
      <c r="M11" s="51">
        <v>0</v>
      </c>
      <c r="N11" s="51">
        <v>21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69">
        <v>0</v>
      </c>
      <c r="U11" s="51">
        <v>7</v>
      </c>
      <c r="V11" s="51">
        <v>1</v>
      </c>
      <c r="W11" s="51">
        <v>0</v>
      </c>
      <c r="X11" s="51">
        <v>15</v>
      </c>
      <c r="Y11" s="51">
        <v>21</v>
      </c>
      <c r="Z11" s="51">
        <v>0</v>
      </c>
      <c r="AA11" s="51">
        <v>14</v>
      </c>
      <c r="AB11" s="51">
        <v>1</v>
      </c>
      <c r="AC11" s="69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69">
        <v>0</v>
      </c>
      <c r="AL11" s="69">
        <v>0</v>
      </c>
      <c r="AM11" s="51">
        <v>5</v>
      </c>
      <c r="AN11" s="51">
        <v>3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69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69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1</v>
      </c>
      <c r="BK11" s="51">
        <v>0</v>
      </c>
      <c r="BL11" s="51">
        <v>0</v>
      </c>
      <c r="BM11" s="51">
        <v>0</v>
      </c>
      <c r="BN11" s="69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69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69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72">
        <f t="shared" si="0"/>
        <v>208</v>
      </c>
      <c r="CK11" s="51">
        <v>2</v>
      </c>
      <c r="CL11" s="51">
        <v>210</v>
      </c>
    </row>
    <row r="12" spans="1:90">
      <c r="A12" s="51" t="s">
        <v>98</v>
      </c>
      <c r="B12" s="51">
        <v>34</v>
      </c>
      <c r="C12" s="51">
        <v>55</v>
      </c>
      <c r="D12" s="51">
        <v>1</v>
      </c>
      <c r="E12" s="51">
        <v>16</v>
      </c>
      <c r="F12" s="51">
        <v>134</v>
      </c>
      <c r="G12" s="51">
        <v>264</v>
      </c>
      <c r="H12" s="51">
        <v>0</v>
      </c>
      <c r="I12" s="51">
        <v>0</v>
      </c>
      <c r="J12" s="69">
        <v>5</v>
      </c>
      <c r="K12" s="51">
        <v>0</v>
      </c>
      <c r="L12" s="51">
        <v>0</v>
      </c>
      <c r="M12" s="51">
        <v>0</v>
      </c>
      <c r="N12" s="51">
        <v>50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69">
        <v>0</v>
      </c>
      <c r="U12" s="51">
        <v>51</v>
      </c>
      <c r="V12" s="51">
        <v>0</v>
      </c>
      <c r="W12" s="51">
        <v>0</v>
      </c>
      <c r="X12" s="51">
        <v>10</v>
      </c>
      <c r="Y12" s="51">
        <v>46</v>
      </c>
      <c r="Z12" s="51">
        <v>0</v>
      </c>
      <c r="AA12" s="51">
        <v>22</v>
      </c>
      <c r="AB12" s="51">
        <v>0</v>
      </c>
      <c r="AC12" s="69">
        <v>0</v>
      </c>
      <c r="AD12" s="51">
        <v>4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69">
        <v>0</v>
      </c>
      <c r="AL12" s="69">
        <v>0</v>
      </c>
      <c r="AM12" s="51">
        <v>18</v>
      </c>
      <c r="AN12" s="51">
        <v>3</v>
      </c>
      <c r="AO12" s="51">
        <v>1</v>
      </c>
      <c r="AP12" s="51">
        <v>0</v>
      </c>
      <c r="AQ12" s="51">
        <v>0</v>
      </c>
      <c r="AR12" s="51">
        <v>0</v>
      </c>
      <c r="AS12" s="51">
        <v>1</v>
      </c>
      <c r="AT12" s="51">
        <v>0</v>
      </c>
      <c r="AU12" s="69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69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69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69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69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72">
        <f t="shared" si="0"/>
        <v>715</v>
      </c>
      <c r="CK12" s="51">
        <v>1</v>
      </c>
      <c r="CL12" s="51">
        <v>716</v>
      </c>
    </row>
    <row r="13" spans="1:90">
      <c r="A13" s="51" t="s">
        <v>99</v>
      </c>
      <c r="B13" s="51">
        <v>2</v>
      </c>
      <c r="C13" s="51">
        <v>3</v>
      </c>
      <c r="D13" s="51">
        <v>0</v>
      </c>
      <c r="E13" s="51">
        <v>2</v>
      </c>
      <c r="F13" s="51">
        <v>14</v>
      </c>
      <c r="G13" s="51">
        <v>6</v>
      </c>
      <c r="H13" s="51">
        <v>0</v>
      </c>
      <c r="I13" s="51">
        <v>0</v>
      </c>
      <c r="J13" s="69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69">
        <v>0</v>
      </c>
      <c r="U13" s="51">
        <v>0</v>
      </c>
      <c r="V13" s="51">
        <v>0</v>
      </c>
      <c r="W13" s="51">
        <v>0</v>
      </c>
      <c r="X13" s="51">
        <v>1</v>
      </c>
      <c r="Y13" s="51">
        <v>14</v>
      </c>
      <c r="Z13" s="51">
        <v>0</v>
      </c>
      <c r="AA13" s="51">
        <v>2</v>
      </c>
      <c r="AB13" s="51">
        <v>0</v>
      </c>
      <c r="AC13" s="69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69">
        <v>0</v>
      </c>
      <c r="AL13" s="69">
        <v>0</v>
      </c>
      <c r="AM13" s="51">
        <v>2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69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69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69">
        <v>1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69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69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72">
        <f t="shared" si="0"/>
        <v>47</v>
      </c>
      <c r="CK13" s="51">
        <v>0</v>
      </c>
      <c r="CL13" s="51">
        <v>47</v>
      </c>
    </row>
    <row r="14" spans="1:90">
      <c r="A14" s="51" t="s">
        <v>303</v>
      </c>
      <c r="B14" s="51">
        <v>20</v>
      </c>
      <c r="C14" s="51">
        <v>28</v>
      </c>
      <c r="D14" s="51">
        <v>0</v>
      </c>
      <c r="E14" s="51">
        <v>26</v>
      </c>
      <c r="F14" s="52">
        <v>225</v>
      </c>
      <c r="G14" s="51">
        <v>140</v>
      </c>
      <c r="H14" s="51">
        <v>0</v>
      </c>
      <c r="I14" s="51">
        <v>0</v>
      </c>
      <c r="J14" s="69">
        <v>43</v>
      </c>
      <c r="K14" s="51">
        <v>0</v>
      </c>
      <c r="L14" s="51">
        <v>0</v>
      </c>
      <c r="M14" s="51">
        <v>9</v>
      </c>
      <c r="N14" s="51">
        <v>1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69">
        <v>0</v>
      </c>
      <c r="U14" s="51">
        <v>151</v>
      </c>
      <c r="V14" s="51">
        <v>5</v>
      </c>
      <c r="W14" s="51">
        <v>0</v>
      </c>
      <c r="X14" s="51">
        <v>4</v>
      </c>
      <c r="Y14" s="51">
        <v>75</v>
      </c>
      <c r="Z14" s="51">
        <v>0</v>
      </c>
      <c r="AA14" s="51">
        <v>97</v>
      </c>
      <c r="AB14" s="51">
        <v>0</v>
      </c>
      <c r="AC14" s="69">
        <v>0</v>
      </c>
      <c r="AD14" s="51">
        <v>12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69">
        <v>8</v>
      </c>
      <c r="AL14" s="69">
        <v>0</v>
      </c>
      <c r="AM14" s="51">
        <v>32</v>
      </c>
      <c r="AN14" s="51">
        <v>10</v>
      </c>
      <c r="AO14" s="51">
        <v>5</v>
      </c>
      <c r="AP14" s="51">
        <v>0</v>
      </c>
      <c r="AQ14" s="51">
        <v>0</v>
      </c>
      <c r="AR14" s="51">
        <v>0</v>
      </c>
      <c r="AS14" s="51">
        <v>2</v>
      </c>
      <c r="AT14" s="51">
        <v>12</v>
      </c>
      <c r="AU14" s="69">
        <v>4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69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2</v>
      </c>
      <c r="BK14" s="51">
        <v>0</v>
      </c>
      <c r="BL14" s="51">
        <v>4</v>
      </c>
      <c r="BM14" s="51">
        <v>1</v>
      </c>
      <c r="BN14" s="69">
        <v>1</v>
      </c>
      <c r="BO14" s="51">
        <v>0</v>
      </c>
      <c r="BP14" s="51">
        <v>0</v>
      </c>
      <c r="BQ14" s="51">
        <v>10</v>
      </c>
      <c r="BR14" s="51">
        <v>3</v>
      </c>
      <c r="BS14" s="51">
        <v>0</v>
      </c>
      <c r="BT14" s="51">
        <v>0</v>
      </c>
      <c r="BU14" s="51">
        <v>0</v>
      </c>
      <c r="BV14" s="69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69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72">
        <f t="shared" si="0"/>
        <v>930</v>
      </c>
      <c r="CK14" s="51">
        <v>24</v>
      </c>
      <c r="CL14" s="52">
        <v>2804</v>
      </c>
    </row>
    <row r="15" spans="1:90">
      <c r="A15" s="51" t="s">
        <v>100</v>
      </c>
      <c r="B15" s="51">
        <v>13</v>
      </c>
      <c r="C15" s="51">
        <v>67</v>
      </c>
      <c r="D15" s="51">
        <v>0</v>
      </c>
      <c r="E15" s="51">
        <v>41</v>
      </c>
      <c r="F15" s="52">
        <v>1865</v>
      </c>
      <c r="G15" s="51">
        <v>299</v>
      </c>
      <c r="H15" s="51">
        <v>4</v>
      </c>
      <c r="I15" s="51">
        <v>0</v>
      </c>
      <c r="J15" s="69">
        <v>22</v>
      </c>
      <c r="K15" s="51">
        <v>0</v>
      </c>
      <c r="L15" s="51">
        <v>0</v>
      </c>
      <c r="M15" s="51">
        <v>6</v>
      </c>
      <c r="N15" s="51">
        <v>45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69">
        <v>0</v>
      </c>
      <c r="U15" s="51">
        <v>34</v>
      </c>
      <c r="V15" s="51">
        <v>6</v>
      </c>
      <c r="W15" s="51">
        <v>0</v>
      </c>
      <c r="X15" s="51">
        <v>18</v>
      </c>
      <c r="Y15" s="51">
        <v>50</v>
      </c>
      <c r="Z15" s="51">
        <v>0</v>
      </c>
      <c r="AA15" s="51">
        <v>16</v>
      </c>
      <c r="AB15" s="51">
        <v>0</v>
      </c>
      <c r="AC15" s="69">
        <v>0</v>
      </c>
      <c r="AD15" s="51">
        <v>1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69">
        <v>0</v>
      </c>
      <c r="AL15" s="69">
        <v>0</v>
      </c>
      <c r="AM15" s="51">
        <v>7</v>
      </c>
      <c r="AN15" s="51">
        <v>6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69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69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69">
        <v>0</v>
      </c>
      <c r="BO15" s="51">
        <v>0</v>
      </c>
      <c r="BP15" s="51">
        <v>0</v>
      </c>
      <c r="BQ15" s="51">
        <v>2</v>
      </c>
      <c r="BR15" s="51">
        <v>0</v>
      </c>
      <c r="BS15" s="51">
        <v>0</v>
      </c>
      <c r="BT15" s="51">
        <v>0</v>
      </c>
      <c r="BU15" s="51">
        <v>0</v>
      </c>
      <c r="BV15" s="69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69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72">
        <f t="shared" si="0"/>
        <v>2502</v>
      </c>
      <c r="CK15" s="51">
        <v>0</v>
      </c>
      <c r="CL15" s="51">
        <v>652</v>
      </c>
    </row>
    <row r="16" spans="1:90">
      <c r="A16" s="51" t="s">
        <v>300</v>
      </c>
      <c r="B16" s="51">
        <v>68</v>
      </c>
      <c r="C16" s="51">
        <v>124</v>
      </c>
      <c r="D16" s="51">
        <v>8</v>
      </c>
      <c r="E16" s="51">
        <v>199</v>
      </c>
      <c r="F16" s="52">
        <v>2912</v>
      </c>
      <c r="G16" s="51">
        <v>351</v>
      </c>
      <c r="H16" s="51">
        <v>0</v>
      </c>
      <c r="I16" s="51">
        <v>0</v>
      </c>
      <c r="J16" s="69">
        <v>49</v>
      </c>
      <c r="K16" s="51">
        <v>0</v>
      </c>
      <c r="L16" s="51">
        <v>0</v>
      </c>
      <c r="M16" s="51">
        <v>19</v>
      </c>
      <c r="N16" s="51">
        <v>75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69">
        <v>0</v>
      </c>
      <c r="U16" s="51">
        <v>260</v>
      </c>
      <c r="V16" s="51">
        <v>6</v>
      </c>
      <c r="W16" s="51">
        <v>0</v>
      </c>
      <c r="X16" s="51">
        <v>33</v>
      </c>
      <c r="Y16" s="51">
        <v>119</v>
      </c>
      <c r="Z16" s="51">
        <v>0</v>
      </c>
      <c r="AA16" s="51">
        <v>134</v>
      </c>
      <c r="AB16" s="51">
        <v>19</v>
      </c>
      <c r="AC16" s="69">
        <v>0</v>
      </c>
      <c r="AD16" s="51">
        <v>22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69">
        <v>14</v>
      </c>
      <c r="AL16" s="69">
        <v>17</v>
      </c>
      <c r="AM16" s="51">
        <v>77</v>
      </c>
      <c r="AN16" s="51">
        <v>11</v>
      </c>
      <c r="AO16" s="51">
        <v>2</v>
      </c>
      <c r="AP16" s="51">
        <v>1</v>
      </c>
      <c r="AQ16" s="51">
        <v>0</v>
      </c>
      <c r="AR16" s="51">
        <v>0</v>
      </c>
      <c r="AS16" s="51">
        <v>0</v>
      </c>
      <c r="AT16" s="51">
        <v>0</v>
      </c>
      <c r="AU16" s="69">
        <v>3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69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9</v>
      </c>
      <c r="BK16" s="51">
        <v>0</v>
      </c>
      <c r="BL16" s="51">
        <v>83</v>
      </c>
      <c r="BM16" s="51">
        <v>0</v>
      </c>
      <c r="BN16" s="69">
        <v>1</v>
      </c>
      <c r="BO16" s="51"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69">
        <v>0</v>
      </c>
      <c r="BW16" s="51">
        <v>2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69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72">
        <f t="shared" si="0"/>
        <v>4618</v>
      </c>
      <c r="CK16" s="51">
        <v>9</v>
      </c>
      <c r="CL16" s="52">
        <v>4627</v>
      </c>
    </row>
    <row r="17" spans="1:90">
      <c r="A17" s="51" t="s">
        <v>101</v>
      </c>
      <c r="B17" s="51">
        <v>25</v>
      </c>
      <c r="C17" s="51">
        <v>41</v>
      </c>
      <c r="D17" s="51">
        <v>1</v>
      </c>
      <c r="E17" s="51">
        <v>17</v>
      </c>
      <c r="F17" s="51">
        <v>36</v>
      </c>
      <c r="G17" s="52">
        <v>757</v>
      </c>
      <c r="H17" s="51">
        <v>0</v>
      </c>
      <c r="I17" s="51">
        <v>0</v>
      </c>
      <c r="J17" s="69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69">
        <v>0</v>
      </c>
      <c r="U17" s="51">
        <v>4</v>
      </c>
      <c r="V17" s="51">
        <v>0</v>
      </c>
      <c r="W17" s="51">
        <v>0</v>
      </c>
      <c r="X17" s="51">
        <v>5</v>
      </c>
      <c r="Y17" s="51">
        <v>6</v>
      </c>
      <c r="Z17" s="51">
        <v>0</v>
      </c>
      <c r="AA17" s="51">
        <v>13</v>
      </c>
      <c r="AB17" s="51">
        <v>0</v>
      </c>
      <c r="AC17" s="69">
        <v>0</v>
      </c>
      <c r="AD17" s="51">
        <v>1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69">
        <v>0</v>
      </c>
      <c r="AL17" s="69">
        <v>0</v>
      </c>
      <c r="AM17" s="51">
        <v>1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69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69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69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69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69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72">
        <f t="shared" si="0"/>
        <v>907</v>
      </c>
      <c r="CK17" s="51">
        <v>1</v>
      </c>
      <c r="CL17" s="51">
        <v>908</v>
      </c>
    </row>
    <row r="18" spans="1:90">
      <c r="A18" s="51" t="s">
        <v>102</v>
      </c>
      <c r="B18" s="51">
        <v>216</v>
      </c>
      <c r="C18" s="52">
        <v>2375</v>
      </c>
      <c r="D18" s="51">
        <v>31</v>
      </c>
      <c r="E18" s="52">
        <v>592</v>
      </c>
      <c r="F18" s="52">
        <v>32397</v>
      </c>
      <c r="G18" s="52">
        <v>657</v>
      </c>
      <c r="H18" s="51">
        <v>193</v>
      </c>
      <c r="I18" s="51">
        <v>0</v>
      </c>
      <c r="J18" s="69">
        <v>232</v>
      </c>
      <c r="K18" s="51">
        <v>544</v>
      </c>
      <c r="L18" s="51">
        <v>1</v>
      </c>
      <c r="M18" s="51">
        <v>50</v>
      </c>
      <c r="N18" s="51">
        <v>133</v>
      </c>
      <c r="O18" s="51">
        <v>0</v>
      </c>
      <c r="P18" s="51">
        <v>0</v>
      </c>
      <c r="Q18" s="51">
        <v>8</v>
      </c>
      <c r="R18" s="51">
        <v>0</v>
      </c>
      <c r="S18" s="51">
        <v>0</v>
      </c>
      <c r="T18" s="69">
        <v>0</v>
      </c>
      <c r="U18" s="51">
        <v>839</v>
      </c>
      <c r="V18" s="51">
        <v>122</v>
      </c>
      <c r="W18" s="51">
        <v>0</v>
      </c>
      <c r="X18" s="51">
        <v>43</v>
      </c>
      <c r="Y18" s="51">
        <v>84</v>
      </c>
      <c r="Z18" s="51">
        <v>0</v>
      </c>
      <c r="AA18" s="51">
        <v>126</v>
      </c>
      <c r="AB18" s="51">
        <v>2</v>
      </c>
      <c r="AC18" s="69">
        <v>0</v>
      </c>
      <c r="AD18" s="51">
        <v>349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6</v>
      </c>
      <c r="AK18" s="69">
        <v>330</v>
      </c>
      <c r="AL18" s="69">
        <v>28</v>
      </c>
      <c r="AM18" s="52">
        <v>1255</v>
      </c>
      <c r="AN18" s="51">
        <v>487</v>
      </c>
      <c r="AO18" s="51">
        <v>21</v>
      </c>
      <c r="AP18" s="51">
        <v>0</v>
      </c>
      <c r="AQ18" s="51">
        <v>0</v>
      </c>
      <c r="AR18" s="51">
        <v>0</v>
      </c>
      <c r="AS18" s="51">
        <v>47</v>
      </c>
      <c r="AT18" s="51">
        <v>59</v>
      </c>
      <c r="AU18" s="69">
        <v>62</v>
      </c>
      <c r="AV18" s="51">
        <v>1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69">
        <v>0</v>
      </c>
      <c r="BF18" s="51">
        <v>0</v>
      </c>
      <c r="BG18" s="51">
        <v>11</v>
      </c>
      <c r="BH18" s="51">
        <v>13</v>
      </c>
      <c r="BI18" s="51">
        <v>6</v>
      </c>
      <c r="BJ18" s="51">
        <v>89</v>
      </c>
      <c r="BK18" s="51">
        <v>0</v>
      </c>
      <c r="BL18" s="51">
        <v>45</v>
      </c>
      <c r="BM18" s="51">
        <v>3</v>
      </c>
      <c r="BN18" s="69">
        <v>1</v>
      </c>
      <c r="BO18" s="51">
        <v>0</v>
      </c>
      <c r="BP18" s="51">
        <v>0</v>
      </c>
      <c r="BQ18" s="51">
        <v>87</v>
      </c>
      <c r="BR18" s="51">
        <v>34</v>
      </c>
      <c r="BS18" s="51">
        <v>0</v>
      </c>
      <c r="BT18" s="51">
        <v>0</v>
      </c>
      <c r="BU18" s="51">
        <v>0</v>
      </c>
      <c r="BV18" s="69">
        <v>0</v>
      </c>
      <c r="BW18" s="51">
        <v>9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69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72">
        <f t="shared" si="0"/>
        <v>41588</v>
      </c>
      <c r="CK18" s="51">
        <v>129</v>
      </c>
      <c r="CL18" s="52">
        <v>41717</v>
      </c>
    </row>
    <row r="19" spans="1:90">
      <c r="A19" s="51" t="s">
        <v>103</v>
      </c>
      <c r="B19" s="51">
        <v>24</v>
      </c>
      <c r="C19" s="51">
        <v>36</v>
      </c>
      <c r="D19" s="51">
        <v>1</v>
      </c>
      <c r="E19" s="51">
        <v>20</v>
      </c>
      <c r="F19" s="51">
        <v>13</v>
      </c>
      <c r="G19" s="51">
        <v>21</v>
      </c>
      <c r="H19" s="51">
        <v>0</v>
      </c>
      <c r="I19" s="51">
        <v>0</v>
      </c>
      <c r="J19" s="69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69">
        <v>0</v>
      </c>
      <c r="U19" s="51">
        <v>12</v>
      </c>
      <c r="V19" s="51">
        <v>0</v>
      </c>
      <c r="W19" s="51">
        <v>0</v>
      </c>
      <c r="X19" s="51">
        <v>9</v>
      </c>
      <c r="Y19" s="51">
        <v>15</v>
      </c>
      <c r="Z19" s="51">
        <v>0</v>
      </c>
      <c r="AA19" s="51">
        <v>3</v>
      </c>
      <c r="AB19" s="51">
        <v>0</v>
      </c>
      <c r="AC19" s="69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69">
        <v>0</v>
      </c>
      <c r="AL19" s="69">
        <v>0</v>
      </c>
      <c r="AM19" s="51">
        <v>4</v>
      </c>
      <c r="AN19" s="51">
        <v>2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69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69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69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69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69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72">
        <f t="shared" si="0"/>
        <v>160</v>
      </c>
      <c r="CK19" s="51">
        <v>0</v>
      </c>
      <c r="CL19" s="51">
        <v>160</v>
      </c>
    </row>
    <row r="20" spans="1:90">
      <c r="A20" s="51" t="s">
        <v>104</v>
      </c>
      <c r="B20" s="51">
        <v>8</v>
      </c>
      <c r="C20" s="51">
        <v>31</v>
      </c>
      <c r="D20" s="51">
        <v>5</v>
      </c>
      <c r="E20" s="51">
        <v>272</v>
      </c>
      <c r="F20" s="51">
        <v>362</v>
      </c>
      <c r="G20" s="52">
        <v>415</v>
      </c>
      <c r="H20" s="51">
        <v>5</v>
      </c>
      <c r="I20" s="51">
        <v>0</v>
      </c>
      <c r="J20" s="69">
        <v>4</v>
      </c>
      <c r="K20" s="51">
        <v>0</v>
      </c>
      <c r="L20" s="51">
        <v>0</v>
      </c>
      <c r="M20" s="51">
        <v>0</v>
      </c>
      <c r="N20" s="51">
        <v>2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69">
        <v>0</v>
      </c>
      <c r="U20" s="51">
        <v>35</v>
      </c>
      <c r="V20" s="51">
        <v>1</v>
      </c>
      <c r="W20" s="51">
        <v>0</v>
      </c>
      <c r="X20" s="51">
        <v>8</v>
      </c>
      <c r="Y20" s="51">
        <v>17</v>
      </c>
      <c r="Z20" s="51">
        <v>0</v>
      </c>
      <c r="AA20" s="51">
        <v>10</v>
      </c>
      <c r="AB20" s="51">
        <v>1</v>
      </c>
      <c r="AC20" s="69">
        <v>0</v>
      </c>
      <c r="AD20" s="51">
        <v>1</v>
      </c>
      <c r="AE20" s="51">
        <v>0</v>
      </c>
      <c r="AF20" s="51">
        <v>0</v>
      </c>
      <c r="AG20" s="51">
        <v>0</v>
      </c>
      <c r="AH20" s="51">
        <v>1</v>
      </c>
      <c r="AI20" s="51">
        <v>0</v>
      </c>
      <c r="AJ20" s="51">
        <v>0</v>
      </c>
      <c r="AK20" s="69">
        <v>0</v>
      </c>
      <c r="AL20" s="69">
        <v>0</v>
      </c>
      <c r="AM20" s="51">
        <v>27</v>
      </c>
      <c r="AN20" s="51">
        <v>7</v>
      </c>
      <c r="AO20" s="51">
        <v>1</v>
      </c>
      <c r="AP20" s="51">
        <v>0</v>
      </c>
      <c r="AQ20" s="51">
        <v>0</v>
      </c>
      <c r="AR20" s="51">
        <v>0</v>
      </c>
      <c r="AS20" s="51">
        <v>0</v>
      </c>
      <c r="AT20" s="51">
        <v>4</v>
      </c>
      <c r="AU20" s="69">
        <v>1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69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69">
        <v>0</v>
      </c>
      <c r="BO20" s="51">
        <v>0</v>
      </c>
      <c r="BP20" s="51">
        <v>0</v>
      </c>
      <c r="BQ20" s="51">
        <v>2</v>
      </c>
      <c r="BR20" s="51">
        <v>0</v>
      </c>
      <c r="BS20" s="51">
        <v>0</v>
      </c>
      <c r="BT20" s="51">
        <v>0</v>
      </c>
      <c r="BU20" s="51">
        <v>0</v>
      </c>
      <c r="BV20" s="69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69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72">
        <f t="shared" si="0"/>
        <v>1220</v>
      </c>
      <c r="CK20" s="51">
        <v>7</v>
      </c>
      <c r="CL20" s="52">
        <v>1227</v>
      </c>
    </row>
    <row r="21" spans="1:90">
      <c r="A21" s="51" t="s">
        <v>105</v>
      </c>
      <c r="B21" s="51">
        <v>15</v>
      </c>
      <c r="C21" s="51">
        <v>138</v>
      </c>
      <c r="D21" s="51">
        <v>15</v>
      </c>
      <c r="E21" s="52">
        <v>527</v>
      </c>
      <c r="F21" s="52">
        <v>2393</v>
      </c>
      <c r="G21" s="52">
        <v>1625</v>
      </c>
      <c r="H21" s="51">
        <v>12</v>
      </c>
      <c r="I21" s="51">
        <v>0</v>
      </c>
      <c r="J21" s="69">
        <v>48</v>
      </c>
      <c r="K21" s="51">
        <v>11</v>
      </c>
      <c r="L21" s="51">
        <v>0</v>
      </c>
      <c r="M21" s="51">
        <v>0</v>
      </c>
      <c r="N21" s="51">
        <v>315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69">
        <v>0</v>
      </c>
      <c r="U21" s="51">
        <v>236</v>
      </c>
      <c r="V21" s="51">
        <v>11</v>
      </c>
      <c r="W21" s="51">
        <v>0</v>
      </c>
      <c r="X21" s="51">
        <v>22</v>
      </c>
      <c r="Y21" s="51">
        <v>46</v>
      </c>
      <c r="Z21" s="51">
        <v>1</v>
      </c>
      <c r="AA21" s="51">
        <v>183</v>
      </c>
      <c r="AB21" s="51">
        <v>12</v>
      </c>
      <c r="AC21" s="69">
        <v>0</v>
      </c>
      <c r="AD21" s="51">
        <v>24</v>
      </c>
      <c r="AE21" s="51">
        <v>0</v>
      </c>
      <c r="AF21" s="51">
        <v>0</v>
      </c>
      <c r="AG21" s="51">
        <v>0</v>
      </c>
      <c r="AH21" s="51">
        <v>1</v>
      </c>
      <c r="AI21" s="51">
        <v>0</v>
      </c>
      <c r="AJ21" s="51">
        <v>0</v>
      </c>
      <c r="AK21" s="69">
        <v>6</v>
      </c>
      <c r="AL21" s="69">
        <v>5</v>
      </c>
      <c r="AM21" s="51">
        <v>100</v>
      </c>
      <c r="AN21" s="51">
        <v>17</v>
      </c>
      <c r="AO21" s="51">
        <v>30</v>
      </c>
      <c r="AP21" s="51">
        <v>4</v>
      </c>
      <c r="AQ21" s="51">
        <v>0</v>
      </c>
      <c r="AR21" s="51">
        <v>0</v>
      </c>
      <c r="AS21" s="51">
        <v>5</v>
      </c>
      <c r="AT21" s="51">
        <v>11</v>
      </c>
      <c r="AU21" s="69">
        <v>1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69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2</v>
      </c>
      <c r="BK21" s="51">
        <v>0</v>
      </c>
      <c r="BL21" s="51">
        <v>0</v>
      </c>
      <c r="BM21" s="51">
        <v>0</v>
      </c>
      <c r="BN21" s="69">
        <v>1</v>
      </c>
      <c r="BO21" s="51">
        <v>0</v>
      </c>
      <c r="BP21" s="51">
        <v>0</v>
      </c>
      <c r="BQ21" s="51">
        <v>11</v>
      </c>
      <c r="BR21" s="51">
        <v>1</v>
      </c>
      <c r="BS21" s="51">
        <v>0</v>
      </c>
      <c r="BT21" s="51">
        <v>0</v>
      </c>
      <c r="BU21" s="51">
        <v>0</v>
      </c>
      <c r="BV21" s="69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69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72">
        <f t="shared" si="0"/>
        <v>5829</v>
      </c>
      <c r="CK21" s="51">
        <v>83</v>
      </c>
      <c r="CL21" s="52">
        <v>5912</v>
      </c>
    </row>
    <row r="22" spans="1:90">
      <c r="A22" s="51" t="s">
        <v>106</v>
      </c>
      <c r="B22" s="51">
        <v>33</v>
      </c>
      <c r="C22" s="51">
        <v>64</v>
      </c>
      <c r="D22" s="51">
        <v>1</v>
      </c>
      <c r="E22" s="51">
        <v>11</v>
      </c>
      <c r="F22" s="52">
        <v>650</v>
      </c>
      <c r="G22" s="51">
        <v>98</v>
      </c>
      <c r="H22" s="51">
        <v>0</v>
      </c>
      <c r="I22" s="51">
        <v>0</v>
      </c>
      <c r="J22" s="69">
        <v>0</v>
      </c>
      <c r="K22" s="51">
        <v>5</v>
      </c>
      <c r="L22" s="51">
        <v>0</v>
      </c>
      <c r="M22" s="51">
        <v>2</v>
      </c>
      <c r="N22" s="51">
        <v>7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69">
        <v>0</v>
      </c>
      <c r="U22" s="51">
        <v>105</v>
      </c>
      <c r="V22" s="51">
        <v>2</v>
      </c>
      <c r="W22" s="51">
        <v>0</v>
      </c>
      <c r="X22" s="51">
        <v>26</v>
      </c>
      <c r="Y22" s="51">
        <v>97</v>
      </c>
      <c r="Z22" s="51">
        <v>0</v>
      </c>
      <c r="AA22" s="51">
        <v>13</v>
      </c>
      <c r="AB22" s="51">
        <v>2</v>
      </c>
      <c r="AC22" s="69">
        <v>0</v>
      </c>
      <c r="AD22" s="51">
        <v>6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69">
        <v>3</v>
      </c>
      <c r="AL22" s="69">
        <v>0</v>
      </c>
      <c r="AM22" s="51">
        <v>5</v>
      </c>
      <c r="AN22" s="51">
        <v>1</v>
      </c>
      <c r="AO22" s="51">
        <v>1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69">
        <v>1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69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22</v>
      </c>
      <c r="BK22" s="51">
        <v>0</v>
      </c>
      <c r="BL22" s="51">
        <v>0</v>
      </c>
      <c r="BM22" s="51">
        <v>0</v>
      </c>
      <c r="BN22" s="69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69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69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72">
        <f t="shared" si="0"/>
        <v>1155</v>
      </c>
      <c r="CK22" s="51">
        <v>0</v>
      </c>
      <c r="CL22" s="52">
        <v>1155</v>
      </c>
    </row>
    <row r="23" spans="1:90">
      <c r="A23" s="51" t="s">
        <v>107</v>
      </c>
      <c r="B23" s="51">
        <v>9</v>
      </c>
      <c r="C23" s="51">
        <v>60</v>
      </c>
      <c r="D23" s="51">
        <v>0</v>
      </c>
      <c r="E23" s="51">
        <v>37</v>
      </c>
      <c r="F23" s="52">
        <v>1215</v>
      </c>
      <c r="G23" s="51">
        <v>105</v>
      </c>
      <c r="H23" s="51">
        <v>0</v>
      </c>
      <c r="I23" s="51">
        <v>0</v>
      </c>
      <c r="J23" s="69">
        <v>9</v>
      </c>
      <c r="K23" s="51">
        <v>1</v>
      </c>
      <c r="L23" s="51">
        <v>0</v>
      </c>
      <c r="M23" s="51">
        <v>3</v>
      </c>
      <c r="N23" s="51">
        <v>3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69">
        <v>0</v>
      </c>
      <c r="U23" s="51">
        <v>92</v>
      </c>
      <c r="V23" s="51">
        <v>4</v>
      </c>
      <c r="W23" s="51">
        <v>0</v>
      </c>
      <c r="X23" s="51">
        <v>25</v>
      </c>
      <c r="Y23" s="51">
        <v>25</v>
      </c>
      <c r="Z23" s="51">
        <v>0</v>
      </c>
      <c r="AA23" s="51">
        <v>29</v>
      </c>
      <c r="AB23" s="51">
        <v>4</v>
      </c>
      <c r="AC23" s="69">
        <v>0</v>
      </c>
      <c r="AD23" s="51">
        <v>7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69">
        <v>0</v>
      </c>
      <c r="AL23" s="69">
        <v>0</v>
      </c>
      <c r="AM23" s="51">
        <v>8</v>
      </c>
      <c r="AN23" s="51">
        <v>0</v>
      </c>
      <c r="AO23" s="51">
        <v>2</v>
      </c>
      <c r="AP23" s="51">
        <v>0</v>
      </c>
      <c r="AQ23" s="51">
        <v>0</v>
      </c>
      <c r="AR23" s="51">
        <v>0</v>
      </c>
      <c r="AS23" s="51">
        <v>2</v>
      </c>
      <c r="AT23" s="51">
        <v>0</v>
      </c>
      <c r="AU23" s="69">
        <v>5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69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69">
        <v>0</v>
      </c>
      <c r="BO23" s="51">
        <v>0</v>
      </c>
      <c r="BP23" s="51">
        <v>0</v>
      </c>
      <c r="BQ23" s="51">
        <v>1</v>
      </c>
      <c r="BR23" s="51">
        <v>0</v>
      </c>
      <c r="BS23" s="51">
        <v>0</v>
      </c>
      <c r="BT23" s="51">
        <v>0</v>
      </c>
      <c r="BU23" s="51">
        <v>0</v>
      </c>
      <c r="BV23" s="69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69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72">
        <f t="shared" si="0"/>
        <v>1646</v>
      </c>
      <c r="CK23" s="51">
        <v>0</v>
      </c>
      <c r="CL23" s="52">
        <v>1646</v>
      </c>
    </row>
    <row r="24" spans="1:90">
      <c r="A24" s="51" t="s">
        <v>108</v>
      </c>
      <c r="B24" s="51">
        <v>52</v>
      </c>
      <c r="C24" s="51">
        <v>191</v>
      </c>
      <c r="D24" s="51">
        <v>7</v>
      </c>
      <c r="E24" s="52">
        <v>1026</v>
      </c>
      <c r="F24" s="52">
        <v>7108</v>
      </c>
      <c r="G24" s="52">
        <v>3018</v>
      </c>
      <c r="H24" s="51">
        <v>0</v>
      </c>
      <c r="I24" s="51">
        <v>0</v>
      </c>
      <c r="J24" s="69">
        <v>106</v>
      </c>
      <c r="K24" s="51">
        <v>187</v>
      </c>
      <c r="L24" s="51">
        <v>0</v>
      </c>
      <c r="M24" s="51">
        <v>8</v>
      </c>
      <c r="N24" s="51">
        <v>6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69">
        <v>0</v>
      </c>
      <c r="U24" s="51">
        <v>536</v>
      </c>
      <c r="V24" s="51">
        <v>28</v>
      </c>
      <c r="W24" s="51">
        <v>0</v>
      </c>
      <c r="X24" s="51">
        <v>38</v>
      </c>
      <c r="Y24" s="51">
        <v>113</v>
      </c>
      <c r="Z24" s="51">
        <v>0</v>
      </c>
      <c r="AA24" s="51">
        <v>125</v>
      </c>
      <c r="AB24" s="51">
        <v>14</v>
      </c>
      <c r="AC24" s="69">
        <v>0</v>
      </c>
      <c r="AD24" s="51">
        <v>63</v>
      </c>
      <c r="AE24" s="51">
        <v>0</v>
      </c>
      <c r="AF24" s="51">
        <v>0</v>
      </c>
      <c r="AG24" s="51">
        <v>0</v>
      </c>
      <c r="AH24" s="51">
        <v>5</v>
      </c>
      <c r="AI24" s="51">
        <v>0</v>
      </c>
      <c r="AJ24" s="51">
        <v>1</v>
      </c>
      <c r="AK24" s="69">
        <v>41</v>
      </c>
      <c r="AL24" s="69">
        <v>5</v>
      </c>
      <c r="AM24" s="51">
        <v>369</v>
      </c>
      <c r="AN24" s="51">
        <v>34</v>
      </c>
      <c r="AO24" s="51">
        <v>71</v>
      </c>
      <c r="AP24" s="51">
        <v>5</v>
      </c>
      <c r="AQ24" s="51">
        <v>0</v>
      </c>
      <c r="AR24" s="51">
        <v>0</v>
      </c>
      <c r="AS24" s="51">
        <v>1</v>
      </c>
      <c r="AT24" s="51">
        <v>2</v>
      </c>
      <c r="AU24" s="69">
        <v>7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69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61</v>
      </c>
      <c r="BK24" s="51">
        <v>0</v>
      </c>
      <c r="BL24" s="51">
        <v>23</v>
      </c>
      <c r="BM24" s="51">
        <v>0</v>
      </c>
      <c r="BN24" s="69">
        <v>1</v>
      </c>
      <c r="BO24" s="51">
        <v>0</v>
      </c>
      <c r="BP24" s="51">
        <v>0</v>
      </c>
      <c r="BQ24" s="51">
        <v>30</v>
      </c>
      <c r="BR24" s="51">
        <v>9</v>
      </c>
      <c r="BS24" s="51">
        <v>0</v>
      </c>
      <c r="BT24" s="51">
        <v>0</v>
      </c>
      <c r="BU24" s="51">
        <v>0</v>
      </c>
      <c r="BV24" s="69">
        <v>0</v>
      </c>
      <c r="BW24" s="51">
        <v>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69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72">
        <f t="shared" si="0"/>
        <v>13291</v>
      </c>
      <c r="CK24" s="51">
        <v>0</v>
      </c>
      <c r="CL24" s="52">
        <v>13291</v>
      </c>
    </row>
    <row r="25" spans="1:90">
      <c r="A25" s="51" t="s">
        <v>109</v>
      </c>
      <c r="B25" s="51">
        <v>21</v>
      </c>
      <c r="C25" s="51">
        <v>167</v>
      </c>
      <c r="D25" s="51">
        <v>2</v>
      </c>
      <c r="E25" s="51">
        <v>43</v>
      </c>
      <c r="F25" s="52">
        <v>4954</v>
      </c>
      <c r="G25" s="51">
        <v>232</v>
      </c>
      <c r="H25" s="51">
        <v>1</v>
      </c>
      <c r="I25" s="51">
        <v>0</v>
      </c>
      <c r="J25" s="69">
        <v>21</v>
      </c>
      <c r="K25" s="51">
        <v>5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69">
        <v>0</v>
      </c>
      <c r="U25" s="51">
        <v>349</v>
      </c>
      <c r="V25" s="51">
        <v>10</v>
      </c>
      <c r="W25" s="51">
        <v>0</v>
      </c>
      <c r="X25" s="51">
        <v>11</v>
      </c>
      <c r="Y25" s="51">
        <v>55</v>
      </c>
      <c r="Z25" s="51">
        <v>0</v>
      </c>
      <c r="AA25" s="51">
        <v>35</v>
      </c>
      <c r="AB25" s="51">
        <v>2</v>
      </c>
      <c r="AC25" s="69">
        <v>0</v>
      </c>
      <c r="AD25" s="51">
        <v>2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69">
        <v>0</v>
      </c>
      <c r="AL25" s="69">
        <v>0</v>
      </c>
      <c r="AM25" s="51">
        <v>55</v>
      </c>
      <c r="AN25" s="51">
        <v>1</v>
      </c>
      <c r="AO25" s="51">
        <v>3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69">
        <v>1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69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14</v>
      </c>
      <c r="BM25" s="51">
        <v>0</v>
      </c>
      <c r="BN25" s="69">
        <v>1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69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69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72">
        <f t="shared" si="0"/>
        <v>5985</v>
      </c>
      <c r="CK25" s="51">
        <v>7</v>
      </c>
      <c r="CL25" s="52">
        <v>5992</v>
      </c>
    </row>
    <row r="26" spans="1:90">
      <c r="A26" s="51" t="s">
        <v>110</v>
      </c>
      <c r="B26" s="51">
        <v>1</v>
      </c>
      <c r="C26" s="51">
        <v>7</v>
      </c>
      <c r="D26" s="51">
        <v>0</v>
      </c>
      <c r="E26" s="51">
        <v>13</v>
      </c>
      <c r="F26" s="51">
        <v>92</v>
      </c>
      <c r="G26" s="51">
        <v>26</v>
      </c>
      <c r="H26" s="51">
        <v>0</v>
      </c>
      <c r="I26" s="51">
        <v>0</v>
      </c>
      <c r="J26" s="69">
        <v>1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69">
        <v>0</v>
      </c>
      <c r="U26" s="51">
        <v>10</v>
      </c>
      <c r="V26" s="51">
        <v>2</v>
      </c>
      <c r="W26" s="51">
        <v>0</v>
      </c>
      <c r="X26" s="51">
        <v>7</v>
      </c>
      <c r="Y26" s="51">
        <v>14</v>
      </c>
      <c r="Z26" s="51">
        <v>0</v>
      </c>
      <c r="AA26" s="51">
        <v>4</v>
      </c>
      <c r="AB26" s="51">
        <v>0</v>
      </c>
      <c r="AC26" s="69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1</v>
      </c>
      <c r="AI26" s="51">
        <v>0</v>
      </c>
      <c r="AJ26" s="51">
        <v>0</v>
      </c>
      <c r="AK26" s="69">
        <v>0</v>
      </c>
      <c r="AL26" s="69">
        <v>0</v>
      </c>
      <c r="AM26" s="51">
        <v>1</v>
      </c>
      <c r="AN26" s="51">
        <v>0</v>
      </c>
      <c r="AO26" s="51">
        <v>1</v>
      </c>
      <c r="AP26" s="51">
        <v>0</v>
      </c>
      <c r="AQ26" s="51">
        <v>0</v>
      </c>
      <c r="AR26" s="51">
        <v>0</v>
      </c>
      <c r="AS26" s="51">
        <v>0</v>
      </c>
      <c r="AT26" s="51">
        <v>1</v>
      </c>
      <c r="AU26" s="69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69">
        <v>0</v>
      </c>
      <c r="BF26" s="51">
        <v>0</v>
      </c>
      <c r="BG26" s="51">
        <v>0</v>
      </c>
      <c r="BH26" s="51">
        <v>1</v>
      </c>
      <c r="BI26" s="51">
        <v>0</v>
      </c>
      <c r="BJ26" s="51">
        <v>2</v>
      </c>
      <c r="BK26" s="51">
        <v>0</v>
      </c>
      <c r="BL26" s="51">
        <v>1</v>
      </c>
      <c r="BM26" s="51">
        <v>0</v>
      </c>
      <c r="BN26" s="69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69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69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72">
        <f t="shared" si="0"/>
        <v>185</v>
      </c>
      <c r="CK26" s="51">
        <v>0</v>
      </c>
      <c r="CL26" s="51">
        <v>185</v>
      </c>
    </row>
    <row r="27" spans="1:90">
      <c r="A27" s="51" t="s">
        <v>111</v>
      </c>
      <c r="B27" s="51">
        <v>78</v>
      </c>
      <c r="C27" s="51">
        <v>95</v>
      </c>
      <c r="D27" s="51">
        <v>27</v>
      </c>
      <c r="E27" s="51">
        <v>182</v>
      </c>
      <c r="F27" s="52">
        <v>5216</v>
      </c>
      <c r="G27" s="52">
        <v>1087</v>
      </c>
      <c r="H27" s="51">
        <v>0</v>
      </c>
      <c r="I27" s="51">
        <v>0</v>
      </c>
      <c r="J27" s="69">
        <v>20</v>
      </c>
      <c r="K27" s="51">
        <v>3</v>
      </c>
      <c r="L27" s="51">
        <v>0</v>
      </c>
      <c r="M27" s="51">
        <v>1</v>
      </c>
      <c r="N27" s="51">
        <v>3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69">
        <v>0</v>
      </c>
      <c r="U27" s="52">
        <v>2639</v>
      </c>
      <c r="V27" s="51">
        <v>138</v>
      </c>
      <c r="W27" s="51">
        <v>0</v>
      </c>
      <c r="X27" s="51">
        <v>69</v>
      </c>
      <c r="Y27" s="51">
        <v>69</v>
      </c>
      <c r="Z27" s="51">
        <v>0</v>
      </c>
      <c r="AA27" s="51">
        <v>208</v>
      </c>
      <c r="AB27" s="51">
        <v>28</v>
      </c>
      <c r="AC27" s="69">
        <v>0</v>
      </c>
      <c r="AD27" s="51">
        <v>140</v>
      </c>
      <c r="AE27" s="51">
        <v>0</v>
      </c>
      <c r="AF27" s="51">
        <v>0</v>
      </c>
      <c r="AG27" s="51">
        <v>0</v>
      </c>
      <c r="AH27" s="51">
        <v>1</v>
      </c>
      <c r="AI27" s="51">
        <v>0</v>
      </c>
      <c r="AJ27" s="51">
        <v>3</v>
      </c>
      <c r="AK27" s="69">
        <v>82</v>
      </c>
      <c r="AL27" s="69">
        <v>0</v>
      </c>
      <c r="AM27" s="51">
        <v>266</v>
      </c>
      <c r="AN27" s="51">
        <v>73</v>
      </c>
      <c r="AO27" s="51">
        <v>19</v>
      </c>
      <c r="AP27" s="51">
        <v>0</v>
      </c>
      <c r="AQ27" s="51">
        <v>0</v>
      </c>
      <c r="AR27" s="51">
        <v>0</v>
      </c>
      <c r="AS27" s="51">
        <v>14</v>
      </c>
      <c r="AT27" s="51">
        <v>10</v>
      </c>
      <c r="AU27" s="69">
        <v>60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69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43</v>
      </c>
      <c r="BK27" s="51">
        <v>0</v>
      </c>
      <c r="BL27" s="51">
        <v>28</v>
      </c>
      <c r="BM27" s="51">
        <v>3</v>
      </c>
      <c r="BN27" s="69">
        <v>26</v>
      </c>
      <c r="BO27" s="51">
        <v>0</v>
      </c>
      <c r="BP27" s="51">
        <v>0</v>
      </c>
      <c r="BQ27" s="51">
        <v>11</v>
      </c>
      <c r="BR27" s="51">
        <v>4</v>
      </c>
      <c r="BS27" s="51">
        <v>0</v>
      </c>
      <c r="BT27" s="51">
        <v>0</v>
      </c>
      <c r="BU27" s="51">
        <v>0</v>
      </c>
      <c r="BV27" s="69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69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72">
        <f t="shared" si="0"/>
        <v>10646</v>
      </c>
      <c r="CK27" s="51">
        <v>0</v>
      </c>
      <c r="CL27" s="52">
        <v>10646</v>
      </c>
    </row>
    <row r="28" spans="1:90">
      <c r="A28" s="51" t="s">
        <v>112</v>
      </c>
      <c r="B28" s="51">
        <v>10</v>
      </c>
      <c r="C28" s="51">
        <v>9</v>
      </c>
      <c r="D28" s="51">
        <v>0</v>
      </c>
      <c r="E28" s="51">
        <v>1</v>
      </c>
      <c r="F28" s="51">
        <v>163</v>
      </c>
      <c r="G28" s="51">
        <v>77</v>
      </c>
      <c r="H28" s="51">
        <v>0</v>
      </c>
      <c r="I28" s="51">
        <v>0</v>
      </c>
      <c r="J28" s="69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69">
        <v>0</v>
      </c>
      <c r="U28" s="51">
        <v>13</v>
      </c>
      <c r="V28" s="51">
        <v>1</v>
      </c>
      <c r="W28" s="51">
        <v>0</v>
      </c>
      <c r="X28" s="51">
        <v>3</v>
      </c>
      <c r="Y28" s="51">
        <v>16</v>
      </c>
      <c r="Z28" s="51">
        <v>0</v>
      </c>
      <c r="AA28" s="51">
        <v>0</v>
      </c>
      <c r="AB28" s="51">
        <v>2</v>
      </c>
      <c r="AC28" s="69">
        <v>0</v>
      </c>
      <c r="AD28" s="51">
        <v>1</v>
      </c>
      <c r="AE28" s="51">
        <v>0</v>
      </c>
      <c r="AF28" s="51">
        <v>0</v>
      </c>
      <c r="AG28" s="51">
        <v>0</v>
      </c>
      <c r="AH28" s="51">
        <v>5</v>
      </c>
      <c r="AI28" s="51">
        <v>0</v>
      </c>
      <c r="AJ28" s="51">
        <v>0</v>
      </c>
      <c r="AK28" s="69">
        <v>0</v>
      </c>
      <c r="AL28" s="69">
        <v>0</v>
      </c>
      <c r="AM28" s="51">
        <v>5</v>
      </c>
      <c r="AN28" s="51">
        <v>2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69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69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69">
        <v>1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69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69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72">
        <f t="shared" si="0"/>
        <v>309</v>
      </c>
      <c r="CK28" s="51">
        <v>0</v>
      </c>
      <c r="CL28" s="51">
        <v>309</v>
      </c>
    </row>
    <row r="29" spans="1:90">
      <c r="A29" s="51" t="s">
        <v>113</v>
      </c>
      <c r="B29" s="51">
        <v>30</v>
      </c>
      <c r="C29" s="51">
        <v>15</v>
      </c>
      <c r="D29" s="51">
        <v>2</v>
      </c>
      <c r="E29" s="51">
        <v>142</v>
      </c>
      <c r="F29" s="52">
        <v>1191</v>
      </c>
      <c r="G29" s="52">
        <v>1214</v>
      </c>
      <c r="H29" s="51">
        <v>0</v>
      </c>
      <c r="I29" s="51">
        <v>0</v>
      </c>
      <c r="J29" s="69">
        <v>8</v>
      </c>
      <c r="K29" s="51">
        <v>5</v>
      </c>
      <c r="L29" s="51">
        <v>0</v>
      </c>
      <c r="M29" s="51">
        <v>1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69">
        <v>0</v>
      </c>
      <c r="U29" s="51">
        <v>136</v>
      </c>
      <c r="V29" s="51">
        <v>22</v>
      </c>
      <c r="W29" s="51">
        <v>0</v>
      </c>
      <c r="X29" s="51">
        <v>6</v>
      </c>
      <c r="Y29" s="51">
        <v>19</v>
      </c>
      <c r="Z29" s="51">
        <v>0</v>
      </c>
      <c r="AA29" s="51">
        <v>41</v>
      </c>
      <c r="AB29" s="51">
        <v>0</v>
      </c>
      <c r="AC29" s="69">
        <v>0</v>
      </c>
      <c r="AD29" s="51">
        <v>6</v>
      </c>
      <c r="AE29" s="51">
        <v>0</v>
      </c>
      <c r="AF29" s="51">
        <v>0</v>
      </c>
      <c r="AG29" s="51">
        <v>0</v>
      </c>
      <c r="AH29" s="51">
        <v>1</v>
      </c>
      <c r="AI29" s="51">
        <v>0</v>
      </c>
      <c r="AJ29" s="51">
        <v>1</v>
      </c>
      <c r="AK29" s="69">
        <v>0</v>
      </c>
      <c r="AL29" s="69">
        <v>0</v>
      </c>
      <c r="AM29" s="51">
        <v>13</v>
      </c>
      <c r="AN29" s="51">
        <v>7</v>
      </c>
      <c r="AO29" s="51">
        <v>12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69">
        <v>7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69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69">
        <v>0</v>
      </c>
      <c r="BO29" s="51">
        <v>0</v>
      </c>
      <c r="BP29" s="51">
        <v>0</v>
      </c>
      <c r="BQ29" s="51">
        <v>4</v>
      </c>
      <c r="BR29" s="51">
        <v>5</v>
      </c>
      <c r="BS29" s="51">
        <v>0</v>
      </c>
      <c r="BT29" s="51">
        <v>0</v>
      </c>
      <c r="BU29" s="51">
        <v>0</v>
      </c>
      <c r="BV29" s="69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69">
        <v>0</v>
      </c>
      <c r="CD29" s="51">
        <v>0</v>
      </c>
      <c r="CE29" s="51">
        <v>0</v>
      </c>
      <c r="CF29" s="51">
        <v>0</v>
      </c>
      <c r="CG29" s="51">
        <v>0</v>
      </c>
      <c r="CH29" s="51">
        <v>0</v>
      </c>
      <c r="CI29" s="51">
        <v>0</v>
      </c>
      <c r="CJ29" s="72">
        <f t="shared" si="0"/>
        <v>2888</v>
      </c>
      <c r="CK29" s="51">
        <v>4</v>
      </c>
      <c r="CL29" s="52">
        <v>2892</v>
      </c>
    </row>
    <row r="30" spans="1:90">
      <c r="A30" s="51" t="s">
        <v>114</v>
      </c>
      <c r="B30" s="51">
        <v>0</v>
      </c>
      <c r="C30" s="51">
        <v>1</v>
      </c>
      <c r="D30" s="51">
        <v>0</v>
      </c>
      <c r="E30" s="51">
        <v>13</v>
      </c>
      <c r="F30" s="51">
        <v>59</v>
      </c>
      <c r="G30" s="51">
        <v>119</v>
      </c>
      <c r="H30" s="51">
        <v>0</v>
      </c>
      <c r="I30" s="51">
        <v>0</v>
      </c>
      <c r="J30" s="69">
        <v>0</v>
      </c>
      <c r="K30" s="51">
        <v>0</v>
      </c>
      <c r="L30" s="51">
        <v>0</v>
      </c>
      <c r="M30" s="51">
        <v>0</v>
      </c>
      <c r="N30" s="51">
        <v>1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69">
        <v>0</v>
      </c>
      <c r="U30" s="51">
        <v>10</v>
      </c>
      <c r="V30" s="51">
        <v>0</v>
      </c>
      <c r="W30" s="51">
        <v>0</v>
      </c>
      <c r="X30" s="51">
        <v>63</v>
      </c>
      <c r="Y30" s="51">
        <v>68</v>
      </c>
      <c r="Z30" s="51">
        <v>0</v>
      </c>
      <c r="AA30" s="51">
        <v>6</v>
      </c>
      <c r="AB30" s="51">
        <v>0</v>
      </c>
      <c r="AC30" s="69">
        <v>0</v>
      </c>
      <c r="AD30" s="51">
        <v>3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69">
        <v>0</v>
      </c>
      <c r="AL30" s="69">
        <v>0</v>
      </c>
      <c r="AM30" s="51">
        <v>4</v>
      </c>
      <c r="AN30" s="51">
        <v>2</v>
      </c>
      <c r="AO30" s="51">
        <v>17</v>
      </c>
      <c r="AP30" s="51">
        <v>0</v>
      </c>
      <c r="AQ30" s="51">
        <v>0</v>
      </c>
      <c r="AR30" s="51">
        <v>0</v>
      </c>
      <c r="AS30" s="51">
        <v>0</v>
      </c>
      <c r="AT30" s="51">
        <v>3</v>
      </c>
      <c r="AU30" s="69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69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69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69">
        <v>0</v>
      </c>
      <c r="BW30" s="51">
        <v>1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69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72">
        <f t="shared" si="0"/>
        <v>370</v>
      </c>
      <c r="CK30" s="51">
        <v>0</v>
      </c>
      <c r="CL30" s="51">
        <v>370</v>
      </c>
    </row>
    <row r="31" spans="1:90">
      <c r="A31" s="51" t="s">
        <v>115</v>
      </c>
      <c r="B31" s="51">
        <v>41</v>
      </c>
      <c r="C31" s="51">
        <v>24</v>
      </c>
      <c r="D31" s="51">
        <v>3</v>
      </c>
      <c r="E31" s="51">
        <v>103</v>
      </c>
      <c r="F31" s="51">
        <v>197</v>
      </c>
      <c r="G31" s="51">
        <v>210</v>
      </c>
      <c r="H31" s="51">
        <v>0</v>
      </c>
      <c r="I31" s="51">
        <v>0</v>
      </c>
      <c r="J31" s="69">
        <v>2</v>
      </c>
      <c r="K31" s="51">
        <v>11</v>
      </c>
      <c r="L31" s="51">
        <v>0</v>
      </c>
      <c r="M31" s="51">
        <v>1</v>
      </c>
      <c r="N31" s="51">
        <v>60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69">
        <v>0</v>
      </c>
      <c r="U31" s="51">
        <v>33</v>
      </c>
      <c r="V31" s="51">
        <v>7</v>
      </c>
      <c r="W31" s="51">
        <v>0</v>
      </c>
      <c r="X31" s="51">
        <v>29</v>
      </c>
      <c r="Y31" s="51">
        <v>44</v>
      </c>
      <c r="Z31" s="51">
        <v>0</v>
      </c>
      <c r="AA31" s="51">
        <v>37</v>
      </c>
      <c r="AB31" s="51">
        <v>2</v>
      </c>
      <c r="AC31" s="69">
        <v>0</v>
      </c>
      <c r="AD31" s="51">
        <v>5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69">
        <v>0</v>
      </c>
      <c r="AL31" s="69">
        <v>0</v>
      </c>
      <c r="AM31" s="51">
        <v>80</v>
      </c>
      <c r="AN31" s="51">
        <v>2</v>
      </c>
      <c r="AO31" s="51">
        <v>2</v>
      </c>
      <c r="AP31" s="51">
        <v>0</v>
      </c>
      <c r="AQ31" s="51">
        <v>0</v>
      </c>
      <c r="AR31" s="51">
        <v>0</v>
      </c>
      <c r="AS31" s="51">
        <v>3</v>
      </c>
      <c r="AT31" s="51">
        <v>0</v>
      </c>
      <c r="AU31" s="69">
        <v>3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69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2</v>
      </c>
      <c r="BM31" s="51">
        <v>0</v>
      </c>
      <c r="BN31" s="69">
        <v>3</v>
      </c>
      <c r="BO31" s="51">
        <v>0</v>
      </c>
      <c r="BP31" s="51">
        <v>0</v>
      </c>
      <c r="BQ31" s="51">
        <v>5</v>
      </c>
      <c r="BR31" s="51">
        <v>0</v>
      </c>
      <c r="BS31" s="51">
        <v>0</v>
      </c>
      <c r="BT31" s="51">
        <v>0</v>
      </c>
      <c r="BU31" s="51">
        <v>0</v>
      </c>
      <c r="BV31" s="69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69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72">
        <f t="shared" si="0"/>
        <v>909</v>
      </c>
      <c r="CK31" s="51">
        <v>5</v>
      </c>
      <c r="CL31" s="51">
        <v>914</v>
      </c>
    </row>
    <row r="32" spans="1:90">
      <c r="A32" s="51" t="s">
        <v>116</v>
      </c>
      <c r="B32" s="51">
        <v>13</v>
      </c>
      <c r="C32" s="51">
        <v>34</v>
      </c>
      <c r="D32" s="51">
        <v>0</v>
      </c>
      <c r="E32" s="51">
        <v>6</v>
      </c>
      <c r="F32" s="52">
        <v>528</v>
      </c>
      <c r="G32" s="51">
        <v>20</v>
      </c>
      <c r="H32" s="51">
        <v>0</v>
      </c>
      <c r="I32" s="51">
        <v>0</v>
      </c>
      <c r="J32" s="69">
        <v>4</v>
      </c>
      <c r="K32" s="51">
        <v>0</v>
      </c>
      <c r="L32" s="51">
        <v>0</v>
      </c>
      <c r="M32" s="51">
        <v>6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69">
        <v>0</v>
      </c>
      <c r="U32" s="51">
        <v>145</v>
      </c>
      <c r="V32" s="51">
        <v>24</v>
      </c>
      <c r="W32" s="51">
        <v>0</v>
      </c>
      <c r="X32" s="51">
        <v>6</v>
      </c>
      <c r="Y32" s="51">
        <v>57</v>
      </c>
      <c r="Z32" s="51">
        <v>0</v>
      </c>
      <c r="AA32" s="51">
        <v>22</v>
      </c>
      <c r="AB32" s="51">
        <v>5</v>
      </c>
      <c r="AC32" s="69">
        <v>0</v>
      </c>
      <c r="AD32" s="51">
        <v>3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69">
        <v>0</v>
      </c>
      <c r="AL32" s="69">
        <v>0</v>
      </c>
      <c r="AM32" s="51">
        <v>60</v>
      </c>
      <c r="AN32" s="51">
        <v>9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69">
        <v>1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69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69">
        <v>2</v>
      </c>
      <c r="BO32" s="51">
        <v>0</v>
      </c>
      <c r="BP32" s="51">
        <v>0</v>
      </c>
      <c r="BQ32" s="51">
        <v>2</v>
      </c>
      <c r="BR32" s="51">
        <v>1</v>
      </c>
      <c r="BS32" s="51">
        <v>0</v>
      </c>
      <c r="BT32" s="51">
        <v>0</v>
      </c>
      <c r="BU32" s="51">
        <v>0</v>
      </c>
      <c r="BV32" s="69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69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72">
        <f t="shared" si="0"/>
        <v>948</v>
      </c>
      <c r="CK32" s="51">
        <v>0</v>
      </c>
      <c r="CL32" s="51">
        <v>948</v>
      </c>
    </row>
    <row r="33" spans="1:90">
      <c r="A33" s="51" t="s">
        <v>117</v>
      </c>
      <c r="B33" s="51">
        <v>40</v>
      </c>
      <c r="C33" s="51">
        <v>56</v>
      </c>
      <c r="D33" s="51">
        <v>1</v>
      </c>
      <c r="E33" s="51">
        <v>558</v>
      </c>
      <c r="F33" s="52">
        <v>1428</v>
      </c>
      <c r="G33" s="52">
        <v>711</v>
      </c>
      <c r="H33" s="51">
        <v>0</v>
      </c>
      <c r="I33" s="51">
        <v>0</v>
      </c>
      <c r="J33" s="69">
        <v>58</v>
      </c>
      <c r="K33" s="51">
        <v>0</v>
      </c>
      <c r="L33" s="51">
        <v>0</v>
      </c>
      <c r="M33" s="51">
        <v>4</v>
      </c>
      <c r="N33" s="51">
        <v>20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69">
        <v>0</v>
      </c>
      <c r="U33" s="51">
        <v>128</v>
      </c>
      <c r="V33" s="51">
        <v>2</v>
      </c>
      <c r="W33" s="51">
        <v>0</v>
      </c>
      <c r="X33" s="51">
        <v>22</v>
      </c>
      <c r="Y33" s="51">
        <v>79</v>
      </c>
      <c r="Z33" s="51">
        <v>0</v>
      </c>
      <c r="AA33" s="51">
        <v>88</v>
      </c>
      <c r="AB33" s="51">
        <v>5</v>
      </c>
      <c r="AC33" s="69">
        <v>0</v>
      </c>
      <c r="AD33" s="51">
        <v>10</v>
      </c>
      <c r="AE33" s="51">
        <v>0</v>
      </c>
      <c r="AF33" s="51">
        <v>0</v>
      </c>
      <c r="AG33" s="51">
        <v>0</v>
      </c>
      <c r="AH33" s="51">
        <v>1</v>
      </c>
      <c r="AI33" s="51">
        <v>0</v>
      </c>
      <c r="AJ33" s="51">
        <v>0</v>
      </c>
      <c r="AK33" s="69">
        <v>1</v>
      </c>
      <c r="AL33" s="69">
        <v>2</v>
      </c>
      <c r="AM33" s="51">
        <v>78</v>
      </c>
      <c r="AN33" s="51">
        <v>9</v>
      </c>
      <c r="AO33" s="51">
        <v>3</v>
      </c>
      <c r="AP33" s="51">
        <v>0</v>
      </c>
      <c r="AQ33" s="51">
        <v>0</v>
      </c>
      <c r="AR33" s="51">
        <v>0</v>
      </c>
      <c r="AS33" s="51">
        <v>1</v>
      </c>
      <c r="AT33" s="51">
        <v>4</v>
      </c>
      <c r="AU33" s="69">
        <v>1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69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12</v>
      </c>
      <c r="BK33" s="51">
        <v>0</v>
      </c>
      <c r="BL33" s="51">
        <v>2</v>
      </c>
      <c r="BM33" s="51">
        <v>0</v>
      </c>
      <c r="BN33" s="69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69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69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72">
        <f t="shared" si="0"/>
        <v>3324</v>
      </c>
      <c r="CK33" s="51">
        <v>5</v>
      </c>
      <c r="CL33" s="52">
        <v>3329</v>
      </c>
    </row>
    <row r="34" spans="1:90">
      <c r="A34" s="51" t="s">
        <v>118</v>
      </c>
      <c r="B34" s="51">
        <v>4</v>
      </c>
      <c r="C34" s="51">
        <v>16</v>
      </c>
      <c r="D34" s="51">
        <v>3</v>
      </c>
      <c r="E34" s="51">
        <v>129</v>
      </c>
      <c r="F34" s="51">
        <v>157</v>
      </c>
      <c r="G34" s="51">
        <v>221</v>
      </c>
      <c r="H34" s="51">
        <v>0</v>
      </c>
      <c r="I34" s="51">
        <v>0</v>
      </c>
      <c r="J34" s="69">
        <v>5</v>
      </c>
      <c r="K34" s="51">
        <v>20</v>
      </c>
      <c r="L34" s="51">
        <v>0</v>
      </c>
      <c r="M34" s="51">
        <v>1</v>
      </c>
      <c r="N34" s="51">
        <v>7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69">
        <v>0</v>
      </c>
      <c r="U34" s="51">
        <v>93</v>
      </c>
      <c r="V34" s="51">
        <v>3</v>
      </c>
      <c r="W34" s="51">
        <v>0</v>
      </c>
      <c r="X34" s="51">
        <v>30</v>
      </c>
      <c r="Y34" s="51">
        <v>34</v>
      </c>
      <c r="Z34" s="51">
        <v>0</v>
      </c>
      <c r="AA34" s="51">
        <v>32</v>
      </c>
      <c r="AB34" s="51">
        <v>1</v>
      </c>
      <c r="AC34" s="69">
        <v>0</v>
      </c>
      <c r="AD34" s="51">
        <v>3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69">
        <v>0</v>
      </c>
      <c r="AL34" s="69">
        <v>0</v>
      </c>
      <c r="AM34" s="51">
        <v>9</v>
      </c>
      <c r="AN34" s="51">
        <v>1</v>
      </c>
      <c r="AO34" s="51">
        <v>1</v>
      </c>
      <c r="AP34" s="51">
        <v>0</v>
      </c>
      <c r="AQ34" s="51">
        <v>0</v>
      </c>
      <c r="AR34" s="51">
        <v>0</v>
      </c>
      <c r="AS34" s="51">
        <v>1</v>
      </c>
      <c r="AT34" s="51">
        <v>0</v>
      </c>
      <c r="AU34" s="69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69">
        <v>0</v>
      </c>
      <c r="BF34" s="51">
        <v>0</v>
      </c>
      <c r="BG34" s="51">
        <v>2</v>
      </c>
      <c r="BH34" s="51">
        <v>1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69">
        <v>0</v>
      </c>
      <c r="BO34" s="51">
        <v>0</v>
      </c>
      <c r="BP34" s="51">
        <v>0</v>
      </c>
      <c r="BQ34" s="51">
        <v>1</v>
      </c>
      <c r="BR34" s="51">
        <v>0</v>
      </c>
      <c r="BS34" s="51">
        <v>0</v>
      </c>
      <c r="BT34" s="51">
        <v>0</v>
      </c>
      <c r="BU34" s="51">
        <v>0</v>
      </c>
      <c r="BV34" s="69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69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72">
        <f t="shared" si="0"/>
        <v>775</v>
      </c>
      <c r="CK34" s="51">
        <v>0</v>
      </c>
      <c r="CL34" s="51">
        <v>775</v>
      </c>
    </row>
    <row r="35" spans="1:90">
      <c r="A35" s="51" t="s">
        <v>119</v>
      </c>
      <c r="B35" s="51">
        <v>2</v>
      </c>
      <c r="C35" s="51">
        <v>19</v>
      </c>
      <c r="D35" s="51">
        <v>0</v>
      </c>
      <c r="E35" s="51">
        <v>22</v>
      </c>
      <c r="F35" s="52">
        <v>857</v>
      </c>
      <c r="G35" s="52">
        <v>598</v>
      </c>
      <c r="H35" s="51">
        <v>0</v>
      </c>
      <c r="I35" s="51">
        <v>0</v>
      </c>
      <c r="J35" s="69">
        <v>3</v>
      </c>
      <c r="K35" s="51">
        <v>52</v>
      </c>
      <c r="L35" s="51">
        <v>0</v>
      </c>
      <c r="M35" s="51">
        <v>1</v>
      </c>
      <c r="N35" s="51">
        <v>1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69">
        <v>0</v>
      </c>
      <c r="U35" s="51">
        <v>58</v>
      </c>
      <c r="V35" s="51">
        <v>1</v>
      </c>
      <c r="W35" s="51">
        <v>0</v>
      </c>
      <c r="X35" s="51">
        <v>6</v>
      </c>
      <c r="Y35" s="51">
        <v>18</v>
      </c>
      <c r="Z35" s="51">
        <v>0</v>
      </c>
      <c r="AA35" s="51">
        <v>38</v>
      </c>
      <c r="AB35" s="51">
        <v>4</v>
      </c>
      <c r="AC35" s="69">
        <v>0</v>
      </c>
      <c r="AD35" s="51">
        <v>22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69">
        <v>9</v>
      </c>
      <c r="AL35" s="69">
        <v>3</v>
      </c>
      <c r="AM35" s="51">
        <v>25</v>
      </c>
      <c r="AN35" s="51">
        <v>4</v>
      </c>
      <c r="AO35" s="51">
        <v>2</v>
      </c>
      <c r="AP35" s="51">
        <v>0</v>
      </c>
      <c r="AQ35" s="51">
        <v>0</v>
      </c>
      <c r="AR35" s="51">
        <v>0</v>
      </c>
      <c r="AS35" s="51">
        <v>4</v>
      </c>
      <c r="AT35" s="51">
        <v>3</v>
      </c>
      <c r="AU35" s="69">
        <v>4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69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69">
        <v>0</v>
      </c>
      <c r="BO35" s="51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69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69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72">
        <f t="shared" si="0"/>
        <v>1756</v>
      </c>
      <c r="CK35" s="51">
        <v>0</v>
      </c>
      <c r="CL35" s="52">
        <v>1756</v>
      </c>
    </row>
    <row r="36" spans="1:90">
      <c r="A36" s="51" t="s">
        <v>120</v>
      </c>
      <c r="B36" s="51">
        <v>38</v>
      </c>
      <c r="C36" s="51">
        <v>337</v>
      </c>
      <c r="D36" s="51">
        <v>71</v>
      </c>
      <c r="E36" s="52">
        <v>512</v>
      </c>
      <c r="F36" s="52">
        <v>11344</v>
      </c>
      <c r="G36" s="52">
        <v>4414</v>
      </c>
      <c r="H36" s="51">
        <v>7</v>
      </c>
      <c r="I36" s="51">
        <v>0</v>
      </c>
      <c r="J36" s="69">
        <v>40</v>
      </c>
      <c r="K36" s="51">
        <v>226</v>
      </c>
      <c r="L36" s="51">
        <v>0</v>
      </c>
      <c r="M36" s="51">
        <v>4</v>
      </c>
      <c r="N36" s="51">
        <v>149</v>
      </c>
      <c r="O36" s="51">
        <v>0</v>
      </c>
      <c r="P36" s="51">
        <v>0</v>
      </c>
      <c r="Q36" s="51">
        <v>12</v>
      </c>
      <c r="R36" s="51">
        <v>0</v>
      </c>
      <c r="S36" s="51">
        <v>0</v>
      </c>
      <c r="T36" s="69">
        <v>0</v>
      </c>
      <c r="U36" s="51">
        <v>778</v>
      </c>
      <c r="V36" s="51">
        <v>13</v>
      </c>
      <c r="W36" s="51">
        <v>0</v>
      </c>
      <c r="X36" s="51">
        <v>23</v>
      </c>
      <c r="Y36" s="51">
        <v>98</v>
      </c>
      <c r="Z36" s="51">
        <v>0</v>
      </c>
      <c r="AA36" s="51">
        <v>41</v>
      </c>
      <c r="AB36" s="51">
        <v>30</v>
      </c>
      <c r="AC36" s="69">
        <v>0</v>
      </c>
      <c r="AD36" s="51">
        <v>104</v>
      </c>
      <c r="AE36" s="51">
        <v>0</v>
      </c>
      <c r="AF36" s="51">
        <v>0</v>
      </c>
      <c r="AG36" s="51">
        <v>0</v>
      </c>
      <c r="AH36" s="51">
        <v>1</v>
      </c>
      <c r="AI36" s="51">
        <v>0</v>
      </c>
      <c r="AJ36" s="51">
        <v>0</v>
      </c>
      <c r="AK36" s="69">
        <v>26</v>
      </c>
      <c r="AL36" s="69">
        <v>3</v>
      </c>
      <c r="AM36" s="51">
        <v>345</v>
      </c>
      <c r="AN36" s="51">
        <v>46</v>
      </c>
      <c r="AO36" s="51">
        <v>49</v>
      </c>
      <c r="AP36" s="51">
        <v>0</v>
      </c>
      <c r="AQ36" s="51">
        <v>0</v>
      </c>
      <c r="AR36" s="51">
        <v>0</v>
      </c>
      <c r="AS36" s="51">
        <v>14</v>
      </c>
      <c r="AT36" s="51">
        <v>7</v>
      </c>
      <c r="AU36" s="69">
        <v>5</v>
      </c>
      <c r="AV36" s="51">
        <v>1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69">
        <v>0</v>
      </c>
      <c r="BF36" s="51">
        <v>0</v>
      </c>
      <c r="BG36" s="51">
        <v>5</v>
      </c>
      <c r="BH36" s="51">
        <v>0</v>
      </c>
      <c r="BI36" s="51">
        <v>1</v>
      </c>
      <c r="BJ36" s="51">
        <v>31</v>
      </c>
      <c r="BK36" s="51">
        <v>0</v>
      </c>
      <c r="BL36" s="51">
        <v>15</v>
      </c>
      <c r="BM36" s="51">
        <v>2</v>
      </c>
      <c r="BN36" s="69">
        <v>72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69">
        <v>0</v>
      </c>
      <c r="BW36" s="51">
        <v>4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69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72">
        <f t="shared" si="0"/>
        <v>18868</v>
      </c>
      <c r="CK36" s="51">
        <v>97</v>
      </c>
      <c r="CL36" s="52">
        <v>18965</v>
      </c>
    </row>
    <row r="37" spans="1:90">
      <c r="A37" s="51" t="s">
        <v>121</v>
      </c>
      <c r="B37" s="51">
        <v>56</v>
      </c>
      <c r="C37" s="51">
        <v>74</v>
      </c>
      <c r="D37" s="51">
        <v>11</v>
      </c>
      <c r="E37" s="51">
        <v>7</v>
      </c>
      <c r="F37" s="51">
        <v>448</v>
      </c>
      <c r="G37" s="51">
        <v>11</v>
      </c>
      <c r="H37" s="51">
        <v>0</v>
      </c>
      <c r="I37" s="51">
        <v>0</v>
      </c>
      <c r="J37" s="69">
        <v>41</v>
      </c>
      <c r="K37" s="51">
        <v>2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69">
        <v>0</v>
      </c>
      <c r="U37" s="51">
        <v>39</v>
      </c>
      <c r="V37" s="51">
        <v>6</v>
      </c>
      <c r="W37" s="51">
        <v>0</v>
      </c>
      <c r="X37" s="51">
        <v>12</v>
      </c>
      <c r="Y37" s="51">
        <v>11</v>
      </c>
      <c r="Z37" s="51">
        <v>0</v>
      </c>
      <c r="AA37" s="51">
        <v>27</v>
      </c>
      <c r="AB37" s="51">
        <v>3</v>
      </c>
      <c r="AC37" s="69">
        <v>0</v>
      </c>
      <c r="AD37" s="51">
        <v>4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69">
        <v>0</v>
      </c>
      <c r="AL37" s="69">
        <v>0</v>
      </c>
      <c r="AM37" s="51">
        <v>64</v>
      </c>
      <c r="AN37" s="51">
        <v>2</v>
      </c>
      <c r="AO37" s="51">
        <v>0</v>
      </c>
      <c r="AP37" s="51">
        <v>1</v>
      </c>
      <c r="AQ37" s="51">
        <v>0</v>
      </c>
      <c r="AR37" s="51">
        <v>0</v>
      </c>
      <c r="AS37" s="51">
        <v>0</v>
      </c>
      <c r="AT37" s="51">
        <v>0</v>
      </c>
      <c r="AU37" s="69">
        <v>1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69">
        <v>0</v>
      </c>
      <c r="BF37" s="51">
        <v>0</v>
      </c>
      <c r="BG37" s="51">
        <v>0</v>
      </c>
      <c r="BH37" s="51">
        <v>1</v>
      </c>
      <c r="BI37" s="51">
        <v>0</v>
      </c>
      <c r="BJ37" s="51">
        <v>0</v>
      </c>
      <c r="BK37" s="51">
        <v>0</v>
      </c>
      <c r="BL37" s="51">
        <v>33</v>
      </c>
      <c r="BM37" s="51">
        <v>0</v>
      </c>
      <c r="BN37" s="69">
        <v>0</v>
      </c>
      <c r="BO37" s="51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69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69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72">
        <f t="shared" si="0"/>
        <v>854</v>
      </c>
      <c r="CK37" s="51">
        <v>0</v>
      </c>
      <c r="CL37" s="51">
        <v>854</v>
      </c>
    </row>
    <row r="38" spans="1:90">
      <c r="A38" s="51" t="s">
        <v>122</v>
      </c>
      <c r="B38" s="51">
        <v>18</v>
      </c>
      <c r="C38" s="51">
        <v>91</v>
      </c>
      <c r="D38" s="51">
        <v>2</v>
      </c>
      <c r="E38" s="51">
        <v>4</v>
      </c>
      <c r="F38" s="51">
        <v>416</v>
      </c>
      <c r="G38" s="51">
        <v>19</v>
      </c>
      <c r="H38" s="51">
        <v>0</v>
      </c>
      <c r="I38" s="51">
        <v>0</v>
      </c>
      <c r="J38" s="69">
        <v>5</v>
      </c>
      <c r="K38" s="51">
        <v>6</v>
      </c>
      <c r="L38" s="51">
        <v>0</v>
      </c>
      <c r="M38" s="51">
        <v>3</v>
      </c>
      <c r="N38" s="51">
        <v>1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69">
        <v>0</v>
      </c>
      <c r="U38" s="51">
        <v>17</v>
      </c>
      <c r="V38" s="51">
        <v>10</v>
      </c>
      <c r="W38" s="51">
        <v>0</v>
      </c>
      <c r="X38" s="51">
        <v>25</v>
      </c>
      <c r="Y38" s="51">
        <v>21</v>
      </c>
      <c r="Z38" s="51">
        <v>0</v>
      </c>
      <c r="AA38" s="51">
        <v>3</v>
      </c>
      <c r="AB38" s="51">
        <v>4</v>
      </c>
      <c r="AC38" s="69">
        <v>0</v>
      </c>
      <c r="AD38" s="51">
        <v>2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69">
        <v>2</v>
      </c>
      <c r="AL38" s="69">
        <v>0</v>
      </c>
      <c r="AM38" s="51">
        <v>92</v>
      </c>
      <c r="AN38" s="51">
        <v>15</v>
      </c>
      <c r="AO38" s="51">
        <v>1</v>
      </c>
      <c r="AP38" s="51">
        <v>0</v>
      </c>
      <c r="AQ38" s="51">
        <v>0</v>
      </c>
      <c r="AR38" s="51">
        <v>0</v>
      </c>
      <c r="AS38" s="51">
        <v>1</v>
      </c>
      <c r="AT38" s="51">
        <v>2</v>
      </c>
      <c r="AU38" s="69">
        <v>1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69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69">
        <v>0</v>
      </c>
      <c r="BO38" s="51">
        <v>0</v>
      </c>
      <c r="BP38" s="51">
        <v>0</v>
      </c>
      <c r="BQ38" s="51">
        <v>2</v>
      </c>
      <c r="BR38" s="51">
        <v>1</v>
      </c>
      <c r="BS38" s="51">
        <v>0</v>
      </c>
      <c r="BT38" s="51">
        <v>0</v>
      </c>
      <c r="BU38" s="51">
        <v>0</v>
      </c>
      <c r="BV38" s="69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69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72">
        <f t="shared" si="0"/>
        <v>764</v>
      </c>
      <c r="CK38" s="51">
        <v>0</v>
      </c>
      <c r="CL38" s="51">
        <v>764</v>
      </c>
    </row>
    <row r="39" spans="1:90">
      <c r="A39" s="51" t="s">
        <v>123</v>
      </c>
      <c r="B39" s="51">
        <v>26</v>
      </c>
      <c r="C39" s="51">
        <v>32</v>
      </c>
      <c r="D39" s="51">
        <v>8</v>
      </c>
      <c r="E39" s="51">
        <v>286</v>
      </c>
      <c r="F39" s="51">
        <v>78</v>
      </c>
      <c r="G39" s="51">
        <v>183</v>
      </c>
      <c r="H39" s="51">
        <v>0</v>
      </c>
      <c r="I39" s="51">
        <v>0</v>
      </c>
      <c r="J39" s="69">
        <v>13</v>
      </c>
      <c r="K39" s="51">
        <v>2</v>
      </c>
      <c r="L39" s="51">
        <v>0</v>
      </c>
      <c r="M39" s="51">
        <v>2</v>
      </c>
      <c r="N39" s="51">
        <v>16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69">
        <v>0</v>
      </c>
      <c r="U39" s="51">
        <v>63</v>
      </c>
      <c r="V39" s="51">
        <v>1</v>
      </c>
      <c r="W39" s="51">
        <v>0</v>
      </c>
      <c r="X39" s="51">
        <v>2</v>
      </c>
      <c r="Y39" s="51">
        <v>70</v>
      </c>
      <c r="Z39" s="51">
        <v>0</v>
      </c>
      <c r="AA39" s="51">
        <v>26</v>
      </c>
      <c r="AB39" s="51">
        <v>2</v>
      </c>
      <c r="AC39" s="69">
        <v>0</v>
      </c>
      <c r="AD39" s="51">
        <v>4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69">
        <v>0</v>
      </c>
      <c r="AL39" s="69">
        <v>0</v>
      </c>
      <c r="AM39" s="51">
        <v>20</v>
      </c>
      <c r="AN39" s="51">
        <v>7</v>
      </c>
      <c r="AO39" s="51">
        <v>0</v>
      </c>
      <c r="AP39" s="51">
        <v>0</v>
      </c>
      <c r="AQ39" s="51">
        <v>0</v>
      </c>
      <c r="AR39" s="51">
        <v>0</v>
      </c>
      <c r="AS39" s="51">
        <v>1</v>
      </c>
      <c r="AT39" s="51">
        <v>3</v>
      </c>
      <c r="AU39" s="69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69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69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69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69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72">
        <f t="shared" si="0"/>
        <v>845</v>
      </c>
      <c r="CK39" s="51">
        <v>2</v>
      </c>
      <c r="CL39" s="51">
        <v>847</v>
      </c>
    </row>
    <row r="40" spans="1:90">
      <c r="A40" s="51" t="s">
        <v>124</v>
      </c>
      <c r="B40" s="51">
        <v>142</v>
      </c>
      <c r="C40" s="51">
        <v>94</v>
      </c>
      <c r="D40" s="51">
        <v>14</v>
      </c>
      <c r="E40" s="52">
        <v>920</v>
      </c>
      <c r="F40" s="52">
        <v>21453</v>
      </c>
      <c r="G40" s="52">
        <v>1098</v>
      </c>
      <c r="H40" s="51">
        <v>0</v>
      </c>
      <c r="I40" s="51">
        <v>0</v>
      </c>
      <c r="J40" s="69">
        <v>59</v>
      </c>
      <c r="K40" s="51">
        <v>35</v>
      </c>
      <c r="L40" s="51">
        <v>1</v>
      </c>
      <c r="M40" s="51">
        <v>10</v>
      </c>
      <c r="N40" s="51">
        <v>34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69">
        <v>0</v>
      </c>
      <c r="U40" s="51">
        <v>870</v>
      </c>
      <c r="V40" s="51">
        <v>62</v>
      </c>
      <c r="W40" s="51">
        <v>0</v>
      </c>
      <c r="X40" s="51">
        <v>141</v>
      </c>
      <c r="Y40" s="51">
        <v>229</v>
      </c>
      <c r="Z40" s="51">
        <v>0</v>
      </c>
      <c r="AA40" s="51">
        <v>106</v>
      </c>
      <c r="AB40" s="51">
        <v>11</v>
      </c>
      <c r="AC40" s="69">
        <v>0</v>
      </c>
      <c r="AD40" s="51">
        <v>212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2</v>
      </c>
      <c r="AK40" s="69">
        <v>168</v>
      </c>
      <c r="AL40" s="69">
        <v>16</v>
      </c>
      <c r="AM40" s="51">
        <v>261</v>
      </c>
      <c r="AN40" s="51">
        <v>99</v>
      </c>
      <c r="AO40" s="51">
        <v>262</v>
      </c>
      <c r="AP40" s="51">
        <v>12</v>
      </c>
      <c r="AQ40" s="51">
        <v>0</v>
      </c>
      <c r="AR40" s="51">
        <v>0</v>
      </c>
      <c r="AS40" s="51">
        <v>56</v>
      </c>
      <c r="AT40" s="51">
        <v>113</v>
      </c>
      <c r="AU40" s="69">
        <v>28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69">
        <v>0</v>
      </c>
      <c r="BF40" s="51">
        <v>0</v>
      </c>
      <c r="BG40" s="51">
        <v>1</v>
      </c>
      <c r="BH40" s="51">
        <v>0</v>
      </c>
      <c r="BI40" s="51">
        <v>1</v>
      </c>
      <c r="BJ40" s="51">
        <v>66</v>
      </c>
      <c r="BK40" s="51">
        <v>0</v>
      </c>
      <c r="BL40" s="51">
        <v>292</v>
      </c>
      <c r="BM40" s="51">
        <v>0</v>
      </c>
      <c r="BN40" s="69">
        <v>0</v>
      </c>
      <c r="BO40" s="51">
        <v>0</v>
      </c>
      <c r="BP40" s="51">
        <v>0</v>
      </c>
      <c r="BQ40" s="51">
        <v>88</v>
      </c>
      <c r="BR40" s="51">
        <v>8</v>
      </c>
      <c r="BS40" s="51">
        <v>0</v>
      </c>
      <c r="BT40" s="51">
        <v>0</v>
      </c>
      <c r="BU40" s="51">
        <v>0</v>
      </c>
      <c r="BV40" s="69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69">
        <v>0</v>
      </c>
      <c r="CD40" s="51">
        <v>0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72">
        <f t="shared" si="0"/>
        <v>26964</v>
      </c>
      <c r="CK40" s="51">
        <v>2</v>
      </c>
      <c r="CL40" s="52">
        <v>26966</v>
      </c>
    </row>
    <row r="41" spans="1:90">
      <c r="A41" s="51" t="s">
        <v>125</v>
      </c>
      <c r="B41" s="51">
        <v>4</v>
      </c>
      <c r="C41" s="51">
        <v>40</v>
      </c>
      <c r="D41" s="51">
        <v>2</v>
      </c>
      <c r="E41" s="51">
        <v>11</v>
      </c>
      <c r="F41" s="52">
        <v>896</v>
      </c>
      <c r="G41" s="51">
        <v>39</v>
      </c>
      <c r="H41" s="51">
        <v>2</v>
      </c>
      <c r="I41" s="51">
        <v>0</v>
      </c>
      <c r="J41" s="69">
        <v>16</v>
      </c>
      <c r="K41" s="51">
        <v>0</v>
      </c>
      <c r="L41" s="51">
        <v>0</v>
      </c>
      <c r="M41" s="51">
        <v>4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69">
        <v>0</v>
      </c>
      <c r="U41" s="51">
        <v>62</v>
      </c>
      <c r="V41" s="51">
        <v>11</v>
      </c>
      <c r="W41" s="51">
        <v>0</v>
      </c>
      <c r="X41" s="51">
        <v>6</v>
      </c>
      <c r="Y41" s="51">
        <v>23</v>
      </c>
      <c r="Z41" s="51">
        <v>0</v>
      </c>
      <c r="AA41" s="51">
        <v>20</v>
      </c>
      <c r="AB41" s="51">
        <v>1</v>
      </c>
      <c r="AC41" s="69">
        <v>0</v>
      </c>
      <c r="AD41" s="51">
        <v>1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69">
        <v>0</v>
      </c>
      <c r="AL41" s="69">
        <v>0</v>
      </c>
      <c r="AM41" s="51">
        <v>14</v>
      </c>
      <c r="AN41" s="51">
        <v>2</v>
      </c>
      <c r="AO41" s="51">
        <v>3</v>
      </c>
      <c r="AP41" s="51">
        <v>2</v>
      </c>
      <c r="AQ41" s="51">
        <v>0</v>
      </c>
      <c r="AR41" s="51">
        <v>0</v>
      </c>
      <c r="AS41" s="51">
        <v>0</v>
      </c>
      <c r="AT41" s="51">
        <v>0</v>
      </c>
      <c r="AU41" s="69">
        <v>3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69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12</v>
      </c>
      <c r="BM41" s="51">
        <v>0</v>
      </c>
      <c r="BN41" s="69">
        <v>0</v>
      </c>
      <c r="BO41" s="51">
        <v>0</v>
      </c>
      <c r="BP41" s="51">
        <v>0</v>
      </c>
      <c r="BQ41" s="51">
        <v>1</v>
      </c>
      <c r="BR41" s="51">
        <v>4</v>
      </c>
      <c r="BS41" s="51">
        <v>0</v>
      </c>
      <c r="BT41" s="51">
        <v>0</v>
      </c>
      <c r="BU41" s="51">
        <v>0</v>
      </c>
      <c r="BV41" s="69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69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72">
        <f t="shared" si="0"/>
        <v>1179</v>
      </c>
      <c r="CK41" s="51">
        <v>13</v>
      </c>
      <c r="CL41" s="52">
        <v>1192</v>
      </c>
    </row>
    <row r="42" spans="1:90">
      <c r="A42" s="51" t="s">
        <v>126</v>
      </c>
      <c r="B42" s="51">
        <v>4</v>
      </c>
      <c r="C42" s="51">
        <v>33</v>
      </c>
      <c r="D42" s="51">
        <v>0</v>
      </c>
      <c r="E42" s="51">
        <v>0</v>
      </c>
      <c r="F42" s="51">
        <v>43</v>
      </c>
      <c r="G42" s="51">
        <v>6</v>
      </c>
      <c r="H42" s="51">
        <v>0</v>
      </c>
      <c r="I42" s="51">
        <v>0</v>
      </c>
      <c r="J42" s="69">
        <v>0</v>
      </c>
      <c r="K42" s="51">
        <v>0</v>
      </c>
      <c r="L42" s="51">
        <v>0</v>
      </c>
      <c r="M42" s="51">
        <v>1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69">
        <v>0</v>
      </c>
      <c r="U42" s="51">
        <v>2</v>
      </c>
      <c r="V42" s="51">
        <v>0</v>
      </c>
      <c r="W42" s="51">
        <v>0</v>
      </c>
      <c r="X42" s="51">
        <v>3</v>
      </c>
      <c r="Y42" s="51">
        <v>7</v>
      </c>
      <c r="Z42" s="51">
        <v>0</v>
      </c>
      <c r="AA42" s="51">
        <v>1</v>
      </c>
      <c r="AB42" s="51">
        <v>0</v>
      </c>
      <c r="AC42" s="69">
        <v>0</v>
      </c>
      <c r="AD42" s="51">
        <v>1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69">
        <v>0</v>
      </c>
      <c r="AL42" s="69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69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69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1</v>
      </c>
      <c r="BM42" s="51">
        <v>0</v>
      </c>
      <c r="BN42" s="69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69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69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72">
        <f t="shared" si="0"/>
        <v>102</v>
      </c>
      <c r="CK42" s="51">
        <v>0</v>
      </c>
      <c r="CL42" s="51">
        <v>102</v>
      </c>
    </row>
    <row r="43" spans="1:90">
      <c r="A43" s="51" t="s">
        <v>127</v>
      </c>
      <c r="B43" s="51">
        <v>58</v>
      </c>
      <c r="C43" s="51">
        <v>113</v>
      </c>
      <c r="D43" s="51">
        <v>4</v>
      </c>
      <c r="E43" s="51">
        <v>280</v>
      </c>
      <c r="F43" s="52">
        <v>5627</v>
      </c>
      <c r="G43" s="52">
        <v>1104</v>
      </c>
      <c r="H43" s="51">
        <v>2</v>
      </c>
      <c r="I43" s="51">
        <v>0</v>
      </c>
      <c r="J43" s="69">
        <v>73</v>
      </c>
      <c r="K43" s="51">
        <v>2</v>
      </c>
      <c r="L43" s="51">
        <v>0</v>
      </c>
      <c r="M43" s="51">
        <v>34</v>
      </c>
      <c r="N43" s="51">
        <v>44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69">
        <v>0</v>
      </c>
      <c r="U43" s="51">
        <v>374</v>
      </c>
      <c r="V43" s="51">
        <v>3</v>
      </c>
      <c r="W43" s="51">
        <v>0</v>
      </c>
      <c r="X43" s="51">
        <v>45</v>
      </c>
      <c r="Y43" s="51">
        <v>103</v>
      </c>
      <c r="Z43" s="51">
        <v>0</v>
      </c>
      <c r="AA43" s="51">
        <v>184</v>
      </c>
      <c r="AB43" s="51">
        <v>16</v>
      </c>
      <c r="AC43" s="69">
        <v>0</v>
      </c>
      <c r="AD43" s="51">
        <v>29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69">
        <v>20</v>
      </c>
      <c r="AL43" s="69">
        <v>2</v>
      </c>
      <c r="AM43" s="51">
        <v>197</v>
      </c>
      <c r="AN43" s="51">
        <v>11</v>
      </c>
      <c r="AO43" s="51">
        <v>14</v>
      </c>
      <c r="AP43" s="51">
        <v>0</v>
      </c>
      <c r="AQ43" s="51">
        <v>0</v>
      </c>
      <c r="AR43" s="51">
        <v>0</v>
      </c>
      <c r="AS43" s="51">
        <v>4</v>
      </c>
      <c r="AT43" s="51">
        <v>8</v>
      </c>
      <c r="AU43" s="69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69">
        <v>0</v>
      </c>
      <c r="BF43" s="51">
        <v>0</v>
      </c>
      <c r="BG43" s="51">
        <v>4</v>
      </c>
      <c r="BH43" s="51">
        <v>4</v>
      </c>
      <c r="BI43" s="51">
        <v>0</v>
      </c>
      <c r="BJ43" s="51">
        <v>62</v>
      </c>
      <c r="BK43" s="51">
        <v>0</v>
      </c>
      <c r="BL43" s="51">
        <v>1</v>
      </c>
      <c r="BM43" s="51">
        <v>0</v>
      </c>
      <c r="BN43" s="69">
        <v>3</v>
      </c>
      <c r="BO43" s="51">
        <v>0</v>
      </c>
      <c r="BP43" s="51">
        <v>0</v>
      </c>
      <c r="BQ43" s="51">
        <v>1</v>
      </c>
      <c r="BR43" s="51">
        <v>0</v>
      </c>
      <c r="BS43" s="51">
        <v>0</v>
      </c>
      <c r="BT43" s="51">
        <v>0</v>
      </c>
      <c r="BU43" s="51">
        <v>0</v>
      </c>
      <c r="BV43" s="69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69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72">
        <f t="shared" si="0"/>
        <v>8426</v>
      </c>
      <c r="CK43" s="51">
        <v>15</v>
      </c>
      <c r="CL43" s="52">
        <v>8441</v>
      </c>
    </row>
    <row r="44" spans="1:90">
      <c r="A44" s="51" t="s">
        <v>128</v>
      </c>
      <c r="B44" s="51">
        <v>0</v>
      </c>
      <c r="C44" s="51">
        <v>10</v>
      </c>
      <c r="D44" s="51">
        <v>3</v>
      </c>
      <c r="E44" s="51">
        <v>23</v>
      </c>
      <c r="F44" s="51">
        <v>130</v>
      </c>
      <c r="G44" s="51">
        <v>60</v>
      </c>
      <c r="H44" s="51">
        <v>0</v>
      </c>
      <c r="I44" s="51">
        <v>0</v>
      </c>
      <c r="J44" s="69">
        <v>1</v>
      </c>
      <c r="K44" s="51">
        <v>2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69">
        <v>0</v>
      </c>
      <c r="U44" s="51">
        <v>2</v>
      </c>
      <c r="V44" s="51">
        <v>0</v>
      </c>
      <c r="W44" s="51">
        <v>0</v>
      </c>
      <c r="X44" s="51">
        <v>0</v>
      </c>
      <c r="Y44" s="51">
        <v>7</v>
      </c>
      <c r="Z44" s="51">
        <v>0</v>
      </c>
      <c r="AA44" s="51">
        <v>1</v>
      </c>
      <c r="AB44" s="51">
        <v>1</v>
      </c>
      <c r="AC44" s="69">
        <v>0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69">
        <v>0</v>
      </c>
      <c r="AL44" s="69">
        <v>1</v>
      </c>
      <c r="AM44" s="51">
        <v>2</v>
      </c>
      <c r="AN44" s="51">
        <v>0</v>
      </c>
      <c r="AO44" s="51">
        <v>2</v>
      </c>
      <c r="AP44" s="51">
        <v>1</v>
      </c>
      <c r="AQ44" s="51">
        <v>0</v>
      </c>
      <c r="AR44" s="51">
        <v>0</v>
      </c>
      <c r="AS44" s="51">
        <v>0</v>
      </c>
      <c r="AT44" s="51">
        <v>0</v>
      </c>
      <c r="AU44" s="69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69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69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69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69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72">
        <f t="shared" si="0"/>
        <v>247</v>
      </c>
      <c r="CK44" s="51">
        <v>0</v>
      </c>
      <c r="CL44" s="51">
        <v>247</v>
      </c>
    </row>
    <row r="45" spans="1:90">
      <c r="A45" s="51" t="s">
        <v>129</v>
      </c>
      <c r="B45" s="51">
        <v>10</v>
      </c>
      <c r="C45" s="51">
        <v>5</v>
      </c>
      <c r="D45" s="51">
        <v>1</v>
      </c>
      <c r="E45" s="51">
        <v>10</v>
      </c>
      <c r="F45" s="52">
        <v>1104</v>
      </c>
      <c r="G45" s="51">
        <v>109</v>
      </c>
      <c r="H45" s="51">
        <v>0</v>
      </c>
      <c r="I45" s="51">
        <v>0</v>
      </c>
      <c r="J45" s="69">
        <v>11</v>
      </c>
      <c r="K45" s="51">
        <v>5</v>
      </c>
      <c r="L45" s="51">
        <v>0</v>
      </c>
      <c r="M45" s="51">
        <v>4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69">
        <v>0</v>
      </c>
      <c r="U45" s="51">
        <v>61</v>
      </c>
      <c r="V45" s="51">
        <v>4</v>
      </c>
      <c r="W45" s="51">
        <v>0</v>
      </c>
      <c r="X45" s="51">
        <v>12</v>
      </c>
      <c r="Y45" s="51">
        <v>18</v>
      </c>
      <c r="Z45" s="51">
        <v>0</v>
      </c>
      <c r="AA45" s="51">
        <v>65</v>
      </c>
      <c r="AB45" s="51">
        <v>3</v>
      </c>
      <c r="AC45" s="69">
        <v>0</v>
      </c>
      <c r="AD45" s="51">
        <v>7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69">
        <v>3</v>
      </c>
      <c r="AL45" s="69">
        <v>0</v>
      </c>
      <c r="AM45" s="51">
        <v>12</v>
      </c>
      <c r="AN45" s="51">
        <v>1</v>
      </c>
      <c r="AO45" s="51">
        <v>10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69">
        <v>2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69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69">
        <v>0</v>
      </c>
      <c r="BO45" s="51">
        <v>0</v>
      </c>
      <c r="BP45" s="51">
        <v>0</v>
      </c>
      <c r="BQ45" s="51">
        <v>5</v>
      </c>
      <c r="BR45" s="51">
        <v>0</v>
      </c>
      <c r="BS45" s="51">
        <v>0</v>
      </c>
      <c r="BT45" s="51">
        <v>0</v>
      </c>
      <c r="BU45" s="51">
        <v>0</v>
      </c>
      <c r="BV45" s="69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69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72">
        <f t="shared" si="0"/>
        <v>1462</v>
      </c>
      <c r="CK45" s="51">
        <v>0</v>
      </c>
      <c r="CL45" s="52">
        <v>1462</v>
      </c>
    </row>
    <row r="46" spans="1:90">
      <c r="A46" s="51" t="s">
        <v>130</v>
      </c>
      <c r="B46" s="51">
        <v>0</v>
      </c>
      <c r="C46" s="51">
        <v>0</v>
      </c>
      <c r="D46" s="51">
        <v>0</v>
      </c>
      <c r="E46" s="51">
        <v>31</v>
      </c>
      <c r="F46" s="51">
        <v>288</v>
      </c>
      <c r="G46" s="51">
        <v>375</v>
      </c>
      <c r="H46" s="51">
        <v>1</v>
      </c>
      <c r="I46" s="51">
        <v>0</v>
      </c>
      <c r="J46" s="69">
        <v>8</v>
      </c>
      <c r="K46" s="51">
        <v>0</v>
      </c>
      <c r="L46" s="51">
        <v>0</v>
      </c>
      <c r="M46" s="51">
        <v>0</v>
      </c>
      <c r="N46" s="51">
        <v>3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69">
        <v>0</v>
      </c>
      <c r="U46" s="51">
        <v>19</v>
      </c>
      <c r="V46" s="51">
        <v>0</v>
      </c>
      <c r="W46" s="51">
        <v>0</v>
      </c>
      <c r="X46" s="51">
        <v>2</v>
      </c>
      <c r="Y46" s="51">
        <v>3</v>
      </c>
      <c r="Z46" s="51">
        <v>2</v>
      </c>
      <c r="AA46" s="51">
        <v>32</v>
      </c>
      <c r="AB46" s="51">
        <v>0</v>
      </c>
      <c r="AC46" s="69">
        <v>0</v>
      </c>
      <c r="AD46" s="51">
        <v>1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69">
        <v>1</v>
      </c>
      <c r="AL46" s="69">
        <v>0</v>
      </c>
      <c r="AM46" s="51">
        <v>2</v>
      </c>
      <c r="AN46" s="51">
        <v>0</v>
      </c>
      <c r="AO46" s="51">
        <v>10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69">
        <v>2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69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69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69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69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72">
        <f t="shared" si="0"/>
        <v>780</v>
      </c>
      <c r="CK46" s="51">
        <v>3</v>
      </c>
      <c r="CL46" s="51">
        <v>783</v>
      </c>
    </row>
    <row r="47" spans="1:90">
      <c r="A47" s="51" t="s">
        <v>131</v>
      </c>
      <c r="B47" s="51">
        <v>105</v>
      </c>
      <c r="C47" s="51">
        <v>412</v>
      </c>
      <c r="D47" s="51">
        <v>7</v>
      </c>
      <c r="E47" s="51">
        <v>190</v>
      </c>
      <c r="F47" s="52">
        <v>61289</v>
      </c>
      <c r="G47" s="52">
        <v>1372</v>
      </c>
      <c r="H47" s="51">
        <v>1</v>
      </c>
      <c r="I47" s="51">
        <v>0</v>
      </c>
      <c r="J47" s="69">
        <v>162</v>
      </c>
      <c r="K47" s="52">
        <v>1620</v>
      </c>
      <c r="L47" s="51">
        <v>0</v>
      </c>
      <c r="M47" s="51">
        <v>60</v>
      </c>
      <c r="N47" s="51">
        <v>165</v>
      </c>
      <c r="O47" s="51">
        <v>0</v>
      </c>
      <c r="P47" s="51">
        <v>1</v>
      </c>
      <c r="Q47" s="51">
        <v>3</v>
      </c>
      <c r="R47" s="51">
        <v>0</v>
      </c>
      <c r="S47" s="51">
        <v>0</v>
      </c>
      <c r="T47" s="69">
        <v>0</v>
      </c>
      <c r="U47" s="51">
        <v>682</v>
      </c>
      <c r="V47" s="51">
        <v>92</v>
      </c>
      <c r="W47" s="51">
        <v>0</v>
      </c>
      <c r="X47" s="51">
        <v>38</v>
      </c>
      <c r="Y47" s="51">
        <v>61</v>
      </c>
      <c r="Z47" s="51">
        <v>0</v>
      </c>
      <c r="AA47" s="51">
        <v>77</v>
      </c>
      <c r="AB47" s="51">
        <v>1</v>
      </c>
      <c r="AC47" s="69">
        <v>2</v>
      </c>
      <c r="AD47" s="52">
        <v>1301</v>
      </c>
      <c r="AE47" s="51">
        <v>0</v>
      </c>
      <c r="AF47" s="51">
        <v>0</v>
      </c>
      <c r="AG47" s="51">
        <v>6</v>
      </c>
      <c r="AH47" s="51">
        <v>69</v>
      </c>
      <c r="AI47" s="51">
        <v>0</v>
      </c>
      <c r="AJ47" s="51">
        <v>21</v>
      </c>
      <c r="AK47" s="72">
        <v>1490</v>
      </c>
      <c r="AL47" s="69">
        <v>30</v>
      </c>
      <c r="AM47" s="52">
        <v>2427</v>
      </c>
      <c r="AN47" s="51">
        <v>234</v>
      </c>
      <c r="AO47" s="51">
        <v>34</v>
      </c>
      <c r="AP47" s="51">
        <v>7</v>
      </c>
      <c r="AQ47" s="51">
        <v>0</v>
      </c>
      <c r="AR47" s="51">
        <v>0</v>
      </c>
      <c r="AS47" s="51">
        <v>460</v>
      </c>
      <c r="AT47" s="51">
        <v>547</v>
      </c>
      <c r="AU47" s="69">
        <v>32</v>
      </c>
      <c r="AV47" s="51">
        <v>11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69">
        <v>0</v>
      </c>
      <c r="BF47" s="51">
        <v>0</v>
      </c>
      <c r="BG47" s="51">
        <v>28</v>
      </c>
      <c r="BH47" s="51">
        <v>9</v>
      </c>
      <c r="BI47" s="51">
        <v>7</v>
      </c>
      <c r="BJ47" s="51">
        <v>67</v>
      </c>
      <c r="BK47" s="51">
        <v>4</v>
      </c>
      <c r="BL47" s="51">
        <v>41</v>
      </c>
      <c r="BM47" s="51">
        <v>3</v>
      </c>
      <c r="BN47" s="69">
        <v>44</v>
      </c>
      <c r="BO47" s="51">
        <v>0</v>
      </c>
      <c r="BP47" s="51">
        <v>0</v>
      </c>
      <c r="BQ47" s="51">
        <v>78</v>
      </c>
      <c r="BR47" s="51">
        <v>62</v>
      </c>
      <c r="BS47" s="51">
        <v>0</v>
      </c>
      <c r="BT47" s="51">
        <v>0</v>
      </c>
      <c r="BU47" s="51">
        <v>0</v>
      </c>
      <c r="BV47" s="69">
        <v>0</v>
      </c>
      <c r="BW47" s="51">
        <v>2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69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72">
        <f t="shared" si="0"/>
        <v>73354</v>
      </c>
      <c r="CK47" s="51">
        <v>0</v>
      </c>
      <c r="CL47" s="52">
        <v>73354</v>
      </c>
    </row>
    <row r="48" spans="1:90">
      <c r="A48" s="51" t="s">
        <v>132</v>
      </c>
      <c r="B48" s="51">
        <v>23</v>
      </c>
      <c r="C48" s="51">
        <v>47</v>
      </c>
      <c r="D48" s="51">
        <v>29</v>
      </c>
      <c r="E48" s="52">
        <v>581</v>
      </c>
      <c r="F48" s="52">
        <v>573</v>
      </c>
      <c r="G48" s="52">
        <v>1287</v>
      </c>
      <c r="H48" s="51">
        <v>20</v>
      </c>
      <c r="I48" s="51">
        <v>0</v>
      </c>
      <c r="J48" s="69">
        <v>34</v>
      </c>
      <c r="K48" s="51">
        <v>4</v>
      </c>
      <c r="L48" s="51">
        <v>0</v>
      </c>
      <c r="M48" s="51">
        <v>2</v>
      </c>
      <c r="N48" s="51">
        <v>34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69">
        <v>0</v>
      </c>
      <c r="U48" s="51">
        <v>200</v>
      </c>
      <c r="V48" s="51">
        <v>22</v>
      </c>
      <c r="W48" s="51">
        <v>0</v>
      </c>
      <c r="X48" s="51">
        <v>36</v>
      </c>
      <c r="Y48" s="51">
        <v>62</v>
      </c>
      <c r="Z48" s="51">
        <v>0</v>
      </c>
      <c r="AA48" s="51">
        <v>89</v>
      </c>
      <c r="AB48" s="51">
        <v>3</v>
      </c>
      <c r="AC48" s="69">
        <v>0</v>
      </c>
      <c r="AD48" s="51">
        <v>37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69">
        <v>14</v>
      </c>
      <c r="AL48" s="69">
        <v>2</v>
      </c>
      <c r="AM48" s="51">
        <v>9</v>
      </c>
      <c r="AN48" s="51">
        <v>11</v>
      </c>
      <c r="AO48" s="51">
        <v>2</v>
      </c>
      <c r="AP48" s="51">
        <v>0</v>
      </c>
      <c r="AQ48" s="51">
        <v>0</v>
      </c>
      <c r="AR48" s="51">
        <v>0</v>
      </c>
      <c r="AS48" s="51">
        <v>2</v>
      </c>
      <c r="AT48" s="51">
        <v>3</v>
      </c>
      <c r="AU48" s="69">
        <v>8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69">
        <v>0</v>
      </c>
      <c r="BF48" s="51">
        <v>0</v>
      </c>
      <c r="BG48" s="51">
        <v>2</v>
      </c>
      <c r="BH48" s="51">
        <v>0</v>
      </c>
      <c r="BI48" s="51">
        <v>0</v>
      </c>
      <c r="BJ48" s="51">
        <v>2</v>
      </c>
      <c r="BK48" s="51">
        <v>1</v>
      </c>
      <c r="BL48" s="51">
        <v>1</v>
      </c>
      <c r="BM48" s="51">
        <v>0</v>
      </c>
      <c r="BN48" s="69">
        <v>0</v>
      </c>
      <c r="BO48" s="51">
        <v>0</v>
      </c>
      <c r="BP48" s="51">
        <v>0</v>
      </c>
      <c r="BQ48" s="51">
        <v>3</v>
      </c>
      <c r="BR48" s="51">
        <v>0</v>
      </c>
      <c r="BS48" s="51">
        <v>0</v>
      </c>
      <c r="BT48" s="51">
        <v>0</v>
      </c>
      <c r="BU48" s="51">
        <v>0</v>
      </c>
      <c r="BV48" s="69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69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72">
        <f t="shared" si="0"/>
        <v>3143</v>
      </c>
      <c r="CK48" s="51">
        <v>64</v>
      </c>
      <c r="CL48" s="52">
        <v>3207</v>
      </c>
    </row>
    <row r="49" spans="1:90">
      <c r="A49" s="51" t="s">
        <v>133</v>
      </c>
      <c r="B49" s="51">
        <v>10</v>
      </c>
      <c r="C49" s="51">
        <v>23</v>
      </c>
      <c r="D49" s="51">
        <v>0</v>
      </c>
      <c r="E49" s="51">
        <v>2</v>
      </c>
      <c r="F49" s="51">
        <v>152</v>
      </c>
      <c r="G49" s="51">
        <v>9</v>
      </c>
      <c r="H49" s="51">
        <v>0</v>
      </c>
      <c r="I49" s="51">
        <v>0</v>
      </c>
      <c r="J49" s="69">
        <v>0</v>
      </c>
      <c r="K49" s="51">
        <v>1</v>
      </c>
      <c r="L49" s="51">
        <v>0</v>
      </c>
      <c r="M49" s="51">
        <v>1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69">
        <v>0</v>
      </c>
      <c r="U49" s="51">
        <v>26</v>
      </c>
      <c r="V49" s="51">
        <v>0</v>
      </c>
      <c r="W49" s="51">
        <v>0</v>
      </c>
      <c r="X49" s="51">
        <v>13</v>
      </c>
      <c r="Y49" s="51">
        <v>22</v>
      </c>
      <c r="Z49" s="51">
        <v>0</v>
      </c>
      <c r="AA49" s="51">
        <v>1</v>
      </c>
      <c r="AB49" s="51">
        <v>1</v>
      </c>
      <c r="AC49" s="69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69">
        <v>0</v>
      </c>
      <c r="AL49" s="69">
        <v>2</v>
      </c>
      <c r="AM49" s="51">
        <v>16</v>
      </c>
      <c r="AN49" s="51">
        <v>2</v>
      </c>
      <c r="AO49" s="51">
        <v>2</v>
      </c>
      <c r="AP49" s="51">
        <v>0</v>
      </c>
      <c r="AQ49" s="51">
        <v>0</v>
      </c>
      <c r="AR49" s="51">
        <v>0</v>
      </c>
      <c r="AS49" s="51">
        <v>3</v>
      </c>
      <c r="AT49" s="51">
        <v>2</v>
      </c>
      <c r="AU49" s="69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69">
        <v>0</v>
      </c>
      <c r="BF49" s="51">
        <v>0</v>
      </c>
      <c r="BG49" s="51">
        <v>1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69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69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69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72">
        <f t="shared" si="0"/>
        <v>289</v>
      </c>
      <c r="CK49" s="51">
        <v>0</v>
      </c>
      <c r="CL49" s="51">
        <v>289</v>
      </c>
    </row>
    <row r="50" spans="1:90">
      <c r="A50" s="51" t="s">
        <v>134</v>
      </c>
      <c r="B50" s="51">
        <v>27</v>
      </c>
      <c r="C50" s="51">
        <v>37</v>
      </c>
      <c r="D50" s="51">
        <v>3</v>
      </c>
      <c r="E50" s="51">
        <v>315</v>
      </c>
      <c r="F50" s="52">
        <v>835</v>
      </c>
      <c r="G50" s="52">
        <v>1105</v>
      </c>
      <c r="H50" s="51">
        <v>1</v>
      </c>
      <c r="I50" s="51">
        <v>0</v>
      </c>
      <c r="J50" s="69">
        <v>9</v>
      </c>
      <c r="K50" s="51">
        <v>2</v>
      </c>
      <c r="L50" s="51">
        <v>0</v>
      </c>
      <c r="M50" s="51">
        <v>0</v>
      </c>
      <c r="N50" s="51">
        <v>10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69">
        <v>0</v>
      </c>
      <c r="U50" s="51">
        <v>491</v>
      </c>
      <c r="V50" s="51">
        <v>36</v>
      </c>
      <c r="W50" s="51">
        <v>0</v>
      </c>
      <c r="X50" s="51">
        <v>28</v>
      </c>
      <c r="Y50" s="51">
        <v>86</v>
      </c>
      <c r="Z50" s="51">
        <v>0</v>
      </c>
      <c r="AA50" s="51">
        <v>84</v>
      </c>
      <c r="AB50" s="51">
        <v>5</v>
      </c>
      <c r="AC50" s="69">
        <v>0</v>
      </c>
      <c r="AD50" s="51">
        <v>36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2</v>
      </c>
      <c r="AK50" s="69">
        <v>10</v>
      </c>
      <c r="AL50" s="69">
        <v>0</v>
      </c>
      <c r="AM50" s="51">
        <v>360</v>
      </c>
      <c r="AN50" s="51">
        <v>35</v>
      </c>
      <c r="AO50" s="51">
        <v>4</v>
      </c>
      <c r="AP50" s="51">
        <v>0</v>
      </c>
      <c r="AQ50" s="51">
        <v>0</v>
      </c>
      <c r="AR50" s="51">
        <v>0</v>
      </c>
      <c r="AS50" s="51">
        <v>0</v>
      </c>
      <c r="AT50" s="51">
        <v>0</v>
      </c>
      <c r="AU50" s="69">
        <v>16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69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2</v>
      </c>
      <c r="BM50" s="51">
        <v>0</v>
      </c>
      <c r="BN50" s="69">
        <v>2</v>
      </c>
      <c r="BO50" s="51">
        <v>0</v>
      </c>
      <c r="BP50" s="51">
        <v>0</v>
      </c>
      <c r="BQ50" s="51">
        <v>18</v>
      </c>
      <c r="BR50" s="51">
        <v>4</v>
      </c>
      <c r="BS50" s="51">
        <v>0</v>
      </c>
      <c r="BT50" s="51">
        <v>0</v>
      </c>
      <c r="BU50" s="51">
        <v>0</v>
      </c>
      <c r="BV50" s="69">
        <v>0</v>
      </c>
      <c r="BW50" s="51">
        <v>1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69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72">
        <f t="shared" si="0"/>
        <v>3564</v>
      </c>
      <c r="CK50" s="51">
        <v>0</v>
      </c>
      <c r="CL50" s="52">
        <v>3564</v>
      </c>
    </row>
    <row r="51" spans="1:90">
      <c r="A51" s="51" t="s">
        <v>135</v>
      </c>
      <c r="B51" s="51">
        <v>40</v>
      </c>
      <c r="C51" s="51">
        <v>34</v>
      </c>
      <c r="D51" s="51">
        <v>6</v>
      </c>
      <c r="E51" s="51">
        <v>36</v>
      </c>
      <c r="F51" s="51">
        <v>352</v>
      </c>
      <c r="G51" s="51">
        <v>417</v>
      </c>
      <c r="H51" s="51">
        <v>0</v>
      </c>
      <c r="I51" s="51">
        <v>0</v>
      </c>
      <c r="J51" s="69">
        <v>26</v>
      </c>
      <c r="K51" s="51">
        <v>0</v>
      </c>
      <c r="L51" s="51">
        <v>0</v>
      </c>
      <c r="M51" s="51">
        <v>0</v>
      </c>
      <c r="N51" s="51">
        <v>21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69">
        <v>0</v>
      </c>
      <c r="U51" s="51">
        <v>109</v>
      </c>
      <c r="V51" s="51">
        <v>4</v>
      </c>
      <c r="W51" s="51">
        <v>0</v>
      </c>
      <c r="X51" s="51">
        <v>23</v>
      </c>
      <c r="Y51" s="51">
        <v>61</v>
      </c>
      <c r="Z51" s="51">
        <v>0</v>
      </c>
      <c r="AA51" s="51">
        <v>31</v>
      </c>
      <c r="AB51" s="51">
        <v>5</v>
      </c>
      <c r="AC51" s="69">
        <v>0</v>
      </c>
      <c r="AD51" s="51">
        <v>6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69">
        <v>0</v>
      </c>
      <c r="AL51" s="69">
        <v>0</v>
      </c>
      <c r="AM51" s="51">
        <v>26</v>
      </c>
      <c r="AN51" s="51">
        <v>3</v>
      </c>
      <c r="AO51" s="51">
        <v>7</v>
      </c>
      <c r="AP51" s="51">
        <v>0</v>
      </c>
      <c r="AQ51" s="51">
        <v>0</v>
      </c>
      <c r="AR51" s="51">
        <v>0</v>
      </c>
      <c r="AS51" s="51">
        <v>1</v>
      </c>
      <c r="AT51" s="51">
        <v>0</v>
      </c>
      <c r="AU51" s="69">
        <v>1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69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1</v>
      </c>
      <c r="BK51" s="51">
        <v>0</v>
      </c>
      <c r="BL51" s="51">
        <v>15</v>
      </c>
      <c r="BM51" s="51">
        <v>0</v>
      </c>
      <c r="BN51" s="69">
        <v>1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69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69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72">
        <f t="shared" si="0"/>
        <v>1226</v>
      </c>
      <c r="CK51" s="51">
        <v>2</v>
      </c>
      <c r="CL51" s="52">
        <v>1228</v>
      </c>
    </row>
    <row r="52" spans="1:90">
      <c r="A52" s="51" t="s">
        <v>136</v>
      </c>
      <c r="B52" s="51">
        <v>37</v>
      </c>
      <c r="C52" s="51">
        <v>250</v>
      </c>
      <c r="D52" s="51">
        <v>6</v>
      </c>
      <c r="E52" s="51">
        <v>105</v>
      </c>
      <c r="F52" s="52">
        <v>3347</v>
      </c>
      <c r="G52" s="52">
        <v>3666</v>
      </c>
      <c r="H52" s="51">
        <v>3</v>
      </c>
      <c r="I52" s="51">
        <v>0</v>
      </c>
      <c r="J52" s="69">
        <v>15</v>
      </c>
      <c r="K52" s="51">
        <v>71</v>
      </c>
      <c r="L52" s="51">
        <v>0</v>
      </c>
      <c r="M52" s="51">
        <v>0</v>
      </c>
      <c r="N52" s="51">
        <v>19</v>
      </c>
      <c r="O52" s="51">
        <v>0</v>
      </c>
      <c r="P52" s="51">
        <v>0</v>
      </c>
      <c r="Q52" s="51">
        <v>2</v>
      </c>
      <c r="R52" s="51">
        <v>0</v>
      </c>
      <c r="S52" s="51">
        <v>0</v>
      </c>
      <c r="T52" s="69">
        <v>0</v>
      </c>
      <c r="U52" s="51">
        <v>179</v>
      </c>
      <c r="V52" s="51">
        <v>5</v>
      </c>
      <c r="W52" s="51">
        <v>0</v>
      </c>
      <c r="X52" s="51">
        <v>23</v>
      </c>
      <c r="Y52" s="51">
        <v>66</v>
      </c>
      <c r="Z52" s="51">
        <v>0</v>
      </c>
      <c r="AA52" s="51">
        <v>42</v>
      </c>
      <c r="AB52" s="51">
        <v>4</v>
      </c>
      <c r="AC52" s="69">
        <v>0</v>
      </c>
      <c r="AD52" s="51">
        <v>23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69">
        <v>3</v>
      </c>
      <c r="AL52" s="69">
        <v>2</v>
      </c>
      <c r="AM52" s="51">
        <v>118</v>
      </c>
      <c r="AN52" s="51">
        <v>32</v>
      </c>
      <c r="AO52" s="51">
        <v>3</v>
      </c>
      <c r="AP52" s="51">
        <v>0</v>
      </c>
      <c r="AQ52" s="51">
        <v>0</v>
      </c>
      <c r="AR52" s="51">
        <v>0</v>
      </c>
      <c r="AS52" s="51">
        <v>5</v>
      </c>
      <c r="AT52" s="51">
        <v>5</v>
      </c>
      <c r="AU52" s="69">
        <v>9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69">
        <v>0</v>
      </c>
      <c r="BF52" s="51">
        <v>0</v>
      </c>
      <c r="BG52" s="51">
        <v>3</v>
      </c>
      <c r="BH52" s="51">
        <v>0</v>
      </c>
      <c r="BI52" s="51">
        <v>2</v>
      </c>
      <c r="BJ52" s="51">
        <v>0</v>
      </c>
      <c r="BK52" s="51">
        <v>0</v>
      </c>
      <c r="BL52" s="51">
        <v>0</v>
      </c>
      <c r="BM52" s="51">
        <v>0</v>
      </c>
      <c r="BN52" s="69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69">
        <v>0</v>
      </c>
      <c r="BW52" s="51">
        <v>3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69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72">
        <f t="shared" si="0"/>
        <v>8048</v>
      </c>
      <c r="CK52" s="51">
        <v>32</v>
      </c>
      <c r="CL52" s="52">
        <v>8080</v>
      </c>
    </row>
    <row r="53" spans="1:90">
      <c r="A53" s="51" t="s">
        <v>137</v>
      </c>
      <c r="B53" s="51">
        <v>19</v>
      </c>
      <c r="C53" s="51">
        <v>123</v>
      </c>
      <c r="D53" s="51">
        <v>1</v>
      </c>
      <c r="E53" s="51">
        <v>6</v>
      </c>
      <c r="F53" s="52">
        <v>2329</v>
      </c>
      <c r="G53" s="51">
        <v>96</v>
      </c>
      <c r="H53" s="51">
        <v>0</v>
      </c>
      <c r="I53" s="51">
        <v>0</v>
      </c>
      <c r="J53" s="69">
        <v>13</v>
      </c>
      <c r="K53" s="51">
        <v>7</v>
      </c>
      <c r="L53" s="51">
        <v>0</v>
      </c>
      <c r="M53" s="51">
        <v>4</v>
      </c>
      <c r="N53" s="51">
        <v>2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69">
        <v>0</v>
      </c>
      <c r="U53" s="51">
        <v>233</v>
      </c>
      <c r="V53" s="51">
        <v>11</v>
      </c>
      <c r="W53" s="51">
        <v>0</v>
      </c>
      <c r="X53" s="51">
        <v>16</v>
      </c>
      <c r="Y53" s="51">
        <v>9</v>
      </c>
      <c r="Z53" s="51">
        <v>0</v>
      </c>
      <c r="AA53" s="51">
        <v>86</v>
      </c>
      <c r="AB53" s="51">
        <v>6</v>
      </c>
      <c r="AC53" s="69">
        <v>0</v>
      </c>
      <c r="AD53" s="51">
        <v>18</v>
      </c>
      <c r="AE53" s="51">
        <v>0</v>
      </c>
      <c r="AF53" s="51">
        <v>0</v>
      </c>
      <c r="AG53" s="51">
        <v>0</v>
      </c>
      <c r="AH53" s="51">
        <v>2</v>
      </c>
      <c r="AI53" s="51">
        <v>0</v>
      </c>
      <c r="AJ53" s="51">
        <v>2</v>
      </c>
      <c r="AK53" s="69">
        <v>4</v>
      </c>
      <c r="AL53" s="69">
        <v>2</v>
      </c>
      <c r="AM53" s="51">
        <v>122</v>
      </c>
      <c r="AN53" s="51">
        <v>14</v>
      </c>
      <c r="AO53" s="51">
        <v>3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69">
        <v>3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69">
        <v>0</v>
      </c>
      <c r="BF53" s="51">
        <v>0</v>
      </c>
      <c r="BG53" s="51">
        <v>1</v>
      </c>
      <c r="BH53" s="51">
        <v>0</v>
      </c>
      <c r="BI53" s="51">
        <v>0</v>
      </c>
      <c r="BJ53" s="51">
        <v>1</v>
      </c>
      <c r="BK53" s="51">
        <v>0</v>
      </c>
      <c r="BL53" s="51">
        <v>34</v>
      </c>
      <c r="BM53" s="51">
        <v>0</v>
      </c>
      <c r="BN53" s="69">
        <v>7</v>
      </c>
      <c r="BO53" s="51">
        <v>0</v>
      </c>
      <c r="BP53" s="51">
        <v>0</v>
      </c>
      <c r="BQ53" s="51">
        <v>12</v>
      </c>
      <c r="BR53" s="51">
        <v>2</v>
      </c>
      <c r="BS53" s="51">
        <v>0</v>
      </c>
      <c r="BT53" s="51">
        <v>0</v>
      </c>
      <c r="BU53" s="51">
        <v>0</v>
      </c>
      <c r="BV53" s="69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69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72">
        <f t="shared" si="0"/>
        <v>3188</v>
      </c>
      <c r="CK53" s="51">
        <v>0</v>
      </c>
      <c r="CL53" s="52">
        <v>3188</v>
      </c>
    </row>
    <row r="54" spans="1:90">
      <c r="A54" s="51" t="s">
        <v>138</v>
      </c>
      <c r="B54" s="51">
        <v>28</v>
      </c>
      <c r="C54" s="51">
        <v>61</v>
      </c>
      <c r="D54" s="51">
        <v>3</v>
      </c>
      <c r="E54" s="51">
        <v>14</v>
      </c>
      <c r="F54" s="52">
        <v>1345</v>
      </c>
      <c r="G54" s="51">
        <v>160</v>
      </c>
      <c r="H54" s="51">
        <v>0</v>
      </c>
      <c r="I54" s="51">
        <v>0</v>
      </c>
      <c r="J54" s="69">
        <v>0</v>
      </c>
      <c r="K54" s="51">
        <v>1</v>
      </c>
      <c r="L54" s="51">
        <v>0</v>
      </c>
      <c r="M54" s="51">
        <v>3</v>
      </c>
      <c r="N54" s="51">
        <v>7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69">
        <v>0</v>
      </c>
      <c r="U54" s="51">
        <v>207</v>
      </c>
      <c r="V54" s="51">
        <v>38</v>
      </c>
      <c r="W54" s="51">
        <v>0</v>
      </c>
      <c r="X54" s="51">
        <v>38</v>
      </c>
      <c r="Y54" s="51">
        <v>55</v>
      </c>
      <c r="Z54" s="51">
        <v>0</v>
      </c>
      <c r="AA54" s="51">
        <v>67</v>
      </c>
      <c r="AB54" s="51">
        <v>5</v>
      </c>
      <c r="AC54" s="69">
        <v>0</v>
      </c>
      <c r="AD54" s="51">
        <v>7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69">
        <v>11</v>
      </c>
      <c r="AL54" s="69">
        <v>2</v>
      </c>
      <c r="AM54" s="51">
        <v>161</v>
      </c>
      <c r="AN54" s="51">
        <v>24</v>
      </c>
      <c r="AO54" s="51">
        <v>1</v>
      </c>
      <c r="AP54" s="51">
        <v>0</v>
      </c>
      <c r="AQ54" s="51">
        <v>0</v>
      </c>
      <c r="AR54" s="51">
        <v>0</v>
      </c>
      <c r="AS54" s="51">
        <v>1</v>
      </c>
      <c r="AT54" s="51">
        <v>1</v>
      </c>
      <c r="AU54" s="69">
        <v>2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69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14</v>
      </c>
      <c r="BM54" s="51">
        <v>0</v>
      </c>
      <c r="BN54" s="69">
        <v>1</v>
      </c>
      <c r="BO54" s="51">
        <v>0</v>
      </c>
      <c r="BP54" s="51">
        <v>0</v>
      </c>
      <c r="BQ54" s="51">
        <v>3</v>
      </c>
      <c r="BR54" s="51">
        <v>0</v>
      </c>
      <c r="BS54" s="51">
        <v>0</v>
      </c>
      <c r="BT54" s="51">
        <v>0</v>
      </c>
      <c r="BU54" s="51">
        <v>0</v>
      </c>
      <c r="BV54" s="69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69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0</v>
      </c>
      <c r="CI54" s="51">
        <v>0</v>
      </c>
      <c r="CJ54" s="72">
        <f t="shared" si="0"/>
        <v>2260</v>
      </c>
      <c r="CK54" s="51">
        <v>1</v>
      </c>
      <c r="CL54" s="52">
        <v>2261</v>
      </c>
    </row>
    <row r="55" spans="1:90">
      <c r="A55" s="51" t="s">
        <v>139</v>
      </c>
      <c r="B55" s="51">
        <v>29</v>
      </c>
      <c r="C55" s="51">
        <v>180</v>
      </c>
      <c r="D55" s="51">
        <v>1</v>
      </c>
      <c r="E55" s="51">
        <v>18</v>
      </c>
      <c r="F55" s="52">
        <v>4347</v>
      </c>
      <c r="G55" s="51">
        <v>97</v>
      </c>
      <c r="H55" s="51">
        <v>0</v>
      </c>
      <c r="I55" s="51">
        <v>0</v>
      </c>
      <c r="J55" s="69">
        <v>7</v>
      </c>
      <c r="K55" s="51">
        <v>9</v>
      </c>
      <c r="L55" s="51">
        <v>0</v>
      </c>
      <c r="M55" s="51">
        <v>1</v>
      </c>
      <c r="N55" s="51">
        <v>2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69">
        <v>0</v>
      </c>
      <c r="U55" s="51">
        <v>553</v>
      </c>
      <c r="V55" s="51">
        <v>85</v>
      </c>
      <c r="W55" s="51">
        <v>0</v>
      </c>
      <c r="X55" s="51">
        <v>22</v>
      </c>
      <c r="Y55" s="51">
        <v>77</v>
      </c>
      <c r="Z55" s="51">
        <v>0</v>
      </c>
      <c r="AA55" s="51">
        <v>98</v>
      </c>
      <c r="AB55" s="51">
        <v>7</v>
      </c>
      <c r="AC55" s="69">
        <v>0</v>
      </c>
      <c r="AD55" s="51">
        <v>53</v>
      </c>
      <c r="AE55" s="51">
        <v>0</v>
      </c>
      <c r="AF55" s="51">
        <v>0</v>
      </c>
      <c r="AG55" s="51">
        <v>0</v>
      </c>
      <c r="AH55" s="51">
        <v>1</v>
      </c>
      <c r="AI55" s="51">
        <v>0</v>
      </c>
      <c r="AJ55" s="51">
        <v>0</v>
      </c>
      <c r="AK55" s="69">
        <v>30</v>
      </c>
      <c r="AL55" s="69">
        <v>1</v>
      </c>
      <c r="AM55" s="51">
        <v>167</v>
      </c>
      <c r="AN55" s="51">
        <v>43</v>
      </c>
      <c r="AO55" s="51">
        <v>7</v>
      </c>
      <c r="AP55" s="51">
        <v>0</v>
      </c>
      <c r="AQ55" s="51">
        <v>0</v>
      </c>
      <c r="AR55" s="51">
        <v>0</v>
      </c>
      <c r="AS55" s="51">
        <v>5</v>
      </c>
      <c r="AT55" s="51">
        <v>4</v>
      </c>
      <c r="AU55" s="69">
        <v>16</v>
      </c>
      <c r="AV55" s="51">
        <v>12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69">
        <v>0</v>
      </c>
      <c r="BF55" s="51">
        <v>0</v>
      </c>
      <c r="BG55" s="51">
        <v>1</v>
      </c>
      <c r="BH55" s="51">
        <v>0</v>
      </c>
      <c r="BI55" s="51">
        <v>0</v>
      </c>
      <c r="BJ55" s="51">
        <v>29</v>
      </c>
      <c r="BK55" s="51">
        <v>0</v>
      </c>
      <c r="BL55" s="51">
        <v>14</v>
      </c>
      <c r="BM55" s="51">
        <v>2</v>
      </c>
      <c r="BN55" s="69">
        <v>2</v>
      </c>
      <c r="BO55" s="51">
        <v>0</v>
      </c>
      <c r="BP55" s="51">
        <v>0</v>
      </c>
      <c r="BQ55" s="51">
        <v>7</v>
      </c>
      <c r="BR55" s="51">
        <v>7</v>
      </c>
      <c r="BS55" s="51">
        <v>0</v>
      </c>
      <c r="BT55" s="51">
        <v>0</v>
      </c>
      <c r="BU55" s="51">
        <v>0</v>
      </c>
      <c r="BV55" s="69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69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72">
        <f t="shared" si="0"/>
        <v>5934</v>
      </c>
      <c r="CK55" s="51">
        <v>0</v>
      </c>
      <c r="CL55" s="52">
        <v>5934</v>
      </c>
    </row>
    <row r="56" spans="1:90" s="79" customFormat="1">
      <c r="A56" s="73" t="s">
        <v>140</v>
      </c>
      <c r="B56" s="70">
        <f>SUM(B3:B55)</f>
        <v>1665</v>
      </c>
      <c r="C56" s="70">
        <f>SUM(C3:C55)</f>
        <v>6058</v>
      </c>
      <c r="D56" s="70">
        <f t="shared" ref="D56:BM56" si="1">SUM(D3:D55)</f>
        <v>292</v>
      </c>
      <c r="E56" s="70">
        <f t="shared" si="1"/>
        <v>9676</v>
      </c>
      <c r="F56" s="70">
        <f t="shared" si="1"/>
        <v>187743</v>
      </c>
      <c r="G56" s="70">
        <f t="shared" si="1"/>
        <v>33332</v>
      </c>
      <c r="H56" s="70">
        <f t="shared" si="1"/>
        <v>271</v>
      </c>
      <c r="I56" s="70">
        <f t="shared" si="1"/>
        <v>0</v>
      </c>
      <c r="J56" s="70">
        <f>SUM(J3:J55)</f>
        <v>1376</v>
      </c>
      <c r="K56" s="70">
        <f>SUM(K3:K55)</f>
        <v>2876</v>
      </c>
      <c r="L56" s="70">
        <f t="shared" si="1"/>
        <v>2</v>
      </c>
      <c r="M56" s="70">
        <f t="shared" si="1"/>
        <v>287</v>
      </c>
      <c r="N56" s="70">
        <f t="shared" si="1"/>
        <v>1352</v>
      </c>
      <c r="O56" s="70">
        <f t="shared" si="1"/>
        <v>0</v>
      </c>
      <c r="P56" s="70">
        <f t="shared" si="1"/>
        <v>1</v>
      </c>
      <c r="Q56" s="70">
        <f t="shared" si="1"/>
        <v>27</v>
      </c>
      <c r="R56" s="70">
        <f t="shared" si="1"/>
        <v>0</v>
      </c>
      <c r="S56" s="70">
        <f t="shared" si="1"/>
        <v>0</v>
      </c>
      <c r="T56" s="70">
        <f t="shared" si="1"/>
        <v>0</v>
      </c>
      <c r="U56" s="70">
        <f>SUM(U3:U55)</f>
        <v>12038</v>
      </c>
      <c r="V56" s="70">
        <f>SUM(V3:V55)</f>
        <v>864</v>
      </c>
      <c r="W56" s="70">
        <f t="shared" si="1"/>
        <v>0</v>
      </c>
      <c r="X56" s="70">
        <f t="shared" si="1"/>
        <v>1157</v>
      </c>
      <c r="Y56" s="70">
        <f t="shared" si="1"/>
        <v>2719</v>
      </c>
      <c r="Z56" s="70">
        <f t="shared" si="1"/>
        <v>6</v>
      </c>
      <c r="AA56" s="70">
        <f t="shared" si="1"/>
        <v>2823</v>
      </c>
      <c r="AB56" s="70">
        <f t="shared" si="1"/>
        <v>241</v>
      </c>
      <c r="AC56" s="70">
        <f>SUM(AC3:AC55)</f>
        <v>2</v>
      </c>
      <c r="AD56" s="70">
        <f>SUM(AD3:AD55)</f>
        <v>2648</v>
      </c>
      <c r="AE56" s="70">
        <f t="shared" si="1"/>
        <v>0</v>
      </c>
      <c r="AF56" s="70">
        <f t="shared" si="1"/>
        <v>0</v>
      </c>
      <c r="AG56" s="70">
        <f t="shared" si="1"/>
        <v>6</v>
      </c>
      <c r="AH56" s="70">
        <f t="shared" si="1"/>
        <v>90</v>
      </c>
      <c r="AI56" s="70">
        <f t="shared" si="1"/>
        <v>0</v>
      </c>
      <c r="AJ56" s="70">
        <f t="shared" si="1"/>
        <v>42</v>
      </c>
      <c r="AK56" s="70">
        <f t="shared" si="1"/>
        <v>2330</v>
      </c>
      <c r="AL56" s="70">
        <f>SUM(AL3:AL55)</f>
        <v>142</v>
      </c>
      <c r="AM56" s="70">
        <f>SUM(AM3:AM55)</f>
        <v>7303</v>
      </c>
      <c r="AN56" s="70">
        <f t="shared" si="1"/>
        <v>1329</v>
      </c>
      <c r="AO56" s="70">
        <f t="shared" si="1"/>
        <v>661</v>
      </c>
      <c r="AP56" s="70">
        <f t="shared" si="1"/>
        <v>39</v>
      </c>
      <c r="AQ56" s="70">
        <f t="shared" si="1"/>
        <v>0</v>
      </c>
      <c r="AR56" s="70">
        <f t="shared" si="1"/>
        <v>0</v>
      </c>
      <c r="AS56" s="70">
        <f t="shared" si="1"/>
        <v>668</v>
      </c>
      <c r="AT56" s="70">
        <f t="shared" si="1"/>
        <v>856</v>
      </c>
      <c r="AU56" s="70">
        <f>SUM(AU3:AU55)</f>
        <v>312</v>
      </c>
      <c r="AV56" s="70">
        <f>SUM(AV3:AV55)</f>
        <v>25</v>
      </c>
      <c r="AW56" s="70">
        <f t="shared" si="1"/>
        <v>0</v>
      </c>
      <c r="AX56" s="70">
        <f t="shared" si="1"/>
        <v>0</v>
      </c>
      <c r="AY56" s="70">
        <f t="shared" si="1"/>
        <v>0</v>
      </c>
      <c r="AZ56" s="70">
        <f t="shared" si="1"/>
        <v>0</v>
      </c>
      <c r="BA56" s="70">
        <f t="shared" si="1"/>
        <v>0</v>
      </c>
      <c r="BB56" s="70">
        <f t="shared" si="1"/>
        <v>0</v>
      </c>
      <c r="BC56" s="70">
        <f t="shared" si="1"/>
        <v>0</v>
      </c>
      <c r="BD56" s="70">
        <f t="shared" si="1"/>
        <v>0</v>
      </c>
      <c r="BE56" s="70">
        <f>SUM(BE3:BE55)</f>
        <v>0</v>
      </c>
      <c r="BF56" s="70">
        <f>SUM(BF3:BF55)</f>
        <v>0</v>
      </c>
      <c r="BG56" s="70">
        <f t="shared" si="1"/>
        <v>66</v>
      </c>
      <c r="BH56" s="70">
        <f t="shared" si="1"/>
        <v>30</v>
      </c>
      <c r="BI56" s="70">
        <f t="shared" si="1"/>
        <v>18</v>
      </c>
      <c r="BJ56" s="70">
        <f t="shared" si="1"/>
        <v>548</v>
      </c>
      <c r="BK56" s="70">
        <f t="shared" si="1"/>
        <v>5</v>
      </c>
      <c r="BL56" s="70">
        <f t="shared" si="1"/>
        <v>700</v>
      </c>
      <c r="BM56" s="70">
        <f t="shared" si="1"/>
        <v>14</v>
      </c>
      <c r="BN56" s="70">
        <f>SUM(BN3:BN55)</f>
        <v>189</v>
      </c>
      <c r="BO56" s="70">
        <f>SUM(BO3:BO55)</f>
        <v>0</v>
      </c>
      <c r="BP56" s="70">
        <f t="shared" ref="BP56:CL56" si="2">SUM(BP3:BP55)</f>
        <v>0</v>
      </c>
      <c r="BQ56" s="70">
        <f t="shared" si="2"/>
        <v>391</v>
      </c>
      <c r="BR56" s="70">
        <f t="shared" si="2"/>
        <v>145</v>
      </c>
      <c r="BS56" s="70">
        <f t="shared" si="2"/>
        <v>0</v>
      </c>
      <c r="BT56" s="70">
        <f t="shared" si="2"/>
        <v>0</v>
      </c>
      <c r="BU56" s="70">
        <f t="shared" si="2"/>
        <v>0</v>
      </c>
      <c r="BV56" s="70">
        <f>SUM(BV3:BV55)</f>
        <v>0</v>
      </c>
      <c r="BW56" s="70">
        <f>SUM(BW3:BW55)</f>
        <v>28</v>
      </c>
      <c r="BX56" s="70">
        <f t="shared" si="2"/>
        <v>0</v>
      </c>
      <c r="BY56" s="70">
        <f t="shared" si="2"/>
        <v>0</v>
      </c>
      <c r="BZ56" s="70">
        <f t="shared" si="2"/>
        <v>0</v>
      </c>
      <c r="CA56" s="70">
        <f t="shared" si="2"/>
        <v>0</v>
      </c>
      <c r="CB56" s="70">
        <f t="shared" si="2"/>
        <v>0</v>
      </c>
      <c r="CC56" s="70">
        <f>SUM(CC3:CC55)</f>
        <v>0</v>
      </c>
      <c r="CD56" s="70">
        <f>SUM(CD3:CD55)</f>
        <v>0</v>
      </c>
      <c r="CE56" s="70">
        <f>SUM(CE3:CE55)</f>
        <v>0</v>
      </c>
      <c r="CF56" s="70">
        <f>SUM(CF3:CF55)</f>
        <v>0</v>
      </c>
      <c r="CG56" s="70">
        <f>SUM(CG3:CG55)</f>
        <v>0</v>
      </c>
      <c r="CH56" s="70">
        <f t="shared" si="2"/>
        <v>0</v>
      </c>
      <c r="CI56" s="70">
        <f t="shared" si="2"/>
        <v>0</v>
      </c>
      <c r="CJ56" s="70">
        <f>SUM(CJ3:CJ55)</f>
        <v>283393</v>
      </c>
      <c r="CK56" s="70">
        <f>SUM(CK3:CK55)</f>
        <v>678</v>
      </c>
      <c r="CL56" s="70">
        <f t="shared" si="2"/>
        <v>284071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71"/>
      <c r="K57" s="61"/>
      <c r="L57" s="61"/>
      <c r="M57" s="61"/>
      <c r="N57" s="61"/>
      <c r="O57" s="61"/>
      <c r="P57" s="61"/>
      <c r="Q57" s="61"/>
      <c r="R57" s="61"/>
      <c r="S57" s="61"/>
      <c r="T57" s="71"/>
      <c r="U57" s="61"/>
      <c r="V57" s="61"/>
      <c r="W57" s="61"/>
      <c r="X57" s="61"/>
      <c r="Y57" s="61"/>
      <c r="Z57" s="61"/>
      <c r="AA57" s="61"/>
      <c r="AB57" s="61"/>
      <c r="AC57" s="71"/>
      <c r="AD57" s="61"/>
      <c r="AE57" s="61"/>
      <c r="AF57" s="61"/>
      <c r="AG57" s="61"/>
      <c r="AH57" s="61"/>
      <c r="AI57" s="61"/>
      <c r="AJ57" s="61"/>
      <c r="AK57" s="71"/>
      <c r="AL57" s="71"/>
      <c r="AM57" s="61"/>
      <c r="AN57" s="61"/>
      <c r="AO57" s="61"/>
      <c r="AP57" s="61"/>
      <c r="AQ57" s="61"/>
      <c r="AR57" s="61"/>
      <c r="AS57" s="61"/>
      <c r="AT57" s="61"/>
      <c r="AU57" s="71"/>
      <c r="AV57" s="61"/>
      <c r="AW57" s="61"/>
      <c r="AX57" s="61"/>
      <c r="AY57" s="61"/>
      <c r="AZ57" s="61"/>
      <c r="BA57" s="61"/>
      <c r="BB57" s="61"/>
      <c r="BC57" s="61"/>
      <c r="BD57" s="61"/>
      <c r="BE57" s="71"/>
      <c r="BF57" s="61"/>
      <c r="BG57" s="61"/>
      <c r="BH57" s="61"/>
      <c r="BI57" s="61"/>
      <c r="BJ57" s="61"/>
      <c r="BK57" s="61"/>
      <c r="BL57" s="61"/>
      <c r="BM57" s="61"/>
      <c r="BN57" s="71"/>
      <c r="BO57" s="61"/>
      <c r="BP57" s="61"/>
      <c r="BQ57" s="61"/>
      <c r="BR57" s="61"/>
      <c r="BS57" s="61"/>
      <c r="BT57" s="61"/>
      <c r="BU57" s="61"/>
      <c r="BV57" s="71"/>
      <c r="BW57" s="61"/>
      <c r="BX57" s="61"/>
      <c r="BY57" s="61"/>
      <c r="BZ57" s="61"/>
      <c r="CA57" s="61"/>
      <c r="CB57" s="61"/>
      <c r="CC57" s="71"/>
      <c r="CD57" s="61"/>
      <c r="CE57" s="61"/>
      <c r="CF57" s="61"/>
      <c r="CG57" s="61"/>
      <c r="CH57" s="61"/>
      <c r="CI57" s="61"/>
      <c r="CJ57" s="7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71"/>
      <c r="K58" s="61"/>
      <c r="L58" s="62"/>
      <c r="M58" s="62"/>
      <c r="N58" s="62"/>
      <c r="O58" s="62"/>
      <c r="P58" s="62"/>
      <c r="Q58" s="62"/>
      <c r="R58" s="62"/>
      <c r="S58" s="62"/>
      <c r="T58" s="73"/>
      <c r="U58" s="63"/>
      <c r="V58" s="63"/>
      <c r="W58" s="62"/>
      <c r="X58" s="62"/>
      <c r="Y58" s="62"/>
      <c r="Z58" s="62"/>
      <c r="AA58" s="62"/>
      <c r="AB58" s="62"/>
      <c r="AC58" s="73"/>
      <c r="AD58" s="62"/>
      <c r="AE58" s="62"/>
      <c r="AF58" s="62"/>
      <c r="AG58" s="62"/>
      <c r="AH58" s="62"/>
      <c r="AI58" s="62"/>
      <c r="AJ58" s="62"/>
      <c r="AK58" s="73"/>
      <c r="AL58" s="76"/>
      <c r="AM58" s="63"/>
      <c r="AN58" s="62"/>
      <c r="AO58" s="62"/>
      <c r="AP58" s="62"/>
      <c r="AQ58" s="62"/>
      <c r="AR58" s="62"/>
      <c r="AS58" s="62"/>
      <c r="AT58" s="62"/>
      <c r="AU58" s="73"/>
      <c r="AV58" s="62"/>
      <c r="AW58" s="62"/>
      <c r="AX58" s="62"/>
      <c r="AY58" s="62"/>
      <c r="AZ58" s="62"/>
      <c r="BA58" s="62"/>
      <c r="BB58" s="62"/>
      <c r="BC58" s="62"/>
      <c r="BD58" s="62"/>
      <c r="BE58" s="73"/>
      <c r="BF58" s="62"/>
      <c r="BG58" s="62"/>
      <c r="BH58" s="62"/>
      <c r="BI58" s="62"/>
      <c r="BJ58" s="62"/>
      <c r="BK58" s="62"/>
      <c r="BL58" s="62"/>
      <c r="BM58" s="62"/>
      <c r="BN58" s="73"/>
      <c r="BO58" s="62"/>
      <c r="BP58" s="62"/>
      <c r="BQ58" s="62"/>
      <c r="BR58" s="62"/>
      <c r="BS58" s="62"/>
      <c r="BT58" s="62"/>
      <c r="BU58" s="62"/>
      <c r="BV58" s="73"/>
      <c r="BW58" s="62"/>
      <c r="BX58" s="62"/>
      <c r="BY58" s="62"/>
      <c r="BZ58" s="62"/>
      <c r="CA58" s="62"/>
      <c r="CB58" s="62"/>
      <c r="CC58" s="71"/>
      <c r="CD58" s="61"/>
      <c r="CE58" s="61"/>
      <c r="CF58" s="61"/>
      <c r="CG58" s="61"/>
      <c r="CH58" s="61"/>
      <c r="CI58" s="61"/>
      <c r="CJ58" s="73"/>
      <c r="CK58" s="62"/>
      <c r="CL58" s="62"/>
    </row>
    <row r="59" spans="1:90">
      <c r="A59" s="51" t="s">
        <v>142</v>
      </c>
      <c r="B59" s="51">
        <v>0</v>
      </c>
      <c r="C59" s="51">
        <v>1</v>
      </c>
      <c r="D59" s="51">
        <v>0</v>
      </c>
      <c r="E59" s="51">
        <v>61</v>
      </c>
      <c r="F59" s="52">
        <v>752</v>
      </c>
      <c r="G59" s="52">
        <v>1044</v>
      </c>
      <c r="H59" s="51">
        <v>12</v>
      </c>
      <c r="I59" s="51">
        <v>0</v>
      </c>
      <c r="J59" s="69">
        <v>32</v>
      </c>
      <c r="K59" s="51">
        <v>3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69">
        <v>0</v>
      </c>
      <c r="U59" s="51">
        <v>22</v>
      </c>
      <c r="V59" s="51">
        <v>0</v>
      </c>
      <c r="W59" s="51">
        <v>0</v>
      </c>
      <c r="X59" s="51">
        <v>6</v>
      </c>
      <c r="Y59" s="51">
        <v>3</v>
      </c>
      <c r="Z59" s="51">
        <v>17</v>
      </c>
      <c r="AA59" s="51">
        <v>27</v>
      </c>
      <c r="AB59" s="51">
        <v>0</v>
      </c>
      <c r="AC59" s="69">
        <v>0</v>
      </c>
      <c r="AD59" s="51">
        <v>5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69">
        <v>2</v>
      </c>
      <c r="AL59" s="69">
        <v>0</v>
      </c>
      <c r="AM59" s="51">
        <v>10</v>
      </c>
      <c r="AN59" s="51">
        <v>1</v>
      </c>
      <c r="AO59" s="51">
        <v>45</v>
      </c>
      <c r="AP59" s="51">
        <v>0</v>
      </c>
      <c r="AQ59" s="51">
        <v>0</v>
      </c>
      <c r="AR59" s="51">
        <v>0</v>
      </c>
      <c r="AS59" s="51">
        <v>8</v>
      </c>
      <c r="AT59" s="51">
        <v>5</v>
      </c>
      <c r="AU59" s="69">
        <v>1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69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22</v>
      </c>
      <c r="BM59" s="51">
        <v>0</v>
      </c>
      <c r="BN59" s="69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69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69">
        <v>0</v>
      </c>
      <c r="CD59" s="51">
        <v>0</v>
      </c>
      <c r="CE59" s="51">
        <v>0</v>
      </c>
      <c r="CF59" s="51">
        <v>0</v>
      </c>
      <c r="CG59" s="51">
        <v>0</v>
      </c>
      <c r="CH59" s="51">
        <v>0</v>
      </c>
      <c r="CI59" s="51">
        <v>0</v>
      </c>
      <c r="CJ59" s="72">
        <f>SUM(B59:CI59)</f>
        <v>2079</v>
      </c>
      <c r="CK59" s="51">
        <v>85</v>
      </c>
      <c r="CL59" s="52">
        <f>SUM(CJ59:CK59)</f>
        <v>2164</v>
      </c>
    </row>
    <row r="60" spans="1:90">
      <c r="A60" s="51" t="s">
        <v>143</v>
      </c>
      <c r="B60" s="51">
        <v>8</v>
      </c>
      <c r="C60" s="51">
        <v>201</v>
      </c>
      <c r="D60" s="51">
        <v>0</v>
      </c>
      <c r="E60" s="51">
        <v>8</v>
      </c>
      <c r="F60" s="52">
        <v>1124</v>
      </c>
      <c r="G60" s="52">
        <v>1031</v>
      </c>
      <c r="H60" s="51">
        <v>0</v>
      </c>
      <c r="I60" s="51">
        <v>0</v>
      </c>
      <c r="J60" s="69">
        <v>1</v>
      </c>
      <c r="K60" s="51">
        <v>5</v>
      </c>
      <c r="L60" s="51">
        <v>1</v>
      </c>
      <c r="M60" s="51">
        <v>0</v>
      </c>
      <c r="N60" s="51">
        <v>3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69">
        <v>0</v>
      </c>
      <c r="U60" s="51">
        <v>224</v>
      </c>
      <c r="V60" s="51">
        <v>16</v>
      </c>
      <c r="W60" s="51">
        <v>0</v>
      </c>
      <c r="X60" s="51">
        <v>9</v>
      </c>
      <c r="Y60" s="51">
        <v>15</v>
      </c>
      <c r="Z60" s="51">
        <v>0</v>
      </c>
      <c r="AA60" s="51">
        <v>0</v>
      </c>
      <c r="AB60" s="51">
        <v>0</v>
      </c>
      <c r="AC60" s="69">
        <v>0</v>
      </c>
      <c r="AD60" s="51">
        <v>7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1</v>
      </c>
      <c r="AK60" s="69">
        <v>7</v>
      </c>
      <c r="AL60" s="69">
        <v>0</v>
      </c>
      <c r="AM60" s="51">
        <v>19</v>
      </c>
      <c r="AN60" s="51">
        <v>8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1</v>
      </c>
      <c r="AU60" s="69">
        <v>5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69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69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69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69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72">
        <f t="shared" ref="CJ60:CJ97" si="3">SUM(B60:CI60)</f>
        <v>2694</v>
      </c>
      <c r="CK60" s="51">
        <v>0</v>
      </c>
      <c r="CL60" s="52">
        <f>SUM(CJ60:CK60)</f>
        <v>2694</v>
      </c>
    </row>
    <row r="61" spans="1:90">
      <c r="A61" s="51" t="s">
        <v>144</v>
      </c>
      <c r="B61" s="51">
        <v>33</v>
      </c>
      <c r="C61" s="51">
        <v>242</v>
      </c>
      <c r="D61" s="51">
        <v>18</v>
      </c>
      <c r="E61" s="51">
        <v>327</v>
      </c>
      <c r="F61" s="52">
        <v>5166</v>
      </c>
      <c r="G61" s="52">
        <v>5008</v>
      </c>
      <c r="H61" s="51">
        <v>1</v>
      </c>
      <c r="I61" s="51">
        <v>0</v>
      </c>
      <c r="J61" s="69">
        <v>58</v>
      </c>
      <c r="K61" s="51">
        <v>696</v>
      </c>
      <c r="L61" s="51">
        <v>0</v>
      </c>
      <c r="M61" s="51">
        <v>14</v>
      </c>
      <c r="N61" s="51">
        <v>1</v>
      </c>
      <c r="O61" s="51">
        <v>0</v>
      </c>
      <c r="P61" s="51">
        <v>0</v>
      </c>
      <c r="Q61" s="51">
        <v>4</v>
      </c>
      <c r="R61" s="51">
        <v>0</v>
      </c>
      <c r="S61" s="51">
        <v>0</v>
      </c>
      <c r="T61" s="69">
        <v>0</v>
      </c>
      <c r="U61" s="51">
        <v>992</v>
      </c>
      <c r="V61" s="51">
        <v>185</v>
      </c>
      <c r="W61" s="51">
        <v>0</v>
      </c>
      <c r="X61" s="51">
        <v>47</v>
      </c>
      <c r="Y61" s="51">
        <v>88</v>
      </c>
      <c r="Z61" s="51">
        <v>0</v>
      </c>
      <c r="AA61" s="51">
        <v>201</v>
      </c>
      <c r="AB61" s="51">
        <v>22</v>
      </c>
      <c r="AC61" s="69">
        <v>0</v>
      </c>
      <c r="AD61" s="51">
        <v>443</v>
      </c>
      <c r="AE61" s="51">
        <v>0</v>
      </c>
      <c r="AF61" s="51">
        <v>0</v>
      </c>
      <c r="AG61" s="51">
        <v>0</v>
      </c>
      <c r="AH61" s="51">
        <v>1</v>
      </c>
      <c r="AI61" s="51">
        <v>0</v>
      </c>
      <c r="AJ61" s="51">
        <v>1</v>
      </c>
      <c r="AK61" s="69">
        <v>261</v>
      </c>
      <c r="AL61" s="69">
        <v>1</v>
      </c>
      <c r="AM61" s="51">
        <v>163</v>
      </c>
      <c r="AN61" s="51">
        <v>111</v>
      </c>
      <c r="AO61" s="51">
        <v>5</v>
      </c>
      <c r="AP61" s="51">
        <v>0</v>
      </c>
      <c r="AQ61" s="51">
        <v>0</v>
      </c>
      <c r="AR61" s="51">
        <v>0</v>
      </c>
      <c r="AS61" s="51">
        <v>15</v>
      </c>
      <c r="AT61" s="51">
        <v>20</v>
      </c>
      <c r="AU61" s="69">
        <v>5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69">
        <v>0</v>
      </c>
      <c r="BF61" s="51">
        <v>0</v>
      </c>
      <c r="BG61" s="51">
        <v>0</v>
      </c>
      <c r="BH61" s="51">
        <v>0</v>
      </c>
      <c r="BI61" s="51">
        <v>0</v>
      </c>
      <c r="BJ61" s="51">
        <v>7</v>
      </c>
      <c r="BK61" s="51">
        <v>0</v>
      </c>
      <c r="BL61" s="51">
        <v>8</v>
      </c>
      <c r="BM61" s="51">
        <v>0</v>
      </c>
      <c r="BN61" s="69">
        <v>0</v>
      </c>
      <c r="BO61" s="51">
        <v>0</v>
      </c>
      <c r="BP61" s="51">
        <v>0</v>
      </c>
      <c r="BQ61" s="51">
        <v>9</v>
      </c>
      <c r="BR61" s="51">
        <v>0</v>
      </c>
      <c r="BS61" s="51">
        <v>0</v>
      </c>
      <c r="BT61" s="51">
        <v>0</v>
      </c>
      <c r="BU61" s="51">
        <v>0</v>
      </c>
      <c r="BV61" s="69">
        <v>0</v>
      </c>
      <c r="BW61" s="51">
        <v>1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69">
        <v>0</v>
      </c>
      <c r="CD61" s="51">
        <v>0</v>
      </c>
      <c r="CE61" s="51">
        <v>0</v>
      </c>
      <c r="CF61" s="51">
        <v>0</v>
      </c>
      <c r="CG61" s="51">
        <v>0</v>
      </c>
      <c r="CH61" s="51">
        <v>0</v>
      </c>
      <c r="CI61" s="51">
        <v>0</v>
      </c>
      <c r="CJ61" s="72">
        <f t="shared" si="3"/>
        <v>14154</v>
      </c>
      <c r="CK61" s="51">
        <v>0</v>
      </c>
      <c r="CL61" s="52">
        <v>14154</v>
      </c>
    </row>
    <row r="62" spans="1:90">
      <c r="A62" s="51" t="s">
        <v>145</v>
      </c>
      <c r="B62" s="51">
        <v>1</v>
      </c>
      <c r="C62" s="51">
        <v>4</v>
      </c>
      <c r="D62" s="51">
        <v>0</v>
      </c>
      <c r="E62" s="51">
        <v>18</v>
      </c>
      <c r="F62" s="51">
        <v>58</v>
      </c>
      <c r="G62" s="51">
        <v>48</v>
      </c>
      <c r="H62" s="51">
        <v>0</v>
      </c>
      <c r="I62" s="51">
        <v>0</v>
      </c>
      <c r="J62" s="69">
        <v>0</v>
      </c>
      <c r="K62" s="51">
        <v>4</v>
      </c>
      <c r="L62" s="51">
        <v>0</v>
      </c>
      <c r="M62" s="51">
        <v>3</v>
      </c>
      <c r="N62" s="51">
        <v>2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69">
        <v>0</v>
      </c>
      <c r="U62" s="51">
        <v>31</v>
      </c>
      <c r="V62" s="51">
        <v>0</v>
      </c>
      <c r="W62" s="51">
        <v>0</v>
      </c>
      <c r="X62" s="51">
        <v>13</v>
      </c>
      <c r="Y62" s="51">
        <v>20</v>
      </c>
      <c r="Z62" s="51">
        <v>0</v>
      </c>
      <c r="AA62" s="51">
        <v>8</v>
      </c>
      <c r="AB62" s="51">
        <v>3</v>
      </c>
      <c r="AC62" s="69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69">
        <v>0</v>
      </c>
      <c r="AL62" s="69">
        <v>0</v>
      </c>
      <c r="AM62" s="51">
        <v>11</v>
      </c>
      <c r="AN62" s="51">
        <v>1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1</v>
      </c>
      <c r="AU62" s="69">
        <v>2</v>
      </c>
      <c r="AV62" s="51">
        <v>5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69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69">
        <v>0</v>
      </c>
      <c r="BO62" s="51">
        <v>0</v>
      </c>
      <c r="BP62" s="51">
        <v>0</v>
      </c>
      <c r="BQ62" s="51">
        <v>9</v>
      </c>
      <c r="BR62" s="51">
        <v>0</v>
      </c>
      <c r="BS62" s="51">
        <v>0</v>
      </c>
      <c r="BT62" s="51">
        <v>0</v>
      </c>
      <c r="BU62" s="51">
        <v>0</v>
      </c>
      <c r="BV62" s="69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69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72">
        <f t="shared" si="3"/>
        <v>242</v>
      </c>
      <c r="CK62" s="51">
        <v>0</v>
      </c>
      <c r="CL62" s="51">
        <v>242</v>
      </c>
    </row>
    <row r="63" spans="1:90">
      <c r="A63" s="51" t="s">
        <v>146</v>
      </c>
      <c r="B63" s="51">
        <v>7</v>
      </c>
      <c r="C63" s="51">
        <v>33</v>
      </c>
      <c r="D63" s="51">
        <v>6</v>
      </c>
      <c r="E63" s="51">
        <v>1</v>
      </c>
      <c r="F63" s="51">
        <v>50</v>
      </c>
      <c r="G63" s="51">
        <v>14</v>
      </c>
      <c r="H63" s="51">
        <v>0</v>
      </c>
      <c r="I63" s="51">
        <v>0</v>
      </c>
      <c r="J63" s="69">
        <v>0</v>
      </c>
      <c r="K63" s="51">
        <v>11</v>
      </c>
      <c r="L63" s="51">
        <v>0</v>
      </c>
      <c r="M63" s="51">
        <v>6</v>
      </c>
      <c r="N63" s="51">
        <v>10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69">
        <v>0</v>
      </c>
      <c r="U63" s="51">
        <v>14</v>
      </c>
      <c r="V63" s="51">
        <v>1</v>
      </c>
      <c r="W63" s="51">
        <v>0</v>
      </c>
      <c r="X63" s="51">
        <v>9</v>
      </c>
      <c r="Y63" s="51">
        <v>31</v>
      </c>
      <c r="Z63" s="51">
        <v>0</v>
      </c>
      <c r="AA63" s="51">
        <v>0</v>
      </c>
      <c r="AB63" s="51">
        <v>1</v>
      </c>
      <c r="AC63" s="69">
        <v>0</v>
      </c>
      <c r="AD63" s="51">
        <v>3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69">
        <v>0</v>
      </c>
      <c r="AL63" s="69">
        <v>4</v>
      </c>
      <c r="AM63" s="51">
        <v>2</v>
      </c>
      <c r="AN63" s="51">
        <v>1</v>
      </c>
      <c r="AO63" s="51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69">
        <v>1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69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69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69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69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72">
        <f t="shared" si="3"/>
        <v>205</v>
      </c>
      <c r="CK63" s="51">
        <v>0</v>
      </c>
      <c r="CL63" s="51">
        <v>205</v>
      </c>
    </row>
    <row r="64" spans="1:90">
      <c r="A64" s="51" t="s">
        <v>147</v>
      </c>
      <c r="B64" s="51">
        <v>35</v>
      </c>
      <c r="C64" s="51">
        <v>2</v>
      </c>
      <c r="D64" s="51">
        <v>5</v>
      </c>
      <c r="E64" s="51">
        <v>287</v>
      </c>
      <c r="F64" s="51">
        <v>64</v>
      </c>
      <c r="G64" s="52">
        <v>958</v>
      </c>
      <c r="H64" s="51">
        <v>6</v>
      </c>
      <c r="I64" s="51">
        <v>0</v>
      </c>
      <c r="J64" s="69">
        <v>691</v>
      </c>
      <c r="K64" s="51">
        <v>8</v>
      </c>
      <c r="L64" s="51">
        <v>0</v>
      </c>
      <c r="M64" s="51">
        <v>1</v>
      </c>
      <c r="N64" s="52">
        <v>1467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69">
        <v>0</v>
      </c>
      <c r="U64" s="51">
        <v>215</v>
      </c>
      <c r="V64" s="51">
        <v>12</v>
      </c>
      <c r="W64" s="51">
        <v>0</v>
      </c>
      <c r="X64" s="51">
        <v>20</v>
      </c>
      <c r="Y64" s="51">
        <v>32</v>
      </c>
      <c r="Z64" s="51">
        <v>0</v>
      </c>
      <c r="AA64" s="51">
        <v>74</v>
      </c>
      <c r="AB64" s="51">
        <v>3</v>
      </c>
      <c r="AC64" s="69">
        <v>0</v>
      </c>
      <c r="AD64" s="51">
        <v>41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1</v>
      </c>
      <c r="AK64" s="69">
        <v>34</v>
      </c>
      <c r="AL64" s="69">
        <v>0</v>
      </c>
      <c r="AM64" s="51">
        <v>27</v>
      </c>
      <c r="AN64" s="51">
        <v>8</v>
      </c>
      <c r="AO64" s="51">
        <v>11</v>
      </c>
      <c r="AP64" s="51">
        <v>0</v>
      </c>
      <c r="AQ64" s="51">
        <v>0</v>
      </c>
      <c r="AR64" s="51">
        <v>0</v>
      </c>
      <c r="AS64" s="51">
        <v>1</v>
      </c>
      <c r="AT64" s="51">
        <v>3</v>
      </c>
      <c r="AU64" s="69">
        <v>2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69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8</v>
      </c>
      <c r="BK64" s="51">
        <v>0</v>
      </c>
      <c r="BL64" s="51">
        <v>0</v>
      </c>
      <c r="BM64" s="51">
        <v>0</v>
      </c>
      <c r="BN64" s="69">
        <v>0</v>
      </c>
      <c r="BO64" s="51">
        <v>0</v>
      </c>
      <c r="BP64" s="51">
        <v>0</v>
      </c>
      <c r="BQ64" s="51">
        <v>57</v>
      </c>
      <c r="BR64" s="51">
        <v>6</v>
      </c>
      <c r="BS64" s="51">
        <v>0</v>
      </c>
      <c r="BT64" s="51">
        <v>0</v>
      </c>
      <c r="BU64" s="51">
        <v>0</v>
      </c>
      <c r="BV64" s="69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69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72">
        <f t="shared" si="3"/>
        <v>4079</v>
      </c>
      <c r="CK64" s="51">
        <v>4</v>
      </c>
      <c r="CL64" s="52">
        <v>4083</v>
      </c>
    </row>
    <row r="65" spans="1:90">
      <c r="A65" s="51" t="s">
        <v>148</v>
      </c>
      <c r="B65" s="51">
        <v>37</v>
      </c>
      <c r="C65" s="51">
        <v>7</v>
      </c>
      <c r="D65" s="51">
        <v>0</v>
      </c>
      <c r="E65" s="51">
        <v>74</v>
      </c>
      <c r="F65" s="51">
        <v>268</v>
      </c>
      <c r="G65" s="51">
        <v>101</v>
      </c>
      <c r="H65" s="51">
        <v>1</v>
      </c>
      <c r="I65" s="51">
        <v>0</v>
      </c>
      <c r="J65" s="69">
        <v>2</v>
      </c>
      <c r="K65" s="51">
        <v>0</v>
      </c>
      <c r="L65" s="51">
        <v>0</v>
      </c>
      <c r="M65" s="51">
        <v>4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69">
        <v>0</v>
      </c>
      <c r="U65" s="51">
        <v>20</v>
      </c>
      <c r="V65" s="51">
        <v>1</v>
      </c>
      <c r="W65" s="51">
        <v>0</v>
      </c>
      <c r="X65" s="51">
        <v>12</v>
      </c>
      <c r="Y65" s="51">
        <v>5</v>
      </c>
      <c r="Z65" s="51">
        <v>0</v>
      </c>
      <c r="AA65" s="51">
        <v>4</v>
      </c>
      <c r="AB65" s="51">
        <v>1</v>
      </c>
      <c r="AC65" s="69">
        <v>0</v>
      </c>
      <c r="AD65" s="51">
        <v>1</v>
      </c>
      <c r="AE65" s="51">
        <v>0</v>
      </c>
      <c r="AF65" s="51">
        <v>0</v>
      </c>
      <c r="AG65" s="51">
        <v>0</v>
      </c>
      <c r="AH65" s="51">
        <v>2</v>
      </c>
      <c r="AI65" s="51">
        <v>0</v>
      </c>
      <c r="AJ65" s="51">
        <v>0</v>
      </c>
      <c r="AK65" s="69">
        <v>6</v>
      </c>
      <c r="AL65" s="69">
        <v>0</v>
      </c>
      <c r="AM65" s="51">
        <v>41</v>
      </c>
      <c r="AN65" s="51">
        <v>8</v>
      </c>
      <c r="AO65" s="51">
        <v>64</v>
      </c>
      <c r="AP65" s="51">
        <v>4</v>
      </c>
      <c r="AQ65" s="51">
        <v>0</v>
      </c>
      <c r="AR65" s="51">
        <v>0</v>
      </c>
      <c r="AS65" s="51">
        <v>0</v>
      </c>
      <c r="AT65" s="51">
        <v>0</v>
      </c>
      <c r="AU65" s="69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69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0</v>
      </c>
      <c r="BM65" s="51">
        <v>0</v>
      </c>
      <c r="BN65" s="69">
        <v>0</v>
      </c>
      <c r="BO65" s="51">
        <v>0</v>
      </c>
      <c r="BP65" s="51">
        <v>0</v>
      </c>
      <c r="BQ65" s="51">
        <v>6</v>
      </c>
      <c r="BR65" s="51">
        <v>0</v>
      </c>
      <c r="BS65" s="51">
        <v>0</v>
      </c>
      <c r="BT65" s="51">
        <v>0</v>
      </c>
      <c r="BU65" s="51">
        <v>0</v>
      </c>
      <c r="BV65" s="69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69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0</v>
      </c>
      <c r="CI65" s="51">
        <v>0</v>
      </c>
      <c r="CJ65" s="72">
        <f t="shared" si="3"/>
        <v>669</v>
      </c>
      <c r="CK65" s="51">
        <v>7</v>
      </c>
      <c r="CL65" s="51">
        <v>676</v>
      </c>
    </row>
    <row r="66" spans="1:90">
      <c r="A66" s="51" t="s">
        <v>306</v>
      </c>
      <c r="B66" s="51">
        <v>392</v>
      </c>
      <c r="C66" s="52">
        <v>646</v>
      </c>
      <c r="D66" s="51">
        <v>2</v>
      </c>
      <c r="E66" s="52">
        <v>99936</v>
      </c>
      <c r="F66" s="52">
        <v>63385</v>
      </c>
      <c r="G66" s="52">
        <v>34011</v>
      </c>
      <c r="H66" s="52">
        <v>2208</v>
      </c>
      <c r="I66" s="51">
        <v>0</v>
      </c>
      <c r="J66" s="72">
        <v>7795</v>
      </c>
      <c r="K66" s="51">
        <v>65</v>
      </c>
      <c r="L66" s="51">
        <v>2</v>
      </c>
      <c r="M66" s="51">
        <v>807</v>
      </c>
      <c r="N66" s="52">
        <v>3053</v>
      </c>
      <c r="O66" s="51">
        <v>0</v>
      </c>
      <c r="P66" s="51">
        <v>0</v>
      </c>
      <c r="Q66" s="51">
        <v>7</v>
      </c>
      <c r="R66" s="51">
        <v>0</v>
      </c>
      <c r="S66" s="51">
        <v>0</v>
      </c>
      <c r="T66" s="69">
        <v>0</v>
      </c>
      <c r="U66" s="52">
        <v>13958</v>
      </c>
      <c r="V66" s="52">
        <v>4090</v>
      </c>
      <c r="W66" s="51">
        <v>0</v>
      </c>
      <c r="X66" s="51">
        <v>88</v>
      </c>
      <c r="Y66" s="51">
        <v>371</v>
      </c>
      <c r="Z66" s="51">
        <v>0</v>
      </c>
      <c r="AA66" s="51">
        <v>263</v>
      </c>
      <c r="AB66" s="51">
        <v>26</v>
      </c>
      <c r="AC66" s="69">
        <v>3</v>
      </c>
      <c r="AD66" s="52">
        <v>3880</v>
      </c>
      <c r="AE66" s="51">
        <v>0</v>
      </c>
      <c r="AF66" s="51">
        <v>0</v>
      </c>
      <c r="AG66" s="51">
        <v>1</v>
      </c>
      <c r="AH66" s="51">
        <v>730</v>
      </c>
      <c r="AI66" s="51">
        <v>0</v>
      </c>
      <c r="AJ66" s="51">
        <v>58</v>
      </c>
      <c r="AK66" s="72">
        <v>2562</v>
      </c>
      <c r="AL66" s="69">
        <v>356</v>
      </c>
      <c r="AM66" s="52">
        <v>6462</v>
      </c>
      <c r="AN66" s="52">
        <v>3341</v>
      </c>
      <c r="AO66" s="51">
        <v>714</v>
      </c>
      <c r="AP66" s="51">
        <v>29</v>
      </c>
      <c r="AQ66" s="51">
        <v>0</v>
      </c>
      <c r="AR66" s="51">
        <v>0</v>
      </c>
      <c r="AS66" s="52">
        <v>1535</v>
      </c>
      <c r="AT66" s="52">
        <v>1467</v>
      </c>
      <c r="AU66" s="69">
        <v>58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69">
        <v>0</v>
      </c>
      <c r="BF66" s="51">
        <v>1</v>
      </c>
      <c r="BG66" s="51">
        <v>88</v>
      </c>
      <c r="BH66" s="51">
        <v>11</v>
      </c>
      <c r="BI66" s="51">
        <v>37</v>
      </c>
      <c r="BJ66" s="51">
        <v>264</v>
      </c>
      <c r="BK66" s="51">
        <v>7</v>
      </c>
      <c r="BL66" s="51">
        <v>453</v>
      </c>
      <c r="BM66" s="51">
        <v>7</v>
      </c>
      <c r="BN66" s="69">
        <v>73</v>
      </c>
      <c r="BO66" s="51">
        <v>0</v>
      </c>
      <c r="BP66" s="51">
        <v>0</v>
      </c>
      <c r="BQ66" s="51">
        <v>18</v>
      </c>
      <c r="BR66" s="51">
        <v>1</v>
      </c>
      <c r="BS66" s="51">
        <v>0</v>
      </c>
      <c r="BT66" s="51">
        <v>0</v>
      </c>
      <c r="BU66" s="51">
        <v>0</v>
      </c>
      <c r="BV66" s="69">
        <v>0</v>
      </c>
      <c r="BW66" s="51">
        <v>56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69">
        <v>0</v>
      </c>
      <c r="CD66" s="51">
        <v>0</v>
      </c>
      <c r="CE66" s="51">
        <v>0</v>
      </c>
      <c r="CF66" s="51">
        <v>0</v>
      </c>
      <c r="CG66" s="51">
        <v>0</v>
      </c>
      <c r="CH66" s="51">
        <v>0</v>
      </c>
      <c r="CI66" s="51">
        <v>0</v>
      </c>
      <c r="CJ66" s="72">
        <f t="shared" si="3"/>
        <v>253317</v>
      </c>
      <c r="CK66" s="52">
        <v>1797</v>
      </c>
      <c r="CL66" s="52">
        <v>255114</v>
      </c>
    </row>
    <row r="67" spans="1:90">
      <c r="A67" s="51" t="s">
        <v>305</v>
      </c>
      <c r="B67" s="51">
        <v>0</v>
      </c>
      <c r="C67" s="51">
        <v>1</v>
      </c>
      <c r="D67" s="51">
        <v>0</v>
      </c>
      <c r="E67" s="51">
        <v>89</v>
      </c>
      <c r="F67" s="52">
        <v>235914</v>
      </c>
      <c r="G67" s="52">
        <v>1360</v>
      </c>
      <c r="H67" s="52">
        <v>1947</v>
      </c>
      <c r="I67" s="51">
        <v>0</v>
      </c>
      <c r="J67" s="69">
        <v>205</v>
      </c>
      <c r="K67" s="52">
        <v>2592</v>
      </c>
      <c r="L67" s="51">
        <v>0</v>
      </c>
      <c r="M67" s="51">
        <v>3</v>
      </c>
      <c r="N67" s="51">
        <v>5</v>
      </c>
      <c r="O67" s="51">
        <v>0</v>
      </c>
      <c r="P67" s="52">
        <v>1254</v>
      </c>
      <c r="Q67" s="51">
        <v>212</v>
      </c>
      <c r="R67" s="51">
        <v>0</v>
      </c>
      <c r="S67" s="51">
        <v>0</v>
      </c>
      <c r="T67" s="69">
        <v>0</v>
      </c>
      <c r="U67" s="52">
        <v>13867</v>
      </c>
      <c r="V67" s="51">
        <v>600</v>
      </c>
      <c r="W67" s="51">
        <v>0</v>
      </c>
      <c r="X67" s="51">
        <v>0</v>
      </c>
      <c r="Y67" s="51">
        <v>0</v>
      </c>
      <c r="Z67" s="51">
        <v>0</v>
      </c>
      <c r="AA67" s="51">
        <v>12</v>
      </c>
      <c r="AB67" s="51">
        <v>0</v>
      </c>
      <c r="AC67" s="69">
        <v>0</v>
      </c>
      <c r="AD67" s="52">
        <v>1693</v>
      </c>
      <c r="AE67" s="51">
        <v>0</v>
      </c>
      <c r="AF67" s="51">
        <v>0</v>
      </c>
      <c r="AG67" s="51">
        <v>0</v>
      </c>
      <c r="AH67" s="51">
        <v>1</v>
      </c>
      <c r="AI67" s="51">
        <v>0</v>
      </c>
      <c r="AJ67" s="51">
        <v>14</v>
      </c>
      <c r="AK67" s="69">
        <v>597</v>
      </c>
      <c r="AL67" s="69">
        <v>144</v>
      </c>
      <c r="AM67" s="51">
        <v>995</v>
      </c>
      <c r="AN67" s="51">
        <v>577</v>
      </c>
      <c r="AO67" s="51">
        <v>43</v>
      </c>
      <c r="AP67" s="51">
        <v>2</v>
      </c>
      <c r="AQ67" s="51">
        <v>0</v>
      </c>
      <c r="AR67" s="51">
        <v>0</v>
      </c>
      <c r="AS67" s="51">
        <v>233</v>
      </c>
      <c r="AT67" s="51">
        <v>312</v>
      </c>
      <c r="AU67" s="69">
        <v>117</v>
      </c>
      <c r="AV67" s="51">
        <v>2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69">
        <v>0</v>
      </c>
      <c r="BF67" s="51">
        <v>0</v>
      </c>
      <c r="BG67" s="51">
        <v>12</v>
      </c>
      <c r="BH67" s="51">
        <v>2</v>
      </c>
      <c r="BI67" s="51">
        <v>1</v>
      </c>
      <c r="BJ67" s="51">
        <v>70</v>
      </c>
      <c r="BK67" s="51">
        <v>0</v>
      </c>
      <c r="BL67" s="51">
        <v>192</v>
      </c>
      <c r="BM67" s="51">
        <v>0</v>
      </c>
      <c r="BN67" s="69">
        <v>0</v>
      </c>
      <c r="BO67" s="51">
        <v>0</v>
      </c>
      <c r="BP67" s="51">
        <v>0</v>
      </c>
      <c r="BQ67" s="51">
        <v>68</v>
      </c>
      <c r="BR67" s="51">
        <v>10</v>
      </c>
      <c r="BS67" s="51">
        <v>0</v>
      </c>
      <c r="BT67" s="51">
        <v>0</v>
      </c>
      <c r="BU67" s="51">
        <v>0</v>
      </c>
      <c r="BV67" s="69">
        <v>0</v>
      </c>
      <c r="BW67" s="51">
        <v>4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69">
        <v>0</v>
      </c>
      <c r="CD67" s="51">
        <v>0</v>
      </c>
      <c r="CE67" s="51">
        <v>0</v>
      </c>
      <c r="CF67" s="51">
        <v>0</v>
      </c>
      <c r="CG67" s="51">
        <v>0</v>
      </c>
      <c r="CH67" s="51">
        <v>0</v>
      </c>
      <c r="CI67" s="51">
        <v>0</v>
      </c>
      <c r="CJ67" s="72">
        <f t="shared" si="3"/>
        <v>263150</v>
      </c>
      <c r="CK67" s="51">
        <v>817</v>
      </c>
      <c r="CL67" s="52">
        <v>263967</v>
      </c>
    </row>
    <row r="68" spans="1:90">
      <c r="A68" s="51" t="s">
        <v>149</v>
      </c>
      <c r="B68" s="51">
        <v>0</v>
      </c>
      <c r="C68" s="51">
        <v>5</v>
      </c>
      <c r="D68" s="51">
        <v>0</v>
      </c>
      <c r="E68" s="51">
        <v>256</v>
      </c>
      <c r="F68" s="52">
        <v>30079</v>
      </c>
      <c r="G68" s="52">
        <v>3860</v>
      </c>
      <c r="H68" s="51">
        <v>488</v>
      </c>
      <c r="I68" s="51">
        <v>0</v>
      </c>
      <c r="J68" s="69">
        <v>38</v>
      </c>
      <c r="K68" s="51">
        <v>79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69">
        <v>0</v>
      </c>
      <c r="U68" s="51">
        <v>491</v>
      </c>
      <c r="V68" s="51">
        <v>11</v>
      </c>
      <c r="W68" s="51">
        <v>0</v>
      </c>
      <c r="X68" s="51">
        <v>0</v>
      </c>
      <c r="Y68" s="51">
        <v>2</v>
      </c>
      <c r="Z68" s="51">
        <v>0</v>
      </c>
      <c r="AA68" s="51">
        <v>8</v>
      </c>
      <c r="AB68" s="51">
        <v>0</v>
      </c>
      <c r="AC68" s="69">
        <v>0</v>
      </c>
      <c r="AD68" s="51">
        <v>159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</v>
      </c>
      <c r="AK68" s="69">
        <v>9</v>
      </c>
      <c r="AL68" s="69">
        <v>18</v>
      </c>
      <c r="AM68" s="51">
        <v>75</v>
      </c>
      <c r="AN68" s="51">
        <v>7</v>
      </c>
      <c r="AO68" s="51">
        <v>13</v>
      </c>
      <c r="AP68" s="51">
        <v>0</v>
      </c>
      <c r="AQ68" s="51">
        <v>0</v>
      </c>
      <c r="AR68" s="51">
        <v>0</v>
      </c>
      <c r="AS68" s="51">
        <v>28</v>
      </c>
      <c r="AT68" s="51">
        <v>23</v>
      </c>
      <c r="AU68" s="69">
        <v>1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69">
        <v>0</v>
      </c>
      <c r="BF68" s="51">
        <v>0</v>
      </c>
      <c r="BG68" s="51">
        <v>5</v>
      </c>
      <c r="BH68" s="51">
        <v>12</v>
      </c>
      <c r="BI68" s="51">
        <v>1</v>
      </c>
      <c r="BJ68" s="51">
        <v>5</v>
      </c>
      <c r="BK68" s="51">
        <v>0</v>
      </c>
      <c r="BL68" s="51">
        <v>7</v>
      </c>
      <c r="BM68" s="51">
        <v>0</v>
      </c>
      <c r="BN68" s="69">
        <v>2</v>
      </c>
      <c r="BO68" s="51">
        <v>0</v>
      </c>
      <c r="BP68" s="51">
        <v>0</v>
      </c>
      <c r="BQ68" s="51">
        <v>2</v>
      </c>
      <c r="BR68" s="51">
        <v>0</v>
      </c>
      <c r="BS68" s="51">
        <v>0</v>
      </c>
      <c r="BT68" s="51">
        <v>0</v>
      </c>
      <c r="BU68" s="51">
        <v>0</v>
      </c>
      <c r="BV68" s="69">
        <v>0</v>
      </c>
      <c r="BW68" s="51">
        <v>1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69">
        <v>0</v>
      </c>
      <c r="CD68" s="51">
        <v>0</v>
      </c>
      <c r="CE68" s="51">
        <v>0</v>
      </c>
      <c r="CF68" s="51">
        <v>0</v>
      </c>
      <c r="CG68" s="51">
        <v>0</v>
      </c>
      <c r="CH68" s="51">
        <v>0</v>
      </c>
      <c r="CI68" s="51">
        <v>0</v>
      </c>
      <c r="CJ68" s="72">
        <f t="shared" si="3"/>
        <v>35686</v>
      </c>
      <c r="CK68" s="51">
        <v>80</v>
      </c>
      <c r="CL68" s="52">
        <v>35766</v>
      </c>
    </row>
    <row r="69" spans="1:90">
      <c r="A69" s="51" t="s">
        <v>150</v>
      </c>
      <c r="B69" s="51">
        <v>192</v>
      </c>
      <c r="C69" s="52">
        <v>685</v>
      </c>
      <c r="D69" s="51">
        <v>113</v>
      </c>
      <c r="E69" s="52">
        <v>20215</v>
      </c>
      <c r="F69" s="52">
        <v>79793</v>
      </c>
      <c r="G69" s="52">
        <v>89238</v>
      </c>
      <c r="H69" s="51">
        <v>0</v>
      </c>
      <c r="I69" s="51">
        <v>0</v>
      </c>
      <c r="J69" s="69">
        <v>786</v>
      </c>
      <c r="K69" s="52">
        <v>10625</v>
      </c>
      <c r="L69" s="51">
        <v>3</v>
      </c>
      <c r="M69" s="51">
        <v>511</v>
      </c>
      <c r="N69" s="51">
        <v>511</v>
      </c>
      <c r="O69" s="51">
        <v>0</v>
      </c>
      <c r="P69" s="51">
        <v>0</v>
      </c>
      <c r="Q69" s="51">
        <v>17</v>
      </c>
      <c r="R69" s="51">
        <v>0</v>
      </c>
      <c r="S69" s="51">
        <v>0</v>
      </c>
      <c r="T69" s="69">
        <v>0</v>
      </c>
      <c r="U69" s="52">
        <v>12154</v>
      </c>
      <c r="V69" s="51">
        <v>751</v>
      </c>
      <c r="W69" s="51">
        <v>0</v>
      </c>
      <c r="X69" s="51">
        <v>65</v>
      </c>
      <c r="Y69" s="51">
        <v>241</v>
      </c>
      <c r="Z69" s="51">
        <v>0</v>
      </c>
      <c r="AA69" s="51">
        <v>733</v>
      </c>
      <c r="AB69" s="51">
        <v>66</v>
      </c>
      <c r="AC69" s="69">
        <v>1</v>
      </c>
      <c r="AD69" s="52">
        <v>40246</v>
      </c>
      <c r="AE69" s="51">
        <v>0</v>
      </c>
      <c r="AF69" s="51">
        <v>0</v>
      </c>
      <c r="AG69" s="51">
        <v>0</v>
      </c>
      <c r="AH69" s="51">
        <v>73</v>
      </c>
      <c r="AI69" s="51">
        <v>0</v>
      </c>
      <c r="AJ69" s="51">
        <v>36</v>
      </c>
      <c r="AK69" s="72">
        <v>24303</v>
      </c>
      <c r="AL69" s="69">
        <v>114</v>
      </c>
      <c r="AM69" s="52">
        <v>2855</v>
      </c>
      <c r="AN69" s="52">
        <v>1485</v>
      </c>
      <c r="AO69" s="51">
        <v>631</v>
      </c>
      <c r="AP69" s="51">
        <v>26</v>
      </c>
      <c r="AQ69" s="51">
        <v>0</v>
      </c>
      <c r="AR69" s="51">
        <v>0</v>
      </c>
      <c r="AS69" s="52">
        <v>2276</v>
      </c>
      <c r="AT69" s="52">
        <v>2167</v>
      </c>
      <c r="AU69" s="69">
        <v>297</v>
      </c>
      <c r="AV69" s="51">
        <v>7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69">
        <v>0</v>
      </c>
      <c r="BF69" s="51">
        <v>0</v>
      </c>
      <c r="BG69" s="51">
        <v>138</v>
      </c>
      <c r="BH69" s="51">
        <v>252</v>
      </c>
      <c r="BI69" s="51">
        <v>52</v>
      </c>
      <c r="BJ69" s="51">
        <v>42</v>
      </c>
      <c r="BK69" s="51">
        <v>2</v>
      </c>
      <c r="BL69" s="52">
        <v>2699</v>
      </c>
      <c r="BM69" s="51">
        <v>12</v>
      </c>
      <c r="BN69" s="69">
        <v>2</v>
      </c>
      <c r="BO69" s="51">
        <v>0</v>
      </c>
      <c r="BP69" s="51">
        <v>0</v>
      </c>
      <c r="BQ69" s="51">
        <v>682</v>
      </c>
      <c r="BR69" s="51">
        <v>106</v>
      </c>
      <c r="BS69" s="51">
        <v>0</v>
      </c>
      <c r="BT69" s="51">
        <v>0</v>
      </c>
      <c r="BU69" s="51">
        <v>0</v>
      </c>
      <c r="BV69" s="69">
        <v>0</v>
      </c>
      <c r="BW69" s="51">
        <v>16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69">
        <v>0</v>
      </c>
      <c r="CD69" s="51">
        <v>0</v>
      </c>
      <c r="CE69" s="51">
        <v>0</v>
      </c>
      <c r="CF69" s="51">
        <v>0</v>
      </c>
      <c r="CG69" s="51">
        <v>0</v>
      </c>
      <c r="CH69" s="51">
        <v>0</v>
      </c>
      <c r="CI69" s="51">
        <v>0</v>
      </c>
      <c r="CJ69" s="72">
        <f t="shared" si="3"/>
        <v>295219</v>
      </c>
      <c r="CK69" s="51">
        <v>1</v>
      </c>
      <c r="CL69" s="52">
        <v>295220</v>
      </c>
    </row>
    <row r="70" spans="1:90">
      <c r="A70" s="51" t="s">
        <v>151</v>
      </c>
      <c r="B70" s="51">
        <v>150</v>
      </c>
      <c r="C70" s="51">
        <v>413</v>
      </c>
      <c r="D70" s="51">
        <v>260</v>
      </c>
      <c r="E70" s="52">
        <v>1031</v>
      </c>
      <c r="F70" s="52">
        <v>22275</v>
      </c>
      <c r="G70" s="52">
        <v>1029</v>
      </c>
      <c r="H70" s="51">
        <v>62</v>
      </c>
      <c r="I70" s="51">
        <v>0</v>
      </c>
      <c r="J70" s="69">
        <v>93</v>
      </c>
      <c r="K70" s="52">
        <v>4710</v>
      </c>
      <c r="L70" s="51">
        <v>0</v>
      </c>
      <c r="M70" s="51">
        <v>19</v>
      </c>
      <c r="N70" s="51">
        <v>26</v>
      </c>
      <c r="O70" s="51">
        <v>0</v>
      </c>
      <c r="P70" s="51">
        <v>2</v>
      </c>
      <c r="Q70" s="51">
        <v>3</v>
      </c>
      <c r="R70" s="51">
        <v>0</v>
      </c>
      <c r="S70" s="51">
        <v>0</v>
      </c>
      <c r="T70" s="69">
        <v>0</v>
      </c>
      <c r="U70" s="52">
        <v>6198</v>
      </c>
      <c r="V70" s="51">
        <v>375</v>
      </c>
      <c r="W70" s="51">
        <v>0</v>
      </c>
      <c r="X70" s="51">
        <v>130</v>
      </c>
      <c r="Y70" s="51">
        <v>86</v>
      </c>
      <c r="Z70" s="51">
        <v>0</v>
      </c>
      <c r="AA70" s="51">
        <v>84</v>
      </c>
      <c r="AB70" s="51">
        <v>46</v>
      </c>
      <c r="AC70" s="69">
        <v>0</v>
      </c>
      <c r="AD70" s="51">
        <v>345</v>
      </c>
      <c r="AE70" s="51">
        <v>0</v>
      </c>
      <c r="AF70" s="51">
        <v>0</v>
      </c>
      <c r="AG70" s="51">
        <v>0</v>
      </c>
      <c r="AH70" s="51">
        <v>3</v>
      </c>
      <c r="AI70" s="51">
        <v>0</v>
      </c>
      <c r="AJ70" s="51">
        <v>19</v>
      </c>
      <c r="AK70" s="69">
        <v>146</v>
      </c>
      <c r="AL70" s="69">
        <v>57</v>
      </c>
      <c r="AM70" s="51">
        <v>478</v>
      </c>
      <c r="AN70" s="51">
        <v>228</v>
      </c>
      <c r="AO70" s="51">
        <v>63</v>
      </c>
      <c r="AP70" s="51">
        <v>2</v>
      </c>
      <c r="AQ70" s="51">
        <v>0</v>
      </c>
      <c r="AR70" s="51">
        <v>0</v>
      </c>
      <c r="AS70" s="51">
        <v>130</v>
      </c>
      <c r="AT70" s="51">
        <v>242</v>
      </c>
      <c r="AU70" s="69">
        <v>43</v>
      </c>
      <c r="AV70" s="51">
        <v>3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69">
        <v>0</v>
      </c>
      <c r="BF70" s="51">
        <v>0</v>
      </c>
      <c r="BG70" s="51">
        <v>4</v>
      </c>
      <c r="BH70" s="51">
        <v>0</v>
      </c>
      <c r="BI70" s="51">
        <v>1</v>
      </c>
      <c r="BJ70" s="51">
        <v>11</v>
      </c>
      <c r="BK70" s="51">
        <v>0</v>
      </c>
      <c r="BL70" s="51">
        <v>4</v>
      </c>
      <c r="BM70" s="51">
        <v>0</v>
      </c>
      <c r="BN70" s="69">
        <v>0</v>
      </c>
      <c r="BO70" s="51">
        <v>0</v>
      </c>
      <c r="BP70" s="51">
        <v>0</v>
      </c>
      <c r="BQ70" s="51">
        <v>29</v>
      </c>
      <c r="BR70" s="51">
        <v>9</v>
      </c>
      <c r="BS70" s="51">
        <v>0</v>
      </c>
      <c r="BT70" s="51">
        <v>0</v>
      </c>
      <c r="BU70" s="51">
        <v>0</v>
      </c>
      <c r="BV70" s="69">
        <v>0</v>
      </c>
      <c r="BW70" s="51">
        <v>1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69">
        <v>0</v>
      </c>
      <c r="CD70" s="51">
        <v>0</v>
      </c>
      <c r="CE70" s="51">
        <v>0</v>
      </c>
      <c r="CF70" s="51">
        <v>0</v>
      </c>
      <c r="CG70" s="51">
        <v>0</v>
      </c>
      <c r="CH70" s="51">
        <v>0</v>
      </c>
      <c r="CI70" s="51">
        <v>0</v>
      </c>
      <c r="CJ70" s="72">
        <f t="shared" si="3"/>
        <v>38810</v>
      </c>
      <c r="CK70" s="51">
        <v>27</v>
      </c>
      <c r="CL70" s="52">
        <v>38837</v>
      </c>
    </row>
    <row r="71" spans="1:90">
      <c r="A71" s="51" t="s">
        <v>152</v>
      </c>
      <c r="B71" s="51">
        <v>0</v>
      </c>
      <c r="C71" s="51">
        <v>3</v>
      </c>
      <c r="D71" s="51">
        <v>7</v>
      </c>
      <c r="E71" s="52">
        <v>718</v>
      </c>
      <c r="F71" s="52">
        <v>3645</v>
      </c>
      <c r="G71" s="52">
        <v>16957</v>
      </c>
      <c r="H71" s="51">
        <v>0</v>
      </c>
      <c r="I71" s="51">
        <v>0</v>
      </c>
      <c r="J71" s="69">
        <v>122</v>
      </c>
      <c r="K71" s="51">
        <v>24</v>
      </c>
      <c r="L71" s="51">
        <v>1</v>
      </c>
      <c r="M71" s="51">
        <v>1</v>
      </c>
      <c r="N71" s="51">
        <v>20</v>
      </c>
      <c r="O71" s="51">
        <v>0</v>
      </c>
      <c r="P71" s="51">
        <v>0</v>
      </c>
      <c r="Q71" s="51">
        <v>22</v>
      </c>
      <c r="R71" s="51">
        <v>0</v>
      </c>
      <c r="S71" s="51">
        <v>0</v>
      </c>
      <c r="T71" s="69">
        <v>0</v>
      </c>
      <c r="U71" s="51">
        <v>369</v>
      </c>
      <c r="V71" s="51">
        <v>37</v>
      </c>
      <c r="W71" s="51">
        <v>0</v>
      </c>
      <c r="X71" s="51">
        <v>126</v>
      </c>
      <c r="Y71" s="51">
        <v>208</v>
      </c>
      <c r="Z71" s="51">
        <v>0</v>
      </c>
      <c r="AA71" s="51">
        <v>224</v>
      </c>
      <c r="AB71" s="51">
        <v>6</v>
      </c>
      <c r="AC71" s="69">
        <v>0</v>
      </c>
      <c r="AD71" s="51">
        <v>151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69">
        <v>107</v>
      </c>
      <c r="AL71" s="69">
        <v>21</v>
      </c>
      <c r="AM71" s="51">
        <v>103</v>
      </c>
      <c r="AN71" s="51">
        <v>76</v>
      </c>
      <c r="AO71" s="51">
        <v>251</v>
      </c>
      <c r="AP71" s="51">
        <v>20</v>
      </c>
      <c r="AQ71" s="51">
        <v>0</v>
      </c>
      <c r="AR71" s="51">
        <v>0</v>
      </c>
      <c r="AS71" s="51">
        <v>29</v>
      </c>
      <c r="AT71" s="51">
        <v>16</v>
      </c>
      <c r="AU71" s="69">
        <v>3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69">
        <v>0</v>
      </c>
      <c r="BF71" s="51">
        <v>0</v>
      </c>
      <c r="BG71" s="51">
        <v>2</v>
      </c>
      <c r="BH71" s="51">
        <v>0</v>
      </c>
      <c r="BI71" s="51">
        <v>4</v>
      </c>
      <c r="BJ71" s="51">
        <v>1</v>
      </c>
      <c r="BK71" s="51">
        <v>0</v>
      </c>
      <c r="BL71" s="51">
        <v>12</v>
      </c>
      <c r="BM71" s="51">
        <v>0</v>
      </c>
      <c r="BN71" s="69">
        <v>0</v>
      </c>
      <c r="BO71" s="51">
        <v>0</v>
      </c>
      <c r="BP71" s="51">
        <v>0</v>
      </c>
      <c r="BQ71" s="51">
        <v>1</v>
      </c>
      <c r="BR71" s="51">
        <v>0</v>
      </c>
      <c r="BS71" s="51">
        <v>0</v>
      </c>
      <c r="BT71" s="51">
        <v>0</v>
      </c>
      <c r="BU71" s="51">
        <v>0</v>
      </c>
      <c r="BV71" s="69">
        <v>0</v>
      </c>
      <c r="BW71" s="51">
        <v>9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69">
        <v>0</v>
      </c>
      <c r="CD71" s="51">
        <v>0</v>
      </c>
      <c r="CE71" s="51">
        <v>0</v>
      </c>
      <c r="CF71" s="51">
        <v>0</v>
      </c>
      <c r="CG71" s="51">
        <v>0</v>
      </c>
      <c r="CH71" s="51">
        <v>0</v>
      </c>
      <c r="CI71" s="51">
        <v>0</v>
      </c>
      <c r="CJ71" s="72">
        <f t="shared" si="3"/>
        <v>23296</v>
      </c>
      <c r="CK71" s="51">
        <v>0</v>
      </c>
      <c r="CL71" s="52">
        <v>23296</v>
      </c>
    </row>
    <row r="72" spans="1:90">
      <c r="A72" s="51" t="s">
        <v>153</v>
      </c>
      <c r="B72" s="51">
        <v>1</v>
      </c>
      <c r="C72" s="51">
        <v>5</v>
      </c>
      <c r="D72" s="51">
        <v>0</v>
      </c>
      <c r="E72" s="51">
        <v>67</v>
      </c>
      <c r="F72" s="52">
        <v>716</v>
      </c>
      <c r="G72" s="52">
        <v>984</v>
      </c>
      <c r="H72" s="51">
        <v>0</v>
      </c>
      <c r="I72" s="51">
        <v>0</v>
      </c>
      <c r="J72" s="69">
        <v>43</v>
      </c>
      <c r="K72" s="51">
        <v>2</v>
      </c>
      <c r="L72" s="51">
        <v>0</v>
      </c>
      <c r="M72" s="51">
        <v>0</v>
      </c>
      <c r="N72" s="51">
        <v>2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69">
        <v>0</v>
      </c>
      <c r="U72" s="51">
        <v>39</v>
      </c>
      <c r="V72" s="51">
        <v>2</v>
      </c>
      <c r="W72" s="51">
        <v>0</v>
      </c>
      <c r="X72" s="51">
        <v>65</v>
      </c>
      <c r="Y72" s="51">
        <v>83</v>
      </c>
      <c r="Z72" s="51">
        <v>0</v>
      </c>
      <c r="AA72" s="51">
        <v>25</v>
      </c>
      <c r="AB72" s="51">
        <v>0</v>
      </c>
      <c r="AC72" s="69">
        <v>0</v>
      </c>
      <c r="AD72" s="51">
        <v>94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69">
        <v>121</v>
      </c>
      <c r="AL72" s="69">
        <v>0</v>
      </c>
      <c r="AM72" s="51">
        <v>10</v>
      </c>
      <c r="AN72" s="51">
        <v>7</v>
      </c>
      <c r="AO72" s="51">
        <v>65</v>
      </c>
      <c r="AP72" s="51">
        <v>3</v>
      </c>
      <c r="AQ72" s="51">
        <v>0</v>
      </c>
      <c r="AR72" s="51">
        <v>0</v>
      </c>
      <c r="AS72" s="51">
        <v>5</v>
      </c>
      <c r="AT72" s="51">
        <v>2</v>
      </c>
      <c r="AU72" s="69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69">
        <v>0</v>
      </c>
      <c r="BF72" s="51">
        <v>0</v>
      </c>
      <c r="BG72" s="51">
        <v>7</v>
      </c>
      <c r="BH72" s="51">
        <v>22</v>
      </c>
      <c r="BI72" s="51">
        <v>0</v>
      </c>
      <c r="BJ72" s="51">
        <v>1</v>
      </c>
      <c r="BK72" s="51">
        <v>0</v>
      </c>
      <c r="BL72" s="51">
        <v>1</v>
      </c>
      <c r="BM72" s="51">
        <v>0</v>
      </c>
      <c r="BN72" s="69">
        <v>0</v>
      </c>
      <c r="BO72" s="51">
        <v>0</v>
      </c>
      <c r="BP72" s="51">
        <v>0</v>
      </c>
      <c r="BQ72" s="51">
        <v>5</v>
      </c>
      <c r="BR72" s="51">
        <v>0</v>
      </c>
      <c r="BS72" s="51">
        <v>0</v>
      </c>
      <c r="BT72" s="51">
        <v>0</v>
      </c>
      <c r="BU72" s="51">
        <v>0</v>
      </c>
      <c r="BV72" s="69">
        <v>0</v>
      </c>
      <c r="BW72" s="51">
        <v>1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69">
        <v>0</v>
      </c>
      <c r="CD72" s="51">
        <v>0</v>
      </c>
      <c r="CE72" s="51">
        <v>0</v>
      </c>
      <c r="CF72" s="51">
        <v>0</v>
      </c>
      <c r="CG72" s="51">
        <v>0</v>
      </c>
      <c r="CH72" s="51">
        <v>0</v>
      </c>
      <c r="CI72" s="51">
        <v>0</v>
      </c>
      <c r="CJ72" s="72">
        <f t="shared" si="3"/>
        <v>2378</v>
      </c>
      <c r="CK72" s="51">
        <v>0</v>
      </c>
      <c r="CL72" s="52">
        <v>2378</v>
      </c>
    </row>
    <row r="73" spans="1:90">
      <c r="A73" s="51" t="s">
        <v>154</v>
      </c>
      <c r="B73" s="51">
        <v>266</v>
      </c>
      <c r="C73" s="52">
        <v>1354</v>
      </c>
      <c r="D73" s="51">
        <v>2</v>
      </c>
      <c r="E73" s="51">
        <v>186</v>
      </c>
      <c r="F73" s="52">
        <v>110799</v>
      </c>
      <c r="G73" s="52">
        <v>3874</v>
      </c>
      <c r="H73" s="51">
        <v>325</v>
      </c>
      <c r="I73" s="51">
        <v>0</v>
      </c>
      <c r="J73" s="69">
        <v>63</v>
      </c>
      <c r="K73" s="51">
        <v>412</v>
      </c>
      <c r="L73" s="51">
        <v>0</v>
      </c>
      <c r="M73" s="51">
        <v>34</v>
      </c>
      <c r="N73" s="51">
        <v>830</v>
      </c>
      <c r="O73" s="51">
        <v>0</v>
      </c>
      <c r="P73" s="51">
        <v>735</v>
      </c>
      <c r="Q73" s="51">
        <v>2</v>
      </c>
      <c r="R73" s="51">
        <v>0</v>
      </c>
      <c r="S73" s="51">
        <v>0</v>
      </c>
      <c r="T73" s="69">
        <v>0</v>
      </c>
      <c r="U73" s="52">
        <v>1822</v>
      </c>
      <c r="V73" s="51">
        <v>135</v>
      </c>
      <c r="W73" s="51">
        <v>0</v>
      </c>
      <c r="X73" s="51">
        <v>13</v>
      </c>
      <c r="Y73" s="51">
        <v>13</v>
      </c>
      <c r="Z73" s="51">
        <v>0</v>
      </c>
      <c r="AA73" s="51">
        <v>34</v>
      </c>
      <c r="AB73" s="51">
        <v>0</v>
      </c>
      <c r="AC73" s="69">
        <v>0</v>
      </c>
      <c r="AD73" s="51">
        <v>823</v>
      </c>
      <c r="AE73" s="51">
        <v>0</v>
      </c>
      <c r="AF73" s="51">
        <v>0</v>
      </c>
      <c r="AG73" s="51">
        <v>0</v>
      </c>
      <c r="AH73" s="51">
        <v>3</v>
      </c>
      <c r="AI73" s="51">
        <v>0</v>
      </c>
      <c r="AJ73" s="51">
        <v>55</v>
      </c>
      <c r="AK73" s="69">
        <v>780</v>
      </c>
      <c r="AL73" s="69">
        <v>51</v>
      </c>
      <c r="AM73" s="52">
        <v>2325</v>
      </c>
      <c r="AN73" s="52">
        <v>1362</v>
      </c>
      <c r="AO73" s="51">
        <v>26</v>
      </c>
      <c r="AP73" s="51">
        <v>1</v>
      </c>
      <c r="AQ73" s="51">
        <v>0</v>
      </c>
      <c r="AR73" s="51">
        <v>0</v>
      </c>
      <c r="AS73" s="51">
        <v>480</v>
      </c>
      <c r="AT73" s="51">
        <v>801</v>
      </c>
      <c r="AU73" s="69">
        <v>30</v>
      </c>
      <c r="AV73" s="51">
        <v>3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69">
        <v>0</v>
      </c>
      <c r="BF73" s="51">
        <v>0</v>
      </c>
      <c r="BG73" s="51">
        <v>57</v>
      </c>
      <c r="BH73" s="51">
        <v>8</v>
      </c>
      <c r="BI73" s="51">
        <v>26</v>
      </c>
      <c r="BJ73" s="51">
        <v>216</v>
      </c>
      <c r="BK73" s="51">
        <v>2</v>
      </c>
      <c r="BL73" s="51">
        <v>177</v>
      </c>
      <c r="BM73" s="51">
        <v>3</v>
      </c>
      <c r="BN73" s="69">
        <v>0</v>
      </c>
      <c r="BO73" s="51">
        <v>0</v>
      </c>
      <c r="BP73" s="51">
        <v>0</v>
      </c>
      <c r="BQ73" s="51">
        <v>68</v>
      </c>
      <c r="BR73" s="51">
        <v>40</v>
      </c>
      <c r="BS73" s="51">
        <v>0</v>
      </c>
      <c r="BT73" s="51">
        <v>0</v>
      </c>
      <c r="BU73" s="51">
        <v>0</v>
      </c>
      <c r="BV73" s="69">
        <v>0</v>
      </c>
      <c r="BW73" s="51">
        <v>2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69">
        <v>0</v>
      </c>
      <c r="CD73" s="51">
        <v>0</v>
      </c>
      <c r="CE73" s="51">
        <v>0</v>
      </c>
      <c r="CF73" s="51">
        <v>0</v>
      </c>
      <c r="CG73" s="51">
        <v>0</v>
      </c>
      <c r="CH73" s="51">
        <v>0</v>
      </c>
      <c r="CI73" s="51">
        <v>0</v>
      </c>
      <c r="CJ73" s="72">
        <f t="shared" si="3"/>
        <v>128238</v>
      </c>
      <c r="CK73" s="51">
        <v>100</v>
      </c>
      <c r="CL73" s="52">
        <v>128338</v>
      </c>
    </row>
    <row r="74" spans="1:90">
      <c r="A74" s="51" t="s">
        <v>155</v>
      </c>
      <c r="B74" s="51">
        <v>358</v>
      </c>
      <c r="C74" s="52">
        <v>8181</v>
      </c>
      <c r="D74" s="51">
        <v>18</v>
      </c>
      <c r="E74" s="52">
        <v>1358</v>
      </c>
      <c r="F74" s="52">
        <v>8708</v>
      </c>
      <c r="G74" s="52">
        <v>852</v>
      </c>
      <c r="H74" s="51">
        <v>71</v>
      </c>
      <c r="I74" s="51">
        <v>0</v>
      </c>
      <c r="J74" s="69">
        <v>10</v>
      </c>
      <c r="K74" s="52">
        <v>7610</v>
      </c>
      <c r="L74" s="51">
        <v>0</v>
      </c>
      <c r="M74" s="52">
        <v>2201</v>
      </c>
      <c r="N74" s="51">
        <v>10</v>
      </c>
      <c r="O74" s="51">
        <v>0</v>
      </c>
      <c r="P74" s="52">
        <v>3307</v>
      </c>
      <c r="Q74" s="52">
        <v>10280</v>
      </c>
      <c r="R74" s="51">
        <v>0</v>
      </c>
      <c r="S74" s="51">
        <v>0</v>
      </c>
      <c r="T74" s="69">
        <v>0</v>
      </c>
      <c r="U74" s="52">
        <v>34063</v>
      </c>
      <c r="V74" s="52">
        <v>1103</v>
      </c>
      <c r="W74" s="51">
        <v>0</v>
      </c>
      <c r="X74" s="51">
        <v>54</v>
      </c>
      <c r="Y74" s="51">
        <v>32</v>
      </c>
      <c r="Z74" s="51">
        <v>0</v>
      </c>
      <c r="AA74" s="51">
        <v>345</v>
      </c>
      <c r="AB74" s="51">
        <v>3</v>
      </c>
      <c r="AC74" s="69">
        <v>0</v>
      </c>
      <c r="AD74" s="52">
        <v>2878</v>
      </c>
      <c r="AE74" s="51">
        <v>0</v>
      </c>
      <c r="AF74" s="51">
        <v>0</v>
      </c>
      <c r="AG74" s="51">
        <v>0</v>
      </c>
      <c r="AH74" s="51">
        <v>633</v>
      </c>
      <c r="AI74" s="51">
        <v>0</v>
      </c>
      <c r="AJ74" s="51">
        <v>482</v>
      </c>
      <c r="AK74" s="72">
        <v>1281</v>
      </c>
      <c r="AL74" s="72">
        <v>1838</v>
      </c>
      <c r="AM74" s="52">
        <v>7605</v>
      </c>
      <c r="AN74" s="52">
        <v>4160</v>
      </c>
      <c r="AO74" s="51">
        <v>370</v>
      </c>
      <c r="AP74" s="51">
        <v>8</v>
      </c>
      <c r="AQ74" s="51">
        <v>0</v>
      </c>
      <c r="AR74" s="51">
        <v>0</v>
      </c>
      <c r="AS74" s="52">
        <v>7407</v>
      </c>
      <c r="AT74" s="52">
        <v>10085</v>
      </c>
      <c r="AU74" s="72">
        <v>1138</v>
      </c>
      <c r="AV74" s="51">
        <v>16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69">
        <v>0</v>
      </c>
      <c r="BF74" s="51">
        <v>1</v>
      </c>
      <c r="BG74" s="51">
        <v>143</v>
      </c>
      <c r="BH74" s="51">
        <v>54</v>
      </c>
      <c r="BI74" s="51">
        <v>28</v>
      </c>
      <c r="BJ74" s="51">
        <v>363</v>
      </c>
      <c r="BK74" s="51">
        <v>29</v>
      </c>
      <c r="BL74" s="51">
        <v>251</v>
      </c>
      <c r="BM74" s="51">
        <v>23</v>
      </c>
      <c r="BN74" s="69">
        <v>55</v>
      </c>
      <c r="BO74" s="51">
        <v>0</v>
      </c>
      <c r="BP74" s="51">
        <v>0</v>
      </c>
      <c r="BQ74" s="51">
        <v>182</v>
      </c>
      <c r="BR74" s="51">
        <v>73</v>
      </c>
      <c r="BS74" s="51">
        <v>0</v>
      </c>
      <c r="BT74" s="51">
        <v>0</v>
      </c>
      <c r="BU74" s="51">
        <v>0</v>
      </c>
      <c r="BV74" s="69">
        <v>0</v>
      </c>
      <c r="BW74" s="51">
        <v>12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69">
        <v>0</v>
      </c>
      <c r="CD74" s="51">
        <v>0</v>
      </c>
      <c r="CE74" s="51">
        <v>0</v>
      </c>
      <c r="CF74" s="51">
        <v>0</v>
      </c>
      <c r="CG74" s="51">
        <v>0</v>
      </c>
      <c r="CH74" s="51">
        <v>0</v>
      </c>
      <c r="CI74" s="51">
        <v>0</v>
      </c>
      <c r="CJ74" s="72">
        <f t="shared" si="3"/>
        <v>117679</v>
      </c>
      <c r="CK74" s="51">
        <v>33</v>
      </c>
      <c r="CL74" s="52">
        <v>117712</v>
      </c>
    </row>
    <row r="75" spans="1:90">
      <c r="A75" s="51" t="s">
        <v>156</v>
      </c>
      <c r="B75" s="51">
        <v>71</v>
      </c>
      <c r="C75" s="52">
        <v>786</v>
      </c>
      <c r="D75" s="51">
        <v>8</v>
      </c>
      <c r="E75" s="51">
        <v>272</v>
      </c>
      <c r="F75" s="52">
        <v>10259</v>
      </c>
      <c r="G75" s="52">
        <v>2369</v>
      </c>
      <c r="H75" s="51">
        <v>100</v>
      </c>
      <c r="I75" s="51">
        <v>0</v>
      </c>
      <c r="J75" s="69">
        <v>54</v>
      </c>
      <c r="K75" s="51">
        <v>285</v>
      </c>
      <c r="L75" s="51">
        <v>0</v>
      </c>
      <c r="M75" s="51">
        <v>1</v>
      </c>
      <c r="N75" s="51">
        <v>139</v>
      </c>
      <c r="O75" s="51">
        <v>0</v>
      </c>
      <c r="P75" s="51">
        <v>0</v>
      </c>
      <c r="Q75" s="51">
        <v>1</v>
      </c>
      <c r="R75" s="51">
        <v>0</v>
      </c>
      <c r="S75" s="51">
        <v>0</v>
      </c>
      <c r="T75" s="69">
        <v>0</v>
      </c>
      <c r="U75" s="51">
        <v>677</v>
      </c>
      <c r="V75" s="51">
        <v>106</v>
      </c>
      <c r="W75" s="51">
        <v>0</v>
      </c>
      <c r="X75" s="51">
        <v>17</v>
      </c>
      <c r="Y75" s="51">
        <v>47</v>
      </c>
      <c r="Z75" s="51">
        <v>0</v>
      </c>
      <c r="AA75" s="51">
        <v>54</v>
      </c>
      <c r="AB75" s="51">
        <v>0</v>
      </c>
      <c r="AC75" s="69">
        <v>0</v>
      </c>
      <c r="AD75" s="51">
        <v>270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1</v>
      </c>
      <c r="AK75" s="69">
        <v>157</v>
      </c>
      <c r="AL75" s="69">
        <v>13</v>
      </c>
      <c r="AM75" s="51">
        <v>315</v>
      </c>
      <c r="AN75" s="51">
        <v>125</v>
      </c>
      <c r="AO75" s="51">
        <v>59</v>
      </c>
      <c r="AP75" s="51">
        <v>2</v>
      </c>
      <c r="AQ75" s="51">
        <v>0</v>
      </c>
      <c r="AR75" s="51">
        <v>0</v>
      </c>
      <c r="AS75" s="51">
        <v>19</v>
      </c>
      <c r="AT75" s="51">
        <v>47</v>
      </c>
      <c r="AU75" s="69">
        <v>7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69">
        <v>0</v>
      </c>
      <c r="BF75" s="51">
        <v>0</v>
      </c>
      <c r="BG75" s="51">
        <v>7</v>
      </c>
      <c r="BH75" s="51">
        <v>1</v>
      </c>
      <c r="BI75" s="51">
        <v>2</v>
      </c>
      <c r="BJ75" s="51">
        <v>0</v>
      </c>
      <c r="BK75" s="51">
        <v>0</v>
      </c>
      <c r="BL75" s="51">
        <v>0</v>
      </c>
      <c r="BM75" s="51">
        <v>0</v>
      </c>
      <c r="BN75" s="69">
        <v>0</v>
      </c>
      <c r="BO75" s="51">
        <v>0</v>
      </c>
      <c r="BP75" s="51">
        <v>0</v>
      </c>
      <c r="BQ75" s="51">
        <v>5</v>
      </c>
      <c r="BR75" s="51">
        <v>0</v>
      </c>
      <c r="BS75" s="51">
        <v>0</v>
      </c>
      <c r="BT75" s="51">
        <v>0</v>
      </c>
      <c r="BU75" s="51">
        <v>0</v>
      </c>
      <c r="BV75" s="69">
        <v>0</v>
      </c>
      <c r="BW75" s="51">
        <v>1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69">
        <v>0</v>
      </c>
      <c r="CD75" s="51">
        <v>0</v>
      </c>
      <c r="CE75" s="51">
        <v>0</v>
      </c>
      <c r="CF75" s="51">
        <v>0</v>
      </c>
      <c r="CG75" s="51">
        <v>0</v>
      </c>
      <c r="CH75" s="51">
        <v>0</v>
      </c>
      <c r="CI75" s="51">
        <v>0</v>
      </c>
      <c r="CJ75" s="72">
        <f t="shared" si="3"/>
        <v>16277</v>
      </c>
      <c r="CK75" s="51">
        <v>43</v>
      </c>
      <c r="CL75" s="52">
        <v>16320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63</v>
      </c>
      <c r="F76" s="52">
        <v>197</v>
      </c>
      <c r="G76" s="52">
        <v>1169</v>
      </c>
      <c r="H76" s="51">
        <v>0</v>
      </c>
      <c r="I76" s="51">
        <v>0</v>
      </c>
      <c r="J76" s="69">
        <v>1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69">
        <v>0</v>
      </c>
      <c r="U76" s="51">
        <v>31</v>
      </c>
      <c r="V76" s="51">
        <v>0</v>
      </c>
      <c r="W76" s="51">
        <v>0</v>
      </c>
      <c r="X76" s="51">
        <v>0</v>
      </c>
      <c r="Y76" s="51">
        <v>0</v>
      </c>
      <c r="Z76" s="51">
        <v>63</v>
      </c>
      <c r="AA76" s="51">
        <v>0</v>
      </c>
      <c r="AB76" s="51">
        <v>0</v>
      </c>
      <c r="AC76" s="69">
        <v>0</v>
      </c>
      <c r="AD76" s="51">
        <v>2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69">
        <v>0</v>
      </c>
      <c r="AL76" s="69">
        <v>0</v>
      </c>
      <c r="AM76" s="51">
        <v>1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2</v>
      </c>
      <c r="AT76" s="51">
        <v>0</v>
      </c>
      <c r="AU76" s="69">
        <v>1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69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1</v>
      </c>
      <c r="BK76" s="51">
        <v>0</v>
      </c>
      <c r="BL76" s="51">
        <v>0</v>
      </c>
      <c r="BM76" s="51">
        <v>0</v>
      </c>
      <c r="BN76" s="69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69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69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72">
        <f t="shared" si="3"/>
        <v>1531</v>
      </c>
      <c r="CK76" s="51">
        <v>0</v>
      </c>
      <c r="CL76" s="52">
        <v>1531</v>
      </c>
    </row>
    <row r="77" spans="1:90">
      <c r="A77" s="51" t="s">
        <v>158</v>
      </c>
      <c r="B77" s="51">
        <v>325</v>
      </c>
      <c r="C77" s="52">
        <v>1355</v>
      </c>
      <c r="D77" s="51">
        <v>7</v>
      </c>
      <c r="E77" s="51">
        <v>494</v>
      </c>
      <c r="F77" s="52">
        <v>328614</v>
      </c>
      <c r="G77" s="52">
        <v>2986</v>
      </c>
      <c r="H77" s="52">
        <v>1209</v>
      </c>
      <c r="I77" s="51">
        <v>0</v>
      </c>
      <c r="J77" s="69">
        <v>118</v>
      </c>
      <c r="K77" s="52">
        <v>4640</v>
      </c>
      <c r="L77" s="51">
        <v>0</v>
      </c>
      <c r="M77" s="51">
        <v>38</v>
      </c>
      <c r="N77" s="51">
        <v>5</v>
      </c>
      <c r="O77" s="51">
        <v>0</v>
      </c>
      <c r="P77" s="51">
        <v>930</v>
      </c>
      <c r="Q77" s="51">
        <v>683</v>
      </c>
      <c r="R77" s="51">
        <v>0</v>
      </c>
      <c r="S77" s="51">
        <v>0</v>
      </c>
      <c r="T77" s="69">
        <v>0</v>
      </c>
      <c r="U77" s="52">
        <v>21271</v>
      </c>
      <c r="V77" s="52">
        <v>4388</v>
      </c>
      <c r="W77" s="51">
        <v>0</v>
      </c>
      <c r="X77" s="51">
        <v>61</v>
      </c>
      <c r="Y77" s="51">
        <v>52</v>
      </c>
      <c r="Z77" s="51">
        <v>0</v>
      </c>
      <c r="AA77" s="51">
        <v>131</v>
      </c>
      <c r="AB77" s="51">
        <v>7</v>
      </c>
      <c r="AC77" s="69">
        <v>0</v>
      </c>
      <c r="AD77" s="51">
        <v>940</v>
      </c>
      <c r="AE77" s="51">
        <v>0</v>
      </c>
      <c r="AF77" s="51">
        <v>0</v>
      </c>
      <c r="AG77" s="51">
        <v>0</v>
      </c>
      <c r="AH77" s="51">
        <v>115</v>
      </c>
      <c r="AI77" s="51">
        <v>0</v>
      </c>
      <c r="AJ77" s="51">
        <v>21</v>
      </c>
      <c r="AK77" s="69">
        <v>964</v>
      </c>
      <c r="AL77" s="69">
        <v>401</v>
      </c>
      <c r="AM77" s="52">
        <v>3087</v>
      </c>
      <c r="AN77" s="52">
        <v>3787</v>
      </c>
      <c r="AO77" s="51">
        <v>223</v>
      </c>
      <c r="AP77" s="51">
        <v>4</v>
      </c>
      <c r="AQ77" s="51">
        <v>0</v>
      </c>
      <c r="AR77" s="51">
        <v>0</v>
      </c>
      <c r="AS77" s="51">
        <v>999</v>
      </c>
      <c r="AT77" s="52">
        <v>1862</v>
      </c>
      <c r="AU77" s="69">
        <v>173</v>
      </c>
      <c r="AV77" s="51">
        <v>26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69">
        <v>0</v>
      </c>
      <c r="BF77" s="51">
        <v>0</v>
      </c>
      <c r="BG77" s="51">
        <v>37</v>
      </c>
      <c r="BH77" s="51">
        <v>22</v>
      </c>
      <c r="BI77" s="51">
        <v>17</v>
      </c>
      <c r="BJ77" s="51">
        <v>160</v>
      </c>
      <c r="BK77" s="51">
        <v>0</v>
      </c>
      <c r="BL77" s="51">
        <v>99</v>
      </c>
      <c r="BM77" s="51">
        <v>0</v>
      </c>
      <c r="BN77" s="69">
        <v>0</v>
      </c>
      <c r="BO77" s="51">
        <v>0</v>
      </c>
      <c r="BP77" s="51">
        <v>0</v>
      </c>
      <c r="BQ77" s="51">
        <v>182</v>
      </c>
      <c r="BR77" s="51">
        <v>111</v>
      </c>
      <c r="BS77" s="51">
        <v>0</v>
      </c>
      <c r="BT77" s="51">
        <v>0</v>
      </c>
      <c r="BU77" s="51">
        <v>0</v>
      </c>
      <c r="BV77" s="69">
        <v>0</v>
      </c>
      <c r="BW77" s="51">
        <v>9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69">
        <v>0</v>
      </c>
      <c r="CD77" s="51">
        <v>0</v>
      </c>
      <c r="CE77" s="51">
        <v>0</v>
      </c>
      <c r="CF77" s="51">
        <v>0</v>
      </c>
      <c r="CG77" s="51">
        <v>0</v>
      </c>
      <c r="CH77" s="51">
        <v>0</v>
      </c>
      <c r="CI77" s="51">
        <v>0</v>
      </c>
      <c r="CJ77" s="72">
        <f t="shared" si="3"/>
        <v>380553</v>
      </c>
      <c r="CK77" s="51">
        <v>92</v>
      </c>
      <c r="CL77" s="52">
        <v>380645</v>
      </c>
    </row>
    <row r="78" spans="1:90">
      <c r="A78" s="51" t="s">
        <v>159</v>
      </c>
      <c r="B78" s="51">
        <v>54</v>
      </c>
      <c r="C78" s="52">
        <v>553</v>
      </c>
      <c r="D78" s="51">
        <v>0</v>
      </c>
      <c r="E78" s="51">
        <v>6</v>
      </c>
      <c r="F78" s="52">
        <v>13319</v>
      </c>
      <c r="G78" s="51">
        <v>38</v>
      </c>
      <c r="H78" s="51">
        <v>2</v>
      </c>
      <c r="I78" s="51">
        <v>0</v>
      </c>
      <c r="J78" s="69">
        <v>7</v>
      </c>
      <c r="K78" s="51">
        <v>0</v>
      </c>
      <c r="L78" s="51">
        <v>0</v>
      </c>
      <c r="M78" s="51">
        <v>5</v>
      </c>
      <c r="N78" s="51">
        <v>140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69">
        <v>0</v>
      </c>
      <c r="U78" s="52">
        <v>1659</v>
      </c>
      <c r="V78" s="51">
        <v>306</v>
      </c>
      <c r="W78" s="51">
        <v>0</v>
      </c>
      <c r="X78" s="51">
        <v>16</v>
      </c>
      <c r="Y78" s="51">
        <v>34</v>
      </c>
      <c r="Z78" s="51">
        <v>0</v>
      </c>
      <c r="AA78" s="51">
        <v>3</v>
      </c>
      <c r="AB78" s="51">
        <v>0</v>
      </c>
      <c r="AC78" s="69">
        <v>0</v>
      </c>
      <c r="AD78" s="51">
        <v>6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69">
        <v>4</v>
      </c>
      <c r="AL78" s="69">
        <v>3</v>
      </c>
      <c r="AM78" s="51">
        <v>33</v>
      </c>
      <c r="AN78" s="51">
        <v>35</v>
      </c>
      <c r="AO78" s="51">
        <v>0</v>
      </c>
      <c r="AP78" s="51">
        <v>0</v>
      </c>
      <c r="AQ78" s="51">
        <v>0</v>
      </c>
      <c r="AR78" s="51">
        <v>0</v>
      </c>
      <c r="AS78" s="51">
        <v>4</v>
      </c>
      <c r="AT78" s="51">
        <v>10</v>
      </c>
      <c r="AU78" s="69">
        <v>2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69">
        <v>0</v>
      </c>
      <c r="BF78" s="51">
        <v>0</v>
      </c>
      <c r="BG78" s="51">
        <v>0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69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69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69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72">
        <f t="shared" si="3"/>
        <v>16239</v>
      </c>
      <c r="CK78" s="51">
        <v>1</v>
      </c>
      <c r="CL78" s="52">
        <v>16240</v>
      </c>
    </row>
    <row r="79" spans="1:90">
      <c r="A79" s="51" t="s">
        <v>160</v>
      </c>
      <c r="B79" s="51">
        <v>25</v>
      </c>
      <c r="C79" s="51">
        <v>37</v>
      </c>
      <c r="D79" s="51">
        <v>1</v>
      </c>
      <c r="E79" s="51">
        <v>47</v>
      </c>
      <c r="F79" s="51">
        <v>32</v>
      </c>
      <c r="G79" s="52">
        <v>641</v>
      </c>
      <c r="H79" s="51">
        <v>4</v>
      </c>
      <c r="I79" s="51">
        <v>0</v>
      </c>
      <c r="J79" s="69">
        <v>0</v>
      </c>
      <c r="K79" s="51">
        <v>0</v>
      </c>
      <c r="L79" s="51">
        <v>0</v>
      </c>
      <c r="M79" s="51">
        <v>3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69">
        <v>0</v>
      </c>
      <c r="U79" s="51">
        <v>48</v>
      </c>
      <c r="V79" s="51">
        <v>0</v>
      </c>
      <c r="W79" s="51">
        <v>0</v>
      </c>
      <c r="X79" s="51">
        <v>19</v>
      </c>
      <c r="Y79" s="51">
        <v>38</v>
      </c>
      <c r="Z79" s="51">
        <v>0</v>
      </c>
      <c r="AA79" s="51">
        <v>3</v>
      </c>
      <c r="AB79" s="51">
        <v>1</v>
      </c>
      <c r="AC79" s="69">
        <v>0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69">
        <v>0</v>
      </c>
      <c r="AL79" s="69">
        <v>0</v>
      </c>
      <c r="AM79" s="51">
        <v>22</v>
      </c>
      <c r="AN79" s="51">
        <v>2</v>
      </c>
      <c r="AO79" s="51">
        <v>236</v>
      </c>
      <c r="AP79" s="51">
        <v>5</v>
      </c>
      <c r="AQ79" s="51">
        <v>0</v>
      </c>
      <c r="AR79" s="51">
        <v>0</v>
      </c>
      <c r="AS79" s="51">
        <v>0</v>
      </c>
      <c r="AT79" s="51">
        <v>1</v>
      </c>
      <c r="AU79" s="69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69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0</v>
      </c>
      <c r="BK79" s="51">
        <v>0</v>
      </c>
      <c r="BL79" s="51">
        <v>0</v>
      </c>
      <c r="BM79" s="51">
        <v>0</v>
      </c>
      <c r="BN79" s="69">
        <v>0</v>
      </c>
      <c r="BO79" s="51">
        <v>0</v>
      </c>
      <c r="BP79" s="51">
        <v>0</v>
      </c>
      <c r="BQ79" s="51">
        <v>1</v>
      </c>
      <c r="BR79" s="51">
        <v>0</v>
      </c>
      <c r="BS79" s="51">
        <v>0</v>
      </c>
      <c r="BT79" s="51">
        <v>0</v>
      </c>
      <c r="BU79" s="51">
        <v>0</v>
      </c>
      <c r="BV79" s="69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69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0</v>
      </c>
      <c r="CI79" s="51">
        <v>0</v>
      </c>
      <c r="CJ79" s="72">
        <f t="shared" si="3"/>
        <v>1166</v>
      </c>
      <c r="CK79" s="51">
        <v>2</v>
      </c>
      <c r="CL79" s="52">
        <v>1168</v>
      </c>
    </row>
    <row r="80" spans="1:90">
      <c r="A80" s="51" t="s">
        <v>161</v>
      </c>
      <c r="B80" s="51">
        <v>4</v>
      </c>
      <c r="C80" s="51">
        <v>204</v>
      </c>
      <c r="D80" s="51">
        <v>11</v>
      </c>
      <c r="E80" s="51">
        <v>389</v>
      </c>
      <c r="F80" s="52">
        <v>10422</v>
      </c>
      <c r="G80" s="52">
        <v>3196</v>
      </c>
      <c r="H80" s="51">
        <v>79</v>
      </c>
      <c r="I80" s="51">
        <v>0</v>
      </c>
      <c r="J80" s="69">
        <v>34</v>
      </c>
      <c r="K80" s="51">
        <v>17</v>
      </c>
      <c r="L80" s="51">
        <v>0</v>
      </c>
      <c r="M80" s="51">
        <v>0</v>
      </c>
      <c r="N80" s="51">
        <v>36</v>
      </c>
      <c r="O80" s="51">
        <v>0</v>
      </c>
      <c r="P80" s="51">
        <v>1</v>
      </c>
      <c r="Q80" s="51">
        <v>0</v>
      </c>
      <c r="R80" s="51">
        <v>0</v>
      </c>
      <c r="S80" s="51">
        <v>0</v>
      </c>
      <c r="T80" s="69">
        <v>0</v>
      </c>
      <c r="U80" s="51">
        <v>533</v>
      </c>
      <c r="V80" s="51">
        <v>14</v>
      </c>
      <c r="W80" s="51">
        <v>0</v>
      </c>
      <c r="X80" s="51">
        <v>9</v>
      </c>
      <c r="Y80" s="51">
        <v>51</v>
      </c>
      <c r="Z80" s="51">
        <v>0</v>
      </c>
      <c r="AA80" s="51">
        <v>62</v>
      </c>
      <c r="AB80" s="51">
        <v>2</v>
      </c>
      <c r="AC80" s="69">
        <v>0</v>
      </c>
      <c r="AD80" s="51">
        <v>226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1</v>
      </c>
      <c r="AK80" s="69">
        <v>67</v>
      </c>
      <c r="AL80" s="69">
        <v>34</v>
      </c>
      <c r="AM80" s="51">
        <v>319</v>
      </c>
      <c r="AN80" s="51">
        <v>52</v>
      </c>
      <c r="AO80" s="51">
        <v>107</v>
      </c>
      <c r="AP80" s="51">
        <v>0</v>
      </c>
      <c r="AQ80" s="51">
        <v>0</v>
      </c>
      <c r="AR80" s="51">
        <v>0</v>
      </c>
      <c r="AS80" s="51">
        <v>19</v>
      </c>
      <c r="AT80" s="51">
        <v>16</v>
      </c>
      <c r="AU80" s="69">
        <v>17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69">
        <v>0</v>
      </c>
      <c r="BF80" s="51">
        <v>0</v>
      </c>
      <c r="BG80" s="51">
        <v>20</v>
      </c>
      <c r="BH80" s="51">
        <v>19</v>
      </c>
      <c r="BI80" s="51">
        <v>1</v>
      </c>
      <c r="BJ80" s="51">
        <v>30</v>
      </c>
      <c r="BK80" s="51">
        <v>1</v>
      </c>
      <c r="BL80" s="51">
        <v>88</v>
      </c>
      <c r="BM80" s="51">
        <v>0</v>
      </c>
      <c r="BN80" s="69">
        <v>0</v>
      </c>
      <c r="BO80" s="51">
        <v>0</v>
      </c>
      <c r="BP80" s="51">
        <v>0</v>
      </c>
      <c r="BQ80" s="51">
        <v>7</v>
      </c>
      <c r="BR80" s="51">
        <v>0</v>
      </c>
      <c r="BS80" s="51">
        <v>0</v>
      </c>
      <c r="BT80" s="51">
        <v>0</v>
      </c>
      <c r="BU80" s="51">
        <v>0</v>
      </c>
      <c r="BV80" s="69">
        <v>0</v>
      </c>
      <c r="BW80" s="51">
        <v>7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69">
        <v>0</v>
      </c>
      <c r="CD80" s="51">
        <v>0</v>
      </c>
      <c r="CE80" s="51">
        <v>0</v>
      </c>
      <c r="CF80" s="51">
        <v>0</v>
      </c>
      <c r="CG80" s="51">
        <v>0</v>
      </c>
      <c r="CH80" s="51">
        <v>0</v>
      </c>
      <c r="CI80" s="51">
        <v>0</v>
      </c>
      <c r="CJ80" s="72">
        <f t="shared" si="3"/>
        <v>16095</v>
      </c>
      <c r="CK80" s="51">
        <v>170</v>
      </c>
      <c r="CL80" s="52">
        <v>16265</v>
      </c>
    </row>
    <row r="81" spans="1:90">
      <c r="A81" s="51" t="s">
        <v>163</v>
      </c>
      <c r="B81" s="51">
        <v>117</v>
      </c>
      <c r="C81" s="51">
        <v>397</v>
      </c>
      <c r="D81" s="51">
        <v>7</v>
      </c>
      <c r="E81" s="51">
        <v>304</v>
      </c>
      <c r="F81" s="52">
        <v>28852</v>
      </c>
      <c r="G81" s="52">
        <v>1050</v>
      </c>
      <c r="H81" s="51">
        <v>0</v>
      </c>
      <c r="I81" s="51">
        <v>0</v>
      </c>
      <c r="J81" s="69">
        <v>53</v>
      </c>
      <c r="K81" s="52">
        <v>1929</v>
      </c>
      <c r="L81" s="51">
        <v>0</v>
      </c>
      <c r="M81" s="51">
        <v>41</v>
      </c>
      <c r="N81" s="51">
        <v>5</v>
      </c>
      <c r="O81" s="51">
        <v>0</v>
      </c>
      <c r="P81" s="51">
        <v>0</v>
      </c>
      <c r="Q81" s="51">
        <v>1</v>
      </c>
      <c r="R81" s="51">
        <v>0</v>
      </c>
      <c r="S81" s="51">
        <v>0</v>
      </c>
      <c r="T81" s="69">
        <v>0</v>
      </c>
      <c r="U81" s="52">
        <v>1891</v>
      </c>
      <c r="V81" s="51">
        <v>194</v>
      </c>
      <c r="W81" s="51">
        <v>0</v>
      </c>
      <c r="X81" s="51">
        <v>20</v>
      </c>
      <c r="Y81" s="51">
        <v>48</v>
      </c>
      <c r="Z81" s="51">
        <v>0</v>
      </c>
      <c r="AA81" s="51">
        <v>68</v>
      </c>
      <c r="AB81" s="51">
        <v>3</v>
      </c>
      <c r="AC81" s="69">
        <v>0</v>
      </c>
      <c r="AD81" s="51">
        <v>564</v>
      </c>
      <c r="AE81" s="51">
        <v>0</v>
      </c>
      <c r="AF81" s="51">
        <v>0</v>
      </c>
      <c r="AG81" s="51">
        <v>0</v>
      </c>
      <c r="AH81" s="51">
        <v>6</v>
      </c>
      <c r="AI81" s="51">
        <v>0</v>
      </c>
      <c r="AJ81" s="51">
        <v>27</v>
      </c>
      <c r="AK81" s="69">
        <v>170</v>
      </c>
      <c r="AL81" s="69">
        <v>40</v>
      </c>
      <c r="AM81" s="51">
        <v>548</v>
      </c>
      <c r="AN81" s="51">
        <v>180</v>
      </c>
      <c r="AO81" s="51">
        <v>24</v>
      </c>
      <c r="AP81" s="51">
        <v>0</v>
      </c>
      <c r="AQ81" s="51">
        <v>0</v>
      </c>
      <c r="AR81" s="51">
        <v>0</v>
      </c>
      <c r="AS81" s="51">
        <v>286</v>
      </c>
      <c r="AT81" s="51">
        <v>266</v>
      </c>
      <c r="AU81" s="69">
        <v>12</v>
      </c>
      <c r="AV81" s="51">
        <v>5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69">
        <v>0</v>
      </c>
      <c r="BF81" s="51">
        <v>0</v>
      </c>
      <c r="BG81" s="51">
        <v>4</v>
      </c>
      <c r="BH81" s="51">
        <v>2</v>
      </c>
      <c r="BI81" s="51">
        <v>0</v>
      </c>
      <c r="BJ81" s="51">
        <v>3</v>
      </c>
      <c r="BK81" s="51">
        <v>0</v>
      </c>
      <c r="BL81" s="51">
        <v>3</v>
      </c>
      <c r="BM81" s="51">
        <v>3</v>
      </c>
      <c r="BN81" s="69">
        <v>0</v>
      </c>
      <c r="BO81" s="51">
        <v>0</v>
      </c>
      <c r="BP81" s="51">
        <v>0</v>
      </c>
      <c r="BQ81" s="51">
        <v>19</v>
      </c>
      <c r="BR81" s="51">
        <v>2</v>
      </c>
      <c r="BS81" s="51">
        <v>0</v>
      </c>
      <c r="BT81" s="51">
        <v>0</v>
      </c>
      <c r="BU81" s="51">
        <v>0</v>
      </c>
      <c r="BV81" s="69">
        <v>0</v>
      </c>
      <c r="BW81" s="51">
        <v>3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69">
        <v>0</v>
      </c>
      <c r="CD81" s="51">
        <v>0</v>
      </c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72">
        <f t="shared" si="3"/>
        <v>37147</v>
      </c>
      <c r="CK81" s="51">
        <v>0</v>
      </c>
      <c r="CL81" s="52">
        <v>37147</v>
      </c>
    </row>
    <row r="82" spans="1:90">
      <c r="A82" s="51" t="s">
        <v>164</v>
      </c>
      <c r="B82" s="51">
        <v>0</v>
      </c>
      <c r="C82" s="51">
        <v>14</v>
      </c>
      <c r="D82" s="51">
        <v>0</v>
      </c>
      <c r="E82" s="51">
        <v>6</v>
      </c>
      <c r="F82" s="51">
        <v>58</v>
      </c>
      <c r="G82" s="51">
        <v>6</v>
      </c>
      <c r="H82" s="51">
        <v>0</v>
      </c>
      <c r="I82" s="51">
        <v>0</v>
      </c>
      <c r="J82" s="69">
        <v>0</v>
      </c>
      <c r="K82" s="51">
        <v>3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69">
        <v>0</v>
      </c>
      <c r="U82" s="51">
        <v>3</v>
      </c>
      <c r="V82" s="51">
        <v>0</v>
      </c>
      <c r="W82" s="51">
        <v>0</v>
      </c>
      <c r="X82" s="51">
        <v>2</v>
      </c>
      <c r="Y82" s="51">
        <v>12</v>
      </c>
      <c r="Z82" s="51">
        <v>0</v>
      </c>
      <c r="AA82" s="51">
        <v>4</v>
      </c>
      <c r="AB82" s="51">
        <v>0</v>
      </c>
      <c r="AC82" s="69">
        <v>0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51">
        <v>0</v>
      </c>
      <c r="AK82" s="69">
        <v>0</v>
      </c>
      <c r="AL82" s="69">
        <v>0</v>
      </c>
      <c r="AM82" s="51">
        <v>3</v>
      </c>
      <c r="AN82" s="51">
        <v>0</v>
      </c>
      <c r="AO82" s="51">
        <v>0</v>
      </c>
      <c r="AP82" s="51">
        <v>0</v>
      </c>
      <c r="AQ82" s="51">
        <v>0</v>
      </c>
      <c r="AR82" s="51">
        <v>0</v>
      </c>
      <c r="AS82" s="51">
        <v>0</v>
      </c>
      <c r="AT82" s="51">
        <v>0</v>
      </c>
      <c r="AU82" s="69">
        <v>2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69">
        <v>0</v>
      </c>
      <c r="BF82" s="51">
        <v>0</v>
      </c>
      <c r="BG82" s="51">
        <v>0</v>
      </c>
      <c r="BH82" s="51">
        <v>0</v>
      </c>
      <c r="BI82" s="51">
        <v>0</v>
      </c>
      <c r="BJ82" s="51">
        <v>0</v>
      </c>
      <c r="BK82" s="51">
        <v>0</v>
      </c>
      <c r="BL82" s="51">
        <v>0</v>
      </c>
      <c r="BM82" s="51">
        <v>0</v>
      </c>
      <c r="BN82" s="69">
        <v>0</v>
      </c>
      <c r="BO82" s="51">
        <v>0</v>
      </c>
      <c r="BP82" s="51">
        <v>0</v>
      </c>
      <c r="BQ82" s="51">
        <v>0</v>
      </c>
      <c r="BR82" s="51">
        <v>0</v>
      </c>
      <c r="BS82" s="51">
        <v>0</v>
      </c>
      <c r="BT82" s="51">
        <v>0</v>
      </c>
      <c r="BU82" s="51">
        <v>0</v>
      </c>
      <c r="BV82" s="69">
        <v>0</v>
      </c>
      <c r="BW82" s="51">
        <v>0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69">
        <v>0</v>
      </c>
      <c r="CD82" s="51">
        <v>0</v>
      </c>
      <c r="CE82" s="51">
        <v>0</v>
      </c>
      <c r="CF82" s="51">
        <v>0</v>
      </c>
      <c r="CG82" s="51">
        <v>0</v>
      </c>
      <c r="CH82" s="51">
        <v>0</v>
      </c>
      <c r="CI82" s="51">
        <v>0</v>
      </c>
      <c r="CJ82" s="72">
        <f t="shared" si="3"/>
        <v>113</v>
      </c>
      <c r="CK82" s="51">
        <v>0</v>
      </c>
      <c r="CL82" s="51">
        <v>113</v>
      </c>
    </row>
    <row r="83" spans="1:90">
      <c r="A83" s="51" t="s">
        <v>165</v>
      </c>
      <c r="B83" s="51">
        <v>39</v>
      </c>
      <c r="C83" s="51">
        <v>58</v>
      </c>
      <c r="D83" s="51">
        <v>10</v>
      </c>
      <c r="E83" s="51">
        <v>240</v>
      </c>
      <c r="F83" s="51">
        <v>522</v>
      </c>
      <c r="G83" s="51">
        <v>214</v>
      </c>
      <c r="H83" s="51">
        <v>0</v>
      </c>
      <c r="I83" s="51">
        <v>0</v>
      </c>
      <c r="J83" s="69">
        <v>11</v>
      </c>
      <c r="K83" s="51">
        <v>0</v>
      </c>
      <c r="L83" s="51">
        <v>0</v>
      </c>
      <c r="M83" s="51">
        <v>2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69">
        <v>0</v>
      </c>
      <c r="U83" s="51">
        <v>747</v>
      </c>
      <c r="V83" s="51">
        <v>70</v>
      </c>
      <c r="W83" s="51">
        <v>0</v>
      </c>
      <c r="X83" s="51">
        <v>27</v>
      </c>
      <c r="Y83" s="51">
        <v>19</v>
      </c>
      <c r="Z83" s="51">
        <v>0</v>
      </c>
      <c r="AA83" s="51">
        <v>26</v>
      </c>
      <c r="AB83" s="51">
        <v>0</v>
      </c>
      <c r="AC83" s="69">
        <v>0</v>
      </c>
      <c r="AD83" s="51">
        <v>7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69">
        <v>13</v>
      </c>
      <c r="AL83" s="69">
        <v>0</v>
      </c>
      <c r="AM83" s="51">
        <v>207</v>
      </c>
      <c r="AN83" s="51">
        <v>30</v>
      </c>
      <c r="AO83" s="51">
        <v>4</v>
      </c>
      <c r="AP83" s="51">
        <v>2</v>
      </c>
      <c r="AQ83" s="51">
        <v>0</v>
      </c>
      <c r="AR83" s="51">
        <v>0</v>
      </c>
      <c r="AS83" s="51">
        <v>3</v>
      </c>
      <c r="AT83" s="51">
        <v>8</v>
      </c>
      <c r="AU83" s="69">
        <v>2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69">
        <v>0</v>
      </c>
      <c r="BF83" s="51">
        <v>0</v>
      </c>
      <c r="BG83" s="51">
        <v>4</v>
      </c>
      <c r="BH83" s="51">
        <v>0</v>
      </c>
      <c r="BI83" s="51">
        <v>2</v>
      </c>
      <c r="BJ83" s="51">
        <v>7</v>
      </c>
      <c r="BK83" s="51">
        <v>0</v>
      </c>
      <c r="BL83" s="51">
        <v>0</v>
      </c>
      <c r="BM83" s="51">
        <v>0</v>
      </c>
      <c r="BN83" s="69">
        <v>0</v>
      </c>
      <c r="BO83" s="51">
        <v>0</v>
      </c>
      <c r="BP83" s="51">
        <v>0</v>
      </c>
      <c r="BQ83" s="51">
        <v>8</v>
      </c>
      <c r="BR83" s="51">
        <v>0</v>
      </c>
      <c r="BS83" s="51">
        <v>0</v>
      </c>
      <c r="BT83" s="51">
        <v>0</v>
      </c>
      <c r="BU83" s="51">
        <v>0</v>
      </c>
      <c r="BV83" s="69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69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72">
        <f t="shared" si="3"/>
        <v>2282</v>
      </c>
      <c r="CK83" s="51">
        <v>0</v>
      </c>
      <c r="CL83" s="52">
        <v>2282</v>
      </c>
    </row>
    <row r="84" spans="1:90">
      <c r="A84" s="51" t="s">
        <v>166</v>
      </c>
      <c r="B84" s="51">
        <v>17</v>
      </c>
      <c r="C84" s="51">
        <v>89</v>
      </c>
      <c r="D84" s="51">
        <v>9</v>
      </c>
      <c r="E84" s="51">
        <v>208</v>
      </c>
      <c r="F84" s="52">
        <v>3930</v>
      </c>
      <c r="G84" s="51">
        <v>376</v>
      </c>
      <c r="H84" s="51">
        <v>10</v>
      </c>
      <c r="I84" s="51">
        <v>0</v>
      </c>
      <c r="J84" s="69">
        <v>169</v>
      </c>
      <c r="K84" s="51">
        <v>13</v>
      </c>
      <c r="L84" s="51">
        <v>1</v>
      </c>
      <c r="M84" s="51">
        <v>11</v>
      </c>
      <c r="N84" s="51">
        <v>62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69">
        <v>0</v>
      </c>
      <c r="U84" s="52">
        <v>1144</v>
      </c>
      <c r="V84" s="51">
        <v>174</v>
      </c>
      <c r="W84" s="51">
        <v>0</v>
      </c>
      <c r="X84" s="51">
        <v>23</v>
      </c>
      <c r="Y84" s="51">
        <v>50</v>
      </c>
      <c r="Z84" s="51">
        <v>0</v>
      </c>
      <c r="AA84" s="51">
        <v>109</v>
      </c>
      <c r="AB84" s="51">
        <v>12</v>
      </c>
      <c r="AC84" s="69">
        <v>0</v>
      </c>
      <c r="AD84" s="51">
        <v>94</v>
      </c>
      <c r="AE84" s="51">
        <v>0</v>
      </c>
      <c r="AF84" s="51">
        <v>0</v>
      </c>
      <c r="AG84" s="51">
        <v>3</v>
      </c>
      <c r="AH84" s="51">
        <v>7</v>
      </c>
      <c r="AI84" s="51">
        <v>0</v>
      </c>
      <c r="AJ84" s="51">
        <v>1</v>
      </c>
      <c r="AK84" s="69">
        <v>71</v>
      </c>
      <c r="AL84" s="69">
        <v>0</v>
      </c>
      <c r="AM84" s="51">
        <v>149</v>
      </c>
      <c r="AN84" s="51">
        <v>47</v>
      </c>
      <c r="AO84" s="51">
        <v>9</v>
      </c>
      <c r="AP84" s="51">
        <v>0</v>
      </c>
      <c r="AQ84" s="51">
        <v>0</v>
      </c>
      <c r="AR84" s="51">
        <v>0</v>
      </c>
      <c r="AS84" s="51">
        <v>4</v>
      </c>
      <c r="AT84" s="51">
        <v>5</v>
      </c>
      <c r="AU84" s="69">
        <v>52</v>
      </c>
      <c r="AV84" s="51">
        <v>2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69">
        <v>0</v>
      </c>
      <c r="BF84" s="51">
        <v>0</v>
      </c>
      <c r="BG84" s="51">
        <v>1</v>
      </c>
      <c r="BH84" s="51">
        <v>2</v>
      </c>
      <c r="BI84" s="51">
        <v>0</v>
      </c>
      <c r="BJ84" s="51">
        <v>0</v>
      </c>
      <c r="BK84" s="51">
        <v>0</v>
      </c>
      <c r="BL84" s="51">
        <v>0</v>
      </c>
      <c r="BM84" s="51">
        <v>0</v>
      </c>
      <c r="BN84" s="69">
        <v>1</v>
      </c>
      <c r="BO84" s="51">
        <v>0</v>
      </c>
      <c r="BP84" s="51">
        <v>0</v>
      </c>
      <c r="BQ84" s="51">
        <v>145</v>
      </c>
      <c r="BR84" s="51">
        <v>0</v>
      </c>
      <c r="BS84" s="51">
        <v>0</v>
      </c>
      <c r="BT84" s="51">
        <v>0</v>
      </c>
      <c r="BU84" s="51">
        <v>0</v>
      </c>
      <c r="BV84" s="69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69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72">
        <f t="shared" si="3"/>
        <v>7000</v>
      </c>
      <c r="CK84" s="51">
        <v>8</v>
      </c>
      <c r="CL84" s="52">
        <v>7008</v>
      </c>
    </row>
    <row r="85" spans="1:90">
      <c r="A85" s="51" t="s">
        <v>167</v>
      </c>
      <c r="B85" s="51">
        <v>40</v>
      </c>
      <c r="C85" s="51">
        <v>218</v>
      </c>
      <c r="D85" s="51">
        <v>1</v>
      </c>
      <c r="E85" s="51">
        <v>6</v>
      </c>
      <c r="F85" s="52">
        <v>497</v>
      </c>
      <c r="G85" s="52">
        <v>1298</v>
      </c>
      <c r="H85" s="51">
        <v>0</v>
      </c>
      <c r="I85" s="51">
        <v>0</v>
      </c>
      <c r="J85" s="69">
        <v>0</v>
      </c>
      <c r="K85" s="51">
        <v>30</v>
      </c>
      <c r="L85" s="51">
        <v>0</v>
      </c>
      <c r="M85" s="51">
        <v>3</v>
      </c>
      <c r="N85" s="51">
        <v>2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69">
        <v>0</v>
      </c>
      <c r="U85" s="51">
        <v>316</v>
      </c>
      <c r="V85" s="51">
        <v>76</v>
      </c>
      <c r="W85" s="51">
        <v>0</v>
      </c>
      <c r="X85" s="51">
        <v>17</v>
      </c>
      <c r="Y85" s="51">
        <v>23</v>
      </c>
      <c r="Z85" s="51">
        <v>0</v>
      </c>
      <c r="AA85" s="51">
        <v>0</v>
      </c>
      <c r="AB85" s="51">
        <v>0</v>
      </c>
      <c r="AC85" s="69">
        <v>0</v>
      </c>
      <c r="AD85" s="51">
        <v>1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69">
        <v>0</v>
      </c>
      <c r="AL85" s="69">
        <v>0</v>
      </c>
      <c r="AM85" s="51">
        <v>190</v>
      </c>
      <c r="AN85" s="51">
        <v>33</v>
      </c>
      <c r="AO85" s="51">
        <v>0</v>
      </c>
      <c r="AP85" s="51">
        <v>0</v>
      </c>
      <c r="AQ85" s="51">
        <v>0</v>
      </c>
      <c r="AR85" s="51">
        <v>0</v>
      </c>
      <c r="AS85" s="51">
        <v>1</v>
      </c>
      <c r="AT85" s="51">
        <v>4</v>
      </c>
      <c r="AU85" s="69">
        <v>4</v>
      </c>
      <c r="AV85" s="51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69">
        <v>0</v>
      </c>
      <c r="BF85" s="51">
        <v>0</v>
      </c>
      <c r="BG85" s="51">
        <v>0</v>
      </c>
      <c r="BH85" s="51">
        <v>0</v>
      </c>
      <c r="BI85" s="51">
        <v>0</v>
      </c>
      <c r="BJ85" s="51">
        <v>0</v>
      </c>
      <c r="BK85" s="51">
        <v>0</v>
      </c>
      <c r="BL85" s="51">
        <v>0</v>
      </c>
      <c r="BM85" s="51">
        <v>0</v>
      </c>
      <c r="BN85" s="69">
        <v>0</v>
      </c>
      <c r="BO85" s="51">
        <v>0</v>
      </c>
      <c r="BP85" s="51">
        <v>0</v>
      </c>
      <c r="BQ85" s="51">
        <v>0</v>
      </c>
      <c r="BR85" s="51">
        <v>0</v>
      </c>
      <c r="BS85" s="51">
        <v>0</v>
      </c>
      <c r="BT85" s="51">
        <v>0</v>
      </c>
      <c r="BU85" s="51">
        <v>0</v>
      </c>
      <c r="BV85" s="69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69">
        <v>0</v>
      </c>
      <c r="CD85" s="51">
        <v>0</v>
      </c>
      <c r="CE85" s="51">
        <v>0</v>
      </c>
      <c r="CF85" s="51">
        <v>0</v>
      </c>
      <c r="CG85" s="51">
        <v>0</v>
      </c>
      <c r="CH85" s="51">
        <v>0</v>
      </c>
      <c r="CI85" s="51">
        <v>0</v>
      </c>
      <c r="CJ85" s="72">
        <f t="shared" si="3"/>
        <v>2760</v>
      </c>
      <c r="CK85" s="51">
        <v>0</v>
      </c>
      <c r="CL85" s="52">
        <v>2760</v>
      </c>
    </row>
    <row r="86" spans="1:90">
      <c r="A86" s="51" t="s">
        <v>168</v>
      </c>
      <c r="B86" s="51">
        <v>109</v>
      </c>
      <c r="C86" s="51">
        <v>485</v>
      </c>
      <c r="D86" s="51">
        <v>49</v>
      </c>
      <c r="E86" s="52">
        <v>1079</v>
      </c>
      <c r="F86" s="52">
        <v>19177</v>
      </c>
      <c r="G86" s="52">
        <v>15266</v>
      </c>
      <c r="H86" s="51">
        <v>0</v>
      </c>
      <c r="I86" s="51">
        <v>0</v>
      </c>
      <c r="J86" s="69">
        <v>108</v>
      </c>
      <c r="K86" s="52">
        <v>1177</v>
      </c>
      <c r="L86" s="51">
        <v>0</v>
      </c>
      <c r="M86" s="51">
        <v>1</v>
      </c>
      <c r="N86" s="51">
        <v>37</v>
      </c>
      <c r="O86" s="51">
        <v>0</v>
      </c>
      <c r="P86" s="51">
        <v>41</v>
      </c>
      <c r="Q86" s="51">
        <v>63</v>
      </c>
      <c r="R86" s="51">
        <v>0</v>
      </c>
      <c r="S86" s="51">
        <v>0</v>
      </c>
      <c r="T86" s="69">
        <v>0</v>
      </c>
      <c r="U86" s="52">
        <v>1746</v>
      </c>
      <c r="V86" s="51">
        <v>166</v>
      </c>
      <c r="W86" s="51">
        <v>0</v>
      </c>
      <c r="X86" s="51">
        <v>83</v>
      </c>
      <c r="Y86" s="51">
        <v>64</v>
      </c>
      <c r="Z86" s="51">
        <v>1</v>
      </c>
      <c r="AA86" s="51">
        <v>293</v>
      </c>
      <c r="AB86" s="51">
        <v>20</v>
      </c>
      <c r="AC86" s="69">
        <v>1</v>
      </c>
      <c r="AD86" s="52">
        <v>1509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3</v>
      </c>
      <c r="AK86" s="72">
        <v>1295</v>
      </c>
      <c r="AL86" s="69">
        <v>27</v>
      </c>
      <c r="AM86" s="51">
        <v>721</v>
      </c>
      <c r="AN86" s="51">
        <v>416</v>
      </c>
      <c r="AO86" s="51">
        <v>91</v>
      </c>
      <c r="AP86" s="51">
        <v>0</v>
      </c>
      <c r="AQ86" s="51">
        <v>0</v>
      </c>
      <c r="AR86" s="51">
        <v>0</v>
      </c>
      <c r="AS86" s="51">
        <v>114</v>
      </c>
      <c r="AT86" s="51">
        <v>180</v>
      </c>
      <c r="AU86" s="69">
        <v>25</v>
      </c>
      <c r="AV86" s="51">
        <v>1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69">
        <v>4</v>
      </c>
      <c r="BF86" s="51">
        <v>0</v>
      </c>
      <c r="BG86" s="51">
        <v>24</v>
      </c>
      <c r="BH86" s="51">
        <v>9</v>
      </c>
      <c r="BI86" s="51">
        <v>19</v>
      </c>
      <c r="BJ86" s="51">
        <v>11</v>
      </c>
      <c r="BK86" s="51">
        <v>0</v>
      </c>
      <c r="BL86" s="51">
        <v>103</v>
      </c>
      <c r="BM86" s="51">
        <v>2</v>
      </c>
      <c r="BN86" s="69">
        <v>0</v>
      </c>
      <c r="BO86" s="51">
        <v>0</v>
      </c>
      <c r="BP86" s="51">
        <v>0</v>
      </c>
      <c r="BQ86" s="51">
        <v>40</v>
      </c>
      <c r="BR86" s="51">
        <v>14</v>
      </c>
      <c r="BS86" s="51">
        <v>0</v>
      </c>
      <c r="BT86" s="51">
        <v>0</v>
      </c>
      <c r="BU86" s="51">
        <v>0</v>
      </c>
      <c r="BV86" s="69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69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72">
        <f t="shared" si="3"/>
        <v>44574</v>
      </c>
      <c r="CK86" s="51">
        <v>0</v>
      </c>
      <c r="CL86" s="52">
        <v>44574</v>
      </c>
    </row>
    <row r="87" spans="1:90">
      <c r="A87" s="51" t="s">
        <v>169</v>
      </c>
      <c r="B87" s="51">
        <v>0</v>
      </c>
      <c r="C87" s="51">
        <v>0</v>
      </c>
      <c r="D87" s="51">
        <v>0</v>
      </c>
      <c r="E87" s="51">
        <v>110</v>
      </c>
      <c r="F87" s="52">
        <v>1607</v>
      </c>
      <c r="G87" s="52">
        <v>1102</v>
      </c>
      <c r="H87" s="51">
        <v>4</v>
      </c>
      <c r="I87" s="51">
        <v>0</v>
      </c>
      <c r="J87" s="69">
        <v>8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69">
        <v>0</v>
      </c>
      <c r="U87" s="51">
        <v>109</v>
      </c>
      <c r="V87" s="51">
        <v>16</v>
      </c>
      <c r="W87" s="51">
        <v>0</v>
      </c>
      <c r="X87" s="51">
        <v>0</v>
      </c>
      <c r="Y87" s="51">
        <v>0</v>
      </c>
      <c r="Z87" s="51">
        <v>0</v>
      </c>
      <c r="AA87" s="51">
        <v>5</v>
      </c>
      <c r="AB87" s="51">
        <v>0</v>
      </c>
      <c r="AC87" s="69">
        <v>0</v>
      </c>
      <c r="AD87" s="51">
        <v>21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69">
        <v>13</v>
      </c>
      <c r="AL87" s="69">
        <v>0</v>
      </c>
      <c r="AM87" s="51">
        <v>108</v>
      </c>
      <c r="AN87" s="51">
        <v>43</v>
      </c>
      <c r="AO87" s="51">
        <v>8</v>
      </c>
      <c r="AP87" s="51">
        <v>0</v>
      </c>
      <c r="AQ87" s="51">
        <v>0</v>
      </c>
      <c r="AR87" s="51">
        <v>0</v>
      </c>
      <c r="AS87" s="51">
        <v>0</v>
      </c>
      <c r="AT87" s="51">
        <v>0</v>
      </c>
      <c r="AU87" s="69">
        <v>2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69">
        <v>0</v>
      </c>
      <c r="BF87" s="51">
        <v>0</v>
      </c>
      <c r="BG87" s="51">
        <v>0</v>
      </c>
      <c r="BH87" s="51">
        <v>0</v>
      </c>
      <c r="BI87" s="51">
        <v>0</v>
      </c>
      <c r="BJ87" s="51">
        <v>0</v>
      </c>
      <c r="BK87" s="51">
        <v>0</v>
      </c>
      <c r="BL87" s="51">
        <v>0</v>
      </c>
      <c r="BM87" s="51">
        <v>0</v>
      </c>
      <c r="BN87" s="69">
        <v>0</v>
      </c>
      <c r="BO87" s="51">
        <v>0</v>
      </c>
      <c r="BP87" s="51">
        <v>0</v>
      </c>
      <c r="BQ87" s="51">
        <v>2</v>
      </c>
      <c r="BR87" s="51">
        <v>4</v>
      </c>
      <c r="BS87" s="51">
        <v>0</v>
      </c>
      <c r="BT87" s="51">
        <v>0</v>
      </c>
      <c r="BU87" s="51">
        <v>0</v>
      </c>
      <c r="BV87" s="69">
        <v>0</v>
      </c>
      <c r="BW87" s="51">
        <v>0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69">
        <v>0</v>
      </c>
      <c r="CD87" s="51">
        <v>0</v>
      </c>
      <c r="CE87" s="51">
        <v>0</v>
      </c>
      <c r="CF87" s="51">
        <v>0</v>
      </c>
      <c r="CG87" s="51">
        <v>0</v>
      </c>
      <c r="CH87" s="51">
        <v>0</v>
      </c>
      <c r="CI87" s="51">
        <v>0</v>
      </c>
      <c r="CJ87" s="72">
        <f t="shared" si="3"/>
        <v>3162</v>
      </c>
      <c r="CK87" s="51">
        <v>10</v>
      </c>
      <c r="CL87" s="52">
        <v>3172</v>
      </c>
    </row>
    <row r="88" spans="1:90">
      <c r="A88" s="51" t="s">
        <v>170</v>
      </c>
      <c r="B88" s="51">
        <v>67</v>
      </c>
      <c r="C88" s="52">
        <v>1121</v>
      </c>
      <c r="D88" s="51">
        <v>444</v>
      </c>
      <c r="E88" s="52">
        <v>7419</v>
      </c>
      <c r="F88" s="52">
        <v>88589</v>
      </c>
      <c r="G88" s="52">
        <v>4337</v>
      </c>
      <c r="H88" s="52">
        <v>2441</v>
      </c>
      <c r="I88" s="51">
        <v>0</v>
      </c>
      <c r="J88" s="69">
        <v>643</v>
      </c>
      <c r="K88" s="52">
        <v>34284</v>
      </c>
      <c r="L88" s="51">
        <v>1</v>
      </c>
      <c r="M88" s="51">
        <v>4</v>
      </c>
      <c r="N88" s="51">
        <v>266</v>
      </c>
      <c r="O88" s="51">
        <v>0</v>
      </c>
      <c r="P88" s="51">
        <v>34</v>
      </c>
      <c r="Q88" s="51">
        <v>52</v>
      </c>
      <c r="R88" s="51">
        <v>0</v>
      </c>
      <c r="S88" s="51">
        <v>0</v>
      </c>
      <c r="T88" s="69">
        <v>0</v>
      </c>
      <c r="U88" s="51">
        <v>672</v>
      </c>
      <c r="V88" s="51">
        <v>44</v>
      </c>
      <c r="W88" s="51">
        <v>0</v>
      </c>
      <c r="X88" s="51">
        <v>190</v>
      </c>
      <c r="Y88" s="51">
        <v>58</v>
      </c>
      <c r="Z88" s="51">
        <v>4</v>
      </c>
      <c r="AA88" s="51">
        <v>459</v>
      </c>
      <c r="AB88" s="51">
        <v>396</v>
      </c>
      <c r="AC88" s="69">
        <v>1</v>
      </c>
      <c r="AD88" s="52">
        <v>2759</v>
      </c>
      <c r="AE88" s="51">
        <v>0</v>
      </c>
      <c r="AF88" s="51">
        <v>0</v>
      </c>
      <c r="AG88" s="51">
        <v>0</v>
      </c>
      <c r="AH88" s="51">
        <v>726</v>
      </c>
      <c r="AI88" s="51">
        <v>0</v>
      </c>
      <c r="AJ88" s="51">
        <v>30</v>
      </c>
      <c r="AK88" s="72">
        <v>1818</v>
      </c>
      <c r="AL88" s="69">
        <v>51</v>
      </c>
      <c r="AM88" s="51">
        <v>767</v>
      </c>
      <c r="AN88" s="51">
        <v>181</v>
      </c>
      <c r="AO88" s="52">
        <v>1521</v>
      </c>
      <c r="AP88" s="51">
        <v>164</v>
      </c>
      <c r="AQ88" s="51">
        <v>0</v>
      </c>
      <c r="AR88" s="51">
        <v>0</v>
      </c>
      <c r="AS88" s="51">
        <v>475</v>
      </c>
      <c r="AT88" s="51">
        <v>313</v>
      </c>
      <c r="AU88" s="69">
        <v>35</v>
      </c>
      <c r="AV88" s="51">
        <v>6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1</v>
      </c>
      <c r="BD88" s="51">
        <v>0</v>
      </c>
      <c r="BE88" s="69">
        <v>0</v>
      </c>
      <c r="BF88" s="51">
        <v>0</v>
      </c>
      <c r="BG88" s="51">
        <v>31</v>
      </c>
      <c r="BH88" s="51">
        <v>53</v>
      </c>
      <c r="BI88" s="51">
        <v>10</v>
      </c>
      <c r="BJ88" s="51">
        <v>101</v>
      </c>
      <c r="BK88" s="51">
        <v>1</v>
      </c>
      <c r="BL88" s="51">
        <v>3</v>
      </c>
      <c r="BM88" s="51">
        <v>0</v>
      </c>
      <c r="BN88" s="69">
        <v>1</v>
      </c>
      <c r="BO88" s="51">
        <v>0</v>
      </c>
      <c r="BP88" s="51">
        <v>0</v>
      </c>
      <c r="BQ88" s="51">
        <v>225</v>
      </c>
      <c r="BR88" s="51">
        <v>29</v>
      </c>
      <c r="BS88" s="51">
        <v>0</v>
      </c>
      <c r="BT88" s="51">
        <v>0</v>
      </c>
      <c r="BU88" s="51">
        <v>0</v>
      </c>
      <c r="BV88" s="69">
        <v>0</v>
      </c>
      <c r="BW88" s="51">
        <v>9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69">
        <v>0</v>
      </c>
      <c r="CD88" s="51">
        <v>0</v>
      </c>
      <c r="CE88" s="51">
        <v>0</v>
      </c>
      <c r="CF88" s="51">
        <v>0</v>
      </c>
      <c r="CG88" s="51">
        <v>0</v>
      </c>
      <c r="CH88" s="51">
        <v>0</v>
      </c>
      <c r="CI88" s="51">
        <v>0</v>
      </c>
      <c r="CJ88" s="72">
        <f t="shared" si="3"/>
        <v>150836</v>
      </c>
      <c r="CK88" s="51">
        <v>346</v>
      </c>
      <c r="CL88" s="52">
        <v>151182</v>
      </c>
    </row>
    <row r="89" spans="1:90">
      <c r="A89" s="51" t="s">
        <v>171</v>
      </c>
      <c r="B89" s="51">
        <v>86</v>
      </c>
      <c r="C89" s="51">
        <v>277</v>
      </c>
      <c r="D89" s="51">
        <v>2</v>
      </c>
      <c r="E89" s="51">
        <v>4</v>
      </c>
      <c r="F89" s="52">
        <v>1911</v>
      </c>
      <c r="G89" s="51">
        <v>25</v>
      </c>
      <c r="H89" s="51">
        <v>0</v>
      </c>
      <c r="I89" s="51">
        <v>0</v>
      </c>
      <c r="J89" s="69">
        <v>1</v>
      </c>
      <c r="K89" s="51">
        <v>1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69">
        <v>0</v>
      </c>
      <c r="U89" s="51">
        <v>335</v>
      </c>
      <c r="V89" s="51">
        <v>107</v>
      </c>
      <c r="W89" s="51">
        <v>0</v>
      </c>
      <c r="X89" s="51">
        <v>16</v>
      </c>
      <c r="Y89" s="51">
        <v>9</v>
      </c>
      <c r="Z89" s="51">
        <v>0</v>
      </c>
      <c r="AA89" s="51">
        <v>3</v>
      </c>
      <c r="AB89" s="51">
        <v>0</v>
      </c>
      <c r="AC89" s="69">
        <v>0</v>
      </c>
      <c r="AD89" s="51">
        <v>0</v>
      </c>
      <c r="AE89" s="51">
        <v>0</v>
      </c>
      <c r="AF89" s="51">
        <v>0</v>
      </c>
      <c r="AG89" s="51">
        <v>0</v>
      </c>
      <c r="AH89" s="51">
        <v>0</v>
      </c>
      <c r="AI89" s="51">
        <v>0</v>
      </c>
      <c r="AJ89" s="51">
        <v>0</v>
      </c>
      <c r="AK89" s="69">
        <v>0</v>
      </c>
      <c r="AL89" s="69">
        <v>0</v>
      </c>
      <c r="AM89" s="51">
        <v>56</v>
      </c>
      <c r="AN89" s="51">
        <v>29</v>
      </c>
      <c r="AO89" s="51">
        <v>0</v>
      </c>
      <c r="AP89" s="51">
        <v>0</v>
      </c>
      <c r="AQ89" s="51">
        <v>0</v>
      </c>
      <c r="AR89" s="51">
        <v>0</v>
      </c>
      <c r="AS89" s="51">
        <v>0</v>
      </c>
      <c r="AT89" s="51">
        <v>0</v>
      </c>
      <c r="AU89" s="69">
        <v>1</v>
      </c>
      <c r="AV89" s="51">
        <v>3</v>
      </c>
      <c r="AW89" s="51">
        <v>0</v>
      </c>
      <c r="AX89" s="51">
        <v>0</v>
      </c>
      <c r="AY89" s="51">
        <v>0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69">
        <v>0</v>
      </c>
      <c r="BF89" s="51">
        <v>0</v>
      </c>
      <c r="BG89" s="51">
        <v>0</v>
      </c>
      <c r="BH89" s="51">
        <v>0</v>
      </c>
      <c r="BI89" s="51">
        <v>0</v>
      </c>
      <c r="BJ89" s="51">
        <v>0</v>
      </c>
      <c r="BK89" s="51">
        <v>0</v>
      </c>
      <c r="BL89" s="51">
        <v>0</v>
      </c>
      <c r="BM89" s="51">
        <v>0</v>
      </c>
      <c r="BN89" s="69">
        <v>0</v>
      </c>
      <c r="BO89" s="51">
        <v>0</v>
      </c>
      <c r="BP89" s="51">
        <v>0</v>
      </c>
      <c r="BQ89" s="51">
        <v>0</v>
      </c>
      <c r="BR89" s="51">
        <v>0</v>
      </c>
      <c r="BS89" s="51">
        <v>0</v>
      </c>
      <c r="BT89" s="51">
        <v>0</v>
      </c>
      <c r="BU89" s="51">
        <v>0</v>
      </c>
      <c r="BV89" s="69">
        <v>0</v>
      </c>
      <c r="BW89" s="51">
        <v>0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69">
        <v>0</v>
      </c>
      <c r="CD89" s="51">
        <v>0</v>
      </c>
      <c r="CE89" s="51">
        <v>0</v>
      </c>
      <c r="CF89" s="51">
        <v>0</v>
      </c>
      <c r="CG89" s="51">
        <v>0</v>
      </c>
      <c r="CH89" s="51">
        <v>0</v>
      </c>
      <c r="CI89" s="51">
        <v>0</v>
      </c>
      <c r="CJ89" s="72">
        <f t="shared" si="3"/>
        <v>2866</v>
      </c>
      <c r="CK89" s="51">
        <v>0</v>
      </c>
      <c r="CL89" s="52">
        <v>2866</v>
      </c>
    </row>
    <row r="90" spans="1:90">
      <c r="A90" s="51" t="s">
        <v>172</v>
      </c>
      <c r="B90" s="52">
        <v>525</v>
      </c>
      <c r="C90" s="52">
        <v>3335</v>
      </c>
      <c r="D90" s="51">
        <v>12</v>
      </c>
      <c r="E90" s="51">
        <v>47</v>
      </c>
      <c r="F90" s="52">
        <v>37984</v>
      </c>
      <c r="G90" s="51">
        <v>299</v>
      </c>
      <c r="H90" s="51">
        <v>1</v>
      </c>
      <c r="I90" s="51">
        <v>0</v>
      </c>
      <c r="J90" s="69">
        <v>256</v>
      </c>
      <c r="K90" s="51">
        <v>6</v>
      </c>
      <c r="L90" s="51">
        <v>1</v>
      </c>
      <c r="M90" s="51">
        <v>3</v>
      </c>
      <c r="N90" s="51">
        <v>827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69">
        <v>0</v>
      </c>
      <c r="U90" s="52">
        <v>3796</v>
      </c>
      <c r="V90" s="52">
        <v>2180</v>
      </c>
      <c r="W90" s="51">
        <v>0</v>
      </c>
      <c r="X90" s="51">
        <v>25</v>
      </c>
      <c r="Y90" s="51">
        <v>84</v>
      </c>
      <c r="Z90" s="51">
        <v>0</v>
      </c>
      <c r="AA90" s="51">
        <v>31</v>
      </c>
      <c r="AB90" s="51">
        <v>0</v>
      </c>
      <c r="AC90" s="69">
        <v>0</v>
      </c>
      <c r="AD90" s="51">
        <v>33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14</v>
      </c>
      <c r="AK90" s="69">
        <v>25</v>
      </c>
      <c r="AL90" s="69">
        <v>1</v>
      </c>
      <c r="AM90" s="51">
        <v>326</v>
      </c>
      <c r="AN90" s="51">
        <v>659</v>
      </c>
      <c r="AO90" s="51">
        <v>0</v>
      </c>
      <c r="AP90" s="51">
        <v>0</v>
      </c>
      <c r="AQ90" s="51">
        <v>0</v>
      </c>
      <c r="AR90" s="51">
        <v>0</v>
      </c>
      <c r="AS90" s="51">
        <v>40</v>
      </c>
      <c r="AT90" s="51">
        <v>107</v>
      </c>
      <c r="AU90" s="69">
        <v>294</v>
      </c>
      <c r="AV90" s="51">
        <v>150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69">
        <v>0</v>
      </c>
      <c r="BF90" s="51">
        <v>0</v>
      </c>
      <c r="BG90" s="51">
        <v>1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69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69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69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72">
        <f t="shared" si="3"/>
        <v>51062</v>
      </c>
      <c r="CK90" s="51">
        <v>5</v>
      </c>
      <c r="CL90" s="52">
        <v>51067</v>
      </c>
    </row>
    <row r="91" spans="1:90">
      <c r="A91" s="51" t="s">
        <v>173</v>
      </c>
      <c r="B91" s="51">
        <v>21</v>
      </c>
      <c r="C91" s="52">
        <v>1912</v>
      </c>
      <c r="D91" s="51">
        <v>0</v>
      </c>
      <c r="E91" s="51">
        <v>43</v>
      </c>
      <c r="F91" s="52">
        <v>43480</v>
      </c>
      <c r="G91" s="51">
        <v>274</v>
      </c>
      <c r="H91" s="51">
        <v>0</v>
      </c>
      <c r="I91" s="51">
        <v>0</v>
      </c>
      <c r="J91" s="69">
        <v>11</v>
      </c>
      <c r="K91" s="52">
        <v>1537</v>
      </c>
      <c r="L91" s="51">
        <v>0</v>
      </c>
      <c r="M91" s="51">
        <v>1</v>
      </c>
      <c r="N91" s="51">
        <v>5</v>
      </c>
      <c r="O91" s="51">
        <v>0</v>
      </c>
      <c r="P91" s="51">
        <v>4</v>
      </c>
      <c r="Q91" s="51">
        <v>2</v>
      </c>
      <c r="R91" s="51">
        <v>0</v>
      </c>
      <c r="S91" s="51">
        <v>0</v>
      </c>
      <c r="T91" s="69">
        <v>0</v>
      </c>
      <c r="U91" s="52">
        <v>1292</v>
      </c>
      <c r="V91" s="51">
        <v>89</v>
      </c>
      <c r="W91" s="51">
        <v>0</v>
      </c>
      <c r="X91" s="51">
        <v>12</v>
      </c>
      <c r="Y91" s="51">
        <v>39</v>
      </c>
      <c r="Z91" s="51">
        <v>0</v>
      </c>
      <c r="AA91" s="51">
        <v>29</v>
      </c>
      <c r="AB91" s="51">
        <v>1</v>
      </c>
      <c r="AC91" s="69">
        <v>0</v>
      </c>
      <c r="AD91" s="51">
        <v>371</v>
      </c>
      <c r="AE91" s="51">
        <v>0</v>
      </c>
      <c r="AF91" s="51">
        <v>0</v>
      </c>
      <c r="AG91" s="51">
        <v>0</v>
      </c>
      <c r="AH91" s="51">
        <v>4</v>
      </c>
      <c r="AI91" s="51">
        <v>0</v>
      </c>
      <c r="AJ91" s="51">
        <v>10</v>
      </c>
      <c r="AK91" s="69">
        <v>138</v>
      </c>
      <c r="AL91" s="69">
        <v>26</v>
      </c>
      <c r="AM91" s="51">
        <v>432</v>
      </c>
      <c r="AN91" s="51">
        <v>137</v>
      </c>
      <c r="AO91" s="51">
        <v>14</v>
      </c>
      <c r="AP91" s="51">
        <v>0</v>
      </c>
      <c r="AQ91" s="51">
        <v>0</v>
      </c>
      <c r="AR91" s="51">
        <v>0</v>
      </c>
      <c r="AS91" s="51">
        <v>196</v>
      </c>
      <c r="AT91" s="51">
        <v>235</v>
      </c>
      <c r="AU91" s="69">
        <v>26</v>
      </c>
      <c r="AV91" s="51">
        <v>8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69">
        <v>0</v>
      </c>
      <c r="BF91" s="51">
        <v>0</v>
      </c>
      <c r="BG91" s="51">
        <v>1</v>
      </c>
      <c r="BH91" s="51">
        <v>0</v>
      </c>
      <c r="BI91" s="51">
        <v>2</v>
      </c>
      <c r="BJ91" s="51">
        <v>2</v>
      </c>
      <c r="BK91" s="51">
        <v>0</v>
      </c>
      <c r="BL91" s="51">
        <v>2</v>
      </c>
      <c r="BM91" s="51">
        <v>1</v>
      </c>
      <c r="BN91" s="69">
        <v>0</v>
      </c>
      <c r="BO91" s="51">
        <v>0</v>
      </c>
      <c r="BP91" s="51">
        <v>0</v>
      </c>
      <c r="BQ91" s="51">
        <v>11</v>
      </c>
      <c r="BR91" s="51">
        <v>8</v>
      </c>
      <c r="BS91" s="51">
        <v>0</v>
      </c>
      <c r="BT91" s="51">
        <v>0</v>
      </c>
      <c r="BU91" s="51">
        <v>0</v>
      </c>
      <c r="BV91" s="69">
        <v>0</v>
      </c>
      <c r="BW91" s="51">
        <v>3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69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72">
        <f t="shared" si="3"/>
        <v>50379</v>
      </c>
      <c r="CK91" s="51">
        <v>0</v>
      </c>
      <c r="CL91" s="52">
        <v>50379</v>
      </c>
    </row>
    <row r="92" spans="1:90">
      <c r="A92" s="51" t="s">
        <v>174</v>
      </c>
      <c r="B92" s="51">
        <v>20</v>
      </c>
      <c r="C92" s="51">
        <v>197</v>
      </c>
      <c r="D92" s="51">
        <v>82</v>
      </c>
      <c r="E92" s="52">
        <v>685</v>
      </c>
      <c r="F92" s="52">
        <v>6399</v>
      </c>
      <c r="G92" s="52">
        <v>1063</v>
      </c>
      <c r="H92" s="51">
        <v>1</v>
      </c>
      <c r="I92" s="51">
        <v>0</v>
      </c>
      <c r="J92" s="69">
        <v>78</v>
      </c>
      <c r="K92" s="51">
        <v>570</v>
      </c>
      <c r="L92" s="51">
        <v>0</v>
      </c>
      <c r="M92" s="51">
        <v>0</v>
      </c>
      <c r="N92" s="51">
        <v>11</v>
      </c>
      <c r="O92" s="51">
        <v>0</v>
      </c>
      <c r="P92" s="51">
        <v>0</v>
      </c>
      <c r="Q92" s="51">
        <v>1</v>
      </c>
      <c r="R92" s="51">
        <v>0</v>
      </c>
      <c r="S92" s="51">
        <v>0</v>
      </c>
      <c r="T92" s="69">
        <v>0</v>
      </c>
      <c r="U92" s="51">
        <v>581</v>
      </c>
      <c r="V92" s="51">
        <v>55</v>
      </c>
      <c r="W92" s="51">
        <v>0</v>
      </c>
      <c r="X92" s="51">
        <v>56</v>
      </c>
      <c r="Y92" s="51">
        <v>44</v>
      </c>
      <c r="Z92" s="51">
        <v>0</v>
      </c>
      <c r="AA92" s="51">
        <v>101</v>
      </c>
      <c r="AB92" s="51">
        <v>54</v>
      </c>
      <c r="AC92" s="69">
        <v>0</v>
      </c>
      <c r="AD92" s="51">
        <v>268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0</v>
      </c>
      <c r="AK92" s="69">
        <v>135</v>
      </c>
      <c r="AL92" s="69">
        <v>7</v>
      </c>
      <c r="AM92" s="51">
        <v>118</v>
      </c>
      <c r="AN92" s="51">
        <v>54</v>
      </c>
      <c r="AO92" s="51">
        <v>8</v>
      </c>
      <c r="AP92" s="51">
        <v>4</v>
      </c>
      <c r="AQ92" s="51">
        <v>0</v>
      </c>
      <c r="AR92" s="51">
        <v>0</v>
      </c>
      <c r="AS92" s="51">
        <v>23</v>
      </c>
      <c r="AT92" s="51">
        <v>24</v>
      </c>
      <c r="AU92" s="69">
        <v>20</v>
      </c>
      <c r="AV92" s="51">
        <v>2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69">
        <v>1</v>
      </c>
      <c r="BF92" s="51">
        <v>0</v>
      </c>
      <c r="BG92" s="51">
        <v>2</v>
      </c>
      <c r="BH92" s="51">
        <v>0</v>
      </c>
      <c r="BI92" s="51">
        <v>0</v>
      </c>
      <c r="BJ92" s="51">
        <v>7</v>
      </c>
      <c r="BK92" s="51">
        <v>0</v>
      </c>
      <c r="BL92" s="51">
        <v>1</v>
      </c>
      <c r="BM92" s="51">
        <v>1</v>
      </c>
      <c r="BN92" s="69">
        <v>0</v>
      </c>
      <c r="BO92" s="51">
        <v>0</v>
      </c>
      <c r="BP92" s="51">
        <v>0</v>
      </c>
      <c r="BQ92" s="51">
        <v>25</v>
      </c>
      <c r="BR92" s="51">
        <v>3</v>
      </c>
      <c r="BS92" s="51">
        <v>0</v>
      </c>
      <c r="BT92" s="51">
        <v>0</v>
      </c>
      <c r="BU92" s="51">
        <v>0</v>
      </c>
      <c r="BV92" s="69">
        <v>0</v>
      </c>
      <c r="BW92" s="51">
        <v>6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69">
        <v>0</v>
      </c>
      <c r="CD92" s="51">
        <v>0</v>
      </c>
      <c r="CE92" s="51">
        <v>0</v>
      </c>
      <c r="CF92" s="51">
        <v>0</v>
      </c>
      <c r="CG92" s="51">
        <v>0</v>
      </c>
      <c r="CH92" s="51">
        <v>0</v>
      </c>
      <c r="CI92" s="51">
        <v>0</v>
      </c>
      <c r="CJ92" s="72">
        <f t="shared" si="3"/>
        <v>10707</v>
      </c>
      <c r="CK92" s="51">
        <v>0</v>
      </c>
      <c r="CL92" s="52">
        <v>10707</v>
      </c>
    </row>
    <row r="93" spans="1:90">
      <c r="A93" s="51" t="s">
        <v>175</v>
      </c>
      <c r="B93" s="51">
        <v>37</v>
      </c>
      <c r="C93" s="51">
        <v>31</v>
      </c>
      <c r="D93" s="51">
        <v>4</v>
      </c>
      <c r="E93" s="51">
        <v>198</v>
      </c>
      <c r="F93" s="52">
        <v>7074</v>
      </c>
      <c r="G93" s="52">
        <v>1572</v>
      </c>
      <c r="H93" s="51">
        <v>26</v>
      </c>
      <c r="I93" s="51">
        <v>0</v>
      </c>
      <c r="J93" s="69">
        <v>36</v>
      </c>
      <c r="K93" s="51">
        <v>11</v>
      </c>
      <c r="L93" s="51">
        <v>0</v>
      </c>
      <c r="M93" s="51">
        <v>1</v>
      </c>
      <c r="N93" s="51">
        <v>124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69">
        <v>0</v>
      </c>
      <c r="U93" s="51">
        <v>251</v>
      </c>
      <c r="V93" s="51">
        <v>22</v>
      </c>
      <c r="W93" s="51">
        <v>0</v>
      </c>
      <c r="X93" s="51">
        <v>25</v>
      </c>
      <c r="Y93" s="51">
        <v>22</v>
      </c>
      <c r="Z93" s="51">
        <v>0</v>
      </c>
      <c r="AA93" s="51">
        <v>63</v>
      </c>
      <c r="AB93" s="51">
        <v>2</v>
      </c>
      <c r="AC93" s="69">
        <v>0</v>
      </c>
      <c r="AD93" s="51">
        <v>198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4</v>
      </c>
      <c r="AK93" s="69">
        <v>106</v>
      </c>
      <c r="AL93" s="69">
        <v>0</v>
      </c>
      <c r="AM93" s="51">
        <v>184</v>
      </c>
      <c r="AN93" s="51">
        <v>126</v>
      </c>
      <c r="AO93" s="51">
        <v>93</v>
      </c>
      <c r="AP93" s="51">
        <v>0</v>
      </c>
      <c r="AQ93" s="51">
        <v>0</v>
      </c>
      <c r="AR93" s="51">
        <v>0</v>
      </c>
      <c r="AS93" s="51">
        <v>8</v>
      </c>
      <c r="AT93" s="51">
        <v>11</v>
      </c>
      <c r="AU93" s="69">
        <v>12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69">
        <v>0</v>
      </c>
      <c r="BF93" s="51">
        <v>0</v>
      </c>
      <c r="BG93" s="51">
        <v>8</v>
      </c>
      <c r="BH93" s="51">
        <v>7</v>
      </c>
      <c r="BI93" s="51">
        <v>3</v>
      </c>
      <c r="BJ93" s="51">
        <v>40</v>
      </c>
      <c r="BK93" s="51">
        <v>0</v>
      </c>
      <c r="BL93" s="51">
        <v>15</v>
      </c>
      <c r="BM93" s="51">
        <v>0</v>
      </c>
      <c r="BN93" s="69">
        <v>0</v>
      </c>
      <c r="BO93" s="51">
        <v>0</v>
      </c>
      <c r="BP93" s="51">
        <v>0</v>
      </c>
      <c r="BQ93" s="51">
        <v>4</v>
      </c>
      <c r="BR93" s="51">
        <v>5</v>
      </c>
      <c r="BS93" s="51">
        <v>0</v>
      </c>
      <c r="BT93" s="51">
        <v>0</v>
      </c>
      <c r="BU93" s="51">
        <v>0</v>
      </c>
      <c r="BV93" s="69">
        <v>0</v>
      </c>
      <c r="BW93" s="51">
        <v>1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69">
        <v>0</v>
      </c>
      <c r="CD93" s="51">
        <v>0</v>
      </c>
      <c r="CE93" s="51">
        <v>0</v>
      </c>
      <c r="CF93" s="51">
        <v>0</v>
      </c>
      <c r="CG93" s="51">
        <v>0</v>
      </c>
      <c r="CH93" s="51">
        <v>0</v>
      </c>
      <c r="CI93" s="51">
        <v>0</v>
      </c>
      <c r="CJ93" s="72">
        <f t="shared" si="3"/>
        <v>10324</v>
      </c>
      <c r="CK93" s="51">
        <v>99</v>
      </c>
      <c r="CL93" s="52">
        <v>10423</v>
      </c>
    </row>
    <row r="94" spans="1:90">
      <c r="A94" s="51" t="s">
        <v>176</v>
      </c>
      <c r="B94" s="51">
        <v>47</v>
      </c>
      <c r="C94" s="52">
        <v>732</v>
      </c>
      <c r="D94" s="51">
        <v>27</v>
      </c>
      <c r="E94" s="51">
        <v>261</v>
      </c>
      <c r="F94" s="52">
        <v>24561</v>
      </c>
      <c r="G94" s="51">
        <v>475</v>
      </c>
      <c r="H94" s="51">
        <v>36</v>
      </c>
      <c r="I94" s="51">
        <v>0</v>
      </c>
      <c r="J94" s="69">
        <v>133</v>
      </c>
      <c r="K94" s="52">
        <v>1639</v>
      </c>
      <c r="L94" s="51">
        <v>0</v>
      </c>
      <c r="M94" s="51">
        <v>26</v>
      </c>
      <c r="N94" s="51">
        <v>25</v>
      </c>
      <c r="O94" s="51">
        <v>0</v>
      </c>
      <c r="P94" s="51">
        <v>108</v>
      </c>
      <c r="Q94" s="51">
        <v>74</v>
      </c>
      <c r="R94" s="51">
        <v>0</v>
      </c>
      <c r="S94" s="51">
        <v>0</v>
      </c>
      <c r="T94" s="69">
        <v>0</v>
      </c>
      <c r="U94" s="52">
        <v>2974</v>
      </c>
      <c r="V94" s="51">
        <v>75</v>
      </c>
      <c r="W94" s="51">
        <v>0</v>
      </c>
      <c r="X94" s="51">
        <v>15</v>
      </c>
      <c r="Y94" s="51">
        <v>33</v>
      </c>
      <c r="Z94" s="51">
        <v>2</v>
      </c>
      <c r="AA94" s="51">
        <v>61</v>
      </c>
      <c r="AB94" s="51">
        <v>20</v>
      </c>
      <c r="AC94" s="69">
        <v>0</v>
      </c>
      <c r="AD94" s="51">
        <v>238</v>
      </c>
      <c r="AE94" s="51">
        <v>0</v>
      </c>
      <c r="AF94" s="51">
        <v>0</v>
      </c>
      <c r="AG94" s="51">
        <v>0</v>
      </c>
      <c r="AH94" s="51">
        <v>1</v>
      </c>
      <c r="AI94" s="51">
        <v>0</v>
      </c>
      <c r="AJ94" s="51">
        <v>8</v>
      </c>
      <c r="AK94" s="69">
        <v>51</v>
      </c>
      <c r="AL94" s="69">
        <v>36</v>
      </c>
      <c r="AM94" s="52">
        <v>1049</v>
      </c>
      <c r="AN94" s="51">
        <v>134</v>
      </c>
      <c r="AO94" s="51">
        <v>220</v>
      </c>
      <c r="AP94" s="51">
        <v>19</v>
      </c>
      <c r="AQ94" s="51">
        <v>0</v>
      </c>
      <c r="AR94" s="51">
        <v>0</v>
      </c>
      <c r="AS94" s="51">
        <v>56</v>
      </c>
      <c r="AT94" s="51">
        <v>43</v>
      </c>
      <c r="AU94" s="69">
        <v>26</v>
      </c>
      <c r="AV94" s="51">
        <v>1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69">
        <v>0</v>
      </c>
      <c r="BF94" s="51">
        <v>0</v>
      </c>
      <c r="BG94" s="51">
        <v>5</v>
      </c>
      <c r="BH94" s="51">
        <v>0</v>
      </c>
      <c r="BI94" s="51">
        <v>7</v>
      </c>
      <c r="BJ94" s="51">
        <v>4</v>
      </c>
      <c r="BK94" s="51">
        <v>0</v>
      </c>
      <c r="BL94" s="51">
        <v>10</v>
      </c>
      <c r="BM94" s="51">
        <v>0</v>
      </c>
      <c r="BN94" s="69">
        <v>0</v>
      </c>
      <c r="BO94" s="51">
        <v>0</v>
      </c>
      <c r="BP94" s="51">
        <v>0</v>
      </c>
      <c r="BQ94" s="51">
        <v>131</v>
      </c>
      <c r="BR94" s="51">
        <v>2</v>
      </c>
      <c r="BS94" s="51">
        <v>0</v>
      </c>
      <c r="BT94" s="51">
        <v>0</v>
      </c>
      <c r="BU94" s="51">
        <v>0</v>
      </c>
      <c r="BV94" s="69">
        <v>0</v>
      </c>
      <c r="BW94" s="51">
        <v>1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69">
        <v>0</v>
      </c>
      <c r="CD94" s="51">
        <v>0</v>
      </c>
      <c r="CE94" s="51">
        <v>0</v>
      </c>
      <c r="CF94" s="51">
        <v>0</v>
      </c>
      <c r="CG94" s="51">
        <v>0</v>
      </c>
      <c r="CH94" s="51">
        <v>0</v>
      </c>
      <c r="CI94" s="51">
        <v>0</v>
      </c>
      <c r="CJ94" s="72">
        <f t="shared" si="3"/>
        <v>33366</v>
      </c>
      <c r="CK94" s="51">
        <v>5</v>
      </c>
      <c r="CL94" s="52">
        <v>33371</v>
      </c>
    </row>
    <row r="95" spans="1:90">
      <c r="A95" s="51" t="s">
        <v>178</v>
      </c>
      <c r="B95" s="51">
        <v>65</v>
      </c>
      <c r="C95" s="52">
        <v>858</v>
      </c>
      <c r="D95" s="51">
        <v>25</v>
      </c>
      <c r="E95" s="51">
        <v>4</v>
      </c>
      <c r="F95" s="52">
        <v>6516</v>
      </c>
      <c r="G95" s="52">
        <v>1616</v>
      </c>
      <c r="H95" s="51">
        <v>0</v>
      </c>
      <c r="I95" s="51">
        <v>0</v>
      </c>
      <c r="J95" s="69">
        <v>2</v>
      </c>
      <c r="K95" s="51">
        <v>2</v>
      </c>
      <c r="L95" s="51">
        <v>0</v>
      </c>
      <c r="M95" s="51">
        <v>0</v>
      </c>
      <c r="N95" s="51">
        <v>33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69">
        <v>0</v>
      </c>
      <c r="U95" s="52">
        <v>1785</v>
      </c>
      <c r="V95" s="51">
        <v>322</v>
      </c>
      <c r="W95" s="51">
        <v>0</v>
      </c>
      <c r="X95" s="51">
        <v>9</v>
      </c>
      <c r="Y95" s="51">
        <v>17</v>
      </c>
      <c r="Z95" s="51">
        <v>0</v>
      </c>
      <c r="AA95" s="51">
        <v>0</v>
      </c>
      <c r="AB95" s="51">
        <v>0</v>
      </c>
      <c r="AC95" s="69">
        <v>0</v>
      </c>
      <c r="AD95" s="51">
        <v>2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1</v>
      </c>
      <c r="AK95" s="69">
        <v>3</v>
      </c>
      <c r="AL95" s="69">
        <v>2</v>
      </c>
      <c r="AM95" s="51">
        <v>35</v>
      </c>
      <c r="AN95" s="51">
        <v>13</v>
      </c>
      <c r="AO95" s="51">
        <v>0</v>
      </c>
      <c r="AP95" s="51">
        <v>0</v>
      </c>
      <c r="AQ95" s="51">
        <v>0</v>
      </c>
      <c r="AR95" s="51">
        <v>0</v>
      </c>
      <c r="AS95" s="51">
        <v>0</v>
      </c>
      <c r="AT95" s="51">
        <v>0</v>
      </c>
      <c r="AU95" s="69">
        <v>0</v>
      </c>
      <c r="AV95" s="51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69">
        <v>0</v>
      </c>
      <c r="BF95" s="51">
        <v>0</v>
      </c>
      <c r="BG95" s="51">
        <v>0</v>
      </c>
      <c r="BH95" s="51">
        <v>0</v>
      </c>
      <c r="BI95" s="51">
        <v>0</v>
      </c>
      <c r="BJ95" s="51">
        <v>0</v>
      </c>
      <c r="BK95" s="51">
        <v>0</v>
      </c>
      <c r="BL95" s="51">
        <v>0</v>
      </c>
      <c r="BM95" s="51">
        <v>0</v>
      </c>
      <c r="BN95" s="69">
        <v>0</v>
      </c>
      <c r="BO95" s="51">
        <v>0</v>
      </c>
      <c r="BP95" s="51">
        <v>0</v>
      </c>
      <c r="BQ95" s="51">
        <v>0</v>
      </c>
      <c r="BR95" s="51">
        <v>0</v>
      </c>
      <c r="BS95" s="51">
        <v>0</v>
      </c>
      <c r="BT95" s="51">
        <v>0</v>
      </c>
      <c r="BU95" s="51">
        <v>0</v>
      </c>
      <c r="BV95" s="69">
        <v>0</v>
      </c>
      <c r="BW95" s="51">
        <v>0</v>
      </c>
      <c r="BX95" s="51">
        <v>0</v>
      </c>
      <c r="BY95" s="51">
        <v>0</v>
      </c>
      <c r="BZ95" s="51">
        <v>0</v>
      </c>
      <c r="CA95" s="51">
        <v>0</v>
      </c>
      <c r="CB95" s="51">
        <v>0</v>
      </c>
      <c r="CC95" s="69">
        <v>0</v>
      </c>
      <c r="CD95" s="51">
        <v>0</v>
      </c>
      <c r="CE95" s="51">
        <v>0</v>
      </c>
      <c r="CF95" s="51">
        <v>0</v>
      </c>
      <c r="CG95" s="51">
        <v>0</v>
      </c>
      <c r="CH95" s="51">
        <v>0</v>
      </c>
      <c r="CI95" s="51">
        <v>0</v>
      </c>
      <c r="CJ95" s="72">
        <f t="shared" si="3"/>
        <v>11310</v>
      </c>
      <c r="CK95" s="51">
        <v>0</v>
      </c>
      <c r="CL95" s="52">
        <v>11310</v>
      </c>
    </row>
    <row r="96" spans="1:90">
      <c r="A96" s="51" t="s">
        <v>179</v>
      </c>
      <c r="B96" s="51">
        <v>103</v>
      </c>
      <c r="C96" s="51">
        <v>208</v>
      </c>
      <c r="D96" s="51">
        <v>0</v>
      </c>
      <c r="E96" s="52">
        <v>2686</v>
      </c>
      <c r="F96" s="52">
        <v>778</v>
      </c>
      <c r="G96" s="52">
        <v>1770</v>
      </c>
      <c r="H96" s="51">
        <v>103</v>
      </c>
      <c r="I96" s="51">
        <v>0</v>
      </c>
      <c r="J96" s="69">
        <v>43</v>
      </c>
      <c r="K96" s="51">
        <v>0</v>
      </c>
      <c r="L96" s="51">
        <v>0</v>
      </c>
      <c r="M96" s="51">
        <v>49</v>
      </c>
      <c r="N96" s="51">
        <v>8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69">
        <v>0</v>
      </c>
      <c r="U96" s="52">
        <v>1193</v>
      </c>
      <c r="V96" s="51">
        <v>23</v>
      </c>
      <c r="W96" s="51">
        <v>0</v>
      </c>
      <c r="X96" s="51">
        <v>49</v>
      </c>
      <c r="Y96" s="51">
        <v>150</v>
      </c>
      <c r="Z96" s="51">
        <v>0</v>
      </c>
      <c r="AA96" s="51">
        <v>46</v>
      </c>
      <c r="AB96" s="51">
        <v>2</v>
      </c>
      <c r="AC96" s="69">
        <v>0</v>
      </c>
      <c r="AD96" s="51">
        <v>17</v>
      </c>
      <c r="AE96" s="51">
        <v>0</v>
      </c>
      <c r="AF96" s="51">
        <v>0</v>
      </c>
      <c r="AG96" s="51">
        <v>0</v>
      </c>
      <c r="AH96" s="51">
        <v>6</v>
      </c>
      <c r="AI96" s="51">
        <v>0</v>
      </c>
      <c r="AJ96" s="51">
        <v>1</v>
      </c>
      <c r="AK96" s="69">
        <v>12</v>
      </c>
      <c r="AL96" s="69">
        <v>2</v>
      </c>
      <c r="AM96" s="51">
        <v>423</v>
      </c>
      <c r="AN96" s="51">
        <v>65</v>
      </c>
      <c r="AO96" s="51">
        <v>830</v>
      </c>
      <c r="AP96" s="51">
        <v>55</v>
      </c>
      <c r="AQ96" s="51">
        <v>0</v>
      </c>
      <c r="AR96" s="51">
        <v>0</v>
      </c>
      <c r="AS96" s="51">
        <v>3</v>
      </c>
      <c r="AT96" s="51">
        <v>9</v>
      </c>
      <c r="AU96" s="69">
        <v>5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69">
        <v>0</v>
      </c>
      <c r="BF96" s="51">
        <v>0</v>
      </c>
      <c r="BG96" s="51">
        <v>1</v>
      </c>
      <c r="BH96" s="51">
        <v>0</v>
      </c>
      <c r="BI96" s="51">
        <v>1</v>
      </c>
      <c r="BJ96" s="51">
        <v>4</v>
      </c>
      <c r="BK96" s="51">
        <v>2</v>
      </c>
      <c r="BL96" s="51">
        <v>3</v>
      </c>
      <c r="BM96" s="51">
        <v>0</v>
      </c>
      <c r="BN96" s="69">
        <v>21</v>
      </c>
      <c r="BO96" s="51">
        <v>0</v>
      </c>
      <c r="BP96" s="51">
        <v>0</v>
      </c>
      <c r="BQ96" s="51">
        <v>67</v>
      </c>
      <c r="BR96" s="51">
        <v>0</v>
      </c>
      <c r="BS96" s="51">
        <v>0</v>
      </c>
      <c r="BT96" s="51">
        <v>0</v>
      </c>
      <c r="BU96" s="51">
        <v>0</v>
      </c>
      <c r="BV96" s="69">
        <v>0</v>
      </c>
      <c r="BW96" s="51">
        <v>3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69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72">
        <f t="shared" si="3"/>
        <v>8741</v>
      </c>
      <c r="CK96" s="51">
        <v>222</v>
      </c>
      <c r="CL96" s="52">
        <v>8963</v>
      </c>
    </row>
    <row r="97" spans="1:90">
      <c r="A97" s="51" t="s">
        <v>180</v>
      </c>
      <c r="B97" s="51">
        <v>51</v>
      </c>
      <c r="C97" s="51">
        <v>138</v>
      </c>
      <c r="D97" s="51">
        <v>13</v>
      </c>
      <c r="E97" s="51">
        <v>125</v>
      </c>
      <c r="F97" s="52">
        <v>2006</v>
      </c>
      <c r="G97" s="52">
        <v>408</v>
      </c>
      <c r="H97" s="51">
        <v>5</v>
      </c>
      <c r="I97" s="51">
        <v>0</v>
      </c>
      <c r="J97" s="69">
        <v>8</v>
      </c>
      <c r="K97" s="51">
        <v>1</v>
      </c>
      <c r="L97" s="51">
        <v>0</v>
      </c>
      <c r="M97" s="51">
        <v>0</v>
      </c>
      <c r="N97" s="51">
        <v>4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69">
        <v>0</v>
      </c>
      <c r="U97" s="51">
        <v>269</v>
      </c>
      <c r="V97" s="51">
        <v>44</v>
      </c>
      <c r="W97" s="51">
        <v>0</v>
      </c>
      <c r="X97" s="51">
        <v>46</v>
      </c>
      <c r="Y97" s="51">
        <v>29</v>
      </c>
      <c r="Z97" s="51">
        <v>0</v>
      </c>
      <c r="AA97" s="51">
        <v>36</v>
      </c>
      <c r="AB97" s="51">
        <v>0</v>
      </c>
      <c r="AC97" s="69">
        <v>0</v>
      </c>
      <c r="AD97" s="51">
        <v>10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69">
        <v>6</v>
      </c>
      <c r="AL97" s="69">
        <v>0</v>
      </c>
      <c r="AM97" s="51">
        <v>36</v>
      </c>
      <c r="AN97" s="51">
        <v>14</v>
      </c>
      <c r="AO97" s="51">
        <v>3</v>
      </c>
      <c r="AP97" s="51">
        <v>0</v>
      </c>
      <c r="AQ97" s="51">
        <v>0</v>
      </c>
      <c r="AR97" s="51">
        <v>0</v>
      </c>
      <c r="AS97" s="51">
        <v>4</v>
      </c>
      <c r="AT97" s="51">
        <v>7</v>
      </c>
      <c r="AU97" s="69">
        <v>9</v>
      </c>
      <c r="AV97" s="51">
        <v>5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69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69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69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69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72">
        <f t="shared" si="3"/>
        <v>3277</v>
      </c>
      <c r="CK97" s="51">
        <v>10</v>
      </c>
      <c r="CL97" s="52">
        <v>3287</v>
      </c>
    </row>
    <row r="98" spans="1:90" s="79" customFormat="1">
      <c r="A98" s="73" t="s">
        <v>181</v>
      </c>
      <c r="B98" s="70">
        <f>SUM(B59:B97)</f>
        <v>3303</v>
      </c>
      <c r="C98" s="70">
        <f>SUM(C59:C97)</f>
        <v>24788</v>
      </c>
      <c r="D98" s="70">
        <f t="shared" ref="D98:BM98" si="4">SUM(D59:D97)</f>
        <v>1143</v>
      </c>
      <c r="E98" s="70">
        <f t="shared" si="4"/>
        <v>139328</v>
      </c>
      <c r="F98" s="70">
        <f t="shared" si="4"/>
        <v>1199580</v>
      </c>
      <c r="G98" s="70">
        <f t="shared" si="4"/>
        <v>201919</v>
      </c>
      <c r="H98" s="70">
        <f t="shared" si="4"/>
        <v>9142</v>
      </c>
      <c r="I98" s="70">
        <f t="shared" si="4"/>
        <v>0</v>
      </c>
      <c r="J98" s="70">
        <f>SUM(J59:J97)</f>
        <v>11713</v>
      </c>
      <c r="K98" s="70">
        <f>SUM(K59:K97)</f>
        <v>72991</v>
      </c>
      <c r="L98" s="70">
        <f t="shared" si="4"/>
        <v>10</v>
      </c>
      <c r="M98" s="70">
        <f t="shared" si="4"/>
        <v>3793</v>
      </c>
      <c r="N98" s="70">
        <f t="shared" si="4"/>
        <v>7669</v>
      </c>
      <c r="O98" s="70">
        <f t="shared" si="4"/>
        <v>0</v>
      </c>
      <c r="P98" s="70">
        <f t="shared" si="4"/>
        <v>6416</v>
      </c>
      <c r="Q98" s="70">
        <f t="shared" si="4"/>
        <v>11424</v>
      </c>
      <c r="R98" s="70">
        <f t="shared" si="4"/>
        <v>0</v>
      </c>
      <c r="S98" s="70">
        <f t="shared" si="4"/>
        <v>0</v>
      </c>
      <c r="T98" s="70">
        <f t="shared" si="4"/>
        <v>0</v>
      </c>
      <c r="U98" s="70">
        <f>SUM(U59:U97)</f>
        <v>127802</v>
      </c>
      <c r="V98" s="70">
        <f>SUM(V59:V97)</f>
        <v>15790</v>
      </c>
      <c r="W98" s="70">
        <f t="shared" si="4"/>
        <v>0</v>
      </c>
      <c r="X98" s="70">
        <f t="shared" si="4"/>
        <v>1394</v>
      </c>
      <c r="Y98" s="70">
        <f t="shared" si="4"/>
        <v>2153</v>
      </c>
      <c r="Z98" s="70">
        <f t="shared" si="4"/>
        <v>87</v>
      </c>
      <c r="AA98" s="70">
        <f t="shared" si="4"/>
        <v>3629</v>
      </c>
      <c r="AB98" s="70">
        <f t="shared" si="4"/>
        <v>697</v>
      </c>
      <c r="AC98" s="70">
        <f>SUM(AC59:AC97)</f>
        <v>6</v>
      </c>
      <c r="AD98" s="70">
        <f>SUM(AD59:AD97)</f>
        <v>58305</v>
      </c>
      <c r="AE98" s="70">
        <f t="shared" si="4"/>
        <v>0</v>
      </c>
      <c r="AF98" s="70">
        <f t="shared" si="4"/>
        <v>0</v>
      </c>
      <c r="AG98" s="70">
        <f t="shared" si="4"/>
        <v>4</v>
      </c>
      <c r="AH98" s="70">
        <f t="shared" si="4"/>
        <v>2311</v>
      </c>
      <c r="AI98" s="70">
        <f t="shared" si="4"/>
        <v>0</v>
      </c>
      <c r="AJ98" s="70">
        <f t="shared" si="4"/>
        <v>790</v>
      </c>
      <c r="AK98" s="70">
        <f t="shared" si="4"/>
        <v>35264</v>
      </c>
      <c r="AL98" s="70">
        <f>SUM(AL59:AL97)</f>
        <v>3247</v>
      </c>
      <c r="AM98" s="70">
        <f>SUM(AM59:AM97)</f>
        <v>30310</v>
      </c>
      <c r="AN98" s="70">
        <f t="shared" si="4"/>
        <v>17543</v>
      </c>
      <c r="AO98" s="70">
        <f t="shared" si="4"/>
        <v>5751</v>
      </c>
      <c r="AP98" s="70">
        <f t="shared" si="4"/>
        <v>350</v>
      </c>
      <c r="AQ98" s="70">
        <f t="shared" si="4"/>
        <v>0</v>
      </c>
      <c r="AR98" s="70">
        <f t="shared" si="4"/>
        <v>0</v>
      </c>
      <c r="AS98" s="70">
        <f t="shared" si="4"/>
        <v>14403</v>
      </c>
      <c r="AT98" s="70">
        <f t="shared" si="4"/>
        <v>18293</v>
      </c>
      <c r="AU98" s="70">
        <f>SUM(AU59:AU97)</f>
        <v>2430</v>
      </c>
      <c r="AV98" s="70">
        <f>SUM(AV59:AV97)</f>
        <v>245</v>
      </c>
      <c r="AW98" s="70">
        <f t="shared" si="4"/>
        <v>0</v>
      </c>
      <c r="AX98" s="70">
        <f t="shared" si="4"/>
        <v>0</v>
      </c>
      <c r="AY98" s="70">
        <f t="shared" si="4"/>
        <v>0</v>
      </c>
      <c r="AZ98" s="70">
        <f t="shared" si="4"/>
        <v>0</v>
      </c>
      <c r="BA98" s="70">
        <f t="shared" si="4"/>
        <v>0</v>
      </c>
      <c r="BB98" s="70">
        <f t="shared" si="4"/>
        <v>0</v>
      </c>
      <c r="BC98" s="70">
        <f t="shared" si="4"/>
        <v>1</v>
      </c>
      <c r="BD98" s="70">
        <f t="shared" si="4"/>
        <v>0</v>
      </c>
      <c r="BE98" s="70">
        <f>SUM(BE59:BE97)</f>
        <v>5</v>
      </c>
      <c r="BF98" s="70">
        <f>SUM(BF59:BF97)</f>
        <v>2</v>
      </c>
      <c r="BG98" s="70">
        <f t="shared" si="4"/>
        <v>602</v>
      </c>
      <c r="BH98" s="70">
        <f t="shared" si="4"/>
        <v>476</v>
      </c>
      <c r="BI98" s="70">
        <f t="shared" si="4"/>
        <v>214</v>
      </c>
      <c r="BJ98" s="70">
        <f t="shared" si="4"/>
        <v>1358</v>
      </c>
      <c r="BK98" s="70">
        <f t="shared" si="4"/>
        <v>44</v>
      </c>
      <c r="BL98" s="70">
        <f t="shared" si="4"/>
        <v>4153</v>
      </c>
      <c r="BM98" s="70">
        <f t="shared" si="4"/>
        <v>52</v>
      </c>
      <c r="BN98" s="70">
        <f>SUM(BN59:BN97)</f>
        <v>155</v>
      </c>
      <c r="BO98" s="70">
        <f>SUM(BO59:BO97)</f>
        <v>0</v>
      </c>
      <c r="BP98" s="70">
        <f t="shared" ref="BP98:CL98" si="5">SUM(BP59:BP97)</f>
        <v>0</v>
      </c>
      <c r="BQ98" s="70">
        <f t="shared" si="5"/>
        <v>2008</v>
      </c>
      <c r="BR98" s="70">
        <f t="shared" si="5"/>
        <v>423</v>
      </c>
      <c r="BS98" s="70">
        <f t="shared" si="5"/>
        <v>0</v>
      </c>
      <c r="BT98" s="70">
        <f t="shared" si="5"/>
        <v>0</v>
      </c>
      <c r="BU98" s="70">
        <f t="shared" si="5"/>
        <v>0</v>
      </c>
      <c r="BV98" s="70">
        <f>SUM(BV59:BV97)</f>
        <v>0</v>
      </c>
      <c r="BW98" s="70">
        <f>SUM(BW59:BW97)</f>
        <v>146</v>
      </c>
      <c r="BX98" s="70">
        <f t="shared" si="5"/>
        <v>0</v>
      </c>
      <c r="BY98" s="70">
        <f t="shared" si="5"/>
        <v>0</v>
      </c>
      <c r="BZ98" s="70">
        <f t="shared" si="5"/>
        <v>0</v>
      </c>
      <c r="CA98" s="70">
        <f t="shared" si="5"/>
        <v>0</v>
      </c>
      <c r="CB98" s="70">
        <f t="shared" si="5"/>
        <v>0</v>
      </c>
      <c r="CC98" s="70">
        <f>SUM(CC59:CC97)</f>
        <v>0</v>
      </c>
      <c r="CD98" s="70">
        <f>SUM(CD59:CD97)</f>
        <v>0</v>
      </c>
      <c r="CE98" s="70">
        <f t="shared" si="5"/>
        <v>0</v>
      </c>
      <c r="CF98" s="70">
        <f t="shared" si="5"/>
        <v>0</v>
      </c>
      <c r="CG98" s="70">
        <f t="shared" si="5"/>
        <v>0</v>
      </c>
      <c r="CH98" s="70">
        <f t="shared" si="5"/>
        <v>0</v>
      </c>
      <c r="CI98" s="70">
        <f t="shared" si="5"/>
        <v>0</v>
      </c>
      <c r="CJ98" s="70">
        <f>SUM(CJ59:CJ97)</f>
        <v>2043662</v>
      </c>
      <c r="CK98" s="70">
        <f>SUM(CK59:CK97)</f>
        <v>3964</v>
      </c>
      <c r="CL98" s="70">
        <f t="shared" si="5"/>
        <v>2047626</v>
      </c>
    </row>
    <row r="99" spans="1:90">
      <c r="B99" s="60"/>
      <c r="C99" s="60"/>
      <c r="D99" s="60"/>
      <c r="E99" s="60"/>
      <c r="F99" s="60"/>
      <c r="G99" s="60"/>
      <c r="H99" s="60"/>
      <c r="I99" s="60"/>
      <c r="J99" s="71"/>
      <c r="K99" s="61"/>
      <c r="L99" s="61"/>
      <c r="M99" s="61"/>
      <c r="N99" s="61"/>
      <c r="O99" s="61"/>
      <c r="P99" s="61"/>
      <c r="Q99" s="61"/>
      <c r="R99" s="61"/>
      <c r="S99" s="61"/>
      <c r="T99" s="71"/>
      <c r="U99" s="61"/>
      <c r="V99" s="61"/>
      <c r="W99" s="61"/>
      <c r="X99" s="61"/>
      <c r="Y99" s="61"/>
      <c r="Z99" s="61"/>
      <c r="AA99" s="61"/>
      <c r="AB99" s="61"/>
      <c r="AC99" s="71"/>
      <c r="AD99" s="61"/>
      <c r="AE99" s="61"/>
      <c r="AF99" s="61"/>
      <c r="AG99" s="61"/>
      <c r="AH99" s="61"/>
      <c r="AI99" s="61"/>
      <c r="AJ99" s="61"/>
      <c r="AK99" s="71"/>
      <c r="AL99" s="71"/>
      <c r="AM99" s="61"/>
      <c r="AN99" s="61"/>
      <c r="AO99" s="61"/>
      <c r="AP99" s="61"/>
      <c r="AQ99" s="61"/>
      <c r="AR99" s="61"/>
      <c r="AS99" s="61"/>
      <c r="AT99" s="61"/>
      <c r="AU99" s="71"/>
      <c r="AV99" s="61"/>
      <c r="AW99" s="61"/>
      <c r="AX99" s="61"/>
      <c r="AY99" s="61"/>
      <c r="AZ99" s="61"/>
      <c r="BA99" s="61"/>
      <c r="BB99" s="61"/>
      <c r="BC99" s="61"/>
      <c r="BD99" s="61"/>
      <c r="BE99" s="71"/>
      <c r="BF99" s="61"/>
      <c r="BG99" s="61"/>
      <c r="BH99" s="61"/>
      <c r="BI99" s="61"/>
      <c r="BJ99" s="61"/>
      <c r="BK99" s="61"/>
      <c r="BL99" s="61"/>
      <c r="BM99" s="61"/>
      <c r="BN99" s="71"/>
      <c r="BO99" s="61"/>
      <c r="BP99" s="61"/>
      <c r="BQ99" s="61"/>
      <c r="BR99" s="61"/>
      <c r="BS99" s="61"/>
      <c r="BT99" s="61"/>
      <c r="BU99" s="61"/>
      <c r="BV99" s="71"/>
      <c r="BW99" s="61"/>
      <c r="BX99" s="61"/>
      <c r="BY99" s="61"/>
      <c r="BZ99" s="61"/>
      <c r="CA99" s="61"/>
      <c r="CB99" s="61"/>
      <c r="CC99" s="71"/>
      <c r="CD99" s="61"/>
      <c r="CE99" s="61"/>
      <c r="CF99" s="61"/>
      <c r="CG99" s="61"/>
      <c r="CH99" s="61"/>
      <c r="CI99" s="61"/>
      <c r="CJ99" s="71"/>
      <c r="CK99" s="61"/>
      <c r="CL99" s="61"/>
    </row>
    <row r="100" spans="1:90">
      <c r="A100" s="53" t="s">
        <v>182</v>
      </c>
      <c r="B100" s="64"/>
      <c r="C100" s="64"/>
      <c r="D100" s="64"/>
      <c r="E100" s="64"/>
      <c r="F100" s="64"/>
      <c r="G100" s="64"/>
      <c r="H100" s="64"/>
      <c r="I100" s="60"/>
      <c r="J100" s="73"/>
      <c r="K100" s="62"/>
      <c r="L100" s="62"/>
      <c r="M100" s="62"/>
      <c r="N100" s="62"/>
      <c r="O100" s="62"/>
      <c r="P100" s="62"/>
      <c r="Q100" s="62"/>
      <c r="R100" s="62"/>
      <c r="S100" s="62"/>
      <c r="T100" s="73"/>
      <c r="U100" s="62"/>
      <c r="V100" s="62"/>
      <c r="W100" s="62"/>
      <c r="X100" s="62"/>
      <c r="Y100" s="62"/>
      <c r="Z100" s="62"/>
      <c r="AA100" s="62"/>
      <c r="AB100" s="62"/>
      <c r="AC100" s="73"/>
      <c r="AD100" s="62"/>
      <c r="AE100" s="62"/>
      <c r="AF100" s="62"/>
      <c r="AG100" s="62"/>
      <c r="AH100" s="62"/>
      <c r="AI100" s="62"/>
      <c r="AJ100" s="62"/>
      <c r="AK100" s="73"/>
      <c r="AL100" s="73"/>
      <c r="AM100" s="62"/>
      <c r="AN100" s="62"/>
      <c r="AO100" s="62"/>
      <c r="AP100" s="62"/>
      <c r="AQ100" s="62"/>
      <c r="AR100" s="62"/>
      <c r="AS100" s="62"/>
      <c r="AT100" s="62"/>
      <c r="AU100" s="73"/>
      <c r="AV100" s="62"/>
      <c r="AW100" s="62"/>
      <c r="AX100" s="62"/>
      <c r="AY100" s="62"/>
      <c r="AZ100" s="62"/>
      <c r="BA100" s="62"/>
      <c r="BB100" s="62"/>
      <c r="BC100" s="62"/>
      <c r="BD100" s="62"/>
      <c r="BE100" s="73"/>
      <c r="BF100" s="62"/>
      <c r="BG100" s="62"/>
      <c r="BH100" s="62"/>
      <c r="BI100" s="62"/>
      <c r="BJ100" s="62"/>
      <c r="BK100" s="62"/>
      <c r="BL100" s="62"/>
      <c r="BM100" s="62"/>
      <c r="BN100" s="73"/>
      <c r="BO100" s="62"/>
      <c r="BP100" s="62"/>
      <c r="BQ100" s="62"/>
      <c r="BR100" s="62"/>
      <c r="BS100" s="62"/>
      <c r="BT100" s="62"/>
      <c r="BU100" s="62"/>
      <c r="BV100" s="73"/>
      <c r="BW100" s="62"/>
      <c r="BX100" s="62"/>
      <c r="BY100" s="62"/>
      <c r="BZ100" s="62"/>
      <c r="CA100" s="62"/>
      <c r="CB100" s="62"/>
      <c r="CC100" s="73"/>
      <c r="CD100" s="62"/>
      <c r="CE100" s="62"/>
      <c r="CF100" s="62"/>
      <c r="CG100" s="62"/>
      <c r="CH100" s="62"/>
      <c r="CI100" s="62"/>
      <c r="CJ100" s="73"/>
      <c r="CK100" s="62"/>
      <c r="CL100" s="62"/>
    </row>
    <row r="101" spans="1:90">
      <c r="A101" s="51" t="s">
        <v>183</v>
      </c>
      <c r="B101" s="51">
        <v>16</v>
      </c>
      <c r="C101" s="51">
        <v>88</v>
      </c>
      <c r="D101" s="51">
        <v>1</v>
      </c>
      <c r="E101" s="51">
        <v>61</v>
      </c>
      <c r="F101" s="52">
        <v>2305</v>
      </c>
      <c r="G101" s="52">
        <v>428</v>
      </c>
      <c r="H101" s="51">
        <v>4</v>
      </c>
      <c r="I101" s="51">
        <v>0</v>
      </c>
      <c r="J101" s="69">
        <v>2</v>
      </c>
      <c r="K101" s="51">
        <v>2</v>
      </c>
      <c r="L101" s="51">
        <v>0</v>
      </c>
      <c r="M101" s="51">
        <v>0</v>
      </c>
      <c r="N101" s="51">
        <v>1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69">
        <v>0</v>
      </c>
      <c r="U101" s="51">
        <v>296</v>
      </c>
      <c r="V101" s="51">
        <v>8</v>
      </c>
      <c r="W101" s="51">
        <v>0</v>
      </c>
      <c r="X101" s="51">
        <v>6</v>
      </c>
      <c r="Y101" s="51">
        <v>44</v>
      </c>
      <c r="Z101" s="51">
        <v>0</v>
      </c>
      <c r="AA101" s="51">
        <v>20</v>
      </c>
      <c r="AB101" s="51">
        <v>1</v>
      </c>
      <c r="AC101" s="69">
        <v>0</v>
      </c>
      <c r="AD101" s="51">
        <v>13</v>
      </c>
      <c r="AE101" s="51">
        <v>0</v>
      </c>
      <c r="AF101" s="51">
        <v>0</v>
      </c>
      <c r="AG101" s="51">
        <v>0</v>
      </c>
      <c r="AH101" s="51">
        <v>22</v>
      </c>
      <c r="AI101" s="51">
        <v>0</v>
      </c>
      <c r="AJ101" s="51">
        <v>0</v>
      </c>
      <c r="AK101" s="69">
        <v>20</v>
      </c>
      <c r="AL101" s="69">
        <v>7</v>
      </c>
      <c r="AM101" s="51">
        <v>523</v>
      </c>
      <c r="AN101" s="51">
        <v>5</v>
      </c>
      <c r="AO101" s="51">
        <v>17</v>
      </c>
      <c r="AP101" s="51">
        <v>1</v>
      </c>
      <c r="AQ101" s="51">
        <v>0</v>
      </c>
      <c r="AR101" s="51">
        <v>0</v>
      </c>
      <c r="AS101" s="51">
        <v>2</v>
      </c>
      <c r="AT101" s="51">
        <v>2</v>
      </c>
      <c r="AU101" s="69">
        <v>5</v>
      </c>
      <c r="AV101" s="51">
        <v>1</v>
      </c>
      <c r="AW101" s="51">
        <v>0</v>
      </c>
      <c r="AX101" s="51">
        <v>0</v>
      </c>
      <c r="AY101" s="51">
        <v>0</v>
      </c>
      <c r="AZ101" s="51">
        <v>0</v>
      </c>
      <c r="BA101" s="51">
        <v>0</v>
      </c>
      <c r="BB101" s="51">
        <v>0</v>
      </c>
      <c r="BC101" s="51">
        <v>0</v>
      </c>
      <c r="BD101" s="51">
        <v>0</v>
      </c>
      <c r="BE101" s="69">
        <v>0</v>
      </c>
      <c r="BF101" s="51">
        <v>0</v>
      </c>
      <c r="BG101" s="51">
        <v>4</v>
      </c>
      <c r="BH101" s="51">
        <v>0</v>
      </c>
      <c r="BI101" s="51">
        <v>3</v>
      </c>
      <c r="BJ101" s="51">
        <v>2</v>
      </c>
      <c r="BK101" s="51">
        <v>0</v>
      </c>
      <c r="BL101" s="51">
        <v>0</v>
      </c>
      <c r="BM101" s="51">
        <v>0</v>
      </c>
      <c r="BN101" s="69">
        <v>0</v>
      </c>
      <c r="BO101" s="51">
        <v>0</v>
      </c>
      <c r="BP101" s="51">
        <v>0</v>
      </c>
      <c r="BQ101" s="51">
        <v>4</v>
      </c>
      <c r="BR101" s="51">
        <v>0</v>
      </c>
      <c r="BS101" s="51">
        <v>0</v>
      </c>
      <c r="BT101" s="51">
        <v>0</v>
      </c>
      <c r="BU101" s="51">
        <v>0</v>
      </c>
      <c r="BV101" s="69">
        <v>0</v>
      </c>
      <c r="BW101" s="51">
        <v>0</v>
      </c>
      <c r="BX101" s="51">
        <v>0</v>
      </c>
      <c r="BY101" s="51">
        <v>0</v>
      </c>
      <c r="BZ101" s="51">
        <v>0</v>
      </c>
      <c r="CA101" s="51">
        <v>0</v>
      </c>
      <c r="CB101" s="51">
        <v>0</v>
      </c>
      <c r="CC101" s="69">
        <v>0</v>
      </c>
      <c r="CD101" s="51">
        <v>0</v>
      </c>
      <c r="CE101" s="51">
        <v>0</v>
      </c>
      <c r="CF101" s="51">
        <v>0</v>
      </c>
      <c r="CG101" s="51">
        <v>0</v>
      </c>
      <c r="CH101" s="51">
        <v>0</v>
      </c>
      <c r="CI101" s="51">
        <v>0</v>
      </c>
      <c r="CJ101" s="72">
        <f>SUM(B101:CI101)</f>
        <v>3914</v>
      </c>
      <c r="CK101" s="51">
        <v>19</v>
      </c>
      <c r="CL101" s="52">
        <v>3933</v>
      </c>
    </row>
    <row r="102" spans="1:90">
      <c r="A102" s="51" t="s">
        <v>184</v>
      </c>
      <c r="B102" s="51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69">
        <v>0</v>
      </c>
      <c r="K102" s="51">
        <v>1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69">
        <v>0</v>
      </c>
      <c r="U102" s="51">
        <v>12</v>
      </c>
      <c r="V102" s="51">
        <v>0</v>
      </c>
      <c r="W102" s="51">
        <v>0</v>
      </c>
      <c r="X102" s="51">
        <v>1</v>
      </c>
      <c r="Y102" s="51">
        <v>4</v>
      </c>
      <c r="Z102" s="51">
        <v>0</v>
      </c>
      <c r="AA102" s="51">
        <v>0</v>
      </c>
      <c r="AB102" s="51">
        <v>0</v>
      </c>
      <c r="AC102" s="69">
        <v>0</v>
      </c>
      <c r="AD102" s="51">
        <v>1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  <c r="AK102" s="69">
        <v>0</v>
      </c>
      <c r="AL102" s="69">
        <v>0</v>
      </c>
      <c r="AM102" s="51">
        <v>5</v>
      </c>
      <c r="AN102" s="51">
        <v>0</v>
      </c>
      <c r="AO102" s="51">
        <v>0</v>
      </c>
      <c r="AP102" s="51">
        <v>0</v>
      </c>
      <c r="AQ102" s="51">
        <v>0</v>
      </c>
      <c r="AR102" s="51">
        <v>0</v>
      </c>
      <c r="AS102" s="51">
        <v>0</v>
      </c>
      <c r="AT102" s="51">
        <v>0</v>
      </c>
      <c r="AU102" s="69">
        <v>0</v>
      </c>
      <c r="AV102" s="51">
        <v>0</v>
      </c>
      <c r="AW102" s="51">
        <v>0</v>
      </c>
      <c r="AX102" s="51">
        <v>0</v>
      </c>
      <c r="AY102" s="51">
        <v>0</v>
      </c>
      <c r="AZ102" s="51">
        <v>0</v>
      </c>
      <c r="BA102" s="51">
        <v>0</v>
      </c>
      <c r="BB102" s="51">
        <v>0</v>
      </c>
      <c r="BC102" s="51">
        <v>0</v>
      </c>
      <c r="BD102" s="51">
        <v>0</v>
      </c>
      <c r="BE102" s="69">
        <v>0</v>
      </c>
      <c r="BF102" s="51">
        <v>0</v>
      </c>
      <c r="BG102" s="51">
        <v>0</v>
      </c>
      <c r="BH102" s="51">
        <v>0</v>
      </c>
      <c r="BI102" s="51">
        <v>0</v>
      </c>
      <c r="BJ102" s="51">
        <v>0</v>
      </c>
      <c r="BK102" s="51">
        <v>0</v>
      </c>
      <c r="BL102" s="51">
        <v>0</v>
      </c>
      <c r="BM102" s="51">
        <v>0</v>
      </c>
      <c r="BN102" s="69">
        <v>0</v>
      </c>
      <c r="BO102" s="51">
        <v>0</v>
      </c>
      <c r="BP102" s="51">
        <v>0</v>
      </c>
      <c r="BQ102" s="51">
        <v>0</v>
      </c>
      <c r="BR102" s="51">
        <v>0</v>
      </c>
      <c r="BS102" s="51">
        <v>0</v>
      </c>
      <c r="BT102" s="51">
        <v>0</v>
      </c>
      <c r="BU102" s="51">
        <v>0</v>
      </c>
      <c r="BV102" s="69">
        <v>0</v>
      </c>
      <c r="BW102" s="51">
        <v>0</v>
      </c>
      <c r="BX102" s="51">
        <v>0</v>
      </c>
      <c r="BY102" s="51">
        <v>0</v>
      </c>
      <c r="BZ102" s="51">
        <v>0</v>
      </c>
      <c r="CA102" s="51">
        <v>0</v>
      </c>
      <c r="CB102" s="51">
        <v>0</v>
      </c>
      <c r="CC102" s="69">
        <v>0</v>
      </c>
      <c r="CD102" s="51">
        <v>0</v>
      </c>
      <c r="CE102" s="51">
        <v>0</v>
      </c>
      <c r="CF102" s="51">
        <v>0</v>
      </c>
      <c r="CG102" s="51">
        <v>0</v>
      </c>
      <c r="CH102" s="51">
        <v>0</v>
      </c>
      <c r="CI102" s="51">
        <v>0</v>
      </c>
      <c r="CJ102" s="72">
        <f t="shared" ref="CJ102:CJ153" si="6">SUM(B102:CI102)</f>
        <v>24</v>
      </c>
      <c r="CK102" s="51">
        <v>0</v>
      </c>
      <c r="CL102" s="51">
        <v>24</v>
      </c>
    </row>
    <row r="103" spans="1:90">
      <c r="A103" s="51" t="s">
        <v>185</v>
      </c>
      <c r="B103" s="51">
        <v>50</v>
      </c>
      <c r="C103" s="51">
        <v>27</v>
      </c>
      <c r="D103" s="51">
        <v>0</v>
      </c>
      <c r="E103" s="52">
        <v>681</v>
      </c>
      <c r="F103" s="52">
        <v>252</v>
      </c>
      <c r="G103" s="52">
        <v>3555</v>
      </c>
      <c r="H103" s="51">
        <v>1</v>
      </c>
      <c r="I103" s="51">
        <v>0</v>
      </c>
      <c r="J103" s="69">
        <v>16</v>
      </c>
      <c r="K103" s="51">
        <v>1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3</v>
      </c>
      <c r="R103" s="51">
        <v>0</v>
      </c>
      <c r="S103" s="51">
        <v>0</v>
      </c>
      <c r="T103" s="69">
        <v>0</v>
      </c>
      <c r="U103" s="51">
        <v>88</v>
      </c>
      <c r="V103" s="51">
        <v>10</v>
      </c>
      <c r="W103" s="51">
        <v>0</v>
      </c>
      <c r="X103" s="51">
        <v>9</v>
      </c>
      <c r="Y103" s="51">
        <v>50</v>
      </c>
      <c r="Z103" s="51">
        <v>0</v>
      </c>
      <c r="AA103" s="51">
        <v>42</v>
      </c>
      <c r="AB103" s="51">
        <v>1</v>
      </c>
      <c r="AC103" s="69">
        <v>0</v>
      </c>
      <c r="AD103" s="51">
        <v>47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69">
        <v>69</v>
      </c>
      <c r="AL103" s="69">
        <v>6</v>
      </c>
      <c r="AM103" s="51">
        <v>556</v>
      </c>
      <c r="AN103" s="51">
        <v>28</v>
      </c>
      <c r="AO103" s="51">
        <v>11</v>
      </c>
      <c r="AP103" s="51">
        <v>0</v>
      </c>
      <c r="AQ103" s="51">
        <v>0</v>
      </c>
      <c r="AR103" s="51">
        <v>0</v>
      </c>
      <c r="AS103" s="51">
        <v>14</v>
      </c>
      <c r="AT103" s="51">
        <v>23</v>
      </c>
      <c r="AU103" s="69">
        <v>0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69">
        <v>0</v>
      </c>
      <c r="BF103" s="51">
        <v>0</v>
      </c>
      <c r="BG103" s="51">
        <v>7</v>
      </c>
      <c r="BH103" s="51">
        <v>1</v>
      </c>
      <c r="BI103" s="51">
        <v>2</v>
      </c>
      <c r="BJ103" s="51">
        <v>18</v>
      </c>
      <c r="BK103" s="51">
        <v>0</v>
      </c>
      <c r="BL103" s="51">
        <v>88</v>
      </c>
      <c r="BM103" s="51">
        <v>0</v>
      </c>
      <c r="BN103" s="69">
        <v>0</v>
      </c>
      <c r="BO103" s="51">
        <v>0</v>
      </c>
      <c r="BP103" s="51">
        <v>0</v>
      </c>
      <c r="BQ103" s="51">
        <v>0</v>
      </c>
      <c r="BR103" s="51">
        <v>3</v>
      </c>
      <c r="BS103" s="51">
        <v>0</v>
      </c>
      <c r="BT103" s="51">
        <v>0</v>
      </c>
      <c r="BU103" s="51">
        <v>0</v>
      </c>
      <c r="BV103" s="69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69">
        <v>0</v>
      </c>
      <c r="CD103" s="51">
        <v>0</v>
      </c>
      <c r="CE103" s="51">
        <v>0</v>
      </c>
      <c r="CF103" s="51">
        <v>0</v>
      </c>
      <c r="CG103" s="51">
        <v>0</v>
      </c>
      <c r="CH103" s="51">
        <v>0</v>
      </c>
      <c r="CI103" s="51">
        <v>0</v>
      </c>
      <c r="CJ103" s="72">
        <f t="shared" si="6"/>
        <v>5659</v>
      </c>
      <c r="CK103" s="51">
        <v>14</v>
      </c>
      <c r="CL103" s="52">
        <v>5673</v>
      </c>
    </row>
    <row r="104" spans="1:90">
      <c r="A104" s="51" t="s">
        <v>186</v>
      </c>
      <c r="B104" s="51">
        <v>37</v>
      </c>
      <c r="C104" s="51">
        <v>129</v>
      </c>
      <c r="D104" s="51">
        <v>2</v>
      </c>
      <c r="E104" s="51">
        <v>39</v>
      </c>
      <c r="F104" s="52">
        <v>1725</v>
      </c>
      <c r="G104" s="51">
        <v>165</v>
      </c>
      <c r="H104" s="51">
        <v>42</v>
      </c>
      <c r="I104" s="51">
        <v>0</v>
      </c>
      <c r="J104" s="69">
        <v>5</v>
      </c>
      <c r="K104" s="52">
        <v>1096</v>
      </c>
      <c r="L104" s="51">
        <v>0</v>
      </c>
      <c r="M104" s="51">
        <v>1</v>
      </c>
      <c r="N104" s="51">
        <v>8</v>
      </c>
      <c r="O104" s="51">
        <v>0</v>
      </c>
      <c r="P104" s="51">
        <v>52</v>
      </c>
      <c r="Q104" s="51">
        <v>102</v>
      </c>
      <c r="R104" s="51">
        <v>0</v>
      </c>
      <c r="S104" s="51">
        <v>0</v>
      </c>
      <c r="T104" s="69">
        <v>0</v>
      </c>
      <c r="U104" s="52">
        <v>1024</v>
      </c>
      <c r="V104" s="51">
        <v>15</v>
      </c>
      <c r="W104" s="51">
        <v>0</v>
      </c>
      <c r="X104" s="51">
        <v>11</v>
      </c>
      <c r="Y104" s="51">
        <v>51</v>
      </c>
      <c r="Z104" s="51">
        <v>0</v>
      </c>
      <c r="AA104" s="51">
        <v>71</v>
      </c>
      <c r="AB104" s="51">
        <v>4</v>
      </c>
      <c r="AC104" s="69">
        <v>0</v>
      </c>
      <c r="AD104" s="51">
        <v>204</v>
      </c>
      <c r="AE104" s="51">
        <v>0</v>
      </c>
      <c r="AF104" s="51">
        <v>0</v>
      </c>
      <c r="AG104" s="51">
        <v>0</v>
      </c>
      <c r="AH104" s="51">
        <v>61</v>
      </c>
      <c r="AI104" s="51">
        <v>0</v>
      </c>
      <c r="AJ104" s="51">
        <v>13</v>
      </c>
      <c r="AK104" s="69">
        <v>95</v>
      </c>
      <c r="AL104" s="69">
        <v>156</v>
      </c>
      <c r="AM104" s="52">
        <v>1682</v>
      </c>
      <c r="AN104" s="51">
        <v>129</v>
      </c>
      <c r="AO104" s="51">
        <v>20</v>
      </c>
      <c r="AP104" s="51">
        <v>1</v>
      </c>
      <c r="AQ104" s="51">
        <v>0</v>
      </c>
      <c r="AR104" s="51">
        <v>0</v>
      </c>
      <c r="AS104" s="51">
        <v>213</v>
      </c>
      <c r="AT104" s="51">
        <v>142</v>
      </c>
      <c r="AU104" s="69">
        <v>89</v>
      </c>
      <c r="AV104" s="51">
        <v>0</v>
      </c>
      <c r="AW104" s="51">
        <v>0</v>
      </c>
      <c r="AX104" s="51">
        <v>0</v>
      </c>
      <c r="AY104" s="51">
        <v>3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69">
        <v>0</v>
      </c>
      <c r="BF104" s="51">
        <v>0</v>
      </c>
      <c r="BG104" s="51">
        <v>58</v>
      </c>
      <c r="BH104" s="51">
        <v>4</v>
      </c>
      <c r="BI104" s="51">
        <v>7</v>
      </c>
      <c r="BJ104" s="51">
        <v>270</v>
      </c>
      <c r="BK104" s="51">
        <v>0</v>
      </c>
      <c r="BL104" s="51">
        <v>66</v>
      </c>
      <c r="BM104" s="51">
        <v>0</v>
      </c>
      <c r="BN104" s="69">
        <v>1</v>
      </c>
      <c r="BO104" s="51">
        <v>0</v>
      </c>
      <c r="BP104" s="51">
        <v>0</v>
      </c>
      <c r="BQ104" s="51">
        <v>24</v>
      </c>
      <c r="BR104" s="51">
        <v>6</v>
      </c>
      <c r="BS104" s="51">
        <v>0</v>
      </c>
      <c r="BT104" s="51">
        <v>0</v>
      </c>
      <c r="BU104" s="51">
        <v>0</v>
      </c>
      <c r="BV104" s="69">
        <v>0</v>
      </c>
      <c r="BW104" s="51">
        <v>5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69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72">
        <f t="shared" si="6"/>
        <v>7828</v>
      </c>
      <c r="CK104" s="51">
        <v>4</v>
      </c>
      <c r="CL104" s="52">
        <v>7832</v>
      </c>
    </row>
    <row r="105" spans="1:90">
      <c r="A105" s="51" t="s">
        <v>187</v>
      </c>
      <c r="B105" s="51">
        <v>52</v>
      </c>
      <c r="C105" s="51">
        <v>27</v>
      </c>
      <c r="D105" s="51">
        <v>4</v>
      </c>
      <c r="E105" s="51">
        <v>277</v>
      </c>
      <c r="F105" s="51">
        <v>295</v>
      </c>
      <c r="G105" s="52">
        <v>699</v>
      </c>
      <c r="H105" s="51">
        <v>1</v>
      </c>
      <c r="I105" s="51">
        <v>0</v>
      </c>
      <c r="J105" s="69">
        <v>1</v>
      </c>
      <c r="K105" s="51">
        <v>6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69">
        <v>0</v>
      </c>
      <c r="U105" s="51">
        <v>94</v>
      </c>
      <c r="V105" s="51">
        <v>5</v>
      </c>
      <c r="W105" s="51">
        <v>0</v>
      </c>
      <c r="X105" s="51">
        <v>27</v>
      </c>
      <c r="Y105" s="51">
        <v>10</v>
      </c>
      <c r="Z105" s="51">
        <v>0</v>
      </c>
      <c r="AA105" s="51">
        <v>12</v>
      </c>
      <c r="AB105" s="51">
        <v>0</v>
      </c>
      <c r="AC105" s="69">
        <v>0</v>
      </c>
      <c r="AD105" s="51">
        <v>17</v>
      </c>
      <c r="AE105" s="51">
        <v>0</v>
      </c>
      <c r="AF105" s="51">
        <v>0</v>
      </c>
      <c r="AG105" s="51">
        <v>0</v>
      </c>
      <c r="AH105" s="51">
        <v>0</v>
      </c>
      <c r="AI105" s="51">
        <v>0</v>
      </c>
      <c r="AJ105" s="51">
        <v>0</v>
      </c>
      <c r="AK105" s="69">
        <v>10</v>
      </c>
      <c r="AL105" s="69">
        <v>1</v>
      </c>
      <c r="AM105" s="51">
        <v>207</v>
      </c>
      <c r="AN105" s="51">
        <v>10</v>
      </c>
      <c r="AO105" s="51">
        <v>3</v>
      </c>
      <c r="AP105" s="51">
        <v>0</v>
      </c>
      <c r="AQ105" s="51">
        <v>0</v>
      </c>
      <c r="AR105" s="51">
        <v>0</v>
      </c>
      <c r="AS105" s="51">
        <v>2</v>
      </c>
      <c r="AT105" s="51">
        <v>5</v>
      </c>
      <c r="AU105" s="69">
        <v>3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69">
        <v>0</v>
      </c>
      <c r="BF105" s="51">
        <v>0</v>
      </c>
      <c r="BG105" s="51">
        <v>1</v>
      </c>
      <c r="BH105" s="51">
        <v>0</v>
      </c>
      <c r="BI105" s="51">
        <v>1</v>
      </c>
      <c r="BJ105" s="51">
        <v>1</v>
      </c>
      <c r="BK105" s="51">
        <v>0</v>
      </c>
      <c r="BL105" s="51">
        <v>0</v>
      </c>
      <c r="BM105" s="51">
        <v>0</v>
      </c>
      <c r="BN105" s="69">
        <v>0</v>
      </c>
      <c r="BO105" s="51">
        <v>0</v>
      </c>
      <c r="BP105" s="51">
        <v>0</v>
      </c>
      <c r="BQ105" s="51">
        <v>0</v>
      </c>
      <c r="BR105" s="51">
        <v>0</v>
      </c>
      <c r="BS105" s="51">
        <v>0</v>
      </c>
      <c r="BT105" s="51">
        <v>0</v>
      </c>
      <c r="BU105" s="51">
        <v>0</v>
      </c>
      <c r="BV105" s="69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69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72">
        <f t="shared" si="6"/>
        <v>1771</v>
      </c>
      <c r="CK105" s="51">
        <v>5</v>
      </c>
      <c r="CL105" s="52">
        <v>1776</v>
      </c>
    </row>
    <row r="106" spans="1:90">
      <c r="A106" s="51" t="s">
        <v>188</v>
      </c>
      <c r="B106" s="51">
        <v>33</v>
      </c>
      <c r="C106" s="51">
        <v>42</v>
      </c>
      <c r="D106" s="51">
        <v>0</v>
      </c>
      <c r="E106" s="52">
        <v>1076</v>
      </c>
      <c r="F106" s="51">
        <v>197</v>
      </c>
      <c r="G106" s="52">
        <v>3000</v>
      </c>
      <c r="H106" s="51">
        <v>16</v>
      </c>
      <c r="I106" s="51">
        <v>0</v>
      </c>
      <c r="J106" s="69">
        <v>34</v>
      </c>
      <c r="K106" s="51">
        <v>10</v>
      </c>
      <c r="L106" s="51">
        <v>0</v>
      </c>
      <c r="M106" s="51">
        <v>9</v>
      </c>
      <c r="N106" s="51">
        <v>1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69">
        <v>0</v>
      </c>
      <c r="U106" s="51">
        <v>171</v>
      </c>
      <c r="V106" s="51">
        <v>10</v>
      </c>
      <c r="W106" s="51">
        <v>0</v>
      </c>
      <c r="X106" s="51">
        <v>29</v>
      </c>
      <c r="Y106" s="51">
        <v>47</v>
      </c>
      <c r="Z106" s="51">
        <v>0</v>
      </c>
      <c r="AA106" s="51">
        <v>49</v>
      </c>
      <c r="AB106" s="51">
        <v>0</v>
      </c>
      <c r="AC106" s="69">
        <v>0</v>
      </c>
      <c r="AD106" s="51">
        <v>90</v>
      </c>
      <c r="AE106" s="51">
        <v>0</v>
      </c>
      <c r="AF106" s="51">
        <v>0</v>
      </c>
      <c r="AG106" s="51">
        <v>0</v>
      </c>
      <c r="AH106" s="51">
        <v>5</v>
      </c>
      <c r="AI106" s="51">
        <v>0</v>
      </c>
      <c r="AJ106" s="51">
        <v>1</v>
      </c>
      <c r="AK106" s="69">
        <v>107</v>
      </c>
      <c r="AL106" s="69">
        <v>0</v>
      </c>
      <c r="AM106" s="51">
        <v>997</v>
      </c>
      <c r="AN106" s="51">
        <v>57</v>
      </c>
      <c r="AO106" s="51">
        <v>41</v>
      </c>
      <c r="AP106" s="51">
        <v>14</v>
      </c>
      <c r="AQ106" s="51">
        <v>0</v>
      </c>
      <c r="AR106" s="51">
        <v>0</v>
      </c>
      <c r="AS106" s="51">
        <v>11</v>
      </c>
      <c r="AT106" s="51">
        <v>11</v>
      </c>
      <c r="AU106" s="69">
        <v>1</v>
      </c>
      <c r="AV106" s="51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69">
        <v>0</v>
      </c>
      <c r="BF106" s="51">
        <v>0</v>
      </c>
      <c r="BG106" s="51">
        <v>7</v>
      </c>
      <c r="BH106" s="51">
        <v>2</v>
      </c>
      <c r="BI106" s="51">
        <v>2</v>
      </c>
      <c r="BJ106" s="51">
        <v>10</v>
      </c>
      <c r="BK106" s="51">
        <v>0</v>
      </c>
      <c r="BL106" s="51">
        <v>58</v>
      </c>
      <c r="BM106" s="51">
        <v>1</v>
      </c>
      <c r="BN106" s="69">
        <v>0</v>
      </c>
      <c r="BO106" s="51">
        <v>0</v>
      </c>
      <c r="BP106" s="51">
        <v>0</v>
      </c>
      <c r="BQ106" s="51">
        <v>3</v>
      </c>
      <c r="BR106" s="51">
        <v>1</v>
      </c>
      <c r="BS106" s="51">
        <v>0</v>
      </c>
      <c r="BT106" s="51">
        <v>0</v>
      </c>
      <c r="BU106" s="51">
        <v>0</v>
      </c>
      <c r="BV106" s="69">
        <v>0</v>
      </c>
      <c r="BW106" s="51">
        <v>3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69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0</v>
      </c>
      <c r="CJ106" s="72">
        <f t="shared" si="6"/>
        <v>6146</v>
      </c>
      <c r="CK106" s="51">
        <v>21</v>
      </c>
      <c r="CL106" s="52">
        <v>6167</v>
      </c>
    </row>
    <row r="107" spans="1:90">
      <c r="A107" s="51" t="s">
        <v>189</v>
      </c>
      <c r="B107" s="51">
        <v>67</v>
      </c>
      <c r="C107" s="51">
        <v>154</v>
      </c>
      <c r="D107" s="51">
        <v>3</v>
      </c>
      <c r="E107" s="51">
        <v>116</v>
      </c>
      <c r="F107" s="52">
        <v>505</v>
      </c>
      <c r="G107" s="51">
        <v>106</v>
      </c>
      <c r="H107" s="51">
        <v>11</v>
      </c>
      <c r="I107" s="51">
        <v>0</v>
      </c>
      <c r="J107" s="69">
        <v>5</v>
      </c>
      <c r="K107" s="51">
        <v>296</v>
      </c>
      <c r="L107" s="51">
        <v>0</v>
      </c>
      <c r="M107" s="51">
        <v>7</v>
      </c>
      <c r="N107" s="51">
        <v>655</v>
      </c>
      <c r="O107" s="51">
        <v>0</v>
      </c>
      <c r="P107" s="51">
        <v>45</v>
      </c>
      <c r="Q107" s="51">
        <v>156</v>
      </c>
      <c r="R107" s="51">
        <v>0</v>
      </c>
      <c r="S107" s="51">
        <v>0</v>
      </c>
      <c r="T107" s="69">
        <v>0</v>
      </c>
      <c r="U107" s="51">
        <v>735</v>
      </c>
      <c r="V107" s="51">
        <v>19</v>
      </c>
      <c r="W107" s="51">
        <v>0</v>
      </c>
      <c r="X107" s="51">
        <v>19</v>
      </c>
      <c r="Y107" s="51">
        <v>30</v>
      </c>
      <c r="Z107" s="51">
        <v>0</v>
      </c>
      <c r="AA107" s="51">
        <v>146</v>
      </c>
      <c r="AB107" s="51">
        <v>5</v>
      </c>
      <c r="AC107" s="69">
        <v>0</v>
      </c>
      <c r="AD107" s="51">
        <v>311</v>
      </c>
      <c r="AE107" s="51">
        <v>0</v>
      </c>
      <c r="AF107" s="51">
        <v>0</v>
      </c>
      <c r="AG107" s="51">
        <v>0</v>
      </c>
      <c r="AH107" s="51">
        <v>68</v>
      </c>
      <c r="AI107" s="51">
        <v>0</v>
      </c>
      <c r="AJ107" s="51">
        <v>6</v>
      </c>
      <c r="AK107" s="69">
        <v>126</v>
      </c>
      <c r="AL107" s="69">
        <v>83</v>
      </c>
      <c r="AM107" s="52">
        <v>1171</v>
      </c>
      <c r="AN107" s="51">
        <v>157</v>
      </c>
      <c r="AO107" s="51">
        <v>17</v>
      </c>
      <c r="AP107" s="51">
        <v>1</v>
      </c>
      <c r="AQ107" s="51">
        <v>0</v>
      </c>
      <c r="AR107" s="51">
        <v>0</v>
      </c>
      <c r="AS107" s="51">
        <v>347</v>
      </c>
      <c r="AT107" s="51">
        <v>456</v>
      </c>
      <c r="AU107" s="69">
        <v>155</v>
      </c>
      <c r="AV107" s="51">
        <v>1</v>
      </c>
      <c r="AW107" s="51">
        <v>0</v>
      </c>
      <c r="AX107" s="51">
        <v>0</v>
      </c>
      <c r="AY107" s="51">
        <v>533</v>
      </c>
      <c r="AZ107" s="51">
        <v>0</v>
      </c>
      <c r="BA107" s="51">
        <v>2</v>
      </c>
      <c r="BB107" s="51">
        <v>0</v>
      </c>
      <c r="BC107" s="51">
        <v>2</v>
      </c>
      <c r="BD107" s="51">
        <v>0</v>
      </c>
      <c r="BE107" s="69">
        <v>0</v>
      </c>
      <c r="BF107" s="51">
        <v>0</v>
      </c>
      <c r="BG107" s="51">
        <v>33</v>
      </c>
      <c r="BH107" s="51">
        <v>9</v>
      </c>
      <c r="BI107" s="51">
        <v>9</v>
      </c>
      <c r="BJ107" s="51">
        <v>127</v>
      </c>
      <c r="BK107" s="51">
        <v>0</v>
      </c>
      <c r="BL107" s="51">
        <v>1</v>
      </c>
      <c r="BM107" s="51">
        <v>2</v>
      </c>
      <c r="BN107" s="69">
        <v>4</v>
      </c>
      <c r="BO107" s="51">
        <v>0</v>
      </c>
      <c r="BP107" s="51">
        <v>0</v>
      </c>
      <c r="BQ107" s="51">
        <v>11</v>
      </c>
      <c r="BR107" s="51">
        <v>0</v>
      </c>
      <c r="BS107" s="51">
        <v>0</v>
      </c>
      <c r="BT107" s="51">
        <v>0</v>
      </c>
      <c r="BU107" s="51">
        <v>0</v>
      </c>
      <c r="BV107" s="69">
        <v>0</v>
      </c>
      <c r="BW107" s="51">
        <v>2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69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72">
        <f t="shared" si="6"/>
        <v>6714</v>
      </c>
      <c r="CK107" s="51">
        <v>16</v>
      </c>
      <c r="CL107" s="52">
        <v>6730</v>
      </c>
    </row>
    <row r="108" spans="1:90">
      <c r="A108" s="51" t="s">
        <v>190</v>
      </c>
      <c r="B108" s="51">
        <v>10</v>
      </c>
      <c r="C108" s="51">
        <v>45</v>
      </c>
      <c r="D108" s="51">
        <v>0</v>
      </c>
      <c r="E108" s="51">
        <v>89</v>
      </c>
      <c r="F108" s="52">
        <v>1354</v>
      </c>
      <c r="G108" s="52">
        <v>1263</v>
      </c>
      <c r="H108" s="51">
        <v>21</v>
      </c>
      <c r="I108" s="51">
        <v>0</v>
      </c>
      <c r="J108" s="69">
        <v>12</v>
      </c>
      <c r="K108" s="51">
        <v>5</v>
      </c>
      <c r="L108" s="51">
        <v>0</v>
      </c>
      <c r="M108" s="51">
        <v>0</v>
      </c>
      <c r="N108" s="51">
        <v>5</v>
      </c>
      <c r="O108" s="51">
        <v>0</v>
      </c>
      <c r="P108" s="51">
        <v>14</v>
      </c>
      <c r="Q108" s="51">
        <v>1</v>
      </c>
      <c r="R108" s="51">
        <v>0</v>
      </c>
      <c r="S108" s="51">
        <v>0</v>
      </c>
      <c r="T108" s="69">
        <v>0</v>
      </c>
      <c r="U108" s="51">
        <v>180</v>
      </c>
      <c r="V108" s="51">
        <v>1</v>
      </c>
      <c r="W108" s="51">
        <v>0</v>
      </c>
      <c r="X108" s="51">
        <v>6</v>
      </c>
      <c r="Y108" s="51">
        <v>15</v>
      </c>
      <c r="Z108" s="51">
        <v>0</v>
      </c>
      <c r="AA108" s="51">
        <v>4</v>
      </c>
      <c r="AB108" s="51">
        <v>0</v>
      </c>
      <c r="AC108" s="69">
        <v>0</v>
      </c>
      <c r="AD108" s="51">
        <v>22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1</v>
      </c>
      <c r="AK108" s="69">
        <v>12</v>
      </c>
      <c r="AL108" s="69">
        <v>6</v>
      </c>
      <c r="AM108" s="51">
        <v>336</v>
      </c>
      <c r="AN108" s="51">
        <v>8</v>
      </c>
      <c r="AO108" s="51">
        <v>6</v>
      </c>
      <c r="AP108" s="51">
        <v>0</v>
      </c>
      <c r="AQ108" s="51">
        <v>0</v>
      </c>
      <c r="AR108" s="51">
        <v>0</v>
      </c>
      <c r="AS108" s="51">
        <v>5</v>
      </c>
      <c r="AT108" s="51">
        <v>0</v>
      </c>
      <c r="AU108" s="69">
        <v>2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69">
        <v>0</v>
      </c>
      <c r="BF108" s="51">
        <v>0</v>
      </c>
      <c r="BG108" s="51">
        <v>0</v>
      </c>
      <c r="BH108" s="51">
        <v>0</v>
      </c>
      <c r="BI108" s="51">
        <v>0</v>
      </c>
      <c r="BJ108" s="51">
        <v>2</v>
      </c>
      <c r="BK108" s="51">
        <v>0</v>
      </c>
      <c r="BL108" s="51">
        <v>1</v>
      </c>
      <c r="BM108" s="51">
        <v>0</v>
      </c>
      <c r="BN108" s="69">
        <v>0</v>
      </c>
      <c r="BO108" s="51">
        <v>0</v>
      </c>
      <c r="BP108" s="51">
        <v>0</v>
      </c>
      <c r="BQ108" s="51">
        <v>3</v>
      </c>
      <c r="BR108" s="51">
        <v>1</v>
      </c>
      <c r="BS108" s="51">
        <v>0</v>
      </c>
      <c r="BT108" s="51">
        <v>0</v>
      </c>
      <c r="BU108" s="51">
        <v>0</v>
      </c>
      <c r="BV108" s="69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69">
        <v>0</v>
      </c>
      <c r="CD108" s="51">
        <v>0</v>
      </c>
      <c r="CE108" s="51">
        <v>0</v>
      </c>
      <c r="CF108" s="51">
        <v>0</v>
      </c>
      <c r="CG108" s="51">
        <v>0</v>
      </c>
      <c r="CH108" s="51">
        <v>0</v>
      </c>
      <c r="CI108" s="51">
        <v>0</v>
      </c>
      <c r="CJ108" s="72">
        <f t="shared" si="6"/>
        <v>3430</v>
      </c>
      <c r="CK108" s="51">
        <v>75</v>
      </c>
      <c r="CL108" s="52">
        <v>3505</v>
      </c>
    </row>
    <row r="109" spans="1:90">
      <c r="A109" s="51" t="s">
        <v>191</v>
      </c>
      <c r="B109" s="51">
        <v>62</v>
      </c>
      <c r="C109" s="51">
        <v>364</v>
      </c>
      <c r="D109" s="51">
        <v>1</v>
      </c>
      <c r="E109" s="51">
        <v>104</v>
      </c>
      <c r="F109" s="52">
        <v>3602</v>
      </c>
      <c r="G109" s="52">
        <v>5736</v>
      </c>
      <c r="H109" s="51">
        <v>55</v>
      </c>
      <c r="I109" s="51">
        <v>0</v>
      </c>
      <c r="J109" s="69">
        <v>183</v>
      </c>
      <c r="K109" s="52">
        <v>1373</v>
      </c>
      <c r="L109" s="51">
        <v>0</v>
      </c>
      <c r="M109" s="51">
        <v>10</v>
      </c>
      <c r="N109" s="51">
        <v>4</v>
      </c>
      <c r="O109" s="51">
        <v>0</v>
      </c>
      <c r="P109" s="51">
        <v>0</v>
      </c>
      <c r="Q109" s="51">
        <v>2</v>
      </c>
      <c r="R109" s="51">
        <v>0</v>
      </c>
      <c r="S109" s="51">
        <v>0</v>
      </c>
      <c r="T109" s="69">
        <v>0</v>
      </c>
      <c r="U109" s="52">
        <v>2079</v>
      </c>
      <c r="V109" s="51">
        <v>113</v>
      </c>
      <c r="W109" s="51">
        <v>0</v>
      </c>
      <c r="X109" s="51">
        <v>35</v>
      </c>
      <c r="Y109" s="51">
        <v>46</v>
      </c>
      <c r="Z109" s="51">
        <v>0</v>
      </c>
      <c r="AA109" s="51">
        <v>57</v>
      </c>
      <c r="AB109" s="51">
        <v>1</v>
      </c>
      <c r="AC109" s="69">
        <v>0</v>
      </c>
      <c r="AD109" s="51">
        <v>357</v>
      </c>
      <c r="AE109" s="51">
        <v>0</v>
      </c>
      <c r="AF109" s="51">
        <v>0</v>
      </c>
      <c r="AG109" s="51">
        <v>0</v>
      </c>
      <c r="AH109" s="51">
        <v>5</v>
      </c>
      <c r="AI109" s="51">
        <v>0</v>
      </c>
      <c r="AJ109" s="51">
        <v>9</v>
      </c>
      <c r="AK109" s="69">
        <v>254</v>
      </c>
      <c r="AL109" s="69">
        <v>60</v>
      </c>
      <c r="AM109" s="52">
        <v>1197</v>
      </c>
      <c r="AN109" s="51">
        <v>139</v>
      </c>
      <c r="AO109" s="51">
        <v>24</v>
      </c>
      <c r="AP109" s="51">
        <v>6</v>
      </c>
      <c r="AQ109" s="51">
        <v>0</v>
      </c>
      <c r="AR109" s="51">
        <v>0</v>
      </c>
      <c r="AS109" s="51">
        <v>44</v>
      </c>
      <c r="AT109" s="51">
        <v>55</v>
      </c>
      <c r="AU109" s="69">
        <v>4</v>
      </c>
      <c r="AV109" s="51">
        <v>0</v>
      </c>
      <c r="AW109" s="51">
        <v>0</v>
      </c>
      <c r="AX109" s="51">
        <v>0</v>
      </c>
      <c r="AY109" s="51">
        <v>0</v>
      </c>
      <c r="AZ109" s="51">
        <v>0</v>
      </c>
      <c r="BA109" s="51">
        <v>0</v>
      </c>
      <c r="BB109" s="51">
        <v>0</v>
      </c>
      <c r="BC109" s="51">
        <v>0</v>
      </c>
      <c r="BD109" s="51">
        <v>0</v>
      </c>
      <c r="BE109" s="69">
        <v>0</v>
      </c>
      <c r="BF109" s="51">
        <v>0</v>
      </c>
      <c r="BG109" s="51">
        <v>25</v>
      </c>
      <c r="BH109" s="51">
        <v>2</v>
      </c>
      <c r="BI109" s="51">
        <v>21</v>
      </c>
      <c r="BJ109" s="51">
        <v>77</v>
      </c>
      <c r="BK109" s="51">
        <v>3</v>
      </c>
      <c r="BL109" s="51">
        <v>2</v>
      </c>
      <c r="BM109" s="51">
        <v>17</v>
      </c>
      <c r="BN109" s="69">
        <v>1</v>
      </c>
      <c r="BO109" s="51">
        <v>0</v>
      </c>
      <c r="BP109" s="51">
        <v>0</v>
      </c>
      <c r="BQ109" s="51">
        <v>7</v>
      </c>
      <c r="BR109" s="51">
        <v>7</v>
      </c>
      <c r="BS109" s="51">
        <v>0</v>
      </c>
      <c r="BT109" s="51">
        <v>0</v>
      </c>
      <c r="BU109" s="51">
        <v>0</v>
      </c>
      <c r="BV109" s="69">
        <v>0</v>
      </c>
      <c r="BW109" s="51">
        <v>0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69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72">
        <f t="shared" si="6"/>
        <v>16143</v>
      </c>
      <c r="CK109" s="51">
        <v>119</v>
      </c>
      <c r="CL109" s="52">
        <v>16262</v>
      </c>
    </row>
    <row r="110" spans="1:90">
      <c r="A110" s="51" t="s">
        <v>192</v>
      </c>
      <c r="B110" s="51">
        <v>34</v>
      </c>
      <c r="C110" s="51">
        <v>175</v>
      </c>
      <c r="D110" s="51">
        <v>0</v>
      </c>
      <c r="E110" s="51">
        <v>243</v>
      </c>
      <c r="F110" s="52">
        <v>7207</v>
      </c>
      <c r="G110" s="52">
        <v>4856</v>
      </c>
      <c r="H110" s="51">
        <v>58</v>
      </c>
      <c r="I110" s="51">
        <v>0</v>
      </c>
      <c r="J110" s="69">
        <v>108</v>
      </c>
      <c r="K110" s="52">
        <v>4180</v>
      </c>
      <c r="L110" s="51">
        <v>0</v>
      </c>
      <c r="M110" s="51">
        <v>1</v>
      </c>
      <c r="N110" s="51">
        <v>45</v>
      </c>
      <c r="O110" s="51">
        <v>0</v>
      </c>
      <c r="P110" s="51">
        <v>15</v>
      </c>
      <c r="Q110" s="51">
        <v>6</v>
      </c>
      <c r="R110" s="51">
        <v>0</v>
      </c>
      <c r="S110" s="51">
        <v>0</v>
      </c>
      <c r="T110" s="69">
        <v>0</v>
      </c>
      <c r="U110" s="51">
        <v>489</v>
      </c>
      <c r="V110" s="51">
        <v>9</v>
      </c>
      <c r="W110" s="51">
        <v>0</v>
      </c>
      <c r="X110" s="51">
        <v>8</v>
      </c>
      <c r="Y110" s="51">
        <v>61</v>
      </c>
      <c r="Z110" s="51">
        <v>0</v>
      </c>
      <c r="AA110" s="51">
        <v>31</v>
      </c>
      <c r="AB110" s="51">
        <v>0</v>
      </c>
      <c r="AC110" s="69">
        <v>0</v>
      </c>
      <c r="AD110" s="51">
        <v>160</v>
      </c>
      <c r="AE110" s="51">
        <v>0</v>
      </c>
      <c r="AF110" s="51">
        <v>0</v>
      </c>
      <c r="AG110" s="51">
        <v>0</v>
      </c>
      <c r="AH110" s="51">
        <v>5</v>
      </c>
      <c r="AI110" s="51">
        <v>0</v>
      </c>
      <c r="AJ110" s="51">
        <v>3</v>
      </c>
      <c r="AK110" s="69">
        <v>66</v>
      </c>
      <c r="AL110" s="69">
        <v>141</v>
      </c>
      <c r="AM110" s="51">
        <v>573</v>
      </c>
      <c r="AN110" s="51">
        <v>32</v>
      </c>
      <c r="AO110" s="51">
        <v>17</v>
      </c>
      <c r="AP110" s="51">
        <v>0</v>
      </c>
      <c r="AQ110" s="51">
        <v>0</v>
      </c>
      <c r="AR110" s="51">
        <v>0</v>
      </c>
      <c r="AS110" s="51">
        <v>15</v>
      </c>
      <c r="AT110" s="51">
        <v>9</v>
      </c>
      <c r="AU110" s="69">
        <v>4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69">
        <v>0</v>
      </c>
      <c r="BF110" s="51">
        <v>0</v>
      </c>
      <c r="BG110" s="51">
        <v>8</v>
      </c>
      <c r="BH110" s="51">
        <v>0</v>
      </c>
      <c r="BI110" s="51">
        <v>1</v>
      </c>
      <c r="BJ110" s="51">
        <v>7</v>
      </c>
      <c r="BK110" s="51">
        <v>0</v>
      </c>
      <c r="BL110" s="51">
        <v>9</v>
      </c>
      <c r="BM110" s="51">
        <v>3</v>
      </c>
      <c r="BN110" s="69">
        <v>0</v>
      </c>
      <c r="BO110" s="51">
        <v>0</v>
      </c>
      <c r="BP110" s="51">
        <v>0</v>
      </c>
      <c r="BQ110" s="51">
        <v>25</v>
      </c>
      <c r="BR110" s="51">
        <v>0</v>
      </c>
      <c r="BS110" s="51">
        <v>0</v>
      </c>
      <c r="BT110" s="51">
        <v>0</v>
      </c>
      <c r="BU110" s="51">
        <v>0</v>
      </c>
      <c r="BV110" s="69">
        <v>0</v>
      </c>
      <c r="BW110" s="51">
        <v>0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69">
        <v>0</v>
      </c>
      <c r="CD110" s="51">
        <v>0</v>
      </c>
      <c r="CE110" s="51">
        <v>0</v>
      </c>
      <c r="CF110" s="51">
        <v>0</v>
      </c>
      <c r="CG110" s="51">
        <v>0</v>
      </c>
      <c r="CH110" s="51">
        <v>0</v>
      </c>
      <c r="CI110" s="51">
        <v>0</v>
      </c>
      <c r="CJ110" s="72">
        <f t="shared" si="6"/>
        <v>18604</v>
      </c>
      <c r="CK110" s="51">
        <v>58</v>
      </c>
      <c r="CL110" s="52">
        <v>18662</v>
      </c>
    </row>
    <row r="111" spans="1:90">
      <c r="A111" s="51" t="s">
        <v>193</v>
      </c>
      <c r="B111" s="51">
        <v>22</v>
      </c>
      <c r="C111" s="51">
        <v>29</v>
      </c>
      <c r="D111" s="51">
        <v>0</v>
      </c>
      <c r="E111" s="51">
        <v>16</v>
      </c>
      <c r="F111" s="52">
        <v>3788</v>
      </c>
      <c r="G111" s="52">
        <v>1221</v>
      </c>
      <c r="H111" s="51">
        <v>0</v>
      </c>
      <c r="I111" s="51">
        <v>0</v>
      </c>
      <c r="J111" s="69">
        <v>3</v>
      </c>
      <c r="K111" s="51">
        <v>28</v>
      </c>
      <c r="L111" s="51">
        <v>0</v>
      </c>
      <c r="M111" s="51">
        <v>0</v>
      </c>
      <c r="N111" s="51">
        <v>12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69">
        <v>0</v>
      </c>
      <c r="U111" s="51">
        <v>942</v>
      </c>
      <c r="V111" s="51">
        <v>10</v>
      </c>
      <c r="W111" s="51">
        <v>0</v>
      </c>
      <c r="X111" s="51">
        <v>25</v>
      </c>
      <c r="Y111" s="51">
        <v>20</v>
      </c>
      <c r="Z111" s="51">
        <v>0</v>
      </c>
      <c r="AA111" s="51">
        <v>8</v>
      </c>
      <c r="AB111" s="51">
        <v>0</v>
      </c>
      <c r="AC111" s="69">
        <v>0</v>
      </c>
      <c r="AD111" s="51">
        <v>78</v>
      </c>
      <c r="AE111" s="51">
        <v>0</v>
      </c>
      <c r="AF111" s="51">
        <v>0</v>
      </c>
      <c r="AG111" s="51">
        <v>0</v>
      </c>
      <c r="AH111" s="51">
        <v>1</v>
      </c>
      <c r="AI111" s="51">
        <v>0</v>
      </c>
      <c r="AJ111" s="51">
        <v>1</v>
      </c>
      <c r="AK111" s="69">
        <v>11</v>
      </c>
      <c r="AL111" s="69">
        <v>3</v>
      </c>
      <c r="AM111" s="51">
        <v>650</v>
      </c>
      <c r="AN111" s="51">
        <v>13</v>
      </c>
      <c r="AO111" s="51">
        <v>0</v>
      </c>
      <c r="AP111" s="51">
        <v>0</v>
      </c>
      <c r="AQ111" s="51">
        <v>0</v>
      </c>
      <c r="AR111" s="51">
        <v>0</v>
      </c>
      <c r="AS111" s="51">
        <v>10</v>
      </c>
      <c r="AT111" s="51">
        <v>3</v>
      </c>
      <c r="AU111" s="69">
        <v>21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69">
        <v>0</v>
      </c>
      <c r="BF111" s="51">
        <v>0</v>
      </c>
      <c r="BG111" s="51">
        <v>1</v>
      </c>
      <c r="BH111" s="51">
        <v>0</v>
      </c>
      <c r="BI111" s="51">
        <v>1</v>
      </c>
      <c r="BJ111" s="51">
        <v>0</v>
      </c>
      <c r="BK111" s="51">
        <v>0</v>
      </c>
      <c r="BL111" s="51">
        <v>2</v>
      </c>
      <c r="BM111" s="51">
        <v>0</v>
      </c>
      <c r="BN111" s="69">
        <v>0</v>
      </c>
      <c r="BO111" s="51">
        <v>0</v>
      </c>
      <c r="BP111" s="51">
        <v>0</v>
      </c>
      <c r="BQ111" s="51">
        <v>0</v>
      </c>
      <c r="BR111" s="51">
        <v>0</v>
      </c>
      <c r="BS111" s="51">
        <v>0</v>
      </c>
      <c r="BT111" s="51">
        <v>0</v>
      </c>
      <c r="BU111" s="51">
        <v>0</v>
      </c>
      <c r="BV111" s="69">
        <v>0</v>
      </c>
      <c r="BW111" s="51">
        <v>0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69">
        <v>0</v>
      </c>
      <c r="CD111" s="51">
        <v>0</v>
      </c>
      <c r="CE111" s="51">
        <v>0</v>
      </c>
      <c r="CF111" s="51">
        <v>0</v>
      </c>
      <c r="CG111" s="51">
        <v>0</v>
      </c>
      <c r="CH111" s="51">
        <v>0</v>
      </c>
      <c r="CI111" s="51">
        <v>0</v>
      </c>
      <c r="CJ111" s="72">
        <f t="shared" si="6"/>
        <v>6919</v>
      </c>
      <c r="CK111" s="51">
        <v>1</v>
      </c>
      <c r="CL111" s="52">
        <v>6920</v>
      </c>
    </row>
    <row r="112" spans="1:90">
      <c r="A112" s="51" t="s">
        <v>194</v>
      </c>
      <c r="B112" s="51">
        <v>58</v>
      </c>
      <c r="C112" s="51">
        <v>303</v>
      </c>
      <c r="D112" s="51">
        <v>3</v>
      </c>
      <c r="E112" s="51">
        <v>39</v>
      </c>
      <c r="F112" s="52">
        <v>44080</v>
      </c>
      <c r="G112" s="51">
        <v>195</v>
      </c>
      <c r="H112" s="51">
        <v>33</v>
      </c>
      <c r="I112" s="51">
        <v>0</v>
      </c>
      <c r="J112" s="69">
        <v>27</v>
      </c>
      <c r="K112" s="51">
        <v>259</v>
      </c>
      <c r="L112" s="51">
        <v>0</v>
      </c>
      <c r="M112" s="51">
        <v>12</v>
      </c>
      <c r="N112" s="51">
        <v>36</v>
      </c>
      <c r="O112" s="51">
        <v>0</v>
      </c>
      <c r="P112" s="51">
        <v>0</v>
      </c>
      <c r="Q112" s="51">
        <v>6</v>
      </c>
      <c r="R112" s="51">
        <v>0</v>
      </c>
      <c r="S112" s="51">
        <v>0</v>
      </c>
      <c r="T112" s="69">
        <v>0</v>
      </c>
      <c r="U112" s="51">
        <v>643</v>
      </c>
      <c r="V112" s="51">
        <v>21</v>
      </c>
      <c r="W112" s="51">
        <v>0</v>
      </c>
      <c r="X112" s="51">
        <v>4</v>
      </c>
      <c r="Y112" s="51">
        <v>76</v>
      </c>
      <c r="Z112" s="51">
        <v>0</v>
      </c>
      <c r="AA112" s="51">
        <v>32</v>
      </c>
      <c r="AB112" s="51">
        <v>4</v>
      </c>
      <c r="AC112" s="69">
        <v>0</v>
      </c>
      <c r="AD112" s="51">
        <v>116</v>
      </c>
      <c r="AE112" s="51">
        <v>0</v>
      </c>
      <c r="AF112" s="51">
        <v>0</v>
      </c>
      <c r="AG112" s="51">
        <v>0</v>
      </c>
      <c r="AH112" s="51">
        <v>17</v>
      </c>
      <c r="AI112" s="51">
        <v>0</v>
      </c>
      <c r="AJ112" s="51">
        <v>2</v>
      </c>
      <c r="AK112" s="69">
        <v>73</v>
      </c>
      <c r="AL112" s="69">
        <v>46</v>
      </c>
      <c r="AM112" s="52">
        <v>2480</v>
      </c>
      <c r="AN112" s="51">
        <v>160</v>
      </c>
      <c r="AO112" s="51">
        <v>14</v>
      </c>
      <c r="AP112" s="51">
        <v>0</v>
      </c>
      <c r="AQ112" s="51">
        <v>0</v>
      </c>
      <c r="AR112" s="51">
        <v>0</v>
      </c>
      <c r="AS112" s="51">
        <v>41</v>
      </c>
      <c r="AT112" s="51">
        <v>44</v>
      </c>
      <c r="AU112" s="69">
        <v>11</v>
      </c>
      <c r="AV112" s="51">
        <v>1</v>
      </c>
      <c r="AW112" s="51">
        <v>0</v>
      </c>
      <c r="AX112" s="51">
        <v>0</v>
      </c>
      <c r="AY112" s="51">
        <v>2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69">
        <v>0</v>
      </c>
      <c r="BF112" s="51">
        <v>0</v>
      </c>
      <c r="BG112" s="51">
        <v>14</v>
      </c>
      <c r="BH112" s="51">
        <v>0</v>
      </c>
      <c r="BI112" s="51">
        <v>7</v>
      </c>
      <c r="BJ112" s="51">
        <v>127</v>
      </c>
      <c r="BK112" s="51">
        <v>4</v>
      </c>
      <c r="BL112" s="51">
        <v>0</v>
      </c>
      <c r="BM112" s="51">
        <v>9</v>
      </c>
      <c r="BN112" s="69">
        <v>0</v>
      </c>
      <c r="BO112" s="51">
        <v>0</v>
      </c>
      <c r="BP112" s="51">
        <v>0</v>
      </c>
      <c r="BQ112" s="51">
        <v>10</v>
      </c>
      <c r="BR112" s="51">
        <v>0</v>
      </c>
      <c r="BS112" s="51">
        <v>0</v>
      </c>
      <c r="BT112" s="51">
        <v>0</v>
      </c>
      <c r="BU112" s="51">
        <v>0</v>
      </c>
      <c r="BV112" s="69">
        <v>0</v>
      </c>
      <c r="BW112" s="51">
        <v>0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69">
        <v>0</v>
      </c>
      <c r="CD112" s="51">
        <v>0</v>
      </c>
      <c r="CE112" s="51">
        <v>0</v>
      </c>
      <c r="CF112" s="51">
        <v>0</v>
      </c>
      <c r="CG112" s="51">
        <v>0</v>
      </c>
      <c r="CH112" s="51">
        <v>0</v>
      </c>
      <c r="CI112" s="51">
        <v>0</v>
      </c>
      <c r="CJ112" s="72">
        <f t="shared" si="6"/>
        <v>49009</v>
      </c>
      <c r="CK112" s="51">
        <v>22</v>
      </c>
      <c r="CL112" s="52">
        <v>49031</v>
      </c>
    </row>
    <row r="113" spans="1:90">
      <c r="A113" s="51" t="s">
        <v>195</v>
      </c>
      <c r="B113" s="51">
        <v>32</v>
      </c>
      <c r="C113" s="51">
        <v>86</v>
      </c>
      <c r="D113" s="51">
        <v>6</v>
      </c>
      <c r="E113" s="51">
        <v>282</v>
      </c>
      <c r="F113" s="52">
        <v>2581</v>
      </c>
      <c r="G113" s="52">
        <v>708</v>
      </c>
      <c r="H113" s="51">
        <v>49</v>
      </c>
      <c r="I113" s="51">
        <v>0</v>
      </c>
      <c r="J113" s="69">
        <v>11</v>
      </c>
      <c r="K113" s="52">
        <v>1707</v>
      </c>
      <c r="L113" s="51">
        <v>0</v>
      </c>
      <c r="M113" s="51">
        <v>0</v>
      </c>
      <c r="N113" s="51">
        <v>8</v>
      </c>
      <c r="O113" s="51">
        <v>0</v>
      </c>
      <c r="P113" s="51">
        <v>127</v>
      </c>
      <c r="Q113" s="51">
        <v>1</v>
      </c>
      <c r="R113" s="51">
        <v>0</v>
      </c>
      <c r="S113" s="51">
        <v>0</v>
      </c>
      <c r="T113" s="69">
        <v>0</v>
      </c>
      <c r="U113" s="51">
        <v>737</v>
      </c>
      <c r="V113" s="51">
        <v>20</v>
      </c>
      <c r="W113" s="51">
        <v>0</v>
      </c>
      <c r="X113" s="51">
        <v>24</v>
      </c>
      <c r="Y113" s="51">
        <v>124</v>
      </c>
      <c r="Z113" s="51">
        <v>3</v>
      </c>
      <c r="AA113" s="51">
        <v>126</v>
      </c>
      <c r="AB113" s="51">
        <v>7</v>
      </c>
      <c r="AC113" s="69">
        <v>0</v>
      </c>
      <c r="AD113" s="51">
        <v>227</v>
      </c>
      <c r="AE113" s="51">
        <v>0</v>
      </c>
      <c r="AF113" s="51">
        <v>0</v>
      </c>
      <c r="AG113" s="51">
        <v>3</v>
      </c>
      <c r="AH113" s="51">
        <v>29</v>
      </c>
      <c r="AI113" s="51">
        <v>0</v>
      </c>
      <c r="AJ113" s="51">
        <v>23</v>
      </c>
      <c r="AK113" s="69">
        <v>136</v>
      </c>
      <c r="AL113" s="69">
        <v>77</v>
      </c>
      <c r="AM113" s="52">
        <v>1915</v>
      </c>
      <c r="AN113" s="51">
        <v>201</v>
      </c>
      <c r="AO113" s="51">
        <v>17</v>
      </c>
      <c r="AP113" s="51">
        <v>0</v>
      </c>
      <c r="AQ113" s="51">
        <v>0</v>
      </c>
      <c r="AR113" s="51">
        <v>0</v>
      </c>
      <c r="AS113" s="51">
        <v>306</v>
      </c>
      <c r="AT113" s="51">
        <v>274</v>
      </c>
      <c r="AU113" s="69">
        <v>50</v>
      </c>
      <c r="AV113" s="51">
        <v>1</v>
      </c>
      <c r="AW113" s="51">
        <v>0</v>
      </c>
      <c r="AX113" s="51">
        <v>0</v>
      </c>
      <c r="AY113" s="51">
        <v>290</v>
      </c>
      <c r="AZ113" s="51">
        <v>0</v>
      </c>
      <c r="BA113" s="51">
        <v>3</v>
      </c>
      <c r="BB113" s="51">
        <v>2</v>
      </c>
      <c r="BC113" s="51">
        <v>3</v>
      </c>
      <c r="BD113" s="51">
        <v>0</v>
      </c>
      <c r="BE113" s="69">
        <v>0</v>
      </c>
      <c r="BF113" s="51">
        <v>0</v>
      </c>
      <c r="BG113" s="51">
        <v>30</v>
      </c>
      <c r="BH113" s="51">
        <v>3</v>
      </c>
      <c r="BI113" s="51">
        <v>5</v>
      </c>
      <c r="BJ113" s="51">
        <v>40</v>
      </c>
      <c r="BK113" s="51">
        <v>0</v>
      </c>
      <c r="BL113" s="51">
        <v>7</v>
      </c>
      <c r="BM113" s="51">
        <v>0</v>
      </c>
      <c r="BN113" s="69">
        <v>4</v>
      </c>
      <c r="BO113" s="51">
        <v>0</v>
      </c>
      <c r="BP113" s="51">
        <v>0</v>
      </c>
      <c r="BQ113" s="51">
        <v>10</v>
      </c>
      <c r="BR113" s="51">
        <v>0</v>
      </c>
      <c r="BS113" s="51">
        <v>0</v>
      </c>
      <c r="BT113" s="51">
        <v>0</v>
      </c>
      <c r="BU113" s="51">
        <v>0</v>
      </c>
      <c r="BV113" s="69">
        <v>0</v>
      </c>
      <c r="BW113" s="51">
        <v>1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69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72">
        <f t="shared" si="6"/>
        <v>10296</v>
      </c>
      <c r="CK113" s="51">
        <v>20</v>
      </c>
      <c r="CL113" s="52">
        <v>10316</v>
      </c>
    </row>
    <row r="114" spans="1:90">
      <c r="A114" s="51" t="s">
        <v>196</v>
      </c>
      <c r="B114" s="51">
        <v>23</v>
      </c>
      <c r="C114" s="51">
        <v>148</v>
      </c>
      <c r="D114" s="51">
        <v>2</v>
      </c>
      <c r="E114" s="51">
        <v>9</v>
      </c>
      <c r="F114" s="52">
        <v>4040</v>
      </c>
      <c r="G114" s="51">
        <v>175</v>
      </c>
      <c r="H114" s="51">
        <v>7</v>
      </c>
      <c r="I114" s="51">
        <v>0</v>
      </c>
      <c r="J114" s="69">
        <v>41</v>
      </c>
      <c r="K114" s="51">
        <v>77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69">
        <v>0</v>
      </c>
      <c r="U114" s="51">
        <v>127</v>
      </c>
      <c r="V114" s="51">
        <v>16</v>
      </c>
      <c r="W114" s="51">
        <v>0</v>
      </c>
      <c r="X114" s="51">
        <v>14</v>
      </c>
      <c r="Y114" s="51">
        <v>17</v>
      </c>
      <c r="Z114" s="51">
        <v>0</v>
      </c>
      <c r="AA114" s="51">
        <v>9</v>
      </c>
      <c r="AB114" s="51">
        <v>1</v>
      </c>
      <c r="AC114" s="69">
        <v>0</v>
      </c>
      <c r="AD114" s="51">
        <v>24</v>
      </c>
      <c r="AE114" s="51">
        <v>0</v>
      </c>
      <c r="AF114" s="51">
        <v>0</v>
      </c>
      <c r="AG114" s="51">
        <v>0</v>
      </c>
      <c r="AH114" s="51">
        <v>1</v>
      </c>
      <c r="AI114" s="51">
        <v>0</v>
      </c>
      <c r="AJ114" s="51">
        <v>0</v>
      </c>
      <c r="AK114" s="69">
        <v>7</v>
      </c>
      <c r="AL114" s="69">
        <v>8</v>
      </c>
      <c r="AM114" s="51">
        <v>411</v>
      </c>
      <c r="AN114" s="51">
        <v>15</v>
      </c>
      <c r="AO114" s="51">
        <v>6</v>
      </c>
      <c r="AP114" s="51">
        <v>3</v>
      </c>
      <c r="AQ114" s="51">
        <v>0</v>
      </c>
      <c r="AR114" s="51">
        <v>0</v>
      </c>
      <c r="AS114" s="51">
        <v>6</v>
      </c>
      <c r="AT114" s="51">
        <v>3</v>
      </c>
      <c r="AU114" s="69">
        <v>0</v>
      </c>
      <c r="AV114" s="51">
        <v>0</v>
      </c>
      <c r="AW114" s="51">
        <v>0</v>
      </c>
      <c r="AX114" s="51">
        <v>0</v>
      </c>
      <c r="AY114" s="51">
        <v>0</v>
      </c>
      <c r="AZ114" s="51">
        <v>0</v>
      </c>
      <c r="BA114" s="51">
        <v>0</v>
      </c>
      <c r="BB114" s="51">
        <v>0</v>
      </c>
      <c r="BC114" s="51">
        <v>0</v>
      </c>
      <c r="BD114" s="51">
        <v>0</v>
      </c>
      <c r="BE114" s="69">
        <v>0</v>
      </c>
      <c r="BF114" s="51">
        <v>0</v>
      </c>
      <c r="BG114" s="51">
        <v>2</v>
      </c>
      <c r="BH114" s="51">
        <v>0</v>
      </c>
      <c r="BI114" s="51">
        <v>0</v>
      </c>
      <c r="BJ114" s="51">
        <v>7</v>
      </c>
      <c r="BK114" s="51">
        <v>0</v>
      </c>
      <c r="BL114" s="51">
        <v>0</v>
      </c>
      <c r="BM114" s="51">
        <v>0</v>
      </c>
      <c r="BN114" s="69">
        <v>0</v>
      </c>
      <c r="BO114" s="51">
        <v>0</v>
      </c>
      <c r="BP114" s="51">
        <v>0</v>
      </c>
      <c r="BQ114" s="51">
        <v>3</v>
      </c>
      <c r="BR114" s="51">
        <v>0</v>
      </c>
      <c r="BS114" s="51">
        <v>0</v>
      </c>
      <c r="BT114" s="51">
        <v>0</v>
      </c>
      <c r="BU114" s="51">
        <v>0</v>
      </c>
      <c r="BV114" s="69">
        <v>0</v>
      </c>
      <c r="BW114" s="51">
        <v>0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69">
        <v>0</v>
      </c>
      <c r="CD114" s="51">
        <v>0</v>
      </c>
      <c r="CE114" s="51">
        <v>0</v>
      </c>
      <c r="CF114" s="51">
        <v>0</v>
      </c>
      <c r="CG114" s="51">
        <v>0</v>
      </c>
      <c r="CH114" s="51">
        <v>0</v>
      </c>
      <c r="CI114" s="51">
        <v>0</v>
      </c>
      <c r="CJ114" s="72">
        <f t="shared" si="6"/>
        <v>5202</v>
      </c>
      <c r="CK114" s="51">
        <v>4</v>
      </c>
      <c r="CL114" s="52">
        <v>5206</v>
      </c>
    </row>
    <row r="115" spans="1:90">
      <c r="A115" s="51" t="s">
        <v>197</v>
      </c>
      <c r="B115" s="51">
        <v>44</v>
      </c>
      <c r="C115" s="51">
        <v>204</v>
      </c>
      <c r="D115" s="51">
        <v>10</v>
      </c>
      <c r="E115" s="51">
        <v>133</v>
      </c>
      <c r="F115" s="52">
        <v>650</v>
      </c>
      <c r="G115" s="51">
        <v>161</v>
      </c>
      <c r="H115" s="51">
        <v>11</v>
      </c>
      <c r="I115" s="51">
        <v>0</v>
      </c>
      <c r="J115" s="69">
        <v>4</v>
      </c>
      <c r="K115" s="51">
        <v>601</v>
      </c>
      <c r="L115" s="51">
        <v>0</v>
      </c>
      <c r="M115" s="51">
        <v>0</v>
      </c>
      <c r="N115" s="51">
        <v>5</v>
      </c>
      <c r="O115" s="51">
        <v>0</v>
      </c>
      <c r="P115" s="51">
        <v>81</v>
      </c>
      <c r="Q115" s="51">
        <v>126</v>
      </c>
      <c r="R115" s="51">
        <v>0</v>
      </c>
      <c r="S115" s="51">
        <v>0</v>
      </c>
      <c r="T115" s="69">
        <v>0</v>
      </c>
      <c r="U115" s="51">
        <v>470</v>
      </c>
      <c r="V115" s="51">
        <v>35</v>
      </c>
      <c r="W115" s="51">
        <v>0</v>
      </c>
      <c r="X115" s="51">
        <v>28</v>
      </c>
      <c r="Y115" s="51">
        <v>73</v>
      </c>
      <c r="Z115" s="51">
        <v>1</v>
      </c>
      <c r="AA115" s="51">
        <v>63</v>
      </c>
      <c r="AB115" s="51">
        <v>3</v>
      </c>
      <c r="AC115" s="69">
        <v>0</v>
      </c>
      <c r="AD115" s="51">
        <v>138</v>
      </c>
      <c r="AE115" s="51">
        <v>0</v>
      </c>
      <c r="AF115" s="51">
        <v>0</v>
      </c>
      <c r="AG115" s="51">
        <v>0</v>
      </c>
      <c r="AH115" s="51">
        <v>31</v>
      </c>
      <c r="AI115" s="51">
        <v>0</v>
      </c>
      <c r="AJ115" s="51">
        <v>9</v>
      </c>
      <c r="AK115" s="69">
        <v>81</v>
      </c>
      <c r="AL115" s="69">
        <v>82</v>
      </c>
      <c r="AM115" s="52">
        <v>1698</v>
      </c>
      <c r="AN115" s="51">
        <v>200</v>
      </c>
      <c r="AO115" s="51">
        <v>24</v>
      </c>
      <c r="AP115" s="51">
        <v>0</v>
      </c>
      <c r="AQ115" s="51">
        <v>0</v>
      </c>
      <c r="AR115" s="51">
        <v>0</v>
      </c>
      <c r="AS115" s="51">
        <v>371</v>
      </c>
      <c r="AT115" s="51">
        <v>469</v>
      </c>
      <c r="AU115" s="69">
        <v>15</v>
      </c>
      <c r="AV115" s="51">
        <v>3</v>
      </c>
      <c r="AW115" s="51">
        <v>0</v>
      </c>
      <c r="AX115" s="51">
        <v>0</v>
      </c>
      <c r="AY115" s="51">
        <v>0</v>
      </c>
      <c r="AZ115" s="51">
        <v>0</v>
      </c>
      <c r="BA115" s="51">
        <v>1</v>
      </c>
      <c r="BB115" s="51">
        <v>0</v>
      </c>
      <c r="BC115" s="51">
        <v>0</v>
      </c>
      <c r="BD115" s="51">
        <v>0</v>
      </c>
      <c r="BE115" s="69">
        <v>0</v>
      </c>
      <c r="BF115" s="51">
        <v>0</v>
      </c>
      <c r="BG115" s="51">
        <v>25</v>
      </c>
      <c r="BH115" s="51">
        <v>2</v>
      </c>
      <c r="BI115" s="51">
        <v>10</v>
      </c>
      <c r="BJ115" s="51">
        <v>60</v>
      </c>
      <c r="BK115" s="51">
        <v>0</v>
      </c>
      <c r="BL115" s="51">
        <v>12</v>
      </c>
      <c r="BM115" s="51">
        <v>8</v>
      </c>
      <c r="BN115" s="69">
        <v>0</v>
      </c>
      <c r="BO115" s="51">
        <v>0</v>
      </c>
      <c r="BP115" s="51">
        <v>0</v>
      </c>
      <c r="BQ115" s="51">
        <v>26</v>
      </c>
      <c r="BR115" s="51">
        <v>7</v>
      </c>
      <c r="BS115" s="51">
        <v>0</v>
      </c>
      <c r="BT115" s="51">
        <v>0</v>
      </c>
      <c r="BU115" s="51">
        <v>0</v>
      </c>
      <c r="BV115" s="69">
        <v>0</v>
      </c>
      <c r="BW115" s="51">
        <v>0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69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72">
        <f t="shared" si="6"/>
        <v>5975</v>
      </c>
      <c r="CK115" s="51">
        <v>2</v>
      </c>
      <c r="CL115" s="52">
        <v>5977</v>
      </c>
    </row>
    <row r="116" spans="1:90">
      <c r="A116" s="51" t="s">
        <v>198</v>
      </c>
      <c r="B116" s="51">
        <v>319</v>
      </c>
      <c r="C116" s="52">
        <v>2578</v>
      </c>
      <c r="D116" s="51">
        <v>15</v>
      </c>
      <c r="E116" s="51">
        <v>559</v>
      </c>
      <c r="F116" s="52">
        <v>1791</v>
      </c>
      <c r="G116" s="51">
        <v>671</v>
      </c>
      <c r="H116" s="51">
        <v>10</v>
      </c>
      <c r="I116" s="51">
        <v>0</v>
      </c>
      <c r="J116" s="69">
        <v>43</v>
      </c>
      <c r="K116" s="52">
        <v>4892</v>
      </c>
      <c r="L116" s="51">
        <v>0</v>
      </c>
      <c r="M116" s="51">
        <v>53</v>
      </c>
      <c r="N116" s="51">
        <v>38</v>
      </c>
      <c r="O116" s="51">
        <v>0</v>
      </c>
      <c r="P116" s="51">
        <v>197</v>
      </c>
      <c r="Q116" s="51">
        <v>966</v>
      </c>
      <c r="R116" s="51">
        <v>0</v>
      </c>
      <c r="S116" s="51">
        <v>0</v>
      </c>
      <c r="T116" s="69">
        <v>0</v>
      </c>
      <c r="U116" s="52">
        <v>4913</v>
      </c>
      <c r="V116" s="51">
        <v>86</v>
      </c>
      <c r="W116" s="51">
        <v>0</v>
      </c>
      <c r="X116" s="51">
        <v>82</v>
      </c>
      <c r="Y116" s="51">
        <v>250</v>
      </c>
      <c r="Z116" s="51">
        <v>4</v>
      </c>
      <c r="AA116" s="51">
        <v>684</v>
      </c>
      <c r="AB116" s="51">
        <v>7</v>
      </c>
      <c r="AC116" s="69">
        <v>0</v>
      </c>
      <c r="AD116" s="52">
        <v>2110</v>
      </c>
      <c r="AE116" s="51">
        <v>0</v>
      </c>
      <c r="AF116" s="51">
        <v>0</v>
      </c>
      <c r="AG116" s="51">
        <v>0</v>
      </c>
      <c r="AH116" s="51">
        <v>42</v>
      </c>
      <c r="AI116" s="51">
        <v>0</v>
      </c>
      <c r="AJ116" s="51">
        <v>110</v>
      </c>
      <c r="AK116" s="69">
        <v>838</v>
      </c>
      <c r="AL116" s="69">
        <v>410</v>
      </c>
      <c r="AM116" s="52">
        <v>10876</v>
      </c>
      <c r="AN116" s="51">
        <v>743</v>
      </c>
      <c r="AO116" s="51">
        <v>159</v>
      </c>
      <c r="AP116" s="51">
        <v>6</v>
      </c>
      <c r="AQ116" s="51">
        <v>0</v>
      </c>
      <c r="AR116" s="51">
        <v>0</v>
      </c>
      <c r="AS116" s="52">
        <v>2022</v>
      </c>
      <c r="AT116" s="52">
        <v>2663</v>
      </c>
      <c r="AU116" s="69">
        <v>208</v>
      </c>
      <c r="AV116" s="51">
        <v>18</v>
      </c>
      <c r="AW116" s="51">
        <v>0</v>
      </c>
      <c r="AX116" s="51">
        <v>0</v>
      </c>
      <c r="AY116" s="51">
        <v>18</v>
      </c>
      <c r="AZ116" s="51">
        <v>0</v>
      </c>
      <c r="BA116" s="51">
        <v>4</v>
      </c>
      <c r="BB116" s="51">
        <v>1</v>
      </c>
      <c r="BC116" s="51">
        <v>0</v>
      </c>
      <c r="BD116" s="51">
        <v>0</v>
      </c>
      <c r="BE116" s="69">
        <v>1</v>
      </c>
      <c r="BF116" s="51">
        <v>0</v>
      </c>
      <c r="BG116" s="51">
        <v>292</v>
      </c>
      <c r="BH116" s="51">
        <v>62</v>
      </c>
      <c r="BI116" s="51">
        <v>78</v>
      </c>
      <c r="BJ116" s="51">
        <v>598</v>
      </c>
      <c r="BK116" s="51">
        <v>2</v>
      </c>
      <c r="BL116" s="51">
        <v>115</v>
      </c>
      <c r="BM116" s="51">
        <v>16</v>
      </c>
      <c r="BN116" s="69">
        <v>241</v>
      </c>
      <c r="BO116" s="51">
        <v>0</v>
      </c>
      <c r="BP116" s="51">
        <v>0</v>
      </c>
      <c r="BQ116" s="51">
        <v>69</v>
      </c>
      <c r="BR116" s="51">
        <v>13</v>
      </c>
      <c r="BS116" s="51">
        <v>0</v>
      </c>
      <c r="BT116" s="51">
        <v>0</v>
      </c>
      <c r="BU116" s="51">
        <v>0</v>
      </c>
      <c r="BV116" s="69">
        <v>0</v>
      </c>
      <c r="BW116" s="51">
        <v>13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69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72">
        <f t="shared" si="6"/>
        <v>39886</v>
      </c>
      <c r="CK116" s="51">
        <v>45</v>
      </c>
      <c r="CL116" s="52">
        <v>39931</v>
      </c>
    </row>
    <row r="117" spans="1:90">
      <c r="A117" s="51" t="s">
        <v>199</v>
      </c>
      <c r="B117" s="51">
        <v>33</v>
      </c>
      <c r="C117" s="51">
        <v>199</v>
      </c>
      <c r="D117" s="51">
        <v>0</v>
      </c>
      <c r="E117" s="51">
        <v>180</v>
      </c>
      <c r="F117" s="52">
        <v>1430</v>
      </c>
      <c r="G117" s="52">
        <v>2598</v>
      </c>
      <c r="H117" s="51">
        <v>1</v>
      </c>
      <c r="I117" s="51">
        <v>0</v>
      </c>
      <c r="J117" s="69">
        <v>30</v>
      </c>
      <c r="K117" s="51">
        <v>165</v>
      </c>
      <c r="L117" s="51">
        <v>0</v>
      </c>
      <c r="M117" s="51">
        <v>1</v>
      </c>
      <c r="N117" s="51">
        <v>1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69">
        <v>0</v>
      </c>
      <c r="U117" s="51">
        <v>299</v>
      </c>
      <c r="V117" s="51">
        <v>8</v>
      </c>
      <c r="W117" s="51">
        <v>0</v>
      </c>
      <c r="X117" s="51">
        <v>11</v>
      </c>
      <c r="Y117" s="51">
        <v>8</v>
      </c>
      <c r="Z117" s="51">
        <v>0</v>
      </c>
      <c r="AA117" s="51">
        <v>14</v>
      </c>
      <c r="AB117" s="51">
        <v>0</v>
      </c>
      <c r="AC117" s="69">
        <v>0</v>
      </c>
      <c r="AD117" s="51">
        <v>45</v>
      </c>
      <c r="AE117" s="51">
        <v>0</v>
      </c>
      <c r="AF117" s="51">
        <v>0</v>
      </c>
      <c r="AG117" s="51">
        <v>0</v>
      </c>
      <c r="AH117" s="51">
        <v>1</v>
      </c>
      <c r="AI117" s="51">
        <v>0</v>
      </c>
      <c r="AJ117" s="51">
        <v>1</v>
      </c>
      <c r="AK117" s="69">
        <v>32</v>
      </c>
      <c r="AL117" s="69">
        <v>2</v>
      </c>
      <c r="AM117" s="51">
        <v>611</v>
      </c>
      <c r="AN117" s="51">
        <v>17</v>
      </c>
      <c r="AO117" s="51">
        <v>1</v>
      </c>
      <c r="AP117" s="51">
        <v>0</v>
      </c>
      <c r="AQ117" s="51">
        <v>0</v>
      </c>
      <c r="AR117" s="51">
        <v>0</v>
      </c>
      <c r="AS117" s="51">
        <v>3</v>
      </c>
      <c r="AT117" s="51">
        <v>1</v>
      </c>
      <c r="AU117" s="69">
        <v>1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69">
        <v>0</v>
      </c>
      <c r="BF117" s="51">
        <v>0</v>
      </c>
      <c r="BG117" s="51">
        <v>2</v>
      </c>
      <c r="BH117" s="51">
        <v>0</v>
      </c>
      <c r="BI117" s="51">
        <v>0</v>
      </c>
      <c r="BJ117" s="51">
        <v>92</v>
      </c>
      <c r="BK117" s="51">
        <v>0</v>
      </c>
      <c r="BL117" s="51">
        <v>21</v>
      </c>
      <c r="BM117" s="51">
        <v>0</v>
      </c>
      <c r="BN117" s="69">
        <v>0</v>
      </c>
      <c r="BO117" s="51">
        <v>0</v>
      </c>
      <c r="BP117" s="51">
        <v>0</v>
      </c>
      <c r="BQ117" s="51">
        <v>4</v>
      </c>
      <c r="BR117" s="51">
        <v>1</v>
      </c>
      <c r="BS117" s="51">
        <v>0</v>
      </c>
      <c r="BT117" s="51">
        <v>0</v>
      </c>
      <c r="BU117" s="51">
        <v>0</v>
      </c>
      <c r="BV117" s="69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69">
        <v>0</v>
      </c>
      <c r="CD117" s="51">
        <v>0</v>
      </c>
      <c r="CE117" s="51">
        <v>0</v>
      </c>
      <c r="CF117" s="51">
        <v>0</v>
      </c>
      <c r="CG117" s="51">
        <v>0</v>
      </c>
      <c r="CH117" s="51">
        <v>0</v>
      </c>
      <c r="CI117" s="51">
        <v>0</v>
      </c>
      <c r="CJ117" s="72">
        <f t="shared" si="6"/>
        <v>5813</v>
      </c>
      <c r="CK117" s="51">
        <v>2</v>
      </c>
      <c r="CL117" s="52">
        <v>5815</v>
      </c>
    </row>
    <row r="118" spans="1:90">
      <c r="A118" s="51" t="s">
        <v>200</v>
      </c>
      <c r="B118" s="51">
        <v>219</v>
      </c>
      <c r="C118" s="52">
        <v>1098</v>
      </c>
      <c r="D118" s="51">
        <v>13</v>
      </c>
      <c r="E118" s="51">
        <v>179</v>
      </c>
      <c r="F118" s="52">
        <v>14489</v>
      </c>
      <c r="G118" s="51">
        <v>424</v>
      </c>
      <c r="H118" s="51">
        <v>216</v>
      </c>
      <c r="I118" s="51">
        <v>0</v>
      </c>
      <c r="J118" s="69">
        <v>20</v>
      </c>
      <c r="K118" s="52">
        <v>5492</v>
      </c>
      <c r="L118" s="51">
        <v>0</v>
      </c>
      <c r="M118" s="51">
        <v>443</v>
      </c>
      <c r="N118" s="51">
        <v>48</v>
      </c>
      <c r="O118" s="51">
        <v>0</v>
      </c>
      <c r="P118" s="51">
        <v>785</v>
      </c>
      <c r="Q118" s="52">
        <v>2082</v>
      </c>
      <c r="R118" s="51">
        <v>0</v>
      </c>
      <c r="S118" s="51">
        <v>0</v>
      </c>
      <c r="T118" s="69">
        <v>0</v>
      </c>
      <c r="U118" s="52">
        <v>8396</v>
      </c>
      <c r="V118" s="51">
        <v>118</v>
      </c>
      <c r="W118" s="51">
        <v>0</v>
      </c>
      <c r="X118" s="51">
        <v>71</v>
      </c>
      <c r="Y118" s="51">
        <v>124</v>
      </c>
      <c r="Z118" s="51">
        <v>2</v>
      </c>
      <c r="AA118" s="51">
        <v>271</v>
      </c>
      <c r="AB118" s="51">
        <v>4</v>
      </c>
      <c r="AC118" s="69">
        <v>0</v>
      </c>
      <c r="AD118" s="52">
        <v>2242</v>
      </c>
      <c r="AE118" s="51">
        <v>0</v>
      </c>
      <c r="AF118" s="51">
        <v>0</v>
      </c>
      <c r="AG118" s="51">
        <v>1</v>
      </c>
      <c r="AH118" s="51">
        <v>97</v>
      </c>
      <c r="AI118" s="51">
        <v>0</v>
      </c>
      <c r="AJ118" s="51">
        <v>111</v>
      </c>
      <c r="AK118" s="69">
        <v>704</v>
      </c>
      <c r="AL118" s="69">
        <v>762</v>
      </c>
      <c r="AM118" s="52">
        <v>23937</v>
      </c>
      <c r="AN118" s="52">
        <v>1220</v>
      </c>
      <c r="AO118" s="51">
        <v>220</v>
      </c>
      <c r="AP118" s="51">
        <v>9</v>
      </c>
      <c r="AQ118" s="51">
        <v>0</v>
      </c>
      <c r="AR118" s="51">
        <v>0</v>
      </c>
      <c r="AS118" s="52">
        <v>2972</v>
      </c>
      <c r="AT118" s="52">
        <v>2509</v>
      </c>
      <c r="AU118" s="69">
        <v>428</v>
      </c>
      <c r="AV118" s="51">
        <v>6</v>
      </c>
      <c r="AW118" s="51">
        <v>0</v>
      </c>
      <c r="AX118" s="51">
        <v>2</v>
      </c>
      <c r="AY118" s="52">
        <v>1048</v>
      </c>
      <c r="AZ118" s="51">
        <v>0</v>
      </c>
      <c r="BA118" s="51">
        <v>17</v>
      </c>
      <c r="BB118" s="51">
        <v>9</v>
      </c>
      <c r="BC118" s="51">
        <v>49</v>
      </c>
      <c r="BD118" s="51">
        <v>1</v>
      </c>
      <c r="BE118" s="69">
        <v>0</v>
      </c>
      <c r="BF118" s="51">
        <v>0</v>
      </c>
      <c r="BG118" s="51">
        <v>272</v>
      </c>
      <c r="BH118" s="51">
        <v>14</v>
      </c>
      <c r="BI118" s="51">
        <v>47</v>
      </c>
      <c r="BJ118" s="51">
        <v>939</v>
      </c>
      <c r="BK118" s="51">
        <v>15</v>
      </c>
      <c r="BL118" s="51">
        <v>46</v>
      </c>
      <c r="BM118" s="51">
        <v>3</v>
      </c>
      <c r="BN118" s="69">
        <v>118</v>
      </c>
      <c r="BO118" s="51">
        <v>0</v>
      </c>
      <c r="BP118" s="51">
        <v>0</v>
      </c>
      <c r="BQ118" s="51">
        <v>116</v>
      </c>
      <c r="BR118" s="51">
        <v>32</v>
      </c>
      <c r="BS118" s="51">
        <v>0</v>
      </c>
      <c r="BT118" s="51">
        <v>0</v>
      </c>
      <c r="BU118" s="51">
        <v>0</v>
      </c>
      <c r="BV118" s="69">
        <v>0</v>
      </c>
      <c r="BW118" s="51">
        <v>7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69">
        <v>0</v>
      </c>
      <c r="CD118" s="51">
        <v>0</v>
      </c>
      <c r="CE118" s="51">
        <v>0</v>
      </c>
      <c r="CF118" s="51">
        <v>0</v>
      </c>
      <c r="CG118" s="51">
        <v>0</v>
      </c>
      <c r="CH118" s="51">
        <v>0</v>
      </c>
      <c r="CI118" s="51">
        <v>0</v>
      </c>
      <c r="CJ118" s="72">
        <f t="shared" si="6"/>
        <v>72447</v>
      </c>
      <c r="CK118" s="51">
        <v>41</v>
      </c>
      <c r="CL118" s="52">
        <v>72488</v>
      </c>
    </row>
    <row r="119" spans="1:90">
      <c r="A119" s="51" t="s">
        <v>201</v>
      </c>
      <c r="B119" s="51">
        <v>169</v>
      </c>
      <c r="C119" s="52">
        <v>2849</v>
      </c>
      <c r="D119" s="51">
        <v>13</v>
      </c>
      <c r="E119" s="52">
        <v>1343</v>
      </c>
      <c r="F119" s="52">
        <v>83307</v>
      </c>
      <c r="G119" s="52">
        <v>13868</v>
      </c>
      <c r="H119" s="51">
        <v>88</v>
      </c>
      <c r="I119" s="51">
        <v>0</v>
      </c>
      <c r="J119" s="69">
        <v>241</v>
      </c>
      <c r="K119" s="52">
        <v>13173</v>
      </c>
      <c r="L119" s="51">
        <v>0</v>
      </c>
      <c r="M119" s="51">
        <v>244</v>
      </c>
      <c r="N119" s="51">
        <v>98</v>
      </c>
      <c r="O119" s="51">
        <v>0</v>
      </c>
      <c r="P119" s="51">
        <v>327</v>
      </c>
      <c r="Q119" s="52">
        <v>2072</v>
      </c>
      <c r="R119" s="51">
        <v>0</v>
      </c>
      <c r="S119" s="51">
        <v>0</v>
      </c>
      <c r="T119" s="69">
        <v>0</v>
      </c>
      <c r="U119" s="52">
        <v>5890</v>
      </c>
      <c r="V119" s="51">
        <v>165</v>
      </c>
      <c r="W119" s="51">
        <v>0</v>
      </c>
      <c r="X119" s="51">
        <v>32</v>
      </c>
      <c r="Y119" s="51">
        <v>87</v>
      </c>
      <c r="Z119" s="51">
        <v>5</v>
      </c>
      <c r="AA119" s="51">
        <v>672</v>
      </c>
      <c r="AB119" s="51">
        <v>6</v>
      </c>
      <c r="AC119" s="69">
        <v>1</v>
      </c>
      <c r="AD119" s="52">
        <v>6342</v>
      </c>
      <c r="AE119" s="51">
        <v>0</v>
      </c>
      <c r="AF119" s="51">
        <v>0</v>
      </c>
      <c r="AG119" s="51">
        <v>28</v>
      </c>
      <c r="AH119" s="51">
        <v>372</v>
      </c>
      <c r="AI119" s="51">
        <v>0</v>
      </c>
      <c r="AJ119" s="51">
        <v>110</v>
      </c>
      <c r="AK119" s="72">
        <v>3296</v>
      </c>
      <c r="AL119" s="72">
        <v>1875</v>
      </c>
      <c r="AM119" s="52">
        <v>19033</v>
      </c>
      <c r="AN119" s="51">
        <v>864</v>
      </c>
      <c r="AO119" s="51">
        <v>617</v>
      </c>
      <c r="AP119" s="51">
        <v>22</v>
      </c>
      <c r="AQ119" s="51">
        <v>0</v>
      </c>
      <c r="AR119" s="51">
        <v>0</v>
      </c>
      <c r="AS119" s="52">
        <v>6375</v>
      </c>
      <c r="AT119" s="52">
        <v>5829</v>
      </c>
      <c r="AU119" s="69">
        <v>327</v>
      </c>
      <c r="AV119" s="51">
        <v>7</v>
      </c>
      <c r="AW119" s="51">
        <v>0</v>
      </c>
      <c r="AX119" s="51">
        <v>0</v>
      </c>
      <c r="AY119" s="51">
        <v>453</v>
      </c>
      <c r="AZ119" s="51">
        <v>0</v>
      </c>
      <c r="BA119" s="51">
        <v>6</v>
      </c>
      <c r="BB119" s="51">
        <v>0</v>
      </c>
      <c r="BC119" s="51">
        <v>9</v>
      </c>
      <c r="BD119" s="51">
        <v>0</v>
      </c>
      <c r="BE119" s="69">
        <v>0</v>
      </c>
      <c r="BF119" s="51">
        <v>0</v>
      </c>
      <c r="BG119" s="52">
        <v>1059</v>
      </c>
      <c r="BH119" s="51">
        <v>536</v>
      </c>
      <c r="BI119" s="51">
        <v>191</v>
      </c>
      <c r="BJ119" s="52">
        <v>3060</v>
      </c>
      <c r="BK119" s="51">
        <v>15</v>
      </c>
      <c r="BL119" s="51">
        <v>275</v>
      </c>
      <c r="BM119" s="51">
        <v>22</v>
      </c>
      <c r="BN119" s="69">
        <v>144</v>
      </c>
      <c r="BO119" s="51">
        <v>0</v>
      </c>
      <c r="BP119" s="51">
        <v>0</v>
      </c>
      <c r="BQ119" s="51">
        <v>266</v>
      </c>
      <c r="BR119" s="51">
        <v>66</v>
      </c>
      <c r="BS119" s="51">
        <v>0</v>
      </c>
      <c r="BT119" s="51">
        <v>0</v>
      </c>
      <c r="BU119" s="51">
        <v>0</v>
      </c>
      <c r="BV119" s="69">
        <v>0</v>
      </c>
      <c r="BW119" s="51">
        <v>22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69">
        <v>0</v>
      </c>
      <c r="CD119" s="51">
        <v>0</v>
      </c>
      <c r="CE119" s="51">
        <v>0</v>
      </c>
      <c r="CF119" s="51">
        <v>0</v>
      </c>
      <c r="CG119" s="51">
        <v>0</v>
      </c>
      <c r="CH119" s="51">
        <v>0</v>
      </c>
      <c r="CI119" s="51">
        <v>0</v>
      </c>
      <c r="CJ119" s="72">
        <f t="shared" si="6"/>
        <v>175871</v>
      </c>
      <c r="CK119" s="51">
        <v>11</v>
      </c>
      <c r="CL119" s="52">
        <v>175882</v>
      </c>
    </row>
    <row r="120" spans="1:90">
      <c r="A120" s="51" t="s">
        <v>202</v>
      </c>
      <c r="B120" s="51">
        <v>68</v>
      </c>
      <c r="C120" s="51">
        <v>177</v>
      </c>
      <c r="D120" s="51">
        <v>0</v>
      </c>
      <c r="E120" s="51">
        <v>151</v>
      </c>
      <c r="F120" s="52">
        <v>28045</v>
      </c>
      <c r="G120" s="52">
        <v>5846</v>
      </c>
      <c r="H120" s="51">
        <v>39</v>
      </c>
      <c r="I120" s="51">
        <v>0</v>
      </c>
      <c r="J120" s="69">
        <v>34</v>
      </c>
      <c r="K120" s="52">
        <v>3779</v>
      </c>
      <c r="L120" s="51">
        <v>0</v>
      </c>
      <c r="M120" s="51">
        <v>0</v>
      </c>
      <c r="N120" s="51">
        <v>494</v>
      </c>
      <c r="O120" s="51">
        <v>0</v>
      </c>
      <c r="P120" s="51">
        <v>3</v>
      </c>
      <c r="Q120" s="51">
        <v>2</v>
      </c>
      <c r="R120" s="51">
        <v>0</v>
      </c>
      <c r="S120" s="51">
        <v>0</v>
      </c>
      <c r="T120" s="69">
        <v>0</v>
      </c>
      <c r="U120" s="52">
        <v>1104</v>
      </c>
      <c r="V120" s="51">
        <v>24</v>
      </c>
      <c r="W120" s="51">
        <v>0</v>
      </c>
      <c r="X120" s="51">
        <v>12</v>
      </c>
      <c r="Y120" s="51">
        <v>39</v>
      </c>
      <c r="Z120" s="51">
        <v>1</v>
      </c>
      <c r="AA120" s="51">
        <v>34</v>
      </c>
      <c r="AB120" s="51">
        <v>0</v>
      </c>
      <c r="AC120" s="69">
        <v>1</v>
      </c>
      <c r="AD120" s="51">
        <v>277</v>
      </c>
      <c r="AE120" s="51">
        <v>0</v>
      </c>
      <c r="AF120" s="51">
        <v>0</v>
      </c>
      <c r="AG120" s="51">
        <v>0</v>
      </c>
      <c r="AH120" s="51">
        <v>23</v>
      </c>
      <c r="AI120" s="51">
        <v>0</v>
      </c>
      <c r="AJ120" s="51">
        <v>0</v>
      </c>
      <c r="AK120" s="69">
        <v>47</v>
      </c>
      <c r="AL120" s="69">
        <v>68</v>
      </c>
      <c r="AM120" s="51">
        <v>600</v>
      </c>
      <c r="AN120" s="51">
        <v>95</v>
      </c>
      <c r="AO120" s="51">
        <v>21</v>
      </c>
      <c r="AP120" s="51">
        <v>0</v>
      </c>
      <c r="AQ120" s="51">
        <v>0</v>
      </c>
      <c r="AR120" s="51">
        <v>0</v>
      </c>
      <c r="AS120" s="51">
        <v>29</v>
      </c>
      <c r="AT120" s="51">
        <v>12</v>
      </c>
      <c r="AU120" s="69">
        <v>50</v>
      </c>
      <c r="AV120" s="51">
        <v>2</v>
      </c>
      <c r="AW120" s="51">
        <v>0</v>
      </c>
      <c r="AX120" s="51">
        <v>1</v>
      </c>
      <c r="AY120" s="51">
        <v>254</v>
      </c>
      <c r="AZ120" s="51">
        <v>0</v>
      </c>
      <c r="BA120" s="51">
        <v>10</v>
      </c>
      <c r="BB120" s="51">
        <v>1</v>
      </c>
      <c r="BC120" s="51">
        <v>2</v>
      </c>
      <c r="BD120" s="51">
        <v>0</v>
      </c>
      <c r="BE120" s="69">
        <v>0</v>
      </c>
      <c r="BF120" s="51">
        <v>0</v>
      </c>
      <c r="BG120" s="51">
        <v>34</v>
      </c>
      <c r="BH120" s="51">
        <v>14</v>
      </c>
      <c r="BI120" s="51">
        <v>7</v>
      </c>
      <c r="BJ120" s="51">
        <v>109</v>
      </c>
      <c r="BK120" s="51">
        <v>0</v>
      </c>
      <c r="BL120" s="51">
        <v>81</v>
      </c>
      <c r="BM120" s="51">
        <v>0</v>
      </c>
      <c r="BN120" s="69">
        <v>0</v>
      </c>
      <c r="BO120" s="51">
        <v>0</v>
      </c>
      <c r="BP120" s="51">
        <v>0</v>
      </c>
      <c r="BQ120" s="51">
        <v>8</v>
      </c>
      <c r="BR120" s="51">
        <v>8</v>
      </c>
      <c r="BS120" s="51">
        <v>0</v>
      </c>
      <c r="BT120" s="51">
        <v>0</v>
      </c>
      <c r="BU120" s="51">
        <v>0</v>
      </c>
      <c r="BV120" s="69">
        <v>0</v>
      </c>
      <c r="BW120" s="51">
        <v>1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69">
        <v>0</v>
      </c>
      <c r="CD120" s="51">
        <v>0</v>
      </c>
      <c r="CE120" s="51">
        <v>0</v>
      </c>
      <c r="CF120" s="51">
        <v>0</v>
      </c>
      <c r="CG120" s="51">
        <v>0</v>
      </c>
      <c r="CH120" s="51">
        <v>0</v>
      </c>
      <c r="CI120" s="51">
        <v>0</v>
      </c>
      <c r="CJ120" s="72">
        <f t="shared" si="6"/>
        <v>41607</v>
      </c>
      <c r="CK120" s="51">
        <v>15</v>
      </c>
      <c r="CL120" s="52">
        <v>41622</v>
      </c>
    </row>
    <row r="121" spans="1:90">
      <c r="A121" s="51" t="s">
        <v>203</v>
      </c>
      <c r="B121" s="51">
        <v>40</v>
      </c>
      <c r="C121" s="51">
        <v>121</v>
      </c>
      <c r="D121" s="51">
        <v>3</v>
      </c>
      <c r="E121" s="51">
        <v>191</v>
      </c>
      <c r="F121" s="52">
        <v>28032</v>
      </c>
      <c r="G121" s="52">
        <v>6290</v>
      </c>
      <c r="H121" s="51">
        <v>38</v>
      </c>
      <c r="I121" s="51">
        <v>0</v>
      </c>
      <c r="J121" s="72">
        <v>1026</v>
      </c>
      <c r="K121" s="51">
        <v>10</v>
      </c>
      <c r="L121" s="51">
        <v>0</v>
      </c>
      <c r="M121" s="51">
        <v>5</v>
      </c>
      <c r="N121" s="51">
        <v>714</v>
      </c>
      <c r="O121" s="51">
        <v>0</v>
      </c>
      <c r="P121" s="51">
        <v>1</v>
      </c>
      <c r="Q121" s="51">
        <v>1</v>
      </c>
      <c r="R121" s="51">
        <v>0</v>
      </c>
      <c r="S121" s="51">
        <v>0</v>
      </c>
      <c r="T121" s="69">
        <v>0</v>
      </c>
      <c r="U121" s="51">
        <v>584</v>
      </c>
      <c r="V121" s="51">
        <v>26</v>
      </c>
      <c r="W121" s="51">
        <v>0</v>
      </c>
      <c r="X121" s="51">
        <v>19</v>
      </c>
      <c r="Y121" s="51">
        <v>93</v>
      </c>
      <c r="Z121" s="51">
        <v>0</v>
      </c>
      <c r="AA121" s="51">
        <v>62</v>
      </c>
      <c r="AB121" s="51">
        <v>3</v>
      </c>
      <c r="AC121" s="69">
        <v>0</v>
      </c>
      <c r="AD121" s="51">
        <v>243</v>
      </c>
      <c r="AE121" s="51">
        <v>0</v>
      </c>
      <c r="AF121" s="51">
        <v>0</v>
      </c>
      <c r="AG121" s="51">
        <v>0</v>
      </c>
      <c r="AH121" s="51">
        <v>1</v>
      </c>
      <c r="AI121" s="51">
        <v>0</v>
      </c>
      <c r="AJ121" s="51">
        <v>6</v>
      </c>
      <c r="AK121" s="69">
        <v>166</v>
      </c>
      <c r="AL121" s="69">
        <v>80</v>
      </c>
      <c r="AM121" s="52">
        <v>1848</v>
      </c>
      <c r="AN121" s="51">
        <v>320</v>
      </c>
      <c r="AO121" s="51">
        <v>26</v>
      </c>
      <c r="AP121" s="51">
        <v>3</v>
      </c>
      <c r="AQ121" s="51">
        <v>0</v>
      </c>
      <c r="AR121" s="51">
        <v>0</v>
      </c>
      <c r="AS121" s="51">
        <v>44</v>
      </c>
      <c r="AT121" s="51">
        <v>51</v>
      </c>
      <c r="AU121" s="69">
        <v>5</v>
      </c>
      <c r="AV121" s="51">
        <v>0</v>
      </c>
      <c r="AW121" s="51">
        <v>0</v>
      </c>
      <c r="AX121" s="51">
        <v>0</v>
      </c>
      <c r="AY121" s="51">
        <v>2</v>
      </c>
      <c r="AZ121" s="51">
        <v>0</v>
      </c>
      <c r="BA121" s="51">
        <v>0</v>
      </c>
      <c r="BB121" s="51">
        <v>0</v>
      </c>
      <c r="BC121" s="51">
        <v>0</v>
      </c>
      <c r="BD121" s="51">
        <v>0</v>
      </c>
      <c r="BE121" s="69">
        <v>0</v>
      </c>
      <c r="BF121" s="51">
        <v>0</v>
      </c>
      <c r="BG121" s="51">
        <v>19</v>
      </c>
      <c r="BH121" s="51">
        <v>0</v>
      </c>
      <c r="BI121" s="51">
        <v>16</v>
      </c>
      <c r="BJ121" s="51">
        <v>243</v>
      </c>
      <c r="BK121" s="51">
        <v>11</v>
      </c>
      <c r="BL121" s="51">
        <v>21</v>
      </c>
      <c r="BM121" s="51">
        <v>3</v>
      </c>
      <c r="BN121" s="69">
        <v>0</v>
      </c>
      <c r="BO121" s="51">
        <v>0</v>
      </c>
      <c r="BP121" s="51">
        <v>0</v>
      </c>
      <c r="BQ121" s="51">
        <v>38</v>
      </c>
      <c r="BR121" s="51">
        <v>2</v>
      </c>
      <c r="BS121" s="51">
        <v>0</v>
      </c>
      <c r="BT121" s="51">
        <v>0</v>
      </c>
      <c r="BU121" s="51">
        <v>0</v>
      </c>
      <c r="BV121" s="69">
        <v>0</v>
      </c>
      <c r="BW121" s="51">
        <v>0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69">
        <v>0</v>
      </c>
      <c r="CD121" s="51">
        <v>0</v>
      </c>
      <c r="CE121" s="51">
        <v>0</v>
      </c>
      <c r="CF121" s="51">
        <v>0</v>
      </c>
      <c r="CG121" s="51">
        <v>0</v>
      </c>
      <c r="CH121" s="51">
        <v>0</v>
      </c>
      <c r="CI121" s="51">
        <v>0</v>
      </c>
      <c r="CJ121" s="72">
        <f t="shared" si="6"/>
        <v>40407</v>
      </c>
      <c r="CK121" s="51">
        <v>28</v>
      </c>
      <c r="CL121" s="52">
        <v>40435</v>
      </c>
    </row>
    <row r="122" spans="1:90">
      <c r="A122" s="51" t="s">
        <v>204</v>
      </c>
      <c r="B122" s="51">
        <v>22</v>
      </c>
      <c r="C122" s="51">
        <v>14</v>
      </c>
      <c r="D122" s="51">
        <v>0</v>
      </c>
      <c r="E122" s="51">
        <v>1</v>
      </c>
      <c r="F122" s="52">
        <v>1051</v>
      </c>
      <c r="G122" s="51">
        <v>21</v>
      </c>
      <c r="H122" s="51">
        <v>0</v>
      </c>
      <c r="I122" s="51">
        <v>0</v>
      </c>
      <c r="J122" s="69">
        <v>0</v>
      </c>
      <c r="K122" s="51">
        <v>369</v>
      </c>
      <c r="L122" s="51">
        <v>0</v>
      </c>
      <c r="M122" s="51">
        <v>0</v>
      </c>
      <c r="N122" s="51">
        <v>36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69">
        <v>0</v>
      </c>
      <c r="U122" s="51">
        <v>289</v>
      </c>
      <c r="V122" s="51">
        <v>116</v>
      </c>
      <c r="W122" s="51">
        <v>0</v>
      </c>
      <c r="X122" s="51">
        <v>6</v>
      </c>
      <c r="Y122" s="51">
        <v>0</v>
      </c>
      <c r="Z122" s="51">
        <v>0</v>
      </c>
      <c r="AA122" s="51">
        <v>21</v>
      </c>
      <c r="AB122" s="51">
        <v>0</v>
      </c>
      <c r="AC122" s="69">
        <v>0</v>
      </c>
      <c r="AD122" s="51">
        <v>55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0</v>
      </c>
      <c r="AK122" s="69">
        <v>42</v>
      </c>
      <c r="AL122" s="69">
        <v>6</v>
      </c>
      <c r="AM122" s="51">
        <v>180</v>
      </c>
      <c r="AN122" s="51">
        <v>56</v>
      </c>
      <c r="AO122" s="51">
        <v>3</v>
      </c>
      <c r="AP122" s="51">
        <v>0</v>
      </c>
      <c r="AQ122" s="51">
        <v>0</v>
      </c>
      <c r="AR122" s="51">
        <v>0</v>
      </c>
      <c r="AS122" s="51">
        <v>17</v>
      </c>
      <c r="AT122" s="51">
        <v>28</v>
      </c>
      <c r="AU122" s="69">
        <v>61</v>
      </c>
      <c r="AV122" s="51">
        <v>36</v>
      </c>
      <c r="AW122" s="51">
        <v>0</v>
      </c>
      <c r="AX122" s="51">
        <v>0</v>
      </c>
      <c r="AY122" s="51">
        <v>0</v>
      </c>
      <c r="AZ122" s="51">
        <v>0</v>
      </c>
      <c r="BA122" s="51">
        <v>0</v>
      </c>
      <c r="BB122" s="51">
        <v>0</v>
      </c>
      <c r="BC122" s="51">
        <v>0</v>
      </c>
      <c r="BD122" s="51">
        <v>0</v>
      </c>
      <c r="BE122" s="69">
        <v>0</v>
      </c>
      <c r="BF122" s="51">
        <v>0</v>
      </c>
      <c r="BG122" s="51">
        <v>14</v>
      </c>
      <c r="BH122" s="51">
        <v>19</v>
      </c>
      <c r="BI122" s="51">
        <v>16</v>
      </c>
      <c r="BJ122" s="51">
        <v>2</v>
      </c>
      <c r="BK122" s="51">
        <v>0</v>
      </c>
      <c r="BL122" s="51">
        <v>3</v>
      </c>
      <c r="BM122" s="51">
        <v>0</v>
      </c>
      <c r="BN122" s="69">
        <v>0</v>
      </c>
      <c r="BO122" s="51">
        <v>0</v>
      </c>
      <c r="BP122" s="51">
        <v>0</v>
      </c>
      <c r="BQ122" s="51">
        <v>0</v>
      </c>
      <c r="BR122" s="51">
        <v>0</v>
      </c>
      <c r="BS122" s="51">
        <v>0</v>
      </c>
      <c r="BT122" s="51">
        <v>0</v>
      </c>
      <c r="BU122" s="51">
        <v>0</v>
      </c>
      <c r="BV122" s="69">
        <v>0</v>
      </c>
      <c r="BW122" s="51">
        <v>0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69">
        <v>0</v>
      </c>
      <c r="CD122" s="51">
        <v>0</v>
      </c>
      <c r="CE122" s="51">
        <v>0</v>
      </c>
      <c r="CF122" s="51">
        <v>0</v>
      </c>
      <c r="CG122" s="51">
        <v>0</v>
      </c>
      <c r="CH122" s="51">
        <v>0</v>
      </c>
      <c r="CI122" s="51">
        <v>0</v>
      </c>
      <c r="CJ122" s="72">
        <f t="shared" si="6"/>
        <v>2484</v>
      </c>
      <c r="CK122" s="51">
        <v>1</v>
      </c>
      <c r="CL122" s="52">
        <v>2485</v>
      </c>
    </row>
    <row r="123" spans="1:90">
      <c r="A123" s="51" t="s">
        <v>205</v>
      </c>
      <c r="B123" s="51">
        <v>32</v>
      </c>
      <c r="C123" s="51">
        <v>160</v>
      </c>
      <c r="D123" s="51">
        <v>6</v>
      </c>
      <c r="E123" s="51">
        <v>37</v>
      </c>
      <c r="F123" s="52">
        <v>1833</v>
      </c>
      <c r="G123" s="51">
        <v>55</v>
      </c>
      <c r="H123" s="51">
        <v>0</v>
      </c>
      <c r="I123" s="51">
        <v>0</v>
      </c>
      <c r="J123" s="69">
        <v>3</v>
      </c>
      <c r="K123" s="51">
        <v>847</v>
      </c>
      <c r="L123" s="51">
        <v>0</v>
      </c>
      <c r="M123" s="51">
        <v>1</v>
      </c>
      <c r="N123" s="51">
        <v>6</v>
      </c>
      <c r="O123" s="51">
        <v>0</v>
      </c>
      <c r="P123" s="51">
        <v>24</v>
      </c>
      <c r="Q123" s="51">
        <v>93</v>
      </c>
      <c r="R123" s="51">
        <v>0</v>
      </c>
      <c r="S123" s="51">
        <v>0</v>
      </c>
      <c r="T123" s="69">
        <v>0</v>
      </c>
      <c r="U123" s="51">
        <v>452</v>
      </c>
      <c r="V123" s="51">
        <v>6</v>
      </c>
      <c r="W123" s="51">
        <v>0</v>
      </c>
      <c r="X123" s="51">
        <v>7</v>
      </c>
      <c r="Y123" s="51">
        <v>33</v>
      </c>
      <c r="Z123" s="51">
        <v>3</v>
      </c>
      <c r="AA123" s="51">
        <v>77</v>
      </c>
      <c r="AB123" s="51">
        <v>1</v>
      </c>
      <c r="AC123" s="69">
        <v>0</v>
      </c>
      <c r="AD123" s="51">
        <v>516</v>
      </c>
      <c r="AE123" s="51">
        <v>0</v>
      </c>
      <c r="AF123" s="51">
        <v>0</v>
      </c>
      <c r="AG123" s="51">
        <v>6</v>
      </c>
      <c r="AH123" s="51">
        <v>71</v>
      </c>
      <c r="AI123" s="51">
        <v>0</v>
      </c>
      <c r="AJ123" s="51">
        <v>34</v>
      </c>
      <c r="AK123" s="69">
        <v>140</v>
      </c>
      <c r="AL123" s="69">
        <v>71</v>
      </c>
      <c r="AM123" s="52">
        <v>10162</v>
      </c>
      <c r="AN123" s="51">
        <v>179</v>
      </c>
      <c r="AO123" s="51">
        <v>53</v>
      </c>
      <c r="AP123" s="51">
        <v>0</v>
      </c>
      <c r="AQ123" s="51">
        <v>0</v>
      </c>
      <c r="AR123" s="51">
        <v>0</v>
      </c>
      <c r="AS123" s="51">
        <v>524</v>
      </c>
      <c r="AT123" s="51">
        <v>329</v>
      </c>
      <c r="AU123" s="69">
        <v>46</v>
      </c>
      <c r="AV123" s="51">
        <v>0</v>
      </c>
      <c r="AW123" s="51">
        <v>0</v>
      </c>
      <c r="AX123" s="51">
        <v>0</v>
      </c>
      <c r="AY123" s="51">
        <v>1</v>
      </c>
      <c r="AZ123" s="51">
        <v>0</v>
      </c>
      <c r="BA123" s="51">
        <v>0</v>
      </c>
      <c r="BB123" s="51">
        <v>0</v>
      </c>
      <c r="BC123" s="51">
        <v>0</v>
      </c>
      <c r="BD123" s="51">
        <v>0</v>
      </c>
      <c r="BE123" s="69">
        <v>0</v>
      </c>
      <c r="BF123" s="51">
        <v>0</v>
      </c>
      <c r="BG123" s="51">
        <v>75</v>
      </c>
      <c r="BH123" s="51">
        <v>44</v>
      </c>
      <c r="BI123" s="51">
        <v>16</v>
      </c>
      <c r="BJ123" s="51">
        <v>508</v>
      </c>
      <c r="BK123" s="51">
        <v>10</v>
      </c>
      <c r="BL123" s="51">
        <v>286</v>
      </c>
      <c r="BM123" s="51">
        <v>3</v>
      </c>
      <c r="BN123" s="69">
        <v>3</v>
      </c>
      <c r="BO123" s="51">
        <v>0</v>
      </c>
      <c r="BP123" s="51">
        <v>0</v>
      </c>
      <c r="BQ123" s="51">
        <v>92</v>
      </c>
      <c r="BR123" s="51">
        <v>0</v>
      </c>
      <c r="BS123" s="51">
        <v>0</v>
      </c>
      <c r="BT123" s="51">
        <v>0</v>
      </c>
      <c r="BU123" s="51">
        <v>0</v>
      </c>
      <c r="BV123" s="69">
        <v>0</v>
      </c>
      <c r="BW123" s="51">
        <v>1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69">
        <v>0</v>
      </c>
      <c r="CD123" s="51">
        <v>0</v>
      </c>
      <c r="CE123" s="51">
        <v>0</v>
      </c>
      <c r="CF123" s="51">
        <v>0</v>
      </c>
      <c r="CG123" s="51">
        <v>0</v>
      </c>
      <c r="CH123" s="51">
        <v>0</v>
      </c>
      <c r="CI123" s="51">
        <v>0</v>
      </c>
      <c r="CJ123" s="72">
        <f t="shared" si="6"/>
        <v>16846</v>
      </c>
      <c r="CK123" s="51">
        <v>0</v>
      </c>
      <c r="CL123" s="52">
        <v>16846</v>
      </c>
    </row>
    <row r="124" spans="1:90">
      <c r="A124" s="51" t="s">
        <v>206</v>
      </c>
      <c r="B124" s="51">
        <v>68</v>
      </c>
      <c r="C124" s="51">
        <v>515</v>
      </c>
      <c r="D124" s="51">
        <v>4</v>
      </c>
      <c r="E124" s="51">
        <v>138</v>
      </c>
      <c r="F124" s="52">
        <v>4251</v>
      </c>
      <c r="G124" s="51">
        <v>227</v>
      </c>
      <c r="H124" s="51">
        <v>112</v>
      </c>
      <c r="I124" s="51">
        <v>0</v>
      </c>
      <c r="J124" s="69">
        <v>26</v>
      </c>
      <c r="K124" s="52">
        <v>4206</v>
      </c>
      <c r="L124" s="51">
        <v>0</v>
      </c>
      <c r="M124" s="51">
        <v>4</v>
      </c>
      <c r="N124" s="51">
        <v>66</v>
      </c>
      <c r="O124" s="51">
        <v>0</v>
      </c>
      <c r="P124" s="51">
        <v>329</v>
      </c>
      <c r="Q124" s="51">
        <v>397</v>
      </c>
      <c r="R124" s="51">
        <v>0</v>
      </c>
      <c r="S124" s="51">
        <v>0</v>
      </c>
      <c r="T124" s="69">
        <v>0</v>
      </c>
      <c r="U124" s="52">
        <v>3619</v>
      </c>
      <c r="V124" s="51">
        <v>70</v>
      </c>
      <c r="W124" s="51">
        <v>0</v>
      </c>
      <c r="X124" s="51">
        <v>58</v>
      </c>
      <c r="Y124" s="51">
        <v>79</v>
      </c>
      <c r="Z124" s="51">
        <v>11</v>
      </c>
      <c r="AA124" s="51">
        <v>289</v>
      </c>
      <c r="AB124" s="51">
        <v>6</v>
      </c>
      <c r="AC124" s="69">
        <v>0</v>
      </c>
      <c r="AD124" s="51">
        <v>833</v>
      </c>
      <c r="AE124" s="51">
        <v>0</v>
      </c>
      <c r="AF124" s="51">
        <v>0</v>
      </c>
      <c r="AG124" s="51">
        <v>0</v>
      </c>
      <c r="AH124" s="51">
        <v>25</v>
      </c>
      <c r="AI124" s="51">
        <v>0</v>
      </c>
      <c r="AJ124" s="51">
        <v>38</v>
      </c>
      <c r="AK124" s="69">
        <v>249</v>
      </c>
      <c r="AL124" s="69">
        <v>182</v>
      </c>
      <c r="AM124" s="52">
        <v>3434</v>
      </c>
      <c r="AN124" s="51">
        <v>333</v>
      </c>
      <c r="AO124" s="51">
        <v>73</v>
      </c>
      <c r="AP124" s="51">
        <v>4</v>
      </c>
      <c r="AQ124" s="51">
        <v>0</v>
      </c>
      <c r="AR124" s="51">
        <v>0</v>
      </c>
      <c r="AS124" s="51">
        <v>569</v>
      </c>
      <c r="AT124" s="51">
        <v>407</v>
      </c>
      <c r="AU124" s="69">
        <v>213</v>
      </c>
      <c r="AV124" s="51">
        <v>4</v>
      </c>
      <c r="AW124" s="51">
        <v>0</v>
      </c>
      <c r="AX124" s="51">
        <v>0</v>
      </c>
      <c r="AY124" s="51">
        <v>322</v>
      </c>
      <c r="AZ124" s="51">
        <v>0</v>
      </c>
      <c r="BA124" s="51">
        <v>13</v>
      </c>
      <c r="BB124" s="51">
        <v>0</v>
      </c>
      <c r="BC124" s="51">
        <v>0</v>
      </c>
      <c r="BD124" s="51">
        <v>1</v>
      </c>
      <c r="BE124" s="69">
        <v>0</v>
      </c>
      <c r="BF124" s="51">
        <v>0</v>
      </c>
      <c r="BG124" s="51">
        <v>187</v>
      </c>
      <c r="BH124" s="51">
        <v>40</v>
      </c>
      <c r="BI124" s="51">
        <v>22</v>
      </c>
      <c r="BJ124" s="51">
        <v>365</v>
      </c>
      <c r="BK124" s="51">
        <v>3</v>
      </c>
      <c r="BL124" s="51">
        <v>29</v>
      </c>
      <c r="BM124" s="51">
        <v>0</v>
      </c>
      <c r="BN124" s="69">
        <v>90</v>
      </c>
      <c r="BO124" s="51">
        <v>0</v>
      </c>
      <c r="BP124" s="51">
        <v>0</v>
      </c>
      <c r="BQ124" s="51">
        <v>87</v>
      </c>
      <c r="BR124" s="51">
        <v>7</v>
      </c>
      <c r="BS124" s="51">
        <v>0</v>
      </c>
      <c r="BT124" s="51">
        <v>0</v>
      </c>
      <c r="BU124" s="51">
        <v>0</v>
      </c>
      <c r="BV124" s="69">
        <v>0</v>
      </c>
      <c r="BW124" s="51">
        <v>3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69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72">
        <f t="shared" si="6"/>
        <v>22008</v>
      </c>
      <c r="CK124" s="51">
        <v>28</v>
      </c>
      <c r="CL124" s="52">
        <v>22036</v>
      </c>
    </row>
    <row r="125" spans="1:90">
      <c r="A125" s="51" t="s">
        <v>207</v>
      </c>
      <c r="B125" s="51">
        <v>50</v>
      </c>
      <c r="C125" s="51">
        <v>378</v>
      </c>
      <c r="D125" s="51">
        <v>3</v>
      </c>
      <c r="E125" s="52">
        <v>1047</v>
      </c>
      <c r="F125" s="51">
        <v>407</v>
      </c>
      <c r="G125" s="52">
        <v>1371</v>
      </c>
      <c r="H125" s="51">
        <v>15</v>
      </c>
      <c r="I125" s="51">
        <v>0</v>
      </c>
      <c r="J125" s="69">
        <v>36</v>
      </c>
      <c r="K125" s="51">
        <v>2</v>
      </c>
      <c r="L125" s="51">
        <v>0</v>
      </c>
      <c r="M125" s="51">
        <v>0</v>
      </c>
      <c r="N125" s="51">
        <v>13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69">
        <v>0</v>
      </c>
      <c r="U125" s="51">
        <v>410</v>
      </c>
      <c r="V125" s="51">
        <v>27</v>
      </c>
      <c r="W125" s="51">
        <v>0</v>
      </c>
      <c r="X125" s="51">
        <v>28</v>
      </c>
      <c r="Y125" s="51">
        <v>45</v>
      </c>
      <c r="Z125" s="51">
        <v>0</v>
      </c>
      <c r="AA125" s="51">
        <v>38</v>
      </c>
      <c r="AB125" s="51">
        <v>1</v>
      </c>
      <c r="AC125" s="69">
        <v>1</v>
      </c>
      <c r="AD125" s="51">
        <v>26</v>
      </c>
      <c r="AE125" s="51">
        <v>0</v>
      </c>
      <c r="AF125" s="51">
        <v>0</v>
      </c>
      <c r="AG125" s="51">
        <v>0</v>
      </c>
      <c r="AH125" s="51">
        <v>1</v>
      </c>
      <c r="AI125" s="51">
        <v>0</v>
      </c>
      <c r="AJ125" s="51">
        <v>0</v>
      </c>
      <c r="AK125" s="69">
        <v>37</v>
      </c>
      <c r="AL125" s="69">
        <v>5</v>
      </c>
      <c r="AM125" s="51">
        <v>624</v>
      </c>
      <c r="AN125" s="51">
        <v>41</v>
      </c>
      <c r="AO125" s="51">
        <v>26</v>
      </c>
      <c r="AP125" s="51">
        <v>2</v>
      </c>
      <c r="AQ125" s="51">
        <v>0</v>
      </c>
      <c r="AR125" s="51">
        <v>0</v>
      </c>
      <c r="AS125" s="51">
        <v>15</v>
      </c>
      <c r="AT125" s="51">
        <v>16</v>
      </c>
      <c r="AU125" s="69">
        <v>2</v>
      </c>
      <c r="AV125" s="51">
        <v>0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69">
        <v>0</v>
      </c>
      <c r="BF125" s="51">
        <v>0</v>
      </c>
      <c r="BG125" s="51">
        <v>0</v>
      </c>
      <c r="BH125" s="51">
        <v>0</v>
      </c>
      <c r="BI125" s="51">
        <v>2</v>
      </c>
      <c r="BJ125" s="51">
        <v>4</v>
      </c>
      <c r="BK125" s="51">
        <v>0</v>
      </c>
      <c r="BL125" s="51">
        <v>0</v>
      </c>
      <c r="BM125" s="51">
        <v>1</v>
      </c>
      <c r="BN125" s="69">
        <v>0</v>
      </c>
      <c r="BO125" s="51">
        <v>0</v>
      </c>
      <c r="BP125" s="51">
        <v>0</v>
      </c>
      <c r="BQ125" s="51">
        <v>2</v>
      </c>
      <c r="BR125" s="51">
        <v>0</v>
      </c>
      <c r="BS125" s="51">
        <v>0</v>
      </c>
      <c r="BT125" s="51">
        <v>0</v>
      </c>
      <c r="BU125" s="51">
        <v>0</v>
      </c>
      <c r="BV125" s="69">
        <v>0</v>
      </c>
      <c r="BW125" s="51">
        <v>0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69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0</v>
      </c>
      <c r="CI125" s="51">
        <v>0</v>
      </c>
      <c r="CJ125" s="72">
        <f t="shared" si="6"/>
        <v>4676</v>
      </c>
      <c r="CK125" s="51">
        <v>10</v>
      </c>
      <c r="CL125" s="52">
        <v>4686</v>
      </c>
    </row>
    <row r="126" spans="1:90">
      <c r="A126" s="51" t="s">
        <v>209</v>
      </c>
      <c r="B126" s="51">
        <v>26</v>
      </c>
      <c r="C126" s="51">
        <v>144</v>
      </c>
      <c r="D126" s="51">
        <v>1</v>
      </c>
      <c r="E126" s="51">
        <v>277</v>
      </c>
      <c r="F126" s="51">
        <v>156</v>
      </c>
      <c r="G126" s="52">
        <v>569</v>
      </c>
      <c r="H126" s="51">
        <v>1</v>
      </c>
      <c r="I126" s="51">
        <v>0</v>
      </c>
      <c r="J126" s="69">
        <v>4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69">
        <v>0</v>
      </c>
      <c r="U126" s="51">
        <v>123</v>
      </c>
      <c r="V126" s="51">
        <v>3</v>
      </c>
      <c r="W126" s="51">
        <v>0</v>
      </c>
      <c r="X126" s="51">
        <v>10</v>
      </c>
      <c r="Y126" s="51">
        <v>24</v>
      </c>
      <c r="Z126" s="51">
        <v>0</v>
      </c>
      <c r="AA126" s="51">
        <v>21</v>
      </c>
      <c r="AB126" s="51">
        <v>0</v>
      </c>
      <c r="AC126" s="69">
        <v>0</v>
      </c>
      <c r="AD126" s="51">
        <v>3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  <c r="AK126" s="69">
        <v>0</v>
      </c>
      <c r="AL126" s="69">
        <v>1</v>
      </c>
      <c r="AM126" s="51">
        <v>268</v>
      </c>
      <c r="AN126" s="51">
        <v>12</v>
      </c>
      <c r="AO126" s="51">
        <v>13</v>
      </c>
      <c r="AP126" s="51">
        <v>5</v>
      </c>
      <c r="AQ126" s="51">
        <v>0</v>
      </c>
      <c r="AR126" s="51">
        <v>0</v>
      </c>
      <c r="AS126" s="51">
        <v>2</v>
      </c>
      <c r="AT126" s="51">
        <v>0</v>
      </c>
      <c r="AU126" s="69">
        <v>0</v>
      </c>
      <c r="AV126" s="51">
        <v>0</v>
      </c>
      <c r="AW126" s="51">
        <v>0</v>
      </c>
      <c r="AX126" s="51">
        <v>0</v>
      </c>
      <c r="AY126" s="51">
        <v>0</v>
      </c>
      <c r="AZ126" s="51">
        <v>0</v>
      </c>
      <c r="BA126" s="51">
        <v>0</v>
      </c>
      <c r="BB126" s="51">
        <v>0</v>
      </c>
      <c r="BC126" s="51">
        <v>0</v>
      </c>
      <c r="BD126" s="51">
        <v>0</v>
      </c>
      <c r="BE126" s="69">
        <v>0</v>
      </c>
      <c r="BF126" s="51">
        <v>0</v>
      </c>
      <c r="BG126" s="51">
        <v>0</v>
      </c>
      <c r="BH126" s="51">
        <v>0</v>
      </c>
      <c r="BI126" s="51">
        <v>0</v>
      </c>
      <c r="BJ126" s="51">
        <v>10</v>
      </c>
      <c r="BK126" s="51">
        <v>0</v>
      </c>
      <c r="BL126" s="51">
        <v>0</v>
      </c>
      <c r="BM126" s="51">
        <v>3</v>
      </c>
      <c r="BN126" s="69">
        <v>0</v>
      </c>
      <c r="BO126" s="51">
        <v>0</v>
      </c>
      <c r="BP126" s="51">
        <v>0</v>
      </c>
      <c r="BQ126" s="51">
        <v>2</v>
      </c>
      <c r="BR126" s="51">
        <v>0</v>
      </c>
      <c r="BS126" s="51">
        <v>0</v>
      </c>
      <c r="BT126" s="51">
        <v>0</v>
      </c>
      <c r="BU126" s="51">
        <v>0</v>
      </c>
      <c r="BV126" s="69">
        <v>0</v>
      </c>
      <c r="BW126" s="51">
        <v>0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69">
        <v>0</v>
      </c>
      <c r="CD126" s="51">
        <v>0</v>
      </c>
      <c r="CE126" s="51">
        <v>0</v>
      </c>
      <c r="CF126" s="51">
        <v>0</v>
      </c>
      <c r="CG126" s="51">
        <v>0</v>
      </c>
      <c r="CH126" s="51">
        <v>0</v>
      </c>
      <c r="CI126" s="51">
        <v>0</v>
      </c>
      <c r="CJ126" s="72">
        <f t="shared" si="6"/>
        <v>1678</v>
      </c>
      <c r="CK126" s="51">
        <v>5</v>
      </c>
      <c r="CL126" s="52">
        <v>1683</v>
      </c>
    </row>
    <row r="127" spans="1:90">
      <c r="A127" s="51" t="s">
        <v>210</v>
      </c>
      <c r="B127" s="51">
        <v>9</v>
      </c>
      <c r="C127" s="51">
        <v>208</v>
      </c>
      <c r="D127" s="51">
        <v>0</v>
      </c>
      <c r="E127" s="51">
        <v>75</v>
      </c>
      <c r="F127" s="52">
        <v>2408</v>
      </c>
      <c r="G127" s="52">
        <v>1222</v>
      </c>
      <c r="H127" s="51">
        <v>13</v>
      </c>
      <c r="I127" s="51">
        <v>0</v>
      </c>
      <c r="J127" s="69">
        <v>27</v>
      </c>
      <c r="K127" s="51">
        <v>458</v>
      </c>
      <c r="L127" s="51">
        <v>0</v>
      </c>
      <c r="M127" s="51">
        <v>0</v>
      </c>
      <c r="N127" s="51">
        <v>3</v>
      </c>
      <c r="O127" s="51">
        <v>0</v>
      </c>
      <c r="P127" s="51">
        <v>0</v>
      </c>
      <c r="Q127" s="51">
        <v>4</v>
      </c>
      <c r="R127" s="51">
        <v>0</v>
      </c>
      <c r="S127" s="51">
        <v>0</v>
      </c>
      <c r="T127" s="69">
        <v>0</v>
      </c>
      <c r="U127" s="51">
        <v>146</v>
      </c>
      <c r="V127" s="51">
        <v>4</v>
      </c>
      <c r="W127" s="51">
        <v>0</v>
      </c>
      <c r="X127" s="51">
        <v>4</v>
      </c>
      <c r="Y127" s="51">
        <v>58</v>
      </c>
      <c r="Z127" s="51">
        <v>0</v>
      </c>
      <c r="AA127" s="51">
        <v>6</v>
      </c>
      <c r="AB127" s="51">
        <v>2</v>
      </c>
      <c r="AC127" s="69">
        <v>0</v>
      </c>
      <c r="AD127" s="51">
        <v>25</v>
      </c>
      <c r="AE127" s="51">
        <v>0</v>
      </c>
      <c r="AF127" s="51">
        <v>0</v>
      </c>
      <c r="AG127" s="51">
        <v>0</v>
      </c>
      <c r="AH127" s="51">
        <v>5</v>
      </c>
      <c r="AI127" s="51">
        <v>0</v>
      </c>
      <c r="AJ127" s="51">
        <v>0</v>
      </c>
      <c r="AK127" s="69">
        <v>45</v>
      </c>
      <c r="AL127" s="69">
        <v>25</v>
      </c>
      <c r="AM127" s="51">
        <v>509</v>
      </c>
      <c r="AN127" s="51">
        <v>23</v>
      </c>
      <c r="AO127" s="51">
        <v>44</v>
      </c>
      <c r="AP127" s="51">
        <v>19</v>
      </c>
      <c r="AQ127" s="51">
        <v>0</v>
      </c>
      <c r="AR127" s="51">
        <v>0</v>
      </c>
      <c r="AS127" s="51">
        <v>1</v>
      </c>
      <c r="AT127" s="51">
        <v>5</v>
      </c>
      <c r="AU127" s="69">
        <v>2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69">
        <v>0</v>
      </c>
      <c r="BF127" s="51">
        <v>0</v>
      </c>
      <c r="BG127" s="51">
        <v>11</v>
      </c>
      <c r="BH127" s="51">
        <v>2</v>
      </c>
      <c r="BI127" s="51">
        <v>0</v>
      </c>
      <c r="BJ127" s="51">
        <v>22</v>
      </c>
      <c r="BK127" s="51">
        <v>0</v>
      </c>
      <c r="BL127" s="51">
        <v>2</v>
      </c>
      <c r="BM127" s="51">
        <v>0</v>
      </c>
      <c r="BN127" s="69">
        <v>0</v>
      </c>
      <c r="BO127" s="51">
        <v>0</v>
      </c>
      <c r="BP127" s="51">
        <v>0</v>
      </c>
      <c r="BQ127" s="51">
        <v>3</v>
      </c>
      <c r="BR127" s="51">
        <v>0</v>
      </c>
      <c r="BS127" s="51">
        <v>0</v>
      </c>
      <c r="BT127" s="51">
        <v>0</v>
      </c>
      <c r="BU127" s="51">
        <v>0</v>
      </c>
      <c r="BV127" s="69">
        <v>0</v>
      </c>
      <c r="BW127" s="51">
        <v>0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69">
        <v>0</v>
      </c>
      <c r="CD127" s="51">
        <v>0</v>
      </c>
      <c r="CE127" s="51">
        <v>0</v>
      </c>
      <c r="CF127" s="51">
        <v>0</v>
      </c>
      <c r="CG127" s="51">
        <v>0</v>
      </c>
      <c r="CH127" s="51">
        <v>0</v>
      </c>
      <c r="CI127" s="51">
        <v>0</v>
      </c>
      <c r="CJ127" s="72">
        <f t="shared" si="6"/>
        <v>5390</v>
      </c>
      <c r="CK127" s="51">
        <v>9</v>
      </c>
      <c r="CL127" s="52">
        <v>5399</v>
      </c>
    </row>
    <row r="128" spans="1:90">
      <c r="A128" s="51" t="s">
        <v>211</v>
      </c>
      <c r="B128" s="51">
        <v>0</v>
      </c>
      <c r="C128" s="51">
        <v>0</v>
      </c>
      <c r="D128" s="51">
        <v>0</v>
      </c>
      <c r="E128" s="51">
        <v>5</v>
      </c>
      <c r="F128" s="51">
        <v>16</v>
      </c>
      <c r="G128" s="51">
        <v>6</v>
      </c>
      <c r="H128" s="51">
        <v>0</v>
      </c>
      <c r="I128" s="51">
        <v>0</v>
      </c>
      <c r="J128" s="69">
        <v>0</v>
      </c>
      <c r="K128" s="51">
        <v>4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1</v>
      </c>
      <c r="R128" s="51">
        <v>0</v>
      </c>
      <c r="S128" s="51">
        <v>0</v>
      </c>
      <c r="T128" s="69">
        <v>0</v>
      </c>
      <c r="U128" s="51">
        <v>32</v>
      </c>
      <c r="V128" s="51">
        <v>1</v>
      </c>
      <c r="W128" s="51">
        <v>0</v>
      </c>
      <c r="X128" s="51">
        <v>0</v>
      </c>
      <c r="Y128" s="51">
        <v>3</v>
      </c>
      <c r="Z128" s="51">
        <v>0</v>
      </c>
      <c r="AA128" s="51">
        <v>0</v>
      </c>
      <c r="AB128" s="51">
        <v>0</v>
      </c>
      <c r="AC128" s="69">
        <v>0</v>
      </c>
      <c r="AD128" s="51">
        <v>1</v>
      </c>
      <c r="AE128" s="51">
        <v>0</v>
      </c>
      <c r="AF128" s="51">
        <v>0</v>
      </c>
      <c r="AG128" s="51">
        <v>0</v>
      </c>
      <c r="AH128" s="51">
        <v>1</v>
      </c>
      <c r="AI128" s="51">
        <v>0</v>
      </c>
      <c r="AJ128" s="51">
        <v>0</v>
      </c>
      <c r="AK128" s="69">
        <v>0</v>
      </c>
      <c r="AL128" s="69">
        <v>0</v>
      </c>
      <c r="AM128" s="51">
        <v>7</v>
      </c>
      <c r="AN128" s="51">
        <v>0</v>
      </c>
      <c r="AO128" s="51">
        <v>0</v>
      </c>
      <c r="AP128" s="51">
        <v>0</v>
      </c>
      <c r="AQ128" s="51">
        <v>0</v>
      </c>
      <c r="AR128" s="51">
        <v>0</v>
      </c>
      <c r="AS128" s="51">
        <v>4</v>
      </c>
      <c r="AT128" s="51">
        <v>0</v>
      </c>
      <c r="AU128" s="69">
        <v>0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69">
        <v>0</v>
      </c>
      <c r="BF128" s="51">
        <v>0</v>
      </c>
      <c r="BG128" s="51">
        <v>1</v>
      </c>
      <c r="BH128" s="51">
        <v>0</v>
      </c>
      <c r="BI128" s="51">
        <v>0</v>
      </c>
      <c r="BJ128" s="51">
        <v>0</v>
      </c>
      <c r="BK128" s="51">
        <v>0</v>
      </c>
      <c r="BL128" s="51">
        <v>0</v>
      </c>
      <c r="BM128" s="51">
        <v>0</v>
      </c>
      <c r="BN128" s="69">
        <v>0</v>
      </c>
      <c r="BO128" s="51">
        <v>0</v>
      </c>
      <c r="BP128" s="51">
        <v>0</v>
      </c>
      <c r="BQ128" s="51">
        <v>0</v>
      </c>
      <c r="BR128" s="51">
        <v>0</v>
      </c>
      <c r="BS128" s="51">
        <v>0</v>
      </c>
      <c r="BT128" s="51">
        <v>0</v>
      </c>
      <c r="BU128" s="51">
        <v>0</v>
      </c>
      <c r="BV128" s="69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69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72">
        <f t="shared" si="6"/>
        <v>82</v>
      </c>
      <c r="CK128" s="51">
        <v>0</v>
      </c>
      <c r="CL128" s="51">
        <v>82</v>
      </c>
    </row>
    <row r="129" spans="1:90">
      <c r="A129" s="51" t="s">
        <v>212</v>
      </c>
      <c r="B129" s="51">
        <v>40</v>
      </c>
      <c r="C129" s="51">
        <v>337</v>
      </c>
      <c r="D129" s="51">
        <v>5</v>
      </c>
      <c r="E129" s="51">
        <v>38</v>
      </c>
      <c r="F129" s="52">
        <v>3960</v>
      </c>
      <c r="G129" s="51">
        <v>155</v>
      </c>
      <c r="H129" s="51">
        <v>18</v>
      </c>
      <c r="I129" s="51">
        <v>0</v>
      </c>
      <c r="J129" s="69">
        <v>11</v>
      </c>
      <c r="K129" s="51">
        <v>541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69">
        <v>0</v>
      </c>
      <c r="U129" s="51">
        <v>188</v>
      </c>
      <c r="V129" s="51">
        <v>29</v>
      </c>
      <c r="W129" s="51">
        <v>0</v>
      </c>
      <c r="X129" s="51">
        <v>8</v>
      </c>
      <c r="Y129" s="51">
        <v>20</v>
      </c>
      <c r="Z129" s="51">
        <v>0</v>
      </c>
      <c r="AA129" s="51">
        <v>11</v>
      </c>
      <c r="AB129" s="51">
        <v>0</v>
      </c>
      <c r="AC129" s="69">
        <v>0</v>
      </c>
      <c r="AD129" s="51">
        <v>37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1</v>
      </c>
      <c r="AK129" s="69">
        <v>22</v>
      </c>
      <c r="AL129" s="69">
        <v>22</v>
      </c>
      <c r="AM129" s="52">
        <v>1337</v>
      </c>
      <c r="AN129" s="51">
        <v>38</v>
      </c>
      <c r="AO129" s="51">
        <v>34</v>
      </c>
      <c r="AP129" s="51">
        <v>21</v>
      </c>
      <c r="AQ129" s="51">
        <v>0</v>
      </c>
      <c r="AR129" s="51">
        <v>0</v>
      </c>
      <c r="AS129" s="51">
        <v>6</v>
      </c>
      <c r="AT129" s="51">
        <v>6</v>
      </c>
      <c r="AU129" s="69">
        <v>0</v>
      </c>
      <c r="AV129" s="51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69">
        <v>0</v>
      </c>
      <c r="BF129" s="51">
        <v>0</v>
      </c>
      <c r="BG129" s="51">
        <v>2</v>
      </c>
      <c r="BH129" s="51">
        <v>4</v>
      </c>
      <c r="BI129" s="51">
        <v>0</v>
      </c>
      <c r="BJ129" s="51">
        <v>63</v>
      </c>
      <c r="BK129" s="51">
        <v>0</v>
      </c>
      <c r="BL129" s="51">
        <v>3</v>
      </c>
      <c r="BM129" s="51">
        <v>0</v>
      </c>
      <c r="BN129" s="69">
        <v>1</v>
      </c>
      <c r="BO129" s="51">
        <v>0</v>
      </c>
      <c r="BP129" s="51">
        <v>0</v>
      </c>
      <c r="BQ129" s="51">
        <v>12</v>
      </c>
      <c r="BR129" s="51">
        <v>5</v>
      </c>
      <c r="BS129" s="51">
        <v>0</v>
      </c>
      <c r="BT129" s="51">
        <v>0</v>
      </c>
      <c r="BU129" s="51">
        <v>0</v>
      </c>
      <c r="BV129" s="69">
        <v>0</v>
      </c>
      <c r="BW129" s="51">
        <v>1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69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0</v>
      </c>
      <c r="CI129" s="51">
        <v>0</v>
      </c>
      <c r="CJ129" s="72">
        <f t="shared" si="6"/>
        <v>6976</v>
      </c>
      <c r="CK129" s="51">
        <v>11</v>
      </c>
      <c r="CL129" s="52">
        <v>6987</v>
      </c>
    </row>
    <row r="130" spans="1:90">
      <c r="A130" s="51" t="s">
        <v>213</v>
      </c>
      <c r="B130" s="51">
        <v>7</v>
      </c>
      <c r="C130" s="51">
        <v>6</v>
      </c>
      <c r="D130" s="51">
        <v>1</v>
      </c>
      <c r="E130" s="51">
        <v>3</v>
      </c>
      <c r="F130" s="51">
        <v>181</v>
      </c>
      <c r="G130" s="51">
        <v>1</v>
      </c>
      <c r="H130" s="51">
        <v>2</v>
      </c>
      <c r="I130" s="51">
        <v>0</v>
      </c>
      <c r="J130" s="69">
        <v>1</v>
      </c>
      <c r="K130" s="51">
        <v>23</v>
      </c>
      <c r="L130" s="51">
        <v>0</v>
      </c>
      <c r="M130" s="51">
        <v>0</v>
      </c>
      <c r="N130" s="51">
        <v>2</v>
      </c>
      <c r="O130" s="51">
        <v>0</v>
      </c>
      <c r="P130" s="51">
        <v>0</v>
      </c>
      <c r="Q130" s="51">
        <v>7</v>
      </c>
      <c r="R130" s="51">
        <v>0</v>
      </c>
      <c r="S130" s="51">
        <v>0</v>
      </c>
      <c r="T130" s="69">
        <v>0</v>
      </c>
      <c r="U130" s="51">
        <v>34</v>
      </c>
      <c r="V130" s="51">
        <v>0</v>
      </c>
      <c r="W130" s="51">
        <v>0</v>
      </c>
      <c r="X130" s="51">
        <v>9</v>
      </c>
      <c r="Y130" s="51">
        <v>9</v>
      </c>
      <c r="Z130" s="51">
        <v>0</v>
      </c>
      <c r="AA130" s="51">
        <v>6</v>
      </c>
      <c r="AB130" s="51">
        <v>1</v>
      </c>
      <c r="AC130" s="69">
        <v>0</v>
      </c>
      <c r="AD130" s="51">
        <v>13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1</v>
      </c>
      <c r="AK130" s="69">
        <v>3</v>
      </c>
      <c r="AL130" s="69">
        <v>4</v>
      </c>
      <c r="AM130" s="51">
        <v>40</v>
      </c>
      <c r="AN130" s="51">
        <v>1</v>
      </c>
      <c r="AO130" s="51">
        <v>2</v>
      </c>
      <c r="AP130" s="51">
        <v>0</v>
      </c>
      <c r="AQ130" s="51">
        <v>0</v>
      </c>
      <c r="AR130" s="51">
        <v>0</v>
      </c>
      <c r="AS130" s="51">
        <v>11</v>
      </c>
      <c r="AT130" s="51">
        <v>0</v>
      </c>
      <c r="AU130" s="69">
        <v>7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2</v>
      </c>
      <c r="BB130" s="51">
        <v>0</v>
      </c>
      <c r="BC130" s="51">
        <v>0</v>
      </c>
      <c r="BD130" s="51">
        <v>0</v>
      </c>
      <c r="BE130" s="69">
        <v>0</v>
      </c>
      <c r="BF130" s="51">
        <v>0</v>
      </c>
      <c r="BG130" s="51">
        <v>2</v>
      </c>
      <c r="BH130" s="51">
        <v>0</v>
      </c>
      <c r="BI130" s="51">
        <v>0</v>
      </c>
      <c r="BJ130" s="51">
        <v>1</v>
      </c>
      <c r="BK130" s="51">
        <v>0</v>
      </c>
      <c r="BL130" s="51">
        <v>0</v>
      </c>
      <c r="BM130" s="51">
        <v>0</v>
      </c>
      <c r="BN130" s="69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69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69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72">
        <f t="shared" si="6"/>
        <v>380</v>
      </c>
      <c r="CK130" s="51">
        <v>1</v>
      </c>
      <c r="CL130" s="51">
        <v>381</v>
      </c>
    </row>
    <row r="131" spans="1:90">
      <c r="A131" s="51" t="s">
        <v>214</v>
      </c>
      <c r="B131" s="51">
        <v>0</v>
      </c>
      <c r="C131" s="51">
        <v>168</v>
      </c>
      <c r="D131" s="51">
        <v>0</v>
      </c>
      <c r="E131" s="51">
        <v>42</v>
      </c>
      <c r="F131" s="52">
        <v>2729</v>
      </c>
      <c r="G131" s="52">
        <v>858</v>
      </c>
      <c r="H131" s="51">
        <v>13</v>
      </c>
      <c r="I131" s="51">
        <v>0</v>
      </c>
      <c r="J131" s="69">
        <v>155</v>
      </c>
      <c r="K131" s="51">
        <v>5</v>
      </c>
      <c r="L131" s="51">
        <v>0</v>
      </c>
      <c r="M131" s="51">
        <v>0</v>
      </c>
      <c r="N131" s="51">
        <v>121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69">
        <v>0</v>
      </c>
      <c r="U131" s="51">
        <v>225</v>
      </c>
      <c r="V131" s="51">
        <v>6</v>
      </c>
      <c r="W131" s="51">
        <v>0</v>
      </c>
      <c r="X131" s="51">
        <v>9</v>
      </c>
      <c r="Y131" s="51">
        <v>46</v>
      </c>
      <c r="Z131" s="51">
        <v>0</v>
      </c>
      <c r="AA131" s="51">
        <v>8</v>
      </c>
      <c r="AB131" s="51">
        <v>0</v>
      </c>
      <c r="AC131" s="69">
        <v>0</v>
      </c>
      <c r="AD131" s="51">
        <v>20</v>
      </c>
      <c r="AE131" s="51">
        <v>0</v>
      </c>
      <c r="AF131" s="51">
        <v>0</v>
      </c>
      <c r="AG131" s="51">
        <v>0</v>
      </c>
      <c r="AH131" s="51">
        <v>2</v>
      </c>
      <c r="AI131" s="51">
        <v>0</v>
      </c>
      <c r="AJ131" s="51">
        <v>0</v>
      </c>
      <c r="AK131" s="69">
        <v>8</v>
      </c>
      <c r="AL131" s="69">
        <v>10</v>
      </c>
      <c r="AM131" s="51">
        <v>462</v>
      </c>
      <c r="AN131" s="51">
        <v>20</v>
      </c>
      <c r="AO131" s="51">
        <v>8</v>
      </c>
      <c r="AP131" s="51">
        <v>0</v>
      </c>
      <c r="AQ131" s="51">
        <v>0</v>
      </c>
      <c r="AR131" s="51">
        <v>0</v>
      </c>
      <c r="AS131" s="51">
        <v>2</v>
      </c>
      <c r="AT131" s="51">
        <v>6</v>
      </c>
      <c r="AU131" s="69">
        <v>6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69">
        <v>0</v>
      </c>
      <c r="BF131" s="51">
        <v>0</v>
      </c>
      <c r="BG131" s="51">
        <v>2</v>
      </c>
      <c r="BH131" s="51">
        <v>0</v>
      </c>
      <c r="BI131" s="51">
        <v>1</v>
      </c>
      <c r="BJ131" s="51">
        <v>0</v>
      </c>
      <c r="BK131" s="51">
        <v>0</v>
      </c>
      <c r="BL131" s="51">
        <v>8</v>
      </c>
      <c r="BM131" s="51">
        <v>0</v>
      </c>
      <c r="BN131" s="69">
        <v>0</v>
      </c>
      <c r="BO131" s="51">
        <v>0</v>
      </c>
      <c r="BP131" s="51">
        <v>0</v>
      </c>
      <c r="BQ131" s="51">
        <v>3</v>
      </c>
      <c r="BR131" s="51">
        <v>4</v>
      </c>
      <c r="BS131" s="51">
        <v>0</v>
      </c>
      <c r="BT131" s="51">
        <v>0</v>
      </c>
      <c r="BU131" s="51">
        <v>0</v>
      </c>
      <c r="BV131" s="69">
        <v>0</v>
      </c>
      <c r="BW131" s="51">
        <v>0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69">
        <v>0</v>
      </c>
      <c r="CD131" s="51">
        <v>0</v>
      </c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72">
        <f t="shared" si="6"/>
        <v>4947</v>
      </c>
      <c r="CK131" s="51">
        <v>14</v>
      </c>
      <c r="CL131" s="52">
        <v>4961</v>
      </c>
    </row>
    <row r="132" spans="1:90">
      <c r="A132" s="51" t="s">
        <v>215</v>
      </c>
      <c r="B132" s="51">
        <v>7</v>
      </c>
      <c r="C132" s="51">
        <v>30</v>
      </c>
      <c r="D132" s="51">
        <v>0</v>
      </c>
      <c r="E132" s="51">
        <v>4</v>
      </c>
      <c r="F132" s="52">
        <v>4662</v>
      </c>
      <c r="G132" s="51">
        <v>39</v>
      </c>
      <c r="H132" s="51">
        <v>0</v>
      </c>
      <c r="I132" s="51">
        <v>0</v>
      </c>
      <c r="J132" s="69">
        <v>0</v>
      </c>
      <c r="K132" s="51">
        <v>11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69">
        <v>0</v>
      </c>
      <c r="U132" s="51">
        <v>10</v>
      </c>
      <c r="V132" s="51">
        <v>1</v>
      </c>
      <c r="W132" s="51">
        <v>0</v>
      </c>
      <c r="X132" s="51">
        <v>1</v>
      </c>
      <c r="Y132" s="51">
        <v>9</v>
      </c>
      <c r="Z132" s="51">
        <v>0</v>
      </c>
      <c r="AA132" s="51">
        <v>5</v>
      </c>
      <c r="AB132" s="51">
        <v>0</v>
      </c>
      <c r="AC132" s="69">
        <v>0</v>
      </c>
      <c r="AD132" s="51">
        <v>1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  <c r="AK132" s="69">
        <v>1</v>
      </c>
      <c r="AL132" s="69">
        <v>0</v>
      </c>
      <c r="AM132" s="51">
        <v>57</v>
      </c>
      <c r="AN132" s="51">
        <v>6</v>
      </c>
      <c r="AO132" s="51">
        <v>1</v>
      </c>
      <c r="AP132" s="51">
        <v>1</v>
      </c>
      <c r="AQ132" s="51">
        <v>0</v>
      </c>
      <c r="AR132" s="51">
        <v>0</v>
      </c>
      <c r="AS132" s="51">
        <v>6</v>
      </c>
      <c r="AT132" s="51">
        <v>7</v>
      </c>
      <c r="AU132" s="69">
        <v>12</v>
      </c>
      <c r="AV132" s="51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0</v>
      </c>
      <c r="BB132" s="51">
        <v>0</v>
      </c>
      <c r="BC132" s="51">
        <v>0</v>
      </c>
      <c r="BD132" s="51">
        <v>0</v>
      </c>
      <c r="BE132" s="69">
        <v>0</v>
      </c>
      <c r="BF132" s="51">
        <v>0</v>
      </c>
      <c r="BG132" s="51">
        <v>3</v>
      </c>
      <c r="BH132" s="51">
        <v>0</v>
      </c>
      <c r="BI132" s="51">
        <v>2</v>
      </c>
      <c r="BJ132" s="51">
        <v>1</v>
      </c>
      <c r="BK132" s="51">
        <v>0</v>
      </c>
      <c r="BL132" s="51">
        <v>0</v>
      </c>
      <c r="BM132" s="51">
        <v>0</v>
      </c>
      <c r="BN132" s="69">
        <v>0</v>
      </c>
      <c r="BO132" s="51">
        <v>0</v>
      </c>
      <c r="BP132" s="51">
        <v>0</v>
      </c>
      <c r="BQ132" s="51">
        <v>7</v>
      </c>
      <c r="BR132" s="51">
        <v>0</v>
      </c>
      <c r="BS132" s="51">
        <v>0</v>
      </c>
      <c r="BT132" s="51">
        <v>0</v>
      </c>
      <c r="BU132" s="51">
        <v>0</v>
      </c>
      <c r="BV132" s="69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69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72">
        <f t="shared" si="6"/>
        <v>4884</v>
      </c>
      <c r="CK132" s="51">
        <v>1</v>
      </c>
      <c r="CL132" s="52">
        <v>4885</v>
      </c>
    </row>
    <row r="133" spans="1:90">
      <c r="A133" s="51" t="s">
        <v>216</v>
      </c>
      <c r="B133" s="51">
        <v>29</v>
      </c>
      <c r="C133" s="51">
        <v>58</v>
      </c>
      <c r="D133" s="51">
        <v>1</v>
      </c>
      <c r="E133" s="51">
        <v>270</v>
      </c>
      <c r="F133" s="51">
        <v>293</v>
      </c>
      <c r="G133" s="52">
        <v>432</v>
      </c>
      <c r="H133" s="51">
        <v>11</v>
      </c>
      <c r="I133" s="51">
        <v>0</v>
      </c>
      <c r="J133" s="69">
        <v>25</v>
      </c>
      <c r="K133" s="51">
        <v>2</v>
      </c>
      <c r="L133" s="51">
        <v>0</v>
      </c>
      <c r="M133" s="51">
        <v>1</v>
      </c>
      <c r="N133" s="51">
        <v>12</v>
      </c>
      <c r="O133" s="51">
        <v>0</v>
      </c>
      <c r="P133" s="51">
        <v>1</v>
      </c>
      <c r="Q133" s="51">
        <v>3</v>
      </c>
      <c r="R133" s="51">
        <v>0</v>
      </c>
      <c r="S133" s="51">
        <v>0</v>
      </c>
      <c r="T133" s="69">
        <v>0</v>
      </c>
      <c r="U133" s="51">
        <v>102</v>
      </c>
      <c r="V133" s="51">
        <v>6</v>
      </c>
      <c r="W133" s="51">
        <v>0</v>
      </c>
      <c r="X133" s="51">
        <v>11</v>
      </c>
      <c r="Y133" s="51">
        <v>13</v>
      </c>
      <c r="Z133" s="51">
        <v>0</v>
      </c>
      <c r="AA133" s="51">
        <v>10</v>
      </c>
      <c r="AB133" s="51">
        <v>0</v>
      </c>
      <c r="AC133" s="69">
        <v>0</v>
      </c>
      <c r="AD133" s="51">
        <v>24</v>
      </c>
      <c r="AE133" s="51">
        <v>0</v>
      </c>
      <c r="AF133" s="51">
        <v>0</v>
      </c>
      <c r="AG133" s="51">
        <v>0</v>
      </c>
      <c r="AH133" s="51">
        <v>0</v>
      </c>
      <c r="AI133" s="51">
        <v>0</v>
      </c>
      <c r="AJ133" s="51">
        <v>0</v>
      </c>
      <c r="AK133" s="69">
        <v>21</v>
      </c>
      <c r="AL133" s="69">
        <v>0</v>
      </c>
      <c r="AM133" s="51">
        <v>390</v>
      </c>
      <c r="AN133" s="51">
        <v>12</v>
      </c>
      <c r="AO133" s="51">
        <v>36</v>
      </c>
      <c r="AP133" s="51">
        <v>10</v>
      </c>
      <c r="AQ133" s="51">
        <v>0</v>
      </c>
      <c r="AR133" s="51">
        <v>0</v>
      </c>
      <c r="AS133" s="51">
        <v>3</v>
      </c>
      <c r="AT133" s="51">
        <v>3</v>
      </c>
      <c r="AU133" s="69">
        <v>0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69">
        <v>0</v>
      </c>
      <c r="BF133" s="51">
        <v>0</v>
      </c>
      <c r="BG133" s="51">
        <v>1</v>
      </c>
      <c r="BH133" s="51">
        <v>1</v>
      </c>
      <c r="BI133" s="51">
        <v>0</v>
      </c>
      <c r="BJ133" s="51">
        <v>4</v>
      </c>
      <c r="BK133" s="51">
        <v>0</v>
      </c>
      <c r="BL133" s="51">
        <v>5</v>
      </c>
      <c r="BM133" s="51">
        <v>0</v>
      </c>
      <c r="BN133" s="69">
        <v>0</v>
      </c>
      <c r="BO133" s="51">
        <v>0</v>
      </c>
      <c r="BP133" s="51">
        <v>0</v>
      </c>
      <c r="BQ133" s="51">
        <v>3</v>
      </c>
      <c r="BR133" s="51">
        <v>1</v>
      </c>
      <c r="BS133" s="51">
        <v>0</v>
      </c>
      <c r="BT133" s="51">
        <v>0</v>
      </c>
      <c r="BU133" s="51">
        <v>0</v>
      </c>
      <c r="BV133" s="69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69">
        <v>0</v>
      </c>
      <c r="CD133" s="51">
        <v>0</v>
      </c>
      <c r="CE133" s="51">
        <v>0</v>
      </c>
      <c r="CF133" s="51">
        <v>0</v>
      </c>
      <c r="CG133" s="51">
        <v>0</v>
      </c>
      <c r="CH133" s="51">
        <v>0</v>
      </c>
      <c r="CI133" s="51">
        <v>0</v>
      </c>
      <c r="CJ133" s="72">
        <f t="shared" si="6"/>
        <v>1794</v>
      </c>
      <c r="CK133" s="51">
        <v>21</v>
      </c>
      <c r="CL133" s="52">
        <v>1815</v>
      </c>
    </row>
    <row r="134" spans="1:90">
      <c r="A134" s="51" t="s">
        <v>217</v>
      </c>
      <c r="B134" s="51">
        <v>1</v>
      </c>
      <c r="C134" s="51">
        <v>1</v>
      </c>
      <c r="D134" s="51">
        <v>0</v>
      </c>
      <c r="E134" s="51">
        <v>1</v>
      </c>
      <c r="F134" s="51">
        <v>2</v>
      </c>
      <c r="G134" s="51">
        <v>1</v>
      </c>
      <c r="H134" s="51">
        <v>0</v>
      </c>
      <c r="I134" s="51">
        <v>0</v>
      </c>
      <c r="J134" s="69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69">
        <v>0</v>
      </c>
      <c r="U134" s="51">
        <v>7</v>
      </c>
      <c r="V134" s="51">
        <v>0</v>
      </c>
      <c r="W134" s="51">
        <v>0</v>
      </c>
      <c r="X134" s="51">
        <v>5</v>
      </c>
      <c r="Y134" s="51">
        <v>0</v>
      </c>
      <c r="Z134" s="51">
        <v>0</v>
      </c>
      <c r="AA134" s="51">
        <v>0</v>
      </c>
      <c r="AB134" s="51">
        <v>0</v>
      </c>
      <c r="AC134" s="69">
        <v>0</v>
      </c>
      <c r="AD134" s="51">
        <v>1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69">
        <v>0</v>
      </c>
      <c r="AL134" s="69">
        <v>0</v>
      </c>
      <c r="AM134" s="51">
        <v>3</v>
      </c>
      <c r="AN134" s="51">
        <v>0</v>
      </c>
      <c r="AO134" s="51">
        <v>0</v>
      </c>
      <c r="AP134" s="51">
        <v>0</v>
      </c>
      <c r="AQ134" s="51">
        <v>0</v>
      </c>
      <c r="AR134" s="51">
        <v>0</v>
      </c>
      <c r="AS134" s="51">
        <v>0</v>
      </c>
      <c r="AT134" s="51">
        <v>0</v>
      </c>
      <c r="AU134" s="69">
        <v>1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69">
        <v>0</v>
      </c>
      <c r="BF134" s="51">
        <v>0</v>
      </c>
      <c r="BG134" s="51">
        <v>0</v>
      </c>
      <c r="BH134" s="51">
        <v>0</v>
      </c>
      <c r="BI134" s="51">
        <v>0</v>
      </c>
      <c r="BJ134" s="51">
        <v>4</v>
      </c>
      <c r="BK134" s="51">
        <v>0</v>
      </c>
      <c r="BL134" s="51">
        <v>0</v>
      </c>
      <c r="BM134" s="51">
        <v>0</v>
      </c>
      <c r="BN134" s="69">
        <v>0</v>
      </c>
      <c r="BO134" s="51">
        <v>0</v>
      </c>
      <c r="BP134" s="51">
        <v>0</v>
      </c>
      <c r="BQ134" s="51">
        <v>0</v>
      </c>
      <c r="BR134" s="51">
        <v>0</v>
      </c>
      <c r="BS134" s="51">
        <v>0</v>
      </c>
      <c r="BT134" s="51">
        <v>0</v>
      </c>
      <c r="BU134" s="51">
        <v>0</v>
      </c>
      <c r="BV134" s="69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69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72">
        <f t="shared" si="6"/>
        <v>27</v>
      </c>
      <c r="CK134" s="51">
        <v>0</v>
      </c>
      <c r="CL134" s="51">
        <v>27</v>
      </c>
    </row>
    <row r="135" spans="1:90">
      <c r="A135" s="51" t="s">
        <v>219</v>
      </c>
      <c r="B135" s="51">
        <v>44</v>
      </c>
      <c r="C135" s="51">
        <v>168</v>
      </c>
      <c r="D135" s="51">
        <v>4</v>
      </c>
      <c r="E135" s="51">
        <v>209</v>
      </c>
      <c r="F135" s="52">
        <v>2529</v>
      </c>
      <c r="G135" s="51">
        <v>122</v>
      </c>
      <c r="H135" s="51">
        <v>116</v>
      </c>
      <c r="I135" s="51">
        <v>0</v>
      </c>
      <c r="J135" s="69">
        <v>11</v>
      </c>
      <c r="K135" s="52">
        <v>4324</v>
      </c>
      <c r="L135" s="51">
        <v>0</v>
      </c>
      <c r="M135" s="51">
        <v>0</v>
      </c>
      <c r="N135" s="51">
        <v>16</v>
      </c>
      <c r="O135" s="51">
        <v>0</v>
      </c>
      <c r="P135" s="51">
        <v>106</v>
      </c>
      <c r="Q135" s="51">
        <v>216</v>
      </c>
      <c r="R135" s="51">
        <v>0</v>
      </c>
      <c r="S135" s="51">
        <v>0</v>
      </c>
      <c r="T135" s="69">
        <v>0</v>
      </c>
      <c r="U135" s="52">
        <v>1423</v>
      </c>
      <c r="V135" s="51">
        <v>29</v>
      </c>
      <c r="W135" s="51">
        <v>0</v>
      </c>
      <c r="X135" s="51">
        <v>32</v>
      </c>
      <c r="Y135" s="51">
        <v>77</v>
      </c>
      <c r="Z135" s="51">
        <v>2</v>
      </c>
      <c r="AA135" s="51">
        <v>148</v>
      </c>
      <c r="AB135" s="51">
        <v>3</v>
      </c>
      <c r="AC135" s="69">
        <v>0</v>
      </c>
      <c r="AD135" s="51">
        <v>709</v>
      </c>
      <c r="AE135" s="51">
        <v>0</v>
      </c>
      <c r="AF135" s="51">
        <v>0</v>
      </c>
      <c r="AG135" s="51">
        <v>2</v>
      </c>
      <c r="AH135" s="51">
        <v>65</v>
      </c>
      <c r="AI135" s="51">
        <v>0</v>
      </c>
      <c r="AJ135" s="51">
        <v>27</v>
      </c>
      <c r="AK135" s="69">
        <v>305</v>
      </c>
      <c r="AL135" s="69">
        <v>203</v>
      </c>
      <c r="AM135" s="52">
        <v>3366</v>
      </c>
      <c r="AN135" s="51">
        <v>187</v>
      </c>
      <c r="AO135" s="51">
        <v>72</v>
      </c>
      <c r="AP135" s="51">
        <v>7</v>
      </c>
      <c r="AQ135" s="51">
        <v>0</v>
      </c>
      <c r="AR135" s="51">
        <v>0</v>
      </c>
      <c r="AS135" s="51">
        <v>900</v>
      </c>
      <c r="AT135" s="51">
        <v>998</v>
      </c>
      <c r="AU135" s="69">
        <v>292</v>
      </c>
      <c r="AV135" s="51">
        <v>8</v>
      </c>
      <c r="AW135" s="51">
        <v>0</v>
      </c>
      <c r="AX135" s="51">
        <v>0</v>
      </c>
      <c r="AY135" s="51">
        <v>197</v>
      </c>
      <c r="AZ135" s="51">
        <v>0</v>
      </c>
      <c r="BA135" s="51">
        <v>4</v>
      </c>
      <c r="BB135" s="51">
        <v>1</v>
      </c>
      <c r="BC135" s="51">
        <v>2</v>
      </c>
      <c r="BD135" s="51">
        <v>0</v>
      </c>
      <c r="BE135" s="69">
        <v>0</v>
      </c>
      <c r="BF135" s="51">
        <v>0</v>
      </c>
      <c r="BG135" s="51">
        <v>92</v>
      </c>
      <c r="BH135" s="51">
        <v>24</v>
      </c>
      <c r="BI135" s="51">
        <v>25</v>
      </c>
      <c r="BJ135" s="51">
        <v>382</v>
      </c>
      <c r="BK135" s="51">
        <v>16</v>
      </c>
      <c r="BL135" s="51">
        <v>28</v>
      </c>
      <c r="BM135" s="51">
        <v>5</v>
      </c>
      <c r="BN135" s="69">
        <v>8</v>
      </c>
      <c r="BO135" s="51">
        <v>0</v>
      </c>
      <c r="BP135" s="51">
        <v>0</v>
      </c>
      <c r="BQ135" s="51">
        <v>33</v>
      </c>
      <c r="BR135" s="51">
        <v>1</v>
      </c>
      <c r="BS135" s="51">
        <v>0</v>
      </c>
      <c r="BT135" s="51">
        <v>0</v>
      </c>
      <c r="BU135" s="51">
        <v>0</v>
      </c>
      <c r="BV135" s="69">
        <v>0</v>
      </c>
      <c r="BW135" s="51">
        <v>11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69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72">
        <f t="shared" si="6"/>
        <v>17549</v>
      </c>
      <c r="CK135" s="51">
        <v>27</v>
      </c>
      <c r="CL135" s="52">
        <v>17576</v>
      </c>
    </row>
    <row r="136" spans="1:90">
      <c r="A136" s="51" t="s">
        <v>220</v>
      </c>
      <c r="B136" s="51">
        <v>59</v>
      </c>
      <c r="C136" s="51">
        <v>102</v>
      </c>
      <c r="D136" s="51">
        <v>10</v>
      </c>
      <c r="E136" s="51">
        <v>223</v>
      </c>
      <c r="F136" s="52">
        <v>867</v>
      </c>
      <c r="G136" s="51">
        <v>497</v>
      </c>
      <c r="H136" s="51">
        <v>19</v>
      </c>
      <c r="I136" s="51">
        <v>0</v>
      </c>
      <c r="J136" s="69">
        <v>11</v>
      </c>
      <c r="K136" s="52">
        <v>2002</v>
      </c>
      <c r="L136" s="51">
        <v>0</v>
      </c>
      <c r="M136" s="51">
        <v>1</v>
      </c>
      <c r="N136" s="51">
        <v>22</v>
      </c>
      <c r="O136" s="51">
        <v>0</v>
      </c>
      <c r="P136" s="51">
        <v>173</v>
      </c>
      <c r="Q136" s="51">
        <v>193</v>
      </c>
      <c r="R136" s="51">
        <v>0</v>
      </c>
      <c r="S136" s="51">
        <v>0</v>
      </c>
      <c r="T136" s="69">
        <v>0</v>
      </c>
      <c r="U136" s="52">
        <v>1249</v>
      </c>
      <c r="V136" s="51">
        <v>49</v>
      </c>
      <c r="W136" s="51">
        <v>0</v>
      </c>
      <c r="X136" s="51">
        <v>9</v>
      </c>
      <c r="Y136" s="51">
        <v>1</v>
      </c>
      <c r="Z136" s="51">
        <v>0</v>
      </c>
      <c r="AA136" s="51">
        <v>80</v>
      </c>
      <c r="AB136" s="51">
        <v>1</v>
      </c>
      <c r="AC136" s="69">
        <v>0</v>
      </c>
      <c r="AD136" s="51">
        <v>192</v>
      </c>
      <c r="AE136" s="51">
        <v>0</v>
      </c>
      <c r="AF136" s="51">
        <v>0</v>
      </c>
      <c r="AG136" s="51">
        <v>0</v>
      </c>
      <c r="AH136" s="51">
        <v>16</v>
      </c>
      <c r="AI136" s="51">
        <v>0</v>
      </c>
      <c r="AJ136" s="51">
        <v>5</v>
      </c>
      <c r="AK136" s="69">
        <v>21</v>
      </c>
      <c r="AL136" s="69">
        <v>53</v>
      </c>
      <c r="AM136" s="52">
        <v>1596</v>
      </c>
      <c r="AN136" s="51">
        <v>282</v>
      </c>
      <c r="AO136" s="51">
        <v>18</v>
      </c>
      <c r="AP136" s="51">
        <v>1</v>
      </c>
      <c r="AQ136" s="51">
        <v>0</v>
      </c>
      <c r="AR136" s="51">
        <v>0</v>
      </c>
      <c r="AS136" s="51">
        <v>184</v>
      </c>
      <c r="AT136" s="51">
        <v>208</v>
      </c>
      <c r="AU136" s="69">
        <v>51</v>
      </c>
      <c r="AV136" s="51">
        <v>5</v>
      </c>
      <c r="AW136" s="51">
        <v>0</v>
      </c>
      <c r="AX136" s="51">
        <v>0</v>
      </c>
      <c r="AY136" s="51">
        <v>139</v>
      </c>
      <c r="AZ136" s="51">
        <v>0</v>
      </c>
      <c r="BA136" s="51">
        <v>3</v>
      </c>
      <c r="BB136" s="51">
        <v>0</v>
      </c>
      <c r="BC136" s="51">
        <v>0</v>
      </c>
      <c r="BD136" s="51">
        <v>0</v>
      </c>
      <c r="BE136" s="69">
        <v>0</v>
      </c>
      <c r="BF136" s="51">
        <v>0</v>
      </c>
      <c r="BG136" s="51">
        <v>30</v>
      </c>
      <c r="BH136" s="51">
        <v>2</v>
      </c>
      <c r="BI136" s="51">
        <v>1</v>
      </c>
      <c r="BJ136" s="51">
        <v>37</v>
      </c>
      <c r="BK136" s="51">
        <v>0</v>
      </c>
      <c r="BL136" s="51">
        <v>14</v>
      </c>
      <c r="BM136" s="51">
        <v>0</v>
      </c>
      <c r="BN136" s="69">
        <v>136</v>
      </c>
      <c r="BO136" s="51">
        <v>0</v>
      </c>
      <c r="BP136" s="51">
        <v>0</v>
      </c>
      <c r="BQ136" s="51">
        <v>10</v>
      </c>
      <c r="BR136" s="51">
        <v>8</v>
      </c>
      <c r="BS136" s="51">
        <v>0</v>
      </c>
      <c r="BT136" s="51">
        <v>0</v>
      </c>
      <c r="BU136" s="51">
        <v>0</v>
      </c>
      <c r="BV136" s="69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69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72">
        <f t="shared" si="6"/>
        <v>8580</v>
      </c>
      <c r="CK136" s="51">
        <v>1</v>
      </c>
      <c r="CL136" s="52">
        <v>8581</v>
      </c>
    </row>
    <row r="137" spans="1:90">
      <c r="A137" s="51" t="s">
        <v>221</v>
      </c>
      <c r="B137" s="51">
        <v>82</v>
      </c>
      <c r="C137" s="51">
        <v>358</v>
      </c>
      <c r="D137" s="51">
        <v>2</v>
      </c>
      <c r="E137" s="51">
        <v>507</v>
      </c>
      <c r="F137" s="52">
        <v>69080</v>
      </c>
      <c r="G137" s="52">
        <v>7125</v>
      </c>
      <c r="H137" s="51">
        <v>238</v>
      </c>
      <c r="I137" s="51">
        <v>0</v>
      </c>
      <c r="J137" s="69">
        <v>153</v>
      </c>
      <c r="K137" s="52">
        <v>3889</v>
      </c>
      <c r="L137" s="51">
        <v>0</v>
      </c>
      <c r="M137" s="51">
        <v>15</v>
      </c>
      <c r="N137" s="51">
        <v>21</v>
      </c>
      <c r="O137" s="51">
        <v>0</v>
      </c>
      <c r="P137" s="51">
        <v>1</v>
      </c>
      <c r="Q137" s="51">
        <v>26</v>
      </c>
      <c r="R137" s="51">
        <v>0</v>
      </c>
      <c r="S137" s="51">
        <v>0</v>
      </c>
      <c r="T137" s="69">
        <v>0</v>
      </c>
      <c r="U137" s="52">
        <v>1166</v>
      </c>
      <c r="V137" s="51">
        <v>49</v>
      </c>
      <c r="W137" s="51">
        <v>0</v>
      </c>
      <c r="X137" s="51">
        <v>28</v>
      </c>
      <c r="Y137" s="51">
        <v>94</v>
      </c>
      <c r="Z137" s="51">
        <v>0</v>
      </c>
      <c r="AA137" s="51">
        <v>56</v>
      </c>
      <c r="AB137" s="51">
        <v>3</v>
      </c>
      <c r="AC137" s="69">
        <v>0</v>
      </c>
      <c r="AD137" s="51">
        <v>460</v>
      </c>
      <c r="AE137" s="51">
        <v>0</v>
      </c>
      <c r="AF137" s="51">
        <v>0</v>
      </c>
      <c r="AG137" s="51">
        <v>34</v>
      </c>
      <c r="AH137" s="51">
        <v>19</v>
      </c>
      <c r="AI137" s="51">
        <v>0</v>
      </c>
      <c r="AJ137" s="51">
        <v>32</v>
      </c>
      <c r="AK137" s="69">
        <v>337</v>
      </c>
      <c r="AL137" s="69">
        <v>196</v>
      </c>
      <c r="AM137" s="52">
        <v>4304</v>
      </c>
      <c r="AN137" s="51">
        <v>354</v>
      </c>
      <c r="AO137" s="51">
        <v>131</v>
      </c>
      <c r="AP137" s="51">
        <v>23</v>
      </c>
      <c r="AQ137" s="51">
        <v>0</v>
      </c>
      <c r="AR137" s="51">
        <v>0</v>
      </c>
      <c r="AS137" s="51">
        <v>90</v>
      </c>
      <c r="AT137" s="51">
        <v>118</v>
      </c>
      <c r="AU137" s="69">
        <v>6</v>
      </c>
      <c r="AV137" s="51">
        <v>0</v>
      </c>
      <c r="AW137" s="51">
        <v>0</v>
      </c>
      <c r="AX137" s="51">
        <v>0</v>
      </c>
      <c r="AY137" s="51">
        <v>2</v>
      </c>
      <c r="AZ137" s="51">
        <v>0</v>
      </c>
      <c r="BA137" s="51">
        <v>1</v>
      </c>
      <c r="BB137" s="51">
        <v>0</v>
      </c>
      <c r="BC137" s="51">
        <v>0</v>
      </c>
      <c r="BD137" s="51">
        <v>0</v>
      </c>
      <c r="BE137" s="69">
        <v>0</v>
      </c>
      <c r="BF137" s="51">
        <v>0</v>
      </c>
      <c r="BG137" s="51">
        <v>43</v>
      </c>
      <c r="BH137" s="51">
        <v>2</v>
      </c>
      <c r="BI137" s="51">
        <v>12</v>
      </c>
      <c r="BJ137" s="51">
        <v>159</v>
      </c>
      <c r="BK137" s="51">
        <v>0</v>
      </c>
      <c r="BL137" s="51">
        <v>72</v>
      </c>
      <c r="BM137" s="51">
        <v>18</v>
      </c>
      <c r="BN137" s="69">
        <v>38</v>
      </c>
      <c r="BO137" s="51">
        <v>0</v>
      </c>
      <c r="BP137" s="51">
        <v>0</v>
      </c>
      <c r="BQ137" s="51">
        <v>97</v>
      </c>
      <c r="BR137" s="51">
        <v>5</v>
      </c>
      <c r="BS137" s="51">
        <v>0</v>
      </c>
      <c r="BT137" s="51">
        <v>0</v>
      </c>
      <c r="BU137" s="51">
        <v>0</v>
      </c>
      <c r="BV137" s="69">
        <v>0</v>
      </c>
      <c r="BW137" s="51">
        <v>5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69">
        <v>0</v>
      </c>
      <c r="CD137" s="51">
        <v>0</v>
      </c>
      <c r="CE137" s="51">
        <v>0</v>
      </c>
      <c r="CF137" s="51">
        <v>0</v>
      </c>
      <c r="CG137" s="51">
        <v>0</v>
      </c>
      <c r="CH137" s="51">
        <v>0</v>
      </c>
      <c r="CI137" s="51">
        <v>0</v>
      </c>
      <c r="CJ137" s="72">
        <f t="shared" si="6"/>
        <v>89451</v>
      </c>
      <c r="CK137" s="51">
        <v>297</v>
      </c>
      <c r="CL137" s="52">
        <v>89748</v>
      </c>
    </row>
    <row r="138" spans="1:90">
      <c r="A138" s="51" t="s">
        <v>222</v>
      </c>
      <c r="B138" s="51">
        <v>54</v>
      </c>
      <c r="C138" s="51">
        <v>185</v>
      </c>
      <c r="D138" s="51">
        <v>26</v>
      </c>
      <c r="E138" s="51">
        <v>103</v>
      </c>
      <c r="F138" s="52">
        <v>37575</v>
      </c>
      <c r="G138" s="52">
        <v>3634</v>
      </c>
      <c r="H138" s="51">
        <v>489</v>
      </c>
      <c r="I138" s="51">
        <v>0</v>
      </c>
      <c r="J138" s="69">
        <v>224</v>
      </c>
      <c r="K138" s="51">
        <v>818</v>
      </c>
      <c r="L138" s="51">
        <v>0</v>
      </c>
      <c r="M138" s="51">
        <v>13</v>
      </c>
      <c r="N138" s="51">
        <v>458</v>
      </c>
      <c r="O138" s="51">
        <v>0</v>
      </c>
      <c r="P138" s="51">
        <v>0</v>
      </c>
      <c r="Q138" s="51">
        <v>2</v>
      </c>
      <c r="R138" s="51">
        <v>0</v>
      </c>
      <c r="S138" s="51">
        <v>0</v>
      </c>
      <c r="T138" s="69">
        <v>0</v>
      </c>
      <c r="U138" s="51">
        <v>484</v>
      </c>
      <c r="V138" s="51">
        <v>20</v>
      </c>
      <c r="W138" s="51">
        <v>0</v>
      </c>
      <c r="X138" s="51">
        <v>20</v>
      </c>
      <c r="Y138" s="51">
        <v>64</v>
      </c>
      <c r="Z138" s="51">
        <v>0</v>
      </c>
      <c r="AA138" s="51">
        <v>36</v>
      </c>
      <c r="AB138" s="51">
        <v>7</v>
      </c>
      <c r="AC138" s="69">
        <v>0</v>
      </c>
      <c r="AD138" s="51">
        <v>92</v>
      </c>
      <c r="AE138" s="51">
        <v>0</v>
      </c>
      <c r="AF138" s="51">
        <v>0</v>
      </c>
      <c r="AG138" s="51">
        <v>0</v>
      </c>
      <c r="AH138" s="51">
        <v>10</v>
      </c>
      <c r="AI138" s="51">
        <v>0</v>
      </c>
      <c r="AJ138" s="51">
        <v>1</v>
      </c>
      <c r="AK138" s="69">
        <v>46</v>
      </c>
      <c r="AL138" s="69">
        <v>108</v>
      </c>
      <c r="AM138" s="51">
        <v>402</v>
      </c>
      <c r="AN138" s="51">
        <v>63</v>
      </c>
      <c r="AO138" s="51">
        <v>27</v>
      </c>
      <c r="AP138" s="51">
        <v>3</v>
      </c>
      <c r="AQ138" s="51">
        <v>0</v>
      </c>
      <c r="AR138" s="51">
        <v>0</v>
      </c>
      <c r="AS138" s="51">
        <v>51</v>
      </c>
      <c r="AT138" s="51">
        <v>65</v>
      </c>
      <c r="AU138" s="69">
        <v>20</v>
      </c>
      <c r="AV138" s="51">
        <v>1</v>
      </c>
      <c r="AW138" s="51">
        <v>0</v>
      </c>
      <c r="AX138" s="51">
        <v>0</v>
      </c>
      <c r="AY138" s="51">
        <v>171</v>
      </c>
      <c r="AZ138" s="51">
        <v>0</v>
      </c>
      <c r="BA138" s="51">
        <v>2</v>
      </c>
      <c r="BB138" s="51">
        <v>2</v>
      </c>
      <c r="BC138" s="51">
        <v>0</v>
      </c>
      <c r="BD138" s="51">
        <v>0</v>
      </c>
      <c r="BE138" s="69">
        <v>0</v>
      </c>
      <c r="BF138" s="51">
        <v>0</v>
      </c>
      <c r="BG138" s="51">
        <v>15</v>
      </c>
      <c r="BH138" s="51">
        <v>56</v>
      </c>
      <c r="BI138" s="51">
        <v>2</v>
      </c>
      <c r="BJ138" s="51">
        <v>83</v>
      </c>
      <c r="BK138" s="51">
        <v>0</v>
      </c>
      <c r="BL138" s="51">
        <v>119</v>
      </c>
      <c r="BM138" s="51">
        <v>2</v>
      </c>
      <c r="BN138" s="69">
        <v>2</v>
      </c>
      <c r="BO138" s="51">
        <v>0</v>
      </c>
      <c r="BP138" s="51">
        <v>0</v>
      </c>
      <c r="BQ138" s="51">
        <v>22</v>
      </c>
      <c r="BR138" s="51">
        <v>0</v>
      </c>
      <c r="BS138" s="51">
        <v>0</v>
      </c>
      <c r="BT138" s="51">
        <v>0</v>
      </c>
      <c r="BU138" s="51">
        <v>0</v>
      </c>
      <c r="BV138" s="69">
        <v>0</v>
      </c>
      <c r="BW138" s="51">
        <v>0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69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72">
        <f t="shared" si="6"/>
        <v>45577</v>
      </c>
      <c r="CK138" s="51">
        <v>42</v>
      </c>
      <c r="CL138" s="52">
        <v>45619</v>
      </c>
    </row>
    <row r="139" spans="1:90">
      <c r="A139" s="51" t="s">
        <v>223</v>
      </c>
      <c r="B139" s="51">
        <v>58</v>
      </c>
      <c r="C139" s="52">
        <v>528</v>
      </c>
      <c r="D139" s="51">
        <v>1</v>
      </c>
      <c r="E139" s="51">
        <v>144</v>
      </c>
      <c r="F139" s="52">
        <v>14910</v>
      </c>
      <c r="G139" s="52">
        <v>4418</v>
      </c>
      <c r="H139" s="51">
        <v>478</v>
      </c>
      <c r="I139" s="51">
        <v>0</v>
      </c>
      <c r="J139" s="69">
        <v>255</v>
      </c>
      <c r="K139" s="52">
        <v>1642</v>
      </c>
      <c r="L139" s="51">
        <v>0</v>
      </c>
      <c r="M139" s="51">
        <v>113</v>
      </c>
      <c r="N139" s="51">
        <v>15</v>
      </c>
      <c r="O139" s="51">
        <v>0</v>
      </c>
      <c r="P139" s="51">
        <v>0</v>
      </c>
      <c r="Q139" s="51">
        <v>1</v>
      </c>
      <c r="R139" s="51">
        <v>0</v>
      </c>
      <c r="S139" s="51">
        <v>0</v>
      </c>
      <c r="T139" s="69">
        <v>0</v>
      </c>
      <c r="U139" s="51">
        <v>679</v>
      </c>
      <c r="V139" s="51">
        <v>120</v>
      </c>
      <c r="W139" s="51">
        <v>0</v>
      </c>
      <c r="X139" s="51">
        <v>47</v>
      </c>
      <c r="Y139" s="51">
        <v>136</v>
      </c>
      <c r="Z139" s="51">
        <v>0</v>
      </c>
      <c r="AA139" s="51">
        <v>24</v>
      </c>
      <c r="AB139" s="51">
        <v>2</v>
      </c>
      <c r="AC139" s="69">
        <v>0</v>
      </c>
      <c r="AD139" s="51">
        <v>317</v>
      </c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51">
        <v>2</v>
      </c>
      <c r="AK139" s="69">
        <v>265</v>
      </c>
      <c r="AL139" s="69">
        <v>153</v>
      </c>
      <c r="AM139" s="52">
        <v>1104</v>
      </c>
      <c r="AN139" s="51">
        <v>142</v>
      </c>
      <c r="AO139" s="51">
        <v>121</v>
      </c>
      <c r="AP139" s="51">
        <v>8</v>
      </c>
      <c r="AQ139" s="51">
        <v>0</v>
      </c>
      <c r="AR139" s="51">
        <v>0</v>
      </c>
      <c r="AS139" s="51">
        <v>33</v>
      </c>
      <c r="AT139" s="51">
        <v>39</v>
      </c>
      <c r="AU139" s="69">
        <v>2</v>
      </c>
      <c r="AV139" s="51">
        <v>0</v>
      </c>
      <c r="AW139" s="51">
        <v>0</v>
      </c>
      <c r="AX139" s="51">
        <v>0</v>
      </c>
      <c r="AY139" s="51">
        <v>0</v>
      </c>
      <c r="AZ139" s="51">
        <v>0</v>
      </c>
      <c r="BA139" s="51">
        <v>0</v>
      </c>
      <c r="BB139" s="51">
        <v>0</v>
      </c>
      <c r="BC139" s="51">
        <v>0</v>
      </c>
      <c r="BD139" s="51">
        <v>0</v>
      </c>
      <c r="BE139" s="69">
        <v>0</v>
      </c>
      <c r="BF139" s="51">
        <v>0</v>
      </c>
      <c r="BG139" s="51">
        <v>16</v>
      </c>
      <c r="BH139" s="51">
        <v>0</v>
      </c>
      <c r="BI139" s="51">
        <v>1</v>
      </c>
      <c r="BJ139" s="51">
        <v>15</v>
      </c>
      <c r="BK139" s="51">
        <v>0</v>
      </c>
      <c r="BL139" s="51">
        <v>74</v>
      </c>
      <c r="BM139" s="51">
        <v>4</v>
      </c>
      <c r="BN139" s="69">
        <v>0</v>
      </c>
      <c r="BO139" s="51">
        <v>0</v>
      </c>
      <c r="BP139" s="51">
        <v>0</v>
      </c>
      <c r="BQ139" s="51">
        <v>11</v>
      </c>
      <c r="BR139" s="51">
        <v>13</v>
      </c>
      <c r="BS139" s="51">
        <v>0</v>
      </c>
      <c r="BT139" s="51">
        <v>0</v>
      </c>
      <c r="BU139" s="51">
        <v>0</v>
      </c>
      <c r="BV139" s="69">
        <v>0</v>
      </c>
      <c r="BW139" s="51">
        <v>5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69">
        <v>0</v>
      </c>
      <c r="CD139" s="51">
        <v>0</v>
      </c>
      <c r="CE139" s="51">
        <v>0</v>
      </c>
      <c r="CF139" s="51">
        <v>0</v>
      </c>
      <c r="CG139" s="51">
        <v>0</v>
      </c>
      <c r="CH139" s="51">
        <v>0</v>
      </c>
      <c r="CI139" s="51">
        <v>0</v>
      </c>
      <c r="CJ139" s="72">
        <f t="shared" si="6"/>
        <v>25896</v>
      </c>
      <c r="CK139" s="51">
        <v>297</v>
      </c>
      <c r="CL139" s="52">
        <v>26193</v>
      </c>
    </row>
    <row r="140" spans="1:90">
      <c r="A140" s="51" t="s">
        <v>224</v>
      </c>
      <c r="B140" s="51">
        <v>366</v>
      </c>
      <c r="C140" s="52">
        <v>1849</v>
      </c>
      <c r="D140" s="51">
        <v>0</v>
      </c>
      <c r="E140" s="52">
        <v>2052</v>
      </c>
      <c r="F140" s="52">
        <v>92484</v>
      </c>
      <c r="G140" s="52">
        <v>6911</v>
      </c>
      <c r="H140" s="51">
        <v>206</v>
      </c>
      <c r="I140" s="51">
        <v>0</v>
      </c>
      <c r="J140" s="72">
        <v>1247</v>
      </c>
      <c r="K140" s="52">
        <v>8346</v>
      </c>
      <c r="L140" s="51">
        <v>1</v>
      </c>
      <c r="M140" s="51">
        <v>81</v>
      </c>
      <c r="N140" s="51">
        <v>31</v>
      </c>
      <c r="O140" s="51">
        <v>0</v>
      </c>
      <c r="P140" s="51">
        <v>0</v>
      </c>
      <c r="Q140" s="51">
        <v>1</v>
      </c>
      <c r="R140" s="51">
        <v>0</v>
      </c>
      <c r="S140" s="51">
        <v>0</v>
      </c>
      <c r="T140" s="69">
        <v>0</v>
      </c>
      <c r="U140" s="52">
        <v>4359</v>
      </c>
      <c r="V140" s="51">
        <v>341</v>
      </c>
      <c r="W140" s="51">
        <v>0</v>
      </c>
      <c r="X140" s="51">
        <v>458</v>
      </c>
      <c r="Y140" s="51">
        <v>327</v>
      </c>
      <c r="Z140" s="51">
        <v>3</v>
      </c>
      <c r="AA140" s="51">
        <v>785</v>
      </c>
      <c r="AB140" s="51">
        <v>4</v>
      </c>
      <c r="AC140" s="69">
        <v>0</v>
      </c>
      <c r="AD140" s="52">
        <v>1395</v>
      </c>
      <c r="AE140" s="51">
        <v>0</v>
      </c>
      <c r="AF140" s="51">
        <v>0</v>
      </c>
      <c r="AG140" s="51">
        <v>0</v>
      </c>
      <c r="AH140" s="51">
        <v>61</v>
      </c>
      <c r="AI140" s="51">
        <v>0</v>
      </c>
      <c r="AJ140" s="51">
        <v>36</v>
      </c>
      <c r="AK140" s="72">
        <v>1467</v>
      </c>
      <c r="AL140" s="69">
        <v>293</v>
      </c>
      <c r="AM140" s="52">
        <v>8617</v>
      </c>
      <c r="AN140" s="52">
        <v>1118</v>
      </c>
      <c r="AO140" s="51">
        <v>816</v>
      </c>
      <c r="AP140" s="51">
        <v>318</v>
      </c>
      <c r="AQ140" s="51">
        <v>0</v>
      </c>
      <c r="AR140" s="51">
        <v>0</v>
      </c>
      <c r="AS140" s="51">
        <v>308</v>
      </c>
      <c r="AT140" s="51">
        <v>425</v>
      </c>
      <c r="AU140" s="69">
        <v>41</v>
      </c>
      <c r="AV140" s="51">
        <v>1</v>
      </c>
      <c r="AW140" s="51">
        <v>0</v>
      </c>
      <c r="AX140" s="51">
        <v>0</v>
      </c>
      <c r="AY140" s="51">
        <v>0</v>
      </c>
      <c r="AZ140" s="51">
        <v>0</v>
      </c>
      <c r="BA140" s="51">
        <v>0</v>
      </c>
      <c r="BB140" s="51">
        <v>0</v>
      </c>
      <c r="BC140" s="51">
        <v>0</v>
      </c>
      <c r="BD140" s="51">
        <v>0</v>
      </c>
      <c r="BE140" s="69">
        <v>0</v>
      </c>
      <c r="BF140" s="51">
        <v>0</v>
      </c>
      <c r="BG140" s="51">
        <v>166</v>
      </c>
      <c r="BH140" s="51">
        <v>142</v>
      </c>
      <c r="BI140" s="51">
        <v>52</v>
      </c>
      <c r="BJ140" s="52">
        <v>1932</v>
      </c>
      <c r="BK140" s="51">
        <v>1</v>
      </c>
      <c r="BL140" s="51">
        <v>368</v>
      </c>
      <c r="BM140" s="51">
        <v>100</v>
      </c>
      <c r="BN140" s="69">
        <v>3</v>
      </c>
      <c r="BO140" s="51">
        <v>0</v>
      </c>
      <c r="BP140" s="51">
        <v>0</v>
      </c>
      <c r="BQ140" s="51">
        <v>101</v>
      </c>
      <c r="BR140" s="51">
        <v>14</v>
      </c>
      <c r="BS140" s="51">
        <v>0</v>
      </c>
      <c r="BT140" s="51">
        <v>0</v>
      </c>
      <c r="BU140" s="51">
        <v>0</v>
      </c>
      <c r="BV140" s="69">
        <v>0</v>
      </c>
      <c r="BW140" s="51">
        <v>4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69">
        <v>0</v>
      </c>
      <c r="CD140" s="51">
        <v>0</v>
      </c>
      <c r="CE140" s="51">
        <v>0</v>
      </c>
      <c r="CF140" s="51">
        <v>0</v>
      </c>
      <c r="CG140" s="51">
        <v>0</v>
      </c>
      <c r="CH140" s="51">
        <v>0</v>
      </c>
      <c r="CI140" s="51">
        <v>0</v>
      </c>
      <c r="CJ140" s="72">
        <f t="shared" si="6"/>
        <v>137631</v>
      </c>
      <c r="CK140" s="51">
        <v>329</v>
      </c>
      <c r="CL140" s="52">
        <v>137960</v>
      </c>
    </row>
    <row r="141" spans="1:90">
      <c r="A141" s="51" t="s">
        <v>225</v>
      </c>
      <c r="B141" s="51">
        <v>2</v>
      </c>
      <c r="C141" s="51">
        <v>2</v>
      </c>
      <c r="D141" s="51">
        <v>0</v>
      </c>
      <c r="E141" s="51">
        <v>0</v>
      </c>
      <c r="F141" s="51">
        <v>3</v>
      </c>
      <c r="G141" s="51">
        <v>0</v>
      </c>
      <c r="H141" s="51">
        <v>0</v>
      </c>
      <c r="I141" s="51">
        <v>0</v>
      </c>
      <c r="J141" s="69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69">
        <v>0</v>
      </c>
      <c r="U141" s="51">
        <v>2</v>
      </c>
      <c r="V141" s="51">
        <v>0</v>
      </c>
      <c r="W141" s="51">
        <v>0</v>
      </c>
      <c r="X141" s="51">
        <v>3</v>
      </c>
      <c r="Y141" s="51">
        <v>4</v>
      </c>
      <c r="Z141" s="51">
        <v>0</v>
      </c>
      <c r="AA141" s="51">
        <v>0</v>
      </c>
      <c r="AB141" s="51">
        <v>0</v>
      </c>
      <c r="AC141" s="69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69">
        <v>0</v>
      </c>
      <c r="AL141" s="69">
        <v>0</v>
      </c>
      <c r="AM141" s="51">
        <v>2</v>
      </c>
      <c r="AN141" s="51">
        <v>0</v>
      </c>
      <c r="AO141" s="51">
        <v>0</v>
      </c>
      <c r="AP141" s="51">
        <v>0</v>
      </c>
      <c r="AQ141" s="51">
        <v>0</v>
      </c>
      <c r="AR141" s="51">
        <v>0</v>
      </c>
      <c r="AS141" s="51">
        <v>0</v>
      </c>
      <c r="AT141" s="51">
        <v>0</v>
      </c>
      <c r="AU141" s="69">
        <v>0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69">
        <v>0</v>
      </c>
      <c r="BF141" s="51">
        <v>0</v>
      </c>
      <c r="BG141" s="51">
        <v>1</v>
      </c>
      <c r="BH141" s="51">
        <v>0</v>
      </c>
      <c r="BI141" s="51">
        <v>0</v>
      </c>
      <c r="BJ141" s="51">
        <v>1</v>
      </c>
      <c r="BK141" s="51">
        <v>0</v>
      </c>
      <c r="BL141" s="51">
        <v>0</v>
      </c>
      <c r="BM141" s="51">
        <v>0</v>
      </c>
      <c r="BN141" s="69">
        <v>0</v>
      </c>
      <c r="BO141" s="51">
        <v>0</v>
      </c>
      <c r="BP141" s="51">
        <v>0</v>
      </c>
      <c r="BQ141" s="51">
        <v>0</v>
      </c>
      <c r="BR141" s="51">
        <v>0</v>
      </c>
      <c r="BS141" s="51">
        <v>0</v>
      </c>
      <c r="BT141" s="51">
        <v>0</v>
      </c>
      <c r="BU141" s="51">
        <v>0</v>
      </c>
      <c r="BV141" s="69">
        <v>0</v>
      </c>
      <c r="BW141" s="51">
        <v>0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69">
        <v>0</v>
      </c>
      <c r="CD141" s="51">
        <v>0</v>
      </c>
      <c r="CE141" s="51">
        <v>0</v>
      </c>
      <c r="CF141" s="51">
        <v>0</v>
      </c>
      <c r="CG141" s="51">
        <v>0</v>
      </c>
      <c r="CH141" s="51">
        <v>0</v>
      </c>
      <c r="CI141" s="51">
        <v>0</v>
      </c>
      <c r="CJ141" s="72">
        <f t="shared" si="6"/>
        <v>20</v>
      </c>
      <c r="CK141" s="51">
        <v>0</v>
      </c>
      <c r="CL141" s="51">
        <v>20</v>
      </c>
    </row>
    <row r="142" spans="1:90">
      <c r="A142" s="51" t="s">
        <v>227</v>
      </c>
      <c r="B142" s="51">
        <v>14</v>
      </c>
      <c r="C142" s="51">
        <v>34</v>
      </c>
      <c r="D142" s="51">
        <v>1</v>
      </c>
      <c r="E142" s="51">
        <v>151</v>
      </c>
      <c r="F142" s="52">
        <v>9191</v>
      </c>
      <c r="G142" s="52">
        <v>3931</v>
      </c>
      <c r="H142" s="51">
        <v>194</v>
      </c>
      <c r="I142" s="51">
        <v>0</v>
      </c>
      <c r="J142" s="69">
        <v>540</v>
      </c>
      <c r="K142" s="51">
        <v>43</v>
      </c>
      <c r="L142" s="51">
        <v>0</v>
      </c>
      <c r="M142" s="51">
        <v>3</v>
      </c>
      <c r="N142" s="51">
        <v>428</v>
      </c>
      <c r="O142" s="51">
        <v>0</v>
      </c>
      <c r="P142" s="51">
        <v>3</v>
      </c>
      <c r="Q142" s="51">
        <v>0</v>
      </c>
      <c r="R142" s="51">
        <v>0</v>
      </c>
      <c r="S142" s="51">
        <v>0</v>
      </c>
      <c r="T142" s="69">
        <v>0</v>
      </c>
      <c r="U142" s="51">
        <v>716</v>
      </c>
      <c r="V142" s="51">
        <v>42</v>
      </c>
      <c r="W142" s="51">
        <v>0</v>
      </c>
      <c r="X142" s="51">
        <v>4</v>
      </c>
      <c r="Y142" s="51">
        <v>14</v>
      </c>
      <c r="Z142" s="51">
        <v>0</v>
      </c>
      <c r="AA142" s="51">
        <v>38</v>
      </c>
      <c r="AB142" s="51">
        <v>2</v>
      </c>
      <c r="AC142" s="69">
        <v>0</v>
      </c>
      <c r="AD142" s="51">
        <v>201</v>
      </c>
      <c r="AE142" s="51">
        <v>0</v>
      </c>
      <c r="AF142" s="51">
        <v>0</v>
      </c>
      <c r="AG142" s="51">
        <v>0</v>
      </c>
      <c r="AH142" s="51">
        <v>1</v>
      </c>
      <c r="AI142" s="51">
        <v>0</v>
      </c>
      <c r="AJ142" s="51">
        <v>2</v>
      </c>
      <c r="AK142" s="69">
        <v>136</v>
      </c>
      <c r="AL142" s="69">
        <v>55</v>
      </c>
      <c r="AM142" s="51">
        <v>610</v>
      </c>
      <c r="AN142" s="51">
        <v>82</v>
      </c>
      <c r="AO142" s="51">
        <v>36</v>
      </c>
      <c r="AP142" s="51">
        <v>0</v>
      </c>
      <c r="AQ142" s="51">
        <v>0</v>
      </c>
      <c r="AR142" s="51">
        <v>0</v>
      </c>
      <c r="AS142" s="51">
        <v>21</v>
      </c>
      <c r="AT142" s="51">
        <v>17</v>
      </c>
      <c r="AU142" s="69">
        <v>42</v>
      </c>
      <c r="AV142" s="51">
        <v>0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69">
        <v>0</v>
      </c>
      <c r="BF142" s="51">
        <v>0</v>
      </c>
      <c r="BG142" s="51">
        <v>9</v>
      </c>
      <c r="BH142" s="51">
        <v>0</v>
      </c>
      <c r="BI142" s="51">
        <v>0</v>
      </c>
      <c r="BJ142" s="51">
        <v>11</v>
      </c>
      <c r="BK142" s="51">
        <v>0</v>
      </c>
      <c r="BL142" s="51">
        <v>59</v>
      </c>
      <c r="BM142" s="51">
        <v>10</v>
      </c>
      <c r="BN142" s="69">
        <v>0</v>
      </c>
      <c r="BO142" s="51">
        <v>0</v>
      </c>
      <c r="BP142" s="51">
        <v>0</v>
      </c>
      <c r="BQ142" s="51">
        <v>7</v>
      </c>
      <c r="BR142" s="51">
        <v>1</v>
      </c>
      <c r="BS142" s="51">
        <v>0</v>
      </c>
      <c r="BT142" s="51">
        <v>0</v>
      </c>
      <c r="BU142" s="51">
        <v>0</v>
      </c>
      <c r="BV142" s="69">
        <v>0</v>
      </c>
      <c r="BW142" s="51">
        <v>3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69">
        <v>0</v>
      </c>
      <c r="CD142" s="51">
        <v>0</v>
      </c>
      <c r="CE142" s="51">
        <v>0</v>
      </c>
      <c r="CF142" s="51">
        <v>0</v>
      </c>
      <c r="CG142" s="51">
        <v>0</v>
      </c>
      <c r="CH142" s="51">
        <v>0</v>
      </c>
      <c r="CI142" s="51">
        <v>0</v>
      </c>
      <c r="CJ142" s="72">
        <f t="shared" si="6"/>
        <v>16652</v>
      </c>
      <c r="CK142" s="51">
        <v>332</v>
      </c>
      <c r="CL142" s="52">
        <v>16984</v>
      </c>
    </row>
    <row r="143" spans="1:90">
      <c r="A143" s="51" t="s">
        <v>228</v>
      </c>
      <c r="B143" s="51">
        <v>21</v>
      </c>
      <c r="C143" s="51">
        <v>227</v>
      </c>
      <c r="D143" s="51">
        <v>3</v>
      </c>
      <c r="E143" s="51">
        <v>111</v>
      </c>
      <c r="F143" s="52">
        <v>8899</v>
      </c>
      <c r="G143" s="52">
        <v>2304</v>
      </c>
      <c r="H143" s="51">
        <v>44</v>
      </c>
      <c r="I143" s="51">
        <v>0</v>
      </c>
      <c r="J143" s="69">
        <v>186</v>
      </c>
      <c r="K143" s="51">
        <v>31</v>
      </c>
      <c r="L143" s="51">
        <v>0</v>
      </c>
      <c r="M143" s="51">
        <v>0</v>
      </c>
      <c r="N143" s="51">
        <v>149</v>
      </c>
      <c r="O143" s="51">
        <v>0</v>
      </c>
      <c r="P143" s="51">
        <v>0</v>
      </c>
      <c r="Q143" s="51">
        <v>6</v>
      </c>
      <c r="R143" s="51">
        <v>0</v>
      </c>
      <c r="S143" s="51">
        <v>0</v>
      </c>
      <c r="T143" s="69">
        <v>0</v>
      </c>
      <c r="U143" s="51">
        <v>432</v>
      </c>
      <c r="V143" s="51">
        <v>14</v>
      </c>
      <c r="W143" s="51">
        <v>0</v>
      </c>
      <c r="X143" s="51">
        <v>22</v>
      </c>
      <c r="Y143" s="51">
        <v>71</v>
      </c>
      <c r="Z143" s="51">
        <v>0</v>
      </c>
      <c r="AA143" s="51">
        <v>10</v>
      </c>
      <c r="AB143" s="51">
        <v>3</v>
      </c>
      <c r="AC143" s="69">
        <v>1</v>
      </c>
      <c r="AD143" s="51">
        <v>82</v>
      </c>
      <c r="AE143" s="51">
        <v>0</v>
      </c>
      <c r="AF143" s="51">
        <v>0</v>
      </c>
      <c r="AG143" s="51">
        <v>0</v>
      </c>
      <c r="AH143" s="51">
        <v>11</v>
      </c>
      <c r="AI143" s="51">
        <v>0</v>
      </c>
      <c r="AJ143" s="51">
        <v>2</v>
      </c>
      <c r="AK143" s="69">
        <v>66</v>
      </c>
      <c r="AL143" s="69">
        <v>57</v>
      </c>
      <c r="AM143" s="52">
        <v>1890</v>
      </c>
      <c r="AN143" s="51">
        <v>87</v>
      </c>
      <c r="AO143" s="51">
        <v>27</v>
      </c>
      <c r="AP143" s="51">
        <v>2</v>
      </c>
      <c r="AQ143" s="51">
        <v>0</v>
      </c>
      <c r="AR143" s="51">
        <v>0</v>
      </c>
      <c r="AS143" s="51">
        <v>6</v>
      </c>
      <c r="AT143" s="51">
        <v>11</v>
      </c>
      <c r="AU143" s="69">
        <v>2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69">
        <v>0</v>
      </c>
      <c r="BF143" s="51">
        <v>0</v>
      </c>
      <c r="BG143" s="51">
        <v>3</v>
      </c>
      <c r="BH143" s="51">
        <v>0</v>
      </c>
      <c r="BI143" s="51">
        <v>0</v>
      </c>
      <c r="BJ143" s="51">
        <v>32</v>
      </c>
      <c r="BK143" s="51">
        <v>0</v>
      </c>
      <c r="BL143" s="51">
        <v>1</v>
      </c>
      <c r="BM143" s="51">
        <v>1</v>
      </c>
      <c r="BN143" s="69">
        <v>0</v>
      </c>
      <c r="BO143" s="51">
        <v>0</v>
      </c>
      <c r="BP143" s="51">
        <v>0</v>
      </c>
      <c r="BQ143" s="51">
        <v>14</v>
      </c>
      <c r="BR143" s="51">
        <v>0</v>
      </c>
      <c r="BS143" s="51">
        <v>0</v>
      </c>
      <c r="BT143" s="51">
        <v>0</v>
      </c>
      <c r="BU143" s="51">
        <v>0</v>
      </c>
      <c r="BV143" s="69">
        <v>0</v>
      </c>
      <c r="BW143" s="51">
        <v>1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69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72">
        <f t="shared" si="6"/>
        <v>14829</v>
      </c>
      <c r="CK143" s="51">
        <v>22</v>
      </c>
      <c r="CL143" s="52">
        <v>14851</v>
      </c>
    </row>
    <row r="144" spans="1:90">
      <c r="A144" s="51" t="s">
        <v>229</v>
      </c>
      <c r="B144" s="51">
        <v>10</v>
      </c>
      <c r="C144" s="51">
        <v>132</v>
      </c>
      <c r="D144" s="51">
        <v>0</v>
      </c>
      <c r="E144" s="51">
        <v>22</v>
      </c>
      <c r="F144" s="51">
        <v>588</v>
      </c>
      <c r="G144" s="51">
        <v>46</v>
      </c>
      <c r="H144" s="51">
        <v>1</v>
      </c>
      <c r="I144" s="51">
        <v>0</v>
      </c>
      <c r="J144" s="69">
        <v>11</v>
      </c>
      <c r="K144" s="51">
        <v>180</v>
      </c>
      <c r="L144" s="51">
        <v>0</v>
      </c>
      <c r="M144" s="51">
        <v>0</v>
      </c>
      <c r="N144" s="51">
        <v>14</v>
      </c>
      <c r="O144" s="51">
        <v>0</v>
      </c>
      <c r="P144" s="51">
        <v>46</v>
      </c>
      <c r="Q144" s="51">
        <v>0</v>
      </c>
      <c r="R144" s="51">
        <v>0</v>
      </c>
      <c r="S144" s="51">
        <v>0</v>
      </c>
      <c r="T144" s="69">
        <v>0</v>
      </c>
      <c r="U144" s="51">
        <v>217</v>
      </c>
      <c r="V144" s="51">
        <v>3</v>
      </c>
      <c r="W144" s="51">
        <v>0</v>
      </c>
      <c r="X144" s="51">
        <v>11</v>
      </c>
      <c r="Y144" s="51">
        <v>21</v>
      </c>
      <c r="Z144" s="51">
        <v>0</v>
      </c>
      <c r="AA144" s="51">
        <v>9</v>
      </c>
      <c r="AB144" s="51">
        <v>0</v>
      </c>
      <c r="AC144" s="69">
        <v>0</v>
      </c>
      <c r="AD144" s="51">
        <v>31</v>
      </c>
      <c r="AE144" s="51">
        <v>0</v>
      </c>
      <c r="AF144" s="51">
        <v>0</v>
      </c>
      <c r="AG144" s="51">
        <v>0</v>
      </c>
      <c r="AH144" s="51">
        <v>0</v>
      </c>
      <c r="AI144" s="51">
        <v>0</v>
      </c>
      <c r="AJ144" s="51">
        <v>0</v>
      </c>
      <c r="AK144" s="69">
        <v>2</v>
      </c>
      <c r="AL144" s="69">
        <v>18</v>
      </c>
      <c r="AM144" s="51">
        <v>187</v>
      </c>
      <c r="AN144" s="51">
        <v>15</v>
      </c>
      <c r="AO144" s="51">
        <v>2</v>
      </c>
      <c r="AP144" s="51">
        <v>0</v>
      </c>
      <c r="AQ144" s="51">
        <v>0</v>
      </c>
      <c r="AR144" s="51">
        <v>0</v>
      </c>
      <c r="AS144" s="51">
        <v>9</v>
      </c>
      <c r="AT144" s="51">
        <v>4</v>
      </c>
      <c r="AU144" s="69">
        <v>2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69">
        <v>0</v>
      </c>
      <c r="BF144" s="51">
        <v>0</v>
      </c>
      <c r="BG144" s="51">
        <v>6</v>
      </c>
      <c r="BH144" s="51">
        <v>0</v>
      </c>
      <c r="BI144" s="51">
        <v>2</v>
      </c>
      <c r="BJ144" s="51">
        <v>16</v>
      </c>
      <c r="BK144" s="51">
        <v>0</v>
      </c>
      <c r="BL144" s="51">
        <v>0</v>
      </c>
      <c r="BM144" s="51">
        <v>0</v>
      </c>
      <c r="BN144" s="69">
        <v>2</v>
      </c>
      <c r="BO144" s="51">
        <v>0</v>
      </c>
      <c r="BP144" s="51">
        <v>0</v>
      </c>
      <c r="BQ144" s="51">
        <v>1</v>
      </c>
      <c r="BR144" s="51">
        <v>0</v>
      </c>
      <c r="BS144" s="51">
        <v>0</v>
      </c>
      <c r="BT144" s="51">
        <v>0</v>
      </c>
      <c r="BU144" s="51">
        <v>0</v>
      </c>
      <c r="BV144" s="69">
        <v>0</v>
      </c>
      <c r="BW144" s="51">
        <v>0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69">
        <v>0</v>
      </c>
      <c r="CD144" s="51">
        <v>0</v>
      </c>
      <c r="CE144" s="51">
        <v>0</v>
      </c>
      <c r="CF144" s="51">
        <v>0</v>
      </c>
      <c r="CG144" s="51">
        <v>0</v>
      </c>
      <c r="CH144" s="51">
        <v>0</v>
      </c>
      <c r="CI144" s="51">
        <v>0</v>
      </c>
      <c r="CJ144" s="72">
        <f t="shared" si="6"/>
        <v>1608</v>
      </c>
      <c r="CK144" s="51">
        <v>1</v>
      </c>
      <c r="CL144" s="52">
        <v>1609</v>
      </c>
    </row>
    <row r="145" spans="1:90">
      <c r="A145" s="51" t="s">
        <v>230</v>
      </c>
      <c r="B145" s="51">
        <v>128</v>
      </c>
      <c r="C145" s="51">
        <v>380</v>
      </c>
      <c r="D145" s="51">
        <v>3</v>
      </c>
      <c r="E145" s="52">
        <v>500</v>
      </c>
      <c r="F145" s="52">
        <v>2900</v>
      </c>
      <c r="G145" s="51">
        <v>307</v>
      </c>
      <c r="H145" s="51">
        <v>8</v>
      </c>
      <c r="I145" s="51">
        <v>0</v>
      </c>
      <c r="J145" s="69">
        <v>17</v>
      </c>
      <c r="K145" s="52">
        <v>1012</v>
      </c>
      <c r="L145" s="51">
        <v>0</v>
      </c>
      <c r="M145" s="51">
        <v>10</v>
      </c>
      <c r="N145" s="52">
        <v>1005</v>
      </c>
      <c r="O145" s="51">
        <v>0</v>
      </c>
      <c r="P145" s="51">
        <v>69</v>
      </c>
      <c r="Q145" s="51">
        <v>134</v>
      </c>
      <c r="R145" s="51">
        <v>0</v>
      </c>
      <c r="S145" s="51">
        <v>0</v>
      </c>
      <c r="T145" s="69">
        <v>0</v>
      </c>
      <c r="U145" s="52">
        <v>3613</v>
      </c>
      <c r="V145" s="51">
        <v>63</v>
      </c>
      <c r="W145" s="51">
        <v>0</v>
      </c>
      <c r="X145" s="51">
        <v>31</v>
      </c>
      <c r="Y145" s="51">
        <v>65</v>
      </c>
      <c r="Z145" s="51">
        <v>7</v>
      </c>
      <c r="AA145" s="51">
        <v>172</v>
      </c>
      <c r="AB145" s="51">
        <v>3</v>
      </c>
      <c r="AC145" s="69">
        <v>3</v>
      </c>
      <c r="AD145" s="51">
        <v>849</v>
      </c>
      <c r="AE145" s="51">
        <v>0</v>
      </c>
      <c r="AF145" s="51">
        <v>0</v>
      </c>
      <c r="AG145" s="51">
        <v>2</v>
      </c>
      <c r="AH145" s="51">
        <v>18</v>
      </c>
      <c r="AI145" s="51">
        <v>0</v>
      </c>
      <c r="AJ145" s="51">
        <v>34</v>
      </c>
      <c r="AK145" s="69">
        <v>215</v>
      </c>
      <c r="AL145" s="69">
        <v>198</v>
      </c>
      <c r="AM145" s="52">
        <v>5362</v>
      </c>
      <c r="AN145" s="51">
        <v>497</v>
      </c>
      <c r="AO145" s="51">
        <v>39</v>
      </c>
      <c r="AP145" s="51">
        <v>0</v>
      </c>
      <c r="AQ145" s="51">
        <v>0</v>
      </c>
      <c r="AR145" s="51">
        <v>0</v>
      </c>
      <c r="AS145" s="51">
        <v>333</v>
      </c>
      <c r="AT145" s="51">
        <v>322</v>
      </c>
      <c r="AU145" s="69">
        <v>177</v>
      </c>
      <c r="AV145" s="51">
        <v>5</v>
      </c>
      <c r="AW145" s="51">
        <v>0</v>
      </c>
      <c r="AX145" s="51">
        <v>0</v>
      </c>
      <c r="AY145" s="51">
        <v>72</v>
      </c>
      <c r="AZ145" s="51">
        <v>0</v>
      </c>
      <c r="BA145" s="51">
        <v>3</v>
      </c>
      <c r="BB145" s="51">
        <v>2</v>
      </c>
      <c r="BC145" s="51">
        <v>57</v>
      </c>
      <c r="BD145" s="51">
        <v>0</v>
      </c>
      <c r="BE145" s="69">
        <v>0</v>
      </c>
      <c r="BF145" s="51">
        <v>0</v>
      </c>
      <c r="BG145" s="51">
        <v>112</v>
      </c>
      <c r="BH145" s="51">
        <v>31</v>
      </c>
      <c r="BI145" s="51">
        <v>18</v>
      </c>
      <c r="BJ145" s="51">
        <v>303</v>
      </c>
      <c r="BK145" s="51">
        <v>0</v>
      </c>
      <c r="BL145" s="51">
        <v>292</v>
      </c>
      <c r="BM145" s="51">
        <v>15</v>
      </c>
      <c r="BN145" s="69">
        <v>14</v>
      </c>
      <c r="BO145" s="51">
        <v>0</v>
      </c>
      <c r="BP145" s="51">
        <v>0</v>
      </c>
      <c r="BQ145" s="51">
        <v>90</v>
      </c>
      <c r="BR145" s="51">
        <v>13</v>
      </c>
      <c r="BS145" s="51">
        <v>0</v>
      </c>
      <c r="BT145" s="51">
        <v>0</v>
      </c>
      <c r="BU145" s="51">
        <v>0</v>
      </c>
      <c r="BV145" s="69">
        <v>0</v>
      </c>
      <c r="BW145" s="51">
        <v>2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69">
        <v>0</v>
      </c>
      <c r="CD145" s="51">
        <v>0</v>
      </c>
      <c r="CE145" s="51">
        <v>0</v>
      </c>
      <c r="CF145" s="51">
        <v>0</v>
      </c>
      <c r="CG145" s="51">
        <v>0</v>
      </c>
      <c r="CH145" s="51">
        <v>0</v>
      </c>
      <c r="CI145" s="51">
        <v>0</v>
      </c>
      <c r="CJ145" s="72">
        <f t="shared" si="6"/>
        <v>19505</v>
      </c>
      <c r="CK145" s="51">
        <v>2</v>
      </c>
      <c r="CL145" s="52">
        <v>19507</v>
      </c>
    </row>
    <row r="146" spans="1:90">
      <c r="A146" s="51" t="s">
        <v>231</v>
      </c>
      <c r="B146" s="51">
        <v>42</v>
      </c>
      <c r="C146" s="52">
        <v>1089</v>
      </c>
      <c r="D146" s="51">
        <v>7</v>
      </c>
      <c r="E146" s="51">
        <v>319</v>
      </c>
      <c r="F146" s="52">
        <v>2341</v>
      </c>
      <c r="G146" s="52">
        <v>1295</v>
      </c>
      <c r="H146" s="51">
        <v>34</v>
      </c>
      <c r="I146" s="51">
        <v>0</v>
      </c>
      <c r="J146" s="69">
        <v>441</v>
      </c>
      <c r="K146" s="52">
        <v>1391</v>
      </c>
      <c r="L146" s="51">
        <v>0</v>
      </c>
      <c r="M146" s="51">
        <v>2</v>
      </c>
      <c r="N146" s="51">
        <v>466</v>
      </c>
      <c r="O146" s="51">
        <v>0</v>
      </c>
      <c r="P146" s="51">
        <v>44</v>
      </c>
      <c r="Q146" s="51">
        <v>622</v>
      </c>
      <c r="R146" s="51">
        <v>0</v>
      </c>
      <c r="S146" s="51">
        <v>0</v>
      </c>
      <c r="T146" s="69">
        <v>0</v>
      </c>
      <c r="U146" s="52">
        <v>2828</v>
      </c>
      <c r="V146" s="51">
        <v>29</v>
      </c>
      <c r="W146" s="51">
        <v>0</v>
      </c>
      <c r="X146" s="51">
        <v>29</v>
      </c>
      <c r="Y146" s="51">
        <v>87</v>
      </c>
      <c r="Z146" s="51">
        <v>1</v>
      </c>
      <c r="AA146" s="51">
        <v>127</v>
      </c>
      <c r="AB146" s="51">
        <v>12</v>
      </c>
      <c r="AC146" s="69">
        <v>0</v>
      </c>
      <c r="AD146" s="51">
        <v>495</v>
      </c>
      <c r="AE146" s="51">
        <v>0</v>
      </c>
      <c r="AF146" s="51">
        <v>0</v>
      </c>
      <c r="AG146" s="51">
        <v>0</v>
      </c>
      <c r="AH146" s="51">
        <v>78</v>
      </c>
      <c r="AI146" s="51">
        <v>0</v>
      </c>
      <c r="AJ146" s="51">
        <v>29</v>
      </c>
      <c r="AK146" s="69">
        <v>174</v>
      </c>
      <c r="AL146" s="69">
        <v>127</v>
      </c>
      <c r="AM146" s="52">
        <v>4368</v>
      </c>
      <c r="AN146" s="51">
        <v>360</v>
      </c>
      <c r="AO146" s="51">
        <v>45</v>
      </c>
      <c r="AP146" s="51">
        <v>0</v>
      </c>
      <c r="AQ146" s="51">
        <v>0</v>
      </c>
      <c r="AR146" s="51">
        <v>0</v>
      </c>
      <c r="AS146" s="51">
        <v>581</v>
      </c>
      <c r="AT146" s="51">
        <v>729</v>
      </c>
      <c r="AU146" s="69">
        <v>238</v>
      </c>
      <c r="AV146" s="51">
        <v>1</v>
      </c>
      <c r="AW146" s="51">
        <v>0</v>
      </c>
      <c r="AX146" s="51">
        <v>0</v>
      </c>
      <c r="AY146" s="51">
        <v>2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69">
        <v>0</v>
      </c>
      <c r="BF146" s="51">
        <v>0</v>
      </c>
      <c r="BG146" s="51">
        <v>69</v>
      </c>
      <c r="BH146" s="51">
        <v>7</v>
      </c>
      <c r="BI146" s="51">
        <v>13</v>
      </c>
      <c r="BJ146" s="51">
        <v>174</v>
      </c>
      <c r="BK146" s="51">
        <v>0</v>
      </c>
      <c r="BL146" s="51">
        <v>7</v>
      </c>
      <c r="BM146" s="51">
        <v>27</v>
      </c>
      <c r="BN146" s="69">
        <v>1</v>
      </c>
      <c r="BO146" s="51">
        <v>0</v>
      </c>
      <c r="BP146" s="51">
        <v>0</v>
      </c>
      <c r="BQ146" s="51">
        <v>28</v>
      </c>
      <c r="BR146" s="51">
        <v>11</v>
      </c>
      <c r="BS146" s="51">
        <v>0</v>
      </c>
      <c r="BT146" s="51">
        <v>0</v>
      </c>
      <c r="BU146" s="51">
        <v>0</v>
      </c>
      <c r="BV146" s="69">
        <v>0</v>
      </c>
      <c r="BW146" s="51">
        <v>1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69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72">
        <f t="shared" si="6"/>
        <v>18771</v>
      </c>
      <c r="CK146" s="51">
        <v>8</v>
      </c>
      <c r="CL146" s="52">
        <v>18779</v>
      </c>
    </row>
    <row r="147" spans="1:90">
      <c r="A147" s="51" t="s">
        <v>232</v>
      </c>
      <c r="B147" s="51">
        <v>49</v>
      </c>
      <c r="C147" s="51">
        <v>176</v>
      </c>
      <c r="D147" s="51">
        <v>1</v>
      </c>
      <c r="E147" s="52">
        <v>507</v>
      </c>
      <c r="F147" s="52">
        <v>4011</v>
      </c>
      <c r="G147" s="51">
        <v>380</v>
      </c>
      <c r="H147" s="51">
        <v>14</v>
      </c>
      <c r="I147" s="51">
        <v>0</v>
      </c>
      <c r="J147" s="69">
        <v>5</v>
      </c>
      <c r="K147" s="52">
        <v>2001</v>
      </c>
      <c r="L147" s="51">
        <v>0</v>
      </c>
      <c r="M147" s="51">
        <v>0</v>
      </c>
      <c r="N147" s="51">
        <v>17</v>
      </c>
      <c r="O147" s="51">
        <v>0</v>
      </c>
      <c r="P147" s="51">
        <v>76</v>
      </c>
      <c r="Q147" s="51">
        <v>325</v>
      </c>
      <c r="R147" s="51">
        <v>0</v>
      </c>
      <c r="S147" s="51">
        <v>0</v>
      </c>
      <c r="T147" s="69">
        <v>0</v>
      </c>
      <c r="U147" s="52">
        <v>5381</v>
      </c>
      <c r="V147" s="51">
        <v>88</v>
      </c>
      <c r="W147" s="51">
        <v>0</v>
      </c>
      <c r="X147" s="51">
        <v>1</v>
      </c>
      <c r="Y147" s="51">
        <v>3</v>
      </c>
      <c r="Z147" s="51">
        <v>7</v>
      </c>
      <c r="AA147" s="51">
        <v>148</v>
      </c>
      <c r="AB147" s="51">
        <v>0</v>
      </c>
      <c r="AC147" s="69">
        <v>0</v>
      </c>
      <c r="AD147" s="51">
        <v>426</v>
      </c>
      <c r="AE147" s="51">
        <v>0</v>
      </c>
      <c r="AF147" s="51">
        <v>0</v>
      </c>
      <c r="AG147" s="51">
        <v>3</v>
      </c>
      <c r="AH147" s="51">
        <v>77</v>
      </c>
      <c r="AI147" s="51">
        <v>0</v>
      </c>
      <c r="AJ147" s="51">
        <v>33</v>
      </c>
      <c r="AK147" s="69">
        <v>185</v>
      </c>
      <c r="AL147" s="69">
        <v>111</v>
      </c>
      <c r="AM147" s="52">
        <v>2143</v>
      </c>
      <c r="AN147" s="51">
        <v>303</v>
      </c>
      <c r="AO147" s="51">
        <v>27</v>
      </c>
      <c r="AP147" s="51">
        <v>0</v>
      </c>
      <c r="AQ147" s="51">
        <v>0</v>
      </c>
      <c r="AR147" s="51">
        <v>0</v>
      </c>
      <c r="AS147" s="51">
        <v>476</v>
      </c>
      <c r="AT147" s="51">
        <v>490</v>
      </c>
      <c r="AU147" s="69">
        <v>144</v>
      </c>
      <c r="AV147" s="51">
        <v>8</v>
      </c>
      <c r="AW147" s="51">
        <v>0</v>
      </c>
      <c r="AX147" s="51">
        <v>0</v>
      </c>
      <c r="AY147" s="51">
        <v>1</v>
      </c>
      <c r="AZ147" s="51">
        <v>0</v>
      </c>
      <c r="BA147" s="51">
        <v>0</v>
      </c>
      <c r="BB147" s="51">
        <v>0</v>
      </c>
      <c r="BC147" s="51">
        <v>0</v>
      </c>
      <c r="BD147" s="51">
        <v>0</v>
      </c>
      <c r="BE147" s="69">
        <v>0</v>
      </c>
      <c r="BF147" s="51">
        <v>0</v>
      </c>
      <c r="BG147" s="51">
        <v>60</v>
      </c>
      <c r="BH147" s="51">
        <v>3</v>
      </c>
      <c r="BI147" s="51">
        <v>17</v>
      </c>
      <c r="BJ147" s="51">
        <v>109</v>
      </c>
      <c r="BK147" s="51">
        <v>1</v>
      </c>
      <c r="BL147" s="51">
        <v>13</v>
      </c>
      <c r="BM147" s="51">
        <v>0</v>
      </c>
      <c r="BN147" s="69">
        <v>5</v>
      </c>
      <c r="BO147" s="51">
        <v>0</v>
      </c>
      <c r="BP147" s="51">
        <v>0</v>
      </c>
      <c r="BQ147" s="51">
        <v>38</v>
      </c>
      <c r="BR147" s="51">
        <v>10</v>
      </c>
      <c r="BS147" s="51">
        <v>0</v>
      </c>
      <c r="BT147" s="51">
        <v>0</v>
      </c>
      <c r="BU147" s="51">
        <v>0</v>
      </c>
      <c r="BV147" s="69">
        <v>0</v>
      </c>
      <c r="BW147" s="51">
        <v>7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69">
        <v>0</v>
      </c>
      <c r="CD147" s="51">
        <v>0</v>
      </c>
      <c r="CE147" s="51">
        <v>0</v>
      </c>
      <c r="CF147" s="51">
        <v>0</v>
      </c>
      <c r="CG147" s="51">
        <v>0</v>
      </c>
      <c r="CH147" s="51">
        <v>0</v>
      </c>
      <c r="CI147" s="51">
        <v>0</v>
      </c>
      <c r="CJ147" s="72">
        <f t="shared" si="6"/>
        <v>17880</v>
      </c>
      <c r="CK147" s="51">
        <v>3</v>
      </c>
      <c r="CL147" s="52">
        <v>17883</v>
      </c>
    </row>
    <row r="148" spans="1:90">
      <c r="A148" s="51" t="s">
        <v>233</v>
      </c>
      <c r="B148" s="51">
        <v>2</v>
      </c>
      <c r="C148" s="51">
        <v>2</v>
      </c>
      <c r="D148" s="51">
        <v>0</v>
      </c>
      <c r="E148" s="51">
        <v>17</v>
      </c>
      <c r="F148" s="51">
        <v>127</v>
      </c>
      <c r="G148" s="51">
        <v>10</v>
      </c>
      <c r="H148" s="51">
        <v>1</v>
      </c>
      <c r="I148" s="51">
        <v>0</v>
      </c>
      <c r="J148" s="69">
        <v>1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69">
        <v>0</v>
      </c>
      <c r="U148" s="51">
        <v>47</v>
      </c>
      <c r="V148" s="51">
        <v>3</v>
      </c>
      <c r="W148" s="51">
        <v>0</v>
      </c>
      <c r="X148" s="51">
        <v>9</v>
      </c>
      <c r="Y148" s="51">
        <v>2</v>
      </c>
      <c r="Z148" s="51">
        <v>0</v>
      </c>
      <c r="AA148" s="51">
        <v>2</v>
      </c>
      <c r="AB148" s="51">
        <v>0</v>
      </c>
      <c r="AC148" s="69">
        <v>0</v>
      </c>
      <c r="AD148" s="51">
        <v>0</v>
      </c>
      <c r="AE148" s="51">
        <v>0</v>
      </c>
      <c r="AF148" s="51">
        <v>0</v>
      </c>
      <c r="AG148" s="51">
        <v>0</v>
      </c>
      <c r="AH148" s="51">
        <v>0</v>
      </c>
      <c r="AI148" s="51">
        <v>0</v>
      </c>
      <c r="AJ148" s="51">
        <v>0</v>
      </c>
      <c r="AK148" s="69">
        <v>1</v>
      </c>
      <c r="AL148" s="69">
        <v>0</v>
      </c>
      <c r="AM148" s="51">
        <v>12</v>
      </c>
      <c r="AN148" s="51">
        <v>3</v>
      </c>
      <c r="AO148" s="51">
        <v>1</v>
      </c>
      <c r="AP148" s="51">
        <v>1</v>
      </c>
      <c r="AQ148" s="51">
        <v>0</v>
      </c>
      <c r="AR148" s="51">
        <v>0</v>
      </c>
      <c r="AS148" s="51">
        <v>0</v>
      </c>
      <c r="AT148" s="51">
        <v>0</v>
      </c>
      <c r="AU148" s="69">
        <v>0</v>
      </c>
      <c r="AV148" s="51">
        <v>0</v>
      </c>
      <c r="AW148" s="51">
        <v>0</v>
      </c>
      <c r="AX148" s="51">
        <v>0</v>
      </c>
      <c r="AY148" s="51">
        <v>0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69">
        <v>0</v>
      </c>
      <c r="BF148" s="51">
        <v>0</v>
      </c>
      <c r="BG148" s="51">
        <v>0</v>
      </c>
      <c r="BH148" s="51">
        <v>0</v>
      </c>
      <c r="BI148" s="51">
        <v>0</v>
      </c>
      <c r="BJ148" s="51">
        <v>0</v>
      </c>
      <c r="BK148" s="51">
        <v>0</v>
      </c>
      <c r="BL148" s="51">
        <v>0</v>
      </c>
      <c r="BM148" s="51">
        <v>0</v>
      </c>
      <c r="BN148" s="69">
        <v>0</v>
      </c>
      <c r="BO148" s="51">
        <v>0</v>
      </c>
      <c r="BP148" s="51">
        <v>0</v>
      </c>
      <c r="BQ148" s="51">
        <v>0</v>
      </c>
      <c r="BR148" s="51">
        <v>0</v>
      </c>
      <c r="BS148" s="51">
        <v>0</v>
      </c>
      <c r="BT148" s="51">
        <v>0</v>
      </c>
      <c r="BU148" s="51">
        <v>0</v>
      </c>
      <c r="BV148" s="69">
        <v>0</v>
      </c>
      <c r="BW148" s="51">
        <v>0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69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72">
        <f t="shared" si="6"/>
        <v>241</v>
      </c>
      <c r="CK148" s="51">
        <v>0</v>
      </c>
      <c r="CL148" s="51">
        <v>241</v>
      </c>
    </row>
    <row r="149" spans="1:90">
      <c r="A149" s="51" t="s">
        <v>234</v>
      </c>
      <c r="B149" s="51">
        <v>117</v>
      </c>
      <c r="C149" s="52">
        <v>795</v>
      </c>
      <c r="D149" s="51">
        <v>9</v>
      </c>
      <c r="E149" s="51">
        <v>170</v>
      </c>
      <c r="F149" s="52">
        <v>41082</v>
      </c>
      <c r="G149" s="52">
        <v>4105</v>
      </c>
      <c r="H149" s="51">
        <v>54</v>
      </c>
      <c r="I149" s="51">
        <v>0</v>
      </c>
      <c r="J149" s="69">
        <v>109</v>
      </c>
      <c r="K149" s="52">
        <v>1035</v>
      </c>
      <c r="L149" s="51">
        <v>0</v>
      </c>
      <c r="M149" s="51">
        <v>39</v>
      </c>
      <c r="N149" s="51">
        <v>313</v>
      </c>
      <c r="O149" s="51">
        <v>0</v>
      </c>
      <c r="P149" s="51">
        <v>30</v>
      </c>
      <c r="Q149" s="51">
        <v>44</v>
      </c>
      <c r="R149" s="51">
        <v>0</v>
      </c>
      <c r="S149" s="51">
        <v>0</v>
      </c>
      <c r="T149" s="69">
        <v>0</v>
      </c>
      <c r="U149" s="52">
        <v>5150</v>
      </c>
      <c r="V149" s="51">
        <v>196</v>
      </c>
      <c r="W149" s="51">
        <v>0</v>
      </c>
      <c r="X149" s="51">
        <v>35</v>
      </c>
      <c r="Y149" s="51">
        <v>105</v>
      </c>
      <c r="Z149" s="51">
        <v>0</v>
      </c>
      <c r="AA149" s="51">
        <v>56</v>
      </c>
      <c r="AB149" s="51">
        <v>8</v>
      </c>
      <c r="AC149" s="69">
        <v>0</v>
      </c>
      <c r="AD149" s="51">
        <v>686</v>
      </c>
      <c r="AE149" s="51">
        <v>0</v>
      </c>
      <c r="AF149" s="51">
        <v>0</v>
      </c>
      <c r="AG149" s="51">
        <v>0</v>
      </c>
      <c r="AH149" s="51">
        <v>1</v>
      </c>
      <c r="AI149" s="51">
        <v>0</v>
      </c>
      <c r="AJ149" s="51">
        <v>6</v>
      </c>
      <c r="AK149" s="69">
        <v>157</v>
      </c>
      <c r="AL149" s="69">
        <v>108</v>
      </c>
      <c r="AM149" s="52">
        <v>1728</v>
      </c>
      <c r="AN149" s="51">
        <v>599</v>
      </c>
      <c r="AO149" s="51">
        <v>18</v>
      </c>
      <c r="AP149" s="51">
        <v>0</v>
      </c>
      <c r="AQ149" s="51">
        <v>0</v>
      </c>
      <c r="AR149" s="51">
        <v>0</v>
      </c>
      <c r="AS149" s="51">
        <v>89</v>
      </c>
      <c r="AT149" s="51">
        <v>80</v>
      </c>
      <c r="AU149" s="69">
        <v>71</v>
      </c>
      <c r="AV149" s="51">
        <v>1</v>
      </c>
      <c r="AW149" s="51">
        <v>0</v>
      </c>
      <c r="AX149" s="51">
        <v>0</v>
      </c>
      <c r="AY149" s="51">
        <v>357</v>
      </c>
      <c r="AZ149" s="51">
        <v>0</v>
      </c>
      <c r="BA149" s="51">
        <v>9</v>
      </c>
      <c r="BB149" s="51">
        <v>0</v>
      </c>
      <c r="BC149" s="51">
        <v>25</v>
      </c>
      <c r="BD149" s="51">
        <v>0</v>
      </c>
      <c r="BE149" s="69">
        <v>0</v>
      </c>
      <c r="BF149" s="51">
        <v>0</v>
      </c>
      <c r="BG149" s="51">
        <v>28</v>
      </c>
      <c r="BH149" s="51">
        <v>0</v>
      </c>
      <c r="BI149" s="51">
        <v>10</v>
      </c>
      <c r="BJ149" s="51">
        <v>5</v>
      </c>
      <c r="BK149" s="51">
        <v>0</v>
      </c>
      <c r="BL149" s="51">
        <v>6</v>
      </c>
      <c r="BM149" s="51">
        <v>0</v>
      </c>
      <c r="BN149" s="69">
        <v>1</v>
      </c>
      <c r="BO149" s="51">
        <v>0</v>
      </c>
      <c r="BP149" s="51">
        <v>0</v>
      </c>
      <c r="BQ149" s="51">
        <v>8</v>
      </c>
      <c r="BR149" s="51">
        <v>11</v>
      </c>
      <c r="BS149" s="51">
        <v>0</v>
      </c>
      <c r="BT149" s="51">
        <v>0</v>
      </c>
      <c r="BU149" s="51">
        <v>0</v>
      </c>
      <c r="BV149" s="69">
        <v>0</v>
      </c>
      <c r="BW149" s="51">
        <v>5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69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72">
        <f t="shared" si="6"/>
        <v>57461</v>
      </c>
      <c r="CK149" s="51">
        <v>33</v>
      </c>
      <c r="CL149" s="52">
        <v>57494</v>
      </c>
    </row>
    <row r="150" spans="1:90">
      <c r="A150" s="51" t="s">
        <v>235</v>
      </c>
      <c r="B150" s="51">
        <v>17</v>
      </c>
      <c r="C150" s="51">
        <v>67</v>
      </c>
      <c r="D150" s="51">
        <v>0</v>
      </c>
      <c r="E150" s="51">
        <v>124</v>
      </c>
      <c r="F150" s="51">
        <v>17</v>
      </c>
      <c r="G150" s="51">
        <v>96</v>
      </c>
      <c r="H150" s="51">
        <v>0</v>
      </c>
      <c r="I150" s="51">
        <v>0</v>
      </c>
      <c r="J150" s="69">
        <v>3</v>
      </c>
      <c r="K150" s="51">
        <v>0</v>
      </c>
      <c r="L150" s="51">
        <v>0</v>
      </c>
      <c r="M150" s="51">
        <v>0</v>
      </c>
      <c r="N150" s="51">
        <v>19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69">
        <v>0</v>
      </c>
      <c r="U150" s="51">
        <v>29</v>
      </c>
      <c r="V150" s="51">
        <v>0</v>
      </c>
      <c r="W150" s="51">
        <v>0</v>
      </c>
      <c r="X150" s="51">
        <v>18</v>
      </c>
      <c r="Y150" s="51">
        <v>4</v>
      </c>
      <c r="Z150" s="51">
        <v>0</v>
      </c>
      <c r="AA150" s="51">
        <v>1</v>
      </c>
      <c r="AB150" s="51">
        <v>1</v>
      </c>
      <c r="AC150" s="69">
        <v>0</v>
      </c>
      <c r="AD150" s="51">
        <v>0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69">
        <v>0</v>
      </c>
      <c r="AL150" s="69">
        <v>0</v>
      </c>
      <c r="AM150" s="51">
        <v>88</v>
      </c>
      <c r="AN150" s="51">
        <v>2</v>
      </c>
      <c r="AO150" s="51">
        <v>6</v>
      </c>
      <c r="AP150" s="51">
        <v>2</v>
      </c>
      <c r="AQ150" s="51">
        <v>0</v>
      </c>
      <c r="AR150" s="51">
        <v>0</v>
      </c>
      <c r="AS150" s="51">
        <v>0</v>
      </c>
      <c r="AT150" s="51">
        <v>0</v>
      </c>
      <c r="AU150" s="69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69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69">
        <v>0</v>
      </c>
      <c r="BO150" s="51">
        <v>0</v>
      </c>
      <c r="BP150" s="51">
        <v>0</v>
      </c>
      <c r="BQ150" s="51">
        <v>1</v>
      </c>
      <c r="BR150" s="51">
        <v>0</v>
      </c>
      <c r="BS150" s="51">
        <v>0</v>
      </c>
      <c r="BT150" s="51">
        <v>0</v>
      </c>
      <c r="BU150" s="51">
        <v>0</v>
      </c>
      <c r="BV150" s="69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69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72">
        <f t="shared" si="6"/>
        <v>495</v>
      </c>
      <c r="CK150" s="51">
        <v>1</v>
      </c>
      <c r="CL150" s="51">
        <v>496</v>
      </c>
    </row>
    <row r="151" spans="1:90">
      <c r="A151" s="51" t="s">
        <v>236</v>
      </c>
      <c r="B151" s="51">
        <v>118</v>
      </c>
      <c r="C151" s="52">
        <v>439</v>
      </c>
      <c r="D151" s="51">
        <v>1</v>
      </c>
      <c r="E151" s="52">
        <v>4237</v>
      </c>
      <c r="F151" s="52">
        <v>3845</v>
      </c>
      <c r="G151" s="52">
        <v>6512</v>
      </c>
      <c r="H151" s="51">
        <v>152</v>
      </c>
      <c r="I151" s="51">
        <v>0</v>
      </c>
      <c r="J151" s="69">
        <v>148</v>
      </c>
      <c r="K151" s="52">
        <v>2956</v>
      </c>
      <c r="L151" s="51">
        <v>0</v>
      </c>
      <c r="M151" s="51">
        <v>6</v>
      </c>
      <c r="N151" s="51">
        <v>712</v>
      </c>
      <c r="O151" s="51">
        <v>0</v>
      </c>
      <c r="P151" s="51">
        <v>0</v>
      </c>
      <c r="Q151" s="51">
        <v>1</v>
      </c>
      <c r="R151" s="51">
        <v>0</v>
      </c>
      <c r="S151" s="51">
        <v>0</v>
      </c>
      <c r="T151" s="69">
        <v>0</v>
      </c>
      <c r="U151" s="51">
        <v>784</v>
      </c>
      <c r="V151" s="51">
        <v>68</v>
      </c>
      <c r="W151" s="51">
        <v>0</v>
      </c>
      <c r="X151" s="51">
        <v>71</v>
      </c>
      <c r="Y151" s="51">
        <v>115</v>
      </c>
      <c r="Z151" s="51">
        <v>0</v>
      </c>
      <c r="AA151" s="51">
        <v>95</v>
      </c>
      <c r="AB151" s="51">
        <v>2</v>
      </c>
      <c r="AC151" s="69">
        <v>0</v>
      </c>
      <c r="AD151" s="51">
        <v>325</v>
      </c>
      <c r="AE151" s="51">
        <v>0</v>
      </c>
      <c r="AF151" s="51">
        <v>0</v>
      </c>
      <c r="AG151" s="51">
        <v>0</v>
      </c>
      <c r="AH151" s="51">
        <v>7</v>
      </c>
      <c r="AI151" s="51">
        <v>0</v>
      </c>
      <c r="AJ151" s="51">
        <v>0</v>
      </c>
      <c r="AK151" s="69">
        <v>371</v>
      </c>
      <c r="AL151" s="69">
        <v>13</v>
      </c>
      <c r="AM151" s="52">
        <v>2504</v>
      </c>
      <c r="AN151" s="51">
        <v>165</v>
      </c>
      <c r="AO151" s="51">
        <v>478</v>
      </c>
      <c r="AP151" s="51">
        <v>151</v>
      </c>
      <c r="AQ151" s="51">
        <v>0</v>
      </c>
      <c r="AR151" s="51">
        <v>0</v>
      </c>
      <c r="AS151" s="51">
        <v>40</v>
      </c>
      <c r="AT151" s="51">
        <v>57</v>
      </c>
      <c r="AU151" s="69">
        <v>8</v>
      </c>
      <c r="AV151" s="51">
        <v>2</v>
      </c>
      <c r="AW151" s="51">
        <v>0</v>
      </c>
      <c r="AX151" s="51">
        <v>0</v>
      </c>
      <c r="AY151" s="51">
        <v>0</v>
      </c>
      <c r="AZ151" s="51">
        <v>0</v>
      </c>
      <c r="BA151" s="51">
        <v>0</v>
      </c>
      <c r="BB151" s="51">
        <v>0</v>
      </c>
      <c r="BC151" s="51">
        <v>0</v>
      </c>
      <c r="BD151" s="51">
        <v>0</v>
      </c>
      <c r="BE151" s="69">
        <v>0</v>
      </c>
      <c r="BF151" s="51">
        <v>0</v>
      </c>
      <c r="BG151" s="51">
        <v>21</v>
      </c>
      <c r="BH151" s="51">
        <v>11</v>
      </c>
      <c r="BI151" s="51">
        <v>9</v>
      </c>
      <c r="BJ151" s="51">
        <v>234</v>
      </c>
      <c r="BK151" s="51">
        <v>0</v>
      </c>
      <c r="BL151" s="51">
        <v>318</v>
      </c>
      <c r="BM151" s="51">
        <v>9</v>
      </c>
      <c r="BN151" s="69">
        <v>0</v>
      </c>
      <c r="BO151" s="51">
        <v>0</v>
      </c>
      <c r="BP151" s="51">
        <v>0</v>
      </c>
      <c r="BQ151" s="51">
        <v>48</v>
      </c>
      <c r="BR151" s="51">
        <v>22</v>
      </c>
      <c r="BS151" s="51">
        <v>0</v>
      </c>
      <c r="BT151" s="51">
        <v>0</v>
      </c>
      <c r="BU151" s="51">
        <v>0</v>
      </c>
      <c r="BV151" s="69">
        <v>0</v>
      </c>
      <c r="BW151" s="51">
        <v>2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69">
        <v>0</v>
      </c>
      <c r="CD151" s="51">
        <v>0</v>
      </c>
      <c r="CE151" s="51">
        <v>0</v>
      </c>
      <c r="CF151" s="51">
        <v>0</v>
      </c>
      <c r="CG151" s="51">
        <v>0</v>
      </c>
      <c r="CH151" s="51">
        <v>0</v>
      </c>
      <c r="CI151" s="51">
        <v>0</v>
      </c>
      <c r="CJ151" s="72">
        <f t="shared" si="6"/>
        <v>25057</v>
      </c>
      <c r="CK151" s="51">
        <v>213</v>
      </c>
      <c r="CL151" s="52">
        <v>25270</v>
      </c>
    </row>
    <row r="152" spans="1:90">
      <c r="A152" s="51" t="s">
        <v>237</v>
      </c>
      <c r="B152" s="51">
        <v>45</v>
      </c>
      <c r="C152" s="51">
        <v>258</v>
      </c>
      <c r="D152" s="51">
        <v>3</v>
      </c>
      <c r="E152" s="51">
        <v>16</v>
      </c>
      <c r="F152" s="52">
        <v>2081</v>
      </c>
      <c r="G152" s="51">
        <v>57</v>
      </c>
      <c r="H152" s="51">
        <v>0</v>
      </c>
      <c r="I152" s="51">
        <v>0</v>
      </c>
      <c r="J152" s="69">
        <v>39</v>
      </c>
      <c r="K152" s="51">
        <v>2</v>
      </c>
      <c r="L152" s="51">
        <v>1</v>
      </c>
      <c r="M152" s="51">
        <v>0</v>
      </c>
      <c r="N152" s="51">
        <v>281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69">
        <v>0</v>
      </c>
      <c r="U152" s="51">
        <v>245</v>
      </c>
      <c r="V152" s="51">
        <v>9</v>
      </c>
      <c r="W152" s="51">
        <v>0</v>
      </c>
      <c r="X152" s="51">
        <v>13</v>
      </c>
      <c r="Y152" s="51">
        <v>22</v>
      </c>
      <c r="Z152" s="51">
        <v>0</v>
      </c>
      <c r="AA152" s="51">
        <v>48</v>
      </c>
      <c r="AB152" s="51">
        <v>0</v>
      </c>
      <c r="AC152" s="69">
        <v>0</v>
      </c>
      <c r="AD152" s="51">
        <v>20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22</v>
      </c>
      <c r="AK152" s="69">
        <v>21</v>
      </c>
      <c r="AL152" s="69">
        <v>9</v>
      </c>
      <c r="AM152" s="51">
        <v>479</v>
      </c>
      <c r="AN152" s="51">
        <v>31</v>
      </c>
      <c r="AO152" s="51">
        <v>19</v>
      </c>
      <c r="AP152" s="51">
        <v>2</v>
      </c>
      <c r="AQ152" s="51">
        <v>0</v>
      </c>
      <c r="AR152" s="51">
        <v>0</v>
      </c>
      <c r="AS152" s="51">
        <v>9</v>
      </c>
      <c r="AT152" s="51">
        <v>17</v>
      </c>
      <c r="AU152" s="69">
        <v>3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69">
        <v>0</v>
      </c>
      <c r="BF152" s="51">
        <v>1</v>
      </c>
      <c r="BG152" s="51">
        <v>1</v>
      </c>
      <c r="BH152" s="51">
        <v>0</v>
      </c>
      <c r="BI152" s="51">
        <v>0</v>
      </c>
      <c r="BJ152" s="51">
        <v>0</v>
      </c>
      <c r="BK152" s="51">
        <v>0</v>
      </c>
      <c r="BL152" s="51">
        <v>1</v>
      </c>
      <c r="BM152" s="51">
        <v>3</v>
      </c>
      <c r="BN152" s="69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69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69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72">
        <f t="shared" si="6"/>
        <v>3758</v>
      </c>
      <c r="CK152" s="51">
        <v>8</v>
      </c>
      <c r="CL152" s="52">
        <v>3766</v>
      </c>
    </row>
    <row r="153" spans="1:90">
      <c r="A153" s="51" t="s">
        <v>238</v>
      </c>
      <c r="B153" s="51">
        <v>1</v>
      </c>
      <c r="C153" s="51">
        <v>48</v>
      </c>
      <c r="D153" s="51">
        <v>0</v>
      </c>
      <c r="E153" s="51">
        <v>0</v>
      </c>
      <c r="F153" s="51">
        <v>21</v>
      </c>
      <c r="G153" s="51">
        <v>1</v>
      </c>
      <c r="H153" s="51">
        <v>0</v>
      </c>
      <c r="I153" s="51">
        <v>0</v>
      </c>
      <c r="J153" s="69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69">
        <v>0</v>
      </c>
      <c r="U153" s="51">
        <v>0</v>
      </c>
      <c r="V153" s="51">
        <v>0</v>
      </c>
      <c r="W153" s="51">
        <v>0</v>
      </c>
      <c r="X153" s="51">
        <v>1</v>
      </c>
      <c r="Y153" s="51">
        <v>3</v>
      </c>
      <c r="Z153" s="51">
        <v>0</v>
      </c>
      <c r="AA153" s="51">
        <v>0</v>
      </c>
      <c r="AB153" s="51">
        <v>0</v>
      </c>
      <c r="AC153" s="69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  <c r="AK153" s="69">
        <v>0</v>
      </c>
      <c r="AL153" s="69">
        <v>1</v>
      </c>
      <c r="AM153" s="51">
        <v>1</v>
      </c>
      <c r="AN153" s="51">
        <v>0</v>
      </c>
      <c r="AO153" s="51">
        <v>0</v>
      </c>
      <c r="AP153" s="51">
        <v>0</v>
      </c>
      <c r="AQ153" s="51">
        <v>0</v>
      </c>
      <c r="AR153" s="51">
        <v>0</v>
      </c>
      <c r="AS153" s="51">
        <v>0</v>
      </c>
      <c r="AT153" s="51">
        <v>0</v>
      </c>
      <c r="AU153" s="69">
        <v>0</v>
      </c>
      <c r="AV153" s="51">
        <v>0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69">
        <v>0</v>
      </c>
      <c r="BF153" s="51">
        <v>0</v>
      </c>
      <c r="BG153" s="51">
        <v>0</v>
      </c>
      <c r="BH153" s="51">
        <v>0</v>
      </c>
      <c r="BI153" s="51">
        <v>0</v>
      </c>
      <c r="BJ153" s="51">
        <v>0</v>
      </c>
      <c r="BK153" s="51">
        <v>0</v>
      </c>
      <c r="BL153" s="51">
        <v>0</v>
      </c>
      <c r="BM153" s="51">
        <v>0</v>
      </c>
      <c r="BN153" s="69">
        <v>0</v>
      </c>
      <c r="BO153" s="51">
        <v>0</v>
      </c>
      <c r="BP153" s="51">
        <v>0</v>
      </c>
      <c r="BQ153" s="51">
        <v>0</v>
      </c>
      <c r="BR153" s="51">
        <v>0</v>
      </c>
      <c r="BS153" s="51">
        <v>0</v>
      </c>
      <c r="BT153" s="51">
        <v>0</v>
      </c>
      <c r="BU153" s="51">
        <v>0</v>
      </c>
      <c r="BV153" s="69">
        <v>0</v>
      </c>
      <c r="BW153" s="51">
        <v>0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69">
        <v>0</v>
      </c>
      <c r="CD153" s="51">
        <v>0</v>
      </c>
      <c r="CE153" s="51">
        <v>0</v>
      </c>
      <c r="CF153" s="51">
        <v>0</v>
      </c>
      <c r="CG153" s="51">
        <v>0</v>
      </c>
      <c r="CH153" s="51">
        <v>0</v>
      </c>
      <c r="CI153" s="51">
        <v>0</v>
      </c>
      <c r="CJ153" s="72">
        <f t="shared" si="6"/>
        <v>77</v>
      </c>
      <c r="CK153" s="51">
        <v>0</v>
      </c>
      <c r="CL153" s="51">
        <v>77</v>
      </c>
    </row>
    <row r="154" spans="1:90" s="79" customFormat="1">
      <c r="A154" s="73" t="s">
        <v>239</v>
      </c>
      <c r="B154" s="70">
        <f>SUM(B101:B153)</f>
        <v>2908</v>
      </c>
      <c r="C154" s="70">
        <f>SUM(C101:C153)</f>
        <v>17701</v>
      </c>
      <c r="D154" s="70">
        <f>SUM(D101:D153)</f>
        <v>168</v>
      </c>
      <c r="E154" s="70">
        <f t="shared" ref="E154:BP154" si="7">SUM(E101:E153)</f>
        <v>17118</v>
      </c>
      <c r="F154" s="70">
        <f t="shared" si="7"/>
        <v>544175</v>
      </c>
      <c r="G154" s="70">
        <f t="shared" si="7"/>
        <v>98673</v>
      </c>
      <c r="H154" s="70">
        <f t="shared" si="7"/>
        <v>2934</v>
      </c>
      <c r="I154" s="70">
        <f t="shared" si="7"/>
        <v>0</v>
      </c>
      <c r="J154" s="70">
        <f>SUM(J101:J153)</f>
        <v>5535</v>
      </c>
      <c r="K154" s="70">
        <f>SUM(K101:K153)</f>
        <v>73293</v>
      </c>
      <c r="L154" s="70">
        <f t="shared" si="7"/>
        <v>2</v>
      </c>
      <c r="M154" s="70">
        <f t="shared" si="7"/>
        <v>1075</v>
      </c>
      <c r="N154" s="70">
        <f t="shared" si="7"/>
        <v>6399</v>
      </c>
      <c r="O154" s="70">
        <f t="shared" si="7"/>
        <v>0</v>
      </c>
      <c r="P154" s="70">
        <f t="shared" si="7"/>
        <v>2549</v>
      </c>
      <c r="Q154" s="70">
        <f t="shared" si="7"/>
        <v>7602</v>
      </c>
      <c r="R154" s="70">
        <f t="shared" si="7"/>
        <v>0</v>
      </c>
      <c r="S154" s="70">
        <f t="shared" si="7"/>
        <v>0</v>
      </c>
      <c r="T154" s="70">
        <f t="shared" si="7"/>
        <v>0</v>
      </c>
      <c r="U154" s="70">
        <f>SUM(U101:U153)</f>
        <v>63714</v>
      </c>
      <c r="V154" s="70">
        <f>SUM(V101:V153)</f>
        <v>2111</v>
      </c>
      <c r="W154" s="70">
        <f t="shared" si="7"/>
        <v>0</v>
      </c>
      <c r="X154" s="70">
        <f t="shared" si="7"/>
        <v>1471</v>
      </c>
      <c r="Y154" s="70">
        <f t="shared" si="7"/>
        <v>2823</v>
      </c>
      <c r="Z154" s="70">
        <f t="shared" si="7"/>
        <v>50</v>
      </c>
      <c r="AA154" s="70">
        <f t="shared" si="7"/>
        <v>4734</v>
      </c>
      <c r="AB154" s="70">
        <f t="shared" si="7"/>
        <v>109</v>
      </c>
      <c r="AC154" s="70">
        <f>SUM(AC101:AC153)</f>
        <v>7</v>
      </c>
      <c r="AD154" s="70">
        <f>SUM(AD101:AD153)</f>
        <v>20899</v>
      </c>
      <c r="AE154" s="70">
        <f t="shared" si="7"/>
        <v>0</v>
      </c>
      <c r="AF154" s="70">
        <f t="shared" si="7"/>
        <v>0</v>
      </c>
      <c r="AG154" s="70">
        <f t="shared" si="7"/>
        <v>79</v>
      </c>
      <c r="AH154" s="70">
        <f t="shared" si="7"/>
        <v>1250</v>
      </c>
      <c r="AI154" s="70">
        <f t="shared" si="7"/>
        <v>0</v>
      </c>
      <c r="AJ154" s="70">
        <f t="shared" si="7"/>
        <v>711</v>
      </c>
      <c r="AK154" s="70">
        <f t="shared" si="7"/>
        <v>10487</v>
      </c>
      <c r="AL154" s="70">
        <f>SUM(AL101:AL153)</f>
        <v>5902</v>
      </c>
      <c r="AM154" s="70">
        <f>SUM(AM101:AM153)</f>
        <v>127542</v>
      </c>
      <c r="AN154" s="70">
        <f t="shared" si="7"/>
        <v>9424</v>
      </c>
      <c r="AO154" s="70">
        <f t="shared" si="7"/>
        <v>3437</v>
      </c>
      <c r="AP154" s="70">
        <f t="shared" si="7"/>
        <v>646</v>
      </c>
      <c r="AQ154" s="70">
        <f t="shared" si="7"/>
        <v>0</v>
      </c>
      <c r="AR154" s="70">
        <f t="shared" si="7"/>
        <v>0</v>
      </c>
      <c r="AS154" s="70">
        <f t="shared" si="7"/>
        <v>17122</v>
      </c>
      <c r="AT154" s="70">
        <f t="shared" si="7"/>
        <v>16948</v>
      </c>
      <c r="AU154" s="70">
        <f>SUM(AU101:AU153)</f>
        <v>2828</v>
      </c>
      <c r="AV154" s="70">
        <f>SUM(AV101:AV153)</f>
        <v>112</v>
      </c>
      <c r="AW154" s="70">
        <f t="shared" si="7"/>
        <v>0</v>
      </c>
      <c r="AX154" s="70">
        <f t="shared" si="7"/>
        <v>3</v>
      </c>
      <c r="AY154" s="70">
        <f t="shared" si="7"/>
        <v>3867</v>
      </c>
      <c r="AZ154" s="70">
        <f t="shared" si="7"/>
        <v>0</v>
      </c>
      <c r="BA154" s="70">
        <f t="shared" si="7"/>
        <v>80</v>
      </c>
      <c r="BB154" s="70">
        <f t="shared" si="7"/>
        <v>18</v>
      </c>
      <c r="BC154" s="70">
        <f t="shared" si="7"/>
        <v>149</v>
      </c>
      <c r="BD154" s="70">
        <f t="shared" si="7"/>
        <v>2</v>
      </c>
      <c r="BE154" s="70">
        <f>SUM(BE101:BE153)</f>
        <v>1</v>
      </c>
      <c r="BF154" s="70">
        <f>SUM(BF101:BF153)</f>
        <v>1</v>
      </c>
      <c r="BG154" s="70">
        <f t="shared" si="7"/>
        <v>2863</v>
      </c>
      <c r="BH154" s="70">
        <f t="shared" si="7"/>
        <v>1037</v>
      </c>
      <c r="BI154" s="70">
        <f t="shared" si="7"/>
        <v>629</v>
      </c>
      <c r="BJ154" s="70">
        <f t="shared" si="7"/>
        <v>10266</v>
      </c>
      <c r="BK154" s="70">
        <f t="shared" si="7"/>
        <v>81</v>
      </c>
      <c r="BL154" s="70">
        <f t="shared" si="7"/>
        <v>2513</v>
      </c>
      <c r="BM154" s="70">
        <f t="shared" si="7"/>
        <v>285</v>
      </c>
      <c r="BN154" s="70">
        <f>SUM(BN101:BN153)</f>
        <v>817</v>
      </c>
      <c r="BO154" s="70">
        <f>SUM(BO101:BO153)</f>
        <v>0</v>
      </c>
      <c r="BP154" s="70">
        <f t="shared" si="7"/>
        <v>0</v>
      </c>
      <c r="BQ154" s="70">
        <f t="shared" ref="BQ154:CL154" si="8">SUM(BQ101:BQ153)</f>
        <v>1347</v>
      </c>
      <c r="BR154" s="70">
        <f t="shared" si="8"/>
        <v>273</v>
      </c>
      <c r="BS154" s="70">
        <f t="shared" si="8"/>
        <v>0</v>
      </c>
      <c r="BT154" s="70">
        <f t="shared" si="8"/>
        <v>0</v>
      </c>
      <c r="BU154" s="70">
        <f t="shared" si="8"/>
        <v>0</v>
      </c>
      <c r="BV154" s="70">
        <f>SUM(BV101:BV153)</f>
        <v>0</v>
      </c>
      <c r="BW154" s="70">
        <f>SUM(BW101:BW153)</f>
        <v>105</v>
      </c>
      <c r="BX154" s="70">
        <f t="shared" si="8"/>
        <v>0</v>
      </c>
      <c r="BY154" s="70">
        <f t="shared" si="8"/>
        <v>0</v>
      </c>
      <c r="BZ154" s="70">
        <f t="shared" si="8"/>
        <v>0</v>
      </c>
      <c r="CA154" s="70">
        <f t="shared" si="8"/>
        <v>0</v>
      </c>
      <c r="CB154" s="70">
        <f t="shared" si="8"/>
        <v>0</v>
      </c>
      <c r="CC154" s="70">
        <f>SUM(CC101:CC153)</f>
        <v>0</v>
      </c>
      <c r="CD154" s="70">
        <f>SUM(CD101:CD153)</f>
        <v>0</v>
      </c>
      <c r="CE154" s="70">
        <f t="shared" si="8"/>
        <v>0</v>
      </c>
      <c r="CF154" s="70">
        <f t="shared" si="8"/>
        <v>0</v>
      </c>
      <c r="CG154" s="70">
        <f t="shared" si="8"/>
        <v>0</v>
      </c>
      <c r="CH154" s="70">
        <f t="shared" si="8"/>
        <v>0</v>
      </c>
      <c r="CI154" s="70">
        <f t="shared" si="8"/>
        <v>0</v>
      </c>
      <c r="CJ154" s="70">
        <f>SUM(CJ101:CJ153)</f>
        <v>1096875</v>
      </c>
      <c r="CK154" s="70">
        <f>SUM(CK101:CK153)</f>
        <v>2239</v>
      </c>
      <c r="CL154" s="70">
        <f t="shared" si="8"/>
        <v>1099114</v>
      </c>
    </row>
    <row r="155" spans="1:90">
      <c r="B155" s="60"/>
      <c r="C155" s="60"/>
      <c r="D155" s="60"/>
      <c r="E155" s="60"/>
      <c r="F155" s="60"/>
      <c r="G155" s="60"/>
      <c r="H155" s="60"/>
      <c r="I155" s="60"/>
      <c r="J155" s="71"/>
      <c r="K155" s="61"/>
      <c r="L155" s="61"/>
      <c r="M155" s="61"/>
      <c r="N155" s="61"/>
      <c r="O155" s="61"/>
      <c r="P155" s="61"/>
      <c r="Q155" s="61"/>
      <c r="R155" s="61"/>
      <c r="S155" s="61"/>
      <c r="T155" s="71"/>
      <c r="U155" s="61"/>
      <c r="V155" s="61"/>
      <c r="W155" s="61"/>
      <c r="X155" s="61"/>
      <c r="Y155" s="61"/>
      <c r="Z155" s="61"/>
      <c r="AA155" s="61"/>
      <c r="AB155" s="61"/>
      <c r="AC155" s="71"/>
      <c r="AD155" s="61"/>
      <c r="AE155" s="61"/>
      <c r="AF155" s="61"/>
      <c r="AG155" s="61"/>
      <c r="AH155" s="61"/>
      <c r="AI155" s="61"/>
      <c r="AJ155" s="61"/>
      <c r="AK155" s="71"/>
      <c r="AL155" s="71"/>
      <c r="AM155" s="61"/>
      <c r="AN155" s="61"/>
      <c r="AO155" s="61"/>
      <c r="AP155" s="61"/>
      <c r="AQ155" s="61"/>
      <c r="AR155" s="61"/>
      <c r="AS155" s="61"/>
      <c r="AT155" s="61"/>
      <c r="AU155" s="71"/>
      <c r="AV155" s="61"/>
      <c r="AW155" s="61"/>
      <c r="AX155" s="61"/>
      <c r="AY155" s="61"/>
      <c r="AZ155" s="61"/>
      <c r="BA155" s="61"/>
      <c r="BB155" s="61"/>
      <c r="BC155" s="61"/>
      <c r="BD155" s="61"/>
      <c r="BE155" s="71"/>
      <c r="BF155" s="61"/>
      <c r="BG155" s="61"/>
      <c r="BH155" s="61"/>
      <c r="BI155" s="61"/>
      <c r="BJ155" s="61"/>
      <c r="BK155" s="61"/>
      <c r="BL155" s="61"/>
      <c r="BM155" s="61"/>
      <c r="BN155" s="71"/>
      <c r="BO155" s="61"/>
      <c r="BP155" s="61"/>
      <c r="BQ155" s="61"/>
      <c r="BR155" s="61"/>
      <c r="BS155" s="61"/>
      <c r="BT155" s="61"/>
      <c r="BU155" s="61"/>
      <c r="BV155" s="71"/>
      <c r="BW155" s="61"/>
      <c r="BX155" s="61"/>
      <c r="BY155" s="61"/>
      <c r="BZ155" s="61"/>
      <c r="CA155" s="61"/>
      <c r="CB155" s="61"/>
      <c r="CC155" s="71"/>
      <c r="CD155" s="61"/>
      <c r="CE155" s="61"/>
      <c r="CF155" s="61"/>
      <c r="CG155" s="61"/>
      <c r="CH155" s="61"/>
      <c r="CI155" s="61"/>
      <c r="CJ155" s="71"/>
      <c r="CK155" s="61"/>
      <c r="CL155" s="61"/>
    </row>
    <row r="156" spans="1:90">
      <c r="A156" s="53" t="s">
        <v>240</v>
      </c>
      <c r="B156" s="64"/>
      <c r="C156" s="64"/>
      <c r="D156" s="64"/>
      <c r="E156" s="64"/>
      <c r="F156" s="64"/>
      <c r="G156" s="64"/>
      <c r="H156" s="64"/>
      <c r="I156" s="64"/>
      <c r="J156" s="73"/>
      <c r="K156" s="62"/>
      <c r="L156" s="62"/>
      <c r="M156" s="62"/>
      <c r="N156" s="62"/>
      <c r="O156" s="62"/>
      <c r="P156" s="62"/>
      <c r="Q156" s="62"/>
      <c r="R156" s="62"/>
      <c r="S156" s="62"/>
      <c r="T156" s="73"/>
      <c r="U156" s="62"/>
      <c r="V156" s="62"/>
      <c r="W156" s="62"/>
      <c r="X156" s="62"/>
      <c r="Y156" s="62"/>
      <c r="Z156" s="62"/>
      <c r="AA156" s="62"/>
      <c r="AB156" s="62"/>
      <c r="AC156" s="73"/>
      <c r="AD156" s="62"/>
      <c r="AE156" s="62"/>
      <c r="AF156" s="62"/>
      <c r="AG156" s="62"/>
      <c r="AH156" s="62"/>
      <c r="AI156" s="62"/>
      <c r="AJ156" s="62"/>
      <c r="AK156" s="73"/>
      <c r="AL156" s="73"/>
      <c r="AM156" s="62"/>
      <c r="AN156" s="62"/>
      <c r="AO156" s="62"/>
      <c r="AP156" s="62"/>
      <c r="AQ156" s="62"/>
      <c r="AR156" s="62"/>
      <c r="AS156" s="62"/>
      <c r="AT156" s="62"/>
      <c r="AU156" s="73"/>
      <c r="AV156" s="62"/>
      <c r="AW156" s="62"/>
      <c r="AX156" s="62"/>
      <c r="AY156" s="62"/>
      <c r="AZ156" s="62"/>
      <c r="BA156" s="62"/>
      <c r="BB156" s="62"/>
      <c r="BC156" s="62"/>
      <c r="BD156" s="62"/>
      <c r="BE156" s="73"/>
      <c r="BF156" s="62"/>
      <c r="BG156" s="62"/>
      <c r="BH156" s="62"/>
      <c r="BI156" s="62"/>
      <c r="BJ156" s="62"/>
      <c r="BK156" s="62"/>
      <c r="BL156" s="62"/>
      <c r="BM156" s="62"/>
      <c r="BN156" s="73"/>
      <c r="BO156" s="62"/>
      <c r="BP156" s="62"/>
      <c r="BQ156" s="62"/>
      <c r="BR156" s="62"/>
      <c r="BS156" s="62"/>
      <c r="BT156" s="62"/>
      <c r="BU156" s="62"/>
      <c r="BV156" s="73"/>
      <c r="BW156" s="62"/>
      <c r="BX156" s="62"/>
      <c r="BY156" s="62"/>
      <c r="BZ156" s="62"/>
      <c r="CA156" s="62"/>
      <c r="CB156" s="62"/>
      <c r="CC156" s="73"/>
      <c r="CD156" s="62"/>
      <c r="CE156" s="62"/>
      <c r="CF156" s="62"/>
      <c r="CG156" s="62"/>
      <c r="CH156" s="62"/>
      <c r="CI156" s="62"/>
      <c r="CJ156" s="73"/>
      <c r="CK156" s="62"/>
      <c r="CL156" s="62"/>
    </row>
    <row r="157" spans="1:90">
      <c r="A157" s="51" t="s">
        <v>241</v>
      </c>
      <c r="B157" s="51">
        <v>2</v>
      </c>
      <c r="C157" s="51">
        <v>25</v>
      </c>
      <c r="D157" s="51">
        <v>1</v>
      </c>
      <c r="E157" s="51">
        <v>3</v>
      </c>
      <c r="F157" s="52">
        <v>1660</v>
      </c>
      <c r="G157" s="52">
        <v>1241</v>
      </c>
      <c r="H157" s="51">
        <v>0</v>
      </c>
      <c r="I157" s="51">
        <v>0</v>
      </c>
      <c r="J157" s="69">
        <v>18</v>
      </c>
      <c r="K157" s="51">
        <v>19</v>
      </c>
      <c r="L157" s="51">
        <v>0</v>
      </c>
      <c r="M157" s="51">
        <v>0</v>
      </c>
      <c r="N157" s="51">
        <v>1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69">
        <v>0</v>
      </c>
      <c r="U157" s="51">
        <v>104</v>
      </c>
      <c r="V157" s="51">
        <v>1</v>
      </c>
      <c r="W157" s="51">
        <v>0</v>
      </c>
      <c r="X157" s="51">
        <v>3</v>
      </c>
      <c r="Y157" s="51">
        <v>0</v>
      </c>
      <c r="Z157" s="51">
        <v>0</v>
      </c>
      <c r="AA157" s="51">
        <v>8</v>
      </c>
      <c r="AB157" s="51">
        <v>0</v>
      </c>
      <c r="AC157" s="69">
        <v>0</v>
      </c>
      <c r="AD157" s="51">
        <v>7</v>
      </c>
      <c r="AE157" s="51">
        <v>0</v>
      </c>
      <c r="AF157" s="51">
        <v>0</v>
      </c>
      <c r="AG157" s="51">
        <v>0</v>
      </c>
      <c r="AH157" s="51">
        <v>19</v>
      </c>
      <c r="AI157" s="51">
        <v>0</v>
      </c>
      <c r="AJ157" s="51">
        <v>0</v>
      </c>
      <c r="AK157" s="69">
        <v>0</v>
      </c>
      <c r="AL157" s="69">
        <v>0</v>
      </c>
      <c r="AM157" s="51">
        <v>19</v>
      </c>
      <c r="AN157" s="51">
        <v>1</v>
      </c>
      <c r="AO157" s="51">
        <v>3</v>
      </c>
      <c r="AP157" s="51">
        <v>0</v>
      </c>
      <c r="AQ157" s="51">
        <v>0</v>
      </c>
      <c r="AR157" s="51">
        <v>0</v>
      </c>
      <c r="AS157" s="51">
        <v>0</v>
      </c>
      <c r="AT157" s="51">
        <v>0</v>
      </c>
      <c r="AU157" s="69">
        <v>5</v>
      </c>
      <c r="AV157" s="51">
        <v>0</v>
      </c>
      <c r="AW157" s="51">
        <v>0</v>
      </c>
      <c r="AX157" s="51">
        <v>0</v>
      </c>
      <c r="AY157" s="51">
        <v>0</v>
      </c>
      <c r="AZ157" s="51">
        <v>0</v>
      </c>
      <c r="BA157" s="51">
        <v>0</v>
      </c>
      <c r="BB157" s="51">
        <v>0</v>
      </c>
      <c r="BC157" s="51">
        <v>0</v>
      </c>
      <c r="BD157" s="51">
        <v>0</v>
      </c>
      <c r="BE157" s="69">
        <v>0</v>
      </c>
      <c r="BF157" s="51">
        <v>0</v>
      </c>
      <c r="BG157" s="51">
        <v>0</v>
      </c>
      <c r="BH157" s="51">
        <v>0</v>
      </c>
      <c r="BI157" s="51">
        <v>0</v>
      </c>
      <c r="BJ157" s="51">
        <v>2</v>
      </c>
      <c r="BK157" s="51">
        <v>0</v>
      </c>
      <c r="BL157" s="51">
        <v>0</v>
      </c>
      <c r="BM157" s="51">
        <v>0</v>
      </c>
      <c r="BN157" s="69">
        <v>0</v>
      </c>
      <c r="BO157" s="51">
        <v>0</v>
      </c>
      <c r="BP157" s="51">
        <v>0</v>
      </c>
      <c r="BQ157" s="51">
        <v>1</v>
      </c>
      <c r="BR157" s="51">
        <v>1</v>
      </c>
      <c r="BS157" s="51">
        <v>0</v>
      </c>
      <c r="BT157" s="51">
        <v>0</v>
      </c>
      <c r="BU157" s="51">
        <v>0</v>
      </c>
      <c r="BV157" s="69">
        <v>0</v>
      </c>
      <c r="BW157" s="51">
        <v>0</v>
      </c>
      <c r="BX157" s="51">
        <v>0</v>
      </c>
      <c r="BY157" s="51">
        <v>0</v>
      </c>
      <c r="BZ157" s="51">
        <v>0</v>
      </c>
      <c r="CA157" s="51">
        <v>0</v>
      </c>
      <c r="CB157" s="51">
        <v>0</v>
      </c>
      <c r="CC157" s="69">
        <v>0</v>
      </c>
      <c r="CD157" s="51">
        <v>0</v>
      </c>
      <c r="CE157" s="51">
        <v>0</v>
      </c>
      <c r="CF157" s="51">
        <v>0</v>
      </c>
      <c r="CG157" s="51">
        <v>0</v>
      </c>
      <c r="CH157" s="51">
        <v>0</v>
      </c>
      <c r="CI157" s="51">
        <v>0</v>
      </c>
      <c r="CJ157" s="72">
        <f>SUM(B157:CI157)</f>
        <v>3144</v>
      </c>
      <c r="CK157" s="51">
        <v>0</v>
      </c>
      <c r="CL157" s="52">
        <v>3144</v>
      </c>
    </row>
    <row r="158" spans="1:90">
      <c r="A158" s="51" t="s">
        <v>242</v>
      </c>
      <c r="B158" s="51">
        <v>14</v>
      </c>
      <c r="C158" s="51">
        <v>140</v>
      </c>
      <c r="D158" s="51">
        <v>2</v>
      </c>
      <c r="E158" s="51">
        <v>131</v>
      </c>
      <c r="F158" s="52">
        <v>1166</v>
      </c>
      <c r="G158" s="52">
        <v>14647</v>
      </c>
      <c r="H158" s="51">
        <v>0</v>
      </c>
      <c r="I158" s="51">
        <v>0</v>
      </c>
      <c r="J158" s="69">
        <v>15</v>
      </c>
      <c r="K158" s="51">
        <v>236</v>
      </c>
      <c r="L158" s="51">
        <v>0</v>
      </c>
      <c r="M158" s="51">
        <v>5</v>
      </c>
      <c r="N158" s="51">
        <v>20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69">
        <v>0</v>
      </c>
      <c r="U158" s="52">
        <v>1006</v>
      </c>
      <c r="V158" s="51">
        <v>33</v>
      </c>
      <c r="W158" s="51">
        <v>0</v>
      </c>
      <c r="X158" s="51">
        <v>4</v>
      </c>
      <c r="Y158" s="51">
        <v>0</v>
      </c>
      <c r="Z158" s="51">
        <v>0</v>
      </c>
      <c r="AA158" s="51">
        <v>12</v>
      </c>
      <c r="AB158" s="51">
        <v>1</v>
      </c>
      <c r="AC158" s="69">
        <v>0</v>
      </c>
      <c r="AD158" s="51">
        <v>91</v>
      </c>
      <c r="AE158" s="51">
        <v>0</v>
      </c>
      <c r="AF158" s="51">
        <v>0</v>
      </c>
      <c r="AG158" s="51">
        <v>0</v>
      </c>
      <c r="AH158" s="51">
        <v>1</v>
      </c>
      <c r="AI158" s="51">
        <v>0</v>
      </c>
      <c r="AJ158" s="51">
        <v>0</v>
      </c>
      <c r="AK158" s="69">
        <v>18</v>
      </c>
      <c r="AL158" s="69">
        <v>0</v>
      </c>
      <c r="AM158" s="51">
        <v>28</v>
      </c>
      <c r="AN158" s="51">
        <v>10</v>
      </c>
      <c r="AO158" s="51">
        <v>6</v>
      </c>
      <c r="AP158" s="51">
        <v>2</v>
      </c>
      <c r="AQ158" s="51">
        <v>0</v>
      </c>
      <c r="AR158" s="51">
        <v>0</v>
      </c>
      <c r="AS158" s="51">
        <v>8</v>
      </c>
      <c r="AT158" s="51">
        <v>8</v>
      </c>
      <c r="AU158" s="69">
        <v>159</v>
      </c>
      <c r="AV158" s="51">
        <v>5</v>
      </c>
      <c r="AW158" s="51">
        <v>0</v>
      </c>
      <c r="AX158" s="51">
        <v>0</v>
      </c>
      <c r="AY158" s="51">
        <v>0</v>
      </c>
      <c r="AZ158" s="51">
        <v>0</v>
      </c>
      <c r="BA158" s="51">
        <v>0</v>
      </c>
      <c r="BB158" s="51">
        <v>0</v>
      </c>
      <c r="BC158" s="51">
        <v>0</v>
      </c>
      <c r="BD158" s="51">
        <v>0</v>
      </c>
      <c r="BE158" s="69">
        <v>0</v>
      </c>
      <c r="BF158" s="51">
        <v>0</v>
      </c>
      <c r="BG158" s="51">
        <v>0</v>
      </c>
      <c r="BH158" s="51">
        <v>0</v>
      </c>
      <c r="BI158" s="51">
        <v>0</v>
      </c>
      <c r="BJ158" s="51">
        <v>12</v>
      </c>
      <c r="BK158" s="51">
        <v>0</v>
      </c>
      <c r="BL158" s="51">
        <v>0</v>
      </c>
      <c r="BM158" s="51">
        <v>0</v>
      </c>
      <c r="BN158" s="69">
        <v>0</v>
      </c>
      <c r="BO158" s="51">
        <v>0</v>
      </c>
      <c r="BP158" s="51">
        <v>0</v>
      </c>
      <c r="BQ158" s="51">
        <v>1</v>
      </c>
      <c r="BR158" s="51">
        <v>1</v>
      </c>
      <c r="BS158" s="51">
        <v>0</v>
      </c>
      <c r="BT158" s="51">
        <v>0</v>
      </c>
      <c r="BU158" s="51">
        <v>0</v>
      </c>
      <c r="BV158" s="69">
        <v>0</v>
      </c>
      <c r="BW158" s="51">
        <v>0</v>
      </c>
      <c r="BX158" s="51">
        <v>0</v>
      </c>
      <c r="BY158" s="51">
        <v>0</v>
      </c>
      <c r="BZ158" s="51">
        <v>0</v>
      </c>
      <c r="CA158" s="51">
        <v>0</v>
      </c>
      <c r="CB158" s="51">
        <v>0</v>
      </c>
      <c r="CC158" s="69">
        <v>0</v>
      </c>
      <c r="CD158" s="51">
        <v>0</v>
      </c>
      <c r="CE158" s="51">
        <v>0</v>
      </c>
      <c r="CF158" s="51">
        <v>0</v>
      </c>
      <c r="CG158" s="51">
        <v>0</v>
      </c>
      <c r="CH158" s="51">
        <v>0</v>
      </c>
      <c r="CI158" s="51">
        <v>0</v>
      </c>
      <c r="CJ158" s="72">
        <f t="shared" ref="CJ158:CJ178" si="9">SUM(B158:CI158)</f>
        <v>17782</v>
      </c>
      <c r="CK158" s="51">
        <v>0</v>
      </c>
      <c r="CL158" s="52">
        <v>17782</v>
      </c>
    </row>
    <row r="159" spans="1:90">
      <c r="A159" s="51" t="s">
        <v>243</v>
      </c>
      <c r="B159" s="51">
        <v>32</v>
      </c>
      <c r="C159" s="51">
        <v>172</v>
      </c>
      <c r="D159" s="51">
        <v>0</v>
      </c>
      <c r="E159" s="51">
        <v>22</v>
      </c>
      <c r="F159" s="52">
        <v>7439</v>
      </c>
      <c r="G159" s="52">
        <v>3273</v>
      </c>
      <c r="H159" s="51">
        <v>0</v>
      </c>
      <c r="I159" s="51">
        <v>0</v>
      </c>
      <c r="J159" s="69">
        <v>81</v>
      </c>
      <c r="K159" s="51">
        <v>138</v>
      </c>
      <c r="L159" s="51">
        <v>0</v>
      </c>
      <c r="M159" s="51">
        <v>2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69">
        <v>0</v>
      </c>
      <c r="U159" s="51">
        <v>258</v>
      </c>
      <c r="V159" s="51">
        <v>9</v>
      </c>
      <c r="W159" s="51">
        <v>0</v>
      </c>
      <c r="X159" s="51">
        <v>1</v>
      </c>
      <c r="Y159" s="51">
        <v>6</v>
      </c>
      <c r="Z159" s="51">
        <v>0</v>
      </c>
      <c r="AA159" s="51">
        <v>17</v>
      </c>
      <c r="AB159" s="51">
        <v>1</v>
      </c>
      <c r="AC159" s="69">
        <v>0</v>
      </c>
      <c r="AD159" s="51">
        <v>34</v>
      </c>
      <c r="AE159" s="51">
        <v>0</v>
      </c>
      <c r="AF159" s="51">
        <v>0</v>
      </c>
      <c r="AG159" s="51">
        <v>0</v>
      </c>
      <c r="AH159" s="51">
        <v>5</v>
      </c>
      <c r="AI159" s="51">
        <v>0</v>
      </c>
      <c r="AJ159" s="51">
        <v>0</v>
      </c>
      <c r="AK159" s="69">
        <v>6</v>
      </c>
      <c r="AL159" s="69">
        <v>1</v>
      </c>
      <c r="AM159" s="51">
        <v>75</v>
      </c>
      <c r="AN159" s="51">
        <v>6</v>
      </c>
      <c r="AO159" s="51">
        <v>4</v>
      </c>
      <c r="AP159" s="51">
        <v>1</v>
      </c>
      <c r="AQ159" s="51">
        <v>0</v>
      </c>
      <c r="AR159" s="51">
        <v>0</v>
      </c>
      <c r="AS159" s="51">
        <v>10</v>
      </c>
      <c r="AT159" s="51">
        <v>13</v>
      </c>
      <c r="AU159" s="69">
        <v>13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69">
        <v>0</v>
      </c>
      <c r="BF159" s="51">
        <v>0</v>
      </c>
      <c r="BG159" s="51">
        <v>2</v>
      </c>
      <c r="BH159" s="51">
        <v>0</v>
      </c>
      <c r="BI159" s="51">
        <v>0</v>
      </c>
      <c r="BJ159" s="51">
        <v>14</v>
      </c>
      <c r="BK159" s="51">
        <v>9</v>
      </c>
      <c r="BL159" s="51">
        <v>1</v>
      </c>
      <c r="BM159" s="51">
        <v>0</v>
      </c>
      <c r="BN159" s="69">
        <v>0</v>
      </c>
      <c r="BO159" s="51">
        <v>0</v>
      </c>
      <c r="BP159" s="51">
        <v>0</v>
      </c>
      <c r="BQ159" s="51">
        <v>4</v>
      </c>
      <c r="BR159" s="51">
        <v>0</v>
      </c>
      <c r="BS159" s="51">
        <v>0</v>
      </c>
      <c r="BT159" s="51">
        <v>0</v>
      </c>
      <c r="BU159" s="51">
        <v>0</v>
      </c>
      <c r="BV159" s="69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69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0</v>
      </c>
      <c r="CI159" s="51">
        <v>0</v>
      </c>
      <c r="CJ159" s="72">
        <f t="shared" si="9"/>
        <v>11649</v>
      </c>
      <c r="CK159" s="51">
        <v>0</v>
      </c>
      <c r="CL159" s="52">
        <v>11649</v>
      </c>
    </row>
    <row r="160" spans="1:90">
      <c r="A160" s="51" t="s">
        <v>244</v>
      </c>
      <c r="B160" s="51">
        <v>9</v>
      </c>
      <c r="C160" s="51">
        <v>40</v>
      </c>
      <c r="D160" s="51">
        <v>0</v>
      </c>
      <c r="E160" s="51">
        <v>6</v>
      </c>
      <c r="F160" s="52">
        <v>4483</v>
      </c>
      <c r="G160" s="52">
        <v>1986</v>
      </c>
      <c r="H160" s="51">
        <v>0</v>
      </c>
      <c r="I160" s="51">
        <v>0</v>
      </c>
      <c r="J160" s="69">
        <v>165</v>
      </c>
      <c r="K160" s="51">
        <v>31</v>
      </c>
      <c r="L160" s="51">
        <v>0</v>
      </c>
      <c r="M160" s="51">
        <v>20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69">
        <v>0</v>
      </c>
      <c r="U160" s="51">
        <v>197</v>
      </c>
      <c r="V160" s="51">
        <v>20</v>
      </c>
      <c r="W160" s="51">
        <v>0</v>
      </c>
      <c r="X160" s="51">
        <v>1</v>
      </c>
      <c r="Y160" s="51">
        <v>0</v>
      </c>
      <c r="Z160" s="51">
        <v>0</v>
      </c>
      <c r="AA160" s="51">
        <v>10</v>
      </c>
      <c r="AB160" s="51">
        <v>0</v>
      </c>
      <c r="AC160" s="69">
        <v>0</v>
      </c>
      <c r="AD160" s="51">
        <v>14</v>
      </c>
      <c r="AE160" s="51">
        <v>0</v>
      </c>
      <c r="AF160" s="51">
        <v>0</v>
      </c>
      <c r="AG160" s="51">
        <v>0</v>
      </c>
      <c r="AH160" s="51">
        <v>2</v>
      </c>
      <c r="AI160" s="51">
        <v>0</v>
      </c>
      <c r="AJ160" s="51">
        <v>0</v>
      </c>
      <c r="AK160" s="69">
        <v>2</v>
      </c>
      <c r="AL160" s="69">
        <v>0</v>
      </c>
      <c r="AM160" s="51">
        <v>27</v>
      </c>
      <c r="AN160" s="51">
        <v>12</v>
      </c>
      <c r="AO160" s="51">
        <v>5</v>
      </c>
      <c r="AP160" s="51">
        <v>0</v>
      </c>
      <c r="AQ160" s="51">
        <v>0</v>
      </c>
      <c r="AR160" s="51">
        <v>0</v>
      </c>
      <c r="AS160" s="51">
        <v>0</v>
      </c>
      <c r="AT160" s="51">
        <v>5</v>
      </c>
      <c r="AU160" s="69">
        <v>6</v>
      </c>
      <c r="AV160" s="51">
        <v>0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69">
        <v>0</v>
      </c>
      <c r="BF160" s="51">
        <v>0</v>
      </c>
      <c r="BG160" s="51">
        <v>0</v>
      </c>
      <c r="BH160" s="51">
        <v>0</v>
      </c>
      <c r="BI160" s="51">
        <v>0</v>
      </c>
      <c r="BJ160" s="51">
        <v>0</v>
      </c>
      <c r="BK160" s="51">
        <v>0</v>
      </c>
      <c r="BL160" s="51">
        <v>0</v>
      </c>
      <c r="BM160" s="51">
        <v>0</v>
      </c>
      <c r="BN160" s="69">
        <v>0</v>
      </c>
      <c r="BO160" s="51">
        <v>0</v>
      </c>
      <c r="BP160" s="51">
        <v>0</v>
      </c>
      <c r="BQ160" s="51">
        <v>13</v>
      </c>
      <c r="BR160" s="51">
        <v>1</v>
      </c>
      <c r="BS160" s="51">
        <v>0</v>
      </c>
      <c r="BT160" s="51">
        <v>0</v>
      </c>
      <c r="BU160" s="51">
        <v>0</v>
      </c>
      <c r="BV160" s="69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69">
        <v>0</v>
      </c>
      <c r="CD160" s="51">
        <v>0</v>
      </c>
      <c r="CE160" s="51">
        <v>0</v>
      </c>
      <c r="CF160" s="51">
        <v>0</v>
      </c>
      <c r="CG160" s="51">
        <v>0</v>
      </c>
      <c r="CH160" s="51">
        <v>0</v>
      </c>
      <c r="CI160" s="51">
        <v>0</v>
      </c>
      <c r="CJ160" s="72">
        <f t="shared" si="9"/>
        <v>7055</v>
      </c>
      <c r="CK160" s="51">
        <v>0</v>
      </c>
      <c r="CL160" s="52">
        <v>7055</v>
      </c>
    </row>
    <row r="161" spans="1:90">
      <c r="A161" s="51" t="s">
        <v>245</v>
      </c>
      <c r="B161" s="51">
        <v>200</v>
      </c>
      <c r="C161" s="51">
        <v>108</v>
      </c>
      <c r="D161" s="51">
        <v>3</v>
      </c>
      <c r="E161" s="51">
        <v>120</v>
      </c>
      <c r="F161" s="51">
        <v>94</v>
      </c>
      <c r="G161" s="51">
        <v>16</v>
      </c>
      <c r="H161" s="51">
        <v>1</v>
      </c>
      <c r="I161" s="51">
        <v>0</v>
      </c>
      <c r="J161" s="69">
        <v>7</v>
      </c>
      <c r="K161" s="51">
        <v>120</v>
      </c>
      <c r="L161" s="51">
        <v>0</v>
      </c>
      <c r="M161" s="51">
        <v>3</v>
      </c>
      <c r="N161" s="51">
        <v>7</v>
      </c>
      <c r="O161" s="51">
        <v>0</v>
      </c>
      <c r="P161" s="51">
        <v>78</v>
      </c>
      <c r="Q161" s="51">
        <v>897</v>
      </c>
      <c r="R161" s="51">
        <v>0</v>
      </c>
      <c r="S161" s="51">
        <v>0</v>
      </c>
      <c r="T161" s="69">
        <v>0</v>
      </c>
      <c r="U161" s="51">
        <v>178</v>
      </c>
      <c r="V161" s="51">
        <v>10</v>
      </c>
      <c r="W161" s="51">
        <v>0</v>
      </c>
      <c r="X161" s="51">
        <v>34</v>
      </c>
      <c r="Y161" s="51">
        <v>21</v>
      </c>
      <c r="Z161" s="51">
        <v>1</v>
      </c>
      <c r="AA161" s="51">
        <v>468</v>
      </c>
      <c r="AB161" s="51">
        <v>3</v>
      </c>
      <c r="AC161" s="69">
        <v>0</v>
      </c>
      <c r="AD161" s="51">
        <v>57</v>
      </c>
      <c r="AE161" s="51">
        <v>0</v>
      </c>
      <c r="AF161" s="51">
        <v>0</v>
      </c>
      <c r="AG161" s="51">
        <v>0</v>
      </c>
      <c r="AH161" s="51">
        <v>15</v>
      </c>
      <c r="AI161" s="51">
        <v>0</v>
      </c>
      <c r="AJ161" s="51">
        <v>0</v>
      </c>
      <c r="AK161" s="69">
        <v>80</v>
      </c>
      <c r="AL161" s="69">
        <v>37</v>
      </c>
      <c r="AM161" s="51">
        <v>81</v>
      </c>
      <c r="AN161" s="51">
        <v>33</v>
      </c>
      <c r="AO161" s="51">
        <v>766</v>
      </c>
      <c r="AP161" s="51">
        <v>103</v>
      </c>
      <c r="AQ161" s="51">
        <v>0</v>
      </c>
      <c r="AR161" s="51">
        <v>0</v>
      </c>
      <c r="AS161" s="51">
        <v>84</v>
      </c>
      <c r="AT161" s="51">
        <v>125</v>
      </c>
      <c r="AU161" s="69">
        <v>3</v>
      </c>
      <c r="AV161" s="51">
        <v>0</v>
      </c>
      <c r="AW161" s="51">
        <v>0</v>
      </c>
      <c r="AX161" s="51">
        <v>0</v>
      </c>
      <c r="AY161" s="51">
        <v>468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69">
        <v>5</v>
      </c>
      <c r="BF161" s="51">
        <v>4</v>
      </c>
      <c r="BG161" s="51">
        <v>15</v>
      </c>
      <c r="BH161" s="51">
        <v>8</v>
      </c>
      <c r="BI161" s="51">
        <v>3</v>
      </c>
      <c r="BJ161" s="51">
        <v>47</v>
      </c>
      <c r="BK161" s="51">
        <v>2</v>
      </c>
      <c r="BL161" s="51">
        <v>3</v>
      </c>
      <c r="BM161" s="51">
        <v>3</v>
      </c>
      <c r="BN161" s="69">
        <v>0</v>
      </c>
      <c r="BO161" s="51">
        <v>0</v>
      </c>
      <c r="BP161" s="51">
        <v>0</v>
      </c>
      <c r="BQ161" s="51">
        <v>15</v>
      </c>
      <c r="BR161" s="51">
        <v>2</v>
      </c>
      <c r="BS161" s="51">
        <v>0</v>
      </c>
      <c r="BT161" s="51">
        <v>0</v>
      </c>
      <c r="BU161" s="51">
        <v>0</v>
      </c>
      <c r="BV161" s="69">
        <v>8</v>
      </c>
      <c r="BW161" s="51">
        <v>7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69">
        <v>0</v>
      </c>
      <c r="CD161" s="51">
        <v>0</v>
      </c>
      <c r="CE161" s="51">
        <v>0</v>
      </c>
      <c r="CF161" s="51">
        <v>0</v>
      </c>
      <c r="CG161" s="51">
        <v>0</v>
      </c>
      <c r="CH161" s="51">
        <v>0</v>
      </c>
      <c r="CI161" s="51">
        <v>0</v>
      </c>
      <c r="CJ161" s="72">
        <f t="shared" si="9"/>
        <v>4343</v>
      </c>
      <c r="CK161" s="51">
        <v>1</v>
      </c>
      <c r="CL161" s="52">
        <v>4344</v>
      </c>
    </row>
    <row r="162" spans="1:90">
      <c r="A162" s="51" t="s">
        <v>246</v>
      </c>
      <c r="B162" s="51">
        <v>53</v>
      </c>
      <c r="C162" s="51">
        <v>121</v>
      </c>
      <c r="D162" s="51">
        <v>5</v>
      </c>
      <c r="E162" s="51">
        <v>102</v>
      </c>
      <c r="F162" s="52">
        <v>51635</v>
      </c>
      <c r="G162" s="52">
        <v>827</v>
      </c>
      <c r="H162" s="51">
        <v>15</v>
      </c>
      <c r="I162" s="51">
        <v>0</v>
      </c>
      <c r="J162" s="69">
        <v>386</v>
      </c>
      <c r="K162" s="51">
        <v>804</v>
      </c>
      <c r="L162" s="51">
        <v>1</v>
      </c>
      <c r="M162" s="51">
        <v>88</v>
      </c>
      <c r="N162" s="51">
        <v>10</v>
      </c>
      <c r="O162" s="51">
        <v>0</v>
      </c>
      <c r="P162" s="51">
        <v>5</v>
      </c>
      <c r="Q162" s="51">
        <v>7</v>
      </c>
      <c r="R162" s="51">
        <v>0</v>
      </c>
      <c r="S162" s="51">
        <v>0</v>
      </c>
      <c r="T162" s="69">
        <v>0</v>
      </c>
      <c r="U162" s="51">
        <v>458</v>
      </c>
      <c r="V162" s="51">
        <v>34</v>
      </c>
      <c r="W162" s="51">
        <v>0</v>
      </c>
      <c r="X162" s="51">
        <v>18</v>
      </c>
      <c r="Y162" s="51">
        <v>17</v>
      </c>
      <c r="Z162" s="51">
        <v>0</v>
      </c>
      <c r="AA162" s="51">
        <v>53</v>
      </c>
      <c r="AB162" s="51">
        <v>3</v>
      </c>
      <c r="AC162" s="69">
        <v>0</v>
      </c>
      <c r="AD162" s="51">
        <v>106</v>
      </c>
      <c r="AE162" s="51">
        <v>0</v>
      </c>
      <c r="AF162" s="51">
        <v>0</v>
      </c>
      <c r="AG162" s="51">
        <v>8</v>
      </c>
      <c r="AH162" s="51">
        <v>32</v>
      </c>
      <c r="AI162" s="51">
        <v>0</v>
      </c>
      <c r="AJ162" s="51">
        <v>5</v>
      </c>
      <c r="AK162" s="69">
        <v>37</v>
      </c>
      <c r="AL162" s="69">
        <v>65</v>
      </c>
      <c r="AM162" s="51">
        <v>821</v>
      </c>
      <c r="AN162" s="51">
        <v>69</v>
      </c>
      <c r="AO162" s="51">
        <v>31</v>
      </c>
      <c r="AP162" s="51">
        <v>8</v>
      </c>
      <c r="AQ162" s="51">
        <v>0</v>
      </c>
      <c r="AR162" s="51">
        <v>0</v>
      </c>
      <c r="AS162" s="51">
        <v>45</v>
      </c>
      <c r="AT162" s="51">
        <v>73</v>
      </c>
      <c r="AU162" s="69">
        <v>22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69">
        <v>0</v>
      </c>
      <c r="BF162" s="51">
        <v>0</v>
      </c>
      <c r="BG162" s="51">
        <v>1</v>
      </c>
      <c r="BH162" s="51">
        <v>0</v>
      </c>
      <c r="BI162" s="51">
        <v>0</v>
      </c>
      <c r="BJ162" s="51">
        <v>2</v>
      </c>
      <c r="BK162" s="51">
        <v>0</v>
      </c>
      <c r="BL162" s="51">
        <v>2</v>
      </c>
      <c r="BM162" s="51">
        <v>0</v>
      </c>
      <c r="BN162" s="69">
        <v>2</v>
      </c>
      <c r="BO162" s="51">
        <v>0</v>
      </c>
      <c r="BP162" s="51">
        <v>0</v>
      </c>
      <c r="BQ162" s="51">
        <v>35</v>
      </c>
      <c r="BR162" s="51">
        <v>22</v>
      </c>
      <c r="BS162" s="51">
        <v>0</v>
      </c>
      <c r="BT162" s="51">
        <v>0</v>
      </c>
      <c r="BU162" s="51">
        <v>0</v>
      </c>
      <c r="BV162" s="69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69">
        <v>0</v>
      </c>
      <c r="CD162" s="51">
        <v>0</v>
      </c>
      <c r="CE162" s="51">
        <v>0</v>
      </c>
      <c r="CF162" s="51">
        <v>0</v>
      </c>
      <c r="CG162" s="51">
        <v>0</v>
      </c>
      <c r="CH162" s="51">
        <v>0</v>
      </c>
      <c r="CI162" s="51">
        <v>0</v>
      </c>
      <c r="CJ162" s="72">
        <f t="shared" si="9"/>
        <v>56028</v>
      </c>
      <c r="CK162" s="51">
        <v>4</v>
      </c>
      <c r="CL162" s="52">
        <v>56032</v>
      </c>
    </row>
    <row r="163" spans="1:90">
      <c r="A163" s="51" t="s">
        <v>247</v>
      </c>
      <c r="B163" s="51">
        <v>95</v>
      </c>
      <c r="C163" s="51">
        <v>69</v>
      </c>
      <c r="D163" s="51">
        <v>0</v>
      </c>
      <c r="E163" s="52">
        <v>2716</v>
      </c>
      <c r="F163" s="52">
        <v>980</v>
      </c>
      <c r="G163" s="52">
        <v>5228</v>
      </c>
      <c r="H163" s="51">
        <v>16</v>
      </c>
      <c r="I163" s="51">
        <v>0</v>
      </c>
      <c r="J163" s="69">
        <v>104</v>
      </c>
      <c r="K163" s="51">
        <v>4</v>
      </c>
      <c r="L163" s="51">
        <v>1</v>
      </c>
      <c r="M163" s="51">
        <v>5</v>
      </c>
      <c r="N163" s="51">
        <v>3</v>
      </c>
      <c r="O163" s="51">
        <v>0</v>
      </c>
      <c r="P163" s="51">
        <v>0</v>
      </c>
      <c r="Q163" s="51">
        <v>3</v>
      </c>
      <c r="R163" s="51">
        <v>0</v>
      </c>
      <c r="S163" s="51">
        <v>0</v>
      </c>
      <c r="T163" s="69">
        <v>0</v>
      </c>
      <c r="U163" s="51">
        <v>22</v>
      </c>
      <c r="V163" s="51">
        <v>3</v>
      </c>
      <c r="W163" s="51">
        <v>0</v>
      </c>
      <c r="X163" s="51">
        <v>80</v>
      </c>
      <c r="Y163" s="51">
        <v>141</v>
      </c>
      <c r="Z163" s="51">
        <v>0</v>
      </c>
      <c r="AA163" s="51">
        <v>55</v>
      </c>
      <c r="AB163" s="51">
        <v>0</v>
      </c>
      <c r="AC163" s="69">
        <v>0</v>
      </c>
      <c r="AD163" s="51">
        <v>13</v>
      </c>
      <c r="AE163" s="51">
        <v>0</v>
      </c>
      <c r="AF163" s="51">
        <v>0</v>
      </c>
      <c r="AG163" s="51">
        <v>0</v>
      </c>
      <c r="AH163" s="51">
        <v>10</v>
      </c>
      <c r="AI163" s="51">
        <v>0</v>
      </c>
      <c r="AJ163" s="51">
        <v>0</v>
      </c>
      <c r="AK163" s="69">
        <v>16</v>
      </c>
      <c r="AL163" s="69">
        <v>18</v>
      </c>
      <c r="AM163" s="51">
        <v>30</v>
      </c>
      <c r="AN163" s="51">
        <v>7</v>
      </c>
      <c r="AO163" s="51">
        <v>112</v>
      </c>
      <c r="AP163" s="51">
        <v>9</v>
      </c>
      <c r="AQ163" s="51">
        <v>0</v>
      </c>
      <c r="AR163" s="51">
        <v>0</v>
      </c>
      <c r="AS163" s="51">
        <v>3</v>
      </c>
      <c r="AT163" s="51">
        <v>13</v>
      </c>
      <c r="AU163" s="69">
        <v>0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>
        <v>0</v>
      </c>
      <c r="BE163" s="69">
        <v>0</v>
      </c>
      <c r="BF163" s="51">
        <v>0</v>
      </c>
      <c r="BG163" s="51">
        <v>17</v>
      </c>
      <c r="BH163" s="51">
        <v>2</v>
      </c>
      <c r="BI163" s="51">
        <v>1</v>
      </c>
      <c r="BJ163" s="51">
        <v>161</v>
      </c>
      <c r="BK163" s="51">
        <v>4</v>
      </c>
      <c r="BL163" s="51">
        <v>446</v>
      </c>
      <c r="BM163" s="51">
        <v>1</v>
      </c>
      <c r="BN163" s="69">
        <v>0</v>
      </c>
      <c r="BO163" s="51">
        <v>0</v>
      </c>
      <c r="BP163" s="51">
        <v>0</v>
      </c>
      <c r="BQ163" s="51">
        <v>6</v>
      </c>
      <c r="BR163" s="51">
        <v>1</v>
      </c>
      <c r="BS163" s="51">
        <v>0</v>
      </c>
      <c r="BT163" s="51">
        <v>0</v>
      </c>
      <c r="BU163" s="51">
        <v>0</v>
      </c>
      <c r="BV163" s="69">
        <v>0</v>
      </c>
      <c r="BW163" s="51">
        <v>4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69">
        <v>0</v>
      </c>
      <c r="CD163" s="51">
        <v>0</v>
      </c>
      <c r="CE163" s="51">
        <v>0</v>
      </c>
      <c r="CF163" s="51">
        <v>0</v>
      </c>
      <c r="CG163" s="51">
        <v>0</v>
      </c>
      <c r="CH163" s="51">
        <v>0</v>
      </c>
      <c r="CI163" s="51">
        <v>0</v>
      </c>
      <c r="CJ163" s="72">
        <f t="shared" si="9"/>
        <v>10399</v>
      </c>
      <c r="CK163" s="51">
        <v>74</v>
      </c>
      <c r="CL163" s="52">
        <v>10473</v>
      </c>
    </row>
    <row r="164" spans="1:90">
      <c r="A164" s="51" t="s">
        <v>248</v>
      </c>
      <c r="B164" s="51">
        <v>3</v>
      </c>
      <c r="C164" s="51">
        <v>16</v>
      </c>
      <c r="D164" s="51">
        <v>0</v>
      </c>
      <c r="E164" s="51">
        <v>31</v>
      </c>
      <c r="F164" s="52">
        <v>1872</v>
      </c>
      <c r="G164" s="52">
        <v>828</v>
      </c>
      <c r="H164" s="51">
        <v>1</v>
      </c>
      <c r="I164" s="51">
        <v>0</v>
      </c>
      <c r="J164" s="69">
        <v>30</v>
      </c>
      <c r="K164" s="51">
        <v>86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69">
        <v>0</v>
      </c>
      <c r="U164" s="51">
        <v>108</v>
      </c>
      <c r="V164" s="51">
        <v>3</v>
      </c>
      <c r="W164" s="51">
        <v>0</v>
      </c>
      <c r="X164" s="51">
        <v>0</v>
      </c>
      <c r="Y164" s="51">
        <v>1</v>
      </c>
      <c r="Z164" s="51">
        <v>0</v>
      </c>
      <c r="AA164" s="51">
        <v>3</v>
      </c>
      <c r="AB164" s="51">
        <v>1</v>
      </c>
      <c r="AC164" s="69">
        <v>0</v>
      </c>
      <c r="AD164" s="51">
        <v>8</v>
      </c>
      <c r="AE164" s="51">
        <v>0</v>
      </c>
      <c r="AF164" s="51">
        <v>0</v>
      </c>
      <c r="AG164" s="51">
        <v>0</v>
      </c>
      <c r="AH164" s="51">
        <v>15</v>
      </c>
      <c r="AI164" s="51">
        <v>0</v>
      </c>
      <c r="AJ164" s="51">
        <v>0</v>
      </c>
      <c r="AK164" s="69">
        <v>4</v>
      </c>
      <c r="AL164" s="69">
        <v>0</v>
      </c>
      <c r="AM164" s="51">
        <v>13</v>
      </c>
      <c r="AN164" s="51">
        <v>2</v>
      </c>
      <c r="AO164" s="51">
        <v>3</v>
      </c>
      <c r="AP164" s="51">
        <v>0</v>
      </c>
      <c r="AQ164" s="51">
        <v>0</v>
      </c>
      <c r="AR164" s="51">
        <v>0</v>
      </c>
      <c r="AS164" s="51">
        <v>1</v>
      </c>
      <c r="AT164" s="51">
        <v>0</v>
      </c>
      <c r="AU164" s="69">
        <v>3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69">
        <v>0</v>
      </c>
      <c r="BF164" s="51">
        <v>0</v>
      </c>
      <c r="BG164" s="51">
        <v>0</v>
      </c>
      <c r="BH164" s="51">
        <v>0</v>
      </c>
      <c r="BI164" s="51">
        <v>0</v>
      </c>
      <c r="BJ164" s="51">
        <v>21</v>
      </c>
      <c r="BK164" s="51">
        <v>0</v>
      </c>
      <c r="BL164" s="51">
        <v>0</v>
      </c>
      <c r="BM164" s="51">
        <v>0</v>
      </c>
      <c r="BN164" s="69">
        <v>0</v>
      </c>
      <c r="BO164" s="51">
        <v>0</v>
      </c>
      <c r="BP164" s="51">
        <v>0</v>
      </c>
      <c r="BQ164" s="51">
        <v>3</v>
      </c>
      <c r="BR164" s="51">
        <v>6</v>
      </c>
      <c r="BS164" s="51">
        <v>0</v>
      </c>
      <c r="BT164" s="51">
        <v>0</v>
      </c>
      <c r="BU164" s="51">
        <v>0</v>
      </c>
      <c r="BV164" s="69">
        <v>0</v>
      </c>
      <c r="BW164" s="51">
        <v>0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69">
        <v>0</v>
      </c>
      <c r="CD164" s="51">
        <v>0</v>
      </c>
      <c r="CE164" s="51">
        <v>0</v>
      </c>
      <c r="CF164" s="51">
        <v>0</v>
      </c>
      <c r="CG164" s="51">
        <v>0</v>
      </c>
      <c r="CH164" s="51">
        <v>0</v>
      </c>
      <c r="CI164" s="51">
        <v>0</v>
      </c>
      <c r="CJ164" s="72">
        <f t="shared" si="9"/>
        <v>3062</v>
      </c>
      <c r="CK164" s="51">
        <v>0</v>
      </c>
      <c r="CL164" s="52">
        <v>3062</v>
      </c>
    </row>
    <row r="165" spans="1:90">
      <c r="A165" s="51" t="s">
        <v>249</v>
      </c>
      <c r="B165" s="51">
        <v>19</v>
      </c>
      <c r="C165" s="51">
        <v>566</v>
      </c>
      <c r="D165" s="51">
        <v>13</v>
      </c>
      <c r="E165" s="52">
        <v>814</v>
      </c>
      <c r="F165" s="52">
        <v>54481</v>
      </c>
      <c r="G165" s="52">
        <v>1326</v>
      </c>
      <c r="H165" s="51">
        <v>57</v>
      </c>
      <c r="I165" s="51">
        <v>0</v>
      </c>
      <c r="J165" s="69">
        <v>310</v>
      </c>
      <c r="K165" s="51">
        <v>525</v>
      </c>
      <c r="L165" s="51">
        <v>0</v>
      </c>
      <c r="M165" s="51">
        <v>50</v>
      </c>
      <c r="N165" s="51">
        <v>85</v>
      </c>
      <c r="O165" s="51">
        <v>0</v>
      </c>
      <c r="P165" s="51">
        <v>1</v>
      </c>
      <c r="Q165" s="51">
        <v>0</v>
      </c>
      <c r="R165" s="51">
        <v>0</v>
      </c>
      <c r="S165" s="51">
        <v>0</v>
      </c>
      <c r="T165" s="69">
        <v>0</v>
      </c>
      <c r="U165" s="51">
        <v>460</v>
      </c>
      <c r="V165" s="51">
        <v>20</v>
      </c>
      <c r="W165" s="51">
        <v>0</v>
      </c>
      <c r="X165" s="51">
        <v>7</v>
      </c>
      <c r="Y165" s="51">
        <v>9</v>
      </c>
      <c r="Z165" s="51">
        <v>0</v>
      </c>
      <c r="AA165" s="51">
        <v>28</v>
      </c>
      <c r="AB165" s="51">
        <v>25</v>
      </c>
      <c r="AC165" s="69">
        <v>0</v>
      </c>
      <c r="AD165" s="51">
        <v>105</v>
      </c>
      <c r="AE165" s="51">
        <v>0</v>
      </c>
      <c r="AF165" s="51">
        <v>0</v>
      </c>
      <c r="AG165" s="51">
        <v>0</v>
      </c>
      <c r="AH165" s="51">
        <v>598</v>
      </c>
      <c r="AI165" s="51">
        <v>0</v>
      </c>
      <c r="AJ165" s="51">
        <v>3</v>
      </c>
      <c r="AK165" s="69">
        <v>139</v>
      </c>
      <c r="AL165" s="69">
        <v>200</v>
      </c>
      <c r="AM165" s="51">
        <v>470</v>
      </c>
      <c r="AN165" s="51">
        <v>34</v>
      </c>
      <c r="AO165" s="51">
        <v>140</v>
      </c>
      <c r="AP165" s="51">
        <v>14</v>
      </c>
      <c r="AQ165" s="51">
        <v>0</v>
      </c>
      <c r="AR165" s="51">
        <v>0</v>
      </c>
      <c r="AS165" s="51">
        <v>29</v>
      </c>
      <c r="AT165" s="51">
        <v>44</v>
      </c>
      <c r="AU165" s="69">
        <v>7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69">
        <v>0</v>
      </c>
      <c r="BF165" s="51">
        <v>0</v>
      </c>
      <c r="BG165" s="51">
        <v>4</v>
      </c>
      <c r="BH165" s="51">
        <v>0</v>
      </c>
      <c r="BI165" s="51">
        <v>0</v>
      </c>
      <c r="BJ165" s="52">
        <v>1040</v>
      </c>
      <c r="BK165" s="51">
        <v>11</v>
      </c>
      <c r="BL165" s="51">
        <v>97</v>
      </c>
      <c r="BM165" s="51">
        <v>57</v>
      </c>
      <c r="BN165" s="69">
        <v>5</v>
      </c>
      <c r="BO165" s="51">
        <v>0</v>
      </c>
      <c r="BP165" s="51">
        <v>0</v>
      </c>
      <c r="BQ165" s="51">
        <v>70</v>
      </c>
      <c r="BR165" s="51">
        <v>53</v>
      </c>
      <c r="BS165" s="51">
        <v>0</v>
      </c>
      <c r="BT165" s="51">
        <v>0</v>
      </c>
      <c r="BU165" s="51">
        <v>0</v>
      </c>
      <c r="BV165" s="69">
        <v>0</v>
      </c>
      <c r="BW165" s="51">
        <v>0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69">
        <v>0</v>
      </c>
      <c r="CD165" s="51">
        <v>0</v>
      </c>
      <c r="CE165" s="51">
        <v>0</v>
      </c>
      <c r="CF165" s="51">
        <v>0</v>
      </c>
      <c r="CG165" s="51">
        <v>0</v>
      </c>
      <c r="CH165" s="51">
        <v>0</v>
      </c>
      <c r="CI165" s="51">
        <v>0</v>
      </c>
      <c r="CJ165" s="72">
        <f t="shared" si="9"/>
        <v>61916</v>
      </c>
      <c r="CK165" s="51">
        <v>24</v>
      </c>
      <c r="CL165" s="52">
        <v>61940</v>
      </c>
    </row>
    <row r="166" spans="1:90">
      <c r="A166" s="51" t="s">
        <v>250</v>
      </c>
      <c r="B166" s="51">
        <v>31</v>
      </c>
      <c r="C166" s="51">
        <v>276</v>
      </c>
      <c r="D166" s="51">
        <v>26</v>
      </c>
      <c r="E166" s="51">
        <v>110</v>
      </c>
      <c r="F166" s="52">
        <v>51312</v>
      </c>
      <c r="G166" s="52">
        <v>1864</v>
      </c>
      <c r="H166" s="51">
        <v>287</v>
      </c>
      <c r="I166" s="51">
        <v>0</v>
      </c>
      <c r="J166" s="69">
        <v>860</v>
      </c>
      <c r="K166" s="51">
        <v>517</v>
      </c>
      <c r="L166" s="51">
        <v>3</v>
      </c>
      <c r="M166" s="51">
        <v>155</v>
      </c>
      <c r="N166" s="51">
        <v>143</v>
      </c>
      <c r="O166" s="51">
        <v>0</v>
      </c>
      <c r="P166" s="51">
        <v>1</v>
      </c>
      <c r="Q166" s="51">
        <v>1</v>
      </c>
      <c r="R166" s="51">
        <v>0</v>
      </c>
      <c r="S166" s="51">
        <v>0</v>
      </c>
      <c r="T166" s="69">
        <v>0</v>
      </c>
      <c r="U166" s="51">
        <v>267</v>
      </c>
      <c r="V166" s="51">
        <v>13</v>
      </c>
      <c r="W166" s="51">
        <v>0</v>
      </c>
      <c r="X166" s="51">
        <v>17</v>
      </c>
      <c r="Y166" s="51">
        <v>7</v>
      </c>
      <c r="Z166" s="51">
        <v>0</v>
      </c>
      <c r="AA166" s="51">
        <v>32</v>
      </c>
      <c r="AB166" s="51">
        <v>19</v>
      </c>
      <c r="AC166" s="69">
        <v>0</v>
      </c>
      <c r="AD166" s="51">
        <v>37</v>
      </c>
      <c r="AE166" s="51">
        <v>0</v>
      </c>
      <c r="AF166" s="51">
        <v>0</v>
      </c>
      <c r="AG166" s="51">
        <v>0</v>
      </c>
      <c r="AH166" s="51">
        <v>3</v>
      </c>
      <c r="AI166" s="51">
        <v>0</v>
      </c>
      <c r="AJ166" s="51">
        <v>2</v>
      </c>
      <c r="AK166" s="69">
        <v>16</v>
      </c>
      <c r="AL166" s="69">
        <v>47</v>
      </c>
      <c r="AM166" s="51">
        <v>219</v>
      </c>
      <c r="AN166" s="51">
        <v>22</v>
      </c>
      <c r="AO166" s="51">
        <v>33</v>
      </c>
      <c r="AP166" s="51">
        <v>2</v>
      </c>
      <c r="AQ166" s="51">
        <v>0</v>
      </c>
      <c r="AR166" s="51">
        <v>0</v>
      </c>
      <c r="AS166" s="51">
        <v>21</v>
      </c>
      <c r="AT166" s="51">
        <v>17</v>
      </c>
      <c r="AU166" s="69">
        <v>10</v>
      </c>
      <c r="AV166" s="51">
        <v>1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69">
        <v>0</v>
      </c>
      <c r="BF166" s="51">
        <v>0</v>
      </c>
      <c r="BG166" s="51">
        <v>2</v>
      </c>
      <c r="BH166" s="51">
        <v>2</v>
      </c>
      <c r="BI166" s="51">
        <v>3</v>
      </c>
      <c r="BJ166" s="51">
        <v>141</v>
      </c>
      <c r="BK166" s="51">
        <v>0</v>
      </c>
      <c r="BL166" s="51">
        <v>11</v>
      </c>
      <c r="BM166" s="51">
        <v>6</v>
      </c>
      <c r="BN166" s="69">
        <v>0</v>
      </c>
      <c r="BO166" s="51">
        <v>0</v>
      </c>
      <c r="BP166" s="51">
        <v>0</v>
      </c>
      <c r="BQ166" s="51">
        <v>23</v>
      </c>
      <c r="BR166" s="51">
        <v>8</v>
      </c>
      <c r="BS166" s="51">
        <v>0</v>
      </c>
      <c r="BT166" s="51">
        <v>0</v>
      </c>
      <c r="BU166" s="51">
        <v>0</v>
      </c>
      <c r="BV166" s="69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69">
        <v>0</v>
      </c>
      <c r="CD166" s="51">
        <v>0</v>
      </c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72">
        <f t="shared" si="9"/>
        <v>56567</v>
      </c>
      <c r="CK166" s="51">
        <v>77</v>
      </c>
      <c r="CL166" s="52">
        <v>56644</v>
      </c>
    </row>
    <row r="167" spans="1:90">
      <c r="A167" s="51" t="s">
        <v>251</v>
      </c>
      <c r="B167" s="51">
        <v>1</v>
      </c>
      <c r="C167" s="51">
        <v>23</v>
      </c>
      <c r="D167" s="51">
        <v>0</v>
      </c>
      <c r="E167" s="51">
        <v>15</v>
      </c>
      <c r="F167" s="52">
        <v>2900</v>
      </c>
      <c r="G167" s="52">
        <v>1175</v>
      </c>
      <c r="H167" s="51">
        <v>0</v>
      </c>
      <c r="I167" s="51">
        <v>0</v>
      </c>
      <c r="J167" s="69">
        <v>12</v>
      </c>
      <c r="K167" s="51">
        <v>231</v>
      </c>
      <c r="L167" s="51">
        <v>0</v>
      </c>
      <c r="M167" s="51">
        <v>1</v>
      </c>
      <c r="N167" s="51">
        <v>1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69">
        <v>0</v>
      </c>
      <c r="U167" s="51">
        <v>87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5</v>
      </c>
      <c r="AB167" s="51">
        <v>3</v>
      </c>
      <c r="AC167" s="69">
        <v>0</v>
      </c>
      <c r="AD167" s="51">
        <v>7</v>
      </c>
      <c r="AE167" s="51">
        <v>0</v>
      </c>
      <c r="AF167" s="51">
        <v>0</v>
      </c>
      <c r="AG167" s="51">
        <v>0</v>
      </c>
      <c r="AH167" s="51">
        <v>30</v>
      </c>
      <c r="AI167" s="51">
        <v>0</v>
      </c>
      <c r="AJ167" s="51">
        <v>0</v>
      </c>
      <c r="AK167" s="69">
        <v>0</v>
      </c>
      <c r="AL167" s="69">
        <v>0</v>
      </c>
      <c r="AM167" s="51">
        <v>16</v>
      </c>
      <c r="AN167" s="51">
        <v>1</v>
      </c>
      <c r="AO167" s="51">
        <v>1</v>
      </c>
      <c r="AP167" s="51">
        <v>0</v>
      </c>
      <c r="AQ167" s="51">
        <v>0</v>
      </c>
      <c r="AR167" s="51">
        <v>0</v>
      </c>
      <c r="AS167" s="51">
        <v>0</v>
      </c>
      <c r="AT167" s="51">
        <v>1</v>
      </c>
      <c r="AU167" s="69">
        <v>1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69">
        <v>0</v>
      </c>
      <c r="BF167" s="51">
        <v>0</v>
      </c>
      <c r="BG167" s="51">
        <v>0</v>
      </c>
      <c r="BH167" s="51">
        <v>0</v>
      </c>
      <c r="BI167" s="51">
        <v>0</v>
      </c>
      <c r="BJ167" s="51">
        <v>0</v>
      </c>
      <c r="BK167" s="51">
        <v>0</v>
      </c>
      <c r="BL167" s="51">
        <v>0</v>
      </c>
      <c r="BM167" s="51">
        <v>0</v>
      </c>
      <c r="BN167" s="69">
        <v>0</v>
      </c>
      <c r="BO167" s="51">
        <v>0</v>
      </c>
      <c r="BP167" s="51">
        <v>0</v>
      </c>
      <c r="BQ167" s="51">
        <v>1</v>
      </c>
      <c r="BR167" s="51">
        <v>0</v>
      </c>
      <c r="BS167" s="51">
        <v>0</v>
      </c>
      <c r="BT167" s="51">
        <v>0</v>
      </c>
      <c r="BU167" s="51">
        <v>0</v>
      </c>
      <c r="BV167" s="69">
        <v>0</v>
      </c>
      <c r="BW167" s="51">
        <v>0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69">
        <v>0</v>
      </c>
      <c r="CD167" s="51">
        <v>0</v>
      </c>
      <c r="CE167" s="51">
        <v>0</v>
      </c>
      <c r="CF167" s="51">
        <v>0</v>
      </c>
      <c r="CG167" s="51">
        <v>0</v>
      </c>
      <c r="CH167" s="51">
        <v>0</v>
      </c>
      <c r="CI167" s="51">
        <v>0</v>
      </c>
      <c r="CJ167" s="72">
        <f t="shared" si="9"/>
        <v>4512</v>
      </c>
      <c r="CK167" s="51">
        <v>0</v>
      </c>
      <c r="CL167" s="52">
        <v>4512</v>
      </c>
    </row>
    <row r="168" spans="1:90">
      <c r="A168" s="51" t="s">
        <v>252</v>
      </c>
      <c r="B168" s="51">
        <v>58</v>
      </c>
      <c r="C168" s="51">
        <v>309</v>
      </c>
      <c r="D168" s="51">
        <v>17</v>
      </c>
      <c r="E168" s="51">
        <v>96</v>
      </c>
      <c r="F168" s="52">
        <v>51082</v>
      </c>
      <c r="G168" s="51">
        <v>361</v>
      </c>
      <c r="H168" s="51">
        <v>171</v>
      </c>
      <c r="I168" s="51">
        <v>0</v>
      </c>
      <c r="J168" s="69">
        <v>488</v>
      </c>
      <c r="K168" s="51">
        <v>733</v>
      </c>
      <c r="L168" s="51">
        <v>1</v>
      </c>
      <c r="M168" s="51">
        <v>159</v>
      </c>
      <c r="N168" s="51">
        <v>52</v>
      </c>
      <c r="O168" s="51">
        <v>0</v>
      </c>
      <c r="P168" s="51">
        <v>0</v>
      </c>
      <c r="Q168" s="51">
        <v>3</v>
      </c>
      <c r="R168" s="51">
        <v>0</v>
      </c>
      <c r="S168" s="51">
        <v>0</v>
      </c>
      <c r="T168" s="69">
        <v>0</v>
      </c>
      <c r="U168" s="51">
        <v>488</v>
      </c>
      <c r="V168" s="51">
        <v>26</v>
      </c>
      <c r="W168" s="51">
        <v>0</v>
      </c>
      <c r="X168" s="51">
        <v>7</v>
      </c>
      <c r="Y168" s="51">
        <v>20</v>
      </c>
      <c r="Z168" s="51">
        <v>1</v>
      </c>
      <c r="AA168" s="51">
        <v>50</v>
      </c>
      <c r="AB168" s="51">
        <v>15</v>
      </c>
      <c r="AC168" s="69">
        <v>0</v>
      </c>
      <c r="AD168" s="51">
        <v>65</v>
      </c>
      <c r="AE168" s="51">
        <v>0</v>
      </c>
      <c r="AF168" s="51">
        <v>0</v>
      </c>
      <c r="AG168" s="51">
        <v>0</v>
      </c>
      <c r="AH168" s="51">
        <v>575</v>
      </c>
      <c r="AI168" s="51">
        <v>0</v>
      </c>
      <c r="AJ168" s="51">
        <v>1</v>
      </c>
      <c r="AK168" s="69">
        <v>42</v>
      </c>
      <c r="AL168" s="69">
        <v>21</v>
      </c>
      <c r="AM168" s="51">
        <v>265</v>
      </c>
      <c r="AN168" s="51">
        <v>64</v>
      </c>
      <c r="AO168" s="51">
        <v>22</v>
      </c>
      <c r="AP168" s="51">
        <v>3</v>
      </c>
      <c r="AQ168" s="51">
        <v>0</v>
      </c>
      <c r="AR168" s="51">
        <v>0</v>
      </c>
      <c r="AS168" s="51">
        <v>30</v>
      </c>
      <c r="AT168" s="51">
        <v>46</v>
      </c>
      <c r="AU168" s="69">
        <v>13</v>
      </c>
      <c r="AV168" s="51">
        <v>2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69">
        <v>0</v>
      </c>
      <c r="BF168" s="51">
        <v>0</v>
      </c>
      <c r="BG168" s="51">
        <v>1</v>
      </c>
      <c r="BH168" s="51">
        <v>0</v>
      </c>
      <c r="BI168" s="51">
        <v>0</v>
      </c>
      <c r="BJ168" s="51">
        <v>24</v>
      </c>
      <c r="BK168" s="51">
        <v>0</v>
      </c>
      <c r="BL168" s="51">
        <v>0</v>
      </c>
      <c r="BM168" s="51">
        <v>0</v>
      </c>
      <c r="BN168" s="69">
        <v>0</v>
      </c>
      <c r="BO168" s="51">
        <v>0</v>
      </c>
      <c r="BP168" s="51">
        <v>0</v>
      </c>
      <c r="BQ168" s="51">
        <v>24</v>
      </c>
      <c r="BR168" s="51">
        <v>10</v>
      </c>
      <c r="BS168" s="51">
        <v>0</v>
      </c>
      <c r="BT168" s="51">
        <v>0</v>
      </c>
      <c r="BU168" s="51">
        <v>0</v>
      </c>
      <c r="BV168" s="69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69">
        <v>0</v>
      </c>
      <c r="CD168" s="51">
        <v>0</v>
      </c>
      <c r="CE168" s="51">
        <v>0</v>
      </c>
      <c r="CF168" s="51">
        <v>0</v>
      </c>
      <c r="CG168" s="51">
        <v>0</v>
      </c>
      <c r="CH168" s="51">
        <v>0</v>
      </c>
      <c r="CI168" s="51">
        <v>0</v>
      </c>
      <c r="CJ168" s="72">
        <f t="shared" si="9"/>
        <v>55345</v>
      </c>
      <c r="CK168" s="51">
        <v>42</v>
      </c>
      <c r="CL168" s="52">
        <v>55387</v>
      </c>
    </row>
    <row r="169" spans="1:90">
      <c r="A169" s="51" t="s">
        <v>253</v>
      </c>
      <c r="B169" s="51">
        <v>26</v>
      </c>
      <c r="C169" s="51">
        <v>188</v>
      </c>
      <c r="D169" s="51">
        <v>5</v>
      </c>
      <c r="E169" s="51">
        <v>118</v>
      </c>
      <c r="F169" s="52">
        <v>12804</v>
      </c>
      <c r="G169" s="52">
        <v>4753</v>
      </c>
      <c r="H169" s="51">
        <v>9</v>
      </c>
      <c r="I169" s="51">
        <v>0</v>
      </c>
      <c r="J169" s="69">
        <v>667</v>
      </c>
      <c r="K169" s="51">
        <v>228</v>
      </c>
      <c r="L169" s="51">
        <v>1</v>
      </c>
      <c r="M169" s="51">
        <v>281</v>
      </c>
      <c r="N169" s="51">
        <v>301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69">
        <v>0</v>
      </c>
      <c r="U169" s="51">
        <v>298</v>
      </c>
      <c r="V169" s="51">
        <v>15</v>
      </c>
      <c r="W169" s="51">
        <v>0</v>
      </c>
      <c r="X169" s="51">
        <v>12</v>
      </c>
      <c r="Y169" s="51">
        <v>11</v>
      </c>
      <c r="Z169" s="51">
        <v>0</v>
      </c>
      <c r="AA169" s="51">
        <v>62</v>
      </c>
      <c r="AB169" s="51">
        <v>18</v>
      </c>
      <c r="AC169" s="69">
        <v>0</v>
      </c>
      <c r="AD169" s="51">
        <v>13</v>
      </c>
      <c r="AE169" s="51">
        <v>0</v>
      </c>
      <c r="AF169" s="51">
        <v>0</v>
      </c>
      <c r="AG169" s="51">
        <v>0</v>
      </c>
      <c r="AH169" s="51">
        <v>6</v>
      </c>
      <c r="AI169" s="51">
        <v>0</v>
      </c>
      <c r="AJ169" s="51">
        <v>0</v>
      </c>
      <c r="AK169" s="69">
        <v>2</v>
      </c>
      <c r="AL169" s="69">
        <v>9</v>
      </c>
      <c r="AM169" s="51">
        <v>141</v>
      </c>
      <c r="AN169" s="51">
        <v>8</v>
      </c>
      <c r="AO169" s="51">
        <v>42</v>
      </c>
      <c r="AP169" s="51">
        <v>4</v>
      </c>
      <c r="AQ169" s="51">
        <v>0</v>
      </c>
      <c r="AR169" s="51">
        <v>0</v>
      </c>
      <c r="AS169" s="51">
        <v>2</v>
      </c>
      <c r="AT169" s="51">
        <v>5</v>
      </c>
      <c r="AU169" s="69">
        <v>7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69">
        <v>1</v>
      </c>
      <c r="BF169" s="51">
        <v>0</v>
      </c>
      <c r="BG169" s="51">
        <v>2</v>
      </c>
      <c r="BH169" s="51">
        <v>0</v>
      </c>
      <c r="BI169" s="51">
        <v>0</v>
      </c>
      <c r="BJ169" s="51">
        <v>60</v>
      </c>
      <c r="BK169" s="51">
        <v>0</v>
      </c>
      <c r="BL169" s="51">
        <v>152</v>
      </c>
      <c r="BM169" s="51">
        <v>0</v>
      </c>
      <c r="BN169" s="69">
        <v>0</v>
      </c>
      <c r="BO169" s="51">
        <v>0</v>
      </c>
      <c r="BP169" s="51">
        <v>0</v>
      </c>
      <c r="BQ169" s="51">
        <v>13</v>
      </c>
      <c r="BR169" s="51">
        <v>6</v>
      </c>
      <c r="BS169" s="51">
        <v>0</v>
      </c>
      <c r="BT169" s="51">
        <v>0</v>
      </c>
      <c r="BU169" s="51">
        <v>0</v>
      </c>
      <c r="BV169" s="69">
        <v>0</v>
      </c>
      <c r="BW169" s="51">
        <v>1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69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0</v>
      </c>
      <c r="CI169" s="51">
        <v>0</v>
      </c>
      <c r="CJ169" s="72">
        <f t="shared" si="9"/>
        <v>20271</v>
      </c>
      <c r="CK169" s="51">
        <v>280</v>
      </c>
      <c r="CL169" s="52">
        <v>20551</v>
      </c>
    </row>
    <row r="170" spans="1:90">
      <c r="A170" s="51" t="s">
        <v>254</v>
      </c>
      <c r="B170" s="51">
        <v>77</v>
      </c>
      <c r="C170" s="51">
        <v>266</v>
      </c>
      <c r="D170" s="51">
        <v>11</v>
      </c>
      <c r="E170" s="51">
        <v>93</v>
      </c>
      <c r="F170" s="52">
        <v>27085</v>
      </c>
      <c r="G170" s="51">
        <v>402</v>
      </c>
      <c r="H170" s="51">
        <v>28</v>
      </c>
      <c r="I170" s="51">
        <v>0</v>
      </c>
      <c r="J170" s="69">
        <v>599</v>
      </c>
      <c r="K170" s="52">
        <v>2757</v>
      </c>
      <c r="L170" s="51">
        <v>0</v>
      </c>
      <c r="M170" s="51">
        <v>47</v>
      </c>
      <c r="N170" s="51">
        <v>59</v>
      </c>
      <c r="O170" s="51">
        <v>0</v>
      </c>
      <c r="P170" s="51">
        <v>2</v>
      </c>
      <c r="Q170" s="51">
        <v>1</v>
      </c>
      <c r="R170" s="51">
        <v>0</v>
      </c>
      <c r="S170" s="51">
        <v>0</v>
      </c>
      <c r="T170" s="69">
        <v>0</v>
      </c>
      <c r="U170" s="51">
        <v>327</v>
      </c>
      <c r="V170" s="51">
        <v>29</v>
      </c>
      <c r="W170" s="51">
        <v>0</v>
      </c>
      <c r="X170" s="51">
        <v>22</v>
      </c>
      <c r="Y170" s="51">
        <v>9</v>
      </c>
      <c r="Z170" s="51">
        <v>0</v>
      </c>
      <c r="AA170" s="51">
        <v>34</v>
      </c>
      <c r="AB170" s="51">
        <v>13</v>
      </c>
      <c r="AC170" s="69">
        <v>0</v>
      </c>
      <c r="AD170" s="51">
        <v>52</v>
      </c>
      <c r="AE170" s="51">
        <v>0</v>
      </c>
      <c r="AF170" s="51">
        <v>0</v>
      </c>
      <c r="AG170" s="51">
        <v>7</v>
      </c>
      <c r="AH170" s="51">
        <v>235</v>
      </c>
      <c r="AI170" s="51">
        <v>0</v>
      </c>
      <c r="AJ170" s="51">
        <v>1</v>
      </c>
      <c r="AK170" s="69">
        <v>26</v>
      </c>
      <c r="AL170" s="69">
        <v>10</v>
      </c>
      <c r="AM170" s="51">
        <v>222</v>
      </c>
      <c r="AN170" s="51">
        <v>17</v>
      </c>
      <c r="AO170" s="51">
        <v>64</v>
      </c>
      <c r="AP170" s="51">
        <v>17</v>
      </c>
      <c r="AQ170" s="51">
        <v>0</v>
      </c>
      <c r="AR170" s="51">
        <v>0</v>
      </c>
      <c r="AS170" s="51">
        <v>15</v>
      </c>
      <c r="AT170" s="51">
        <v>3</v>
      </c>
      <c r="AU170" s="69">
        <v>4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69">
        <v>0</v>
      </c>
      <c r="BF170" s="51">
        <v>0</v>
      </c>
      <c r="BG170" s="51">
        <v>1</v>
      </c>
      <c r="BH170" s="51">
        <v>0</v>
      </c>
      <c r="BI170" s="51">
        <v>0</v>
      </c>
      <c r="BJ170" s="51">
        <v>76</v>
      </c>
      <c r="BK170" s="51">
        <v>0</v>
      </c>
      <c r="BL170" s="51">
        <v>3</v>
      </c>
      <c r="BM170" s="51">
        <v>0</v>
      </c>
      <c r="BN170" s="69">
        <v>1</v>
      </c>
      <c r="BO170" s="51">
        <v>0</v>
      </c>
      <c r="BP170" s="51">
        <v>0</v>
      </c>
      <c r="BQ170" s="51">
        <v>17</v>
      </c>
      <c r="BR170" s="51">
        <v>5</v>
      </c>
      <c r="BS170" s="51">
        <v>0</v>
      </c>
      <c r="BT170" s="51">
        <v>0</v>
      </c>
      <c r="BU170" s="51">
        <v>0</v>
      </c>
      <c r="BV170" s="69">
        <v>0</v>
      </c>
      <c r="BW170" s="51">
        <v>1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69">
        <v>0</v>
      </c>
      <c r="CD170" s="51">
        <v>0</v>
      </c>
      <c r="CE170" s="51">
        <v>0</v>
      </c>
      <c r="CF170" s="51">
        <v>0</v>
      </c>
      <c r="CG170" s="51">
        <v>0</v>
      </c>
      <c r="CH170" s="51">
        <v>0</v>
      </c>
      <c r="CI170" s="51">
        <v>0</v>
      </c>
      <c r="CJ170" s="72">
        <f t="shared" si="9"/>
        <v>32638</v>
      </c>
      <c r="CK170" s="51">
        <v>34</v>
      </c>
      <c r="CL170" s="52">
        <v>32672</v>
      </c>
    </row>
    <row r="171" spans="1:90">
      <c r="A171" s="51" t="s">
        <v>255</v>
      </c>
      <c r="B171" s="51">
        <v>28</v>
      </c>
      <c r="C171" s="51">
        <v>267</v>
      </c>
      <c r="D171" s="51">
        <v>9</v>
      </c>
      <c r="E171" s="51">
        <v>597</v>
      </c>
      <c r="F171" s="52">
        <v>37236</v>
      </c>
      <c r="G171" s="52">
        <v>3244</v>
      </c>
      <c r="H171" s="51">
        <v>0</v>
      </c>
      <c r="I171" s="51">
        <v>0</v>
      </c>
      <c r="J171" s="69">
        <v>362</v>
      </c>
      <c r="K171" s="52">
        <v>1371</v>
      </c>
      <c r="L171" s="51">
        <v>0</v>
      </c>
      <c r="M171" s="51">
        <v>25</v>
      </c>
      <c r="N171" s="51">
        <v>14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69">
        <v>0</v>
      </c>
      <c r="U171" s="51">
        <v>995</v>
      </c>
      <c r="V171" s="51">
        <v>35</v>
      </c>
      <c r="W171" s="51">
        <v>0</v>
      </c>
      <c r="X171" s="51">
        <v>7</v>
      </c>
      <c r="Y171" s="51">
        <v>10</v>
      </c>
      <c r="Z171" s="51">
        <v>0</v>
      </c>
      <c r="AA171" s="51">
        <v>52</v>
      </c>
      <c r="AB171" s="51">
        <v>11</v>
      </c>
      <c r="AC171" s="69">
        <v>0</v>
      </c>
      <c r="AD171" s="51">
        <v>129</v>
      </c>
      <c r="AE171" s="51">
        <v>0</v>
      </c>
      <c r="AF171" s="51">
        <v>0</v>
      </c>
      <c r="AG171" s="51">
        <v>0</v>
      </c>
      <c r="AH171" s="52">
        <v>2394</v>
      </c>
      <c r="AI171" s="51">
        <v>0</v>
      </c>
      <c r="AJ171" s="51">
        <v>3</v>
      </c>
      <c r="AK171" s="69">
        <v>42</v>
      </c>
      <c r="AL171" s="69">
        <v>2</v>
      </c>
      <c r="AM171" s="51">
        <v>715</v>
      </c>
      <c r="AN171" s="51">
        <v>25</v>
      </c>
      <c r="AO171" s="51">
        <v>123</v>
      </c>
      <c r="AP171" s="51">
        <v>14</v>
      </c>
      <c r="AQ171" s="51">
        <v>0</v>
      </c>
      <c r="AR171" s="51">
        <v>0</v>
      </c>
      <c r="AS171" s="51">
        <v>22</v>
      </c>
      <c r="AT171" s="51">
        <v>29</v>
      </c>
      <c r="AU171" s="69">
        <v>48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69">
        <v>0</v>
      </c>
      <c r="BF171" s="51">
        <v>0</v>
      </c>
      <c r="BG171" s="51">
        <v>19</v>
      </c>
      <c r="BH171" s="51">
        <v>27</v>
      </c>
      <c r="BI171" s="51">
        <v>1</v>
      </c>
      <c r="BJ171" s="51">
        <v>833</v>
      </c>
      <c r="BK171" s="51">
        <v>1</v>
      </c>
      <c r="BL171" s="51">
        <v>195</v>
      </c>
      <c r="BM171" s="51">
        <v>5</v>
      </c>
      <c r="BN171" s="69">
        <v>0</v>
      </c>
      <c r="BO171" s="51">
        <v>0</v>
      </c>
      <c r="BP171" s="51">
        <v>0</v>
      </c>
      <c r="BQ171" s="51">
        <v>5</v>
      </c>
      <c r="BR171" s="51">
        <v>8</v>
      </c>
      <c r="BS171" s="51">
        <v>0</v>
      </c>
      <c r="BT171" s="51">
        <v>0</v>
      </c>
      <c r="BU171" s="51">
        <v>0</v>
      </c>
      <c r="BV171" s="69">
        <v>0</v>
      </c>
      <c r="BW171" s="51">
        <v>1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69">
        <v>0</v>
      </c>
      <c r="CD171" s="51">
        <v>0</v>
      </c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72">
        <f t="shared" si="9"/>
        <v>48904</v>
      </c>
      <c r="CK171" s="51">
        <v>0</v>
      </c>
      <c r="CL171" s="52">
        <v>48904</v>
      </c>
    </row>
    <row r="172" spans="1:90">
      <c r="A172" s="51" t="s">
        <v>256</v>
      </c>
      <c r="B172" s="51">
        <v>432</v>
      </c>
      <c r="C172" s="52">
        <v>751</v>
      </c>
      <c r="D172" s="51">
        <v>96</v>
      </c>
      <c r="E172" s="52">
        <v>14111</v>
      </c>
      <c r="F172" s="52">
        <v>338874</v>
      </c>
      <c r="G172" s="52">
        <v>42042</v>
      </c>
      <c r="H172" s="52">
        <v>275608</v>
      </c>
      <c r="I172" s="51">
        <v>0</v>
      </c>
      <c r="J172" s="72">
        <v>1398</v>
      </c>
      <c r="K172" s="52">
        <v>2296</v>
      </c>
      <c r="L172" s="51">
        <v>6</v>
      </c>
      <c r="M172" s="51">
        <v>12</v>
      </c>
      <c r="N172" s="52">
        <v>1352</v>
      </c>
      <c r="O172" s="51">
        <v>0</v>
      </c>
      <c r="P172" s="51">
        <v>231</v>
      </c>
      <c r="Q172" s="51">
        <v>465</v>
      </c>
      <c r="R172" s="51">
        <v>0</v>
      </c>
      <c r="S172" s="51">
        <v>0</v>
      </c>
      <c r="T172" s="69">
        <v>0</v>
      </c>
      <c r="U172" s="52">
        <v>8598</v>
      </c>
      <c r="V172" s="51">
        <v>693</v>
      </c>
      <c r="W172" s="51">
        <v>0</v>
      </c>
      <c r="X172" s="51">
        <v>89</v>
      </c>
      <c r="Y172" s="51">
        <v>22</v>
      </c>
      <c r="Z172" s="51">
        <v>2</v>
      </c>
      <c r="AA172" s="51">
        <v>369</v>
      </c>
      <c r="AB172" s="51">
        <v>38</v>
      </c>
      <c r="AC172" s="69">
        <v>0</v>
      </c>
      <c r="AD172" s="52">
        <v>2320</v>
      </c>
      <c r="AE172" s="51">
        <v>0</v>
      </c>
      <c r="AF172" s="51">
        <v>0</v>
      </c>
      <c r="AG172" s="52">
        <v>21969</v>
      </c>
      <c r="AH172" s="52">
        <v>11541</v>
      </c>
      <c r="AI172" s="51">
        <v>0</v>
      </c>
      <c r="AJ172" s="51">
        <v>146</v>
      </c>
      <c r="AK172" s="72">
        <v>1791</v>
      </c>
      <c r="AL172" s="69">
        <v>372</v>
      </c>
      <c r="AM172" s="52">
        <v>3523</v>
      </c>
      <c r="AN172" s="51">
        <v>955</v>
      </c>
      <c r="AO172" s="51">
        <v>613</v>
      </c>
      <c r="AP172" s="51">
        <v>91</v>
      </c>
      <c r="AQ172" s="51">
        <v>0</v>
      </c>
      <c r="AR172" s="51">
        <v>0</v>
      </c>
      <c r="AS172" s="52">
        <v>1925</v>
      </c>
      <c r="AT172" s="52">
        <v>2712</v>
      </c>
      <c r="AU172" s="69">
        <v>161</v>
      </c>
      <c r="AV172" s="51">
        <v>18</v>
      </c>
      <c r="AW172" s="51">
        <v>0</v>
      </c>
      <c r="AX172" s="51">
        <v>0</v>
      </c>
      <c r="AY172" s="51">
        <v>2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69">
        <v>1</v>
      </c>
      <c r="BF172" s="51">
        <v>0</v>
      </c>
      <c r="BG172" s="51">
        <v>102</v>
      </c>
      <c r="BH172" s="51">
        <v>35</v>
      </c>
      <c r="BI172" s="51">
        <v>21</v>
      </c>
      <c r="BJ172" s="52">
        <v>4034</v>
      </c>
      <c r="BK172" s="51">
        <v>10</v>
      </c>
      <c r="BL172" s="51">
        <v>322</v>
      </c>
      <c r="BM172" s="51">
        <v>50</v>
      </c>
      <c r="BN172" s="69">
        <v>102</v>
      </c>
      <c r="BO172" s="51">
        <v>0</v>
      </c>
      <c r="BP172" s="51">
        <v>0</v>
      </c>
      <c r="BQ172" s="51">
        <v>491</v>
      </c>
      <c r="BR172" s="51">
        <v>130</v>
      </c>
      <c r="BS172" s="51">
        <v>0</v>
      </c>
      <c r="BT172" s="51">
        <v>0</v>
      </c>
      <c r="BU172" s="51">
        <v>0</v>
      </c>
      <c r="BV172" s="69">
        <v>287</v>
      </c>
      <c r="BW172" s="51">
        <v>205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69">
        <v>0</v>
      </c>
      <c r="CD172" s="51">
        <v>0</v>
      </c>
      <c r="CE172" s="51">
        <v>0</v>
      </c>
      <c r="CF172" s="51">
        <v>0</v>
      </c>
      <c r="CG172" s="51">
        <v>0</v>
      </c>
      <c r="CH172" s="51">
        <v>0</v>
      </c>
      <c r="CI172" s="51">
        <v>0</v>
      </c>
      <c r="CJ172" s="72">
        <f t="shared" si="9"/>
        <v>741414</v>
      </c>
      <c r="CK172" s="51">
        <v>87</v>
      </c>
      <c r="CL172" s="52">
        <v>741501</v>
      </c>
    </row>
    <row r="173" spans="1:90">
      <c r="A173" s="51" t="s">
        <v>257</v>
      </c>
      <c r="B173" s="51">
        <v>14</v>
      </c>
      <c r="C173" s="51">
        <v>33</v>
      </c>
      <c r="D173" s="51">
        <v>20</v>
      </c>
      <c r="E173" s="51">
        <v>310</v>
      </c>
      <c r="F173" s="52">
        <v>15558</v>
      </c>
      <c r="G173" s="52">
        <v>1104</v>
      </c>
      <c r="H173" s="51">
        <v>48</v>
      </c>
      <c r="I173" s="51">
        <v>0</v>
      </c>
      <c r="J173" s="69">
        <v>459</v>
      </c>
      <c r="K173" s="51">
        <v>777</v>
      </c>
      <c r="L173" s="51">
        <v>0</v>
      </c>
      <c r="M173" s="51">
        <v>21</v>
      </c>
      <c r="N173" s="51">
        <v>12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69">
        <v>0</v>
      </c>
      <c r="U173" s="51">
        <v>191</v>
      </c>
      <c r="V173" s="51">
        <v>13</v>
      </c>
      <c r="W173" s="51">
        <v>0</v>
      </c>
      <c r="X173" s="51">
        <v>9</v>
      </c>
      <c r="Y173" s="51">
        <v>9</v>
      </c>
      <c r="Z173" s="51">
        <v>0</v>
      </c>
      <c r="AA173" s="51">
        <v>24</v>
      </c>
      <c r="AB173" s="51">
        <v>13</v>
      </c>
      <c r="AC173" s="69">
        <v>0</v>
      </c>
      <c r="AD173" s="51">
        <v>22</v>
      </c>
      <c r="AE173" s="51">
        <v>0</v>
      </c>
      <c r="AF173" s="51">
        <v>0</v>
      </c>
      <c r="AG173" s="51">
        <v>0</v>
      </c>
      <c r="AH173" s="51">
        <v>51</v>
      </c>
      <c r="AI173" s="51">
        <v>0</v>
      </c>
      <c r="AJ173" s="51">
        <v>0</v>
      </c>
      <c r="AK173" s="69">
        <v>7</v>
      </c>
      <c r="AL173" s="69">
        <v>13</v>
      </c>
      <c r="AM173" s="51">
        <v>163</v>
      </c>
      <c r="AN173" s="51">
        <v>17</v>
      </c>
      <c r="AO173" s="51">
        <v>16</v>
      </c>
      <c r="AP173" s="51">
        <v>1</v>
      </c>
      <c r="AQ173" s="51">
        <v>0</v>
      </c>
      <c r="AR173" s="51">
        <v>0</v>
      </c>
      <c r="AS173" s="51">
        <v>3</v>
      </c>
      <c r="AT173" s="51">
        <v>4</v>
      </c>
      <c r="AU173" s="69">
        <v>2</v>
      </c>
      <c r="AV173" s="51">
        <v>0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69">
        <v>0</v>
      </c>
      <c r="BF173" s="51">
        <v>0</v>
      </c>
      <c r="BG173" s="51">
        <v>2</v>
      </c>
      <c r="BH173" s="51">
        <v>0</v>
      </c>
      <c r="BI173" s="51">
        <v>0</v>
      </c>
      <c r="BJ173" s="51">
        <v>7</v>
      </c>
      <c r="BK173" s="51">
        <v>0</v>
      </c>
      <c r="BL173" s="51">
        <v>11</v>
      </c>
      <c r="BM173" s="51">
        <v>0</v>
      </c>
      <c r="BN173" s="69">
        <v>0</v>
      </c>
      <c r="BO173" s="51">
        <v>0</v>
      </c>
      <c r="BP173" s="51">
        <v>0</v>
      </c>
      <c r="BQ173" s="51">
        <v>10</v>
      </c>
      <c r="BR173" s="51">
        <v>2</v>
      </c>
      <c r="BS173" s="51">
        <v>0</v>
      </c>
      <c r="BT173" s="51">
        <v>0</v>
      </c>
      <c r="BU173" s="51">
        <v>0</v>
      </c>
      <c r="BV173" s="69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69">
        <v>0</v>
      </c>
      <c r="CD173" s="51">
        <v>0</v>
      </c>
      <c r="CE173" s="51">
        <v>0</v>
      </c>
      <c r="CF173" s="51">
        <v>0</v>
      </c>
      <c r="CG173" s="51">
        <v>0</v>
      </c>
      <c r="CH173" s="51">
        <v>0</v>
      </c>
      <c r="CI173" s="51">
        <v>0</v>
      </c>
      <c r="CJ173" s="72">
        <f t="shared" si="9"/>
        <v>18946</v>
      </c>
      <c r="CK173" s="51">
        <v>14</v>
      </c>
      <c r="CL173" s="52">
        <v>18960</v>
      </c>
    </row>
    <row r="174" spans="1:90">
      <c r="A174" s="51" t="s">
        <v>258</v>
      </c>
      <c r="B174" s="51">
        <v>46</v>
      </c>
      <c r="C174" s="51">
        <v>419</v>
      </c>
      <c r="D174" s="51">
        <v>12</v>
      </c>
      <c r="E174" s="51">
        <v>342</v>
      </c>
      <c r="F174" s="52">
        <v>14945</v>
      </c>
      <c r="G174" s="51">
        <v>263</v>
      </c>
      <c r="H174" s="51">
        <v>12</v>
      </c>
      <c r="I174" s="51">
        <v>0</v>
      </c>
      <c r="J174" s="69">
        <v>231</v>
      </c>
      <c r="K174" s="51">
        <v>328</v>
      </c>
      <c r="L174" s="51">
        <v>0</v>
      </c>
      <c r="M174" s="51">
        <v>204</v>
      </c>
      <c r="N174" s="51">
        <v>102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69">
        <v>0</v>
      </c>
      <c r="U174" s="51">
        <v>635</v>
      </c>
      <c r="V174" s="51">
        <v>4</v>
      </c>
      <c r="W174" s="51">
        <v>0</v>
      </c>
      <c r="X174" s="51">
        <v>11</v>
      </c>
      <c r="Y174" s="51">
        <v>13</v>
      </c>
      <c r="Z174" s="51">
        <v>0</v>
      </c>
      <c r="AA174" s="51">
        <v>25</v>
      </c>
      <c r="AB174" s="51">
        <v>2</v>
      </c>
      <c r="AC174" s="69">
        <v>0</v>
      </c>
      <c r="AD174" s="51">
        <v>98</v>
      </c>
      <c r="AE174" s="51">
        <v>0</v>
      </c>
      <c r="AF174" s="51">
        <v>0</v>
      </c>
      <c r="AG174" s="51">
        <v>6</v>
      </c>
      <c r="AH174" s="51">
        <v>151</v>
      </c>
      <c r="AI174" s="51">
        <v>0</v>
      </c>
      <c r="AJ174" s="51">
        <v>0</v>
      </c>
      <c r="AK174" s="69">
        <v>38</v>
      </c>
      <c r="AL174" s="69">
        <v>6</v>
      </c>
      <c r="AM174" s="51">
        <v>187</v>
      </c>
      <c r="AN174" s="51">
        <v>40</v>
      </c>
      <c r="AO174" s="51">
        <v>39</v>
      </c>
      <c r="AP174" s="51">
        <v>5</v>
      </c>
      <c r="AQ174" s="51">
        <v>0</v>
      </c>
      <c r="AR174" s="51">
        <v>0</v>
      </c>
      <c r="AS174" s="51">
        <v>27</v>
      </c>
      <c r="AT174" s="51">
        <v>16</v>
      </c>
      <c r="AU174" s="69">
        <v>15</v>
      </c>
      <c r="AV174" s="51">
        <v>0</v>
      </c>
      <c r="AW174" s="51">
        <v>0</v>
      </c>
      <c r="AX174" s="51">
        <v>0</v>
      </c>
      <c r="AY174" s="51">
        <v>0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69">
        <v>0</v>
      </c>
      <c r="BF174" s="51">
        <v>0</v>
      </c>
      <c r="BG174" s="51">
        <v>3</v>
      </c>
      <c r="BH174" s="51">
        <v>0</v>
      </c>
      <c r="BI174" s="51">
        <v>2</v>
      </c>
      <c r="BJ174" s="51">
        <v>22</v>
      </c>
      <c r="BK174" s="51">
        <v>0</v>
      </c>
      <c r="BL174" s="51">
        <v>1</v>
      </c>
      <c r="BM174" s="51">
        <v>3</v>
      </c>
      <c r="BN174" s="69">
        <v>8</v>
      </c>
      <c r="BO174" s="51">
        <v>0</v>
      </c>
      <c r="BP174" s="51">
        <v>0</v>
      </c>
      <c r="BQ174" s="51">
        <v>7</v>
      </c>
      <c r="BR174" s="51">
        <v>11</v>
      </c>
      <c r="BS174" s="51">
        <v>0</v>
      </c>
      <c r="BT174" s="51">
        <v>0</v>
      </c>
      <c r="BU174" s="51">
        <v>0</v>
      </c>
      <c r="BV174" s="69">
        <v>0</v>
      </c>
      <c r="BW174" s="51">
        <v>3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69">
        <v>0</v>
      </c>
      <c r="CD174" s="51">
        <v>0</v>
      </c>
      <c r="CE174" s="51">
        <v>0</v>
      </c>
      <c r="CF174" s="51">
        <v>0</v>
      </c>
      <c r="CG174" s="51">
        <v>0</v>
      </c>
      <c r="CH174" s="51">
        <v>0</v>
      </c>
      <c r="CI174" s="51">
        <v>0</v>
      </c>
      <c r="CJ174" s="72">
        <f t="shared" si="9"/>
        <v>18282</v>
      </c>
      <c r="CK174" s="51">
        <v>2</v>
      </c>
      <c r="CL174" s="52">
        <v>18284</v>
      </c>
    </row>
    <row r="175" spans="1:90">
      <c r="A175" s="51" t="s">
        <v>259</v>
      </c>
      <c r="B175" s="51">
        <v>2</v>
      </c>
      <c r="C175" s="51">
        <v>16</v>
      </c>
      <c r="D175" s="51">
        <v>0</v>
      </c>
      <c r="E175" s="51">
        <v>3</v>
      </c>
      <c r="F175" s="52">
        <v>969</v>
      </c>
      <c r="G175" s="52">
        <v>608</v>
      </c>
      <c r="H175" s="51">
        <v>0</v>
      </c>
      <c r="I175" s="51">
        <v>0</v>
      </c>
      <c r="J175" s="69">
        <v>12</v>
      </c>
      <c r="K175" s="51">
        <v>18</v>
      </c>
      <c r="L175" s="51">
        <v>0</v>
      </c>
      <c r="M175" s="51">
        <v>1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69">
        <v>0</v>
      </c>
      <c r="U175" s="51">
        <v>82</v>
      </c>
      <c r="V175" s="51">
        <v>3</v>
      </c>
      <c r="W175" s="51">
        <v>0</v>
      </c>
      <c r="X175" s="51">
        <v>1</v>
      </c>
      <c r="Y175" s="51">
        <v>0</v>
      </c>
      <c r="Z175" s="51">
        <v>0</v>
      </c>
      <c r="AA175" s="51">
        <v>3</v>
      </c>
      <c r="AB175" s="51">
        <v>0</v>
      </c>
      <c r="AC175" s="69">
        <v>0</v>
      </c>
      <c r="AD175" s="51">
        <v>8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  <c r="AK175" s="69">
        <v>2</v>
      </c>
      <c r="AL175" s="69">
        <v>0</v>
      </c>
      <c r="AM175" s="51">
        <v>4</v>
      </c>
      <c r="AN175" s="51">
        <v>0</v>
      </c>
      <c r="AO175" s="51">
        <v>1</v>
      </c>
      <c r="AP175" s="51">
        <v>0</v>
      </c>
      <c r="AQ175" s="51">
        <v>0</v>
      </c>
      <c r="AR175" s="51">
        <v>0</v>
      </c>
      <c r="AS175" s="51">
        <v>0</v>
      </c>
      <c r="AT175" s="51">
        <v>0</v>
      </c>
      <c r="AU175" s="69">
        <v>4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69">
        <v>0</v>
      </c>
      <c r="BF175" s="51">
        <v>0</v>
      </c>
      <c r="BG175" s="51">
        <v>0</v>
      </c>
      <c r="BH175" s="51">
        <v>0</v>
      </c>
      <c r="BI175" s="51">
        <v>0</v>
      </c>
      <c r="BJ175" s="51">
        <v>0</v>
      </c>
      <c r="BK175" s="51">
        <v>0</v>
      </c>
      <c r="BL175" s="51">
        <v>5</v>
      </c>
      <c r="BM175" s="51">
        <v>0</v>
      </c>
      <c r="BN175" s="69">
        <v>0</v>
      </c>
      <c r="BO175" s="51">
        <v>0</v>
      </c>
      <c r="BP175" s="51">
        <v>0</v>
      </c>
      <c r="BQ175" s="51">
        <v>0</v>
      </c>
      <c r="BR175" s="51">
        <v>0</v>
      </c>
      <c r="BS175" s="51">
        <v>0</v>
      </c>
      <c r="BT175" s="51">
        <v>0</v>
      </c>
      <c r="BU175" s="51">
        <v>0</v>
      </c>
      <c r="BV175" s="69">
        <v>0</v>
      </c>
      <c r="BW175" s="51">
        <v>0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69">
        <v>0</v>
      </c>
      <c r="CD175" s="51">
        <v>0</v>
      </c>
      <c r="CE175" s="51">
        <v>0</v>
      </c>
      <c r="CF175" s="51">
        <v>0</v>
      </c>
      <c r="CG175" s="51">
        <v>0</v>
      </c>
      <c r="CH175" s="51">
        <v>0</v>
      </c>
      <c r="CI175" s="51">
        <v>0</v>
      </c>
      <c r="CJ175" s="72">
        <f t="shared" si="9"/>
        <v>1742</v>
      </c>
      <c r="CK175" s="51">
        <v>0</v>
      </c>
      <c r="CL175" s="52">
        <v>1742</v>
      </c>
    </row>
    <row r="176" spans="1:90">
      <c r="A176" s="51" t="s">
        <v>260</v>
      </c>
      <c r="B176" s="51">
        <v>8</v>
      </c>
      <c r="C176" s="51">
        <v>35</v>
      </c>
      <c r="D176" s="51">
        <v>2</v>
      </c>
      <c r="E176" s="51">
        <v>18</v>
      </c>
      <c r="F176" s="52">
        <v>3686</v>
      </c>
      <c r="G176" s="52">
        <v>1602</v>
      </c>
      <c r="H176" s="51">
        <v>0</v>
      </c>
      <c r="I176" s="51">
        <v>0</v>
      </c>
      <c r="J176" s="69">
        <v>59</v>
      </c>
      <c r="K176" s="51">
        <v>138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69">
        <v>0</v>
      </c>
      <c r="U176" s="51">
        <v>132</v>
      </c>
      <c r="V176" s="51">
        <v>10</v>
      </c>
      <c r="W176" s="51">
        <v>0</v>
      </c>
      <c r="X176" s="51">
        <v>5</v>
      </c>
      <c r="Y176" s="51">
        <v>0</v>
      </c>
      <c r="Z176" s="51">
        <v>0</v>
      </c>
      <c r="AA176" s="51">
        <v>5</v>
      </c>
      <c r="AB176" s="51">
        <v>0</v>
      </c>
      <c r="AC176" s="69">
        <v>0</v>
      </c>
      <c r="AD176" s="51">
        <v>3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  <c r="AK176" s="69">
        <v>2</v>
      </c>
      <c r="AL176" s="69">
        <v>0</v>
      </c>
      <c r="AM176" s="51">
        <v>19</v>
      </c>
      <c r="AN176" s="51">
        <v>0</v>
      </c>
      <c r="AO176" s="51">
        <v>1</v>
      </c>
      <c r="AP176" s="51">
        <v>0</v>
      </c>
      <c r="AQ176" s="51">
        <v>0</v>
      </c>
      <c r="AR176" s="51">
        <v>0</v>
      </c>
      <c r="AS176" s="51">
        <v>2</v>
      </c>
      <c r="AT176" s="51">
        <v>2</v>
      </c>
      <c r="AU176" s="69">
        <v>15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69">
        <v>0</v>
      </c>
      <c r="BF176" s="51">
        <v>0</v>
      </c>
      <c r="BG176" s="51">
        <v>0</v>
      </c>
      <c r="BH176" s="51">
        <v>0</v>
      </c>
      <c r="BI176" s="51">
        <v>0</v>
      </c>
      <c r="BJ176" s="51">
        <v>0</v>
      </c>
      <c r="BK176" s="51">
        <v>0</v>
      </c>
      <c r="BL176" s="51">
        <v>1</v>
      </c>
      <c r="BM176" s="51">
        <v>0</v>
      </c>
      <c r="BN176" s="69">
        <v>0</v>
      </c>
      <c r="BO176" s="51">
        <v>0</v>
      </c>
      <c r="BP176" s="51">
        <v>0</v>
      </c>
      <c r="BQ176" s="51">
        <v>1</v>
      </c>
      <c r="BR176" s="51">
        <v>0</v>
      </c>
      <c r="BS176" s="51">
        <v>0</v>
      </c>
      <c r="BT176" s="51">
        <v>0</v>
      </c>
      <c r="BU176" s="51">
        <v>0</v>
      </c>
      <c r="BV176" s="69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69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72">
        <f t="shared" si="9"/>
        <v>5746</v>
      </c>
      <c r="CK176" s="51">
        <v>0</v>
      </c>
      <c r="CL176" s="52">
        <v>5746</v>
      </c>
    </row>
    <row r="177" spans="1:90">
      <c r="A177" s="51" t="s">
        <v>261</v>
      </c>
      <c r="B177" s="51">
        <v>4</v>
      </c>
      <c r="C177" s="51">
        <v>24</v>
      </c>
      <c r="D177" s="51">
        <v>0</v>
      </c>
      <c r="E177" s="51">
        <v>15</v>
      </c>
      <c r="F177" s="52">
        <v>1809</v>
      </c>
      <c r="G177" s="52">
        <v>793</v>
      </c>
      <c r="H177" s="51">
        <v>0</v>
      </c>
      <c r="I177" s="51">
        <v>0</v>
      </c>
      <c r="J177" s="69">
        <v>39</v>
      </c>
      <c r="K177" s="51">
        <v>555</v>
      </c>
      <c r="L177" s="51">
        <v>0</v>
      </c>
      <c r="M177" s="51">
        <v>0</v>
      </c>
      <c r="N177" s="51">
        <v>2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69">
        <v>0</v>
      </c>
      <c r="U177" s="51">
        <v>50</v>
      </c>
      <c r="V177" s="51">
        <v>1</v>
      </c>
      <c r="W177" s="51">
        <v>0</v>
      </c>
      <c r="X177" s="51">
        <v>1</v>
      </c>
      <c r="Y177" s="51">
        <v>0</v>
      </c>
      <c r="Z177" s="51">
        <v>0</v>
      </c>
      <c r="AA177" s="51">
        <v>6</v>
      </c>
      <c r="AB177" s="51">
        <v>1</v>
      </c>
      <c r="AC177" s="69">
        <v>0</v>
      </c>
      <c r="AD177" s="51">
        <v>4</v>
      </c>
      <c r="AE177" s="51">
        <v>0</v>
      </c>
      <c r="AF177" s="51">
        <v>0</v>
      </c>
      <c r="AG177" s="51">
        <v>0</v>
      </c>
      <c r="AH177" s="51">
        <v>1</v>
      </c>
      <c r="AI177" s="51">
        <v>0</v>
      </c>
      <c r="AJ177" s="51">
        <v>0</v>
      </c>
      <c r="AK177" s="69">
        <v>6</v>
      </c>
      <c r="AL177" s="69">
        <v>0</v>
      </c>
      <c r="AM177" s="51">
        <v>15</v>
      </c>
      <c r="AN177" s="51">
        <v>3</v>
      </c>
      <c r="AO177" s="51">
        <v>1</v>
      </c>
      <c r="AP177" s="51">
        <v>0</v>
      </c>
      <c r="AQ177" s="51">
        <v>0</v>
      </c>
      <c r="AR177" s="51">
        <v>0</v>
      </c>
      <c r="AS177" s="51">
        <v>0</v>
      </c>
      <c r="AT177" s="51">
        <v>0</v>
      </c>
      <c r="AU177" s="69">
        <v>3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69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1</v>
      </c>
      <c r="BK177" s="51">
        <v>0</v>
      </c>
      <c r="BL177" s="51">
        <v>0</v>
      </c>
      <c r="BM177" s="51">
        <v>0</v>
      </c>
      <c r="BN177" s="69">
        <v>0</v>
      </c>
      <c r="BO177" s="51">
        <v>0</v>
      </c>
      <c r="BP177" s="51">
        <v>0</v>
      </c>
      <c r="BQ177" s="51">
        <v>3</v>
      </c>
      <c r="BR177" s="51">
        <v>0</v>
      </c>
      <c r="BS177" s="51">
        <v>0</v>
      </c>
      <c r="BT177" s="51">
        <v>0</v>
      </c>
      <c r="BU177" s="51">
        <v>0</v>
      </c>
      <c r="BV177" s="69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69">
        <v>0</v>
      </c>
      <c r="CD177" s="51">
        <v>0</v>
      </c>
      <c r="CE177" s="51">
        <v>0</v>
      </c>
      <c r="CF177" s="51">
        <v>0</v>
      </c>
      <c r="CG177" s="51">
        <v>0</v>
      </c>
      <c r="CH177" s="51">
        <v>0</v>
      </c>
      <c r="CI177" s="51">
        <v>0</v>
      </c>
      <c r="CJ177" s="72">
        <f t="shared" si="9"/>
        <v>3337</v>
      </c>
      <c r="CK177" s="51">
        <v>0</v>
      </c>
      <c r="CL177" s="52">
        <v>3337</v>
      </c>
    </row>
    <row r="178" spans="1:90">
      <c r="A178" s="51" t="s">
        <v>262</v>
      </c>
      <c r="B178" s="51">
        <v>26</v>
      </c>
      <c r="C178" s="51">
        <v>121</v>
      </c>
      <c r="D178" s="51">
        <v>3</v>
      </c>
      <c r="E178" s="51">
        <v>99</v>
      </c>
      <c r="F178" s="52">
        <v>40081</v>
      </c>
      <c r="G178" s="52">
        <v>534</v>
      </c>
      <c r="H178" s="51">
        <v>0</v>
      </c>
      <c r="I178" s="51">
        <v>0</v>
      </c>
      <c r="J178" s="69">
        <v>319</v>
      </c>
      <c r="K178" s="51">
        <v>917</v>
      </c>
      <c r="L178" s="51">
        <v>0</v>
      </c>
      <c r="M178" s="51">
        <v>64</v>
      </c>
      <c r="N178" s="51">
        <v>3</v>
      </c>
      <c r="O178" s="51">
        <v>0</v>
      </c>
      <c r="P178" s="51">
        <v>1</v>
      </c>
      <c r="Q178" s="51">
        <v>0</v>
      </c>
      <c r="R178" s="51">
        <v>0</v>
      </c>
      <c r="S178" s="51">
        <v>0</v>
      </c>
      <c r="T178" s="69">
        <v>0</v>
      </c>
      <c r="U178" s="51">
        <v>779</v>
      </c>
      <c r="V178" s="51">
        <v>23</v>
      </c>
      <c r="W178" s="51">
        <v>0</v>
      </c>
      <c r="X178" s="51">
        <v>6</v>
      </c>
      <c r="Y178" s="51">
        <v>8</v>
      </c>
      <c r="Z178" s="51">
        <v>0</v>
      </c>
      <c r="AA178" s="51">
        <v>72</v>
      </c>
      <c r="AB178" s="51">
        <v>8</v>
      </c>
      <c r="AC178" s="69">
        <v>0</v>
      </c>
      <c r="AD178" s="51">
        <v>187</v>
      </c>
      <c r="AE178" s="51">
        <v>0</v>
      </c>
      <c r="AF178" s="51">
        <v>0</v>
      </c>
      <c r="AG178" s="51">
        <v>0</v>
      </c>
      <c r="AH178" s="51">
        <v>5</v>
      </c>
      <c r="AI178" s="51">
        <v>0</v>
      </c>
      <c r="AJ178" s="51">
        <v>5</v>
      </c>
      <c r="AK178" s="69">
        <v>72</v>
      </c>
      <c r="AL178" s="69">
        <v>0</v>
      </c>
      <c r="AM178" s="51">
        <v>134</v>
      </c>
      <c r="AN178" s="51">
        <v>23</v>
      </c>
      <c r="AO178" s="51">
        <v>20</v>
      </c>
      <c r="AP178" s="51">
        <v>3</v>
      </c>
      <c r="AQ178" s="51">
        <v>0</v>
      </c>
      <c r="AR178" s="51">
        <v>0</v>
      </c>
      <c r="AS178" s="51">
        <v>36</v>
      </c>
      <c r="AT178" s="51">
        <v>56</v>
      </c>
      <c r="AU178" s="69">
        <v>27</v>
      </c>
      <c r="AV178" s="51">
        <v>3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69">
        <v>0</v>
      </c>
      <c r="BF178" s="51">
        <v>0</v>
      </c>
      <c r="BG178" s="51">
        <v>4</v>
      </c>
      <c r="BH178" s="51">
        <v>0</v>
      </c>
      <c r="BI178" s="51">
        <v>1</v>
      </c>
      <c r="BJ178" s="51">
        <v>153</v>
      </c>
      <c r="BK178" s="51">
        <v>0</v>
      </c>
      <c r="BL178" s="51">
        <v>92</v>
      </c>
      <c r="BM178" s="51">
        <v>0</v>
      </c>
      <c r="BN178" s="69">
        <v>0</v>
      </c>
      <c r="BO178" s="51">
        <v>0</v>
      </c>
      <c r="BP178" s="51">
        <v>0</v>
      </c>
      <c r="BQ178" s="51">
        <v>31</v>
      </c>
      <c r="BR178" s="51">
        <v>14</v>
      </c>
      <c r="BS178" s="51">
        <v>0</v>
      </c>
      <c r="BT178" s="51">
        <v>0</v>
      </c>
      <c r="BU178" s="51">
        <v>0</v>
      </c>
      <c r="BV178" s="69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69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0</v>
      </c>
      <c r="CI178" s="51">
        <v>0</v>
      </c>
      <c r="CJ178" s="72">
        <f t="shared" si="9"/>
        <v>43930</v>
      </c>
      <c r="CK178" s="51">
        <v>0</v>
      </c>
      <c r="CL178" s="52">
        <v>43930</v>
      </c>
    </row>
    <row r="179" spans="1:90" s="79" customFormat="1">
      <c r="A179" s="73" t="s">
        <v>263</v>
      </c>
      <c r="B179" s="74">
        <f>SUM(B157:B178)</f>
        <v>1180</v>
      </c>
      <c r="C179" s="74">
        <f>SUM(C157:C178)</f>
        <v>3985</v>
      </c>
      <c r="D179" s="74">
        <f t="shared" ref="D179:BM179" si="10">SUM(D157:D178)</f>
        <v>225</v>
      </c>
      <c r="E179" s="74">
        <f t="shared" si="10"/>
        <v>19872</v>
      </c>
      <c r="F179" s="74">
        <f t="shared" si="10"/>
        <v>722151</v>
      </c>
      <c r="G179" s="74">
        <f t="shared" si="10"/>
        <v>88117</v>
      </c>
      <c r="H179" s="74">
        <f t="shared" si="10"/>
        <v>276253</v>
      </c>
      <c r="I179" s="74">
        <f t="shared" si="10"/>
        <v>0</v>
      </c>
      <c r="J179" s="74">
        <f>SUM(J157:J178)</f>
        <v>6621</v>
      </c>
      <c r="K179" s="74">
        <f>SUM(K157:K178)</f>
        <v>12829</v>
      </c>
      <c r="L179" s="74">
        <f t="shared" si="10"/>
        <v>13</v>
      </c>
      <c r="M179" s="74">
        <f t="shared" si="10"/>
        <v>1143</v>
      </c>
      <c r="N179" s="74">
        <f t="shared" si="10"/>
        <v>2167</v>
      </c>
      <c r="O179" s="74">
        <f t="shared" si="10"/>
        <v>0</v>
      </c>
      <c r="P179" s="74">
        <f t="shared" si="10"/>
        <v>319</v>
      </c>
      <c r="Q179" s="74">
        <f t="shared" si="10"/>
        <v>1377</v>
      </c>
      <c r="R179" s="74">
        <f t="shared" si="10"/>
        <v>0</v>
      </c>
      <c r="S179" s="74">
        <f t="shared" si="10"/>
        <v>0</v>
      </c>
      <c r="T179" s="74">
        <f t="shared" si="10"/>
        <v>0</v>
      </c>
      <c r="U179" s="74">
        <f>SUM(U157:U178)</f>
        <v>15720</v>
      </c>
      <c r="V179" s="74">
        <f>SUM(V157:V178)</f>
        <v>998</v>
      </c>
      <c r="W179" s="74">
        <f t="shared" si="10"/>
        <v>0</v>
      </c>
      <c r="X179" s="74">
        <f t="shared" si="10"/>
        <v>335</v>
      </c>
      <c r="Y179" s="74">
        <f t="shared" si="10"/>
        <v>304</v>
      </c>
      <c r="Z179" s="74">
        <f t="shared" si="10"/>
        <v>4</v>
      </c>
      <c r="AA179" s="74">
        <f t="shared" si="10"/>
        <v>1393</v>
      </c>
      <c r="AB179" s="74">
        <f t="shared" si="10"/>
        <v>175</v>
      </c>
      <c r="AC179" s="74">
        <f>SUM(AC157:AC178)</f>
        <v>0</v>
      </c>
      <c r="AD179" s="74">
        <f>SUM(AD157:AD178)</f>
        <v>3380</v>
      </c>
      <c r="AE179" s="74">
        <f t="shared" si="10"/>
        <v>0</v>
      </c>
      <c r="AF179" s="74">
        <f t="shared" si="10"/>
        <v>0</v>
      </c>
      <c r="AG179" s="74">
        <f t="shared" si="10"/>
        <v>21990</v>
      </c>
      <c r="AH179" s="74">
        <f t="shared" si="10"/>
        <v>15689</v>
      </c>
      <c r="AI179" s="74">
        <f t="shared" si="10"/>
        <v>0</v>
      </c>
      <c r="AJ179" s="74">
        <f t="shared" si="10"/>
        <v>166</v>
      </c>
      <c r="AK179" s="74">
        <f t="shared" si="10"/>
        <v>2348</v>
      </c>
      <c r="AL179" s="74">
        <f>SUM(AL157:AL178)</f>
        <v>801</v>
      </c>
      <c r="AM179" s="74">
        <f>SUM(AM157:AM178)</f>
        <v>7187</v>
      </c>
      <c r="AN179" s="74">
        <f t="shared" si="10"/>
        <v>1349</v>
      </c>
      <c r="AO179" s="74">
        <f t="shared" si="10"/>
        <v>2046</v>
      </c>
      <c r="AP179" s="74">
        <f t="shared" si="10"/>
        <v>277</v>
      </c>
      <c r="AQ179" s="74">
        <f t="shared" si="10"/>
        <v>0</v>
      </c>
      <c r="AR179" s="74">
        <f t="shared" si="10"/>
        <v>0</v>
      </c>
      <c r="AS179" s="74">
        <f t="shared" si="10"/>
        <v>2263</v>
      </c>
      <c r="AT179" s="74">
        <f t="shared" si="10"/>
        <v>3172</v>
      </c>
      <c r="AU179" s="74">
        <f>SUM(AU157:AU178)</f>
        <v>528</v>
      </c>
      <c r="AV179" s="74">
        <f>SUM(AV157:AV178)</f>
        <v>29</v>
      </c>
      <c r="AW179" s="74">
        <f t="shared" si="10"/>
        <v>0</v>
      </c>
      <c r="AX179" s="74">
        <f t="shared" si="10"/>
        <v>0</v>
      </c>
      <c r="AY179" s="74">
        <f t="shared" si="10"/>
        <v>470</v>
      </c>
      <c r="AZ179" s="74">
        <f t="shared" si="10"/>
        <v>0</v>
      </c>
      <c r="BA179" s="74">
        <f t="shared" si="10"/>
        <v>0</v>
      </c>
      <c r="BB179" s="74">
        <f t="shared" si="10"/>
        <v>0</v>
      </c>
      <c r="BC179" s="74">
        <f t="shared" si="10"/>
        <v>0</v>
      </c>
      <c r="BD179" s="74">
        <f t="shared" si="10"/>
        <v>0</v>
      </c>
      <c r="BE179" s="74">
        <f>SUM(BE157:BE178)</f>
        <v>7</v>
      </c>
      <c r="BF179" s="74">
        <f>SUM(BF157:BF178)</f>
        <v>4</v>
      </c>
      <c r="BG179" s="74">
        <f t="shared" si="10"/>
        <v>175</v>
      </c>
      <c r="BH179" s="74">
        <f t="shared" si="10"/>
        <v>74</v>
      </c>
      <c r="BI179" s="74">
        <f t="shared" si="10"/>
        <v>32</v>
      </c>
      <c r="BJ179" s="74">
        <f t="shared" si="10"/>
        <v>6650</v>
      </c>
      <c r="BK179" s="74">
        <f t="shared" si="10"/>
        <v>37</v>
      </c>
      <c r="BL179" s="74">
        <f t="shared" si="10"/>
        <v>1342</v>
      </c>
      <c r="BM179" s="74">
        <f t="shared" si="10"/>
        <v>125</v>
      </c>
      <c r="BN179" s="74">
        <f>SUM(BN157:BN178)</f>
        <v>118</v>
      </c>
      <c r="BO179" s="74">
        <f>SUM(BO157:BO178)</f>
        <v>0</v>
      </c>
      <c r="BP179" s="74">
        <f t="shared" ref="BP179:CL179" si="11">SUM(BP157:BP178)</f>
        <v>0</v>
      </c>
      <c r="BQ179" s="74">
        <f t="shared" si="11"/>
        <v>774</v>
      </c>
      <c r="BR179" s="74">
        <f t="shared" si="11"/>
        <v>281</v>
      </c>
      <c r="BS179" s="74">
        <f t="shared" si="11"/>
        <v>0</v>
      </c>
      <c r="BT179" s="74">
        <f t="shared" si="11"/>
        <v>0</v>
      </c>
      <c r="BU179" s="74">
        <f t="shared" si="11"/>
        <v>0</v>
      </c>
      <c r="BV179" s="74">
        <f>SUM(BV157:BV178)</f>
        <v>295</v>
      </c>
      <c r="BW179" s="74">
        <f>SUM(BW157:BW178)</f>
        <v>222</v>
      </c>
      <c r="BX179" s="74">
        <f t="shared" si="11"/>
        <v>0</v>
      </c>
      <c r="BY179" s="74">
        <f t="shared" si="11"/>
        <v>0</v>
      </c>
      <c r="BZ179" s="74">
        <f t="shared" si="11"/>
        <v>0</v>
      </c>
      <c r="CA179" s="74">
        <f t="shared" si="11"/>
        <v>0</v>
      </c>
      <c r="CB179" s="74">
        <f t="shared" si="11"/>
        <v>0</v>
      </c>
      <c r="CC179" s="74">
        <f>SUM(CC157:CC178)</f>
        <v>0</v>
      </c>
      <c r="CD179" s="74">
        <f>SUM(CD157:CD178)</f>
        <v>0</v>
      </c>
      <c r="CE179" s="74">
        <f t="shared" si="11"/>
        <v>0</v>
      </c>
      <c r="CF179" s="74">
        <f t="shared" si="11"/>
        <v>0</v>
      </c>
      <c r="CG179" s="74">
        <f t="shared" si="11"/>
        <v>0</v>
      </c>
      <c r="CH179" s="74">
        <f t="shared" si="11"/>
        <v>0</v>
      </c>
      <c r="CI179" s="74">
        <f t="shared" si="11"/>
        <v>0</v>
      </c>
      <c r="CJ179" s="74">
        <f>SUM(CJ157:CJ178)</f>
        <v>1227012</v>
      </c>
      <c r="CK179" s="74">
        <f>SUM(CK157:CK178)</f>
        <v>639</v>
      </c>
      <c r="CL179" s="74">
        <f t="shared" si="11"/>
        <v>1227651</v>
      </c>
    </row>
    <row r="180" spans="1:90">
      <c r="B180" s="60"/>
      <c r="C180" s="60"/>
      <c r="D180" s="60"/>
      <c r="E180" s="60"/>
      <c r="F180" s="60"/>
      <c r="G180" s="60"/>
      <c r="H180" s="60"/>
      <c r="I180" s="60"/>
      <c r="J180" s="71"/>
      <c r="K180" s="61"/>
      <c r="L180" s="61"/>
      <c r="M180" s="61"/>
      <c r="N180" s="61"/>
      <c r="O180" s="61"/>
      <c r="P180" s="61"/>
      <c r="Q180" s="61"/>
      <c r="R180" s="61"/>
      <c r="S180" s="61"/>
      <c r="T180" s="71"/>
      <c r="U180" s="61"/>
      <c r="V180" s="61"/>
      <c r="W180" s="61"/>
      <c r="X180" s="61"/>
      <c r="Y180" s="61"/>
      <c r="Z180" s="61"/>
      <c r="AA180" s="61"/>
      <c r="AB180" s="61"/>
      <c r="AC180" s="71"/>
      <c r="AD180" s="61"/>
      <c r="AE180" s="61"/>
      <c r="AF180" s="61"/>
      <c r="AG180" s="61"/>
      <c r="AH180" s="61"/>
      <c r="AI180" s="61"/>
      <c r="AJ180" s="61"/>
      <c r="AK180" s="71"/>
      <c r="AL180" s="71"/>
      <c r="AM180" s="61"/>
      <c r="AN180" s="61"/>
      <c r="AO180" s="61"/>
      <c r="AP180" s="61"/>
      <c r="AQ180" s="61"/>
      <c r="AR180" s="61"/>
      <c r="AS180" s="61"/>
      <c r="AT180" s="61"/>
      <c r="AU180" s="71"/>
      <c r="AV180" s="61"/>
      <c r="AW180" s="61"/>
      <c r="AX180" s="61"/>
      <c r="AY180" s="61"/>
      <c r="AZ180" s="61"/>
      <c r="BA180" s="61"/>
      <c r="BB180" s="61"/>
      <c r="BC180" s="61"/>
      <c r="BD180" s="61"/>
      <c r="BE180" s="71"/>
      <c r="BF180" s="61"/>
      <c r="BG180" s="61"/>
      <c r="BH180" s="61"/>
      <c r="BI180" s="61"/>
      <c r="BJ180" s="61"/>
      <c r="BK180" s="61"/>
      <c r="BL180" s="61"/>
      <c r="BM180" s="61"/>
      <c r="BN180" s="71"/>
      <c r="BO180" s="61"/>
      <c r="BP180" s="61"/>
      <c r="BQ180" s="61"/>
      <c r="BR180" s="61"/>
      <c r="BS180" s="61"/>
      <c r="BT180" s="61"/>
      <c r="BU180" s="61"/>
      <c r="BV180" s="71"/>
      <c r="BW180" s="61"/>
      <c r="BX180" s="61"/>
      <c r="BY180" s="61"/>
      <c r="BZ180" s="61"/>
      <c r="CA180" s="61"/>
      <c r="CB180" s="61"/>
      <c r="CC180" s="71"/>
      <c r="CD180" s="61"/>
      <c r="CE180" s="61"/>
      <c r="CF180" s="61"/>
      <c r="CG180" s="61"/>
      <c r="CH180" s="61"/>
      <c r="CI180" s="61"/>
      <c r="CJ180" s="71"/>
      <c r="CK180" s="61"/>
      <c r="CL180" s="61"/>
    </row>
    <row r="181" spans="1:90">
      <c r="A181" s="53" t="s">
        <v>264</v>
      </c>
      <c r="B181" s="64"/>
      <c r="C181" s="64"/>
      <c r="D181" s="64"/>
      <c r="E181" s="64"/>
      <c r="F181" s="64"/>
      <c r="G181" s="64"/>
      <c r="H181" s="64"/>
      <c r="I181" s="64"/>
      <c r="J181" s="73"/>
      <c r="K181" s="62"/>
      <c r="L181" s="62"/>
      <c r="M181" s="62"/>
      <c r="N181" s="62"/>
      <c r="O181" s="62"/>
      <c r="P181" s="62"/>
      <c r="Q181" s="62"/>
      <c r="R181" s="62"/>
      <c r="S181" s="62"/>
      <c r="T181" s="73"/>
      <c r="U181" s="62"/>
      <c r="V181" s="62"/>
      <c r="W181" s="62"/>
      <c r="X181" s="62"/>
      <c r="Y181" s="62"/>
      <c r="Z181" s="62"/>
      <c r="AA181" s="62"/>
      <c r="AB181" s="62"/>
      <c r="AC181" s="73"/>
      <c r="AD181" s="62"/>
      <c r="AE181" s="62"/>
      <c r="AF181" s="62"/>
      <c r="AG181" s="62"/>
      <c r="AH181" s="62"/>
      <c r="AI181" s="62"/>
      <c r="AJ181" s="62"/>
      <c r="AK181" s="73"/>
      <c r="AL181" s="73"/>
      <c r="AM181" s="62"/>
      <c r="AN181" s="62"/>
      <c r="AO181" s="62"/>
      <c r="AP181" s="62"/>
      <c r="AQ181" s="62"/>
      <c r="AR181" s="62"/>
      <c r="AS181" s="62"/>
      <c r="AT181" s="62"/>
      <c r="AU181" s="73"/>
      <c r="AV181" s="62"/>
      <c r="AW181" s="62"/>
      <c r="AX181" s="62"/>
      <c r="AY181" s="62"/>
      <c r="AZ181" s="62"/>
      <c r="BA181" s="62"/>
      <c r="BB181" s="62"/>
      <c r="BC181" s="62"/>
      <c r="BD181" s="62"/>
      <c r="BE181" s="73"/>
      <c r="BF181" s="62"/>
      <c r="BG181" s="62"/>
      <c r="BH181" s="62"/>
      <c r="BI181" s="62"/>
      <c r="BJ181" s="62"/>
      <c r="BK181" s="62"/>
      <c r="BL181" s="62"/>
      <c r="BM181" s="62"/>
      <c r="BN181" s="73"/>
      <c r="BO181" s="62"/>
      <c r="BP181" s="62"/>
      <c r="BQ181" s="62"/>
      <c r="BR181" s="62"/>
      <c r="BS181" s="62"/>
      <c r="BT181" s="62"/>
      <c r="BU181" s="62"/>
      <c r="BV181" s="73"/>
      <c r="BW181" s="62"/>
      <c r="BX181" s="62"/>
      <c r="BY181" s="62"/>
      <c r="BZ181" s="62"/>
      <c r="CA181" s="62"/>
      <c r="CB181" s="62"/>
      <c r="CC181" s="73"/>
      <c r="CD181" s="62"/>
      <c r="CE181" s="62"/>
      <c r="CF181" s="62"/>
      <c r="CG181" s="62"/>
      <c r="CH181" s="62"/>
      <c r="CI181" s="62"/>
      <c r="CJ181" s="73"/>
      <c r="CK181" s="62"/>
      <c r="CL181" s="62"/>
    </row>
    <row r="182" spans="1:90">
      <c r="A182" s="51" t="s">
        <v>265</v>
      </c>
      <c r="B182" s="51">
        <v>120</v>
      </c>
      <c r="C182" s="52">
        <v>2695</v>
      </c>
      <c r="D182" s="51">
        <v>3</v>
      </c>
      <c r="E182" s="51">
        <v>159</v>
      </c>
      <c r="F182" s="52">
        <v>8364</v>
      </c>
      <c r="G182" s="52">
        <v>631</v>
      </c>
      <c r="H182" s="51">
        <v>0</v>
      </c>
      <c r="I182" s="51">
        <v>0</v>
      </c>
      <c r="J182" s="69">
        <v>23</v>
      </c>
      <c r="K182" s="52">
        <v>1995</v>
      </c>
      <c r="L182" s="51">
        <v>0</v>
      </c>
      <c r="M182" s="51">
        <v>29</v>
      </c>
      <c r="N182" s="51">
        <v>36</v>
      </c>
      <c r="O182" s="51">
        <v>0</v>
      </c>
      <c r="P182" s="51">
        <v>23</v>
      </c>
      <c r="Q182" s="51">
        <v>164</v>
      </c>
      <c r="R182" s="51">
        <v>0</v>
      </c>
      <c r="S182" s="51">
        <v>0</v>
      </c>
      <c r="T182" s="69">
        <v>0</v>
      </c>
      <c r="U182" s="52">
        <v>1126</v>
      </c>
      <c r="V182" s="51">
        <v>38</v>
      </c>
      <c r="W182" s="51">
        <v>0</v>
      </c>
      <c r="X182" s="51">
        <v>18</v>
      </c>
      <c r="Y182" s="51">
        <v>9</v>
      </c>
      <c r="Z182" s="51">
        <v>0</v>
      </c>
      <c r="AA182" s="51">
        <v>173</v>
      </c>
      <c r="AB182" s="51">
        <v>0</v>
      </c>
      <c r="AC182" s="69">
        <v>1</v>
      </c>
      <c r="AD182" s="52">
        <v>1665</v>
      </c>
      <c r="AE182" s="51">
        <v>0</v>
      </c>
      <c r="AF182" s="51">
        <v>0</v>
      </c>
      <c r="AG182" s="51">
        <v>75</v>
      </c>
      <c r="AH182" s="51">
        <v>293</v>
      </c>
      <c r="AI182" s="51">
        <v>0</v>
      </c>
      <c r="AJ182" s="51">
        <v>32</v>
      </c>
      <c r="AK182" s="72">
        <v>1062</v>
      </c>
      <c r="AL182" s="69">
        <v>184</v>
      </c>
      <c r="AM182" s="52">
        <v>4971</v>
      </c>
      <c r="AN182" s="51">
        <v>580</v>
      </c>
      <c r="AO182" s="51">
        <v>157</v>
      </c>
      <c r="AP182" s="51">
        <v>10</v>
      </c>
      <c r="AQ182" s="51">
        <v>0</v>
      </c>
      <c r="AR182" s="51">
        <v>0</v>
      </c>
      <c r="AS182" s="52">
        <v>1298</v>
      </c>
      <c r="AT182" s="52">
        <v>1236</v>
      </c>
      <c r="AU182" s="69">
        <v>69</v>
      </c>
      <c r="AV182" s="51">
        <v>22</v>
      </c>
      <c r="AW182" s="51">
        <v>0</v>
      </c>
      <c r="AX182" s="51">
        <v>0</v>
      </c>
      <c r="AY182" s="51">
        <v>0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69">
        <v>0</v>
      </c>
      <c r="BF182" s="51">
        <v>4</v>
      </c>
      <c r="BG182" s="51">
        <v>210</v>
      </c>
      <c r="BH182" s="51">
        <v>43</v>
      </c>
      <c r="BI182" s="51">
        <v>68</v>
      </c>
      <c r="BJ182" s="51">
        <v>232</v>
      </c>
      <c r="BK182" s="51">
        <v>1</v>
      </c>
      <c r="BL182" s="51">
        <v>5</v>
      </c>
      <c r="BM182" s="51">
        <v>9</v>
      </c>
      <c r="BN182" s="69">
        <v>2</v>
      </c>
      <c r="BO182" s="51">
        <v>0</v>
      </c>
      <c r="BP182" s="51">
        <v>0</v>
      </c>
      <c r="BQ182" s="51">
        <v>148</v>
      </c>
      <c r="BR182" s="51">
        <v>52</v>
      </c>
      <c r="BS182" s="51">
        <v>0</v>
      </c>
      <c r="BT182" s="51">
        <v>0</v>
      </c>
      <c r="BU182" s="51">
        <v>0</v>
      </c>
      <c r="BV182" s="69">
        <v>0</v>
      </c>
      <c r="BW182" s="51">
        <v>7</v>
      </c>
      <c r="BX182" s="51">
        <v>0</v>
      </c>
      <c r="BY182" s="51">
        <v>0</v>
      </c>
      <c r="BZ182" s="51">
        <v>0</v>
      </c>
      <c r="CA182" s="51">
        <v>0</v>
      </c>
      <c r="CB182" s="51">
        <v>0</v>
      </c>
      <c r="CC182" s="69">
        <v>0</v>
      </c>
      <c r="CD182" s="51">
        <v>0</v>
      </c>
      <c r="CE182" s="51">
        <v>0</v>
      </c>
      <c r="CF182" s="51">
        <v>0</v>
      </c>
      <c r="CG182" s="51">
        <v>0</v>
      </c>
      <c r="CH182" s="51">
        <v>0</v>
      </c>
      <c r="CI182" s="51">
        <v>0</v>
      </c>
      <c r="CJ182" s="72">
        <f>SUM(B182:CI182)</f>
        <v>28042</v>
      </c>
      <c r="CK182" s="51">
        <v>2</v>
      </c>
      <c r="CL182" s="52">
        <v>28044</v>
      </c>
    </row>
    <row r="183" spans="1:90">
      <c r="A183" s="51" t="s">
        <v>266</v>
      </c>
      <c r="B183" s="51">
        <v>2</v>
      </c>
      <c r="C183" s="51">
        <v>19</v>
      </c>
      <c r="D183" s="51">
        <v>0</v>
      </c>
      <c r="E183" s="51">
        <v>46</v>
      </c>
      <c r="F183" s="52">
        <v>955</v>
      </c>
      <c r="G183" s="52">
        <v>2737</v>
      </c>
      <c r="H183" s="51">
        <v>159</v>
      </c>
      <c r="I183" s="51">
        <v>0</v>
      </c>
      <c r="J183" s="69">
        <v>144</v>
      </c>
      <c r="K183" s="51">
        <v>48</v>
      </c>
      <c r="L183" s="51">
        <v>2</v>
      </c>
      <c r="M183" s="51">
        <v>363</v>
      </c>
      <c r="N183" s="51">
        <v>2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69">
        <v>0</v>
      </c>
      <c r="U183" s="51">
        <v>63</v>
      </c>
      <c r="V183" s="51">
        <v>14</v>
      </c>
      <c r="W183" s="51">
        <v>0</v>
      </c>
      <c r="X183" s="51">
        <v>4</v>
      </c>
      <c r="Y183" s="51">
        <v>3</v>
      </c>
      <c r="Z183" s="51">
        <v>0</v>
      </c>
      <c r="AA183" s="51">
        <v>7</v>
      </c>
      <c r="AB183" s="51">
        <v>2</v>
      </c>
      <c r="AC183" s="69">
        <v>0</v>
      </c>
      <c r="AD183" s="51">
        <v>3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1</v>
      </c>
      <c r="AK183" s="69">
        <v>3</v>
      </c>
      <c r="AL183" s="69">
        <v>0</v>
      </c>
      <c r="AM183" s="51">
        <v>7</v>
      </c>
      <c r="AN183" s="51">
        <v>3</v>
      </c>
      <c r="AO183" s="51">
        <v>5</v>
      </c>
      <c r="AP183" s="51">
        <v>1</v>
      </c>
      <c r="AQ183" s="51">
        <v>0</v>
      </c>
      <c r="AR183" s="51">
        <v>0</v>
      </c>
      <c r="AS183" s="51">
        <v>1</v>
      </c>
      <c r="AT183" s="51">
        <v>0</v>
      </c>
      <c r="AU183" s="69">
        <v>5</v>
      </c>
      <c r="AV183" s="51">
        <v>4</v>
      </c>
      <c r="AW183" s="51">
        <v>0</v>
      </c>
      <c r="AX183" s="51">
        <v>0</v>
      </c>
      <c r="AY183" s="51">
        <v>0</v>
      </c>
      <c r="AZ183" s="51">
        <v>0</v>
      </c>
      <c r="BA183" s="51">
        <v>0</v>
      </c>
      <c r="BB183" s="51">
        <v>0</v>
      </c>
      <c r="BC183" s="51">
        <v>0</v>
      </c>
      <c r="BD183" s="51">
        <v>0</v>
      </c>
      <c r="BE183" s="69">
        <v>0</v>
      </c>
      <c r="BF183" s="51">
        <v>0</v>
      </c>
      <c r="BG183" s="51">
        <v>0</v>
      </c>
      <c r="BH183" s="51">
        <v>0</v>
      </c>
      <c r="BI183" s="51">
        <v>0</v>
      </c>
      <c r="BJ183" s="51">
        <v>1</v>
      </c>
      <c r="BK183" s="51">
        <v>0</v>
      </c>
      <c r="BL183" s="51">
        <v>15</v>
      </c>
      <c r="BM183" s="51">
        <v>0</v>
      </c>
      <c r="BN183" s="69">
        <v>0</v>
      </c>
      <c r="BO183" s="51">
        <v>0</v>
      </c>
      <c r="BP183" s="51">
        <v>0</v>
      </c>
      <c r="BQ183" s="51">
        <v>5</v>
      </c>
      <c r="BR183" s="51">
        <v>4</v>
      </c>
      <c r="BS183" s="51">
        <v>0</v>
      </c>
      <c r="BT183" s="51">
        <v>0</v>
      </c>
      <c r="BU183" s="51">
        <v>0</v>
      </c>
      <c r="BV183" s="69">
        <v>0</v>
      </c>
      <c r="BW183" s="51">
        <v>0</v>
      </c>
      <c r="BX183" s="51">
        <v>0</v>
      </c>
      <c r="BY183" s="51">
        <v>0</v>
      </c>
      <c r="BZ183" s="51">
        <v>0</v>
      </c>
      <c r="CA183" s="51">
        <v>0</v>
      </c>
      <c r="CB183" s="51">
        <v>0</v>
      </c>
      <c r="CC183" s="69">
        <v>0</v>
      </c>
      <c r="CD183" s="51">
        <v>0</v>
      </c>
      <c r="CE183" s="51">
        <v>0</v>
      </c>
      <c r="CF183" s="51">
        <v>0</v>
      </c>
      <c r="CG183" s="51">
        <v>0</v>
      </c>
      <c r="CH183" s="51">
        <v>0</v>
      </c>
      <c r="CI183" s="51">
        <v>0</v>
      </c>
      <c r="CJ183" s="72">
        <f t="shared" ref="CJ183:CJ195" si="12">SUM(B183:CI183)</f>
        <v>4628</v>
      </c>
      <c r="CK183" s="51">
        <v>17</v>
      </c>
      <c r="CL183" s="52">
        <v>4645</v>
      </c>
    </row>
    <row r="184" spans="1:90">
      <c r="A184" s="51" t="s">
        <v>267</v>
      </c>
      <c r="B184" s="51">
        <v>2</v>
      </c>
      <c r="C184" s="51">
        <v>0</v>
      </c>
      <c r="D184" s="51">
        <v>0</v>
      </c>
      <c r="E184" s="51">
        <v>4</v>
      </c>
      <c r="F184" s="51">
        <v>95</v>
      </c>
      <c r="G184" s="51">
        <v>60</v>
      </c>
      <c r="H184" s="51">
        <v>0</v>
      </c>
      <c r="I184" s="51">
        <v>0</v>
      </c>
      <c r="J184" s="69">
        <v>126</v>
      </c>
      <c r="K184" s="51">
        <v>648</v>
      </c>
      <c r="L184" s="51">
        <v>0</v>
      </c>
      <c r="M184" s="51">
        <v>6</v>
      </c>
      <c r="N184" s="51">
        <v>1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69">
        <v>0</v>
      </c>
      <c r="U184" s="51">
        <v>7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69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  <c r="AK184" s="69">
        <v>0</v>
      </c>
      <c r="AL184" s="69">
        <v>0</v>
      </c>
      <c r="AM184" s="51">
        <v>1</v>
      </c>
      <c r="AN184" s="51">
        <v>0</v>
      </c>
      <c r="AO184" s="51">
        <v>0</v>
      </c>
      <c r="AP184" s="51">
        <v>0</v>
      </c>
      <c r="AQ184" s="51">
        <v>0</v>
      </c>
      <c r="AR184" s="51">
        <v>0</v>
      </c>
      <c r="AS184" s="51">
        <v>0</v>
      </c>
      <c r="AT184" s="51">
        <v>0</v>
      </c>
      <c r="AU184" s="69">
        <v>0</v>
      </c>
      <c r="AV184" s="51">
        <v>0</v>
      </c>
      <c r="AW184" s="51">
        <v>0</v>
      </c>
      <c r="AX184" s="51">
        <v>0</v>
      </c>
      <c r="AY184" s="51">
        <v>0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69">
        <v>0</v>
      </c>
      <c r="BF184" s="51">
        <v>0</v>
      </c>
      <c r="BG184" s="51">
        <v>0</v>
      </c>
      <c r="BH184" s="51">
        <v>0</v>
      </c>
      <c r="BI184" s="51">
        <v>0</v>
      </c>
      <c r="BJ184" s="51">
        <v>0</v>
      </c>
      <c r="BK184" s="51">
        <v>0</v>
      </c>
      <c r="BL184" s="51">
        <v>0</v>
      </c>
      <c r="BM184" s="51">
        <v>0</v>
      </c>
      <c r="BN184" s="69">
        <v>0</v>
      </c>
      <c r="BO184" s="51">
        <v>0</v>
      </c>
      <c r="BP184" s="51">
        <v>0</v>
      </c>
      <c r="BQ184" s="51">
        <v>1</v>
      </c>
      <c r="BR184" s="51">
        <v>0</v>
      </c>
      <c r="BS184" s="51">
        <v>0</v>
      </c>
      <c r="BT184" s="51">
        <v>0</v>
      </c>
      <c r="BU184" s="51">
        <v>0</v>
      </c>
      <c r="BV184" s="69">
        <v>0</v>
      </c>
      <c r="BW184" s="51">
        <v>0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69">
        <v>0</v>
      </c>
      <c r="CD184" s="51">
        <v>0</v>
      </c>
      <c r="CE184" s="51">
        <v>0</v>
      </c>
      <c r="CF184" s="51">
        <v>0</v>
      </c>
      <c r="CG184" s="51">
        <v>0</v>
      </c>
      <c r="CH184" s="51">
        <v>0</v>
      </c>
      <c r="CI184" s="51">
        <v>0</v>
      </c>
      <c r="CJ184" s="72">
        <f t="shared" si="12"/>
        <v>951</v>
      </c>
      <c r="CK184" s="51">
        <v>0</v>
      </c>
      <c r="CL184" s="51">
        <v>951</v>
      </c>
    </row>
    <row r="185" spans="1:90">
      <c r="A185" s="51" t="s">
        <v>268</v>
      </c>
      <c r="B185" s="51">
        <v>1</v>
      </c>
      <c r="C185" s="51">
        <v>0</v>
      </c>
      <c r="D185" s="51">
        <v>0</v>
      </c>
      <c r="E185" s="51">
        <v>8</v>
      </c>
      <c r="F185" s="51">
        <v>14</v>
      </c>
      <c r="G185" s="51">
        <v>3</v>
      </c>
      <c r="H185" s="51">
        <v>0</v>
      </c>
      <c r="I185" s="51">
        <v>0</v>
      </c>
      <c r="J185" s="69">
        <v>15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69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69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69">
        <v>0</v>
      </c>
      <c r="AL185" s="69">
        <v>0</v>
      </c>
      <c r="AM185" s="51">
        <v>0</v>
      </c>
      <c r="AN185" s="51">
        <v>0</v>
      </c>
      <c r="AO185" s="51">
        <v>0</v>
      </c>
      <c r="AP185" s="51">
        <v>0</v>
      </c>
      <c r="AQ185" s="51">
        <v>0</v>
      </c>
      <c r="AR185" s="51">
        <v>0</v>
      </c>
      <c r="AS185" s="51">
        <v>0</v>
      </c>
      <c r="AT185" s="51">
        <v>0</v>
      </c>
      <c r="AU185" s="69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69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0</v>
      </c>
      <c r="BM185" s="51">
        <v>0</v>
      </c>
      <c r="BN185" s="69">
        <v>0</v>
      </c>
      <c r="BO185" s="51">
        <v>0</v>
      </c>
      <c r="BP185" s="51">
        <v>0</v>
      </c>
      <c r="BQ185" s="51">
        <v>0</v>
      </c>
      <c r="BR185" s="51">
        <v>0</v>
      </c>
      <c r="BS185" s="51">
        <v>0</v>
      </c>
      <c r="BT185" s="51">
        <v>0</v>
      </c>
      <c r="BU185" s="51">
        <v>0</v>
      </c>
      <c r="BV185" s="69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69">
        <v>0</v>
      </c>
      <c r="CD185" s="51">
        <v>0</v>
      </c>
      <c r="CE185" s="51">
        <v>0</v>
      </c>
      <c r="CF185" s="51">
        <v>0</v>
      </c>
      <c r="CG185" s="51">
        <v>0</v>
      </c>
      <c r="CH185" s="51">
        <v>0</v>
      </c>
      <c r="CI185" s="51">
        <v>0</v>
      </c>
      <c r="CJ185" s="72">
        <f t="shared" si="12"/>
        <v>41</v>
      </c>
      <c r="CK185" s="51">
        <v>0</v>
      </c>
      <c r="CL185" s="51">
        <v>41</v>
      </c>
    </row>
    <row r="186" spans="1:90">
      <c r="A186" s="51" t="s">
        <v>269</v>
      </c>
      <c r="B186" s="51">
        <v>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69">
        <v>0</v>
      </c>
      <c r="K186" s="51">
        <v>1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2</v>
      </c>
      <c r="R186" s="51">
        <v>0</v>
      </c>
      <c r="S186" s="51">
        <v>0</v>
      </c>
      <c r="T186" s="69">
        <v>0</v>
      </c>
      <c r="U186" s="51">
        <v>0</v>
      </c>
      <c r="V186" s="51">
        <v>0</v>
      </c>
      <c r="W186" s="51">
        <v>0</v>
      </c>
      <c r="X186" s="51">
        <v>4</v>
      </c>
      <c r="Y186" s="51">
        <v>0</v>
      </c>
      <c r="Z186" s="51">
        <v>0</v>
      </c>
      <c r="AA186" s="51">
        <v>0</v>
      </c>
      <c r="AB186" s="51">
        <v>0</v>
      </c>
      <c r="AC186" s="69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69">
        <v>0</v>
      </c>
      <c r="AL186" s="69">
        <v>0</v>
      </c>
      <c r="AM186" s="51">
        <v>0</v>
      </c>
      <c r="AN186" s="51">
        <v>0</v>
      </c>
      <c r="AO186" s="51">
        <v>0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69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69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69">
        <v>0</v>
      </c>
      <c r="BO186" s="51">
        <v>0</v>
      </c>
      <c r="BP186" s="51">
        <v>0</v>
      </c>
      <c r="BQ186" s="51">
        <v>0</v>
      </c>
      <c r="BR186" s="51">
        <v>0</v>
      </c>
      <c r="BS186" s="51">
        <v>0</v>
      </c>
      <c r="BT186" s="51">
        <v>0</v>
      </c>
      <c r="BU186" s="51">
        <v>0</v>
      </c>
      <c r="BV186" s="69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69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72">
        <f t="shared" si="12"/>
        <v>14</v>
      </c>
      <c r="CK186" s="51">
        <v>0</v>
      </c>
      <c r="CL186" s="51">
        <v>14</v>
      </c>
    </row>
    <row r="187" spans="1:90">
      <c r="A187" s="51" t="s">
        <v>270</v>
      </c>
      <c r="B187" s="51">
        <v>0</v>
      </c>
      <c r="C187" s="51">
        <v>0</v>
      </c>
      <c r="D187" s="51">
        <v>0</v>
      </c>
      <c r="E187" s="51">
        <v>4</v>
      </c>
      <c r="F187" s="51">
        <v>25</v>
      </c>
      <c r="G187" s="51">
        <v>12</v>
      </c>
      <c r="H187" s="51">
        <v>0</v>
      </c>
      <c r="I187" s="51">
        <v>0</v>
      </c>
      <c r="J187" s="69">
        <v>1</v>
      </c>
      <c r="K187" s="51">
        <v>19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69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69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69">
        <v>0</v>
      </c>
      <c r="AL187" s="69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69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69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69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69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69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72">
        <f t="shared" si="12"/>
        <v>61</v>
      </c>
      <c r="CK187" s="51">
        <v>0</v>
      </c>
      <c r="CL187" s="51">
        <v>61</v>
      </c>
    </row>
    <row r="188" spans="1:90">
      <c r="A188" s="51" t="s">
        <v>271</v>
      </c>
      <c r="B188" s="51">
        <v>41</v>
      </c>
      <c r="C188" s="51">
        <v>305</v>
      </c>
      <c r="D188" s="51">
        <v>6</v>
      </c>
      <c r="E188" s="51">
        <v>120</v>
      </c>
      <c r="F188" s="52">
        <v>2809</v>
      </c>
      <c r="G188" s="51">
        <v>255</v>
      </c>
      <c r="H188" s="51">
        <v>0</v>
      </c>
      <c r="I188" s="51">
        <v>0</v>
      </c>
      <c r="J188" s="69">
        <v>16</v>
      </c>
      <c r="K188" s="51">
        <v>655</v>
      </c>
      <c r="L188" s="51">
        <v>0</v>
      </c>
      <c r="M188" s="51">
        <v>183</v>
      </c>
      <c r="N188" s="51">
        <v>11</v>
      </c>
      <c r="O188" s="51">
        <v>0</v>
      </c>
      <c r="P188" s="51">
        <v>1</v>
      </c>
      <c r="Q188" s="51">
        <v>1</v>
      </c>
      <c r="R188" s="51">
        <v>0</v>
      </c>
      <c r="S188" s="51">
        <v>0</v>
      </c>
      <c r="T188" s="69">
        <v>0</v>
      </c>
      <c r="U188" s="51">
        <v>353</v>
      </c>
      <c r="V188" s="51">
        <v>35</v>
      </c>
      <c r="W188" s="51">
        <v>0</v>
      </c>
      <c r="X188" s="51">
        <v>11</v>
      </c>
      <c r="Y188" s="51">
        <v>42</v>
      </c>
      <c r="Z188" s="51">
        <v>0</v>
      </c>
      <c r="AA188" s="51">
        <v>60</v>
      </c>
      <c r="AB188" s="51">
        <v>2</v>
      </c>
      <c r="AC188" s="69">
        <v>0</v>
      </c>
      <c r="AD188" s="51">
        <v>367</v>
      </c>
      <c r="AE188" s="51">
        <v>0</v>
      </c>
      <c r="AF188" s="51">
        <v>0</v>
      </c>
      <c r="AG188" s="51">
        <v>84</v>
      </c>
      <c r="AH188" s="51">
        <v>81</v>
      </c>
      <c r="AI188" s="51">
        <v>0</v>
      </c>
      <c r="AJ188" s="51">
        <v>9</v>
      </c>
      <c r="AK188" s="69">
        <v>194</v>
      </c>
      <c r="AL188" s="69">
        <v>39</v>
      </c>
      <c r="AM188" s="52">
        <v>1807</v>
      </c>
      <c r="AN188" s="51">
        <v>158</v>
      </c>
      <c r="AO188" s="51">
        <v>36</v>
      </c>
      <c r="AP188" s="51">
        <v>2</v>
      </c>
      <c r="AQ188" s="51">
        <v>0</v>
      </c>
      <c r="AR188" s="51">
        <v>0</v>
      </c>
      <c r="AS188" s="51">
        <v>310</v>
      </c>
      <c r="AT188" s="51">
        <v>227</v>
      </c>
      <c r="AU188" s="69">
        <v>11</v>
      </c>
      <c r="AV188" s="51">
        <v>6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69">
        <v>0</v>
      </c>
      <c r="BF188" s="51">
        <v>0</v>
      </c>
      <c r="BG188" s="51">
        <v>38</v>
      </c>
      <c r="BH188" s="51">
        <v>10</v>
      </c>
      <c r="BI188" s="51">
        <v>15</v>
      </c>
      <c r="BJ188" s="51">
        <v>32</v>
      </c>
      <c r="BK188" s="51">
        <v>0</v>
      </c>
      <c r="BL188" s="51">
        <v>10</v>
      </c>
      <c r="BM188" s="51">
        <v>1</v>
      </c>
      <c r="BN188" s="69">
        <v>0</v>
      </c>
      <c r="BO188" s="51">
        <v>0</v>
      </c>
      <c r="BP188" s="51">
        <v>0</v>
      </c>
      <c r="BQ188" s="51">
        <v>66</v>
      </c>
      <c r="BR188" s="51">
        <v>23</v>
      </c>
      <c r="BS188" s="51">
        <v>0</v>
      </c>
      <c r="BT188" s="51">
        <v>0</v>
      </c>
      <c r="BU188" s="51">
        <v>0</v>
      </c>
      <c r="BV188" s="69">
        <v>0</v>
      </c>
      <c r="BW188" s="51">
        <v>3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69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72">
        <f t="shared" si="12"/>
        <v>8435</v>
      </c>
      <c r="CK188" s="51">
        <v>0</v>
      </c>
      <c r="CL188" s="52">
        <v>8435</v>
      </c>
    </row>
    <row r="189" spans="1:90">
      <c r="A189" s="51" t="s">
        <v>272</v>
      </c>
      <c r="B189" s="51">
        <v>0</v>
      </c>
      <c r="C189" s="51">
        <v>0</v>
      </c>
      <c r="D189" s="51">
        <v>0</v>
      </c>
      <c r="E189" s="51">
        <v>0</v>
      </c>
      <c r="F189" s="51">
        <v>5</v>
      </c>
      <c r="G189" s="51">
        <v>1</v>
      </c>
      <c r="H189" s="51">
        <v>0</v>
      </c>
      <c r="I189" s="51">
        <v>0</v>
      </c>
      <c r="J189" s="69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69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69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69">
        <v>0</v>
      </c>
      <c r="AL189" s="69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69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69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69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69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69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72">
        <f t="shared" si="12"/>
        <v>6</v>
      </c>
      <c r="CK189" s="51">
        <v>0</v>
      </c>
      <c r="CL189" s="51">
        <v>6</v>
      </c>
    </row>
    <row r="190" spans="1:90">
      <c r="A190" s="51" t="s">
        <v>273</v>
      </c>
      <c r="B190" s="51">
        <v>19</v>
      </c>
      <c r="C190" s="51">
        <v>24</v>
      </c>
      <c r="D190" s="51">
        <v>1</v>
      </c>
      <c r="E190" s="51">
        <v>110</v>
      </c>
      <c r="F190" s="51">
        <v>13</v>
      </c>
      <c r="G190" s="52">
        <v>474</v>
      </c>
      <c r="H190" s="51">
        <v>0</v>
      </c>
      <c r="I190" s="51">
        <v>0</v>
      </c>
      <c r="J190" s="69">
        <v>18</v>
      </c>
      <c r="K190" s="51">
        <v>1</v>
      </c>
      <c r="L190" s="51">
        <v>0</v>
      </c>
      <c r="M190" s="51">
        <v>54</v>
      </c>
      <c r="N190" s="51">
        <v>7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69">
        <v>0</v>
      </c>
      <c r="U190" s="51">
        <v>18</v>
      </c>
      <c r="V190" s="51">
        <v>30</v>
      </c>
      <c r="W190" s="51">
        <v>0</v>
      </c>
      <c r="X190" s="51">
        <v>9</v>
      </c>
      <c r="Y190" s="51">
        <v>34</v>
      </c>
      <c r="Z190" s="51">
        <v>0</v>
      </c>
      <c r="AA190" s="51">
        <v>10</v>
      </c>
      <c r="AB190" s="51">
        <v>2</v>
      </c>
      <c r="AC190" s="69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  <c r="AK190" s="69">
        <v>0</v>
      </c>
      <c r="AL190" s="69">
        <v>0</v>
      </c>
      <c r="AM190" s="51">
        <v>37</v>
      </c>
      <c r="AN190" s="51">
        <v>16</v>
      </c>
      <c r="AO190" s="51">
        <v>0</v>
      </c>
      <c r="AP190" s="51">
        <v>0</v>
      </c>
      <c r="AQ190" s="51">
        <v>0</v>
      </c>
      <c r="AR190" s="51">
        <v>0</v>
      </c>
      <c r="AS190" s="51">
        <v>5</v>
      </c>
      <c r="AT190" s="51">
        <v>13</v>
      </c>
      <c r="AU190" s="69">
        <v>1</v>
      </c>
      <c r="AV190" s="51">
        <v>0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69">
        <v>0</v>
      </c>
      <c r="BF190" s="51">
        <v>0</v>
      </c>
      <c r="BG190" s="51">
        <v>0</v>
      </c>
      <c r="BH190" s="51">
        <v>0</v>
      </c>
      <c r="BI190" s="51">
        <v>0</v>
      </c>
      <c r="BJ190" s="51">
        <v>0</v>
      </c>
      <c r="BK190" s="51">
        <v>0</v>
      </c>
      <c r="BL190" s="51">
        <v>0</v>
      </c>
      <c r="BM190" s="51">
        <v>0</v>
      </c>
      <c r="BN190" s="69">
        <v>0</v>
      </c>
      <c r="BO190" s="51">
        <v>0</v>
      </c>
      <c r="BP190" s="51">
        <v>0</v>
      </c>
      <c r="BQ190" s="51">
        <v>3</v>
      </c>
      <c r="BR190" s="51">
        <v>2</v>
      </c>
      <c r="BS190" s="51">
        <v>0</v>
      </c>
      <c r="BT190" s="51">
        <v>0</v>
      </c>
      <c r="BU190" s="51">
        <v>0</v>
      </c>
      <c r="BV190" s="69">
        <v>0</v>
      </c>
      <c r="BW190" s="51">
        <v>0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69">
        <v>0</v>
      </c>
      <c r="CD190" s="51">
        <v>0</v>
      </c>
      <c r="CE190" s="51">
        <v>0</v>
      </c>
      <c r="CF190" s="51">
        <v>0</v>
      </c>
      <c r="CG190" s="51">
        <v>0</v>
      </c>
      <c r="CH190" s="51">
        <v>0</v>
      </c>
      <c r="CI190" s="51">
        <v>0</v>
      </c>
      <c r="CJ190" s="72">
        <f t="shared" si="12"/>
        <v>901</v>
      </c>
      <c r="CK190" s="51">
        <v>0</v>
      </c>
      <c r="CL190" s="51">
        <v>901</v>
      </c>
    </row>
    <row r="191" spans="1:90">
      <c r="A191" s="51" t="s">
        <v>274</v>
      </c>
      <c r="B191" s="51">
        <v>2</v>
      </c>
      <c r="C191" s="51">
        <v>5</v>
      </c>
      <c r="D191" s="51">
        <v>0</v>
      </c>
      <c r="E191" s="51">
        <v>20</v>
      </c>
      <c r="F191" s="52">
        <v>978</v>
      </c>
      <c r="G191" s="51">
        <v>427</v>
      </c>
      <c r="H191" s="51">
        <v>0</v>
      </c>
      <c r="I191" s="51">
        <v>0</v>
      </c>
      <c r="J191" s="69">
        <v>46</v>
      </c>
      <c r="K191" s="51">
        <v>13</v>
      </c>
      <c r="L191" s="51">
        <v>0</v>
      </c>
      <c r="M191" s="51">
        <v>9</v>
      </c>
      <c r="N191" s="51">
        <v>0</v>
      </c>
      <c r="O191" s="51">
        <v>0</v>
      </c>
      <c r="P191" s="51">
        <v>0</v>
      </c>
      <c r="Q191" s="51">
        <v>1</v>
      </c>
      <c r="R191" s="51">
        <v>0</v>
      </c>
      <c r="S191" s="51">
        <v>0</v>
      </c>
      <c r="T191" s="69">
        <v>0</v>
      </c>
      <c r="U191" s="51">
        <v>31</v>
      </c>
      <c r="V191" s="51">
        <v>5</v>
      </c>
      <c r="W191" s="51">
        <v>0</v>
      </c>
      <c r="X191" s="51">
        <v>2</v>
      </c>
      <c r="Y191" s="51">
        <v>4</v>
      </c>
      <c r="Z191" s="51">
        <v>0</v>
      </c>
      <c r="AA191" s="51">
        <v>2</v>
      </c>
      <c r="AB191" s="51">
        <v>0</v>
      </c>
      <c r="AC191" s="69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69">
        <v>0</v>
      </c>
      <c r="AL191" s="69">
        <v>0</v>
      </c>
      <c r="AM191" s="51">
        <v>0</v>
      </c>
      <c r="AN191" s="51">
        <v>0</v>
      </c>
      <c r="AO191" s="51">
        <v>2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69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69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1</v>
      </c>
      <c r="BM191" s="51">
        <v>0</v>
      </c>
      <c r="BN191" s="69">
        <v>0</v>
      </c>
      <c r="BO191" s="51">
        <v>0</v>
      </c>
      <c r="BP191" s="51">
        <v>0</v>
      </c>
      <c r="BQ191" s="51">
        <v>53</v>
      </c>
      <c r="BR191" s="51">
        <v>0</v>
      </c>
      <c r="BS191" s="51">
        <v>0</v>
      </c>
      <c r="BT191" s="51">
        <v>0</v>
      </c>
      <c r="BU191" s="51">
        <v>0</v>
      </c>
      <c r="BV191" s="69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69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72">
        <f t="shared" si="12"/>
        <v>1601</v>
      </c>
      <c r="CK191" s="51">
        <v>0</v>
      </c>
      <c r="CL191" s="52">
        <v>1601</v>
      </c>
    </row>
    <row r="192" spans="1:90">
      <c r="A192" s="51" t="s">
        <v>275</v>
      </c>
      <c r="B192" s="51">
        <v>0</v>
      </c>
      <c r="C192" s="51">
        <v>4</v>
      </c>
      <c r="D192" s="51">
        <v>0</v>
      </c>
      <c r="E192" s="51">
        <v>2</v>
      </c>
      <c r="F192" s="51">
        <v>69</v>
      </c>
      <c r="G192" s="51">
        <v>7</v>
      </c>
      <c r="H192" s="51">
        <v>0</v>
      </c>
      <c r="I192" s="51">
        <v>0</v>
      </c>
      <c r="J192" s="69">
        <v>7</v>
      </c>
      <c r="K192" s="51">
        <v>3</v>
      </c>
      <c r="L192" s="51">
        <v>1</v>
      </c>
      <c r="M192" s="51">
        <v>12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69">
        <v>0</v>
      </c>
      <c r="U192" s="51">
        <v>2</v>
      </c>
      <c r="V192" s="51">
        <v>0</v>
      </c>
      <c r="W192" s="51">
        <v>0</v>
      </c>
      <c r="X192" s="51">
        <v>1</v>
      </c>
      <c r="Y192" s="51">
        <v>10</v>
      </c>
      <c r="Z192" s="51">
        <v>0</v>
      </c>
      <c r="AA192" s="51">
        <v>1</v>
      </c>
      <c r="AB192" s="51">
        <v>0</v>
      </c>
      <c r="AC192" s="69">
        <v>0</v>
      </c>
      <c r="AD192" s="51">
        <v>1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69">
        <v>0</v>
      </c>
      <c r="AL192" s="69">
        <v>0</v>
      </c>
      <c r="AM192" s="51">
        <v>4</v>
      </c>
      <c r="AN192" s="51">
        <v>0</v>
      </c>
      <c r="AO192" s="51">
        <v>0</v>
      </c>
      <c r="AP192" s="51">
        <v>0</v>
      </c>
      <c r="AQ192" s="51">
        <v>0</v>
      </c>
      <c r="AR192" s="51">
        <v>0</v>
      </c>
      <c r="AS192" s="51">
        <v>0</v>
      </c>
      <c r="AT192" s="51">
        <v>0</v>
      </c>
      <c r="AU192" s="69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69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69">
        <v>0</v>
      </c>
      <c r="BO192" s="51">
        <v>0</v>
      </c>
      <c r="BP192" s="51">
        <v>0</v>
      </c>
      <c r="BQ192" s="51">
        <v>0</v>
      </c>
      <c r="BR192" s="51">
        <v>0</v>
      </c>
      <c r="BS192" s="51">
        <v>0</v>
      </c>
      <c r="BT192" s="51">
        <v>0</v>
      </c>
      <c r="BU192" s="51">
        <v>0</v>
      </c>
      <c r="BV192" s="69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69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72">
        <f t="shared" si="12"/>
        <v>124</v>
      </c>
      <c r="CK192" s="51">
        <v>0</v>
      </c>
      <c r="CL192" s="51">
        <v>124</v>
      </c>
    </row>
    <row r="193" spans="1:93">
      <c r="A193" s="51" t="s">
        <v>301</v>
      </c>
      <c r="B193" s="51">
        <v>2</v>
      </c>
      <c r="C193" s="51">
        <v>12</v>
      </c>
      <c r="D193" s="51">
        <v>4</v>
      </c>
      <c r="E193" s="51">
        <v>41</v>
      </c>
      <c r="F193" s="52">
        <v>529</v>
      </c>
      <c r="G193" s="52">
        <v>1278</v>
      </c>
      <c r="H193" s="51">
        <v>0</v>
      </c>
      <c r="I193" s="51">
        <v>0</v>
      </c>
      <c r="J193" s="69">
        <v>24</v>
      </c>
      <c r="K193" s="51">
        <v>6</v>
      </c>
      <c r="L193" s="51">
        <v>0</v>
      </c>
      <c r="M193" s="51">
        <v>2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69">
        <v>0</v>
      </c>
      <c r="U193" s="51">
        <v>33</v>
      </c>
      <c r="V193" s="51">
        <v>0</v>
      </c>
      <c r="W193" s="51">
        <v>0</v>
      </c>
      <c r="X193" s="51">
        <v>0</v>
      </c>
      <c r="Y193" s="51">
        <v>1</v>
      </c>
      <c r="Z193" s="51">
        <v>0</v>
      </c>
      <c r="AA193" s="51">
        <v>3</v>
      </c>
      <c r="AB193" s="51">
        <v>0</v>
      </c>
      <c r="AC193" s="69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69">
        <v>0</v>
      </c>
      <c r="AL193" s="69">
        <v>0</v>
      </c>
      <c r="AM193" s="51">
        <v>2</v>
      </c>
      <c r="AN193" s="51">
        <v>0</v>
      </c>
      <c r="AO193" s="51">
        <v>4</v>
      </c>
      <c r="AP193" s="51">
        <v>0</v>
      </c>
      <c r="AQ193" s="51">
        <v>0</v>
      </c>
      <c r="AR193" s="51">
        <v>0</v>
      </c>
      <c r="AS193" s="51">
        <v>1</v>
      </c>
      <c r="AT193" s="51">
        <v>5</v>
      </c>
      <c r="AU193" s="69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69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1</v>
      </c>
      <c r="BK193" s="51">
        <v>0</v>
      </c>
      <c r="BL193" s="51">
        <v>2</v>
      </c>
      <c r="BM193" s="51">
        <v>0</v>
      </c>
      <c r="BN193" s="69">
        <v>0</v>
      </c>
      <c r="BO193" s="51">
        <v>0</v>
      </c>
      <c r="BP193" s="51">
        <v>0</v>
      </c>
      <c r="BQ193" s="51">
        <v>30</v>
      </c>
      <c r="BR193" s="51">
        <v>2</v>
      </c>
      <c r="BS193" s="51">
        <v>0</v>
      </c>
      <c r="BT193" s="51">
        <v>0</v>
      </c>
      <c r="BU193" s="51">
        <v>0</v>
      </c>
      <c r="BV193" s="69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69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72">
        <f t="shared" si="12"/>
        <v>1982</v>
      </c>
      <c r="CK193" s="51">
        <v>0</v>
      </c>
      <c r="CL193" s="52">
        <v>1982</v>
      </c>
    </row>
    <row r="194" spans="1:93">
      <c r="A194" s="51" t="s">
        <v>276</v>
      </c>
      <c r="B194" s="51">
        <v>0</v>
      </c>
      <c r="C194" s="51">
        <v>5</v>
      </c>
      <c r="D194" s="51">
        <v>0</v>
      </c>
      <c r="E194" s="51">
        <v>1</v>
      </c>
      <c r="F194" s="51">
        <v>9</v>
      </c>
      <c r="G194" s="51">
        <v>8</v>
      </c>
      <c r="H194" s="51">
        <v>0</v>
      </c>
      <c r="I194" s="51">
        <v>0</v>
      </c>
      <c r="J194" s="69">
        <v>13</v>
      </c>
      <c r="K194" s="51">
        <v>131</v>
      </c>
      <c r="L194" s="51">
        <v>0</v>
      </c>
      <c r="M194" s="51">
        <v>1</v>
      </c>
      <c r="N194" s="51">
        <v>1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69">
        <v>0</v>
      </c>
      <c r="U194" s="51">
        <v>1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0</v>
      </c>
      <c r="AC194" s="69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69">
        <v>0</v>
      </c>
      <c r="AL194" s="69">
        <v>0</v>
      </c>
      <c r="AM194" s="51">
        <v>0</v>
      </c>
      <c r="AN194" s="51">
        <v>2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69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69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69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69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69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72">
        <f t="shared" si="12"/>
        <v>172</v>
      </c>
      <c r="CK194" s="51">
        <v>0</v>
      </c>
      <c r="CL194" s="51">
        <v>172</v>
      </c>
    </row>
    <row r="195" spans="1:93">
      <c r="A195" s="51" t="s">
        <v>277</v>
      </c>
      <c r="B195" s="51">
        <v>0</v>
      </c>
      <c r="C195" s="51">
        <v>4</v>
      </c>
      <c r="D195" s="51">
        <v>0</v>
      </c>
      <c r="E195" s="51">
        <v>0</v>
      </c>
      <c r="F195" s="51">
        <v>48</v>
      </c>
      <c r="G195" s="51">
        <v>6</v>
      </c>
      <c r="H195" s="51">
        <v>0</v>
      </c>
      <c r="I195" s="51">
        <v>0</v>
      </c>
      <c r="J195" s="69">
        <v>1</v>
      </c>
      <c r="K195" s="51">
        <v>1</v>
      </c>
      <c r="L195" s="51">
        <v>0</v>
      </c>
      <c r="M195" s="51">
        <v>4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69">
        <v>0</v>
      </c>
      <c r="U195" s="51">
        <v>0</v>
      </c>
      <c r="V195" s="51">
        <v>0</v>
      </c>
      <c r="W195" s="51">
        <v>0</v>
      </c>
      <c r="X195" s="51">
        <v>0</v>
      </c>
      <c r="Y195" s="51">
        <v>11</v>
      </c>
      <c r="Z195" s="51">
        <v>0</v>
      </c>
      <c r="AA195" s="51">
        <v>0</v>
      </c>
      <c r="AB195" s="51">
        <v>0</v>
      </c>
      <c r="AC195" s="69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69">
        <v>0</v>
      </c>
      <c r="AL195" s="69">
        <v>0</v>
      </c>
      <c r="AM195" s="51">
        <v>0</v>
      </c>
      <c r="AN195" s="51">
        <v>1</v>
      </c>
      <c r="AO195" s="51">
        <v>0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69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69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69">
        <v>0</v>
      </c>
      <c r="BO195" s="51">
        <v>0</v>
      </c>
      <c r="BP195" s="51">
        <v>0</v>
      </c>
      <c r="BQ195" s="51">
        <v>0</v>
      </c>
      <c r="BR195" s="51">
        <v>0</v>
      </c>
      <c r="BS195" s="51">
        <v>0</v>
      </c>
      <c r="BT195" s="51">
        <v>0</v>
      </c>
      <c r="BU195" s="51">
        <v>0</v>
      </c>
      <c r="BV195" s="69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69">
        <v>0</v>
      </c>
      <c r="CD195" s="51">
        <v>0</v>
      </c>
      <c r="CE195" s="51">
        <v>0</v>
      </c>
      <c r="CF195" s="51">
        <v>0</v>
      </c>
      <c r="CG195" s="51">
        <v>0</v>
      </c>
      <c r="CH195" s="51">
        <v>0</v>
      </c>
      <c r="CI195" s="51">
        <v>0</v>
      </c>
      <c r="CJ195" s="72">
        <f t="shared" si="12"/>
        <v>76</v>
      </c>
      <c r="CK195" s="51">
        <v>0</v>
      </c>
      <c r="CL195" s="51">
        <v>76</v>
      </c>
    </row>
    <row r="196" spans="1:93" s="79" customFormat="1">
      <c r="A196" s="73" t="s">
        <v>278</v>
      </c>
      <c r="B196" s="70">
        <f>SUM(B182:B195)</f>
        <v>196</v>
      </c>
      <c r="C196" s="70">
        <f>SUM(C182:C195)</f>
        <v>3073</v>
      </c>
      <c r="D196" s="70">
        <f t="shared" ref="D196:BM196" si="13">SUM(D182:D195)</f>
        <v>14</v>
      </c>
      <c r="E196" s="70">
        <f t="shared" si="13"/>
        <v>515</v>
      </c>
      <c r="F196" s="70">
        <f t="shared" si="13"/>
        <v>13913</v>
      </c>
      <c r="G196" s="70">
        <f t="shared" si="13"/>
        <v>5899</v>
      </c>
      <c r="H196" s="70">
        <f t="shared" si="13"/>
        <v>159</v>
      </c>
      <c r="I196" s="70">
        <f t="shared" si="13"/>
        <v>0</v>
      </c>
      <c r="J196" s="70">
        <f>SUM(J182:J195)</f>
        <v>434</v>
      </c>
      <c r="K196" s="70">
        <f>SUM(K182:K195)</f>
        <v>3521</v>
      </c>
      <c r="L196" s="70">
        <f t="shared" si="13"/>
        <v>3</v>
      </c>
      <c r="M196" s="70">
        <f t="shared" si="13"/>
        <v>663</v>
      </c>
      <c r="N196" s="70">
        <f t="shared" si="13"/>
        <v>58</v>
      </c>
      <c r="O196" s="70">
        <f t="shared" si="13"/>
        <v>0</v>
      </c>
      <c r="P196" s="70">
        <f t="shared" si="13"/>
        <v>24</v>
      </c>
      <c r="Q196" s="70">
        <f t="shared" si="13"/>
        <v>168</v>
      </c>
      <c r="R196" s="70">
        <f t="shared" si="13"/>
        <v>0</v>
      </c>
      <c r="S196" s="70">
        <f t="shared" si="13"/>
        <v>0</v>
      </c>
      <c r="T196" s="70">
        <f t="shared" si="13"/>
        <v>0</v>
      </c>
      <c r="U196" s="70">
        <f>SUM(U182:U195)</f>
        <v>1634</v>
      </c>
      <c r="V196" s="70">
        <f>SUM(V182:V195)</f>
        <v>122</v>
      </c>
      <c r="W196" s="70">
        <f t="shared" si="13"/>
        <v>0</v>
      </c>
      <c r="X196" s="70">
        <f t="shared" si="13"/>
        <v>49</v>
      </c>
      <c r="Y196" s="70">
        <f t="shared" si="13"/>
        <v>114</v>
      </c>
      <c r="Z196" s="70">
        <f t="shared" si="13"/>
        <v>0</v>
      </c>
      <c r="AA196" s="70">
        <f t="shared" si="13"/>
        <v>256</v>
      </c>
      <c r="AB196" s="70">
        <f t="shared" si="13"/>
        <v>6</v>
      </c>
      <c r="AC196" s="70">
        <f>SUM(AC182:AC195)</f>
        <v>1</v>
      </c>
      <c r="AD196" s="70">
        <f>SUM(AD182:AD195)</f>
        <v>2036</v>
      </c>
      <c r="AE196" s="70">
        <f t="shared" si="13"/>
        <v>0</v>
      </c>
      <c r="AF196" s="70">
        <f t="shared" si="13"/>
        <v>0</v>
      </c>
      <c r="AG196" s="70">
        <f t="shared" si="13"/>
        <v>159</v>
      </c>
      <c r="AH196" s="70">
        <f t="shared" si="13"/>
        <v>374</v>
      </c>
      <c r="AI196" s="70">
        <f t="shared" si="13"/>
        <v>0</v>
      </c>
      <c r="AJ196" s="70">
        <f t="shared" si="13"/>
        <v>42</v>
      </c>
      <c r="AK196" s="70">
        <f t="shared" si="13"/>
        <v>1259</v>
      </c>
      <c r="AL196" s="70">
        <f>SUM(AL182:AL195)</f>
        <v>223</v>
      </c>
      <c r="AM196" s="70">
        <f>SUM(AM182:AM195)</f>
        <v>6829</v>
      </c>
      <c r="AN196" s="70">
        <f t="shared" si="13"/>
        <v>760</v>
      </c>
      <c r="AO196" s="70">
        <f t="shared" si="13"/>
        <v>204</v>
      </c>
      <c r="AP196" s="70">
        <f t="shared" si="13"/>
        <v>13</v>
      </c>
      <c r="AQ196" s="70">
        <f t="shared" si="13"/>
        <v>0</v>
      </c>
      <c r="AR196" s="70">
        <f t="shared" si="13"/>
        <v>0</v>
      </c>
      <c r="AS196" s="70">
        <f t="shared" si="13"/>
        <v>1615</v>
      </c>
      <c r="AT196" s="70">
        <f t="shared" si="13"/>
        <v>1481</v>
      </c>
      <c r="AU196" s="70">
        <f>SUM(AU182:AU195)</f>
        <v>86</v>
      </c>
      <c r="AV196" s="70">
        <f>SUM(AV182:AV195)</f>
        <v>32</v>
      </c>
      <c r="AW196" s="70">
        <f t="shared" si="13"/>
        <v>0</v>
      </c>
      <c r="AX196" s="70">
        <f t="shared" si="13"/>
        <v>0</v>
      </c>
      <c r="AY196" s="70">
        <f t="shared" si="13"/>
        <v>0</v>
      </c>
      <c r="AZ196" s="70">
        <f t="shared" si="13"/>
        <v>0</v>
      </c>
      <c r="BA196" s="70">
        <f t="shared" si="13"/>
        <v>0</v>
      </c>
      <c r="BB196" s="70">
        <f t="shared" si="13"/>
        <v>0</v>
      </c>
      <c r="BC196" s="70">
        <f t="shared" si="13"/>
        <v>0</v>
      </c>
      <c r="BD196" s="70">
        <f t="shared" si="13"/>
        <v>0</v>
      </c>
      <c r="BE196" s="70">
        <f>SUM(BE182:BE195)</f>
        <v>0</v>
      </c>
      <c r="BF196" s="70">
        <f>SUM(BF182:BF195)</f>
        <v>4</v>
      </c>
      <c r="BG196" s="70">
        <f t="shared" si="13"/>
        <v>248</v>
      </c>
      <c r="BH196" s="70">
        <f t="shared" si="13"/>
        <v>53</v>
      </c>
      <c r="BI196" s="70">
        <f t="shared" si="13"/>
        <v>83</v>
      </c>
      <c r="BJ196" s="70">
        <f t="shared" si="13"/>
        <v>266</v>
      </c>
      <c r="BK196" s="70">
        <f t="shared" si="13"/>
        <v>1</v>
      </c>
      <c r="BL196" s="70">
        <f t="shared" si="13"/>
        <v>33</v>
      </c>
      <c r="BM196" s="70">
        <f t="shared" si="13"/>
        <v>10</v>
      </c>
      <c r="BN196" s="70">
        <f>SUM(BN182:BN195)</f>
        <v>2</v>
      </c>
      <c r="BO196" s="70">
        <f>SUM(BO182:BO195)</f>
        <v>0</v>
      </c>
      <c r="BP196" s="70">
        <f t="shared" ref="BP196:CL196" si="14">SUM(BP182:BP195)</f>
        <v>0</v>
      </c>
      <c r="BQ196" s="70">
        <f t="shared" si="14"/>
        <v>306</v>
      </c>
      <c r="BR196" s="70">
        <f t="shared" si="14"/>
        <v>83</v>
      </c>
      <c r="BS196" s="70">
        <f t="shared" si="14"/>
        <v>0</v>
      </c>
      <c r="BT196" s="70">
        <f t="shared" si="14"/>
        <v>0</v>
      </c>
      <c r="BU196" s="70">
        <f t="shared" si="14"/>
        <v>0</v>
      </c>
      <c r="BV196" s="70">
        <f>SUM(BV182:BV195)</f>
        <v>0</v>
      </c>
      <c r="BW196" s="70">
        <f>SUM(BW182:BW195)</f>
        <v>10</v>
      </c>
      <c r="BX196" s="70">
        <f t="shared" si="14"/>
        <v>0</v>
      </c>
      <c r="BY196" s="70">
        <f t="shared" si="14"/>
        <v>0</v>
      </c>
      <c r="BZ196" s="70">
        <f t="shared" si="14"/>
        <v>0</v>
      </c>
      <c r="CA196" s="70">
        <f t="shared" si="14"/>
        <v>0</v>
      </c>
      <c r="CB196" s="70">
        <f t="shared" si="14"/>
        <v>0</v>
      </c>
      <c r="CC196" s="70">
        <f>SUM(CC182:CC195)</f>
        <v>0</v>
      </c>
      <c r="CD196" s="70">
        <f>SUM(CD182:CD195)</f>
        <v>0</v>
      </c>
      <c r="CE196" s="70">
        <f t="shared" si="14"/>
        <v>0</v>
      </c>
      <c r="CF196" s="70">
        <f t="shared" si="14"/>
        <v>0</v>
      </c>
      <c r="CG196" s="70">
        <f t="shared" si="14"/>
        <v>0</v>
      </c>
      <c r="CH196" s="70">
        <f t="shared" si="14"/>
        <v>0</v>
      </c>
      <c r="CI196" s="70">
        <f t="shared" si="14"/>
        <v>0</v>
      </c>
      <c r="CJ196" s="70">
        <f>SUM(CJ182:CJ195)</f>
        <v>47034</v>
      </c>
      <c r="CK196" s="70">
        <f>SUM(CK182:CK195)</f>
        <v>19</v>
      </c>
      <c r="CL196" s="70">
        <f t="shared" si="14"/>
        <v>47053</v>
      </c>
    </row>
    <row r="197" spans="1:93">
      <c r="B197" s="60"/>
      <c r="C197" s="60"/>
      <c r="D197" s="60"/>
      <c r="E197" s="60"/>
      <c r="F197" s="60"/>
      <c r="G197" s="60"/>
      <c r="H197" s="60"/>
      <c r="I197" s="60"/>
      <c r="J197" s="71"/>
      <c r="K197" s="61"/>
      <c r="L197" s="61"/>
      <c r="M197" s="61"/>
      <c r="N197" s="61"/>
      <c r="O197" s="61"/>
      <c r="P197" s="61"/>
      <c r="Q197" s="61"/>
      <c r="R197" s="61"/>
      <c r="S197" s="61"/>
      <c r="T197" s="71"/>
      <c r="U197" s="61"/>
      <c r="V197" s="61"/>
      <c r="W197" s="61"/>
      <c r="X197" s="61"/>
      <c r="Y197" s="61"/>
      <c r="Z197" s="61"/>
      <c r="AA197" s="61"/>
      <c r="AB197" s="61"/>
      <c r="AC197" s="71"/>
      <c r="AD197" s="61"/>
      <c r="AE197" s="61"/>
      <c r="AF197" s="61"/>
      <c r="AG197" s="61"/>
      <c r="AH197" s="61"/>
      <c r="AI197" s="61"/>
      <c r="AJ197" s="61"/>
      <c r="AK197" s="71"/>
      <c r="AL197" s="71"/>
      <c r="AM197" s="61"/>
      <c r="AN197" s="61"/>
      <c r="AO197" s="61"/>
      <c r="AP197" s="61"/>
      <c r="AQ197" s="61"/>
      <c r="AR197" s="61"/>
      <c r="AS197" s="61"/>
      <c r="AT197" s="61"/>
      <c r="AU197" s="71"/>
      <c r="AV197" s="61"/>
      <c r="AW197" s="61"/>
      <c r="AX197" s="61"/>
      <c r="AY197" s="61"/>
      <c r="AZ197" s="61"/>
      <c r="BA197" s="61"/>
      <c r="BB197" s="61"/>
      <c r="BC197" s="61"/>
      <c r="BD197" s="61"/>
      <c r="BE197" s="71"/>
      <c r="BF197" s="61"/>
      <c r="BG197" s="61"/>
      <c r="BH197" s="61"/>
      <c r="BI197" s="61"/>
      <c r="BJ197" s="61"/>
      <c r="BK197" s="61"/>
      <c r="BL197" s="61"/>
      <c r="BM197" s="61"/>
      <c r="BN197" s="71"/>
      <c r="BO197" s="61"/>
      <c r="BP197" s="61"/>
      <c r="BQ197" s="61"/>
      <c r="BR197" s="61"/>
      <c r="BS197" s="61"/>
      <c r="BT197" s="61"/>
      <c r="BU197" s="61"/>
      <c r="BV197" s="71"/>
      <c r="BW197" s="61"/>
      <c r="BX197" s="61"/>
      <c r="BY197" s="61"/>
      <c r="BZ197" s="61"/>
      <c r="CA197" s="61"/>
      <c r="CB197" s="61"/>
      <c r="CC197" s="71"/>
      <c r="CD197" s="61"/>
      <c r="CE197" s="61"/>
      <c r="CF197" s="61"/>
      <c r="CG197" s="61"/>
      <c r="CH197" s="61"/>
      <c r="CI197" s="61"/>
      <c r="CJ197" s="71"/>
      <c r="CK197" s="61"/>
      <c r="CL197" s="61"/>
    </row>
    <row r="198" spans="1:93">
      <c r="A198" s="53" t="s">
        <v>279</v>
      </c>
      <c r="B198" s="64"/>
      <c r="C198" s="64"/>
      <c r="D198" s="64"/>
      <c r="E198" s="64"/>
      <c r="F198" s="64"/>
      <c r="G198" s="64"/>
      <c r="H198" s="64"/>
      <c r="I198" s="64"/>
      <c r="J198" s="73"/>
      <c r="K198" s="62"/>
      <c r="L198" s="62"/>
      <c r="M198" s="62"/>
      <c r="N198" s="62"/>
      <c r="O198" s="62"/>
      <c r="P198" s="62"/>
      <c r="Q198" s="62"/>
      <c r="R198" s="62"/>
      <c r="S198" s="62"/>
      <c r="T198" s="73"/>
      <c r="U198" s="62"/>
      <c r="V198" s="62"/>
      <c r="W198" s="62"/>
      <c r="X198" s="62"/>
      <c r="Y198" s="62"/>
      <c r="Z198" s="62"/>
      <c r="AA198" s="62"/>
      <c r="AB198" s="62"/>
      <c r="AC198" s="73"/>
      <c r="AD198" s="62"/>
      <c r="AE198" s="62"/>
      <c r="AF198" s="62"/>
      <c r="AG198" s="62"/>
      <c r="AH198" s="62"/>
      <c r="AI198" s="62"/>
      <c r="AJ198" s="62"/>
      <c r="AK198" s="73"/>
      <c r="AL198" s="73"/>
      <c r="AM198" s="62"/>
      <c r="AN198" s="62"/>
      <c r="AO198" s="62"/>
      <c r="AP198" s="62"/>
      <c r="AQ198" s="62"/>
      <c r="AR198" s="62"/>
      <c r="AS198" s="62"/>
      <c r="AT198" s="62"/>
      <c r="AU198" s="73"/>
      <c r="AV198" s="62"/>
      <c r="AW198" s="62"/>
      <c r="AX198" s="62"/>
      <c r="AY198" s="62"/>
      <c r="AZ198" s="62"/>
      <c r="BA198" s="62"/>
      <c r="BB198" s="62"/>
      <c r="BC198" s="62"/>
      <c r="BD198" s="62"/>
      <c r="BE198" s="73"/>
      <c r="BF198" s="62"/>
      <c r="BG198" s="62"/>
      <c r="BH198" s="62"/>
      <c r="BI198" s="62"/>
      <c r="BJ198" s="62"/>
      <c r="BK198" s="62"/>
      <c r="BL198" s="62"/>
      <c r="BM198" s="62"/>
      <c r="BN198" s="73"/>
      <c r="BO198" s="62"/>
      <c r="BP198" s="62"/>
      <c r="BQ198" s="62"/>
      <c r="BR198" s="62"/>
      <c r="BS198" s="62"/>
      <c r="BT198" s="62"/>
      <c r="BU198" s="62"/>
      <c r="BV198" s="73"/>
      <c r="BW198" s="62"/>
      <c r="BX198" s="62"/>
      <c r="BY198" s="62"/>
      <c r="BZ198" s="62"/>
      <c r="CA198" s="62"/>
      <c r="CB198" s="62"/>
      <c r="CC198" s="73"/>
      <c r="CD198" s="62"/>
      <c r="CE198" s="62"/>
      <c r="CF198" s="62"/>
      <c r="CG198" s="62"/>
      <c r="CH198" s="62"/>
      <c r="CI198" s="62"/>
      <c r="CJ198" s="73"/>
      <c r="CK198" s="62"/>
      <c r="CL198" s="62"/>
      <c r="CO198" s="49"/>
    </row>
    <row r="199" spans="1:93">
      <c r="A199" s="51" t="s">
        <v>280</v>
      </c>
      <c r="B199" s="51">
        <v>181</v>
      </c>
      <c r="C199" s="52">
        <v>1969</v>
      </c>
      <c r="D199" s="51">
        <v>14</v>
      </c>
      <c r="E199" s="51">
        <v>75</v>
      </c>
      <c r="F199" s="52">
        <v>775</v>
      </c>
      <c r="G199" s="51">
        <v>137</v>
      </c>
      <c r="H199" s="51">
        <v>16</v>
      </c>
      <c r="I199" s="51">
        <v>0</v>
      </c>
      <c r="J199" s="69">
        <v>12</v>
      </c>
      <c r="K199" s="51">
        <v>380</v>
      </c>
      <c r="L199" s="51">
        <v>0</v>
      </c>
      <c r="M199" s="51">
        <v>297</v>
      </c>
      <c r="N199" s="51">
        <v>169</v>
      </c>
      <c r="O199" s="51">
        <v>0</v>
      </c>
      <c r="P199" s="51">
        <v>65</v>
      </c>
      <c r="Q199" s="51">
        <v>86</v>
      </c>
      <c r="R199" s="51">
        <v>0</v>
      </c>
      <c r="S199" s="51">
        <v>0</v>
      </c>
      <c r="T199" s="69">
        <v>0</v>
      </c>
      <c r="U199" s="52">
        <v>3108</v>
      </c>
      <c r="V199" s="51">
        <v>213</v>
      </c>
      <c r="W199" s="51">
        <v>0</v>
      </c>
      <c r="X199" s="51">
        <v>52</v>
      </c>
      <c r="Y199" s="51">
        <v>90</v>
      </c>
      <c r="Z199" s="51">
        <v>0</v>
      </c>
      <c r="AA199" s="51">
        <v>239</v>
      </c>
      <c r="AB199" s="51">
        <v>10</v>
      </c>
      <c r="AC199" s="69">
        <v>0</v>
      </c>
      <c r="AD199" s="51">
        <v>560</v>
      </c>
      <c r="AE199" s="51">
        <v>0</v>
      </c>
      <c r="AF199" s="51">
        <v>0</v>
      </c>
      <c r="AG199" s="51">
        <v>0</v>
      </c>
      <c r="AH199" s="51">
        <v>41</v>
      </c>
      <c r="AI199" s="51">
        <v>0</v>
      </c>
      <c r="AJ199" s="51">
        <v>16</v>
      </c>
      <c r="AK199" s="69">
        <v>322</v>
      </c>
      <c r="AL199" s="69">
        <v>59</v>
      </c>
      <c r="AM199" s="52">
        <v>1514</v>
      </c>
      <c r="AN199" s="51">
        <v>366</v>
      </c>
      <c r="AO199" s="51">
        <v>25</v>
      </c>
      <c r="AP199" s="51">
        <v>2</v>
      </c>
      <c r="AQ199" s="51">
        <v>0</v>
      </c>
      <c r="AR199" s="51">
        <v>0</v>
      </c>
      <c r="AS199" s="51">
        <v>295</v>
      </c>
      <c r="AT199" s="51">
        <v>409</v>
      </c>
      <c r="AU199" s="69">
        <v>27</v>
      </c>
      <c r="AV199" s="51">
        <v>1</v>
      </c>
      <c r="AW199" s="51">
        <v>0</v>
      </c>
      <c r="AX199" s="51">
        <v>0</v>
      </c>
      <c r="AY199" s="51">
        <v>0</v>
      </c>
      <c r="AZ199" s="51">
        <v>0</v>
      </c>
      <c r="BA199" s="51">
        <v>0</v>
      </c>
      <c r="BB199" s="51">
        <v>0</v>
      </c>
      <c r="BC199" s="51">
        <v>0</v>
      </c>
      <c r="BD199" s="51">
        <v>0</v>
      </c>
      <c r="BE199" s="69">
        <v>0</v>
      </c>
      <c r="BF199" s="51">
        <v>0</v>
      </c>
      <c r="BG199" s="51">
        <v>71</v>
      </c>
      <c r="BH199" s="51">
        <v>17</v>
      </c>
      <c r="BI199" s="51">
        <v>13</v>
      </c>
      <c r="BJ199" s="51">
        <v>290</v>
      </c>
      <c r="BK199" s="51">
        <v>0</v>
      </c>
      <c r="BL199" s="51">
        <v>21</v>
      </c>
      <c r="BM199" s="51">
        <v>30</v>
      </c>
      <c r="BN199" s="69">
        <v>6</v>
      </c>
      <c r="BO199" s="51">
        <v>0</v>
      </c>
      <c r="BP199" s="51">
        <v>0</v>
      </c>
      <c r="BQ199" s="51">
        <v>95</v>
      </c>
      <c r="BR199" s="51">
        <v>13</v>
      </c>
      <c r="BS199" s="51">
        <v>0</v>
      </c>
      <c r="BT199" s="51">
        <v>0</v>
      </c>
      <c r="BU199" s="51">
        <v>0</v>
      </c>
      <c r="BV199" s="69">
        <v>0</v>
      </c>
      <c r="BW199" s="51">
        <v>2</v>
      </c>
      <c r="BX199" s="51">
        <v>0</v>
      </c>
      <c r="BY199" s="51">
        <v>0</v>
      </c>
      <c r="BZ199" s="51">
        <v>0</v>
      </c>
      <c r="CA199" s="51">
        <v>0</v>
      </c>
      <c r="CB199" s="51">
        <v>0</v>
      </c>
      <c r="CC199" s="69">
        <v>0</v>
      </c>
      <c r="CD199" s="51">
        <v>0</v>
      </c>
      <c r="CE199" s="51">
        <v>0</v>
      </c>
      <c r="CF199" s="51">
        <v>0</v>
      </c>
      <c r="CG199" s="51">
        <v>0</v>
      </c>
      <c r="CH199" s="51">
        <v>0</v>
      </c>
      <c r="CI199" s="51">
        <v>0</v>
      </c>
      <c r="CJ199" s="72">
        <f>SUM(B199:CI199)</f>
        <v>12083</v>
      </c>
      <c r="CK199" s="51">
        <v>6</v>
      </c>
      <c r="CL199" s="52">
        <v>12089</v>
      </c>
    </row>
    <row r="200" spans="1:93">
      <c r="A200" s="51" t="s">
        <v>281</v>
      </c>
      <c r="B200" s="51">
        <v>83</v>
      </c>
      <c r="C200" s="52">
        <v>518</v>
      </c>
      <c r="D200" s="51">
        <v>12</v>
      </c>
      <c r="E200" s="51">
        <v>228</v>
      </c>
      <c r="F200" s="52">
        <v>11367</v>
      </c>
      <c r="G200" s="51">
        <v>192</v>
      </c>
      <c r="H200" s="51">
        <v>12</v>
      </c>
      <c r="I200" s="51">
        <v>0</v>
      </c>
      <c r="J200" s="69">
        <v>670</v>
      </c>
      <c r="K200" s="51">
        <v>6</v>
      </c>
      <c r="L200" s="51">
        <v>0</v>
      </c>
      <c r="M200" s="51">
        <v>146</v>
      </c>
      <c r="N200" s="51">
        <v>86</v>
      </c>
      <c r="O200" s="51">
        <v>0</v>
      </c>
      <c r="P200" s="51">
        <v>1</v>
      </c>
      <c r="Q200" s="51">
        <v>3</v>
      </c>
      <c r="R200" s="51">
        <v>0</v>
      </c>
      <c r="S200" s="51">
        <v>0</v>
      </c>
      <c r="T200" s="69">
        <v>0</v>
      </c>
      <c r="U200" s="51">
        <v>427</v>
      </c>
      <c r="V200" s="51">
        <v>29</v>
      </c>
      <c r="W200" s="51">
        <v>0</v>
      </c>
      <c r="X200" s="51">
        <v>55</v>
      </c>
      <c r="Y200" s="51">
        <v>53</v>
      </c>
      <c r="Z200" s="51">
        <v>0</v>
      </c>
      <c r="AA200" s="51">
        <v>163</v>
      </c>
      <c r="AB200" s="51">
        <v>19</v>
      </c>
      <c r="AC200" s="69">
        <v>0</v>
      </c>
      <c r="AD200" s="51">
        <v>58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  <c r="AK200" s="69">
        <v>26</v>
      </c>
      <c r="AL200" s="69">
        <v>42</v>
      </c>
      <c r="AM200" s="51">
        <v>188</v>
      </c>
      <c r="AN200" s="51">
        <v>28</v>
      </c>
      <c r="AO200" s="51">
        <v>16</v>
      </c>
      <c r="AP200" s="51">
        <v>5</v>
      </c>
      <c r="AQ200" s="51">
        <v>0</v>
      </c>
      <c r="AR200" s="51">
        <v>0</v>
      </c>
      <c r="AS200" s="51">
        <v>13</v>
      </c>
      <c r="AT200" s="51">
        <v>12</v>
      </c>
      <c r="AU200" s="69">
        <v>3</v>
      </c>
      <c r="AV200" s="51">
        <v>0</v>
      </c>
      <c r="AW200" s="51">
        <v>0</v>
      </c>
      <c r="AX200" s="51">
        <v>0</v>
      </c>
      <c r="AY200" s="51">
        <v>0</v>
      </c>
      <c r="AZ200" s="51">
        <v>0</v>
      </c>
      <c r="BA200" s="51">
        <v>0</v>
      </c>
      <c r="BB200" s="51">
        <v>0</v>
      </c>
      <c r="BC200" s="51">
        <v>0</v>
      </c>
      <c r="BD200" s="51">
        <v>0</v>
      </c>
      <c r="BE200" s="69">
        <v>0</v>
      </c>
      <c r="BF200" s="51">
        <v>0</v>
      </c>
      <c r="BG200" s="51">
        <v>2</v>
      </c>
      <c r="BH200" s="51">
        <v>0</v>
      </c>
      <c r="BI200" s="51">
        <v>0</v>
      </c>
      <c r="BJ200" s="51">
        <v>3</v>
      </c>
      <c r="BK200" s="51">
        <v>0</v>
      </c>
      <c r="BL200" s="51">
        <v>33</v>
      </c>
      <c r="BM200" s="51">
        <v>6</v>
      </c>
      <c r="BN200" s="69">
        <v>0</v>
      </c>
      <c r="BO200" s="51">
        <v>0</v>
      </c>
      <c r="BP200" s="51">
        <v>0</v>
      </c>
      <c r="BQ200" s="51">
        <v>10</v>
      </c>
      <c r="BR200" s="51">
        <v>1</v>
      </c>
      <c r="BS200" s="51">
        <v>0</v>
      </c>
      <c r="BT200" s="51">
        <v>0</v>
      </c>
      <c r="BU200" s="51">
        <v>0</v>
      </c>
      <c r="BV200" s="69">
        <v>0</v>
      </c>
      <c r="BW200" s="51">
        <v>1</v>
      </c>
      <c r="BX200" s="51">
        <v>0</v>
      </c>
      <c r="BY200" s="51">
        <v>0</v>
      </c>
      <c r="BZ200" s="51">
        <v>0</v>
      </c>
      <c r="CA200" s="51">
        <v>0</v>
      </c>
      <c r="CB200" s="51">
        <v>0</v>
      </c>
      <c r="CC200" s="69">
        <v>0</v>
      </c>
      <c r="CD200" s="51">
        <v>0</v>
      </c>
      <c r="CE200" s="51">
        <v>0</v>
      </c>
      <c r="CF200" s="51">
        <v>0</v>
      </c>
      <c r="CG200" s="51">
        <v>0</v>
      </c>
      <c r="CH200" s="51">
        <v>0</v>
      </c>
      <c r="CI200" s="51">
        <v>0</v>
      </c>
      <c r="CJ200" s="72">
        <f t="shared" ref="CJ200:CJ210" si="15">SUM(B200:CI200)</f>
        <v>14517</v>
      </c>
      <c r="CK200" s="51">
        <v>4</v>
      </c>
      <c r="CL200" s="52">
        <v>14521</v>
      </c>
    </row>
    <row r="201" spans="1:93">
      <c r="A201" s="51" t="s">
        <v>282</v>
      </c>
      <c r="B201" s="51">
        <v>218</v>
      </c>
      <c r="C201" s="52">
        <v>2736</v>
      </c>
      <c r="D201" s="51">
        <v>111</v>
      </c>
      <c r="E201" s="52">
        <v>1461</v>
      </c>
      <c r="F201" s="52">
        <v>50436</v>
      </c>
      <c r="G201" s="52">
        <v>408123</v>
      </c>
      <c r="H201" s="51">
        <v>99</v>
      </c>
      <c r="I201" s="51">
        <v>0</v>
      </c>
      <c r="J201" s="69">
        <v>277</v>
      </c>
      <c r="K201" s="51">
        <v>50</v>
      </c>
      <c r="L201" s="51">
        <v>0</v>
      </c>
      <c r="M201" s="51">
        <v>181</v>
      </c>
      <c r="N201" s="52">
        <v>1579</v>
      </c>
      <c r="O201" s="51">
        <v>0</v>
      </c>
      <c r="P201" s="51">
        <v>3</v>
      </c>
      <c r="Q201" s="51">
        <v>16</v>
      </c>
      <c r="R201" s="51">
        <v>0</v>
      </c>
      <c r="S201" s="51">
        <v>0</v>
      </c>
      <c r="T201" s="69">
        <v>0</v>
      </c>
      <c r="U201" s="52">
        <v>14812</v>
      </c>
      <c r="V201" s="51">
        <v>808</v>
      </c>
      <c r="W201" s="51">
        <v>0</v>
      </c>
      <c r="X201" s="51">
        <v>102</v>
      </c>
      <c r="Y201" s="51">
        <v>275</v>
      </c>
      <c r="Z201" s="51">
        <v>1</v>
      </c>
      <c r="AA201" s="51">
        <v>708</v>
      </c>
      <c r="AB201" s="51">
        <v>64</v>
      </c>
      <c r="AC201" s="69">
        <v>0</v>
      </c>
      <c r="AD201" s="52">
        <v>1323</v>
      </c>
      <c r="AE201" s="51">
        <v>0</v>
      </c>
      <c r="AF201" s="51">
        <v>0</v>
      </c>
      <c r="AG201" s="51">
        <v>0</v>
      </c>
      <c r="AH201" s="51">
        <v>167</v>
      </c>
      <c r="AI201" s="51">
        <v>0</v>
      </c>
      <c r="AJ201" s="51">
        <v>19</v>
      </c>
      <c r="AK201" s="69">
        <v>984</v>
      </c>
      <c r="AL201" s="69">
        <v>508</v>
      </c>
      <c r="AM201" s="52">
        <v>6591</v>
      </c>
      <c r="AN201" s="52">
        <v>1088</v>
      </c>
      <c r="AO201" s="51">
        <v>109</v>
      </c>
      <c r="AP201" s="51">
        <v>15</v>
      </c>
      <c r="AQ201" s="51">
        <v>0</v>
      </c>
      <c r="AR201" s="51">
        <v>0</v>
      </c>
      <c r="AS201" s="52">
        <v>1010</v>
      </c>
      <c r="AT201" s="52">
        <v>1560</v>
      </c>
      <c r="AU201" s="69">
        <v>157</v>
      </c>
      <c r="AV201" s="51">
        <v>5</v>
      </c>
      <c r="AW201" s="51">
        <v>0</v>
      </c>
      <c r="AX201" s="51">
        <v>1</v>
      </c>
      <c r="AY201" s="51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69">
        <v>0</v>
      </c>
      <c r="BF201" s="51">
        <v>0</v>
      </c>
      <c r="BG201" s="51">
        <v>122</v>
      </c>
      <c r="BH201" s="51">
        <v>54</v>
      </c>
      <c r="BI201" s="51">
        <v>21</v>
      </c>
      <c r="BJ201" s="51">
        <v>296</v>
      </c>
      <c r="BK201" s="51">
        <v>5</v>
      </c>
      <c r="BL201" s="51">
        <v>229</v>
      </c>
      <c r="BM201" s="51">
        <v>29</v>
      </c>
      <c r="BN201" s="69">
        <v>0</v>
      </c>
      <c r="BO201" s="51">
        <v>0</v>
      </c>
      <c r="BP201" s="51">
        <v>0</v>
      </c>
      <c r="BQ201" s="51">
        <v>158</v>
      </c>
      <c r="BR201" s="51">
        <v>89</v>
      </c>
      <c r="BS201" s="51">
        <v>0</v>
      </c>
      <c r="BT201" s="51">
        <v>0</v>
      </c>
      <c r="BU201" s="51">
        <v>0</v>
      </c>
      <c r="BV201" s="69">
        <v>0</v>
      </c>
      <c r="BW201" s="51">
        <v>3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69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72">
        <f t="shared" si="15"/>
        <v>496603</v>
      </c>
      <c r="CK201" s="51">
        <v>80</v>
      </c>
      <c r="CL201" s="52">
        <v>496683</v>
      </c>
    </row>
    <row r="202" spans="1:93">
      <c r="A202" s="51" t="s">
        <v>283</v>
      </c>
      <c r="B202" s="51">
        <v>141</v>
      </c>
      <c r="C202" s="52">
        <v>1370</v>
      </c>
      <c r="D202" s="51">
        <v>21</v>
      </c>
      <c r="E202" s="51">
        <v>358</v>
      </c>
      <c r="F202" s="52">
        <v>46833</v>
      </c>
      <c r="G202" s="52">
        <v>1231</v>
      </c>
      <c r="H202" s="51">
        <v>163</v>
      </c>
      <c r="I202" s="51">
        <v>0</v>
      </c>
      <c r="J202" s="69">
        <v>580</v>
      </c>
      <c r="K202" s="52">
        <v>1243</v>
      </c>
      <c r="L202" s="51">
        <v>0</v>
      </c>
      <c r="M202" s="51">
        <v>158</v>
      </c>
      <c r="N202" s="51">
        <v>8</v>
      </c>
      <c r="O202" s="51">
        <v>0</v>
      </c>
      <c r="P202" s="51">
        <v>0</v>
      </c>
      <c r="Q202" s="51">
        <v>3</v>
      </c>
      <c r="R202" s="51">
        <v>0</v>
      </c>
      <c r="S202" s="51">
        <v>0</v>
      </c>
      <c r="T202" s="69">
        <v>0</v>
      </c>
      <c r="U202" s="51">
        <v>938</v>
      </c>
      <c r="V202" s="51">
        <v>162</v>
      </c>
      <c r="W202" s="51">
        <v>0</v>
      </c>
      <c r="X202" s="51">
        <v>53</v>
      </c>
      <c r="Y202" s="51">
        <v>13</v>
      </c>
      <c r="Z202" s="51">
        <v>0</v>
      </c>
      <c r="AA202" s="51">
        <v>214</v>
      </c>
      <c r="AB202" s="51">
        <v>52</v>
      </c>
      <c r="AC202" s="69">
        <v>1</v>
      </c>
      <c r="AD202" s="51">
        <v>148</v>
      </c>
      <c r="AE202" s="51">
        <v>0</v>
      </c>
      <c r="AF202" s="51">
        <v>0</v>
      </c>
      <c r="AG202" s="51">
        <v>60</v>
      </c>
      <c r="AH202" s="51">
        <v>7</v>
      </c>
      <c r="AI202" s="51">
        <v>0</v>
      </c>
      <c r="AJ202" s="51">
        <v>7</v>
      </c>
      <c r="AK202" s="69">
        <v>132</v>
      </c>
      <c r="AL202" s="69">
        <v>141</v>
      </c>
      <c r="AM202" s="51">
        <v>788</v>
      </c>
      <c r="AN202" s="51">
        <v>201</v>
      </c>
      <c r="AO202" s="51">
        <v>23</v>
      </c>
      <c r="AP202" s="51">
        <v>2</v>
      </c>
      <c r="AQ202" s="51">
        <v>0</v>
      </c>
      <c r="AR202" s="51">
        <v>0</v>
      </c>
      <c r="AS202" s="51">
        <v>82</v>
      </c>
      <c r="AT202" s="51">
        <v>156</v>
      </c>
      <c r="AU202" s="69">
        <v>10</v>
      </c>
      <c r="AV202" s="51">
        <v>2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69">
        <v>2</v>
      </c>
      <c r="BF202" s="51">
        <v>0</v>
      </c>
      <c r="BG202" s="51">
        <v>11</v>
      </c>
      <c r="BH202" s="51">
        <v>1</v>
      </c>
      <c r="BI202" s="51">
        <v>5</v>
      </c>
      <c r="BJ202" s="51">
        <v>54</v>
      </c>
      <c r="BK202" s="51">
        <v>1</v>
      </c>
      <c r="BL202" s="51">
        <v>5</v>
      </c>
      <c r="BM202" s="51">
        <v>4</v>
      </c>
      <c r="BN202" s="69">
        <v>9</v>
      </c>
      <c r="BO202" s="51">
        <v>0</v>
      </c>
      <c r="BP202" s="51">
        <v>0</v>
      </c>
      <c r="BQ202" s="51">
        <v>31</v>
      </c>
      <c r="BR202" s="51">
        <v>5</v>
      </c>
      <c r="BS202" s="51">
        <v>0</v>
      </c>
      <c r="BT202" s="51">
        <v>0</v>
      </c>
      <c r="BU202" s="51">
        <v>0</v>
      </c>
      <c r="BV202" s="69">
        <v>0</v>
      </c>
      <c r="BW202" s="51">
        <v>3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69">
        <v>0</v>
      </c>
      <c r="CD202" s="51">
        <v>0</v>
      </c>
      <c r="CE202" s="51">
        <v>0</v>
      </c>
      <c r="CF202" s="51">
        <v>0</v>
      </c>
      <c r="CG202" s="51">
        <v>0</v>
      </c>
      <c r="CH202" s="51">
        <v>0</v>
      </c>
      <c r="CI202" s="51">
        <v>0</v>
      </c>
      <c r="CJ202" s="72">
        <f t="shared" si="15"/>
        <v>55432</v>
      </c>
      <c r="CK202" s="51">
        <v>32</v>
      </c>
      <c r="CL202" s="52">
        <v>55464</v>
      </c>
    </row>
    <row r="203" spans="1:93">
      <c r="A203" s="51" t="s">
        <v>284</v>
      </c>
      <c r="B203" s="51">
        <v>157</v>
      </c>
      <c r="C203" s="52">
        <v>1143</v>
      </c>
      <c r="D203" s="51">
        <v>33</v>
      </c>
      <c r="E203" s="52">
        <v>779</v>
      </c>
      <c r="F203" s="52">
        <v>220679</v>
      </c>
      <c r="G203" s="52">
        <v>1229</v>
      </c>
      <c r="H203" s="51">
        <v>79</v>
      </c>
      <c r="I203" s="51">
        <v>0</v>
      </c>
      <c r="J203" s="69">
        <v>376</v>
      </c>
      <c r="K203" s="52">
        <v>1474</v>
      </c>
      <c r="L203" s="51">
        <v>0</v>
      </c>
      <c r="M203" s="51">
        <v>34</v>
      </c>
      <c r="N203" s="51">
        <v>28</v>
      </c>
      <c r="O203" s="51">
        <v>0</v>
      </c>
      <c r="P203" s="51">
        <v>71</v>
      </c>
      <c r="Q203" s="51">
        <v>50</v>
      </c>
      <c r="R203" s="51">
        <v>0</v>
      </c>
      <c r="S203" s="51">
        <v>0</v>
      </c>
      <c r="T203" s="69">
        <v>0</v>
      </c>
      <c r="U203" s="52">
        <v>5171</v>
      </c>
      <c r="V203" s="51">
        <v>272</v>
      </c>
      <c r="W203" s="51">
        <v>0</v>
      </c>
      <c r="X203" s="51">
        <v>52</v>
      </c>
      <c r="Y203" s="51">
        <v>86</v>
      </c>
      <c r="Z203" s="51">
        <v>1</v>
      </c>
      <c r="AA203" s="51">
        <v>249</v>
      </c>
      <c r="AB203" s="51">
        <v>39</v>
      </c>
      <c r="AC203" s="69">
        <v>0</v>
      </c>
      <c r="AD203" s="51">
        <v>503</v>
      </c>
      <c r="AE203" s="51">
        <v>0</v>
      </c>
      <c r="AF203" s="51">
        <v>0</v>
      </c>
      <c r="AG203" s="51">
        <v>0</v>
      </c>
      <c r="AH203" s="51">
        <v>19</v>
      </c>
      <c r="AI203" s="51">
        <v>0</v>
      </c>
      <c r="AJ203" s="51">
        <v>21</v>
      </c>
      <c r="AK203" s="69">
        <v>335</v>
      </c>
      <c r="AL203" s="69">
        <v>219</v>
      </c>
      <c r="AM203" s="52">
        <v>1328</v>
      </c>
      <c r="AN203" s="51">
        <v>240</v>
      </c>
      <c r="AO203" s="51">
        <v>429</v>
      </c>
      <c r="AP203" s="51">
        <v>96</v>
      </c>
      <c r="AQ203" s="51">
        <v>0</v>
      </c>
      <c r="AR203" s="51">
        <v>0</v>
      </c>
      <c r="AS203" s="51">
        <v>314</v>
      </c>
      <c r="AT203" s="51">
        <v>510</v>
      </c>
      <c r="AU203" s="69">
        <v>49</v>
      </c>
      <c r="AV203" s="51">
        <v>1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69">
        <v>0</v>
      </c>
      <c r="BF203" s="51">
        <v>0</v>
      </c>
      <c r="BG203" s="51">
        <v>32</v>
      </c>
      <c r="BH203" s="51">
        <v>9</v>
      </c>
      <c r="BI203" s="51">
        <v>15</v>
      </c>
      <c r="BJ203" s="51">
        <v>460</v>
      </c>
      <c r="BK203" s="51">
        <v>0</v>
      </c>
      <c r="BL203" s="51">
        <v>96</v>
      </c>
      <c r="BM203" s="51">
        <v>16</v>
      </c>
      <c r="BN203" s="69">
        <v>2</v>
      </c>
      <c r="BO203" s="51">
        <v>0</v>
      </c>
      <c r="BP203" s="51">
        <v>0</v>
      </c>
      <c r="BQ203" s="51">
        <v>142</v>
      </c>
      <c r="BR203" s="51">
        <v>21</v>
      </c>
      <c r="BS203" s="51">
        <v>0</v>
      </c>
      <c r="BT203" s="51">
        <v>0</v>
      </c>
      <c r="BU203" s="51">
        <v>0</v>
      </c>
      <c r="BV203" s="69">
        <v>0</v>
      </c>
      <c r="BW203" s="51">
        <v>4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69">
        <v>0</v>
      </c>
      <c r="CD203" s="51">
        <v>0</v>
      </c>
      <c r="CE203" s="51">
        <v>0</v>
      </c>
      <c r="CF203" s="51">
        <v>0</v>
      </c>
      <c r="CG203" s="51">
        <v>0</v>
      </c>
      <c r="CH203" s="51">
        <v>0</v>
      </c>
      <c r="CI203" s="51">
        <v>0</v>
      </c>
      <c r="CJ203" s="72">
        <f t="shared" si="15"/>
        <v>236863</v>
      </c>
      <c r="CK203" s="51">
        <v>28</v>
      </c>
      <c r="CL203" s="52">
        <v>236891</v>
      </c>
    </row>
    <row r="204" spans="1:93">
      <c r="A204" s="51" t="s">
        <v>285</v>
      </c>
      <c r="B204" s="51">
        <v>95</v>
      </c>
      <c r="C204" s="52">
        <v>722</v>
      </c>
      <c r="D204" s="51">
        <v>22</v>
      </c>
      <c r="E204" s="52">
        <v>1110</v>
      </c>
      <c r="F204" s="52">
        <v>56045</v>
      </c>
      <c r="G204" s="52">
        <v>4364</v>
      </c>
      <c r="H204" s="51">
        <v>316</v>
      </c>
      <c r="I204" s="51">
        <v>0</v>
      </c>
      <c r="J204" s="69">
        <v>629</v>
      </c>
      <c r="K204" s="51">
        <v>602</v>
      </c>
      <c r="L204" s="51">
        <v>2</v>
      </c>
      <c r="M204" s="51">
        <v>100</v>
      </c>
      <c r="N204" s="51">
        <v>233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69">
        <v>0</v>
      </c>
      <c r="U204" s="52">
        <v>1281</v>
      </c>
      <c r="V204" s="51">
        <v>65</v>
      </c>
      <c r="W204" s="51">
        <v>0</v>
      </c>
      <c r="X204" s="51">
        <v>42</v>
      </c>
      <c r="Y204" s="51">
        <v>11</v>
      </c>
      <c r="Z204" s="51">
        <v>1</v>
      </c>
      <c r="AA204" s="51">
        <v>83</v>
      </c>
      <c r="AB204" s="51">
        <v>30</v>
      </c>
      <c r="AC204" s="69">
        <v>0</v>
      </c>
      <c r="AD204" s="51">
        <v>114</v>
      </c>
      <c r="AE204" s="51">
        <v>0</v>
      </c>
      <c r="AF204" s="51">
        <v>0</v>
      </c>
      <c r="AG204" s="51">
        <v>0</v>
      </c>
      <c r="AH204" s="51">
        <v>1</v>
      </c>
      <c r="AI204" s="51">
        <v>0</v>
      </c>
      <c r="AJ204" s="51">
        <v>4</v>
      </c>
      <c r="AK204" s="69">
        <v>70</v>
      </c>
      <c r="AL204" s="69">
        <v>35</v>
      </c>
      <c r="AM204" s="51">
        <v>591</v>
      </c>
      <c r="AN204" s="51">
        <v>48</v>
      </c>
      <c r="AO204" s="51">
        <v>34</v>
      </c>
      <c r="AP204" s="51">
        <v>7</v>
      </c>
      <c r="AQ204" s="51">
        <v>0</v>
      </c>
      <c r="AR204" s="51">
        <v>0</v>
      </c>
      <c r="AS204" s="51">
        <v>47</v>
      </c>
      <c r="AT204" s="51">
        <v>81</v>
      </c>
      <c r="AU204" s="69">
        <v>11</v>
      </c>
      <c r="AV204" s="51">
        <v>0</v>
      </c>
      <c r="AW204" s="51">
        <v>0</v>
      </c>
      <c r="AX204" s="51">
        <v>0</v>
      </c>
      <c r="AY204" s="51">
        <v>1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69">
        <v>0</v>
      </c>
      <c r="BF204" s="51">
        <v>0</v>
      </c>
      <c r="BG204" s="51">
        <v>1</v>
      </c>
      <c r="BH204" s="51">
        <v>0</v>
      </c>
      <c r="BI204" s="51">
        <v>0</v>
      </c>
      <c r="BJ204" s="51">
        <v>4</v>
      </c>
      <c r="BK204" s="51">
        <v>0</v>
      </c>
      <c r="BL204" s="51">
        <v>68</v>
      </c>
      <c r="BM204" s="51">
        <v>5</v>
      </c>
      <c r="BN204" s="69">
        <v>0</v>
      </c>
      <c r="BO204" s="51">
        <v>0</v>
      </c>
      <c r="BP204" s="51">
        <v>0</v>
      </c>
      <c r="BQ204" s="51">
        <v>31</v>
      </c>
      <c r="BR204" s="51">
        <v>14</v>
      </c>
      <c r="BS204" s="51">
        <v>0</v>
      </c>
      <c r="BT204" s="51">
        <v>0</v>
      </c>
      <c r="BU204" s="51">
        <v>0</v>
      </c>
      <c r="BV204" s="69">
        <v>0</v>
      </c>
      <c r="BW204" s="51">
        <v>0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69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0</v>
      </c>
      <c r="CI204" s="51">
        <v>0</v>
      </c>
      <c r="CJ204" s="72">
        <f t="shared" si="15"/>
        <v>66920</v>
      </c>
      <c r="CK204" s="51">
        <v>22</v>
      </c>
      <c r="CL204" s="52">
        <v>66942</v>
      </c>
    </row>
    <row r="205" spans="1:93">
      <c r="A205" s="51" t="s">
        <v>286</v>
      </c>
      <c r="B205" s="51">
        <v>6</v>
      </c>
      <c r="C205" s="51">
        <v>36</v>
      </c>
      <c r="D205" s="51">
        <v>1</v>
      </c>
      <c r="E205" s="51">
        <v>130</v>
      </c>
      <c r="F205" s="52">
        <v>4669</v>
      </c>
      <c r="G205" s="52">
        <v>1967</v>
      </c>
      <c r="H205" s="51">
        <v>0</v>
      </c>
      <c r="I205" s="51">
        <v>0</v>
      </c>
      <c r="J205" s="69">
        <v>633</v>
      </c>
      <c r="K205" s="51">
        <v>370</v>
      </c>
      <c r="L205" s="51">
        <v>0</v>
      </c>
      <c r="M205" s="51">
        <v>8</v>
      </c>
      <c r="N205" s="51">
        <v>280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69">
        <v>0</v>
      </c>
      <c r="U205" s="51">
        <v>104</v>
      </c>
      <c r="V205" s="51">
        <v>4</v>
      </c>
      <c r="W205" s="51">
        <v>0</v>
      </c>
      <c r="X205" s="51">
        <v>0</v>
      </c>
      <c r="Y205" s="51">
        <v>2</v>
      </c>
      <c r="Z205" s="51">
        <v>0</v>
      </c>
      <c r="AA205" s="51">
        <v>33</v>
      </c>
      <c r="AB205" s="51">
        <v>6</v>
      </c>
      <c r="AC205" s="69">
        <v>0</v>
      </c>
      <c r="AD205" s="51">
        <v>26</v>
      </c>
      <c r="AE205" s="51">
        <v>0</v>
      </c>
      <c r="AF205" s="51">
        <v>0</v>
      </c>
      <c r="AG205" s="51">
        <v>0</v>
      </c>
      <c r="AH205" s="51">
        <v>1</v>
      </c>
      <c r="AI205" s="51">
        <v>0</v>
      </c>
      <c r="AJ205" s="51">
        <v>0</v>
      </c>
      <c r="AK205" s="69">
        <v>13</v>
      </c>
      <c r="AL205" s="69">
        <v>3</v>
      </c>
      <c r="AM205" s="51">
        <v>26</v>
      </c>
      <c r="AN205" s="51">
        <v>0</v>
      </c>
      <c r="AO205" s="51">
        <v>32</v>
      </c>
      <c r="AP205" s="51">
        <v>4</v>
      </c>
      <c r="AQ205" s="51">
        <v>0</v>
      </c>
      <c r="AR205" s="51">
        <v>0</v>
      </c>
      <c r="AS205" s="51">
        <v>5</v>
      </c>
      <c r="AT205" s="51">
        <v>2</v>
      </c>
      <c r="AU205" s="69">
        <v>8</v>
      </c>
      <c r="AV205" s="51">
        <v>0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69">
        <v>0</v>
      </c>
      <c r="BF205" s="51">
        <v>0</v>
      </c>
      <c r="BG205" s="51">
        <v>0</v>
      </c>
      <c r="BH205" s="51">
        <v>0</v>
      </c>
      <c r="BI205" s="51">
        <v>0</v>
      </c>
      <c r="BJ205" s="51">
        <v>3</v>
      </c>
      <c r="BK205" s="51">
        <v>0</v>
      </c>
      <c r="BL205" s="51">
        <v>0</v>
      </c>
      <c r="BM205" s="51">
        <v>0</v>
      </c>
      <c r="BN205" s="69">
        <v>0</v>
      </c>
      <c r="BO205" s="51">
        <v>0</v>
      </c>
      <c r="BP205" s="51">
        <v>0</v>
      </c>
      <c r="BQ205" s="51">
        <v>14</v>
      </c>
      <c r="BR205" s="51">
        <v>6</v>
      </c>
      <c r="BS205" s="51">
        <v>0</v>
      </c>
      <c r="BT205" s="51">
        <v>0</v>
      </c>
      <c r="BU205" s="51">
        <v>0</v>
      </c>
      <c r="BV205" s="69">
        <v>0</v>
      </c>
      <c r="BW205" s="51">
        <v>0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69">
        <v>0</v>
      </c>
      <c r="CD205" s="51">
        <v>0</v>
      </c>
      <c r="CE205" s="51">
        <v>0</v>
      </c>
      <c r="CF205" s="51">
        <v>0</v>
      </c>
      <c r="CG205" s="51">
        <v>0</v>
      </c>
      <c r="CH205" s="51">
        <v>0</v>
      </c>
      <c r="CI205" s="51">
        <v>0</v>
      </c>
      <c r="CJ205" s="72">
        <f t="shared" si="15"/>
        <v>8392</v>
      </c>
      <c r="CK205" s="51">
        <v>0</v>
      </c>
      <c r="CL205" s="52">
        <v>8392</v>
      </c>
    </row>
    <row r="206" spans="1:93">
      <c r="A206" s="51" t="s">
        <v>287</v>
      </c>
      <c r="B206" s="51">
        <v>61</v>
      </c>
      <c r="C206" s="51">
        <v>272</v>
      </c>
      <c r="D206" s="51">
        <v>7</v>
      </c>
      <c r="E206" s="51">
        <v>95</v>
      </c>
      <c r="F206" s="52">
        <v>6041</v>
      </c>
      <c r="G206" s="51">
        <v>103</v>
      </c>
      <c r="H206" s="51">
        <v>11</v>
      </c>
      <c r="I206" s="51">
        <v>0</v>
      </c>
      <c r="J206" s="69">
        <v>52</v>
      </c>
      <c r="K206" s="51">
        <v>6</v>
      </c>
      <c r="L206" s="51">
        <v>1</v>
      </c>
      <c r="M206" s="51">
        <v>31</v>
      </c>
      <c r="N206" s="51">
        <v>1</v>
      </c>
      <c r="O206" s="51">
        <v>0</v>
      </c>
      <c r="P206" s="51">
        <v>1</v>
      </c>
      <c r="Q206" s="51">
        <v>3</v>
      </c>
      <c r="R206" s="51">
        <v>0</v>
      </c>
      <c r="S206" s="51">
        <v>0</v>
      </c>
      <c r="T206" s="69">
        <v>0</v>
      </c>
      <c r="U206" s="51">
        <v>326</v>
      </c>
      <c r="V206" s="51">
        <v>31</v>
      </c>
      <c r="W206" s="51">
        <v>0</v>
      </c>
      <c r="X206" s="51">
        <v>6</v>
      </c>
      <c r="Y206" s="51">
        <v>18</v>
      </c>
      <c r="Z206" s="51">
        <v>0</v>
      </c>
      <c r="AA206" s="51">
        <v>9</v>
      </c>
      <c r="AB206" s="51">
        <v>6</v>
      </c>
      <c r="AC206" s="69">
        <v>0</v>
      </c>
      <c r="AD206" s="51">
        <v>9</v>
      </c>
      <c r="AE206" s="51">
        <v>0</v>
      </c>
      <c r="AF206" s="51">
        <v>0</v>
      </c>
      <c r="AG206" s="51">
        <v>0</v>
      </c>
      <c r="AH206" s="51">
        <v>0</v>
      </c>
      <c r="AI206" s="51">
        <v>0</v>
      </c>
      <c r="AJ206" s="51">
        <v>0</v>
      </c>
      <c r="AK206" s="69">
        <v>9</v>
      </c>
      <c r="AL206" s="69">
        <v>33</v>
      </c>
      <c r="AM206" s="51">
        <v>147</v>
      </c>
      <c r="AN206" s="51">
        <v>26</v>
      </c>
      <c r="AO206" s="51">
        <v>3</v>
      </c>
      <c r="AP206" s="51">
        <v>1</v>
      </c>
      <c r="AQ206" s="51">
        <v>0</v>
      </c>
      <c r="AR206" s="51">
        <v>0</v>
      </c>
      <c r="AS206" s="51">
        <v>9</v>
      </c>
      <c r="AT206" s="51">
        <v>6</v>
      </c>
      <c r="AU206" s="69">
        <v>1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69">
        <v>0</v>
      </c>
      <c r="BF206" s="51">
        <v>0</v>
      </c>
      <c r="BG206" s="51">
        <v>1</v>
      </c>
      <c r="BH206" s="51">
        <v>0</v>
      </c>
      <c r="BI206" s="51">
        <v>0</v>
      </c>
      <c r="BJ206" s="51">
        <v>1</v>
      </c>
      <c r="BK206" s="51">
        <v>0</v>
      </c>
      <c r="BL206" s="51">
        <v>0</v>
      </c>
      <c r="BM206" s="51">
        <v>0</v>
      </c>
      <c r="BN206" s="69">
        <v>0</v>
      </c>
      <c r="BO206" s="51">
        <v>0</v>
      </c>
      <c r="BP206" s="51">
        <v>0</v>
      </c>
      <c r="BQ206" s="51">
        <v>2</v>
      </c>
      <c r="BR206" s="51">
        <v>0</v>
      </c>
      <c r="BS206" s="51">
        <v>0</v>
      </c>
      <c r="BT206" s="51">
        <v>0</v>
      </c>
      <c r="BU206" s="51">
        <v>0</v>
      </c>
      <c r="BV206" s="69">
        <v>0</v>
      </c>
      <c r="BW206" s="51">
        <v>0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69">
        <v>0</v>
      </c>
      <c r="CD206" s="51">
        <v>0</v>
      </c>
      <c r="CE206" s="51">
        <v>0</v>
      </c>
      <c r="CF206" s="51">
        <v>0</v>
      </c>
      <c r="CG206" s="51">
        <v>0</v>
      </c>
      <c r="CH206" s="51">
        <v>0</v>
      </c>
      <c r="CI206" s="51">
        <v>0</v>
      </c>
      <c r="CJ206" s="72">
        <f t="shared" si="15"/>
        <v>7329</v>
      </c>
      <c r="CK206" s="51">
        <v>0</v>
      </c>
      <c r="CL206" s="52">
        <v>7329</v>
      </c>
    </row>
    <row r="207" spans="1:93">
      <c r="A207" s="51" t="s">
        <v>288</v>
      </c>
      <c r="B207" s="51">
        <v>80</v>
      </c>
      <c r="C207" s="52">
        <v>866</v>
      </c>
      <c r="D207" s="51">
        <v>73</v>
      </c>
      <c r="E207" s="52">
        <v>1030</v>
      </c>
      <c r="F207" s="52">
        <v>44732</v>
      </c>
      <c r="G207" s="52">
        <v>2218</v>
      </c>
      <c r="H207" s="51">
        <v>98</v>
      </c>
      <c r="I207" s="51">
        <v>0</v>
      </c>
      <c r="J207" s="72">
        <v>1257</v>
      </c>
      <c r="K207" s="51">
        <v>980</v>
      </c>
      <c r="L207" s="51">
        <v>1</v>
      </c>
      <c r="M207" s="51">
        <v>174</v>
      </c>
      <c r="N207" s="51">
        <v>106</v>
      </c>
      <c r="O207" s="51">
        <v>0</v>
      </c>
      <c r="P207" s="51">
        <v>2</v>
      </c>
      <c r="Q207" s="51">
        <v>0</v>
      </c>
      <c r="R207" s="51">
        <v>0</v>
      </c>
      <c r="S207" s="51">
        <v>0</v>
      </c>
      <c r="T207" s="69">
        <v>0</v>
      </c>
      <c r="U207" s="51">
        <v>883</v>
      </c>
      <c r="V207" s="51">
        <v>90</v>
      </c>
      <c r="W207" s="51">
        <v>0</v>
      </c>
      <c r="X207" s="51">
        <v>73</v>
      </c>
      <c r="Y207" s="51">
        <v>37</v>
      </c>
      <c r="Z207" s="51">
        <v>0</v>
      </c>
      <c r="AA207" s="51">
        <v>268</v>
      </c>
      <c r="AB207" s="51">
        <v>138</v>
      </c>
      <c r="AC207" s="69">
        <v>0</v>
      </c>
      <c r="AD207" s="51">
        <v>308</v>
      </c>
      <c r="AE207" s="51">
        <v>0</v>
      </c>
      <c r="AF207" s="51">
        <v>0</v>
      </c>
      <c r="AG207" s="51">
        <v>378</v>
      </c>
      <c r="AH207" s="51">
        <v>3</v>
      </c>
      <c r="AI207" s="51">
        <v>0</v>
      </c>
      <c r="AJ207" s="51">
        <v>3</v>
      </c>
      <c r="AK207" s="69">
        <v>152</v>
      </c>
      <c r="AL207" s="69">
        <v>104</v>
      </c>
      <c r="AM207" s="51">
        <v>382</v>
      </c>
      <c r="AN207" s="51">
        <v>73</v>
      </c>
      <c r="AO207" s="51">
        <v>120</v>
      </c>
      <c r="AP207" s="51">
        <v>26</v>
      </c>
      <c r="AQ207" s="51">
        <v>0</v>
      </c>
      <c r="AR207" s="51">
        <v>0</v>
      </c>
      <c r="AS207" s="51">
        <v>65</v>
      </c>
      <c r="AT207" s="51">
        <v>90</v>
      </c>
      <c r="AU207" s="69">
        <v>12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69">
        <v>0</v>
      </c>
      <c r="BF207" s="51">
        <v>0</v>
      </c>
      <c r="BG207" s="51">
        <v>12</v>
      </c>
      <c r="BH207" s="51">
        <v>3</v>
      </c>
      <c r="BI207" s="51">
        <v>6</v>
      </c>
      <c r="BJ207" s="51">
        <v>29</v>
      </c>
      <c r="BK207" s="51">
        <v>0</v>
      </c>
      <c r="BL207" s="51">
        <v>51</v>
      </c>
      <c r="BM207" s="51">
        <v>5</v>
      </c>
      <c r="BN207" s="69">
        <v>7</v>
      </c>
      <c r="BO207" s="51">
        <v>0</v>
      </c>
      <c r="BP207" s="51">
        <v>0</v>
      </c>
      <c r="BQ207" s="51">
        <v>55</v>
      </c>
      <c r="BR207" s="51">
        <v>18</v>
      </c>
      <c r="BS207" s="51">
        <v>0</v>
      </c>
      <c r="BT207" s="51">
        <v>0</v>
      </c>
      <c r="BU207" s="51">
        <v>0</v>
      </c>
      <c r="BV207" s="69">
        <v>0</v>
      </c>
      <c r="BW207" s="51">
        <v>1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69">
        <v>0</v>
      </c>
      <c r="CD207" s="51">
        <v>0</v>
      </c>
      <c r="CE207" s="51">
        <v>0</v>
      </c>
      <c r="CF207" s="51">
        <v>0</v>
      </c>
      <c r="CG207" s="51">
        <v>0</v>
      </c>
      <c r="CH207" s="51">
        <v>0</v>
      </c>
      <c r="CI207" s="51">
        <v>0</v>
      </c>
      <c r="CJ207" s="72">
        <f t="shared" si="15"/>
        <v>55009</v>
      </c>
      <c r="CK207" s="51">
        <v>50</v>
      </c>
      <c r="CL207" s="52">
        <v>55059</v>
      </c>
    </row>
    <row r="208" spans="1:93">
      <c r="A208" s="51" t="s">
        <v>289</v>
      </c>
      <c r="B208" s="51">
        <v>17</v>
      </c>
      <c r="C208" s="51">
        <v>18</v>
      </c>
      <c r="D208" s="51">
        <v>0</v>
      </c>
      <c r="E208" s="51">
        <v>10</v>
      </c>
      <c r="F208" s="52">
        <v>1928</v>
      </c>
      <c r="G208" s="52">
        <v>805</v>
      </c>
      <c r="H208" s="51">
        <v>8</v>
      </c>
      <c r="I208" s="51">
        <v>0</v>
      </c>
      <c r="J208" s="69">
        <v>74</v>
      </c>
      <c r="K208" s="51">
        <v>14</v>
      </c>
      <c r="L208" s="51">
        <v>0</v>
      </c>
      <c r="M208" s="51">
        <v>44</v>
      </c>
      <c r="N208" s="51">
        <v>0</v>
      </c>
      <c r="O208" s="51">
        <v>0</v>
      </c>
      <c r="P208" s="51">
        <v>4</v>
      </c>
      <c r="Q208" s="51">
        <v>2</v>
      </c>
      <c r="R208" s="51">
        <v>0</v>
      </c>
      <c r="S208" s="51">
        <v>0</v>
      </c>
      <c r="T208" s="69">
        <v>0</v>
      </c>
      <c r="U208" s="51">
        <v>48</v>
      </c>
      <c r="V208" s="51">
        <v>1</v>
      </c>
      <c r="W208" s="51">
        <v>0</v>
      </c>
      <c r="X208" s="51">
        <v>25</v>
      </c>
      <c r="Y208" s="51">
        <v>22</v>
      </c>
      <c r="Z208" s="51">
        <v>0</v>
      </c>
      <c r="AA208" s="51">
        <v>12</v>
      </c>
      <c r="AB208" s="51">
        <v>1</v>
      </c>
      <c r="AC208" s="69">
        <v>0</v>
      </c>
      <c r="AD208" s="51">
        <v>18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69">
        <v>3</v>
      </c>
      <c r="AL208" s="69">
        <v>0</v>
      </c>
      <c r="AM208" s="51">
        <v>7</v>
      </c>
      <c r="AN208" s="51">
        <v>1</v>
      </c>
      <c r="AO208" s="51">
        <v>1</v>
      </c>
      <c r="AP208" s="51">
        <v>0</v>
      </c>
      <c r="AQ208" s="51">
        <v>0</v>
      </c>
      <c r="AR208" s="51">
        <v>0</v>
      </c>
      <c r="AS208" s="51">
        <v>2</v>
      </c>
      <c r="AT208" s="51">
        <v>1</v>
      </c>
      <c r="AU208" s="69">
        <v>4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69">
        <v>0</v>
      </c>
      <c r="BF208" s="51">
        <v>0</v>
      </c>
      <c r="BG208" s="51">
        <v>1</v>
      </c>
      <c r="BH208" s="51">
        <v>0</v>
      </c>
      <c r="BI208" s="51">
        <v>0</v>
      </c>
      <c r="BJ208" s="51">
        <v>0</v>
      </c>
      <c r="BK208" s="51">
        <v>0</v>
      </c>
      <c r="BL208" s="51">
        <v>0</v>
      </c>
      <c r="BM208" s="51">
        <v>0</v>
      </c>
      <c r="BN208" s="69">
        <v>0</v>
      </c>
      <c r="BO208" s="51">
        <v>0</v>
      </c>
      <c r="BP208" s="51">
        <v>0</v>
      </c>
      <c r="BQ208" s="51">
        <v>0</v>
      </c>
      <c r="BR208" s="51">
        <v>0</v>
      </c>
      <c r="BS208" s="51">
        <v>0</v>
      </c>
      <c r="BT208" s="51">
        <v>0</v>
      </c>
      <c r="BU208" s="51">
        <v>0</v>
      </c>
      <c r="BV208" s="69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69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0</v>
      </c>
      <c r="CI208" s="51">
        <v>0</v>
      </c>
      <c r="CJ208" s="72">
        <f t="shared" si="15"/>
        <v>3071</v>
      </c>
      <c r="CK208" s="51">
        <v>0</v>
      </c>
      <c r="CL208" s="52">
        <v>3071</v>
      </c>
    </row>
    <row r="209" spans="1:90">
      <c r="A209" s="51" t="s">
        <v>290</v>
      </c>
      <c r="B209" s="51">
        <v>64</v>
      </c>
      <c r="C209" s="51">
        <v>519</v>
      </c>
      <c r="D209" s="51">
        <v>5</v>
      </c>
      <c r="E209" s="51">
        <v>62</v>
      </c>
      <c r="F209" s="52">
        <v>19874</v>
      </c>
      <c r="G209" s="51">
        <v>409</v>
      </c>
      <c r="H209" s="51">
        <v>31</v>
      </c>
      <c r="I209" s="51">
        <v>0</v>
      </c>
      <c r="J209" s="69">
        <v>153</v>
      </c>
      <c r="K209" s="51">
        <v>223</v>
      </c>
      <c r="L209" s="51">
        <v>0</v>
      </c>
      <c r="M209" s="51">
        <v>126</v>
      </c>
      <c r="N209" s="51">
        <v>1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69">
        <v>0</v>
      </c>
      <c r="U209" s="51">
        <v>147</v>
      </c>
      <c r="V209" s="51">
        <v>15</v>
      </c>
      <c r="W209" s="51">
        <v>0</v>
      </c>
      <c r="X209" s="51">
        <v>11</v>
      </c>
      <c r="Y209" s="51">
        <v>41</v>
      </c>
      <c r="Z209" s="51">
        <v>0</v>
      </c>
      <c r="AA209" s="51">
        <v>117</v>
      </c>
      <c r="AB209" s="51">
        <v>10</v>
      </c>
      <c r="AC209" s="69">
        <v>0</v>
      </c>
      <c r="AD209" s="51">
        <v>59</v>
      </c>
      <c r="AE209" s="51">
        <v>0</v>
      </c>
      <c r="AF209" s="51">
        <v>0</v>
      </c>
      <c r="AG209" s="51">
        <v>0</v>
      </c>
      <c r="AH209" s="51">
        <v>0</v>
      </c>
      <c r="AI209" s="51">
        <v>0</v>
      </c>
      <c r="AJ209" s="51">
        <v>1</v>
      </c>
      <c r="AK209" s="69">
        <v>33</v>
      </c>
      <c r="AL209" s="69">
        <v>57</v>
      </c>
      <c r="AM209" s="51">
        <v>210</v>
      </c>
      <c r="AN209" s="51">
        <v>51</v>
      </c>
      <c r="AO209" s="51">
        <v>7</v>
      </c>
      <c r="AP209" s="51">
        <v>0</v>
      </c>
      <c r="AQ209" s="51">
        <v>0</v>
      </c>
      <c r="AR209" s="51">
        <v>0</v>
      </c>
      <c r="AS209" s="51">
        <v>16</v>
      </c>
      <c r="AT209" s="51">
        <v>19</v>
      </c>
      <c r="AU209" s="69">
        <v>4</v>
      </c>
      <c r="AV209" s="51">
        <v>1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69">
        <v>0</v>
      </c>
      <c r="BF209" s="51">
        <v>0</v>
      </c>
      <c r="BG209" s="51">
        <v>9</v>
      </c>
      <c r="BH209" s="51">
        <v>0</v>
      </c>
      <c r="BI209" s="51">
        <v>2</v>
      </c>
      <c r="BJ209" s="51">
        <v>13</v>
      </c>
      <c r="BK209" s="51">
        <v>0</v>
      </c>
      <c r="BL209" s="51">
        <v>1</v>
      </c>
      <c r="BM209" s="51">
        <v>0</v>
      </c>
      <c r="BN209" s="69">
        <v>3</v>
      </c>
      <c r="BO209" s="51">
        <v>0</v>
      </c>
      <c r="BP209" s="51">
        <v>0</v>
      </c>
      <c r="BQ209" s="51">
        <v>11</v>
      </c>
      <c r="BR209" s="51">
        <v>1</v>
      </c>
      <c r="BS209" s="51">
        <v>0</v>
      </c>
      <c r="BT209" s="51">
        <v>0</v>
      </c>
      <c r="BU209" s="51">
        <v>0</v>
      </c>
      <c r="BV209" s="69">
        <v>0</v>
      </c>
      <c r="BW209" s="51">
        <v>0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69">
        <v>0</v>
      </c>
      <c r="CD209" s="51">
        <v>0</v>
      </c>
      <c r="CE209" s="51">
        <v>0</v>
      </c>
      <c r="CF209" s="51">
        <v>0</v>
      </c>
      <c r="CG209" s="51">
        <v>0</v>
      </c>
      <c r="CH209" s="51">
        <v>0</v>
      </c>
      <c r="CI209" s="51">
        <v>0</v>
      </c>
      <c r="CJ209" s="72">
        <f t="shared" si="15"/>
        <v>22306</v>
      </c>
      <c r="CK209" s="51">
        <v>8</v>
      </c>
      <c r="CL209" s="52">
        <v>22314</v>
      </c>
    </row>
    <row r="210" spans="1:90">
      <c r="A210" s="51" t="s">
        <v>291</v>
      </c>
      <c r="B210" s="51">
        <v>80</v>
      </c>
      <c r="C210" s="52">
        <v>1217</v>
      </c>
      <c r="D210" s="51">
        <v>7</v>
      </c>
      <c r="E210" s="52">
        <v>696</v>
      </c>
      <c r="F210" s="52">
        <v>92837</v>
      </c>
      <c r="G210" s="51">
        <v>385</v>
      </c>
      <c r="H210" s="51">
        <v>54</v>
      </c>
      <c r="I210" s="51">
        <v>0</v>
      </c>
      <c r="J210" s="69">
        <v>972</v>
      </c>
      <c r="K210" s="51">
        <v>718</v>
      </c>
      <c r="L210" s="51">
        <v>0</v>
      </c>
      <c r="M210" s="51">
        <v>127</v>
      </c>
      <c r="N210" s="51">
        <v>28</v>
      </c>
      <c r="O210" s="51">
        <v>0</v>
      </c>
      <c r="P210" s="51">
        <v>1</v>
      </c>
      <c r="Q210" s="51">
        <v>9</v>
      </c>
      <c r="R210" s="51">
        <v>0</v>
      </c>
      <c r="S210" s="51">
        <v>0</v>
      </c>
      <c r="T210" s="69">
        <v>0</v>
      </c>
      <c r="U210" s="52">
        <v>3224</v>
      </c>
      <c r="V210" s="51">
        <v>265</v>
      </c>
      <c r="W210" s="51">
        <v>0</v>
      </c>
      <c r="X210" s="51">
        <v>80</v>
      </c>
      <c r="Y210" s="51">
        <v>85</v>
      </c>
      <c r="Z210" s="51">
        <v>0</v>
      </c>
      <c r="AA210" s="51">
        <v>146</v>
      </c>
      <c r="AB210" s="51">
        <v>11</v>
      </c>
      <c r="AC210" s="69">
        <v>1</v>
      </c>
      <c r="AD210" s="51">
        <v>869</v>
      </c>
      <c r="AE210" s="51">
        <v>0</v>
      </c>
      <c r="AF210" s="51">
        <v>0</v>
      </c>
      <c r="AG210" s="51">
        <v>0</v>
      </c>
      <c r="AH210" s="51">
        <v>239</v>
      </c>
      <c r="AI210" s="51">
        <v>0</v>
      </c>
      <c r="AJ210" s="51">
        <v>8</v>
      </c>
      <c r="AK210" s="69">
        <v>768</v>
      </c>
      <c r="AL210" s="69">
        <v>108</v>
      </c>
      <c r="AM210" s="52">
        <v>1252</v>
      </c>
      <c r="AN210" s="51">
        <v>636</v>
      </c>
      <c r="AO210" s="51">
        <v>61</v>
      </c>
      <c r="AP210" s="51">
        <v>15</v>
      </c>
      <c r="AQ210" s="51">
        <v>0</v>
      </c>
      <c r="AR210" s="51">
        <v>0</v>
      </c>
      <c r="AS210" s="51">
        <v>367</v>
      </c>
      <c r="AT210" s="51">
        <v>573</v>
      </c>
      <c r="AU210" s="69">
        <v>42</v>
      </c>
      <c r="AV210" s="51">
        <v>4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69">
        <v>0</v>
      </c>
      <c r="BF210" s="51">
        <v>0</v>
      </c>
      <c r="BG210" s="51">
        <v>36</v>
      </c>
      <c r="BH210" s="51">
        <v>23</v>
      </c>
      <c r="BI210" s="51">
        <v>18</v>
      </c>
      <c r="BJ210" s="51">
        <v>347</v>
      </c>
      <c r="BK210" s="51">
        <v>1</v>
      </c>
      <c r="BL210" s="51">
        <v>30</v>
      </c>
      <c r="BM210" s="51">
        <v>47</v>
      </c>
      <c r="BN210" s="69">
        <v>1</v>
      </c>
      <c r="BO210" s="51">
        <v>0</v>
      </c>
      <c r="BP210" s="51">
        <v>0</v>
      </c>
      <c r="BQ210" s="51">
        <v>61</v>
      </c>
      <c r="BR210" s="51">
        <v>22</v>
      </c>
      <c r="BS210" s="51">
        <v>0</v>
      </c>
      <c r="BT210" s="51">
        <v>0</v>
      </c>
      <c r="BU210" s="51">
        <v>0</v>
      </c>
      <c r="BV210" s="69">
        <v>0</v>
      </c>
      <c r="BW210" s="51">
        <v>5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69">
        <v>0</v>
      </c>
      <c r="CD210" s="51">
        <v>0</v>
      </c>
      <c r="CE210" s="51">
        <v>0</v>
      </c>
      <c r="CF210" s="51">
        <v>0</v>
      </c>
      <c r="CG210" s="51">
        <v>0</v>
      </c>
      <c r="CH210" s="51">
        <v>0</v>
      </c>
      <c r="CI210" s="51">
        <v>0</v>
      </c>
      <c r="CJ210" s="72">
        <f t="shared" si="15"/>
        <v>106476</v>
      </c>
      <c r="CK210" s="51">
        <v>20</v>
      </c>
      <c r="CL210" s="52">
        <v>106496</v>
      </c>
    </row>
    <row r="211" spans="1:90" s="79" customFormat="1">
      <c r="A211" s="73" t="s">
        <v>292</v>
      </c>
      <c r="B211" s="70">
        <f>SUM(B199:B210)</f>
        <v>1183</v>
      </c>
      <c r="C211" s="70">
        <f>SUM(C199:C210)</f>
        <v>11386</v>
      </c>
      <c r="D211" s="70">
        <f t="shared" ref="D211:BM211" si="16">SUM(D199:D210)</f>
        <v>306</v>
      </c>
      <c r="E211" s="70">
        <f t="shared" si="16"/>
        <v>6034</v>
      </c>
      <c r="F211" s="70">
        <f t="shared" si="16"/>
        <v>556216</v>
      </c>
      <c r="G211" s="70">
        <f t="shared" si="16"/>
        <v>421163</v>
      </c>
      <c r="H211" s="70">
        <f t="shared" si="16"/>
        <v>887</v>
      </c>
      <c r="I211" s="70">
        <f t="shared" si="16"/>
        <v>0</v>
      </c>
      <c r="J211" s="70">
        <f>SUM(J199:J210)</f>
        <v>5685</v>
      </c>
      <c r="K211" s="70">
        <f>SUM(K199:K210)</f>
        <v>6066</v>
      </c>
      <c r="L211" s="70">
        <f t="shared" si="16"/>
        <v>4</v>
      </c>
      <c r="M211" s="70">
        <f t="shared" si="16"/>
        <v>1426</v>
      </c>
      <c r="N211" s="70">
        <f t="shared" si="16"/>
        <v>2519</v>
      </c>
      <c r="O211" s="70">
        <f t="shared" si="16"/>
        <v>0</v>
      </c>
      <c r="P211" s="70">
        <f t="shared" si="16"/>
        <v>148</v>
      </c>
      <c r="Q211" s="70">
        <f t="shared" si="16"/>
        <v>172</v>
      </c>
      <c r="R211" s="70">
        <f t="shared" si="16"/>
        <v>0</v>
      </c>
      <c r="S211" s="70">
        <f t="shared" si="16"/>
        <v>0</v>
      </c>
      <c r="T211" s="70">
        <f t="shared" si="16"/>
        <v>0</v>
      </c>
      <c r="U211" s="70">
        <f>SUM(U199:U210)</f>
        <v>30469</v>
      </c>
      <c r="V211" s="70">
        <f>SUM(V199:V210)</f>
        <v>1955</v>
      </c>
      <c r="W211" s="70">
        <f t="shared" si="16"/>
        <v>0</v>
      </c>
      <c r="X211" s="70">
        <f t="shared" si="16"/>
        <v>551</v>
      </c>
      <c r="Y211" s="70">
        <f t="shared" si="16"/>
        <v>733</v>
      </c>
      <c r="Z211" s="70">
        <f t="shared" si="16"/>
        <v>3</v>
      </c>
      <c r="AA211" s="70">
        <f t="shared" si="16"/>
        <v>2241</v>
      </c>
      <c r="AB211" s="70">
        <f t="shared" si="16"/>
        <v>386</v>
      </c>
      <c r="AC211" s="70">
        <f>SUM(AC199:AC210)</f>
        <v>2</v>
      </c>
      <c r="AD211" s="70">
        <f>SUM(AD199:AD210)</f>
        <v>3995</v>
      </c>
      <c r="AE211" s="70">
        <f t="shared" si="16"/>
        <v>0</v>
      </c>
      <c r="AF211" s="70">
        <f t="shared" si="16"/>
        <v>0</v>
      </c>
      <c r="AG211" s="70">
        <f t="shared" si="16"/>
        <v>438</v>
      </c>
      <c r="AH211" s="70">
        <f t="shared" si="16"/>
        <v>478</v>
      </c>
      <c r="AI211" s="70">
        <f t="shared" si="16"/>
        <v>0</v>
      </c>
      <c r="AJ211" s="70">
        <f t="shared" si="16"/>
        <v>79</v>
      </c>
      <c r="AK211" s="70">
        <f t="shared" si="16"/>
        <v>2847</v>
      </c>
      <c r="AL211" s="70">
        <f>SUM(AL199:AL210)</f>
        <v>1309</v>
      </c>
      <c r="AM211" s="70">
        <f>SUM(AM199:AM210)</f>
        <v>13024</v>
      </c>
      <c r="AN211" s="70">
        <f t="shared" si="16"/>
        <v>2758</v>
      </c>
      <c r="AO211" s="70">
        <f t="shared" si="16"/>
        <v>860</v>
      </c>
      <c r="AP211" s="70">
        <f t="shared" si="16"/>
        <v>173</v>
      </c>
      <c r="AQ211" s="70">
        <f t="shared" si="16"/>
        <v>0</v>
      </c>
      <c r="AR211" s="70">
        <f t="shared" si="16"/>
        <v>0</v>
      </c>
      <c r="AS211" s="70">
        <f t="shared" si="16"/>
        <v>2225</v>
      </c>
      <c r="AT211" s="70">
        <f t="shared" si="16"/>
        <v>3419</v>
      </c>
      <c r="AU211" s="70">
        <f>SUM(AU199:AU210)</f>
        <v>328</v>
      </c>
      <c r="AV211" s="70">
        <f>SUM(AV199:AV210)</f>
        <v>14</v>
      </c>
      <c r="AW211" s="70">
        <f t="shared" si="16"/>
        <v>0</v>
      </c>
      <c r="AX211" s="70">
        <f t="shared" si="16"/>
        <v>1</v>
      </c>
      <c r="AY211" s="70">
        <f t="shared" si="16"/>
        <v>1</v>
      </c>
      <c r="AZ211" s="70">
        <f t="shared" si="16"/>
        <v>0</v>
      </c>
      <c r="BA211" s="70">
        <f t="shared" si="16"/>
        <v>0</v>
      </c>
      <c r="BB211" s="70">
        <f t="shared" si="16"/>
        <v>0</v>
      </c>
      <c r="BC211" s="70">
        <f t="shared" si="16"/>
        <v>0</v>
      </c>
      <c r="BD211" s="70">
        <f t="shared" si="16"/>
        <v>0</v>
      </c>
      <c r="BE211" s="70">
        <f>SUM(BE199:BE210)</f>
        <v>2</v>
      </c>
      <c r="BF211" s="70">
        <f>SUM(BF199:BF210)</f>
        <v>0</v>
      </c>
      <c r="BG211" s="70">
        <f t="shared" si="16"/>
        <v>298</v>
      </c>
      <c r="BH211" s="70">
        <f t="shared" si="16"/>
        <v>107</v>
      </c>
      <c r="BI211" s="70">
        <f t="shared" si="16"/>
        <v>80</v>
      </c>
      <c r="BJ211" s="70">
        <f t="shared" si="16"/>
        <v>1500</v>
      </c>
      <c r="BK211" s="70">
        <f t="shared" si="16"/>
        <v>7</v>
      </c>
      <c r="BL211" s="70">
        <f t="shared" si="16"/>
        <v>534</v>
      </c>
      <c r="BM211" s="70">
        <f t="shared" si="16"/>
        <v>142</v>
      </c>
      <c r="BN211" s="70">
        <f>SUM(BN199:BN210)</f>
        <v>28</v>
      </c>
      <c r="BO211" s="70">
        <f>SUM(BO199:BO210)</f>
        <v>0</v>
      </c>
      <c r="BP211" s="70">
        <f t="shared" ref="BP211:CL211" si="17">SUM(BP199:BP210)</f>
        <v>0</v>
      </c>
      <c r="BQ211" s="70">
        <f t="shared" si="17"/>
        <v>610</v>
      </c>
      <c r="BR211" s="70">
        <f t="shared" si="17"/>
        <v>190</v>
      </c>
      <c r="BS211" s="70">
        <f t="shared" si="17"/>
        <v>0</v>
      </c>
      <c r="BT211" s="70">
        <f t="shared" si="17"/>
        <v>0</v>
      </c>
      <c r="BU211" s="70">
        <f t="shared" si="17"/>
        <v>0</v>
      </c>
      <c r="BV211" s="70">
        <f>SUM(BV199:BV210)</f>
        <v>0</v>
      </c>
      <c r="BW211" s="70">
        <f>SUM(BW199:BW210)</f>
        <v>19</v>
      </c>
      <c r="BX211" s="70">
        <f t="shared" si="17"/>
        <v>0</v>
      </c>
      <c r="BY211" s="70">
        <f t="shared" si="17"/>
        <v>0</v>
      </c>
      <c r="BZ211" s="70">
        <f t="shared" si="17"/>
        <v>0</v>
      </c>
      <c r="CA211" s="70">
        <f t="shared" si="17"/>
        <v>0</v>
      </c>
      <c r="CB211" s="70">
        <f t="shared" si="17"/>
        <v>0</v>
      </c>
      <c r="CC211" s="70">
        <f>SUM(CC199:CC210)</f>
        <v>0</v>
      </c>
      <c r="CD211" s="70">
        <f>SUM(CD199:CD210)</f>
        <v>0</v>
      </c>
      <c r="CE211" s="70">
        <f t="shared" si="17"/>
        <v>0</v>
      </c>
      <c r="CF211" s="70">
        <f t="shared" si="17"/>
        <v>0</v>
      </c>
      <c r="CG211" s="70">
        <f t="shared" si="17"/>
        <v>0</v>
      </c>
      <c r="CH211" s="70">
        <f t="shared" si="17"/>
        <v>0</v>
      </c>
      <c r="CI211" s="70">
        <f t="shared" si="17"/>
        <v>0</v>
      </c>
      <c r="CJ211" s="70">
        <f>SUM(CJ199:CJ210)</f>
        <v>1085001</v>
      </c>
      <c r="CK211" s="70">
        <f>SUM(CK199:CK210)</f>
        <v>250</v>
      </c>
      <c r="CL211" s="70">
        <f t="shared" si="17"/>
        <v>1085251</v>
      </c>
    </row>
    <row r="212" spans="1:90">
      <c r="B212" s="60"/>
      <c r="C212" s="60"/>
      <c r="D212" s="60"/>
      <c r="E212" s="60"/>
      <c r="F212" s="60"/>
      <c r="G212" s="60"/>
      <c r="H212" s="60"/>
      <c r="I212" s="60"/>
      <c r="J212" s="71"/>
      <c r="K212" s="61"/>
      <c r="L212" s="61"/>
      <c r="M212" s="61"/>
      <c r="N212" s="61"/>
      <c r="O212" s="61"/>
      <c r="P212" s="61"/>
      <c r="Q212" s="61"/>
      <c r="R212" s="61"/>
      <c r="S212" s="61"/>
      <c r="T212" s="71"/>
      <c r="U212" s="61"/>
      <c r="V212" s="61"/>
      <c r="W212" s="61"/>
      <c r="X212" s="61"/>
      <c r="Y212" s="61"/>
      <c r="Z212" s="61"/>
      <c r="AA212" s="61"/>
      <c r="AB212" s="61"/>
      <c r="AC212" s="71"/>
      <c r="AD212" s="61"/>
      <c r="AE212" s="61"/>
      <c r="AF212" s="61"/>
      <c r="AG212" s="61"/>
      <c r="AH212" s="61"/>
      <c r="AI212" s="61"/>
      <c r="AJ212" s="61"/>
      <c r="AK212" s="71"/>
      <c r="AL212" s="71"/>
      <c r="AM212" s="61"/>
      <c r="AN212" s="61"/>
      <c r="AO212" s="61"/>
      <c r="AP212" s="61"/>
      <c r="AQ212" s="61"/>
      <c r="AR212" s="61"/>
      <c r="AS212" s="61"/>
      <c r="AT212" s="61"/>
      <c r="AU212" s="71"/>
      <c r="AV212" s="61"/>
      <c r="AW212" s="61"/>
      <c r="AX212" s="61"/>
      <c r="AY212" s="61"/>
      <c r="AZ212" s="61"/>
      <c r="BA212" s="61"/>
      <c r="BB212" s="61"/>
      <c r="BC212" s="61"/>
      <c r="BD212" s="61"/>
      <c r="BE212" s="71"/>
      <c r="BF212" s="61"/>
      <c r="BG212" s="61"/>
      <c r="BH212" s="61"/>
      <c r="BI212" s="61"/>
      <c r="BJ212" s="61"/>
      <c r="BK212" s="61"/>
      <c r="BL212" s="61"/>
      <c r="BM212" s="61"/>
      <c r="BN212" s="71"/>
      <c r="BO212" s="61"/>
      <c r="BP212" s="61"/>
      <c r="BQ212" s="61"/>
      <c r="BR212" s="61"/>
      <c r="BS212" s="61"/>
      <c r="BT212" s="61"/>
      <c r="BU212" s="61"/>
      <c r="BV212" s="71"/>
      <c r="BW212" s="61"/>
      <c r="BX212" s="61"/>
      <c r="BY212" s="61"/>
      <c r="BZ212" s="61"/>
      <c r="CA212" s="61"/>
      <c r="CB212" s="61"/>
      <c r="CC212" s="78"/>
      <c r="CD212" s="65"/>
      <c r="CE212" s="65"/>
      <c r="CF212" s="65"/>
      <c r="CG212" s="65"/>
      <c r="CH212" s="65"/>
      <c r="CI212" s="65"/>
      <c r="CJ212" s="71"/>
      <c r="CK212" s="61"/>
      <c r="CL212" s="61"/>
    </row>
    <row r="213" spans="1:90">
      <c r="A213" s="53" t="s">
        <v>293</v>
      </c>
      <c r="B213" s="61"/>
      <c r="C213" s="61"/>
      <c r="D213" s="61"/>
      <c r="E213" s="61"/>
      <c r="F213" s="61"/>
      <c r="G213" s="61"/>
      <c r="H213" s="61"/>
      <c r="I213" s="61"/>
      <c r="J213" s="71"/>
      <c r="K213" s="61"/>
      <c r="L213" s="62"/>
      <c r="M213" s="62"/>
      <c r="N213" s="62"/>
      <c r="O213" s="62"/>
      <c r="P213" s="62"/>
      <c r="Q213" s="62"/>
      <c r="R213" s="62"/>
      <c r="S213" s="62"/>
      <c r="T213" s="73"/>
      <c r="U213" s="62"/>
      <c r="V213" s="62"/>
      <c r="W213" s="62"/>
      <c r="X213" s="62"/>
      <c r="Y213" s="62"/>
      <c r="Z213" s="62"/>
      <c r="AA213" s="62"/>
      <c r="AB213" s="62"/>
      <c r="AC213" s="73"/>
      <c r="AD213" s="62"/>
      <c r="AE213" s="62"/>
      <c r="AF213" s="62"/>
      <c r="AG213" s="62"/>
      <c r="AH213" s="62"/>
      <c r="AI213" s="62"/>
      <c r="AJ213" s="62"/>
      <c r="AK213" s="73"/>
      <c r="AL213" s="73"/>
      <c r="AM213" s="62"/>
      <c r="AN213" s="62"/>
      <c r="AO213" s="62"/>
      <c r="AP213" s="62"/>
      <c r="AQ213" s="62"/>
      <c r="AR213" s="62"/>
      <c r="AS213" s="62"/>
      <c r="AT213" s="62"/>
      <c r="AU213" s="73"/>
      <c r="AV213" s="62"/>
      <c r="AW213" s="62"/>
      <c r="AX213" s="62"/>
      <c r="AY213" s="62"/>
      <c r="AZ213" s="62"/>
      <c r="BA213" s="62"/>
      <c r="BB213" s="62"/>
      <c r="BC213" s="62"/>
      <c r="BD213" s="62"/>
      <c r="BE213" s="73"/>
      <c r="BF213" s="62"/>
      <c r="BG213" s="62"/>
      <c r="BH213" s="62"/>
      <c r="BI213" s="62"/>
      <c r="BJ213" s="62"/>
      <c r="BK213" s="62"/>
      <c r="BL213" s="62"/>
      <c r="BM213" s="62"/>
      <c r="BN213" s="73"/>
      <c r="BO213" s="62"/>
      <c r="BP213" s="62"/>
      <c r="BQ213" s="62"/>
      <c r="BR213" s="62"/>
      <c r="BS213" s="62"/>
      <c r="BT213" s="62"/>
      <c r="BU213" s="62"/>
      <c r="BV213" s="73"/>
      <c r="BW213" s="62"/>
      <c r="BX213" s="62"/>
      <c r="BY213" s="62"/>
      <c r="BZ213" s="62"/>
      <c r="CA213" s="62"/>
      <c r="CB213" s="62"/>
      <c r="CC213" s="73"/>
      <c r="CD213" s="62"/>
      <c r="CE213" s="62"/>
      <c r="CF213" s="62"/>
      <c r="CG213" s="62"/>
      <c r="CH213" s="62"/>
      <c r="CI213" s="62"/>
      <c r="CJ213" s="73"/>
      <c r="CK213" s="62"/>
      <c r="CL213" s="62"/>
    </row>
    <row r="214" spans="1:90">
      <c r="A214" s="51" t="s">
        <v>294</v>
      </c>
      <c r="B214" s="51">
        <v>2</v>
      </c>
      <c r="C214" s="51">
        <v>7</v>
      </c>
      <c r="D214" s="51">
        <v>0</v>
      </c>
      <c r="E214" s="51">
        <v>294</v>
      </c>
      <c r="F214" s="52">
        <v>3021</v>
      </c>
      <c r="G214" s="52">
        <v>5635</v>
      </c>
      <c r="H214" s="51">
        <v>237</v>
      </c>
      <c r="I214" s="51">
        <v>0</v>
      </c>
      <c r="J214" s="69">
        <v>93</v>
      </c>
      <c r="K214" s="52">
        <v>1379</v>
      </c>
      <c r="L214" s="51">
        <v>0</v>
      </c>
      <c r="M214" s="51">
        <v>1</v>
      </c>
      <c r="N214" s="51">
        <v>10</v>
      </c>
      <c r="O214" s="52">
        <v>11260</v>
      </c>
      <c r="P214" s="51">
        <v>0</v>
      </c>
      <c r="Q214" s="51">
        <v>5</v>
      </c>
      <c r="R214" s="51">
        <v>0</v>
      </c>
      <c r="S214" s="51">
        <v>0</v>
      </c>
      <c r="T214" s="69">
        <v>0</v>
      </c>
      <c r="U214" s="51">
        <v>188</v>
      </c>
      <c r="V214" s="51">
        <v>5</v>
      </c>
      <c r="W214" s="51">
        <v>0</v>
      </c>
      <c r="X214" s="51">
        <v>0</v>
      </c>
      <c r="Y214" s="51">
        <v>1</v>
      </c>
      <c r="Z214" s="51">
        <v>0</v>
      </c>
      <c r="AA214" s="51">
        <v>7</v>
      </c>
      <c r="AB214" s="51">
        <v>0</v>
      </c>
      <c r="AC214" s="69">
        <v>0</v>
      </c>
      <c r="AD214" s="51">
        <v>97</v>
      </c>
      <c r="AE214" s="51">
        <v>0</v>
      </c>
      <c r="AF214" s="51">
        <v>0</v>
      </c>
      <c r="AG214" s="51">
        <v>0</v>
      </c>
      <c r="AH214" s="51">
        <v>0</v>
      </c>
      <c r="AI214" s="51">
        <v>0</v>
      </c>
      <c r="AJ214" s="51">
        <v>0</v>
      </c>
      <c r="AK214" s="69">
        <v>60</v>
      </c>
      <c r="AL214" s="69">
        <v>3</v>
      </c>
      <c r="AM214" s="51">
        <v>256</v>
      </c>
      <c r="AN214" s="51">
        <v>14</v>
      </c>
      <c r="AO214" s="51">
        <v>9</v>
      </c>
      <c r="AP214" s="51">
        <v>1</v>
      </c>
      <c r="AQ214" s="51">
        <v>0</v>
      </c>
      <c r="AR214" s="51">
        <v>0</v>
      </c>
      <c r="AS214" s="51">
        <v>11</v>
      </c>
      <c r="AT214" s="51">
        <v>7</v>
      </c>
      <c r="AU214" s="69">
        <v>3</v>
      </c>
      <c r="AV214" s="51">
        <v>0</v>
      </c>
      <c r="AW214" s="51">
        <v>0</v>
      </c>
      <c r="AX214" s="51">
        <v>0</v>
      </c>
      <c r="AY214" s="51">
        <v>1</v>
      </c>
      <c r="AZ214" s="51">
        <v>0</v>
      </c>
      <c r="BA214" s="51">
        <v>0</v>
      </c>
      <c r="BB214" s="51">
        <v>0</v>
      </c>
      <c r="BC214" s="51">
        <v>0</v>
      </c>
      <c r="BD214" s="51">
        <v>0</v>
      </c>
      <c r="BE214" s="69">
        <v>0</v>
      </c>
      <c r="BF214" s="51">
        <v>0</v>
      </c>
      <c r="BG214" s="51">
        <v>5</v>
      </c>
      <c r="BH214" s="51">
        <v>1</v>
      </c>
      <c r="BI214" s="51">
        <v>0</v>
      </c>
      <c r="BJ214" s="51">
        <v>10</v>
      </c>
      <c r="BK214" s="51">
        <v>0</v>
      </c>
      <c r="BL214" s="51">
        <v>16</v>
      </c>
      <c r="BM214" s="51">
        <v>0</v>
      </c>
      <c r="BN214" s="69">
        <v>3</v>
      </c>
      <c r="BO214" s="51">
        <v>0</v>
      </c>
      <c r="BP214" s="51">
        <v>0</v>
      </c>
      <c r="BQ214" s="51">
        <v>14</v>
      </c>
      <c r="BR214" s="51">
        <v>0</v>
      </c>
      <c r="BS214" s="51">
        <v>0</v>
      </c>
      <c r="BT214" s="51">
        <v>0</v>
      </c>
      <c r="BU214" s="51">
        <v>0</v>
      </c>
      <c r="BV214" s="69">
        <v>0</v>
      </c>
      <c r="BW214" s="51">
        <v>0</v>
      </c>
      <c r="BX214" s="51">
        <v>0</v>
      </c>
      <c r="BY214" s="51">
        <v>0</v>
      </c>
      <c r="BZ214" s="51">
        <v>0</v>
      </c>
      <c r="CA214" s="51">
        <v>0</v>
      </c>
      <c r="CB214" s="51">
        <v>0</v>
      </c>
      <c r="CC214" s="69">
        <v>0</v>
      </c>
      <c r="CD214" s="51">
        <v>0</v>
      </c>
      <c r="CE214" s="51">
        <v>0</v>
      </c>
      <c r="CF214" s="51">
        <v>0</v>
      </c>
      <c r="CG214" s="51">
        <v>0</v>
      </c>
      <c r="CH214" s="51">
        <v>0</v>
      </c>
      <c r="CI214" s="51">
        <v>0</v>
      </c>
      <c r="CJ214" s="72">
        <f>SUM(B214:CI214)</f>
        <v>22656</v>
      </c>
      <c r="CK214" s="51">
        <v>569</v>
      </c>
      <c r="CL214" s="52">
        <v>23225</v>
      </c>
    </row>
    <row r="215" spans="1:90">
      <c r="A215" s="51" t="s">
        <v>295</v>
      </c>
      <c r="B215" s="5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69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69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162</v>
      </c>
      <c r="AB215" s="51">
        <v>0</v>
      </c>
      <c r="AC215" s="69">
        <v>0</v>
      </c>
      <c r="AD215" s="51">
        <v>0</v>
      </c>
      <c r="AE215" s="51">
        <v>0</v>
      </c>
      <c r="AF215" s="51">
        <v>0</v>
      </c>
      <c r="AG215" s="51">
        <v>0</v>
      </c>
      <c r="AH215" s="51">
        <v>0</v>
      </c>
      <c r="AI215" s="51">
        <v>0</v>
      </c>
      <c r="AJ215" s="51">
        <v>0</v>
      </c>
      <c r="AK215" s="69">
        <v>0</v>
      </c>
      <c r="AL215" s="69">
        <v>0</v>
      </c>
      <c r="AM215" s="51">
        <v>0</v>
      </c>
      <c r="AN215" s="51">
        <v>0</v>
      </c>
      <c r="AO215" s="51">
        <v>0</v>
      </c>
      <c r="AP215" s="51">
        <v>0</v>
      </c>
      <c r="AQ215" s="51">
        <v>0</v>
      </c>
      <c r="AR215" s="51">
        <v>0</v>
      </c>
      <c r="AS215" s="51">
        <v>0</v>
      </c>
      <c r="AT215" s="51">
        <v>0</v>
      </c>
      <c r="AU215" s="69">
        <v>0</v>
      </c>
      <c r="AV215" s="51">
        <v>0</v>
      </c>
      <c r="AW215" s="51">
        <v>0</v>
      </c>
      <c r="AX215" s="51">
        <v>0</v>
      </c>
      <c r="AY215" s="51">
        <v>0</v>
      </c>
      <c r="AZ215" s="51">
        <v>0</v>
      </c>
      <c r="BA215" s="51">
        <v>0</v>
      </c>
      <c r="BB215" s="51">
        <v>0</v>
      </c>
      <c r="BC215" s="51">
        <v>0</v>
      </c>
      <c r="BD215" s="51">
        <v>0</v>
      </c>
      <c r="BE215" s="69">
        <v>0</v>
      </c>
      <c r="BF215" s="51">
        <v>0</v>
      </c>
      <c r="BG215" s="51">
        <v>0</v>
      </c>
      <c r="BH215" s="51">
        <v>0</v>
      </c>
      <c r="BI215" s="51">
        <v>0</v>
      </c>
      <c r="BJ215" s="51">
        <v>0</v>
      </c>
      <c r="BK215" s="51">
        <v>0</v>
      </c>
      <c r="BL215" s="51">
        <v>0</v>
      </c>
      <c r="BM215" s="51">
        <v>0</v>
      </c>
      <c r="BN215" s="69">
        <v>0</v>
      </c>
      <c r="BO215" s="51">
        <v>0</v>
      </c>
      <c r="BP215" s="51">
        <v>0</v>
      </c>
      <c r="BQ215" s="51">
        <v>0</v>
      </c>
      <c r="BR215" s="51">
        <v>0</v>
      </c>
      <c r="BS215" s="51">
        <v>0</v>
      </c>
      <c r="BT215" s="51">
        <v>0</v>
      </c>
      <c r="BU215" s="51">
        <v>0</v>
      </c>
      <c r="BV215" s="69">
        <v>0</v>
      </c>
      <c r="BW215" s="51">
        <v>0</v>
      </c>
      <c r="BX215" s="51">
        <v>0</v>
      </c>
      <c r="BY215" s="51">
        <v>0</v>
      </c>
      <c r="BZ215" s="51">
        <v>0</v>
      </c>
      <c r="CA215" s="51">
        <v>0</v>
      </c>
      <c r="CB215" s="51">
        <v>0</v>
      </c>
      <c r="CC215" s="69">
        <v>0</v>
      </c>
      <c r="CD215" s="51">
        <v>0</v>
      </c>
      <c r="CE215" s="51">
        <v>0</v>
      </c>
      <c r="CF215" s="51">
        <v>0</v>
      </c>
      <c r="CG215" s="51">
        <v>0</v>
      </c>
      <c r="CH215" s="51">
        <v>0</v>
      </c>
      <c r="CI215" s="51">
        <v>0</v>
      </c>
      <c r="CJ215" s="72">
        <f>SUM(B215:CI215)</f>
        <v>162</v>
      </c>
      <c r="CK215" s="51">
        <v>0</v>
      </c>
      <c r="CL215" s="51">
        <v>162</v>
      </c>
    </row>
    <row r="216" spans="1:90" s="79" customFormat="1">
      <c r="A216" s="73" t="s">
        <v>296</v>
      </c>
      <c r="B216" s="74">
        <f>SUM(B214:B215)</f>
        <v>2</v>
      </c>
      <c r="C216" s="74">
        <f>SUM(C214:C215)</f>
        <v>7</v>
      </c>
      <c r="D216" s="74">
        <f t="shared" ref="D216:BM216" si="18">SUM(D214:D215)</f>
        <v>0</v>
      </c>
      <c r="E216" s="74">
        <f t="shared" si="18"/>
        <v>294</v>
      </c>
      <c r="F216" s="74">
        <f t="shared" si="18"/>
        <v>3021</v>
      </c>
      <c r="G216" s="74">
        <f t="shared" si="18"/>
        <v>5635</v>
      </c>
      <c r="H216" s="74">
        <f t="shared" si="18"/>
        <v>237</v>
      </c>
      <c r="I216" s="74">
        <f t="shared" si="18"/>
        <v>0</v>
      </c>
      <c r="J216" s="74">
        <f>SUM(J214:J215)</f>
        <v>93</v>
      </c>
      <c r="K216" s="74">
        <f>SUM(K214:K215)</f>
        <v>1379</v>
      </c>
      <c r="L216" s="74">
        <f t="shared" si="18"/>
        <v>0</v>
      </c>
      <c r="M216" s="74">
        <f t="shared" si="18"/>
        <v>1</v>
      </c>
      <c r="N216" s="74">
        <f t="shared" si="18"/>
        <v>10</v>
      </c>
      <c r="O216" s="74">
        <f t="shared" si="18"/>
        <v>11260</v>
      </c>
      <c r="P216" s="74">
        <f t="shared" si="18"/>
        <v>0</v>
      </c>
      <c r="Q216" s="74">
        <f t="shared" si="18"/>
        <v>5</v>
      </c>
      <c r="R216" s="74">
        <f t="shared" si="18"/>
        <v>0</v>
      </c>
      <c r="S216" s="74">
        <f t="shared" si="18"/>
        <v>0</v>
      </c>
      <c r="T216" s="74">
        <f t="shared" si="18"/>
        <v>0</v>
      </c>
      <c r="U216" s="74">
        <f>SUM(U214:U215)</f>
        <v>188</v>
      </c>
      <c r="V216" s="74">
        <f>SUM(V214:V215)</f>
        <v>5</v>
      </c>
      <c r="W216" s="74">
        <f t="shared" si="18"/>
        <v>0</v>
      </c>
      <c r="X216" s="74">
        <f t="shared" si="18"/>
        <v>0</v>
      </c>
      <c r="Y216" s="74">
        <f t="shared" si="18"/>
        <v>1</v>
      </c>
      <c r="Z216" s="74">
        <f t="shared" si="18"/>
        <v>0</v>
      </c>
      <c r="AA216" s="74">
        <f t="shared" si="18"/>
        <v>169</v>
      </c>
      <c r="AB216" s="74">
        <f t="shared" si="18"/>
        <v>0</v>
      </c>
      <c r="AC216" s="74">
        <f>SUM(AC214:AC215)</f>
        <v>0</v>
      </c>
      <c r="AD216" s="74">
        <f>SUM(AD214:AD215)</f>
        <v>97</v>
      </c>
      <c r="AE216" s="74">
        <f t="shared" si="18"/>
        <v>0</v>
      </c>
      <c r="AF216" s="74">
        <f t="shared" si="18"/>
        <v>0</v>
      </c>
      <c r="AG216" s="74">
        <f t="shared" si="18"/>
        <v>0</v>
      </c>
      <c r="AH216" s="74">
        <f t="shared" si="18"/>
        <v>0</v>
      </c>
      <c r="AI216" s="74">
        <f t="shared" si="18"/>
        <v>0</v>
      </c>
      <c r="AJ216" s="74">
        <f t="shared" si="18"/>
        <v>0</v>
      </c>
      <c r="AK216" s="74">
        <f t="shared" si="18"/>
        <v>60</v>
      </c>
      <c r="AL216" s="74">
        <f>SUM(AL214:AL215)</f>
        <v>3</v>
      </c>
      <c r="AM216" s="74">
        <f>SUM(AM214:AM215)</f>
        <v>256</v>
      </c>
      <c r="AN216" s="74">
        <f t="shared" si="18"/>
        <v>14</v>
      </c>
      <c r="AO216" s="74">
        <f t="shared" si="18"/>
        <v>9</v>
      </c>
      <c r="AP216" s="74">
        <f t="shared" si="18"/>
        <v>1</v>
      </c>
      <c r="AQ216" s="74">
        <f t="shared" si="18"/>
        <v>0</v>
      </c>
      <c r="AR216" s="74">
        <f t="shared" si="18"/>
        <v>0</v>
      </c>
      <c r="AS216" s="74">
        <f t="shared" si="18"/>
        <v>11</v>
      </c>
      <c r="AT216" s="74">
        <f t="shared" si="18"/>
        <v>7</v>
      </c>
      <c r="AU216" s="74">
        <f>SUM(AU214:AU215)</f>
        <v>3</v>
      </c>
      <c r="AV216" s="74">
        <f>SUM(AV214:AV215)</f>
        <v>0</v>
      </c>
      <c r="AW216" s="74">
        <f t="shared" si="18"/>
        <v>0</v>
      </c>
      <c r="AX216" s="74">
        <f t="shared" si="18"/>
        <v>0</v>
      </c>
      <c r="AY216" s="74">
        <f t="shared" si="18"/>
        <v>1</v>
      </c>
      <c r="AZ216" s="74">
        <f t="shared" si="18"/>
        <v>0</v>
      </c>
      <c r="BA216" s="74">
        <f t="shared" si="18"/>
        <v>0</v>
      </c>
      <c r="BB216" s="74">
        <f t="shared" si="18"/>
        <v>0</v>
      </c>
      <c r="BC216" s="74">
        <f t="shared" si="18"/>
        <v>0</v>
      </c>
      <c r="BD216" s="74">
        <f t="shared" si="18"/>
        <v>0</v>
      </c>
      <c r="BE216" s="74">
        <f>SUM(BE214:BE215)</f>
        <v>0</v>
      </c>
      <c r="BF216" s="74">
        <f>SUM(BF214:BF215)</f>
        <v>0</v>
      </c>
      <c r="BG216" s="74">
        <f>SUM(BG214:BG215)</f>
        <v>5</v>
      </c>
      <c r="BH216" s="74">
        <f t="shared" si="18"/>
        <v>1</v>
      </c>
      <c r="BI216" s="74">
        <f t="shared" si="18"/>
        <v>0</v>
      </c>
      <c r="BJ216" s="74">
        <f t="shared" si="18"/>
        <v>10</v>
      </c>
      <c r="BK216" s="74">
        <f t="shared" si="18"/>
        <v>0</v>
      </c>
      <c r="BL216" s="74">
        <f t="shared" si="18"/>
        <v>16</v>
      </c>
      <c r="BM216" s="74">
        <f t="shared" si="18"/>
        <v>0</v>
      </c>
      <c r="BN216" s="74">
        <f>SUM(BN214:BN215)</f>
        <v>3</v>
      </c>
      <c r="BO216" s="74">
        <f>SUM(BO214:BO215)</f>
        <v>0</v>
      </c>
      <c r="BP216" s="74">
        <f t="shared" ref="BP216:BU216" si="19">SUM(BP214:BP215)</f>
        <v>0</v>
      </c>
      <c r="BQ216" s="74">
        <f t="shared" si="19"/>
        <v>14</v>
      </c>
      <c r="BR216" s="74">
        <f t="shared" si="19"/>
        <v>0</v>
      </c>
      <c r="BS216" s="74">
        <f t="shared" si="19"/>
        <v>0</v>
      </c>
      <c r="BT216" s="74">
        <f t="shared" si="19"/>
        <v>0</v>
      </c>
      <c r="BU216" s="74">
        <f t="shared" si="19"/>
        <v>0</v>
      </c>
      <c r="BV216" s="74">
        <f>SUM(BV214:BV215)</f>
        <v>0</v>
      </c>
      <c r="BW216" s="74">
        <f>SUM(BW214:BW215)</f>
        <v>0</v>
      </c>
      <c r="BX216" s="74">
        <f t="shared" ref="BX216:CL216" si="20">SUM(BX214:BX215)</f>
        <v>0</v>
      </c>
      <c r="BY216" s="74">
        <f t="shared" si="20"/>
        <v>0</v>
      </c>
      <c r="BZ216" s="74">
        <f t="shared" si="20"/>
        <v>0</v>
      </c>
      <c r="CA216" s="74">
        <f t="shared" si="20"/>
        <v>0</v>
      </c>
      <c r="CB216" s="74">
        <f t="shared" si="20"/>
        <v>0</v>
      </c>
      <c r="CC216" s="74">
        <f>SUM(CC214:CC215)</f>
        <v>0</v>
      </c>
      <c r="CD216" s="74">
        <f>SUM(CD214:CD215)</f>
        <v>0</v>
      </c>
      <c r="CE216" s="74">
        <f t="shared" si="20"/>
        <v>0</v>
      </c>
      <c r="CF216" s="74">
        <f t="shared" si="20"/>
        <v>0</v>
      </c>
      <c r="CG216" s="74">
        <f t="shared" si="20"/>
        <v>0</v>
      </c>
      <c r="CH216" s="74">
        <f t="shared" si="20"/>
        <v>0</v>
      </c>
      <c r="CI216" s="74">
        <f t="shared" si="20"/>
        <v>0</v>
      </c>
      <c r="CJ216" s="74">
        <f>SUM(CJ214:CJ215)</f>
        <v>22818</v>
      </c>
      <c r="CK216" s="74">
        <f>SUM(CK214:CK215)</f>
        <v>569</v>
      </c>
      <c r="CL216" s="74">
        <f t="shared" si="20"/>
        <v>23387</v>
      </c>
    </row>
    <row r="217" spans="1:90">
      <c r="B217" s="60"/>
      <c r="C217" s="60"/>
      <c r="D217" s="60"/>
      <c r="E217" s="60"/>
      <c r="F217" s="60"/>
      <c r="G217" s="60"/>
      <c r="H217" s="60"/>
      <c r="I217" s="60"/>
      <c r="J217" s="71"/>
      <c r="K217" s="61"/>
      <c r="L217" s="61"/>
      <c r="M217" s="61"/>
      <c r="N217" s="61"/>
      <c r="O217" s="61"/>
      <c r="P217" s="61"/>
      <c r="Q217" s="61"/>
      <c r="R217" s="61"/>
      <c r="S217" s="61"/>
      <c r="T217" s="71"/>
      <c r="U217" s="61"/>
      <c r="V217" s="61"/>
      <c r="W217" s="61"/>
      <c r="X217" s="61"/>
      <c r="Y217" s="61"/>
      <c r="Z217" s="61"/>
      <c r="AA217" s="61"/>
      <c r="AB217" s="61"/>
      <c r="AC217" s="71"/>
      <c r="AD217" s="61"/>
      <c r="AE217" s="61"/>
      <c r="AF217" s="61"/>
      <c r="AG217" s="61"/>
      <c r="AH217" s="61"/>
      <c r="AI217" s="61"/>
      <c r="AJ217" s="61"/>
      <c r="AK217" s="71"/>
      <c r="AL217" s="71"/>
      <c r="AM217" s="61"/>
      <c r="AN217" s="61"/>
      <c r="AO217" s="61"/>
      <c r="AP217" s="61"/>
      <c r="AQ217" s="61"/>
      <c r="AR217" s="61"/>
      <c r="AS217" s="61"/>
      <c r="AT217" s="61"/>
      <c r="AU217" s="71"/>
      <c r="AV217" s="61"/>
      <c r="AW217" s="61"/>
      <c r="AX217" s="61"/>
      <c r="AY217" s="61"/>
      <c r="AZ217" s="61"/>
      <c r="BA217" s="61"/>
      <c r="BB217" s="61"/>
      <c r="BC217" s="61"/>
      <c r="BD217" s="61"/>
      <c r="BE217" s="71"/>
      <c r="BF217" s="61"/>
      <c r="BG217" s="61"/>
      <c r="BH217" s="61"/>
      <c r="BI217" s="61"/>
      <c r="BJ217" s="61"/>
      <c r="BK217" s="61"/>
      <c r="BL217" s="61"/>
      <c r="BM217" s="61"/>
      <c r="BN217" s="71"/>
      <c r="BO217" s="61"/>
      <c r="BP217" s="61"/>
      <c r="BQ217" s="61"/>
      <c r="BR217" s="61"/>
      <c r="BS217" s="61"/>
      <c r="BT217" s="61"/>
      <c r="BU217" s="61"/>
      <c r="BV217" s="71"/>
      <c r="BW217" s="61"/>
      <c r="BX217" s="61"/>
      <c r="BY217" s="61"/>
      <c r="BZ217" s="61"/>
      <c r="CA217" s="61"/>
      <c r="CB217" s="61"/>
      <c r="CC217" s="71"/>
      <c r="CD217" s="61"/>
      <c r="CE217" s="61"/>
      <c r="CF217" s="61"/>
      <c r="CG217" s="61"/>
      <c r="CH217" s="61"/>
      <c r="CI217" s="61"/>
      <c r="CJ217" s="71"/>
      <c r="CK217" s="61"/>
      <c r="CL217" s="61"/>
    </row>
    <row r="218" spans="1:90" s="79" customFormat="1">
      <c r="A218" s="80" t="s">
        <v>297</v>
      </c>
      <c r="B218" s="74">
        <f t="shared" ref="B218:AG218" si="21">SUM(B56,B98,B154,B179,B196,B211,B216)</f>
        <v>10437</v>
      </c>
      <c r="C218" s="74">
        <f t="shared" si="21"/>
        <v>66998</v>
      </c>
      <c r="D218" s="74">
        <f t="shared" si="21"/>
        <v>2148</v>
      </c>
      <c r="E218" s="74">
        <f t="shared" si="21"/>
        <v>192837</v>
      </c>
      <c r="F218" s="74">
        <f t="shared" si="21"/>
        <v>3226799</v>
      </c>
      <c r="G218" s="74">
        <f t="shared" si="21"/>
        <v>854738</v>
      </c>
      <c r="H218" s="74">
        <f t="shared" si="21"/>
        <v>289883</v>
      </c>
      <c r="I218" s="74">
        <f t="shared" si="21"/>
        <v>0</v>
      </c>
      <c r="J218" s="74">
        <f t="shared" si="21"/>
        <v>31457</v>
      </c>
      <c r="K218" s="74">
        <f t="shared" si="21"/>
        <v>172955</v>
      </c>
      <c r="L218" s="74">
        <f t="shared" si="21"/>
        <v>34</v>
      </c>
      <c r="M218" s="74">
        <f t="shared" si="21"/>
        <v>8388</v>
      </c>
      <c r="N218" s="74">
        <f t="shared" si="21"/>
        <v>20174</v>
      </c>
      <c r="O218" s="74">
        <f t="shared" si="21"/>
        <v>11260</v>
      </c>
      <c r="P218" s="74">
        <f t="shared" si="21"/>
        <v>9457</v>
      </c>
      <c r="Q218" s="74">
        <f t="shared" si="21"/>
        <v>20775</v>
      </c>
      <c r="R218" s="74">
        <f t="shared" si="21"/>
        <v>0</v>
      </c>
      <c r="S218" s="74">
        <f t="shared" si="21"/>
        <v>0</v>
      </c>
      <c r="T218" s="74">
        <f t="shared" si="21"/>
        <v>0</v>
      </c>
      <c r="U218" s="74">
        <f t="shared" si="21"/>
        <v>251565</v>
      </c>
      <c r="V218" s="74">
        <f t="shared" si="21"/>
        <v>21845</v>
      </c>
      <c r="W218" s="74">
        <f t="shared" si="21"/>
        <v>0</v>
      </c>
      <c r="X218" s="74">
        <f t="shared" si="21"/>
        <v>4957</v>
      </c>
      <c r="Y218" s="74">
        <f t="shared" si="21"/>
        <v>8847</v>
      </c>
      <c r="Z218" s="74">
        <f t="shared" si="21"/>
        <v>150</v>
      </c>
      <c r="AA218" s="74">
        <f t="shared" si="21"/>
        <v>15245</v>
      </c>
      <c r="AB218" s="74">
        <f t="shared" si="21"/>
        <v>1614</v>
      </c>
      <c r="AC218" s="74">
        <f t="shared" si="21"/>
        <v>18</v>
      </c>
      <c r="AD218" s="74">
        <f t="shared" si="21"/>
        <v>91360</v>
      </c>
      <c r="AE218" s="74">
        <f t="shared" si="21"/>
        <v>0</v>
      </c>
      <c r="AF218" s="74">
        <f t="shared" si="21"/>
        <v>0</v>
      </c>
      <c r="AG218" s="74">
        <f t="shared" si="21"/>
        <v>22676</v>
      </c>
      <c r="AH218" s="74">
        <f t="shared" ref="AH218:BM218" si="22">SUM(AH56,AH98,AH154,AH179,AH196,AH211,AH216)</f>
        <v>20192</v>
      </c>
      <c r="AI218" s="74">
        <f t="shared" si="22"/>
        <v>0</v>
      </c>
      <c r="AJ218" s="74">
        <f t="shared" si="22"/>
        <v>1830</v>
      </c>
      <c r="AK218" s="74">
        <f t="shared" si="22"/>
        <v>54595</v>
      </c>
      <c r="AL218" s="74">
        <f t="shared" si="22"/>
        <v>11627</v>
      </c>
      <c r="AM218" s="74">
        <f t="shared" si="22"/>
        <v>192451</v>
      </c>
      <c r="AN218" s="74">
        <f t="shared" si="22"/>
        <v>33177</v>
      </c>
      <c r="AO218" s="74">
        <f t="shared" si="22"/>
        <v>12968</v>
      </c>
      <c r="AP218" s="74">
        <f t="shared" si="22"/>
        <v>1499</v>
      </c>
      <c r="AQ218" s="74">
        <f t="shared" si="22"/>
        <v>0</v>
      </c>
      <c r="AR218" s="74">
        <f t="shared" si="22"/>
        <v>0</v>
      </c>
      <c r="AS218" s="74">
        <f t="shared" si="22"/>
        <v>38307</v>
      </c>
      <c r="AT218" s="74">
        <f t="shared" si="22"/>
        <v>44176</v>
      </c>
      <c r="AU218" s="74">
        <f t="shared" si="22"/>
        <v>6515</v>
      </c>
      <c r="AV218" s="74">
        <f t="shared" si="22"/>
        <v>457</v>
      </c>
      <c r="AW218" s="74">
        <f t="shared" si="22"/>
        <v>0</v>
      </c>
      <c r="AX218" s="74">
        <f t="shared" si="22"/>
        <v>4</v>
      </c>
      <c r="AY218" s="74">
        <f t="shared" si="22"/>
        <v>4339</v>
      </c>
      <c r="AZ218" s="74">
        <f t="shared" si="22"/>
        <v>0</v>
      </c>
      <c r="BA218" s="74">
        <f t="shared" si="22"/>
        <v>80</v>
      </c>
      <c r="BB218" s="74">
        <f t="shared" si="22"/>
        <v>18</v>
      </c>
      <c r="BC218" s="74">
        <f t="shared" si="22"/>
        <v>150</v>
      </c>
      <c r="BD218" s="74">
        <f t="shared" si="22"/>
        <v>2</v>
      </c>
      <c r="BE218" s="74">
        <f t="shared" si="22"/>
        <v>15</v>
      </c>
      <c r="BF218" s="74">
        <f t="shared" si="22"/>
        <v>11</v>
      </c>
      <c r="BG218" s="74">
        <f t="shared" si="22"/>
        <v>4257</v>
      </c>
      <c r="BH218" s="74">
        <f t="shared" si="22"/>
        <v>1778</v>
      </c>
      <c r="BI218" s="74">
        <f t="shared" si="22"/>
        <v>1056</v>
      </c>
      <c r="BJ218" s="74">
        <f t="shared" si="22"/>
        <v>20598</v>
      </c>
      <c r="BK218" s="74">
        <f t="shared" si="22"/>
        <v>175</v>
      </c>
      <c r="BL218" s="74">
        <f t="shared" si="22"/>
        <v>9291</v>
      </c>
      <c r="BM218" s="74">
        <f t="shared" si="22"/>
        <v>628</v>
      </c>
      <c r="BN218" s="74">
        <f t="shared" ref="BN218:CL218" si="23">SUM(BN56,BN98,BN154,BN179,BN196,BN211,BN216)</f>
        <v>1312</v>
      </c>
      <c r="BO218" s="74">
        <f t="shared" si="23"/>
        <v>0</v>
      </c>
      <c r="BP218" s="74">
        <f t="shared" si="23"/>
        <v>0</v>
      </c>
      <c r="BQ218" s="74">
        <f t="shared" si="23"/>
        <v>5450</v>
      </c>
      <c r="BR218" s="74">
        <f t="shared" si="23"/>
        <v>1395</v>
      </c>
      <c r="BS218" s="74">
        <f t="shared" si="23"/>
        <v>0</v>
      </c>
      <c r="BT218" s="74">
        <f t="shared" si="23"/>
        <v>0</v>
      </c>
      <c r="BU218" s="74">
        <f t="shared" si="23"/>
        <v>0</v>
      </c>
      <c r="BV218" s="74">
        <f t="shared" si="23"/>
        <v>295</v>
      </c>
      <c r="BW218" s="74">
        <f t="shared" si="23"/>
        <v>530</v>
      </c>
      <c r="BX218" s="74">
        <f t="shared" si="23"/>
        <v>0</v>
      </c>
      <c r="BY218" s="74">
        <f t="shared" si="23"/>
        <v>0</v>
      </c>
      <c r="BZ218" s="74">
        <f t="shared" si="23"/>
        <v>0</v>
      </c>
      <c r="CA218" s="74">
        <f t="shared" si="23"/>
        <v>0</v>
      </c>
      <c r="CB218" s="74">
        <f t="shared" si="23"/>
        <v>0</v>
      </c>
      <c r="CC218" s="74">
        <f t="shared" si="23"/>
        <v>0</v>
      </c>
      <c r="CD218" s="74">
        <f t="shared" si="23"/>
        <v>0</v>
      </c>
      <c r="CE218" s="74">
        <f t="shared" si="23"/>
        <v>0</v>
      </c>
      <c r="CF218" s="74">
        <f t="shared" si="23"/>
        <v>0</v>
      </c>
      <c r="CG218" s="74">
        <f t="shared" si="23"/>
        <v>0</v>
      </c>
      <c r="CH218" s="74">
        <f t="shared" si="23"/>
        <v>0</v>
      </c>
      <c r="CI218" s="74">
        <f t="shared" si="23"/>
        <v>0</v>
      </c>
      <c r="CJ218" s="74">
        <f t="shared" si="23"/>
        <v>5805795</v>
      </c>
      <c r="CK218" s="74">
        <f t="shared" si="23"/>
        <v>8358</v>
      </c>
      <c r="CL218" s="74">
        <f t="shared" si="23"/>
        <v>5814153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CO2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9" sqref="B179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7" max="7" width="8.332031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49"/>
      <c r="C2" s="49"/>
      <c r="D2" s="49"/>
      <c r="E2" s="50"/>
      <c r="F2" s="49"/>
      <c r="G2" s="49"/>
      <c r="H2" s="49"/>
      <c r="I2" s="4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5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</row>
    <row r="3" spans="1:90">
      <c r="A3" s="51" t="s">
        <v>89</v>
      </c>
      <c r="B3" s="51">
        <v>32</v>
      </c>
      <c r="C3" s="51">
        <v>35</v>
      </c>
      <c r="D3" s="51">
        <v>7</v>
      </c>
      <c r="E3" s="52">
        <v>1433</v>
      </c>
      <c r="F3" s="52">
        <v>1506</v>
      </c>
      <c r="G3" s="52">
        <v>2601</v>
      </c>
      <c r="H3" s="51">
        <v>0</v>
      </c>
      <c r="I3" s="51">
        <v>0</v>
      </c>
      <c r="J3" s="51">
        <v>49</v>
      </c>
      <c r="K3" s="51">
        <v>3</v>
      </c>
      <c r="L3" s="51">
        <v>0</v>
      </c>
      <c r="M3" s="51">
        <v>2</v>
      </c>
      <c r="N3" s="51">
        <v>29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161</v>
      </c>
      <c r="V3" s="51">
        <v>5</v>
      </c>
      <c r="W3" s="51">
        <v>0</v>
      </c>
      <c r="X3" s="51">
        <v>46</v>
      </c>
      <c r="Y3" s="51">
        <v>115</v>
      </c>
      <c r="Z3" s="51">
        <v>0</v>
      </c>
      <c r="AA3" s="51">
        <v>147</v>
      </c>
      <c r="AB3" s="51">
        <v>4</v>
      </c>
      <c r="AC3" s="51">
        <v>0</v>
      </c>
      <c r="AD3" s="51">
        <v>53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1</v>
      </c>
      <c r="AK3" s="51">
        <v>33</v>
      </c>
      <c r="AL3" s="51">
        <v>28</v>
      </c>
      <c r="AM3" s="51">
        <v>88</v>
      </c>
      <c r="AN3" s="51">
        <v>21</v>
      </c>
      <c r="AO3" s="51">
        <v>20</v>
      </c>
      <c r="AP3" s="51">
        <v>0</v>
      </c>
      <c r="AQ3" s="51">
        <v>0</v>
      </c>
      <c r="AR3" s="51">
        <v>0</v>
      </c>
      <c r="AS3" s="51">
        <v>8</v>
      </c>
      <c r="AT3" s="51">
        <v>9</v>
      </c>
      <c r="AU3" s="51">
        <v>9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2</v>
      </c>
      <c r="BH3" s="51">
        <v>0</v>
      </c>
      <c r="BI3" s="51">
        <v>0</v>
      </c>
      <c r="BJ3" s="51">
        <v>2</v>
      </c>
      <c r="BK3" s="51">
        <v>0</v>
      </c>
      <c r="BL3" s="51">
        <v>1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51">
        <v>0</v>
      </c>
      <c r="BW3" s="51">
        <v>4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0</v>
      </c>
      <c r="CH3" s="51">
        <v>0</v>
      </c>
      <c r="CI3" s="51">
        <v>0</v>
      </c>
      <c r="CJ3" s="52">
        <f>SUM(B3:CI3)</f>
        <v>6454</v>
      </c>
      <c r="CK3" s="51">
        <v>0</v>
      </c>
      <c r="CL3" s="52">
        <v>6454</v>
      </c>
    </row>
    <row r="4" spans="1:90">
      <c r="A4" s="51" t="s">
        <v>90</v>
      </c>
      <c r="B4" s="51">
        <v>53</v>
      </c>
      <c r="C4" s="51">
        <v>83</v>
      </c>
      <c r="D4" s="51">
        <v>3</v>
      </c>
      <c r="E4" s="51">
        <v>1</v>
      </c>
      <c r="F4" s="52">
        <v>1888</v>
      </c>
      <c r="G4" s="51">
        <v>272</v>
      </c>
      <c r="H4" s="51">
        <v>0</v>
      </c>
      <c r="I4" s="51">
        <v>0</v>
      </c>
      <c r="J4" s="51">
        <v>10</v>
      </c>
      <c r="K4" s="51">
        <v>0</v>
      </c>
      <c r="L4" s="51">
        <v>0</v>
      </c>
      <c r="M4" s="51">
        <v>1</v>
      </c>
      <c r="N4" s="51">
        <v>6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273</v>
      </c>
      <c r="V4" s="51">
        <v>14</v>
      </c>
      <c r="W4" s="51">
        <v>0</v>
      </c>
      <c r="X4" s="51">
        <v>20</v>
      </c>
      <c r="Y4" s="51">
        <v>59</v>
      </c>
      <c r="Z4" s="51">
        <v>0</v>
      </c>
      <c r="AA4" s="51">
        <v>20</v>
      </c>
      <c r="AB4" s="51">
        <v>0</v>
      </c>
      <c r="AC4" s="51">
        <v>0</v>
      </c>
      <c r="AD4" s="51">
        <v>2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7</v>
      </c>
      <c r="AK4" s="51">
        <v>1</v>
      </c>
      <c r="AL4" s="51">
        <v>4</v>
      </c>
      <c r="AM4" s="51">
        <v>39</v>
      </c>
      <c r="AN4" s="51">
        <v>26</v>
      </c>
      <c r="AO4" s="51">
        <v>1</v>
      </c>
      <c r="AP4" s="51">
        <v>0</v>
      </c>
      <c r="AQ4" s="51">
        <v>0</v>
      </c>
      <c r="AR4" s="51">
        <v>0</v>
      </c>
      <c r="AS4" s="51">
        <v>20</v>
      </c>
      <c r="AT4" s="51">
        <v>31</v>
      </c>
      <c r="AU4" s="51">
        <v>3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1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1">
        <v>0</v>
      </c>
      <c r="BO4" s="51">
        <v>0</v>
      </c>
      <c r="BP4" s="51">
        <v>0</v>
      </c>
      <c r="BQ4" s="51">
        <v>4</v>
      </c>
      <c r="BR4" s="51">
        <v>1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2843</v>
      </c>
      <c r="CK4" s="51">
        <v>0</v>
      </c>
      <c r="CL4" s="52">
        <v>2843</v>
      </c>
    </row>
    <row r="5" spans="1:90">
      <c r="A5" s="51" t="s">
        <v>91</v>
      </c>
      <c r="B5" s="51">
        <v>50</v>
      </c>
      <c r="C5" s="51">
        <v>104</v>
      </c>
      <c r="D5" s="51">
        <v>6</v>
      </c>
      <c r="E5" s="51">
        <v>44</v>
      </c>
      <c r="F5" s="51">
        <v>744</v>
      </c>
      <c r="G5" s="51">
        <v>132</v>
      </c>
      <c r="H5" s="51">
        <v>0</v>
      </c>
      <c r="I5" s="51">
        <v>0</v>
      </c>
      <c r="J5" s="51">
        <v>25</v>
      </c>
      <c r="K5" s="51">
        <v>0</v>
      </c>
      <c r="L5" s="51">
        <v>0</v>
      </c>
      <c r="M5" s="51">
        <v>8</v>
      </c>
      <c r="N5" s="51">
        <v>12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81</v>
      </c>
      <c r="V5" s="51">
        <v>9</v>
      </c>
      <c r="W5" s="51">
        <v>0</v>
      </c>
      <c r="X5" s="51">
        <v>50</v>
      </c>
      <c r="Y5" s="51">
        <v>18</v>
      </c>
      <c r="Z5" s="51">
        <v>0</v>
      </c>
      <c r="AA5" s="51">
        <v>57</v>
      </c>
      <c r="AB5" s="51">
        <v>6</v>
      </c>
      <c r="AC5" s="51">
        <v>0</v>
      </c>
      <c r="AD5" s="51">
        <v>5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2</v>
      </c>
      <c r="AL5" s="51">
        <v>0</v>
      </c>
      <c r="AM5" s="51">
        <v>60</v>
      </c>
      <c r="AN5" s="51">
        <v>2</v>
      </c>
      <c r="AO5" s="51">
        <v>3</v>
      </c>
      <c r="AP5" s="51">
        <v>0</v>
      </c>
      <c r="AQ5" s="51">
        <v>0</v>
      </c>
      <c r="AR5" s="51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1</v>
      </c>
      <c r="BH5" s="51">
        <v>0</v>
      </c>
      <c r="BI5" s="51">
        <v>0</v>
      </c>
      <c r="BJ5" s="51">
        <v>1</v>
      </c>
      <c r="BK5" s="51">
        <v>0</v>
      </c>
      <c r="BL5" s="51">
        <v>11</v>
      </c>
      <c r="BM5" s="51">
        <v>0</v>
      </c>
      <c r="BN5" s="51">
        <v>0</v>
      </c>
      <c r="BO5" s="51">
        <v>0</v>
      </c>
      <c r="BP5" s="51">
        <v>0</v>
      </c>
      <c r="BQ5" s="51">
        <v>2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1433</v>
      </c>
      <c r="CK5" s="51">
        <v>0</v>
      </c>
      <c r="CL5" s="52">
        <v>1433</v>
      </c>
    </row>
    <row r="6" spans="1:90">
      <c r="A6" s="51" t="s">
        <v>92</v>
      </c>
      <c r="B6" s="51">
        <v>9</v>
      </c>
      <c r="C6" s="51">
        <v>82</v>
      </c>
      <c r="D6" s="51">
        <v>0</v>
      </c>
      <c r="E6" s="51">
        <v>5</v>
      </c>
      <c r="F6" s="51">
        <v>298</v>
      </c>
      <c r="G6" s="51">
        <v>327</v>
      </c>
      <c r="H6" s="51">
        <v>0</v>
      </c>
      <c r="I6" s="51">
        <v>0</v>
      </c>
      <c r="J6" s="51">
        <v>10</v>
      </c>
      <c r="K6" s="51">
        <v>1</v>
      </c>
      <c r="L6" s="51">
        <v>1</v>
      </c>
      <c r="M6" s="51">
        <v>9</v>
      </c>
      <c r="N6" s="51">
        <v>1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180</v>
      </c>
      <c r="V6" s="51">
        <v>22</v>
      </c>
      <c r="W6" s="51">
        <v>0</v>
      </c>
      <c r="X6" s="51">
        <v>9</v>
      </c>
      <c r="Y6" s="51">
        <v>18</v>
      </c>
      <c r="Z6" s="51">
        <v>0</v>
      </c>
      <c r="AA6" s="51">
        <v>16</v>
      </c>
      <c r="AB6" s="51">
        <v>1</v>
      </c>
      <c r="AC6" s="51">
        <v>0</v>
      </c>
      <c r="AD6" s="51">
        <v>5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2</v>
      </c>
      <c r="AL6" s="51">
        <v>0</v>
      </c>
      <c r="AM6" s="51">
        <v>119</v>
      </c>
      <c r="AN6" s="51">
        <v>6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3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0</v>
      </c>
      <c r="BI6" s="51">
        <v>0</v>
      </c>
      <c r="BJ6" s="51">
        <v>1</v>
      </c>
      <c r="BK6" s="51">
        <v>0</v>
      </c>
      <c r="BL6" s="51">
        <v>1</v>
      </c>
      <c r="BM6" s="51">
        <v>0</v>
      </c>
      <c r="BN6" s="51">
        <v>26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1153</v>
      </c>
      <c r="CK6" s="51">
        <v>0</v>
      </c>
      <c r="CL6" s="52">
        <v>1153</v>
      </c>
    </row>
    <row r="7" spans="1:90">
      <c r="A7" s="51" t="s">
        <v>93</v>
      </c>
      <c r="B7" s="51">
        <v>26</v>
      </c>
      <c r="C7" s="51">
        <v>13</v>
      </c>
      <c r="D7" s="51">
        <v>1</v>
      </c>
      <c r="E7" s="51">
        <v>13</v>
      </c>
      <c r="F7" s="51">
        <v>772</v>
      </c>
      <c r="G7" s="51">
        <v>157</v>
      </c>
      <c r="H7" s="51">
        <v>0</v>
      </c>
      <c r="I7" s="51">
        <v>0</v>
      </c>
      <c r="J7" s="51">
        <v>5</v>
      </c>
      <c r="K7" s="51">
        <v>1</v>
      </c>
      <c r="L7" s="51">
        <v>0</v>
      </c>
      <c r="M7" s="51">
        <v>4</v>
      </c>
      <c r="N7" s="51">
        <v>43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75</v>
      </c>
      <c r="V7" s="51">
        <v>2</v>
      </c>
      <c r="W7" s="51">
        <v>0</v>
      </c>
      <c r="X7" s="51">
        <v>20</v>
      </c>
      <c r="Y7" s="51">
        <v>88</v>
      </c>
      <c r="Z7" s="51">
        <v>0</v>
      </c>
      <c r="AA7" s="51">
        <v>74</v>
      </c>
      <c r="AB7" s="51">
        <v>3</v>
      </c>
      <c r="AC7" s="51">
        <v>0</v>
      </c>
      <c r="AD7" s="51">
        <v>8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27</v>
      </c>
      <c r="AN7" s="51">
        <v>5</v>
      </c>
      <c r="AO7" s="51">
        <v>8</v>
      </c>
      <c r="AP7" s="51">
        <v>0</v>
      </c>
      <c r="AQ7" s="51">
        <v>0</v>
      </c>
      <c r="AR7" s="51">
        <v>0</v>
      </c>
      <c r="AS7" s="51">
        <v>1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1</v>
      </c>
      <c r="BH7" s="51">
        <v>0</v>
      </c>
      <c r="BI7" s="51">
        <v>1</v>
      </c>
      <c r="BJ7" s="51">
        <v>0</v>
      </c>
      <c r="BK7" s="51">
        <v>0</v>
      </c>
      <c r="BL7" s="51">
        <v>1</v>
      </c>
      <c r="BM7" s="51">
        <v>0</v>
      </c>
      <c r="BN7" s="51">
        <v>0</v>
      </c>
      <c r="BO7" s="51">
        <v>0</v>
      </c>
      <c r="BP7" s="51">
        <v>0</v>
      </c>
      <c r="BQ7" s="51">
        <v>1</v>
      </c>
      <c r="BR7" s="51">
        <v>1</v>
      </c>
      <c r="BS7" s="51">
        <v>0</v>
      </c>
      <c r="BT7" s="51">
        <v>0</v>
      </c>
      <c r="BU7" s="51">
        <v>0</v>
      </c>
      <c r="BV7" s="51">
        <v>0</v>
      </c>
      <c r="BW7" s="51">
        <v>2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1353</v>
      </c>
      <c r="CK7" s="51">
        <v>0</v>
      </c>
      <c r="CL7" s="52">
        <v>1353</v>
      </c>
    </row>
    <row r="8" spans="1:90">
      <c r="A8" s="51" t="s">
        <v>94</v>
      </c>
      <c r="B8" s="51">
        <v>25</v>
      </c>
      <c r="C8" s="51">
        <v>20</v>
      </c>
      <c r="D8" s="51">
        <v>1</v>
      </c>
      <c r="E8" s="51">
        <v>17</v>
      </c>
      <c r="F8" s="51">
        <v>159</v>
      </c>
      <c r="G8" s="51">
        <v>76</v>
      </c>
      <c r="H8" s="51">
        <v>0</v>
      </c>
      <c r="I8" s="51">
        <v>0</v>
      </c>
      <c r="J8" s="51">
        <v>40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39</v>
      </c>
      <c r="V8" s="51">
        <v>1</v>
      </c>
      <c r="W8" s="51">
        <v>0</v>
      </c>
      <c r="X8" s="51">
        <v>7</v>
      </c>
      <c r="Y8" s="51">
        <v>25</v>
      </c>
      <c r="Z8" s="51">
        <v>0</v>
      </c>
      <c r="AA8" s="51">
        <v>72</v>
      </c>
      <c r="AB8" s="51">
        <v>0</v>
      </c>
      <c r="AC8" s="51">
        <v>0</v>
      </c>
      <c r="AD8" s="51">
        <v>1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6</v>
      </c>
      <c r="AN8" s="51">
        <v>2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2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13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506</v>
      </c>
      <c r="CK8" s="51">
        <v>0</v>
      </c>
      <c r="CL8" s="51">
        <v>506</v>
      </c>
    </row>
    <row r="9" spans="1:90">
      <c r="A9" s="51" t="s">
        <v>95</v>
      </c>
      <c r="B9" s="51">
        <v>81</v>
      </c>
      <c r="C9" s="51">
        <v>81</v>
      </c>
      <c r="D9" s="51">
        <v>12</v>
      </c>
      <c r="E9" s="51">
        <v>170</v>
      </c>
      <c r="F9" s="52">
        <v>2419</v>
      </c>
      <c r="G9" s="52">
        <v>1260</v>
      </c>
      <c r="H9" s="51">
        <v>0</v>
      </c>
      <c r="I9" s="51">
        <v>0</v>
      </c>
      <c r="J9" s="51">
        <v>26</v>
      </c>
      <c r="K9" s="51">
        <v>0</v>
      </c>
      <c r="L9" s="51">
        <v>0</v>
      </c>
      <c r="M9" s="51">
        <v>4</v>
      </c>
      <c r="N9" s="51">
        <v>0</v>
      </c>
      <c r="O9" s="51">
        <v>0</v>
      </c>
      <c r="P9" s="51">
        <v>1</v>
      </c>
      <c r="Q9" s="51">
        <v>0</v>
      </c>
      <c r="R9" s="51">
        <v>0</v>
      </c>
      <c r="S9" s="51">
        <v>0</v>
      </c>
      <c r="T9" s="51">
        <v>0</v>
      </c>
      <c r="U9" s="51">
        <v>423</v>
      </c>
      <c r="V9" s="51">
        <v>24</v>
      </c>
      <c r="W9" s="51">
        <v>0</v>
      </c>
      <c r="X9" s="51">
        <v>11</v>
      </c>
      <c r="Y9" s="51">
        <v>138</v>
      </c>
      <c r="Z9" s="51">
        <v>0</v>
      </c>
      <c r="AA9" s="51">
        <v>124</v>
      </c>
      <c r="AB9" s="51">
        <v>8</v>
      </c>
      <c r="AC9" s="51">
        <v>0</v>
      </c>
      <c r="AD9" s="51">
        <v>62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36</v>
      </c>
      <c r="AL9" s="51">
        <v>5</v>
      </c>
      <c r="AM9" s="51">
        <v>116</v>
      </c>
      <c r="AN9" s="51">
        <v>29</v>
      </c>
      <c r="AO9" s="51">
        <v>14</v>
      </c>
      <c r="AP9" s="51">
        <v>1</v>
      </c>
      <c r="AQ9" s="51">
        <v>0</v>
      </c>
      <c r="AR9" s="51">
        <v>0</v>
      </c>
      <c r="AS9" s="51">
        <v>9</v>
      </c>
      <c r="AT9" s="51">
        <v>10</v>
      </c>
      <c r="AU9" s="51">
        <v>3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1</v>
      </c>
      <c r="BH9" s="51">
        <v>0</v>
      </c>
      <c r="BI9" s="51">
        <v>0</v>
      </c>
      <c r="BJ9" s="51">
        <v>5</v>
      </c>
      <c r="BK9" s="51">
        <v>0</v>
      </c>
      <c r="BL9" s="51">
        <v>5</v>
      </c>
      <c r="BM9" s="51">
        <v>3</v>
      </c>
      <c r="BN9" s="51">
        <v>1</v>
      </c>
      <c r="BO9" s="51">
        <v>0</v>
      </c>
      <c r="BP9" s="51">
        <v>0</v>
      </c>
      <c r="BQ9" s="51">
        <v>22</v>
      </c>
      <c r="BR9" s="51">
        <v>2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52">
        <f t="shared" si="0"/>
        <v>5106</v>
      </c>
      <c r="CK9" s="51">
        <v>0</v>
      </c>
      <c r="CL9" s="52">
        <v>5106</v>
      </c>
    </row>
    <row r="10" spans="1:90">
      <c r="A10" s="51" t="s">
        <v>96</v>
      </c>
      <c r="B10" s="51">
        <v>10</v>
      </c>
      <c r="C10" s="51">
        <v>17</v>
      </c>
      <c r="D10" s="51">
        <v>3</v>
      </c>
      <c r="E10" s="51">
        <v>21</v>
      </c>
      <c r="F10" s="52">
        <v>2018</v>
      </c>
      <c r="G10" s="51">
        <v>641</v>
      </c>
      <c r="H10" s="51">
        <v>0</v>
      </c>
      <c r="I10" s="51">
        <v>0</v>
      </c>
      <c r="J10" s="51">
        <v>6</v>
      </c>
      <c r="K10" s="51">
        <v>51</v>
      </c>
      <c r="L10" s="51">
        <v>0</v>
      </c>
      <c r="M10" s="51">
        <v>13</v>
      </c>
      <c r="N10" s="51">
        <v>2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21</v>
      </c>
      <c r="V10" s="51">
        <v>0</v>
      </c>
      <c r="W10" s="51">
        <v>0</v>
      </c>
      <c r="X10" s="51">
        <v>13</v>
      </c>
      <c r="Y10" s="51">
        <v>24</v>
      </c>
      <c r="Z10" s="51">
        <v>1</v>
      </c>
      <c r="AA10" s="51">
        <v>4</v>
      </c>
      <c r="AB10" s="51">
        <v>2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1</v>
      </c>
      <c r="AL10" s="51">
        <v>0</v>
      </c>
      <c r="AM10" s="51">
        <v>2</v>
      </c>
      <c r="AN10" s="51">
        <v>2</v>
      </c>
      <c r="AO10" s="51">
        <v>37</v>
      </c>
      <c r="AP10" s="51">
        <v>5</v>
      </c>
      <c r="AQ10" s="51">
        <v>0</v>
      </c>
      <c r="AR10" s="51">
        <v>0</v>
      </c>
      <c r="AS10" s="51">
        <v>2</v>
      </c>
      <c r="AT10" s="51">
        <v>1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9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3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0</v>
      </c>
      <c r="CH10" s="51">
        <v>0</v>
      </c>
      <c r="CI10" s="51">
        <v>0</v>
      </c>
      <c r="CJ10" s="52">
        <f t="shared" si="0"/>
        <v>2909</v>
      </c>
      <c r="CK10" s="51">
        <v>0</v>
      </c>
      <c r="CL10" s="52">
        <v>2909</v>
      </c>
    </row>
    <row r="11" spans="1:90">
      <c r="A11" s="51" t="s">
        <v>97</v>
      </c>
      <c r="B11" s="51">
        <v>6</v>
      </c>
      <c r="C11" s="51">
        <v>21</v>
      </c>
      <c r="D11" s="51">
        <v>0</v>
      </c>
      <c r="E11" s="51">
        <v>6</v>
      </c>
      <c r="F11" s="51">
        <v>71</v>
      </c>
      <c r="G11" s="51">
        <v>31</v>
      </c>
      <c r="H11" s="51">
        <v>0</v>
      </c>
      <c r="I11" s="51">
        <v>0</v>
      </c>
      <c r="J11" s="51">
        <v>5</v>
      </c>
      <c r="K11" s="51">
        <v>0</v>
      </c>
      <c r="L11" s="51">
        <v>0</v>
      </c>
      <c r="M11" s="51">
        <v>0</v>
      </c>
      <c r="N11" s="51">
        <v>10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16</v>
      </c>
      <c r="V11" s="51">
        <v>5</v>
      </c>
      <c r="W11" s="51">
        <v>0</v>
      </c>
      <c r="X11" s="51">
        <v>12</v>
      </c>
      <c r="Y11" s="51">
        <v>23</v>
      </c>
      <c r="Z11" s="51">
        <v>0</v>
      </c>
      <c r="AA11" s="51">
        <v>14</v>
      </c>
      <c r="AB11" s="51">
        <v>1</v>
      </c>
      <c r="AC11" s="51">
        <v>0</v>
      </c>
      <c r="AD11" s="51">
        <v>2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5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1</v>
      </c>
      <c r="AT11" s="51">
        <v>3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232</v>
      </c>
      <c r="CK11" s="51">
        <v>0</v>
      </c>
      <c r="CL11" s="51">
        <v>232</v>
      </c>
    </row>
    <row r="12" spans="1:90">
      <c r="A12" s="51" t="s">
        <v>98</v>
      </c>
      <c r="B12" s="51">
        <v>17</v>
      </c>
      <c r="C12" s="51">
        <v>75</v>
      </c>
      <c r="D12" s="51">
        <v>1</v>
      </c>
      <c r="E12" s="51">
        <v>37</v>
      </c>
      <c r="F12" s="51">
        <v>145</v>
      </c>
      <c r="G12" s="51">
        <v>144</v>
      </c>
      <c r="H12" s="51">
        <v>0</v>
      </c>
      <c r="I12" s="51">
        <v>0</v>
      </c>
      <c r="J12" s="51">
        <v>15</v>
      </c>
      <c r="K12" s="51">
        <v>0</v>
      </c>
      <c r="L12" s="51">
        <v>0</v>
      </c>
      <c r="M12" s="51">
        <v>2</v>
      </c>
      <c r="N12" s="51">
        <v>20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32</v>
      </c>
      <c r="V12" s="51">
        <v>7</v>
      </c>
      <c r="W12" s="51">
        <v>0</v>
      </c>
      <c r="X12" s="51">
        <v>10</v>
      </c>
      <c r="Y12" s="51">
        <v>39</v>
      </c>
      <c r="Z12" s="51">
        <v>0</v>
      </c>
      <c r="AA12" s="51">
        <v>22</v>
      </c>
      <c r="AB12" s="51">
        <v>0</v>
      </c>
      <c r="AC12" s="51">
        <v>0</v>
      </c>
      <c r="AD12" s="51">
        <v>4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1</v>
      </c>
      <c r="AM12" s="51">
        <v>19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1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591</v>
      </c>
      <c r="CK12" s="51">
        <v>0</v>
      </c>
      <c r="CL12" s="51">
        <v>591</v>
      </c>
    </row>
    <row r="13" spans="1:90">
      <c r="A13" s="51" t="s">
        <v>99</v>
      </c>
      <c r="B13" s="51">
        <v>0</v>
      </c>
      <c r="C13" s="51">
        <v>1</v>
      </c>
      <c r="D13" s="51">
        <v>0</v>
      </c>
      <c r="E13" s="51">
        <v>0</v>
      </c>
      <c r="F13" s="51">
        <v>9</v>
      </c>
      <c r="G13" s="51">
        <v>2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1</v>
      </c>
      <c r="V13" s="51">
        <v>0</v>
      </c>
      <c r="W13" s="51">
        <v>0</v>
      </c>
      <c r="X13" s="51">
        <v>1</v>
      </c>
      <c r="Y13" s="51">
        <v>25</v>
      </c>
      <c r="Z13" s="51">
        <v>0</v>
      </c>
      <c r="AA13" s="51">
        <v>2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2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43</v>
      </c>
      <c r="CK13" s="51">
        <v>0</v>
      </c>
      <c r="CL13" s="51">
        <v>43</v>
      </c>
    </row>
    <row r="14" spans="1:90">
      <c r="A14" s="51" t="s">
        <v>303</v>
      </c>
      <c r="B14" s="51">
        <v>28</v>
      </c>
      <c r="C14" s="51">
        <v>107</v>
      </c>
      <c r="D14" s="51">
        <v>2</v>
      </c>
      <c r="E14" s="51">
        <v>40</v>
      </c>
      <c r="F14" s="52">
        <v>1513</v>
      </c>
      <c r="G14" s="51">
        <v>326</v>
      </c>
      <c r="H14" s="51">
        <v>0</v>
      </c>
      <c r="I14" s="51">
        <v>0</v>
      </c>
      <c r="J14" s="51">
        <v>35</v>
      </c>
      <c r="K14" s="51">
        <v>0</v>
      </c>
      <c r="L14" s="51">
        <v>0</v>
      </c>
      <c r="M14" s="51">
        <v>6</v>
      </c>
      <c r="N14" s="51">
        <v>0</v>
      </c>
      <c r="O14" s="51">
        <v>0</v>
      </c>
      <c r="P14" s="51">
        <v>0</v>
      </c>
      <c r="Q14" s="51">
        <v>2</v>
      </c>
      <c r="R14" s="51">
        <v>0</v>
      </c>
      <c r="S14" s="51">
        <v>0</v>
      </c>
      <c r="T14" s="51">
        <v>0</v>
      </c>
      <c r="U14" s="51">
        <v>163</v>
      </c>
      <c r="V14" s="51">
        <v>15</v>
      </c>
      <c r="W14" s="51">
        <v>0</v>
      </c>
      <c r="X14" s="51">
        <v>6</v>
      </c>
      <c r="Y14" s="51">
        <v>58</v>
      </c>
      <c r="Z14" s="51">
        <v>0</v>
      </c>
      <c r="AA14" s="51">
        <v>104</v>
      </c>
      <c r="AB14" s="51">
        <v>1</v>
      </c>
      <c r="AC14" s="51">
        <v>0</v>
      </c>
      <c r="AD14" s="51">
        <v>9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6</v>
      </c>
      <c r="AL14" s="51">
        <v>0</v>
      </c>
      <c r="AM14" s="51">
        <v>43</v>
      </c>
      <c r="AN14" s="51">
        <v>10</v>
      </c>
      <c r="AO14" s="51">
        <v>4</v>
      </c>
      <c r="AP14" s="51">
        <v>0</v>
      </c>
      <c r="AQ14" s="51">
        <v>0</v>
      </c>
      <c r="AR14" s="51">
        <v>0</v>
      </c>
      <c r="AS14" s="51">
        <v>5</v>
      </c>
      <c r="AT14" s="51">
        <v>11</v>
      </c>
      <c r="AU14" s="51">
        <v>6</v>
      </c>
      <c r="AV14" s="51">
        <v>2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1</v>
      </c>
      <c r="BH14" s="51">
        <v>0</v>
      </c>
      <c r="BI14" s="51">
        <v>0</v>
      </c>
      <c r="BJ14" s="51">
        <v>7</v>
      </c>
      <c r="BK14" s="51">
        <v>0</v>
      </c>
      <c r="BL14" s="51">
        <v>34</v>
      </c>
      <c r="BM14" s="51">
        <v>0</v>
      </c>
      <c r="BN14" s="51">
        <v>0</v>
      </c>
      <c r="BO14" s="51">
        <v>0</v>
      </c>
      <c r="BP14" s="51">
        <v>0</v>
      </c>
      <c r="BQ14" s="51">
        <v>14</v>
      </c>
      <c r="BR14" s="51">
        <v>6</v>
      </c>
      <c r="BS14" s="51">
        <v>0</v>
      </c>
      <c r="BT14" s="51">
        <v>0</v>
      </c>
      <c r="BU14" s="51">
        <v>0</v>
      </c>
      <c r="BV14" s="51">
        <v>0</v>
      </c>
      <c r="BW14" s="51">
        <v>2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2566</v>
      </c>
      <c r="CK14" s="51">
        <v>0</v>
      </c>
      <c r="CL14" s="52">
        <v>2566</v>
      </c>
    </row>
    <row r="15" spans="1:90">
      <c r="A15" s="51" t="s">
        <v>100</v>
      </c>
      <c r="B15" s="51">
        <v>13</v>
      </c>
      <c r="C15" s="51">
        <v>33</v>
      </c>
      <c r="D15" s="51">
        <v>0</v>
      </c>
      <c r="E15" s="51">
        <v>11</v>
      </c>
      <c r="F15" s="51">
        <v>420</v>
      </c>
      <c r="G15" s="51">
        <v>62</v>
      </c>
      <c r="H15" s="51">
        <v>0</v>
      </c>
      <c r="I15" s="51">
        <v>0</v>
      </c>
      <c r="J15" s="51">
        <v>6</v>
      </c>
      <c r="K15" s="51">
        <v>0</v>
      </c>
      <c r="L15" s="51">
        <v>0</v>
      </c>
      <c r="M15" s="51">
        <v>0</v>
      </c>
      <c r="N15" s="51">
        <v>31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71</v>
      </c>
      <c r="V15" s="51">
        <v>4</v>
      </c>
      <c r="W15" s="51">
        <v>0</v>
      </c>
      <c r="X15" s="51">
        <v>11</v>
      </c>
      <c r="Y15" s="51">
        <v>50</v>
      </c>
      <c r="Z15" s="51">
        <v>0</v>
      </c>
      <c r="AA15" s="51">
        <v>36</v>
      </c>
      <c r="AB15" s="51">
        <v>0</v>
      </c>
      <c r="AC15" s="51">
        <v>0</v>
      </c>
      <c r="AD15" s="51">
        <v>1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4</v>
      </c>
      <c r="AL15" s="51">
        <v>0</v>
      </c>
      <c r="AM15" s="51">
        <v>18</v>
      </c>
      <c r="AN15" s="51">
        <v>2</v>
      </c>
      <c r="AO15" s="51">
        <v>1</v>
      </c>
      <c r="AP15" s="51">
        <v>2</v>
      </c>
      <c r="AQ15" s="51">
        <v>0</v>
      </c>
      <c r="AR15" s="51">
        <v>0</v>
      </c>
      <c r="AS15" s="51">
        <v>0</v>
      </c>
      <c r="AT15" s="51">
        <v>0</v>
      </c>
      <c r="AU15" s="51">
        <v>2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13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2">
        <f t="shared" si="0"/>
        <v>791</v>
      </c>
      <c r="CK15" s="51">
        <v>0</v>
      </c>
      <c r="CL15" s="51">
        <v>791</v>
      </c>
    </row>
    <row r="16" spans="1:90">
      <c r="A16" s="51" t="s">
        <v>300</v>
      </c>
      <c r="B16" s="51">
        <v>69</v>
      </c>
      <c r="C16" s="51">
        <v>144</v>
      </c>
      <c r="D16" s="51">
        <v>9</v>
      </c>
      <c r="E16" s="51">
        <v>226</v>
      </c>
      <c r="F16" s="52">
        <v>2629</v>
      </c>
      <c r="G16" s="51">
        <v>443</v>
      </c>
      <c r="H16" s="51">
        <v>0</v>
      </c>
      <c r="I16" s="51">
        <v>0</v>
      </c>
      <c r="J16" s="51">
        <v>34</v>
      </c>
      <c r="K16" s="51">
        <v>0</v>
      </c>
      <c r="L16" s="51">
        <v>0</v>
      </c>
      <c r="M16" s="51">
        <v>8</v>
      </c>
      <c r="N16" s="51">
        <v>50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246</v>
      </c>
      <c r="V16" s="51">
        <v>3</v>
      </c>
      <c r="W16" s="51">
        <v>0</v>
      </c>
      <c r="X16" s="51">
        <v>39</v>
      </c>
      <c r="Y16" s="51">
        <v>95</v>
      </c>
      <c r="Z16" s="51">
        <v>1</v>
      </c>
      <c r="AA16" s="51">
        <v>142</v>
      </c>
      <c r="AB16" s="51">
        <v>19</v>
      </c>
      <c r="AC16" s="51">
        <v>0</v>
      </c>
      <c r="AD16" s="51">
        <v>19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18</v>
      </c>
      <c r="AL16" s="51">
        <v>13</v>
      </c>
      <c r="AM16" s="51">
        <v>81</v>
      </c>
      <c r="AN16" s="51">
        <v>7</v>
      </c>
      <c r="AO16" s="51">
        <v>3</v>
      </c>
      <c r="AP16" s="51">
        <v>0</v>
      </c>
      <c r="AQ16" s="51">
        <v>0</v>
      </c>
      <c r="AR16" s="51">
        <v>0</v>
      </c>
      <c r="AS16" s="51">
        <v>1</v>
      </c>
      <c r="AT16" s="51">
        <v>0</v>
      </c>
      <c r="AU16" s="51">
        <v>3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4</v>
      </c>
      <c r="BK16" s="51">
        <v>0</v>
      </c>
      <c r="BL16" s="51">
        <v>82</v>
      </c>
      <c r="BM16" s="51">
        <v>0</v>
      </c>
      <c r="BN16" s="51">
        <v>0</v>
      </c>
      <c r="BO16" s="51">
        <v>0</v>
      </c>
      <c r="BP16" s="51">
        <v>0</v>
      </c>
      <c r="BQ16" s="51">
        <v>2</v>
      </c>
      <c r="BR16" s="51">
        <v>3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2">
        <f t="shared" si="0"/>
        <v>4393</v>
      </c>
      <c r="CK16" s="51">
        <v>0</v>
      </c>
      <c r="CL16" s="52">
        <v>4393</v>
      </c>
    </row>
    <row r="17" spans="1:90">
      <c r="A17" s="51" t="s">
        <v>101</v>
      </c>
      <c r="B17" s="51">
        <v>22</v>
      </c>
      <c r="C17" s="51">
        <v>33</v>
      </c>
      <c r="D17" s="51">
        <v>6</v>
      </c>
      <c r="E17" s="51">
        <v>30</v>
      </c>
      <c r="F17" s="51">
        <v>75</v>
      </c>
      <c r="G17" s="51">
        <v>348</v>
      </c>
      <c r="H17" s="51">
        <v>0</v>
      </c>
      <c r="I17" s="51">
        <v>0</v>
      </c>
      <c r="J17" s="51">
        <v>3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11</v>
      </c>
      <c r="V17" s="51">
        <v>2</v>
      </c>
      <c r="W17" s="51">
        <v>0</v>
      </c>
      <c r="X17" s="51">
        <v>2</v>
      </c>
      <c r="Y17" s="51">
        <v>13</v>
      </c>
      <c r="Z17" s="51">
        <v>0</v>
      </c>
      <c r="AA17" s="51">
        <v>19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4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569</v>
      </c>
      <c r="CK17" s="51">
        <v>0</v>
      </c>
      <c r="CL17" s="51">
        <v>569</v>
      </c>
    </row>
    <row r="18" spans="1:90">
      <c r="A18" s="51" t="s">
        <v>102</v>
      </c>
      <c r="B18" s="51">
        <v>239</v>
      </c>
      <c r="C18" s="52">
        <v>2592</v>
      </c>
      <c r="D18" s="51">
        <v>40</v>
      </c>
      <c r="E18" s="51">
        <v>536</v>
      </c>
      <c r="F18" s="52">
        <v>33649</v>
      </c>
      <c r="G18" s="51">
        <v>948</v>
      </c>
      <c r="H18" s="51">
        <v>0</v>
      </c>
      <c r="I18" s="51">
        <v>0</v>
      </c>
      <c r="J18" s="51">
        <v>231</v>
      </c>
      <c r="K18" s="51">
        <v>306</v>
      </c>
      <c r="L18" s="51">
        <v>0</v>
      </c>
      <c r="M18" s="51">
        <v>75</v>
      </c>
      <c r="N18" s="51">
        <v>69</v>
      </c>
      <c r="O18" s="51">
        <v>0</v>
      </c>
      <c r="P18" s="51">
        <v>0</v>
      </c>
      <c r="Q18" s="51">
        <v>15</v>
      </c>
      <c r="R18" s="51">
        <v>0</v>
      </c>
      <c r="S18" s="51">
        <v>0</v>
      </c>
      <c r="T18" s="51">
        <v>0</v>
      </c>
      <c r="U18" s="51">
        <v>936</v>
      </c>
      <c r="V18" s="51">
        <v>150</v>
      </c>
      <c r="W18" s="51">
        <v>0</v>
      </c>
      <c r="X18" s="51">
        <v>65</v>
      </c>
      <c r="Y18" s="51">
        <v>63</v>
      </c>
      <c r="Z18" s="51">
        <v>0</v>
      </c>
      <c r="AA18" s="51">
        <v>116</v>
      </c>
      <c r="AB18" s="51">
        <v>8</v>
      </c>
      <c r="AC18" s="51">
        <v>0</v>
      </c>
      <c r="AD18" s="51">
        <v>341</v>
      </c>
      <c r="AE18" s="51">
        <v>0</v>
      </c>
      <c r="AF18" s="51">
        <v>0</v>
      </c>
      <c r="AG18" s="51">
        <v>0</v>
      </c>
      <c r="AH18" s="51">
        <v>3</v>
      </c>
      <c r="AI18" s="51">
        <v>0</v>
      </c>
      <c r="AJ18" s="51">
        <v>7</v>
      </c>
      <c r="AK18" s="51">
        <v>306</v>
      </c>
      <c r="AL18" s="51">
        <v>63</v>
      </c>
      <c r="AM18" s="52">
        <v>1629</v>
      </c>
      <c r="AN18" s="51">
        <v>568</v>
      </c>
      <c r="AO18" s="51">
        <v>34</v>
      </c>
      <c r="AP18" s="51">
        <v>2</v>
      </c>
      <c r="AQ18" s="51">
        <v>0</v>
      </c>
      <c r="AR18" s="51">
        <v>0</v>
      </c>
      <c r="AS18" s="51">
        <v>61</v>
      </c>
      <c r="AT18" s="51">
        <v>64</v>
      </c>
      <c r="AU18" s="51">
        <v>51</v>
      </c>
      <c r="AV18" s="51">
        <v>2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11</v>
      </c>
      <c r="BH18" s="51">
        <v>1</v>
      </c>
      <c r="BI18" s="51">
        <v>6</v>
      </c>
      <c r="BJ18" s="51">
        <v>57</v>
      </c>
      <c r="BK18" s="51">
        <v>0</v>
      </c>
      <c r="BL18" s="51">
        <v>52</v>
      </c>
      <c r="BM18" s="51">
        <v>2</v>
      </c>
      <c r="BN18" s="51">
        <v>0</v>
      </c>
      <c r="BO18" s="51">
        <v>0</v>
      </c>
      <c r="BP18" s="51">
        <v>0</v>
      </c>
      <c r="BQ18" s="51">
        <v>88</v>
      </c>
      <c r="BR18" s="51">
        <v>92</v>
      </c>
      <c r="BS18" s="51">
        <v>0</v>
      </c>
      <c r="BT18" s="51">
        <v>0</v>
      </c>
      <c r="BU18" s="51">
        <v>0</v>
      </c>
      <c r="BV18" s="51">
        <v>0</v>
      </c>
      <c r="BW18" s="51">
        <v>8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52">
        <f t="shared" si="0"/>
        <v>43486</v>
      </c>
      <c r="CK18" s="51">
        <v>0</v>
      </c>
      <c r="CL18" s="52">
        <v>43486</v>
      </c>
    </row>
    <row r="19" spans="1:90">
      <c r="A19" s="51" t="s">
        <v>103</v>
      </c>
      <c r="B19" s="51">
        <v>29</v>
      </c>
      <c r="C19" s="51">
        <v>23</v>
      </c>
      <c r="D19" s="51">
        <v>1</v>
      </c>
      <c r="E19" s="51">
        <v>27</v>
      </c>
      <c r="F19" s="51">
        <v>34</v>
      </c>
      <c r="G19" s="51">
        <v>27</v>
      </c>
      <c r="H19" s="51">
        <v>0</v>
      </c>
      <c r="I19" s="51">
        <v>0</v>
      </c>
      <c r="J19" s="51">
        <v>6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27</v>
      </c>
      <c r="V19" s="51">
        <v>0</v>
      </c>
      <c r="W19" s="51">
        <v>0</v>
      </c>
      <c r="X19" s="51">
        <v>0</v>
      </c>
      <c r="Y19" s="51">
        <v>46</v>
      </c>
      <c r="Z19" s="51">
        <v>0</v>
      </c>
      <c r="AA19" s="51">
        <v>11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2</v>
      </c>
      <c r="AN19" s="51">
        <v>0</v>
      </c>
      <c r="AO19" s="51">
        <v>1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234</v>
      </c>
      <c r="CK19" s="51">
        <v>0</v>
      </c>
      <c r="CL19" s="51">
        <v>234</v>
      </c>
    </row>
    <row r="20" spans="1:90">
      <c r="A20" s="51" t="s">
        <v>104</v>
      </c>
      <c r="B20" s="51">
        <v>6</v>
      </c>
      <c r="C20" s="51">
        <v>36</v>
      </c>
      <c r="D20" s="51">
        <v>15</v>
      </c>
      <c r="E20" s="51">
        <v>458</v>
      </c>
      <c r="F20" s="51">
        <v>572</v>
      </c>
      <c r="G20" s="51">
        <v>714</v>
      </c>
      <c r="H20" s="51">
        <v>0</v>
      </c>
      <c r="I20" s="51">
        <v>0</v>
      </c>
      <c r="J20" s="51">
        <v>10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61</v>
      </c>
      <c r="V20" s="51">
        <v>2</v>
      </c>
      <c r="W20" s="51">
        <v>0</v>
      </c>
      <c r="X20" s="51">
        <v>2</v>
      </c>
      <c r="Y20" s="51">
        <v>7</v>
      </c>
      <c r="Z20" s="51">
        <v>0</v>
      </c>
      <c r="AA20" s="51">
        <v>16</v>
      </c>
      <c r="AB20" s="51">
        <v>1</v>
      </c>
      <c r="AC20" s="51">
        <v>0</v>
      </c>
      <c r="AD20" s="51">
        <v>1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1</v>
      </c>
      <c r="AL20" s="51">
        <v>0</v>
      </c>
      <c r="AM20" s="51">
        <v>43</v>
      </c>
      <c r="AN20" s="51">
        <v>5</v>
      </c>
      <c r="AO20" s="51">
        <v>7</v>
      </c>
      <c r="AP20" s="51">
        <v>0</v>
      </c>
      <c r="AQ20" s="51">
        <v>0</v>
      </c>
      <c r="AR20" s="51">
        <v>0</v>
      </c>
      <c r="AS20" s="51">
        <v>0</v>
      </c>
      <c r="AT20" s="51">
        <v>3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1</v>
      </c>
      <c r="BO20" s="51">
        <v>0</v>
      </c>
      <c r="BP20" s="51">
        <v>0</v>
      </c>
      <c r="BQ20" s="51">
        <v>2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2">
        <f t="shared" si="0"/>
        <v>1963</v>
      </c>
      <c r="CK20" s="51">
        <v>0</v>
      </c>
      <c r="CL20" s="52">
        <v>1963</v>
      </c>
    </row>
    <row r="21" spans="1:90">
      <c r="A21" s="51" t="s">
        <v>105</v>
      </c>
      <c r="B21" s="51">
        <v>15</v>
      </c>
      <c r="C21" s="51">
        <v>38</v>
      </c>
      <c r="D21" s="51">
        <v>15</v>
      </c>
      <c r="E21" s="51">
        <v>812</v>
      </c>
      <c r="F21" s="52">
        <v>2880</v>
      </c>
      <c r="G21" s="52">
        <v>1858</v>
      </c>
      <c r="H21" s="51">
        <v>0</v>
      </c>
      <c r="I21" s="51">
        <v>0</v>
      </c>
      <c r="J21" s="51">
        <v>91</v>
      </c>
      <c r="K21" s="51">
        <v>2</v>
      </c>
      <c r="L21" s="51">
        <v>1</v>
      </c>
      <c r="M21" s="51">
        <v>3</v>
      </c>
      <c r="N21" s="51">
        <v>124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285</v>
      </c>
      <c r="V21" s="51">
        <v>29</v>
      </c>
      <c r="W21" s="51">
        <v>0</v>
      </c>
      <c r="X21" s="51">
        <v>17</v>
      </c>
      <c r="Y21" s="51">
        <v>52</v>
      </c>
      <c r="Z21" s="51">
        <v>0</v>
      </c>
      <c r="AA21" s="51">
        <v>186</v>
      </c>
      <c r="AB21" s="51">
        <v>22</v>
      </c>
      <c r="AC21" s="51">
        <v>0</v>
      </c>
      <c r="AD21" s="51">
        <v>31</v>
      </c>
      <c r="AE21" s="51">
        <v>0</v>
      </c>
      <c r="AF21" s="51">
        <v>0</v>
      </c>
      <c r="AG21" s="51">
        <v>0</v>
      </c>
      <c r="AH21" s="51">
        <v>2</v>
      </c>
      <c r="AI21" s="51">
        <v>0</v>
      </c>
      <c r="AJ21" s="51">
        <v>0</v>
      </c>
      <c r="AK21" s="51">
        <v>13</v>
      </c>
      <c r="AL21" s="51">
        <v>0</v>
      </c>
      <c r="AM21" s="51">
        <v>117</v>
      </c>
      <c r="AN21" s="51">
        <v>21</v>
      </c>
      <c r="AO21" s="51">
        <v>31</v>
      </c>
      <c r="AP21" s="51">
        <v>5</v>
      </c>
      <c r="AQ21" s="51">
        <v>0</v>
      </c>
      <c r="AR21" s="51">
        <v>0</v>
      </c>
      <c r="AS21" s="51">
        <v>6</v>
      </c>
      <c r="AT21" s="51">
        <v>8</v>
      </c>
      <c r="AU21" s="51">
        <v>3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1</v>
      </c>
      <c r="BF21" s="51">
        <v>0</v>
      </c>
      <c r="BG21" s="51">
        <v>0</v>
      </c>
      <c r="BH21" s="51">
        <v>0</v>
      </c>
      <c r="BI21" s="51">
        <v>0</v>
      </c>
      <c r="BJ21" s="51">
        <v>12</v>
      </c>
      <c r="BK21" s="51">
        <v>0</v>
      </c>
      <c r="BL21" s="51">
        <v>0</v>
      </c>
      <c r="BM21" s="51">
        <v>0</v>
      </c>
      <c r="BN21" s="51">
        <v>3</v>
      </c>
      <c r="BO21" s="51">
        <v>0</v>
      </c>
      <c r="BP21" s="51">
        <v>0</v>
      </c>
      <c r="BQ21" s="51">
        <v>18</v>
      </c>
      <c r="BR21" s="51">
        <v>1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2">
        <f t="shared" si="0"/>
        <v>6702</v>
      </c>
      <c r="CK21" s="51">
        <v>0</v>
      </c>
      <c r="CL21" s="52">
        <v>6702</v>
      </c>
    </row>
    <row r="22" spans="1:90">
      <c r="A22" s="51" t="s">
        <v>106</v>
      </c>
      <c r="B22" s="51">
        <v>56</v>
      </c>
      <c r="C22" s="51">
        <v>52</v>
      </c>
      <c r="D22" s="51">
        <v>2</v>
      </c>
      <c r="E22" s="51">
        <v>6</v>
      </c>
      <c r="F22" s="51">
        <v>847</v>
      </c>
      <c r="G22" s="51">
        <v>98</v>
      </c>
      <c r="H22" s="51">
        <v>0</v>
      </c>
      <c r="I22" s="51">
        <v>0</v>
      </c>
      <c r="J22" s="51">
        <v>1</v>
      </c>
      <c r="K22" s="51">
        <v>1</v>
      </c>
      <c r="L22" s="51">
        <v>0</v>
      </c>
      <c r="M22" s="51">
        <v>0</v>
      </c>
      <c r="N22" s="51">
        <v>3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86</v>
      </c>
      <c r="V22" s="51">
        <v>2</v>
      </c>
      <c r="W22" s="51">
        <v>0</v>
      </c>
      <c r="X22" s="51">
        <v>23</v>
      </c>
      <c r="Y22" s="51">
        <v>58</v>
      </c>
      <c r="Z22" s="51">
        <v>0</v>
      </c>
      <c r="AA22" s="51">
        <v>15</v>
      </c>
      <c r="AB22" s="51">
        <v>2</v>
      </c>
      <c r="AC22" s="51">
        <v>0</v>
      </c>
      <c r="AD22" s="51">
        <v>6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4</v>
      </c>
      <c r="AL22" s="51">
        <v>1</v>
      </c>
      <c r="AM22" s="51">
        <v>5</v>
      </c>
      <c r="AN22" s="51">
        <v>0</v>
      </c>
      <c r="AO22" s="51">
        <v>2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3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6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3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1282</v>
      </c>
      <c r="CK22" s="51">
        <v>0</v>
      </c>
      <c r="CL22" s="52">
        <v>1282</v>
      </c>
    </row>
    <row r="23" spans="1:90">
      <c r="A23" s="51" t="s">
        <v>107</v>
      </c>
      <c r="B23" s="51">
        <v>19</v>
      </c>
      <c r="C23" s="51">
        <v>82</v>
      </c>
      <c r="D23" s="51">
        <v>4</v>
      </c>
      <c r="E23" s="51">
        <v>18</v>
      </c>
      <c r="F23" s="52">
        <v>1519</v>
      </c>
      <c r="G23" s="51">
        <v>94</v>
      </c>
      <c r="H23" s="51">
        <v>0</v>
      </c>
      <c r="I23" s="51">
        <v>0</v>
      </c>
      <c r="J23" s="51">
        <v>5</v>
      </c>
      <c r="K23" s="51">
        <v>0</v>
      </c>
      <c r="L23" s="51">
        <v>0</v>
      </c>
      <c r="M23" s="51">
        <v>6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160</v>
      </c>
      <c r="V23" s="51">
        <v>4</v>
      </c>
      <c r="W23" s="51">
        <v>0</v>
      </c>
      <c r="X23" s="51">
        <v>14</v>
      </c>
      <c r="Y23" s="51">
        <v>11</v>
      </c>
      <c r="Z23" s="51">
        <v>1</v>
      </c>
      <c r="AA23" s="51">
        <v>40</v>
      </c>
      <c r="AB23" s="51">
        <v>2</v>
      </c>
      <c r="AC23" s="51">
        <v>0</v>
      </c>
      <c r="AD23" s="51">
        <v>7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9</v>
      </c>
      <c r="AL23" s="51">
        <v>1</v>
      </c>
      <c r="AM23" s="51">
        <v>7</v>
      </c>
      <c r="AN23" s="51">
        <v>0</v>
      </c>
      <c r="AO23" s="51">
        <v>3</v>
      </c>
      <c r="AP23" s="51">
        <v>0</v>
      </c>
      <c r="AQ23" s="51">
        <v>0</v>
      </c>
      <c r="AR23" s="51">
        <v>0</v>
      </c>
      <c r="AS23" s="51">
        <v>1</v>
      </c>
      <c r="AT23" s="51">
        <v>0</v>
      </c>
      <c r="AU23" s="51">
        <v>5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2">
        <f t="shared" si="0"/>
        <v>2012</v>
      </c>
      <c r="CK23" s="51">
        <v>0</v>
      </c>
      <c r="CL23" s="52">
        <v>2012</v>
      </c>
    </row>
    <row r="24" spans="1:90">
      <c r="A24" s="51" t="s">
        <v>108</v>
      </c>
      <c r="B24" s="51">
        <v>36</v>
      </c>
      <c r="C24" s="51">
        <v>236</v>
      </c>
      <c r="D24" s="51">
        <v>6</v>
      </c>
      <c r="E24" s="51">
        <v>494</v>
      </c>
      <c r="F24" s="52">
        <v>14058</v>
      </c>
      <c r="G24" s="52">
        <v>1624</v>
      </c>
      <c r="H24" s="51">
        <v>0</v>
      </c>
      <c r="I24" s="51">
        <v>0</v>
      </c>
      <c r="J24" s="51">
        <v>55</v>
      </c>
      <c r="K24" s="51">
        <v>244</v>
      </c>
      <c r="L24" s="51">
        <v>2</v>
      </c>
      <c r="M24" s="51">
        <v>41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583</v>
      </c>
      <c r="V24" s="51">
        <v>53</v>
      </c>
      <c r="W24" s="51">
        <v>0</v>
      </c>
      <c r="X24" s="51">
        <v>47</v>
      </c>
      <c r="Y24" s="51">
        <v>83</v>
      </c>
      <c r="Z24" s="51">
        <v>0</v>
      </c>
      <c r="AA24" s="51">
        <v>168</v>
      </c>
      <c r="AB24" s="51">
        <v>17</v>
      </c>
      <c r="AC24" s="51">
        <v>0</v>
      </c>
      <c r="AD24" s="51">
        <v>85</v>
      </c>
      <c r="AE24" s="51">
        <v>0</v>
      </c>
      <c r="AF24" s="51">
        <v>0</v>
      </c>
      <c r="AG24" s="51">
        <v>0</v>
      </c>
      <c r="AH24" s="51">
        <v>3</v>
      </c>
      <c r="AI24" s="51">
        <v>0</v>
      </c>
      <c r="AJ24" s="51">
        <v>2</v>
      </c>
      <c r="AK24" s="51">
        <v>45</v>
      </c>
      <c r="AL24" s="51">
        <v>19</v>
      </c>
      <c r="AM24" s="51">
        <v>468</v>
      </c>
      <c r="AN24" s="51">
        <v>41</v>
      </c>
      <c r="AO24" s="51">
        <v>85</v>
      </c>
      <c r="AP24" s="51">
        <v>15</v>
      </c>
      <c r="AQ24" s="51">
        <v>0</v>
      </c>
      <c r="AR24" s="51">
        <v>0</v>
      </c>
      <c r="AS24" s="51">
        <v>7</v>
      </c>
      <c r="AT24" s="51">
        <v>3</v>
      </c>
      <c r="AU24" s="51">
        <v>13</v>
      </c>
      <c r="AV24" s="51">
        <v>1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8</v>
      </c>
      <c r="BH24" s="51">
        <v>1</v>
      </c>
      <c r="BI24" s="51">
        <v>7</v>
      </c>
      <c r="BJ24" s="51">
        <v>6</v>
      </c>
      <c r="BK24" s="51">
        <v>0</v>
      </c>
      <c r="BL24" s="51">
        <v>62</v>
      </c>
      <c r="BM24" s="51">
        <v>0</v>
      </c>
      <c r="BN24" s="51">
        <v>0</v>
      </c>
      <c r="BO24" s="51">
        <v>0</v>
      </c>
      <c r="BP24" s="51">
        <v>0</v>
      </c>
      <c r="BQ24" s="51">
        <v>47</v>
      </c>
      <c r="BR24" s="51">
        <v>24</v>
      </c>
      <c r="BS24" s="51">
        <v>0</v>
      </c>
      <c r="BT24" s="51">
        <v>0</v>
      </c>
      <c r="BU24" s="51">
        <v>0</v>
      </c>
      <c r="BV24" s="51">
        <v>0</v>
      </c>
      <c r="BW24" s="51">
        <v>1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2">
        <f t="shared" si="0"/>
        <v>18690</v>
      </c>
      <c r="CK24" s="51">
        <v>0</v>
      </c>
      <c r="CL24" s="52">
        <v>18690</v>
      </c>
    </row>
    <row r="25" spans="1:90">
      <c r="A25" s="51" t="s">
        <v>109</v>
      </c>
      <c r="B25" s="51">
        <v>30</v>
      </c>
      <c r="C25" s="51">
        <v>89</v>
      </c>
      <c r="D25" s="51">
        <v>4</v>
      </c>
      <c r="E25" s="51">
        <v>50</v>
      </c>
      <c r="F25" s="52">
        <v>2482</v>
      </c>
      <c r="G25" s="51">
        <v>215</v>
      </c>
      <c r="H25" s="51">
        <v>0</v>
      </c>
      <c r="I25" s="51">
        <v>0</v>
      </c>
      <c r="J25" s="51">
        <v>8</v>
      </c>
      <c r="K25" s="51">
        <v>27</v>
      </c>
      <c r="L25" s="51">
        <v>0</v>
      </c>
      <c r="M25" s="51">
        <v>0</v>
      </c>
      <c r="N25" s="51">
        <v>20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175</v>
      </c>
      <c r="V25" s="51">
        <v>0</v>
      </c>
      <c r="W25" s="51">
        <v>0</v>
      </c>
      <c r="X25" s="51">
        <v>40</v>
      </c>
      <c r="Y25" s="51">
        <v>91</v>
      </c>
      <c r="Z25" s="51">
        <v>0</v>
      </c>
      <c r="AA25" s="51">
        <v>25</v>
      </c>
      <c r="AB25" s="51">
        <v>2</v>
      </c>
      <c r="AC25" s="51">
        <v>0</v>
      </c>
      <c r="AD25" s="51">
        <v>2</v>
      </c>
      <c r="AE25" s="51">
        <v>0</v>
      </c>
      <c r="AF25" s="51">
        <v>0</v>
      </c>
      <c r="AG25" s="51">
        <v>0</v>
      </c>
      <c r="AH25" s="51">
        <v>1</v>
      </c>
      <c r="AI25" s="51">
        <v>0</v>
      </c>
      <c r="AJ25" s="51">
        <v>0</v>
      </c>
      <c r="AK25" s="51">
        <v>0</v>
      </c>
      <c r="AL25" s="51">
        <v>0</v>
      </c>
      <c r="AM25" s="51">
        <v>79</v>
      </c>
      <c r="AN25" s="51">
        <v>1</v>
      </c>
      <c r="AO25" s="51">
        <v>6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35</v>
      </c>
      <c r="BK25" s="51">
        <v>0</v>
      </c>
      <c r="BL25" s="51">
        <v>74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2">
        <f t="shared" si="0"/>
        <v>3456</v>
      </c>
      <c r="CK25" s="51">
        <v>0</v>
      </c>
      <c r="CL25" s="52">
        <v>3456</v>
      </c>
    </row>
    <row r="26" spans="1:90">
      <c r="A26" s="51" t="s">
        <v>110</v>
      </c>
      <c r="B26" s="51">
        <v>3</v>
      </c>
      <c r="C26" s="51">
        <v>11</v>
      </c>
      <c r="D26" s="51">
        <v>2</v>
      </c>
      <c r="E26" s="51">
        <v>2</v>
      </c>
      <c r="F26" s="51">
        <v>86</v>
      </c>
      <c r="G26" s="51">
        <v>10</v>
      </c>
      <c r="H26" s="51">
        <v>0</v>
      </c>
      <c r="I26" s="51">
        <v>0</v>
      </c>
      <c r="J26" s="51">
        <v>1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4</v>
      </c>
      <c r="V26" s="51">
        <v>0</v>
      </c>
      <c r="W26" s="51">
        <v>0</v>
      </c>
      <c r="X26" s="51">
        <v>5</v>
      </c>
      <c r="Y26" s="51">
        <v>15</v>
      </c>
      <c r="Z26" s="51">
        <v>0</v>
      </c>
      <c r="AA26" s="51">
        <v>8</v>
      </c>
      <c r="AB26" s="51">
        <v>0</v>
      </c>
      <c r="AC26" s="51">
        <v>0</v>
      </c>
      <c r="AD26" s="51">
        <v>1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1</v>
      </c>
      <c r="AN26" s="51">
        <v>0</v>
      </c>
      <c r="AO26" s="51">
        <v>3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1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153</v>
      </c>
      <c r="CK26" s="51">
        <v>0</v>
      </c>
      <c r="CL26" s="51">
        <v>153</v>
      </c>
    </row>
    <row r="27" spans="1:90">
      <c r="A27" s="51" t="s">
        <v>111</v>
      </c>
      <c r="B27" s="51">
        <v>80</v>
      </c>
      <c r="C27" s="51">
        <v>156</v>
      </c>
      <c r="D27" s="51">
        <v>31</v>
      </c>
      <c r="E27" s="51">
        <v>172</v>
      </c>
      <c r="F27" s="52">
        <v>6654</v>
      </c>
      <c r="G27" s="51">
        <v>601</v>
      </c>
      <c r="H27" s="51">
        <v>0</v>
      </c>
      <c r="I27" s="51">
        <v>0</v>
      </c>
      <c r="J27" s="51">
        <v>11</v>
      </c>
      <c r="K27" s="51">
        <v>8</v>
      </c>
      <c r="L27" s="51">
        <v>1</v>
      </c>
      <c r="M27" s="51">
        <v>2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2">
        <v>2329</v>
      </c>
      <c r="V27" s="51">
        <v>134</v>
      </c>
      <c r="W27" s="51">
        <v>0</v>
      </c>
      <c r="X27" s="51">
        <v>60</v>
      </c>
      <c r="Y27" s="51">
        <v>63</v>
      </c>
      <c r="Z27" s="51">
        <v>0</v>
      </c>
      <c r="AA27" s="51">
        <v>263</v>
      </c>
      <c r="AB27" s="51">
        <v>18</v>
      </c>
      <c r="AC27" s="51">
        <v>0</v>
      </c>
      <c r="AD27" s="51">
        <v>154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4</v>
      </c>
      <c r="AK27" s="51">
        <v>57</v>
      </c>
      <c r="AL27" s="51">
        <v>4</v>
      </c>
      <c r="AM27" s="51">
        <v>369</v>
      </c>
      <c r="AN27" s="51">
        <v>84</v>
      </c>
      <c r="AO27" s="51">
        <v>19</v>
      </c>
      <c r="AP27" s="51">
        <v>4</v>
      </c>
      <c r="AQ27" s="51">
        <v>0</v>
      </c>
      <c r="AR27" s="51">
        <v>0</v>
      </c>
      <c r="AS27" s="51">
        <v>10</v>
      </c>
      <c r="AT27" s="51">
        <v>11</v>
      </c>
      <c r="AU27" s="51">
        <v>47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5</v>
      </c>
      <c r="BH27" s="51">
        <v>0</v>
      </c>
      <c r="BI27" s="51">
        <v>0</v>
      </c>
      <c r="BJ27" s="51">
        <v>76</v>
      </c>
      <c r="BK27" s="51">
        <v>0</v>
      </c>
      <c r="BL27" s="51">
        <v>13</v>
      </c>
      <c r="BM27" s="51">
        <v>0</v>
      </c>
      <c r="BN27" s="51">
        <v>24</v>
      </c>
      <c r="BO27" s="51">
        <v>0</v>
      </c>
      <c r="BP27" s="51">
        <v>0</v>
      </c>
      <c r="BQ27" s="51">
        <v>18</v>
      </c>
      <c r="BR27" s="51">
        <v>1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2">
        <f t="shared" si="0"/>
        <v>11483</v>
      </c>
      <c r="CK27" s="51">
        <v>0</v>
      </c>
      <c r="CL27" s="52">
        <v>11483</v>
      </c>
    </row>
    <row r="28" spans="1:90">
      <c r="A28" s="51" t="s">
        <v>112</v>
      </c>
      <c r="B28" s="51">
        <v>10</v>
      </c>
      <c r="C28" s="51">
        <v>15</v>
      </c>
      <c r="D28" s="51">
        <v>0</v>
      </c>
      <c r="E28" s="51">
        <v>7</v>
      </c>
      <c r="F28" s="51">
        <v>121</v>
      </c>
      <c r="G28" s="51">
        <v>36</v>
      </c>
      <c r="H28" s="51">
        <v>0</v>
      </c>
      <c r="I28" s="51">
        <v>0</v>
      </c>
      <c r="J28" s="51">
        <v>8</v>
      </c>
      <c r="K28" s="51">
        <v>0</v>
      </c>
      <c r="L28" s="51">
        <v>0</v>
      </c>
      <c r="M28" s="51">
        <v>1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12</v>
      </c>
      <c r="V28" s="51">
        <v>0</v>
      </c>
      <c r="W28" s="51">
        <v>0</v>
      </c>
      <c r="X28" s="51">
        <v>1</v>
      </c>
      <c r="Y28" s="51">
        <v>24</v>
      </c>
      <c r="Z28" s="51">
        <v>0</v>
      </c>
      <c r="AA28" s="51">
        <v>2</v>
      </c>
      <c r="AB28" s="51">
        <v>0</v>
      </c>
      <c r="AC28" s="51">
        <v>0</v>
      </c>
      <c r="AD28" s="51">
        <v>1</v>
      </c>
      <c r="AE28" s="51">
        <v>0</v>
      </c>
      <c r="AF28" s="51">
        <v>0</v>
      </c>
      <c r="AG28" s="51">
        <v>0</v>
      </c>
      <c r="AH28" s="51">
        <v>2</v>
      </c>
      <c r="AI28" s="51">
        <v>0</v>
      </c>
      <c r="AJ28" s="51">
        <v>0</v>
      </c>
      <c r="AK28" s="51">
        <v>0</v>
      </c>
      <c r="AL28" s="51">
        <v>0</v>
      </c>
      <c r="AM28" s="51">
        <v>6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2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248</v>
      </c>
      <c r="CK28" s="51">
        <v>0</v>
      </c>
      <c r="CL28" s="51">
        <v>248</v>
      </c>
    </row>
    <row r="29" spans="1:90">
      <c r="A29" s="51" t="s">
        <v>113</v>
      </c>
      <c r="B29" s="51">
        <v>27</v>
      </c>
      <c r="C29" s="51">
        <v>32</v>
      </c>
      <c r="D29" s="51">
        <v>1</v>
      </c>
      <c r="E29" s="51">
        <v>161</v>
      </c>
      <c r="F29" s="52">
        <v>1338</v>
      </c>
      <c r="G29" s="51">
        <v>839</v>
      </c>
      <c r="H29" s="51">
        <v>0</v>
      </c>
      <c r="I29" s="51">
        <v>0</v>
      </c>
      <c r="J29" s="51">
        <v>9</v>
      </c>
      <c r="K29" s="51">
        <v>2</v>
      </c>
      <c r="L29" s="51">
        <v>1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132</v>
      </c>
      <c r="V29" s="51">
        <v>12</v>
      </c>
      <c r="W29" s="51">
        <v>0</v>
      </c>
      <c r="X29" s="51">
        <v>11</v>
      </c>
      <c r="Y29" s="51">
        <v>27</v>
      </c>
      <c r="Z29" s="51">
        <v>0</v>
      </c>
      <c r="AA29" s="51">
        <v>41</v>
      </c>
      <c r="AB29" s="51">
        <v>1</v>
      </c>
      <c r="AC29" s="51">
        <v>0</v>
      </c>
      <c r="AD29" s="51">
        <v>5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8</v>
      </c>
      <c r="AL29" s="51">
        <v>3</v>
      </c>
      <c r="AM29" s="51">
        <v>15</v>
      </c>
      <c r="AN29" s="51">
        <v>1</v>
      </c>
      <c r="AO29" s="51">
        <v>6</v>
      </c>
      <c r="AP29" s="51">
        <v>1</v>
      </c>
      <c r="AQ29" s="51">
        <v>0</v>
      </c>
      <c r="AR29" s="51">
        <v>0</v>
      </c>
      <c r="AS29" s="51">
        <v>0</v>
      </c>
      <c r="AT29" s="51">
        <v>0</v>
      </c>
      <c r="AU29" s="51">
        <v>3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10</v>
      </c>
      <c r="BM29" s="51">
        <v>0</v>
      </c>
      <c r="BN29" s="51">
        <v>0</v>
      </c>
      <c r="BO29" s="51">
        <v>0</v>
      </c>
      <c r="BP29" s="51">
        <v>0</v>
      </c>
      <c r="BQ29" s="51">
        <v>6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0</v>
      </c>
      <c r="CH29" s="51">
        <v>0</v>
      </c>
      <c r="CI29" s="51">
        <v>0</v>
      </c>
      <c r="CJ29" s="52">
        <f t="shared" si="0"/>
        <v>2692</v>
      </c>
      <c r="CK29" s="51">
        <v>0</v>
      </c>
      <c r="CL29" s="52">
        <v>2692</v>
      </c>
    </row>
    <row r="30" spans="1:90">
      <c r="A30" s="51" t="s">
        <v>114</v>
      </c>
      <c r="B30" s="51">
        <v>2</v>
      </c>
      <c r="C30" s="51">
        <v>0</v>
      </c>
      <c r="D30" s="51">
        <v>0</v>
      </c>
      <c r="E30" s="51">
        <v>25</v>
      </c>
      <c r="F30" s="51">
        <v>69</v>
      </c>
      <c r="G30" s="51">
        <v>167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1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19</v>
      </c>
      <c r="V30" s="51">
        <v>0</v>
      </c>
      <c r="W30" s="51">
        <v>0</v>
      </c>
      <c r="X30" s="51">
        <v>72</v>
      </c>
      <c r="Y30" s="51">
        <v>52</v>
      </c>
      <c r="Z30" s="51">
        <v>0</v>
      </c>
      <c r="AA30" s="51">
        <v>10</v>
      </c>
      <c r="AB30" s="51">
        <v>0</v>
      </c>
      <c r="AC30" s="51">
        <v>0</v>
      </c>
      <c r="AD30" s="51">
        <v>6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2</v>
      </c>
      <c r="AL30" s="51">
        <v>0</v>
      </c>
      <c r="AM30" s="51">
        <v>0</v>
      </c>
      <c r="AN30" s="51">
        <v>0</v>
      </c>
      <c r="AO30" s="51">
        <v>10</v>
      </c>
      <c r="AP30" s="51">
        <v>0</v>
      </c>
      <c r="AQ30" s="51">
        <v>0</v>
      </c>
      <c r="AR30" s="51">
        <v>0</v>
      </c>
      <c r="AS30" s="51">
        <v>0</v>
      </c>
      <c r="AT30" s="51">
        <v>1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436</v>
      </c>
      <c r="CK30" s="51">
        <v>0</v>
      </c>
      <c r="CL30" s="51">
        <v>436</v>
      </c>
    </row>
    <row r="31" spans="1:90">
      <c r="A31" s="51" t="s">
        <v>115</v>
      </c>
      <c r="B31" s="51">
        <v>52</v>
      </c>
      <c r="C31" s="51">
        <v>53</v>
      </c>
      <c r="D31" s="51">
        <v>8</v>
      </c>
      <c r="E31" s="51">
        <v>109</v>
      </c>
      <c r="F31" s="51">
        <v>272</v>
      </c>
      <c r="G31" s="51">
        <v>228</v>
      </c>
      <c r="H31" s="51">
        <v>0</v>
      </c>
      <c r="I31" s="51">
        <v>0</v>
      </c>
      <c r="J31" s="51">
        <v>12</v>
      </c>
      <c r="K31" s="51">
        <v>63</v>
      </c>
      <c r="L31" s="51">
        <v>0</v>
      </c>
      <c r="M31" s="51">
        <v>3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29</v>
      </c>
      <c r="V31" s="51">
        <v>3</v>
      </c>
      <c r="W31" s="51">
        <v>0</v>
      </c>
      <c r="X31" s="51">
        <v>29</v>
      </c>
      <c r="Y31" s="51">
        <v>53</v>
      </c>
      <c r="Z31" s="51">
        <v>0</v>
      </c>
      <c r="AA31" s="51">
        <v>54</v>
      </c>
      <c r="AB31" s="51">
        <v>5</v>
      </c>
      <c r="AC31" s="51">
        <v>0</v>
      </c>
      <c r="AD31" s="51">
        <v>12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1</v>
      </c>
      <c r="AL31" s="51">
        <v>0</v>
      </c>
      <c r="AM31" s="51">
        <v>75</v>
      </c>
      <c r="AN31" s="51">
        <v>17</v>
      </c>
      <c r="AO31" s="51">
        <v>1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1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4</v>
      </c>
      <c r="BK31" s="51">
        <v>0</v>
      </c>
      <c r="BL31" s="51">
        <v>8</v>
      </c>
      <c r="BM31" s="51">
        <v>0</v>
      </c>
      <c r="BN31" s="51">
        <v>0</v>
      </c>
      <c r="BO31" s="51">
        <v>0</v>
      </c>
      <c r="BP31" s="51">
        <v>0</v>
      </c>
      <c r="BQ31" s="51">
        <v>5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1097</v>
      </c>
      <c r="CK31" s="51">
        <v>0</v>
      </c>
      <c r="CL31" s="52">
        <v>1097</v>
      </c>
    </row>
    <row r="32" spans="1:90">
      <c r="A32" s="51" t="s">
        <v>116</v>
      </c>
      <c r="B32" s="51">
        <v>8</v>
      </c>
      <c r="C32" s="51">
        <v>46</v>
      </c>
      <c r="D32" s="51">
        <v>0</v>
      </c>
      <c r="E32" s="51">
        <v>4</v>
      </c>
      <c r="F32" s="51">
        <v>581</v>
      </c>
      <c r="G32" s="51">
        <v>40</v>
      </c>
      <c r="H32" s="51">
        <v>0</v>
      </c>
      <c r="I32" s="51">
        <v>0</v>
      </c>
      <c r="J32" s="51">
        <v>2</v>
      </c>
      <c r="K32" s="51">
        <v>0</v>
      </c>
      <c r="L32" s="51">
        <v>0</v>
      </c>
      <c r="M32" s="51">
        <v>4</v>
      </c>
      <c r="N32" s="51">
        <v>1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189</v>
      </c>
      <c r="V32" s="51">
        <v>13</v>
      </c>
      <c r="W32" s="51">
        <v>0</v>
      </c>
      <c r="X32" s="51">
        <v>17</v>
      </c>
      <c r="Y32" s="51">
        <v>59</v>
      </c>
      <c r="Z32" s="51">
        <v>0</v>
      </c>
      <c r="AA32" s="51">
        <v>27</v>
      </c>
      <c r="AB32" s="51">
        <v>5</v>
      </c>
      <c r="AC32" s="51">
        <v>0</v>
      </c>
      <c r="AD32" s="51">
        <v>5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4</v>
      </c>
      <c r="AL32" s="51">
        <v>0</v>
      </c>
      <c r="AM32" s="51">
        <v>66</v>
      </c>
      <c r="AN32" s="51">
        <v>14</v>
      </c>
      <c r="AO32" s="51">
        <v>1</v>
      </c>
      <c r="AP32" s="51">
        <v>0</v>
      </c>
      <c r="AQ32" s="51">
        <v>0</v>
      </c>
      <c r="AR32" s="51">
        <v>0</v>
      </c>
      <c r="AS32" s="51">
        <v>5</v>
      </c>
      <c r="AT32" s="51">
        <v>1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1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1</v>
      </c>
      <c r="BO32" s="51">
        <v>0</v>
      </c>
      <c r="BP32" s="51">
        <v>0</v>
      </c>
      <c r="BQ32" s="51">
        <v>7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1101</v>
      </c>
      <c r="CK32" s="51">
        <v>0</v>
      </c>
      <c r="CL32" s="52">
        <v>1101</v>
      </c>
    </row>
    <row r="33" spans="1:90">
      <c r="A33" s="51" t="s">
        <v>117</v>
      </c>
      <c r="B33" s="51">
        <v>16</v>
      </c>
      <c r="C33" s="51">
        <v>59</v>
      </c>
      <c r="D33" s="51">
        <v>0</v>
      </c>
      <c r="E33" s="51">
        <v>169</v>
      </c>
      <c r="F33" s="52">
        <v>1746</v>
      </c>
      <c r="G33" s="51">
        <v>590</v>
      </c>
      <c r="H33" s="51">
        <v>0</v>
      </c>
      <c r="I33" s="51">
        <v>0</v>
      </c>
      <c r="J33" s="51">
        <v>15</v>
      </c>
      <c r="K33" s="51">
        <v>0</v>
      </c>
      <c r="L33" s="51">
        <v>0</v>
      </c>
      <c r="M33" s="51">
        <v>21</v>
      </c>
      <c r="N33" s="51">
        <v>9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174</v>
      </c>
      <c r="V33" s="51">
        <v>2</v>
      </c>
      <c r="W33" s="51">
        <v>0</v>
      </c>
      <c r="X33" s="51">
        <v>17</v>
      </c>
      <c r="Y33" s="51">
        <v>79</v>
      </c>
      <c r="Z33" s="51">
        <v>0</v>
      </c>
      <c r="AA33" s="51">
        <v>66</v>
      </c>
      <c r="AB33" s="51">
        <v>3</v>
      </c>
      <c r="AC33" s="51">
        <v>0</v>
      </c>
      <c r="AD33" s="51">
        <v>8</v>
      </c>
      <c r="AE33" s="51">
        <v>0</v>
      </c>
      <c r="AF33" s="51">
        <v>0</v>
      </c>
      <c r="AG33" s="51">
        <v>0</v>
      </c>
      <c r="AH33" s="51">
        <v>2</v>
      </c>
      <c r="AI33" s="51">
        <v>0</v>
      </c>
      <c r="AJ33" s="51">
        <v>0</v>
      </c>
      <c r="AK33" s="51">
        <v>2</v>
      </c>
      <c r="AL33" s="51">
        <v>4</v>
      </c>
      <c r="AM33" s="51">
        <v>66</v>
      </c>
      <c r="AN33" s="51">
        <v>6</v>
      </c>
      <c r="AO33" s="51">
        <v>3</v>
      </c>
      <c r="AP33" s="51">
        <v>0</v>
      </c>
      <c r="AQ33" s="51">
        <v>0</v>
      </c>
      <c r="AR33" s="51">
        <v>0</v>
      </c>
      <c r="AS33" s="51">
        <v>1</v>
      </c>
      <c r="AT33" s="51">
        <v>3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2</v>
      </c>
      <c r="BH33" s="51">
        <v>13</v>
      </c>
      <c r="BI33" s="51">
        <v>0</v>
      </c>
      <c r="BJ33" s="51">
        <v>15</v>
      </c>
      <c r="BK33" s="51">
        <v>0</v>
      </c>
      <c r="BL33" s="51">
        <v>7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2">
        <f t="shared" si="0"/>
        <v>3098</v>
      </c>
      <c r="CK33" s="51">
        <v>0</v>
      </c>
      <c r="CL33" s="52">
        <v>3098</v>
      </c>
    </row>
    <row r="34" spans="1:90">
      <c r="A34" s="51" t="s">
        <v>118</v>
      </c>
      <c r="B34" s="51">
        <v>25</v>
      </c>
      <c r="C34" s="51">
        <v>64</v>
      </c>
      <c r="D34" s="51">
        <v>5</v>
      </c>
      <c r="E34" s="51">
        <v>34</v>
      </c>
      <c r="F34" s="51">
        <v>448</v>
      </c>
      <c r="G34" s="51">
        <v>74</v>
      </c>
      <c r="H34" s="51">
        <v>0</v>
      </c>
      <c r="I34" s="51">
        <v>0</v>
      </c>
      <c r="J34" s="51">
        <v>3</v>
      </c>
      <c r="K34" s="51">
        <v>0</v>
      </c>
      <c r="L34" s="51">
        <v>0</v>
      </c>
      <c r="M34" s="51">
        <v>1</v>
      </c>
      <c r="N34" s="51">
        <v>4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248</v>
      </c>
      <c r="V34" s="51">
        <v>7</v>
      </c>
      <c r="W34" s="51">
        <v>0</v>
      </c>
      <c r="X34" s="51">
        <v>18</v>
      </c>
      <c r="Y34" s="51">
        <v>49</v>
      </c>
      <c r="Z34" s="51">
        <v>0</v>
      </c>
      <c r="AA34" s="51">
        <v>52</v>
      </c>
      <c r="AB34" s="51">
        <v>0</v>
      </c>
      <c r="AC34" s="51">
        <v>0</v>
      </c>
      <c r="AD34" s="51">
        <v>5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1</v>
      </c>
      <c r="AL34" s="51">
        <v>0</v>
      </c>
      <c r="AM34" s="51">
        <v>7</v>
      </c>
      <c r="AN34" s="51">
        <v>0</v>
      </c>
      <c r="AO34" s="51">
        <v>0</v>
      </c>
      <c r="AP34" s="51">
        <v>0</v>
      </c>
      <c r="AQ34" s="51">
        <v>0</v>
      </c>
      <c r="AR34" s="51">
        <v>0</v>
      </c>
      <c r="AS34" s="51">
        <v>1</v>
      </c>
      <c r="AT34" s="51">
        <v>1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1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1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2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2">
        <f t="shared" si="0"/>
        <v>1051</v>
      </c>
      <c r="CK34" s="51">
        <v>0</v>
      </c>
      <c r="CL34" s="52">
        <v>1051</v>
      </c>
    </row>
    <row r="35" spans="1:90">
      <c r="A35" s="51" t="s">
        <v>119</v>
      </c>
      <c r="B35" s="51">
        <v>14</v>
      </c>
      <c r="C35" s="51">
        <v>19</v>
      </c>
      <c r="D35" s="51">
        <v>0</v>
      </c>
      <c r="E35" s="51">
        <v>14</v>
      </c>
      <c r="F35" s="51">
        <v>989</v>
      </c>
      <c r="G35" s="51">
        <v>406</v>
      </c>
      <c r="H35" s="51">
        <v>0</v>
      </c>
      <c r="I35" s="51">
        <v>0</v>
      </c>
      <c r="J35" s="51">
        <v>4</v>
      </c>
      <c r="K35" s="51">
        <v>146</v>
      </c>
      <c r="L35" s="51">
        <v>0</v>
      </c>
      <c r="M35" s="51">
        <v>0</v>
      </c>
      <c r="N35" s="51">
        <v>1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66</v>
      </c>
      <c r="V35" s="51">
        <v>3</v>
      </c>
      <c r="W35" s="51">
        <v>0</v>
      </c>
      <c r="X35" s="51">
        <v>11</v>
      </c>
      <c r="Y35" s="51">
        <v>26</v>
      </c>
      <c r="Z35" s="51">
        <v>1</v>
      </c>
      <c r="AA35" s="51">
        <v>45</v>
      </c>
      <c r="AB35" s="51">
        <v>3</v>
      </c>
      <c r="AC35" s="51">
        <v>0</v>
      </c>
      <c r="AD35" s="51">
        <v>15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5</v>
      </c>
      <c r="AL35" s="51">
        <v>3</v>
      </c>
      <c r="AM35" s="51">
        <v>27</v>
      </c>
      <c r="AN35" s="51">
        <v>8</v>
      </c>
      <c r="AO35" s="51">
        <v>2</v>
      </c>
      <c r="AP35" s="51">
        <v>0</v>
      </c>
      <c r="AQ35" s="51">
        <v>0</v>
      </c>
      <c r="AR35" s="51">
        <v>0</v>
      </c>
      <c r="AS35" s="51">
        <v>4</v>
      </c>
      <c r="AT35" s="51">
        <v>0</v>
      </c>
      <c r="AU35" s="51">
        <v>3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1</v>
      </c>
      <c r="BH35" s="51">
        <v>0</v>
      </c>
      <c r="BI35" s="51">
        <v>0</v>
      </c>
      <c r="BJ35" s="51">
        <v>1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1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1818</v>
      </c>
      <c r="CK35" s="51">
        <v>0</v>
      </c>
      <c r="CL35" s="52">
        <v>1818</v>
      </c>
    </row>
    <row r="36" spans="1:90">
      <c r="A36" s="51" t="s">
        <v>120</v>
      </c>
      <c r="B36" s="51">
        <v>49</v>
      </c>
      <c r="C36" s="51">
        <v>350</v>
      </c>
      <c r="D36" s="51">
        <v>42</v>
      </c>
      <c r="E36" s="51">
        <v>566</v>
      </c>
      <c r="F36" s="52">
        <v>11744</v>
      </c>
      <c r="G36" s="52">
        <v>5815</v>
      </c>
      <c r="H36" s="51">
        <v>0</v>
      </c>
      <c r="I36" s="51">
        <v>0</v>
      </c>
      <c r="J36" s="51">
        <v>25</v>
      </c>
      <c r="K36" s="51">
        <v>209</v>
      </c>
      <c r="L36" s="51">
        <v>0</v>
      </c>
      <c r="M36" s="51">
        <v>1</v>
      </c>
      <c r="N36" s="51">
        <v>194</v>
      </c>
      <c r="O36" s="51">
        <v>0</v>
      </c>
      <c r="P36" s="51">
        <v>0</v>
      </c>
      <c r="Q36" s="51">
        <v>2</v>
      </c>
      <c r="R36" s="51">
        <v>0</v>
      </c>
      <c r="S36" s="51">
        <v>0</v>
      </c>
      <c r="T36" s="51">
        <v>0</v>
      </c>
      <c r="U36" s="51">
        <v>952</v>
      </c>
      <c r="V36" s="51">
        <v>16</v>
      </c>
      <c r="W36" s="51">
        <v>0</v>
      </c>
      <c r="X36" s="51">
        <v>39</v>
      </c>
      <c r="Y36" s="51">
        <v>75</v>
      </c>
      <c r="Z36" s="51">
        <v>0</v>
      </c>
      <c r="AA36" s="51">
        <v>47</v>
      </c>
      <c r="AB36" s="51">
        <v>27</v>
      </c>
      <c r="AC36" s="51">
        <v>0</v>
      </c>
      <c r="AD36" s="51">
        <v>104</v>
      </c>
      <c r="AE36" s="51">
        <v>0</v>
      </c>
      <c r="AF36" s="51">
        <v>0</v>
      </c>
      <c r="AG36" s="51">
        <v>0</v>
      </c>
      <c r="AH36" s="51">
        <v>2</v>
      </c>
      <c r="AI36" s="51">
        <v>0</v>
      </c>
      <c r="AJ36" s="51">
        <v>0</v>
      </c>
      <c r="AK36" s="51">
        <v>27</v>
      </c>
      <c r="AL36" s="51">
        <v>21</v>
      </c>
      <c r="AM36" s="51">
        <v>396</v>
      </c>
      <c r="AN36" s="51">
        <v>53</v>
      </c>
      <c r="AO36" s="51">
        <v>63</v>
      </c>
      <c r="AP36" s="51">
        <v>0</v>
      </c>
      <c r="AQ36" s="51">
        <v>0</v>
      </c>
      <c r="AR36" s="51">
        <v>0</v>
      </c>
      <c r="AS36" s="51">
        <v>15</v>
      </c>
      <c r="AT36" s="51">
        <v>13</v>
      </c>
      <c r="AU36" s="51">
        <v>5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4</v>
      </c>
      <c r="BH36" s="51">
        <v>0</v>
      </c>
      <c r="BI36" s="51">
        <v>3</v>
      </c>
      <c r="BJ36" s="51">
        <v>33</v>
      </c>
      <c r="BK36" s="51">
        <v>0</v>
      </c>
      <c r="BL36" s="51">
        <v>20</v>
      </c>
      <c r="BM36" s="51">
        <v>2</v>
      </c>
      <c r="BN36" s="51">
        <v>73</v>
      </c>
      <c r="BO36" s="51">
        <v>0</v>
      </c>
      <c r="BP36" s="51">
        <v>0</v>
      </c>
      <c r="BQ36" s="51">
        <v>1</v>
      </c>
      <c r="BR36" s="51">
        <v>1</v>
      </c>
      <c r="BS36" s="51">
        <v>0</v>
      </c>
      <c r="BT36" s="51">
        <v>0</v>
      </c>
      <c r="BU36" s="51">
        <v>0</v>
      </c>
      <c r="BV36" s="51">
        <v>0</v>
      </c>
      <c r="BW36" s="51">
        <v>2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2">
        <f t="shared" si="0"/>
        <v>20991</v>
      </c>
      <c r="CK36" s="51">
        <v>0</v>
      </c>
      <c r="CL36" s="52">
        <v>20991</v>
      </c>
    </row>
    <row r="37" spans="1:90">
      <c r="A37" s="51" t="s">
        <v>121</v>
      </c>
      <c r="B37" s="51">
        <v>50</v>
      </c>
      <c r="C37" s="51">
        <v>119</v>
      </c>
      <c r="D37" s="51">
        <v>20</v>
      </c>
      <c r="E37" s="51">
        <v>3</v>
      </c>
      <c r="F37" s="51">
        <v>506</v>
      </c>
      <c r="G37" s="51">
        <v>18</v>
      </c>
      <c r="H37" s="51">
        <v>0</v>
      </c>
      <c r="I37" s="51">
        <v>0</v>
      </c>
      <c r="J37" s="51">
        <v>20</v>
      </c>
      <c r="K37" s="51">
        <v>2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53</v>
      </c>
      <c r="V37" s="51">
        <v>3</v>
      </c>
      <c r="W37" s="51">
        <v>0</v>
      </c>
      <c r="X37" s="51">
        <v>19</v>
      </c>
      <c r="Y37" s="51">
        <v>3</v>
      </c>
      <c r="Z37" s="51">
        <v>0</v>
      </c>
      <c r="AA37" s="51">
        <v>12</v>
      </c>
      <c r="AB37" s="51">
        <v>2</v>
      </c>
      <c r="AC37" s="51">
        <v>0</v>
      </c>
      <c r="AD37" s="51">
        <v>1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58</v>
      </c>
      <c r="AN37" s="51">
        <v>6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25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1">
        <v>1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921</v>
      </c>
      <c r="CK37" s="51">
        <v>0</v>
      </c>
      <c r="CL37" s="51">
        <v>921</v>
      </c>
    </row>
    <row r="38" spans="1:90">
      <c r="A38" s="51" t="s">
        <v>122</v>
      </c>
      <c r="B38" s="51">
        <v>35</v>
      </c>
      <c r="C38" s="51">
        <v>78</v>
      </c>
      <c r="D38" s="51">
        <v>7</v>
      </c>
      <c r="E38" s="51">
        <v>0</v>
      </c>
      <c r="F38" s="51">
        <v>499</v>
      </c>
      <c r="G38" s="51">
        <v>8</v>
      </c>
      <c r="H38" s="51">
        <v>0</v>
      </c>
      <c r="I38" s="51">
        <v>0</v>
      </c>
      <c r="J38" s="51">
        <v>8</v>
      </c>
      <c r="K38" s="51">
        <v>17</v>
      </c>
      <c r="L38" s="51">
        <v>0</v>
      </c>
      <c r="M38" s="51">
        <v>7</v>
      </c>
      <c r="N38" s="51">
        <v>2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39</v>
      </c>
      <c r="V38" s="51">
        <v>1</v>
      </c>
      <c r="W38" s="51">
        <v>0</v>
      </c>
      <c r="X38" s="51">
        <v>22</v>
      </c>
      <c r="Y38" s="51">
        <v>34</v>
      </c>
      <c r="Z38" s="51">
        <v>0</v>
      </c>
      <c r="AA38" s="51">
        <v>9</v>
      </c>
      <c r="AB38" s="51">
        <v>2</v>
      </c>
      <c r="AC38" s="51">
        <v>0</v>
      </c>
      <c r="AD38" s="51">
        <v>9</v>
      </c>
      <c r="AE38" s="51">
        <v>0</v>
      </c>
      <c r="AF38" s="51">
        <v>0</v>
      </c>
      <c r="AG38" s="51">
        <v>2</v>
      </c>
      <c r="AH38" s="51">
        <v>0</v>
      </c>
      <c r="AI38" s="51">
        <v>0</v>
      </c>
      <c r="AJ38" s="51">
        <v>0</v>
      </c>
      <c r="AK38" s="51">
        <v>2</v>
      </c>
      <c r="AL38" s="51">
        <v>7</v>
      </c>
      <c r="AM38" s="51">
        <v>82</v>
      </c>
      <c r="AN38" s="51">
        <v>5</v>
      </c>
      <c r="AO38" s="51">
        <v>1</v>
      </c>
      <c r="AP38" s="51">
        <v>0</v>
      </c>
      <c r="AQ38" s="51">
        <v>0</v>
      </c>
      <c r="AR38" s="51">
        <v>0</v>
      </c>
      <c r="AS38" s="51">
        <v>4</v>
      </c>
      <c r="AT38" s="51">
        <v>5</v>
      </c>
      <c r="AU38" s="51">
        <v>3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4</v>
      </c>
      <c r="BO38" s="51">
        <v>0</v>
      </c>
      <c r="BP38" s="51">
        <v>0</v>
      </c>
      <c r="BQ38" s="51">
        <v>8</v>
      </c>
      <c r="BR38" s="51">
        <v>2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902</v>
      </c>
      <c r="CK38" s="51">
        <v>0</v>
      </c>
      <c r="CL38" s="51">
        <v>902</v>
      </c>
    </row>
    <row r="39" spans="1:90">
      <c r="A39" s="51" t="s">
        <v>123</v>
      </c>
      <c r="B39" s="51">
        <v>30</v>
      </c>
      <c r="C39" s="51">
        <v>22</v>
      </c>
      <c r="D39" s="51">
        <v>10</v>
      </c>
      <c r="E39" s="51">
        <v>474</v>
      </c>
      <c r="F39" s="51">
        <v>143</v>
      </c>
      <c r="G39" s="51">
        <v>204</v>
      </c>
      <c r="H39" s="51">
        <v>0</v>
      </c>
      <c r="I39" s="51">
        <v>0</v>
      </c>
      <c r="J39" s="51">
        <v>20</v>
      </c>
      <c r="K39" s="51">
        <v>1</v>
      </c>
      <c r="L39" s="51">
        <v>0</v>
      </c>
      <c r="M39" s="51">
        <v>1</v>
      </c>
      <c r="N39" s="51">
        <v>14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181</v>
      </c>
      <c r="V39" s="51">
        <v>3</v>
      </c>
      <c r="W39" s="51">
        <v>0</v>
      </c>
      <c r="X39" s="51">
        <v>11</v>
      </c>
      <c r="Y39" s="51">
        <v>60</v>
      </c>
      <c r="Z39" s="51">
        <v>0</v>
      </c>
      <c r="AA39" s="51">
        <v>28</v>
      </c>
      <c r="AB39" s="51">
        <v>2</v>
      </c>
      <c r="AC39" s="51">
        <v>0</v>
      </c>
      <c r="AD39" s="51">
        <v>6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1</v>
      </c>
      <c r="AL39" s="51">
        <v>0</v>
      </c>
      <c r="AM39" s="51">
        <v>27</v>
      </c>
      <c r="AN39" s="51">
        <v>0</v>
      </c>
      <c r="AO39" s="51">
        <v>0</v>
      </c>
      <c r="AP39" s="51">
        <v>0</v>
      </c>
      <c r="AQ39" s="51">
        <v>0</v>
      </c>
      <c r="AR39" s="51">
        <v>0</v>
      </c>
      <c r="AS39" s="51">
        <v>1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1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1240</v>
      </c>
      <c r="CK39" s="51">
        <v>0</v>
      </c>
      <c r="CL39" s="52">
        <v>1240</v>
      </c>
    </row>
    <row r="40" spans="1:90">
      <c r="A40" s="51" t="s">
        <v>124</v>
      </c>
      <c r="B40" s="51">
        <v>211</v>
      </c>
      <c r="C40" s="51">
        <v>216</v>
      </c>
      <c r="D40" s="51">
        <v>12</v>
      </c>
      <c r="E40" s="51">
        <v>858</v>
      </c>
      <c r="F40" s="52">
        <v>20218</v>
      </c>
      <c r="G40" s="52">
        <v>3612</v>
      </c>
      <c r="H40" s="51">
        <v>0</v>
      </c>
      <c r="I40" s="51">
        <v>0</v>
      </c>
      <c r="J40" s="51">
        <v>56</v>
      </c>
      <c r="K40" s="51">
        <v>12</v>
      </c>
      <c r="L40" s="51">
        <v>0</v>
      </c>
      <c r="M40" s="51">
        <v>50</v>
      </c>
      <c r="N40" s="51">
        <v>42</v>
      </c>
      <c r="O40" s="51">
        <v>0</v>
      </c>
      <c r="P40" s="51">
        <v>0</v>
      </c>
      <c r="Q40" s="51">
        <v>1</v>
      </c>
      <c r="R40" s="51">
        <v>0</v>
      </c>
      <c r="S40" s="51">
        <v>0</v>
      </c>
      <c r="T40" s="51">
        <v>0</v>
      </c>
      <c r="U40" s="51">
        <v>982</v>
      </c>
      <c r="V40" s="51">
        <v>49</v>
      </c>
      <c r="W40" s="51">
        <v>0</v>
      </c>
      <c r="X40" s="51">
        <v>123</v>
      </c>
      <c r="Y40" s="51">
        <v>204</v>
      </c>
      <c r="Z40" s="51">
        <v>1</v>
      </c>
      <c r="AA40" s="51">
        <v>171</v>
      </c>
      <c r="AB40" s="51">
        <v>7</v>
      </c>
      <c r="AC40" s="51">
        <v>0</v>
      </c>
      <c r="AD40" s="51">
        <v>263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2</v>
      </c>
      <c r="AK40" s="51">
        <v>184</v>
      </c>
      <c r="AL40" s="51">
        <v>35</v>
      </c>
      <c r="AM40" s="51">
        <v>284</v>
      </c>
      <c r="AN40" s="51">
        <v>91</v>
      </c>
      <c r="AO40" s="51">
        <v>176</v>
      </c>
      <c r="AP40" s="51">
        <v>10</v>
      </c>
      <c r="AQ40" s="51">
        <v>0</v>
      </c>
      <c r="AR40" s="51">
        <v>0</v>
      </c>
      <c r="AS40" s="51">
        <v>57</v>
      </c>
      <c r="AT40" s="51">
        <v>78</v>
      </c>
      <c r="AU40" s="51">
        <v>16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12</v>
      </c>
      <c r="BH40" s="51">
        <v>5</v>
      </c>
      <c r="BI40" s="51">
        <v>3</v>
      </c>
      <c r="BJ40" s="51">
        <v>35</v>
      </c>
      <c r="BK40" s="51">
        <v>0</v>
      </c>
      <c r="BL40" s="51">
        <v>20</v>
      </c>
      <c r="BM40" s="51">
        <v>0</v>
      </c>
      <c r="BN40" s="51">
        <v>1</v>
      </c>
      <c r="BO40" s="51">
        <v>0</v>
      </c>
      <c r="BP40" s="51">
        <v>0</v>
      </c>
      <c r="BQ40" s="51">
        <v>109</v>
      </c>
      <c r="BR40" s="51">
        <v>2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52">
        <f t="shared" si="0"/>
        <v>28208</v>
      </c>
      <c r="CK40" s="51">
        <v>0</v>
      </c>
      <c r="CL40" s="52">
        <v>28208</v>
      </c>
    </row>
    <row r="41" spans="1:90">
      <c r="A41" s="51" t="s">
        <v>125</v>
      </c>
      <c r="B41" s="51">
        <v>10</v>
      </c>
      <c r="C41" s="51">
        <v>81</v>
      </c>
      <c r="D41" s="51">
        <v>5</v>
      </c>
      <c r="E41" s="51">
        <v>11</v>
      </c>
      <c r="F41" s="51">
        <v>842</v>
      </c>
      <c r="G41" s="51">
        <v>66</v>
      </c>
      <c r="H41" s="51">
        <v>0</v>
      </c>
      <c r="I41" s="51">
        <v>0</v>
      </c>
      <c r="J41" s="51">
        <v>8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111</v>
      </c>
      <c r="V41" s="51">
        <v>10</v>
      </c>
      <c r="W41" s="51">
        <v>0</v>
      </c>
      <c r="X41" s="51">
        <v>11</v>
      </c>
      <c r="Y41" s="51">
        <v>7</v>
      </c>
      <c r="Z41" s="51">
        <v>0</v>
      </c>
      <c r="AA41" s="51">
        <v>23</v>
      </c>
      <c r="AB41" s="51">
        <v>2</v>
      </c>
      <c r="AC41" s="51">
        <v>0</v>
      </c>
      <c r="AD41" s="51">
        <v>3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2</v>
      </c>
      <c r="AL41" s="51">
        <v>0</v>
      </c>
      <c r="AM41" s="51">
        <v>34</v>
      </c>
      <c r="AN41" s="51">
        <v>0</v>
      </c>
      <c r="AO41" s="51">
        <v>3</v>
      </c>
      <c r="AP41" s="51">
        <v>1</v>
      </c>
      <c r="AQ41" s="51">
        <v>0</v>
      </c>
      <c r="AR41" s="51">
        <v>0</v>
      </c>
      <c r="AS41" s="51">
        <v>1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1</v>
      </c>
      <c r="BM41" s="51">
        <v>0</v>
      </c>
      <c r="BN41" s="51">
        <v>0</v>
      </c>
      <c r="BO41" s="51">
        <v>0</v>
      </c>
      <c r="BP41" s="51">
        <v>0</v>
      </c>
      <c r="BQ41" s="51">
        <v>1</v>
      </c>
      <c r="BR41" s="51">
        <v>2</v>
      </c>
      <c r="BS41" s="51">
        <v>0</v>
      </c>
      <c r="BT41" s="51">
        <v>0</v>
      </c>
      <c r="BU41" s="51">
        <v>0</v>
      </c>
      <c r="BV41" s="51">
        <v>0</v>
      </c>
      <c r="BW41" s="51">
        <v>2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1237</v>
      </c>
      <c r="CK41" s="51">
        <v>0</v>
      </c>
      <c r="CL41" s="52">
        <v>1237</v>
      </c>
    </row>
    <row r="42" spans="1:90">
      <c r="A42" s="51" t="s">
        <v>126</v>
      </c>
      <c r="B42" s="51">
        <v>1</v>
      </c>
      <c r="C42" s="51">
        <v>4</v>
      </c>
      <c r="D42" s="51">
        <v>0</v>
      </c>
      <c r="E42" s="51">
        <v>2</v>
      </c>
      <c r="F42" s="51">
        <v>49</v>
      </c>
      <c r="G42" s="51">
        <v>1</v>
      </c>
      <c r="H42" s="51">
        <v>0</v>
      </c>
      <c r="I42" s="51">
        <v>0</v>
      </c>
      <c r="J42" s="51">
        <v>1</v>
      </c>
      <c r="K42" s="51">
        <v>0</v>
      </c>
      <c r="L42" s="51">
        <v>0</v>
      </c>
      <c r="M42" s="51">
        <v>2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6</v>
      </c>
      <c r="V42" s="51">
        <v>4</v>
      </c>
      <c r="W42" s="51">
        <v>0</v>
      </c>
      <c r="X42" s="51">
        <v>2</v>
      </c>
      <c r="Y42" s="51">
        <v>11</v>
      </c>
      <c r="Z42" s="51">
        <v>0</v>
      </c>
      <c r="AA42" s="51">
        <v>1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1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85</v>
      </c>
      <c r="CK42" s="51">
        <v>0</v>
      </c>
      <c r="CL42" s="51">
        <v>85</v>
      </c>
    </row>
    <row r="43" spans="1:90">
      <c r="A43" s="51" t="s">
        <v>127</v>
      </c>
      <c r="B43" s="51">
        <v>40</v>
      </c>
      <c r="C43" s="51">
        <v>141</v>
      </c>
      <c r="D43" s="51">
        <v>8</v>
      </c>
      <c r="E43" s="51">
        <v>170</v>
      </c>
      <c r="F43" s="52">
        <v>6761</v>
      </c>
      <c r="G43" s="51">
        <v>672</v>
      </c>
      <c r="H43" s="51">
        <v>0</v>
      </c>
      <c r="I43" s="51">
        <v>0</v>
      </c>
      <c r="J43" s="51">
        <v>88</v>
      </c>
      <c r="K43" s="51">
        <v>6</v>
      </c>
      <c r="L43" s="51">
        <v>0</v>
      </c>
      <c r="M43" s="51">
        <v>40</v>
      </c>
      <c r="N43" s="51">
        <v>34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387</v>
      </c>
      <c r="V43" s="51">
        <v>6</v>
      </c>
      <c r="W43" s="51">
        <v>0</v>
      </c>
      <c r="X43" s="51">
        <v>32</v>
      </c>
      <c r="Y43" s="51">
        <v>124</v>
      </c>
      <c r="Z43" s="51">
        <v>2</v>
      </c>
      <c r="AA43" s="51">
        <v>215</v>
      </c>
      <c r="AB43" s="51">
        <v>9</v>
      </c>
      <c r="AC43" s="51">
        <v>1</v>
      </c>
      <c r="AD43" s="51">
        <v>33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1</v>
      </c>
      <c r="AK43" s="51">
        <v>11</v>
      </c>
      <c r="AL43" s="51">
        <v>4</v>
      </c>
      <c r="AM43" s="51">
        <v>149</v>
      </c>
      <c r="AN43" s="51">
        <v>11</v>
      </c>
      <c r="AO43" s="51">
        <v>8</v>
      </c>
      <c r="AP43" s="51">
        <v>0</v>
      </c>
      <c r="AQ43" s="51">
        <v>0</v>
      </c>
      <c r="AR43" s="51">
        <v>0</v>
      </c>
      <c r="AS43" s="51">
        <v>4</v>
      </c>
      <c r="AT43" s="51">
        <v>3</v>
      </c>
      <c r="AU43" s="51">
        <v>1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4</v>
      </c>
      <c r="BH43" s="51">
        <v>13</v>
      </c>
      <c r="BI43" s="51">
        <v>0</v>
      </c>
      <c r="BJ43" s="51">
        <v>39</v>
      </c>
      <c r="BK43" s="51">
        <v>0</v>
      </c>
      <c r="BL43" s="51">
        <v>4</v>
      </c>
      <c r="BM43" s="51">
        <v>0</v>
      </c>
      <c r="BN43" s="51">
        <v>4</v>
      </c>
      <c r="BO43" s="51">
        <v>0</v>
      </c>
      <c r="BP43" s="51">
        <v>0</v>
      </c>
      <c r="BQ43" s="51">
        <v>2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1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2">
        <f t="shared" si="0"/>
        <v>9028</v>
      </c>
      <c r="CK43" s="51">
        <v>0</v>
      </c>
      <c r="CL43" s="52">
        <v>9028</v>
      </c>
    </row>
    <row r="44" spans="1:90">
      <c r="A44" s="51" t="s">
        <v>128</v>
      </c>
      <c r="B44" s="51">
        <v>0</v>
      </c>
      <c r="C44" s="51">
        <v>5</v>
      </c>
      <c r="D44" s="51">
        <v>0</v>
      </c>
      <c r="E44" s="51">
        <v>10</v>
      </c>
      <c r="F44" s="51">
        <v>164</v>
      </c>
      <c r="G44" s="51">
        <v>53</v>
      </c>
      <c r="H44" s="51">
        <v>0</v>
      </c>
      <c r="I44" s="51">
        <v>0</v>
      </c>
      <c r="J44" s="51">
        <v>0</v>
      </c>
      <c r="K44" s="51">
        <v>4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6</v>
      </c>
      <c r="V44" s="51">
        <v>0</v>
      </c>
      <c r="W44" s="51">
        <v>0</v>
      </c>
      <c r="X44" s="51">
        <v>1</v>
      </c>
      <c r="Y44" s="51">
        <v>5</v>
      </c>
      <c r="Z44" s="51">
        <v>0</v>
      </c>
      <c r="AA44" s="51">
        <v>2</v>
      </c>
      <c r="AB44" s="51">
        <v>1</v>
      </c>
      <c r="AC44" s="51">
        <v>0</v>
      </c>
      <c r="AD44" s="51">
        <v>3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2</v>
      </c>
      <c r="AL44" s="51">
        <v>0</v>
      </c>
      <c r="AM44" s="51">
        <v>5</v>
      </c>
      <c r="AN44" s="51">
        <v>0</v>
      </c>
      <c r="AO44" s="51">
        <v>2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3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266</v>
      </c>
      <c r="CK44" s="51">
        <v>0</v>
      </c>
      <c r="CL44" s="51">
        <v>266</v>
      </c>
    </row>
    <row r="45" spans="1:90">
      <c r="A45" s="51" t="s">
        <v>129</v>
      </c>
      <c r="B45" s="51">
        <v>5</v>
      </c>
      <c r="C45" s="51">
        <v>5</v>
      </c>
      <c r="D45" s="51">
        <v>0</v>
      </c>
      <c r="E45" s="51">
        <v>18</v>
      </c>
      <c r="F45" s="51">
        <v>880</v>
      </c>
      <c r="G45" s="51">
        <v>159</v>
      </c>
      <c r="H45" s="51">
        <v>0</v>
      </c>
      <c r="I45" s="51">
        <v>0</v>
      </c>
      <c r="J45" s="51">
        <v>5</v>
      </c>
      <c r="K45" s="51">
        <v>7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46</v>
      </c>
      <c r="V45" s="51">
        <v>3</v>
      </c>
      <c r="W45" s="51">
        <v>0</v>
      </c>
      <c r="X45" s="51">
        <v>14</v>
      </c>
      <c r="Y45" s="51">
        <v>43</v>
      </c>
      <c r="Z45" s="51">
        <v>0</v>
      </c>
      <c r="AA45" s="51">
        <v>65</v>
      </c>
      <c r="AB45" s="51">
        <v>3</v>
      </c>
      <c r="AC45" s="51">
        <v>0</v>
      </c>
      <c r="AD45" s="51">
        <v>7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7</v>
      </c>
      <c r="AL45" s="51">
        <v>0</v>
      </c>
      <c r="AM45" s="51">
        <v>10</v>
      </c>
      <c r="AN45" s="51">
        <v>1</v>
      </c>
      <c r="AO45" s="51">
        <v>13</v>
      </c>
      <c r="AP45" s="51">
        <v>3</v>
      </c>
      <c r="AQ45" s="51">
        <v>0</v>
      </c>
      <c r="AR45" s="51">
        <v>0</v>
      </c>
      <c r="AS45" s="51">
        <v>0</v>
      </c>
      <c r="AT45" s="51">
        <v>0</v>
      </c>
      <c r="AU45" s="51">
        <v>3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1</v>
      </c>
      <c r="BK45" s="51">
        <v>0</v>
      </c>
      <c r="BL45" s="51">
        <v>1</v>
      </c>
      <c r="BM45" s="51">
        <v>0</v>
      </c>
      <c r="BN45" s="51">
        <v>0</v>
      </c>
      <c r="BO45" s="51">
        <v>0</v>
      </c>
      <c r="BP45" s="51">
        <v>0</v>
      </c>
      <c r="BQ45" s="51">
        <v>2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2">
        <f t="shared" si="0"/>
        <v>1301</v>
      </c>
      <c r="CK45" s="51">
        <v>0</v>
      </c>
      <c r="CL45" s="52">
        <v>1301</v>
      </c>
    </row>
    <row r="46" spans="1:90">
      <c r="A46" s="51" t="s">
        <v>130</v>
      </c>
      <c r="B46" s="51">
        <v>0</v>
      </c>
      <c r="C46" s="51">
        <v>0</v>
      </c>
      <c r="D46" s="51">
        <v>1</v>
      </c>
      <c r="E46" s="51">
        <v>34</v>
      </c>
      <c r="F46" s="51">
        <v>364</v>
      </c>
      <c r="G46" s="51">
        <v>428</v>
      </c>
      <c r="H46" s="51">
        <v>0</v>
      </c>
      <c r="I46" s="51">
        <v>0</v>
      </c>
      <c r="J46" s="51">
        <v>7</v>
      </c>
      <c r="K46" s="51">
        <v>1</v>
      </c>
      <c r="L46" s="51">
        <v>0</v>
      </c>
      <c r="M46" s="51">
        <v>0</v>
      </c>
      <c r="N46" s="51">
        <v>1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16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25</v>
      </c>
      <c r="AB46" s="51">
        <v>1</v>
      </c>
      <c r="AC46" s="51">
        <v>0</v>
      </c>
      <c r="AD46" s="51">
        <v>2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3</v>
      </c>
      <c r="AN46" s="51">
        <v>0</v>
      </c>
      <c r="AO46" s="51">
        <v>6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3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2">
        <f t="shared" si="0"/>
        <v>892</v>
      </c>
      <c r="CK46" s="51">
        <v>0</v>
      </c>
      <c r="CL46" s="51">
        <v>892</v>
      </c>
    </row>
    <row r="47" spans="1:90">
      <c r="A47" s="51" t="s">
        <v>131</v>
      </c>
      <c r="B47" s="51">
        <v>108</v>
      </c>
      <c r="C47" s="51">
        <v>395</v>
      </c>
      <c r="D47" s="51">
        <v>16</v>
      </c>
      <c r="E47" s="51">
        <v>169</v>
      </c>
      <c r="F47" s="52">
        <v>55226</v>
      </c>
      <c r="G47" s="52">
        <v>1693</v>
      </c>
      <c r="H47" s="51">
        <v>0</v>
      </c>
      <c r="I47" s="51">
        <v>0</v>
      </c>
      <c r="J47" s="51">
        <v>318</v>
      </c>
      <c r="K47" s="52">
        <v>1449</v>
      </c>
      <c r="L47" s="51">
        <v>1</v>
      </c>
      <c r="M47" s="51">
        <v>25</v>
      </c>
      <c r="N47" s="51">
        <v>90</v>
      </c>
      <c r="O47" s="51">
        <v>0</v>
      </c>
      <c r="P47" s="51">
        <v>2</v>
      </c>
      <c r="Q47" s="51">
        <v>12</v>
      </c>
      <c r="R47" s="51">
        <v>0</v>
      </c>
      <c r="S47" s="51">
        <v>0</v>
      </c>
      <c r="T47" s="51">
        <v>0</v>
      </c>
      <c r="U47" s="51">
        <v>701</v>
      </c>
      <c r="V47" s="51">
        <v>73</v>
      </c>
      <c r="W47" s="51">
        <v>0</v>
      </c>
      <c r="X47" s="51">
        <v>34</v>
      </c>
      <c r="Y47" s="51">
        <v>44</v>
      </c>
      <c r="Z47" s="51">
        <v>2</v>
      </c>
      <c r="AA47" s="51">
        <v>92</v>
      </c>
      <c r="AB47" s="51">
        <v>3</v>
      </c>
      <c r="AC47" s="51">
        <v>0</v>
      </c>
      <c r="AD47" s="52">
        <v>1345</v>
      </c>
      <c r="AE47" s="51">
        <v>0</v>
      </c>
      <c r="AF47" s="51">
        <v>0</v>
      </c>
      <c r="AG47" s="51">
        <v>173</v>
      </c>
      <c r="AH47" s="51">
        <v>123</v>
      </c>
      <c r="AI47" s="51">
        <v>0</v>
      </c>
      <c r="AJ47" s="51">
        <v>39</v>
      </c>
      <c r="AK47" s="52">
        <v>1651</v>
      </c>
      <c r="AL47" s="51">
        <v>22</v>
      </c>
      <c r="AM47" s="52">
        <v>2922</v>
      </c>
      <c r="AN47" s="51">
        <v>200</v>
      </c>
      <c r="AO47" s="51">
        <v>51</v>
      </c>
      <c r="AP47" s="51">
        <v>5</v>
      </c>
      <c r="AQ47" s="51">
        <v>0</v>
      </c>
      <c r="AR47" s="51">
        <v>0</v>
      </c>
      <c r="AS47" s="51">
        <v>557</v>
      </c>
      <c r="AT47" s="51">
        <v>720</v>
      </c>
      <c r="AU47" s="51">
        <v>23</v>
      </c>
      <c r="AV47" s="51">
        <v>4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30</v>
      </c>
      <c r="BH47" s="51">
        <v>7</v>
      </c>
      <c r="BI47" s="51">
        <v>10</v>
      </c>
      <c r="BJ47" s="51">
        <v>62</v>
      </c>
      <c r="BK47" s="51">
        <v>0</v>
      </c>
      <c r="BL47" s="51">
        <v>28</v>
      </c>
      <c r="BM47" s="51">
        <v>6</v>
      </c>
      <c r="BN47" s="51">
        <v>81</v>
      </c>
      <c r="BO47" s="51">
        <v>0</v>
      </c>
      <c r="BP47" s="51">
        <v>0</v>
      </c>
      <c r="BQ47" s="51">
        <v>87</v>
      </c>
      <c r="BR47" s="51">
        <v>83</v>
      </c>
      <c r="BS47" s="51">
        <v>0</v>
      </c>
      <c r="BT47" s="51">
        <v>0</v>
      </c>
      <c r="BU47" s="51">
        <v>0</v>
      </c>
      <c r="BV47" s="51">
        <v>0</v>
      </c>
      <c r="BW47" s="51">
        <v>3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52">
        <f t="shared" si="0"/>
        <v>68685</v>
      </c>
      <c r="CK47" s="51">
        <v>0</v>
      </c>
      <c r="CL47" s="52">
        <v>68685</v>
      </c>
    </row>
    <row r="48" spans="1:90">
      <c r="A48" s="51" t="s">
        <v>132</v>
      </c>
      <c r="B48" s="51">
        <v>1</v>
      </c>
      <c r="C48" s="51">
        <v>45</v>
      </c>
      <c r="D48" s="51">
        <v>20</v>
      </c>
      <c r="E48" s="51">
        <v>681</v>
      </c>
      <c r="F48" s="51">
        <v>967</v>
      </c>
      <c r="G48" s="52">
        <v>1402</v>
      </c>
      <c r="H48" s="51">
        <v>0</v>
      </c>
      <c r="I48" s="51">
        <v>0</v>
      </c>
      <c r="J48" s="51">
        <v>24</v>
      </c>
      <c r="K48" s="51">
        <v>1</v>
      </c>
      <c r="L48" s="51">
        <v>0</v>
      </c>
      <c r="M48" s="51">
        <v>0</v>
      </c>
      <c r="N48" s="51">
        <v>50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229</v>
      </c>
      <c r="V48" s="51">
        <v>23</v>
      </c>
      <c r="W48" s="51">
        <v>0</v>
      </c>
      <c r="X48" s="51">
        <v>27</v>
      </c>
      <c r="Y48" s="51">
        <v>93</v>
      </c>
      <c r="Z48" s="51">
        <v>1</v>
      </c>
      <c r="AA48" s="51">
        <v>98</v>
      </c>
      <c r="AB48" s="51">
        <v>4</v>
      </c>
      <c r="AC48" s="51">
        <v>0</v>
      </c>
      <c r="AD48" s="51">
        <v>36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15</v>
      </c>
      <c r="AL48" s="51">
        <v>2</v>
      </c>
      <c r="AM48" s="51">
        <v>18</v>
      </c>
      <c r="AN48" s="51">
        <v>15</v>
      </c>
      <c r="AO48" s="51">
        <v>6</v>
      </c>
      <c r="AP48" s="51">
        <v>1</v>
      </c>
      <c r="AQ48" s="51">
        <v>0</v>
      </c>
      <c r="AR48" s="51">
        <v>0</v>
      </c>
      <c r="AS48" s="51">
        <v>2</v>
      </c>
      <c r="AT48" s="51">
        <v>3</v>
      </c>
      <c r="AU48" s="51">
        <v>11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1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2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52">
        <f t="shared" si="0"/>
        <v>3778</v>
      </c>
      <c r="CK48" s="51">
        <v>0</v>
      </c>
      <c r="CL48" s="52">
        <v>3778</v>
      </c>
    </row>
    <row r="49" spans="1:90">
      <c r="A49" s="51" t="s">
        <v>133</v>
      </c>
      <c r="B49" s="51">
        <v>9</v>
      </c>
      <c r="C49" s="51">
        <v>39</v>
      </c>
      <c r="D49" s="51">
        <v>1</v>
      </c>
      <c r="E49" s="51">
        <v>0</v>
      </c>
      <c r="F49" s="51">
        <v>96</v>
      </c>
      <c r="G49" s="51">
        <v>81</v>
      </c>
      <c r="H49" s="51">
        <v>0</v>
      </c>
      <c r="I49" s="51">
        <v>0</v>
      </c>
      <c r="J49" s="51">
        <v>2</v>
      </c>
      <c r="K49" s="51">
        <v>0</v>
      </c>
      <c r="L49" s="51">
        <v>0</v>
      </c>
      <c r="M49" s="51">
        <v>3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17</v>
      </c>
      <c r="V49" s="51">
        <v>0</v>
      </c>
      <c r="W49" s="51">
        <v>0</v>
      </c>
      <c r="X49" s="51">
        <v>3</v>
      </c>
      <c r="Y49" s="51">
        <v>19</v>
      </c>
      <c r="Z49" s="51">
        <v>0</v>
      </c>
      <c r="AA49" s="51">
        <v>2</v>
      </c>
      <c r="AB49" s="51">
        <v>1</v>
      </c>
      <c r="AC49" s="51">
        <v>0</v>
      </c>
      <c r="AD49" s="51">
        <v>3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21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1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298</v>
      </c>
      <c r="CK49" s="51">
        <v>0</v>
      </c>
      <c r="CL49" s="51">
        <v>298</v>
      </c>
    </row>
    <row r="50" spans="1:90">
      <c r="A50" s="51" t="s">
        <v>134</v>
      </c>
      <c r="B50" s="51">
        <v>42</v>
      </c>
      <c r="C50" s="51">
        <v>114</v>
      </c>
      <c r="D50" s="51">
        <v>9</v>
      </c>
      <c r="E50" s="51">
        <v>439</v>
      </c>
      <c r="F50" s="52">
        <v>1763</v>
      </c>
      <c r="G50" s="52">
        <v>1224</v>
      </c>
      <c r="H50" s="51">
        <v>0</v>
      </c>
      <c r="I50" s="51">
        <v>0</v>
      </c>
      <c r="J50" s="51">
        <v>15</v>
      </c>
      <c r="K50" s="51">
        <v>4</v>
      </c>
      <c r="L50" s="51">
        <v>0</v>
      </c>
      <c r="M50" s="51">
        <v>6</v>
      </c>
      <c r="N50" s="51">
        <v>11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781</v>
      </c>
      <c r="V50" s="51">
        <v>53</v>
      </c>
      <c r="W50" s="51">
        <v>0</v>
      </c>
      <c r="X50" s="51">
        <v>40</v>
      </c>
      <c r="Y50" s="51">
        <v>90</v>
      </c>
      <c r="Z50" s="51">
        <v>0</v>
      </c>
      <c r="AA50" s="51">
        <v>70</v>
      </c>
      <c r="AB50" s="51">
        <v>8</v>
      </c>
      <c r="AC50" s="51">
        <v>0</v>
      </c>
      <c r="AD50" s="51">
        <v>39</v>
      </c>
      <c r="AE50" s="51">
        <v>0</v>
      </c>
      <c r="AF50" s="51">
        <v>0</v>
      </c>
      <c r="AG50" s="51">
        <v>0</v>
      </c>
      <c r="AH50" s="51">
        <v>1</v>
      </c>
      <c r="AI50" s="51">
        <v>0</v>
      </c>
      <c r="AJ50" s="51">
        <v>1</v>
      </c>
      <c r="AK50" s="51">
        <v>16</v>
      </c>
      <c r="AL50" s="51">
        <v>2</v>
      </c>
      <c r="AM50" s="51">
        <v>447</v>
      </c>
      <c r="AN50" s="51">
        <v>27</v>
      </c>
      <c r="AO50" s="51">
        <v>5</v>
      </c>
      <c r="AP50" s="51">
        <v>2</v>
      </c>
      <c r="AQ50" s="51">
        <v>0</v>
      </c>
      <c r="AR50" s="51">
        <v>0</v>
      </c>
      <c r="AS50" s="51">
        <v>1</v>
      </c>
      <c r="AT50" s="51">
        <v>3</v>
      </c>
      <c r="AU50" s="51">
        <v>18</v>
      </c>
      <c r="AV50" s="51">
        <v>5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28</v>
      </c>
      <c r="BR50" s="51">
        <v>0</v>
      </c>
      <c r="BS50" s="51">
        <v>0</v>
      </c>
      <c r="BT50" s="51">
        <v>0</v>
      </c>
      <c r="BU50" s="51">
        <v>0</v>
      </c>
      <c r="BV50" s="51">
        <v>0</v>
      </c>
      <c r="BW50" s="51">
        <v>1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52">
        <f t="shared" si="0"/>
        <v>5265</v>
      </c>
      <c r="CK50" s="51">
        <v>0</v>
      </c>
      <c r="CL50" s="52">
        <v>5265</v>
      </c>
    </row>
    <row r="51" spans="1:90">
      <c r="A51" s="51" t="s">
        <v>135</v>
      </c>
      <c r="B51" s="51">
        <v>35</v>
      </c>
      <c r="C51" s="51">
        <v>29</v>
      </c>
      <c r="D51" s="51">
        <v>5</v>
      </c>
      <c r="E51" s="51">
        <v>28</v>
      </c>
      <c r="F51" s="51">
        <v>400</v>
      </c>
      <c r="G51" s="51">
        <v>334</v>
      </c>
      <c r="H51" s="51">
        <v>0</v>
      </c>
      <c r="I51" s="51">
        <v>0</v>
      </c>
      <c r="J51" s="51">
        <v>18</v>
      </c>
      <c r="K51" s="51">
        <v>0</v>
      </c>
      <c r="L51" s="51">
        <v>0</v>
      </c>
      <c r="M51" s="51">
        <v>0</v>
      </c>
      <c r="N51" s="51">
        <v>7</v>
      </c>
      <c r="O51" s="51">
        <v>0</v>
      </c>
      <c r="P51" s="51">
        <v>1</v>
      </c>
      <c r="Q51" s="51">
        <v>0</v>
      </c>
      <c r="R51" s="51">
        <v>0</v>
      </c>
      <c r="S51" s="51">
        <v>0</v>
      </c>
      <c r="T51" s="51">
        <v>0</v>
      </c>
      <c r="U51" s="51">
        <v>150</v>
      </c>
      <c r="V51" s="51">
        <v>1</v>
      </c>
      <c r="W51" s="51">
        <v>0</v>
      </c>
      <c r="X51" s="51">
        <v>15</v>
      </c>
      <c r="Y51" s="51">
        <v>45</v>
      </c>
      <c r="Z51" s="51">
        <v>0</v>
      </c>
      <c r="AA51" s="51">
        <v>20</v>
      </c>
      <c r="AB51" s="51">
        <v>3</v>
      </c>
      <c r="AC51" s="51">
        <v>0</v>
      </c>
      <c r="AD51" s="51">
        <v>6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1</v>
      </c>
      <c r="AK51" s="51">
        <v>0</v>
      </c>
      <c r="AL51" s="51">
        <v>0</v>
      </c>
      <c r="AM51" s="51">
        <v>28</v>
      </c>
      <c r="AN51" s="51">
        <v>1</v>
      </c>
      <c r="AO51" s="51">
        <v>2</v>
      </c>
      <c r="AP51" s="51">
        <v>0</v>
      </c>
      <c r="AQ51" s="51">
        <v>0</v>
      </c>
      <c r="AR51" s="51">
        <v>0</v>
      </c>
      <c r="AS51" s="51">
        <v>2</v>
      </c>
      <c r="AT51" s="51">
        <v>3</v>
      </c>
      <c r="AU51" s="51">
        <v>3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3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2">
        <f t="shared" si="0"/>
        <v>1140</v>
      </c>
      <c r="CK51" s="51">
        <v>0</v>
      </c>
      <c r="CL51" s="52">
        <v>1140</v>
      </c>
    </row>
    <row r="52" spans="1:90">
      <c r="A52" s="51" t="s">
        <v>136</v>
      </c>
      <c r="B52" s="51">
        <v>40</v>
      </c>
      <c r="C52" s="51">
        <v>259</v>
      </c>
      <c r="D52" s="51">
        <v>6</v>
      </c>
      <c r="E52" s="51">
        <v>76</v>
      </c>
      <c r="F52" s="52">
        <v>4481</v>
      </c>
      <c r="G52" s="52">
        <v>4111</v>
      </c>
      <c r="H52" s="51">
        <v>0</v>
      </c>
      <c r="I52" s="51">
        <v>0</v>
      </c>
      <c r="J52" s="51">
        <v>12</v>
      </c>
      <c r="K52" s="51">
        <v>114</v>
      </c>
      <c r="L52" s="51">
        <v>0</v>
      </c>
      <c r="M52" s="51">
        <v>1</v>
      </c>
      <c r="N52" s="51">
        <v>37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230</v>
      </c>
      <c r="V52" s="51">
        <v>3</v>
      </c>
      <c r="W52" s="51">
        <v>0</v>
      </c>
      <c r="X52" s="51">
        <v>27</v>
      </c>
      <c r="Y52" s="51">
        <v>47</v>
      </c>
      <c r="Z52" s="51">
        <v>0</v>
      </c>
      <c r="AA52" s="51">
        <v>66</v>
      </c>
      <c r="AB52" s="51">
        <v>4</v>
      </c>
      <c r="AC52" s="51">
        <v>0</v>
      </c>
      <c r="AD52" s="51">
        <v>34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1</v>
      </c>
      <c r="AK52" s="51">
        <v>11</v>
      </c>
      <c r="AL52" s="51">
        <v>1</v>
      </c>
      <c r="AM52" s="51">
        <v>158</v>
      </c>
      <c r="AN52" s="51">
        <v>43</v>
      </c>
      <c r="AO52" s="51">
        <v>9</v>
      </c>
      <c r="AP52" s="51">
        <v>0</v>
      </c>
      <c r="AQ52" s="51">
        <v>0</v>
      </c>
      <c r="AR52" s="51">
        <v>0</v>
      </c>
      <c r="AS52" s="51">
        <v>9</v>
      </c>
      <c r="AT52" s="51">
        <v>4</v>
      </c>
      <c r="AU52" s="51">
        <v>36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1</v>
      </c>
      <c r="BG52" s="51">
        <v>5</v>
      </c>
      <c r="BH52" s="51">
        <v>0</v>
      </c>
      <c r="BI52" s="51">
        <v>1</v>
      </c>
      <c r="BJ52" s="51">
        <v>1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1</v>
      </c>
      <c r="BR52" s="51">
        <v>1</v>
      </c>
      <c r="BS52" s="51">
        <v>0</v>
      </c>
      <c r="BT52" s="51">
        <v>0</v>
      </c>
      <c r="BU52" s="51">
        <v>0</v>
      </c>
      <c r="BV52" s="51">
        <v>0</v>
      </c>
      <c r="BW52" s="51">
        <v>0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2">
        <f t="shared" si="0"/>
        <v>9830</v>
      </c>
      <c r="CK52" s="51">
        <v>0</v>
      </c>
      <c r="CL52" s="52">
        <v>9830</v>
      </c>
    </row>
    <row r="53" spans="1:90">
      <c r="A53" s="51" t="s">
        <v>137</v>
      </c>
      <c r="B53" s="51">
        <v>25</v>
      </c>
      <c r="C53" s="51">
        <v>324</v>
      </c>
      <c r="D53" s="51">
        <v>5</v>
      </c>
      <c r="E53" s="51">
        <v>20</v>
      </c>
      <c r="F53" s="52">
        <v>3061</v>
      </c>
      <c r="G53" s="51">
        <v>128</v>
      </c>
      <c r="H53" s="51">
        <v>0</v>
      </c>
      <c r="I53" s="51">
        <v>0</v>
      </c>
      <c r="J53" s="51">
        <v>13</v>
      </c>
      <c r="K53" s="51">
        <v>6</v>
      </c>
      <c r="L53" s="51">
        <v>0</v>
      </c>
      <c r="M53" s="51">
        <v>0</v>
      </c>
      <c r="N53" s="51">
        <v>1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358</v>
      </c>
      <c r="V53" s="51">
        <v>23</v>
      </c>
      <c r="W53" s="51">
        <v>0</v>
      </c>
      <c r="X53" s="51">
        <v>11</v>
      </c>
      <c r="Y53" s="51">
        <v>16</v>
      </c>
      <c r="Z53" s="51">
        <v>0</v>
      </c>
      <c r="AA53" s="51">
        <v>90</v>
      </c>
      <c r="AB53" s="51">
        <v>9</v>
      </c>
      <c r="AC53" s="51">
        <v>0</v>
      </c>
      <c r="AD53" s="51">
        <v>25</v>
      </c>
      <c r="AE53" s="51">
        <v>0</v>
      </c>
      <c r="AF53" s="51">
        <v>0</v>
      </c>
      <c r="AG53" s="51">
        <v>1</v>
      </c>
      <c r="AH53" s="51">
        <v>0</v>
      </c>
      <c r="AI53" s="51">
        <v>0</v>
      </c>
      <c r="AJ53" s="51">
        <v>0</v>
      </c>
      <c r="AK53" s="51">
        <v>6</v>
      </c>
      <c r="AL53" s="51">
        <v>0</v>
      </c>
      <c r="AM53" s="51">
        <v>158</v>
      </c>
      <c r="AN53" s="51">
        <v>14</v>
      </c>
      <c r="AO53" s="51">
        <v>2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4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1</v>
      </c>
      <c r="BH53" s="51">
        <v>0</v>
      </c>
      <c r="BI53" s="51">
        <v>1</v>
      </c>
      <c r="BJ53" s="51">
        <v>0</v>
      </c>
      <c r="BK53" s="51">
        <v>0</v>
      </c>
      <c r="BL53" s="51">
        <v>2</v>
      </c>
      <c r="BM53" s="51">
        <v>0</v>
      </c>
      <c r="BN53" s="51">
        <v>3</v>
      </c>
      <c r="BO53" s="51">
        <v>0</v>
      </c>
      <c r="BP53" s="51">
        <v>0</v>
      </c>
      <c r="BQ53" s="51">
        <v>24</v>
      </c>
      <c r="BR53" s="51">
        <v>2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2">
        <f t="shared" si="0"/>
        <v>4333</v>
      </c>
      <c r="CK53" s="51">
        <v>0</v>
      </c>
      <c r="CL53" s="52">
        <v>4333</v>
      </c>
    </row>
    <row r="54" spans="1:90">
      <c r="A54" s="51" t="s">
        <v>138</v>
      </c>
      <c r="B54" s="51">
        <v>25</v>
      </c>
      <c r="C54" s="51">
        <v>78</v>
      </c>
      <c r="D54" s="51">
        <v>1</v>
      </c>
      <c r="E54" s="51">
        <v>10</v>
      </c>
      <c r="F54" s="52">
        <v>1927</v>
      </c>
      <c r="G54" s="51">
        <v>115</v>
      </c>
      <c r="H54" s="51">
        <v>0</v>
      </c>
      <c r="I54" s="51">
        <v>0</v>
      </c>
      <c r="J54" s="51">
        <v>13</v>
      </c>
      <c r="K54" s="51">
        <v>2</v>
      </c>
      <c r="L54" s="51">
        <v>0</v>
      </c>
      <c r="M54" s="51">
        <v>0</v>
      </c>
      <c r="N54" s="51">
        <v>6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206</v>
      </c>
      <c r="V54" s="51">
        <v>40</v>
      </c>
      <c r="W54" s="51">
        <v>0</v>
      </c>
      <c r="X54" s="51">
        <v>21</v>
      </c>
      <c r="Y54" s="51">
        <v>145</v>
      </c>
      <c r="Z54" s="51">
        <v>0</v>
      </c>
      <c r="AA54" s="51">
        <v>55</v>
      </c>
      <c r="AB54" s="51">
        <v>6</v>
      </c>
      <c r="AC54" s="51">
        <v>0</v>
      </c>
      <c r="AD54" s="51">
        <v>12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9</v>
      </c>
      <c r="AL54" s="51">
        <v>0</v>
      </c>
      <c r="AM54" s="51">
        <v>144</v>
      </c>
      <c r="AN54" s="51">
        <v>10</v>
      </c>
      <c r="AO54" s="51">
        <v>2</v>
      </c>
      <c r="AP54" s="51">
        <v>3</v>
      </c>
      <c r="AQ54" s="51">
        <v>0</v>
      </c>
      <c r="AR54" s="51">
        <v>0</v>
      </c>
      <c r="AS54" s="51">
        <v>3</v>
      </c>
      <c r="AT54" s="51">
        <v>4</v>
      </c>
      <c r="AU54" s="51">
        <v>2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1</v>
      </c>
      <c r="BJ54" s="51">
        <v>0</v>
      </c>
      <c r="BK54" s="51">
        <v>0</v>
      </c>
      <c r="BL54" s="51">
        <v>8</v>
      </c>
      <c r="BM54" s="51">
        <v>0</v>
      </c>
      <c r="BN54" s="51">
        <v>0</v>
      </c>
      <c r="BO54" s="51">
        <v>0</v>
      </c>
      <c r="BP54" s="51">
        <v>0</v>
      </c>
      <c r="BQ54" s="51">
        <v>7</v>
      </c>
      <c r="BR54" s="51">
        <v>9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0</v>
      </c>
      <c r="CI54" s="51">
        <v>0</v>
      </c>
      <c r="CJ54" s="52">
        <f t="shared" si="0"/>
        <v>2864</v>
      </c>
      <c r="CK54" s="51">
        <v>0</v>
      </c>
      <c r="CL54" s="52">
        <v>2864</v>
      </c>
    </row>
    <row r="55" spans="1:90">
      <c r="A55" s="51" t="s">
        <v>139</v>
      </c>
      <c r="B55" s="51">
        <v>28</v>
      </c>
      <c r="C55" s="51">
        <v>71</v>
      </c>
      <c r="D55" s="51">
        <v>7</v>
      </c>
      <c r="E55" s="51">
        <v>38</v>
      </c>
      <c r="F55" s="52">
        <v>4551</v>
      </c>
      <c r="G55" s="51">
        <v>144</v>
      </c>
      <c r="H55" s="51">
        <v>0</v>
      </c>
      <c r="I55" s="51">
        <v>0</v>
      </c>
      <c r="J55" s="51">
        <v>44</v>
      </c>
      <c r="K55" s="51">
        <v>16</v>
      </c>
      <c r="L55" s="51">
        <v>0</v>
      </c>
      <c r="M55" s="51">
        <v>3</v>
      </c>
      <c r="N55" s="51">
        <v>7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752</v>
      </c>
      <c r="V55" s="51">
        <v>134</v>
      </c>
      <c r="W55" s="51">
        <v>0</v>
      </c>
      <c r="X55" s="51">
        <v>31</v>
      </c>
      <c r="Y55" s="51">
        <v>108</v>
      </c>
      <c r="Z55" s="51">
        <v>0</v>
      </c>
      <c r="AA55" s="51">
        <v>109</v>
      </c>
      <c r="AB55" s="51">
        <v>15</v>
      </c>
      <c r="AC55" s="51">
        <v>0</v>
      </c>
      <c r="AD55" s="51">
        <v>61</v>
      </c>
      <c r="AE55" s="51">
        <v>0</v>
      </c>
      <c r="AF55" s="51">
        <v>0</v>
      </c>
      <c r="AG55" s="51">
        <v>0</v>
      </c>
      <c r="AH55" s="51">
        <v>3</v>
      </c>
      <c r="AI55" s="51">
        <v>0</v>
      </c>
      <c r="AJ55" s="51">
        <v>2</v>
      </c>
      <c r="AK55" s="51">
        <v>37</v>
      </c>
      <c r="AL55" s="51">
        <v>4</v>
      </c>
      <c r="AM55" s="51">
        <v>181</v>
      </c>
      <c r="AN55" s="51">
        <v>39</v>
      </c>
      <c r="AO55" s="51">
        <v>8</v>
      </c>
      <c r="AP55" s="51">
        <v>2</v>
      </c>
      <c r="AQ55" s="51">
        <v>0</v>
      </c>
      <c r="AR55" s="51">
        <v>0</v>
      </c>
      <c r="AS55" s="51">
        <v>15</v>
      </c>
      <c r="AT55" s="51">
        <v>10</v>
      </c>
      <c r="AU55" s="51">
        <v>28</v>
      </c>
      <c r="AV55" s="51">
        <v>3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0</v>
      </c>
      <c r="BF55" s="51">
        <v>0</v>
      </c>
      <c r="BG55" s="51">
        <v>2</v>
      </c>
      <c r="BH55" s="51">
        <v>0</v>
      </c>
      <c r="BI55" s="51">
        <v>0</v>
      </c>
      <c r="BJ55" s="51">
        <v>35</v>
      </c>
      <c r="BK55" s="51">
        <v>0</v>
      </c>
      <c r="BL55" s="51">
        <v>7</v>
      </c>
      <c r="BM55" s="51">
        <v>0</v>
      </c>
      <c r="BN55" s="51">
        <v>14</v>
      </c>
      <c r="BO55" s="51">
        <v>0</v>
      </c>
      <c r="BP55" s="51">
        <v>0</v>
      </c>
      <c r="BQ55" s="51">
        <v>7</v>
      </c>
      <c r="BR55" s="51">
        <v>2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52">
        <f t="shared" si="0"/>
        <v>6518</v>
      </c>
      <c r="CK55" s="51">
        <v>0</v>
      </c>
      <c r="CL55" s="52">
        <v>6518</v>
      </c>
    </row>
    <row r="56" spans="1:90" s="54" customFormat="1">
      <c r="A56" s="62" t="s">
        <v>140</v>
      </c>
      <c r="B56" s="59">
        <f>SUM(B3:B55)</f>
        <v>1852</v>
      </c>
      <c r="C56" s="59">
        <f>SUM(C3:C55)</f>
        <v>6827</v>
      </c>
      <c r="D56" s="59">
        <f t="shared" ref="D56:BM56" si="1">SUM(D3:D55)</f>
        <v>360</v>
      </c>
      <c r="E56" s="59">
        <f t="shared" si="1"/>
        <v>8759</v>
      </c>
      <c r="F56" s="59">
        <f t="shared" si="1"/>
        <v>197653</v>
      </c>
      <c r="G56" s="59">
        <f t="shared" si="1"/>
        <v>35659</v>
      </c>
      <c r="H56" s="59">
        <f t="shared" si="1"/>
        <v>0</v>
      </c>
      <c r="I56" s="59">
        <f t="shared" si="1"/>
        <v>0</v>
      </c>
      <c r="J56" s="59">
        <f>SUM(J3:J55)</f>
        <v>1438</v>
      </c>
      <c r="K56" s="59">
        <f>SUM(K3:K55)</f>
        <v>2706</v>
      </c>
      <c r="L56" s="59">
        <f t="shared" si="1"/>
        <v>7</v>
      </c>
      <c r="M56" s="59">
        <f t="shared" si="1"/>
        <v>354</v>
      </c>
      <c r="N56" s="59">
        <f t="shared" si="1"/>
        <v>932</v>
      </c>
      <c r="O56" s="59">
        <f t="shared" si="1"/>
        <v>0</v>
      </c>
      <c r="P56" s="59">
        <f t="shared" si="1"/>
        <v>4</v>
      </c>
      <c r="Q56" s="59">
        <f t="shared" si="1"/>
        <v>32</v>
      </c>
      <c r="R56" s="59">
        <f t="shared" si="1"/>
        <v>0</v>
      </c>
      <c r="S56" s="59">
        <f t="shared" si="1"/>
        <v>0</v>
      </c>
      <c r="T56" s="59">
        <f t="shared" si="1"/>
        <v>0</v>
      </c>
      <c r="U56" s="59">
        <f>SUM(U3:U55)</f>
        <v>13511</v>
      </c>
      <c r="V56" s="59">
        <f>SUM(V3:V55)</f>
        <v>972</v>
      </c>
      <c r="W56" s="59">
        <f t="shared" si="1"/>
        <v>0</v>
      </c>
      <c r="X56" s="59">
        <f t="shared" si="1"/>
        <v>1189</v>
      </c>
      <c r="Y56" s="59">
        <f t="shared" si="1"/>
        <v>2819</v>
      </c>
      <c r="Z56" s="59">
        <f t="shared" si="1"/>
        <v>10</v>
      </c>
      <c r="AA56" s="59">
        <f t="shared" si="1"/>
        <v>3198</v>
      </c>
      <c r="AB56" s="59">
        <f t="shared" si="1"/>
        <v>243</v>
      </c>
      <c r="AC56" s="59">
        <f>SUM(AC3:AC55)</f>
        <v>1</v>
      </c>
      <c r="AD56" s="59">
        <f>SUM(AD3:AD55)</f>
        <v>2848</v>
      </c>
      <c r="AE56" s="59">
        <f t="shared" si="1"/>
        <v>0</v>
      </c>
      <c r="AF56" s="59">
        <f t="shared" si="1"/>
        <v>0</v>
      </c>
      <c r="AG56" s="59">
        <f t="shared" si="1"/>
        <v>176</v>
      </c>
      <c r="AH56" s="59">
        <f t="shared" si="1"/>
        <v>142</v>
      </c>
      <c r="AI56" s="59">
        <f t="shared" si="1"/>
        <v>0</v>
      </c>
      <c r="AJ56" s="59">
        <f t="shared" si="1"/>
        <v>68</v>
      </c>
      <c r="AK56" s="59">
        <f t="shared" si="1"/>
        <v>2542</v>
      </c>
      <c r="AL56" s="59">
        <f>SUM(AL3:AL55)</f>
        <v>247</v>
      </c>
      <c r="AM56" s="59">
        <f>SUM(AM3:AM55)</f>
        <v>8736</v>
      </c>
      <c r="AN56" s="59">
        <f t="shared" si="1"/>
        <v>1394</v>
      </c>
      <c r="AO56" s="59">
        <f t="shared" si="1"/>
        <v>663</v>
      </c>
      <c r="AP56" s="59">
        <f t="shared" si="1"/>
        <v>62</v>
      </c>
      <c r="AQ56" s="59">
        <f t="shared" si="1"/>
        <v>0</v>
      </c>
      <c r="AR56" s="59">
        <f t="shared" si="1"/>
        <v>0</v>
      </c>
      <c r="AS56" s="59">
        <f t="shared" si="1"/>
        <v>814</v>
      </c>
      <c r="AT56" s="59">
        <f t="shared" si="1"/>
        <v>1006</v>
      </c>
      <c r="AU56" s="59">
        <f>SUM(AU3:AU55)</f>
        <v>317</v>
      </c>
      <c r="AV56" s="59">
        <f>SUM(AV3:AV55)</f>
        <v>17</v>
      </c>
      <c r="AW56" s="59">
        <f t="shared" si="1"/>
        <v>0</v>
      </c>
      <c r="AX56" s="59">
        <f t="shared" si="1"/>
        <v>0</v>
      </c>
      <c r="AY56" s="59">
        <f t="shared" si="1"/>
        <v>0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1</v>
      </c>
      <c r="BF56" s="59">
        <f>SUM(BF3:BF55)</f>
        <v>1</v>
      </c>
      <c r="BG56" s="59">
        <f t="shared" si="1"/>
        <v>97</v>
      </c>
      <c r="BH56" s="59">
        <f t="shared" si="1"/>
        <v>42</v>
      </c>
      <c r="BI56" s="59">
        <f t="shared" si="1"/>
        <v>34</v>
      </c>
      <c r="BJ56" s="59">
        <f t="shared" si="1"/>
        <v>472</v>
      </c>
      <c r="BK56" s="59">
        <f t="shared" si="1"/>
        <v>0</v>
      </c>
      <c r="BL56" s="59">
        <f t="shared" si="1"/>
        <v>482</v>
      </c>
      <c r="BM56" s="59">
        <f t="shared" si="1"/>
        <v>13</v>
      </c>
      <c r="BN56" s="59">
        <f>SUM(BN3:BN55)</f>
        <v>236</v>
      </c>
      <c r="BO56" s="59">
        <f>SUM(BO3:BO55)</f>
        <v>0</v>
      </c>
      <c r="BP56" s="59">
        <f t="shared" ref="BP56:CL56" si="2">SUM(BP3:BP55)</f>
        <v>0</v>
      </c>
      <c r="BQ56" s="59">
        <f t="shared" si="2"/>
        <v>525</v>
      </c>
      <c r="BR56" s="59">
        <f t="shared" si="2"/>
        <v>235</v>
      </c>
      <c r="BS56" s="59">
        <f t="shared" si="2"/>
        <v>0</v>
      </c>
      <c r="BT56" s="59">
        <f t="shared" si="2"/>
        <v>0</v>
      </c>
      <c r="BU56" s="59">
        <f t="shared" si="2"/>
        <v>0</v>
      </c>
      <c r="BV56" s="59">
        <f>SUM(BV3:BV55)</f>
        <v>0</v>
      </c>
      <c r="BW56" s="59">
        <f>SUM(BW3:BW55)</f>
        <v>30</v>
      </c>
      <c r="BX56" s="59">
        <f t="shared" si="2"/>
        <v>0</v>
      </c>
      <c r="BY56" s="59">
        <f t="shared" si="2"/>
        <v>0</v>
      </c>
      <c r="BZ56" s="59">
        <f t="shared" si="2"/>
        <v>0</v>
      </c>
      <c r="CA56" s="59">
        <f t="shared" si="2"/>
        <v>0</v>
      </c>
      <c r="CB56" s="59">
        <f t="shared" si="2"/>
        <v>0</v>
      </c>
      <c r="CC56" s="59">
        <f>SUM(CC3:CC55)</f>
        <v>0</v>
      </c>
      <c r="CD56" s="59">
        <f>SUM(CD3:CD55)</f>
        <v>0</v>
      </c>
      <c r="CE56" s="59">
        <f t="shared" si="2"/>
        <v>0</v>
      </c>
      <c r="CF56" s="59">
        <f t="shared" si="2"/>
        <v>0</v>
      </c>
      <c r="CG56" s="59">
        <f t="shared" si="2"/>
        <v>0</v>
      </c>
      <c r="CH56" s="59">
        <f t="shared" si="2"/>
        <v>0</v>
      </c>
      <c r="CI56" s="59">
        <f t="shared" si="2"/>
        <v>0</v>
      </c>
      <c r="CJ56" s="59">
        <f>SUM(CJ3:CJ55)</f>
        <v>299726</v>
      </c>
      <c r="CK56" s="59">
        <f>SUM(CK3:CK55)</f>
        <v>0</v>
      </c>
      <c r="CL56" s="59">
        <f t="shared" si="2"/>
        <v>299726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1">
        <v>0</v>
      </c>
      <c r="C59" s="51">
        <v>0</v>
      </c>
      <c r="D59" s="51">
        <v>0</v>
      </c>
      <c r="E59" s="51">
        <v>36</v>
      </c>
      <c r="F59" s="51">
        <v>837</v>
      </c>
      <c r="G59" s="52">
        <v>1087</v>
      </c>
      <c r="H59" s="51">
        <v>0</v>
      </c>
      <c r="I59" s="51">
        <v>0</v>
      </c>
      <c r="J59" s="51">
        <v>35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22</v>
      </c>
      <c r="V59" s="51">
        <v>2</v>
      </c>
      <c r="W59" s="51">
        <v>0</v>
      </c>
      <c r="X59" s="51">
        <v>6</v>
      </c>
      <c r="Y59" s="51">
        <v>2</v>
      </c>
      <c r="Z59" s="51">
        <v>29</v>
      </c>
      <c r="AA59" s="51">
        <v>29</v>
      </c>
      <c r="AB59" s="51">
        <v>0</v>
      </c>
      <c r="AC59" s="51">
        <v>0</v>
      </c>
      <c r="AD59" s="51">
        <v>1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1</v>
      </c>
      <c r="AL59" s="51">
        <v>0</v>
      </c>
      <c r="AM59" s="51">
        <v>28</v>
      </c>
      <c r="AN59" s="51">
        <v>2</v>
      </c>
      <c r="AO59" s="51">
        <v>75</v>
      </c>
      <c r="AP59" s="51">
        <v>3</v>
      </c>
      <c r="AQ59" s="51">
        <v>0</v>
      </c>
      <c r="AR59" s="51">
        <v>0</v>
      </c>
      <c r="AS59" s="51">
        <v>5</v>
      </c>
      <c r="AT59" s="51">
        <v>6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6</v>
      </c>
      <c r="BM59" s="51">
        <v>1</v>
      </c>
      <c r="BN59" s="51">
        <v>0</v>
      </c>
      <c r="BO59" s="51">
        <v>0</v>
      </c>
      <c r="BP59" s="51">
        <v>0</v>
      </c>
      <c r="BQ59" s="51">
        <v>1</v>
      </c>
      <c r="BR59" s="51">
        <v>3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0</v>
      </c>
      <c r="CH59" s="51">
        <v>0</v>
      </c>
      <c r="CI59" s="51">
        <v>0</v>
      </c>
      <c r="CJ59" s="52">
        <f>SUM(B59:CI59)</f>
        <v>2217</v>
      </c>
      <c r="CK59" s="51">
        <v>0</v>
      </c>
      <c r="CL59" s="52">
        <v>2217</v>
      </c>
    </row>
    <row r="60" spans="1:90">
      <c r="A60" s="51" t="s">
        <v>143</v>
      </c>
      <c r="B60" s="51">
        <v>18</v>
      </c>
      <c r="C60" s="51">
        <v>196</v>
      </c>
      <c r="D60" s="51">
        <v>0</v>
      </c>
      <c r="E60" s="51">
        <v>7</v>
      </c>
      <c r="F60" s="52">
        <v>1161</v>
      </c>
      <c r="G60" s="51">
        <v>742</v>
      </c>
      <c r="H60" s="51">
        <v>0</v>
      </c>
      <c r="I60" s="51">
        <v>0</v>
      </c>
      <c r="J60" s="51">
        <v>1</v>
      </c>
      <c r="K60" s="51">
        <v>22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226</v>
      </c>
      <c r="V60" s="51">
        <v>24</v>
      </c>
      <c r="W60" s="51">
        <v>0</v>
      </c>
      <c r="X60" s="51">
        <v>23</v>
      </c>
      <c r="Y60" s="51">
        <v>21</v>
      </c>
      <c r="Z60" s="51">
        <v>0</v>
      </c>
      <c r="AA60" s="51">
        <v>1</v>
      </c>
      <c r="AB60" s="51">
        <v>0</v>
      </c>
      <c r="AC60" s="51">
        <v>0</v>
      </c>
      <c r="AD60" s="51">
        <v>5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1</v>
      </c>
      <c r="AK60" s="51">
        <v>0</v>
      </c>
      <c r="AL60" s="51">
        <v>0</v>
      </c>
      <c r="AM60" s="51">
        <v>33</v>
      </c>
      <c r="AN60" s="51">
        <v>16</v>
      </c>
      <c r="AO60" s="51">
        <v>1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4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7" si="3">SUM(B60:CI60)</f>
        <v>2502</v>
      </c>
      <c r="CK60" s="51">
        <v>0</v>
      </c>
      <c r="CL60" s="52">
        <v>2502</v>
      </c>
    </row>
    <row r="61" spans="1:90">
      <c r="A61" s="51" t="s">
        <v>144</v>
      </c>
      <c r="B61" s="51">
        <v>19</v>
      </c>
      <c r="C61" s="51">
        <v>223</v>
      </c>
      <c r="D61" s="51">
        <v>25</v>
      </c>
      <c r="E61" s="51">
        <v>307</v>
      </c>
      <c r="F61" s="52">
        <v>5506</v>
      </c>
      <c r="G61" s="52">
        <v>5828</v>
      </c>
      <c r="H61" s="51">
        <v>0</v>
      </c>
      <c r="I61" s="51">
        <v>0</v>
      </c>
      <c r="J61" s="51">
        <v>56</v>
      </c>
      <c r="K61" s="51">
        <v>694</v>
      </c>
      <c r="L61" s="51">
        <v>0</v>
      </c>
      <c r="M61" s="51">
        <v>18</v>
      </c>
      <c r="N61" s="51">
        <v>9</v>
      </c>
      <c r="O61" s="51">
        <v>0</v>
      </c>
      <c r="P61" s="51">
        <v>0</v>
      </c>
      <c r="Q61" s="51">
        <v>4</v>
      </c>
      <c r="R61" s="51">
        <v>0</v>
      </c>
      <c r="S61" s="51">
        <v>0</v>
      </c>
      <c r="T61" s="51">
        <v>0</v>
      </c>
      <c r="U61" s="52">
        <v>1395</v>
      </c>
      <c r="V61" s="51">
        <v>210</v>
      </c>
      <c r="W61" s="51">
        <v>0</v>
      </c>
      <c r="X61" s="51">
        <v>25</v>
      </c>
      <c r="Y61" s="51">
        <v>105</v>
      </c>
      <c r="Z61" s="51">
        <v>1</v>
      </c>
      <c r="AA61" s="51">
        <v>230</v>
      </c>
      <c r="AB61" s="51">
        <v>22</v>
      </c>
      <c r="AC61" s="51">
        <v>0</v>
      </c>
      <c r="AD61" s="51">
        <v>678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2</v>
      </c>
      <c r="AK61" s="51">
        <v>369</v>
      </c>
      <c r="AL61" s="51">
        <v>2</v>
      </c>
      <c r="AM61" s="51">
        <v>169</v>
      </c>
      <c r="AN61" s="51">
        <v>116</v>
      </c>
      <c r="AO61" s="51">
        <v>4</v>
      </c>
      <c r="AP61" s="51">
        <v>1</v>
      </c>
      <c r="AQ61" s="51">
        <v>0</v>
      </c>
      <c r="AR61" s="51">
        <v>0</v>
      </c>
      <c r="AS61" s="51">
        <v>19</v>
      </c>
      <c r="AT61" s="51">
        <v>41</v>
      </c>
      <c r="AU61" s="51">
        <v>16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1</v>
      </c>
      <c r="BH61" s="51">
        <v>0</v>
      </c>
      <c r="BI61" s="51">
        <v>1</v>
      </c>
      <c r="BJ61" s="51">
        <v>0</v>
      </c>
      <c r="BK61" s="51">
        <v>0</v>
      </c>
      <c r="BL61" s="51">
        <v>3</v>
      </c>
      <c r="BM61" s="51">
        <v>0</v>
      </c>
      <c r="BN61" s="51">
        <v>0</v>
      </c>
      <c r="BO61" s="51">
        <v>0</v>
      </c>
      <c r="BP61" s="51">
        <v>0</v>
      </c>
      <c r="BQ61" s="51">
        <v>12</v>
      </c>
      <c r="BR61" s="51">
        <v>8</v>
      </c>
      <c r="BS61" s="51">
        <v>0</v>
      </c>
      <c r="BT61" s="51">
        <v>0</v>
      </c>
      <c r="BU61" s="51">
        <v>0</v>
      </c>
      <c r="BV61" s="51">
        <v>0</v>
      </c>
      <c r="BW61" s="51">
        <v>0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0</v>
      </c>
      <c r="CH61" s="51">
        <v>0</v>
      </c>
      <c r="CI61" s="51">
        <v>0</v>
      </c>
      <c r="CJ61" s="52">
        <f t="shared" si="3"/>
        <v>16119</v>
      </c>
      <c r="CK61" s="51">
        <v>0</v>
      </c>
      <c r="CL61" s="52">
        <v>16119</v>
      </c>
    </row>
    <row r="62" spans="1:90">
      <c r="A62" s="51" t="s">
        <v>145</v>
      </c>
      <c r="B62" s="51">
        <v>3</v>
      </c>
      <c r="C62" s="51">
        <v>2</v>
      </c>
      <c r="D62" s="51">
        <v>0</v>
      </c>
      <c r="E62" s="51">
        <v>25</v>
      </c>
      <c r="F62" s="51">
        <v>101</v>
      </c>
      <c r="G62" s="51">
        <v>46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2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44</v>
      </c>
      <c r="V62" s="51">
        <v>2</v>
      </c>
      <c r="W62" s="51">
        <v>0</v>
      </c>
      <c r="X62" s="51">
        <v>21</v>
      </c>
      <c r="Y62" s="51">
        <v>33</v>
      </c>
      <c r="Z62" s="51">
        <v>0</v>
      </c>
      <c r="AA62" s="51">
        <v>14</v>
      </c>
      <c r="AB62" s="51">
        <v>6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2</v>
      </c>
      <c r="AL62" s="51">
        <v>0</v>
      </c>
      <c r="AM62" s="51">
        <v>12</v>
      </c>
      <c r="AN62" s="51">
        <v>5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1</v>
      </c>
      <c r="BM62" s="51">
        <v>0</v>
      </c>
      <c r="BN62" s="51">
        <v>2</v>
      </c>
      <c r="BO62" s="51">
        <v>0</v>
      </c>
      <c r="BP62" s="51">
        <v>0</v>
      </c>
      <c r="BQ62" s="51">
        <v>8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3"/>
        <v>329</v>
      </c>
      <c r="CK62" s="51">
        <v>0</v>
      </c>
      <c r="CL62" s="51">
        <v>329</v>
      </c>
    </row>
    <row r="63" spans="1:90">
      <c r="A63" s="51" t="s">
        <v>146</v>
      </c>
      <c r="B63" s="51">
        <v>7</v>
      </c>
      <c r="C63" s="51">
        <v>20</v>
      </c>
      <c r="D63" s="51">
        <v>0</v>
      </c>
      <c r="E63" s="51">
        <v>1</v>
      </c>
      <c r="F63" s="51">
        <v>21</v>
      </c>
      <c r="G63" s="51">
        <v>15</v>
      </c>
      <c r="H63" s="51">
        <v>0</v>
      </c>
      <c r="I63" s="51">
        <v>0</v>
      </c>
      <c r="J63" s="51">
        <v>2</v>
      </c>
      <c r="K63" s="51">
        <v>1</v>
      </c>
      <c r="L63" s="51">
        <v>0</v>
      </c>
      <c r="M63" s="51">
        <v>5</v>
      </c>
      <c r="N63" s="51">
        <v>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9</v>
      </c>
      <c r="V63" s="51">
        <v>1</v>
      </c>
      <c r="W63" s="51">
        <v>0</v>
      </c>
      <c r="X63" s="51">
        <v>11</v>
      </c>
      <c r="Y63" s="51">
        <v>31</v>
      </c>
      <c r="Z63" s="51">
        <v>0</v>
      </c>
      <c r="AA63" s="51">
        <v>1</v>
      </c>
      <c r="AB63" s="51">
        <v>0</v>
      </c>
      <c r="AC63" s="51">
        <v>0</v>
      </c>
      <c r="AD63" s="51">
        <v>2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3</v>
      </c>
      <c r="AN63" s="51">
        <v>2</v>
      </c>
      <c r="AO63" s="51">
        <v>0</v>
      </c>
      <c r="AP63" s="51">
        <v>0</v>
      </c>
      <c r="AQ63" s="51">
        <v>0</v>
      </c>
      <c r="AR63" s="51">
        <v>0</v>
      </c>
      <c r="AS63" s="51">
        <v>3</v>
      </c>
      <c r="AT63" s="51">
        <v>2</v>
      </c>
      <c r="AU63" s="51">
        <v>4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3"/>
        <v>142</v>
      </c>
      <c r="CK63" s="51">
        <v>0</v>
      </c>
      <c r="CL63" s="51">
        <v>142</v>
      </c>
    </row>
    <row r="64" spans="1:90">
      <c r="A64" s="51" t="s">
        <v>147</v>
      </c>
      <c r="B64" s="51">
        <v>30</v>
      </c>
      <c r="C64" s="51">
        <v>10</v>
      </c>
      <c r="D64" s="51">
        <v>4</v>
      </c>
      <c r="E64" s="51">
        <v>270</v>
      </c>
      <c r="F64" s="51">
        <v>166</v>
      </c>
      <c r="G64" s="52">
        <v>1091</v>
      </c>
      <c r="H64" s="51">
        <v>0</v>
      </c>
      <c r="I64" s="51">
        <v>0</v>
      </c>
      <c r="J64" s="51">
        <v>535</v>
      </c>
      <c r="K64" s="51">
        <v>17</v>
      </c>
      <c r="L64" s="51">
        <v>0</v>
      </c>
      <c r="M64" s="51">
        <v>4</v>
      </c>
      <c r="N64" s="52">
        <v>1515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393</v>
      </c>
      <c r="V64" s="51">
        <v>12</v>
      </c>
      <c r="W64" s="51">
        <v>0</v>
      </c>
      <c r="X64" s="51">
        <v>6</v>
      </c>
      <c r="Y64" s="51">
        <v>25</v>
      </c>
      <c r="Z64" s="51">
        <v>2</v>
      </c>
      <c r="AA64" s="51">
        <v>88</v>
      </c>
      <c r="AB64" s="51">
        <v>3</v>
      </c>
      <c r="AC64" s="51">
        <v>0</v>
      </c>
      <c r="AD64" s="51">
        <v>63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1</v>
      </c>
      <c r="AK64" s="51">
        <v>27</v>
      </c>
      <c r="AL64" s="51">
        <v>0</v>
      </c>
      <c r="AM64" s="51">
        <v>34</v>
      </c>
      <c r="AN64" s="51">
        <v>17</v>
      </c>
      <c r="AO64" s="51">
        <v>17</v>
      </c>
      <c r="AP64" s="51">
        <v>0</v>
      </c>
      <c r="AQ64" s="51">
        <v>0</v>
      </c>
      <c r="AR64" s="51">
        <v>0</v>
      </c>
      <c r="AS64" s="51">
        <v>1</v>
      </c>
      <c r="AT64" s="51">
        <v>4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45</v>
      </c>
      <c r="BR64" s="51">
        <v>6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52">
        <f t="shared" si="3"/>
        <v>4386</v>
      </c>
      <c r="CK64" s="51">
        <v>0</v>
      </c>
      <c r="CL64" s="52">
        <v>4386</v>
      </c>
    </row>
    <row r="65" spans="1:90">
      <c r="A65" s="51" t="s">
        <v>148</v>
      </c>
      <c r="B65" s="51">
        <v>31</v>
      </c>
      <c r="C65" s="51">
        <v>26</v>
      </c>
      <c r="D65" s="51">
        <v>5</v>
      </c>
      <c r="E65" s="51">
        <v>84</v>
      </c>
      <c r="F65" s="51">
        <v>348</v>
      </c>
      <c r="G65" s="51">
        <v>130</v>
      </c>
      <c r="H65" s="51">
        <v>0</v>
      </c>
      <c r="I65" s="51">
        <v>0</v>
      </c>
      <c r="J65" s="51">
        <v>1</v>
      </c>
      <c r="K65" s="51">
        <v>0</v>
      </c>
      <c r="L65" s="51">
        <v>0</v>
      </c>
      <c r="M65" s="51">
        <v>1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64</v>
      </c>
      <c r="V65" s="51">
        <v>3</v>
      </c>
      <c r="W65" s="51">
        <v>0</v>
      </c>
      <c r="X65" s="51">
        <v>21</v>
      </c>
      <c r="Y65" s="51">
        <v>18</v>
      </c>
      <c r="Z65" s="51">
        <v>0</v>
      </c>
      <c r="AA65" s="51">
        <v>7</v>
      </c>
      <c r="AB65" s="51">
        <v>1</v>
      </c>
      <c r="AC65" s="51">
        <v>0</v>
      </c>
      <c r="AD65" s="51">
        <v>1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2</v>
      </c>
      <c r="AL65" s="51">
        <v>0</v>
      </c>
      <c r="AM65" s="51">
        <v>35</v>
      </c>
      <c r="AN65" s="51">
        <v>11</v>
      </c>
      <c r="AO65" s="51">
        <v>74</v>
      </c>
      <c r="AP65" s="51">
        <v>12</v>
      </c>
      <c r="AQ65" s="51">
        <v>0</v>
      </c>
      <c r="AR65" s="51">
        <v>0</v>
      </c>
      <c r="AS65" s="51">
        <v>1</v>
      </c>
      <c r="AT65" s="51">
        <v>7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6</v>
      </c>
      <c r="BM65" s="51">
        <v>0</v>
      </c>
      <c r="BN65" s="51">
        <v>0</v>
      </c>
      <c r="BO65" s="51">
        <v>0</v>
      </c>
      <c r="BP65" s="51">
        <v>0</v>
      </c>
      <c r="BQ65" s="51">
        <v>5</v>
      </c>
      <c r="BR65" s="51">
        <v>1</v>
      </c>
      <c r="BS65" s="51">
        <v>0</v>
      </c>
      <c r="BT65" s="51">
        <v>0</v>
      </c>
      <c r="BU65" s="51">
        <v>0</v>
      </c>
      <c r="BV65" s="51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0</v>
      </c>
      <c r="CI65" s="51">
        <v>0</v>
      </c>
      <c r="CJ65" s="52">
        <f t="shared" si="3"/>
        <v>895</v>
      </c>
      <c r="CK65" s="51">
        <v>0</v>
      </c>
      <c r="CL65" s="51">
        <v>895</v>
      </c>
    </row>
    <row r="66" spans="1:90">
      <c r="A66" s="51" t="s">
        <v>306</v>
      </c>
      <c r="B66" s="51">
        <v>420</v>
      </c>
      <c r="C66" s="51">
        <v>752</v>
      </c>
      <c r="D66" s="51">
        <v>3</v>
      </c>
      <c r="E66" s="52">
        <v>3884</v>
      </c>
      <c r="F66" s="52">
        <v>177155</v>
      </c>
      <c r="G66" s="52">
        <v>12889</v>
      </c>
      <c r="H66" s="51">
        <v>0</v>
      </c>
      <c r="I66" s="51">
        <v>0</v>
      </c>
      <c r="J66" s="52">
        <v>6524</v>
      </c>
      <c r="K66" s="51">
        <v>64</v>
      </c>
      <c r="L66" s="51">
        <v>0</v>
      </c>
      <c r="M66" s="51">
        <v>852</v>
      </c>
      <c r="N66" s="52">
        <v>3357</v>
      </c>
      <c r="O66" s="51">
        <v>0</v>
      </c>
      <c r="P66" s="51">
        <v>4</v>
      </c>
      <c r="Q66" s="51">
        <v>7</v>
      </c>
      <c r="R66" s="51">
        <v>0</v>
      </c>
      <c r="S66" s="51">
        <v>0</v>
      </c>
      <c r="T66" s="51">
        <v>0</v>
      </c>
      <c r="U66" s="52">
        <v>16303</v>
      </c>
      <c r="V66" s="52">
        <v>4458</v>
      </c>
      <c r="W66" s="51">
        <v>0</v>
      </c>
      <c r="X66" s="51">
        <v>112</v>
      </c>
      <c r="Y66" s="51">
        <v>372</v>
      </c>
      <c r="Z66" s="51">
        <v>1</v>
      </c>
      <c r="AA66" s="51">
        <v>305</v>
      </c>
      <c r="AB66" s="51">
        <v>43</v>
      </c>
      <c r="AC66" s="51">
        <v>1</v>
      </c>
      <c r="AD66" s="52">
        <v>5775</v>
      </c>
      <c r="AE66" s="51">
        <v>0</v>
      </c>
      <c r="AF66" s="51">
        <v>0</v>
      </c>
      <c r="AG66" s="51">
        <v>0</v>
      </c>
      <c r="AH66" s="51">
        <v>9</v>
      </c>
      <c r="AI66" s="51">
        <v>0</v>
      </c>
      <c r="AJ66" s="51">
        <v>42</v>
      </c>
      <c r="AK66" s="52">
        <v>3480</v>
      </c>
      <c r="AL66" s="51">
        <v>400</v>
      </c>
      <c r="AM66" s="52">
        <v>6470</v>
      </c>
      <c r="AN66" s="52">
        <v>4031</v>
      </c>
      <c r="AO66" s="52">
        <v>1146</v>
      </c>
      <c r="AP66" s="51">
        <v>66</v>
      </c>
      <c r="AQ66" s="51">
        <v>0</v>
      </c>
      <c r="AR66" s="51">
        <v>0</v>
      </c>
      <c r="AS66" s="52">
        <v>1154</v>
      </c>
      <c r="AT66" s="52">
        <v>1180</v>
      </c>
      <c r="AU66" s="51">
        <v>37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136</v>
      </c>
      <c r="BH66" s="51">
        <v>56</v>
      </c>
      <c r="BI66" s="51">
        <v>98</v>
      </c>
      <c r="BJ66" s="51">
        <v>197</v>
      </c>
      <c r="BK66" s="51">
        <v>18</v>
      </c>
      <c r="BL66" s="51">
        <v>703</v>
      </c>
      <c r="BM66" s="51">
        <v>20</v>
      </c>
      <c r="BN66" s="51">
        <v>54</v>
      </c>
      <c r="BO66" s="51">
        <v>0</v>
      </c>
      <c r="BP66" s="51">
        <v>0</v>
      </c>
      <c r="BQ66" s="51">
        <v>22</v>
      </c>
      <c r="BR66" s="51">
        <v>4</v>
      </c>
      <c r="BS66" s="51">
        <v>0</v>
      </c>
      <c r="BT66" s="51">
        <v>0</v>
      </c>
      <c r="BU66" s="51">
        <v>0</v>
      </c>
      <c r="BV66" s="51">
        <v>0</v>
      </c>
      <c r="BW66" s="51">
        <v>69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0</v>
      </c>
      <c r="CH66" s="51">
        <v>0</v>
      </c>
      <c r="CI66" s="51">
        <v>0</v>
      </c>
      <c r="CJ66" s="52">
        <f t="shared" si="3"/>
        <v>252673</v>
      </c>
      <c r="CK66" s="51">
        <v>0</v>
      </c>
      <c r="CL66" s="52">
        <v>252673</v>
      </c>
    </row>
    <row r="67" spans="1:90">
      <c r="A67" s="51" t="s">
        <v>305</v>
      </c>
      <c r="B67" s="51">
        <v>1</v>
      </c>
      <c r="C67" s="51">
        <v>4</v>
      </c>
      <c r="D67" s="51">
        <v>0</v>
      </c>
      <c r="E67" s="51">
        <v>50</v>
      </c>
      <c r="F67" s="52">
        <v>243503</v>
      </c>
      <c r="G67" s="51">
        <v>812</v>
      </c>
      <c r="H67" s="51">
        <v>0</v>
      </c>
      <c r="I67" s="51">
        <v>0</v>
      </c>
      <c r="J67" s="51">
        <v>444</v>
      </c>
      <c r="K67" s="52">
        <v>2063</v>
      </c>
      <c r="L67" s="51">
        <v>0</v>
      </c>
      <c r="M67" s="51">
        <v>2</v>
      </c>
      <c r="N67" s="51">
        <v>0</v>
      </c>
      <c r="O67" s="51">
        <v>0</v>
      </c>
      <c r="P67" s="52">
        <v>1435</v>
      </c>
      <c r="Q67" s="51">
        <v>402</v>
      </c>
      <c r="R67" s="51">
        <v>0</v>
      </c>
      <c r="S67" s="51">
        <v>0</v>
      </c>
      <c r="T67" s="51">
        <v>0</v>
      </c>
      <c r="U67" s="52">
        <v>14709</v>
      </c>
      <c r="V67" s="51">
        <v>606</v>
      </c>
      <c r="W67" s="51">
        <v>0</v>
      </c>
      <c r="X67" s="51">
        <v>1</v>
      </c>
      <c r="Y67" s="51">
        <v>0</v>
      </c>
      <c r="Z67" s="51">
        <v>0</v>
      </c>
      <c r="AA67" s="51">
        <v>26</v>
      </c>
      <c r="AB67" s="51">
        <v>0</v>
      </c>
      <c r="AC67" s="51">
        <v>0</v>
      </c>
      <c r="AD67" s="52">
        <v>2209</v>
      </c>
      <c r="AE67" s="51">
        <v>0</v>
      </c>
      <c r="AF67" s="51">
        <v>0</v>
      </c>
      <c r="AG67" s="51">
        <v>0</v>
      </c>
      <c r="AH67" s="51">
        <v>3</v>
      </c>
      <c r="AI67" s="51">
        <v>0</v>
      </c>
      <c r="AJ67" s="51">
        <v>9</v>
      </c>
      <c r="AK67" s="51">
        <v>702</v>
      </c>
      <c r="AL67" s="51">
        <v>138</v>
      </c>
      <c r="AM67" s="52">
        <v>1111</v>
      </c>
      <c r="AN67" s="51">
        <v>518</v>
      </c>
      <c r="AO67" s="51">
        <v>47</v>
      </c>
      <c r="AP67" s="51">
        <v>2</v>
      </c>
      <c r="AQ67" s="51">
        <v>0</v>
      </c>
      <c r="AR67" s="51">
        <v>0</v>
      </c>
      <c r="AS67" s="51">
        <v>233</v>
      </c>
      <c r="AT67" s="51">
        <v>360</v>
      </c>
      <c r="AU67" s="51">
        <v>82</v>
      </c>
      <c r="AV67" s="51">
        <v>7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18</v>
      </c>
      <c r="BH67" s="51">
        <v>9</v>
      </c>
      <c r="BI67" s="51">
        <v>1</v>
      </c>
      <c r="BJ67" s="51">
        <v>6</v>
      </c>
      <c r="BK67" s="51">
        <v>0</v>
      </c>
      <c r="BL67" s="51">
        <v>182</v>
      </c>
      <c r="BM67" s="51">
        <v>0</v>
      </c>
      <c r="BN67" s="51">
        <v>0</v>
      </c>
      <c r="BO67" s="51">
        <v>0</v>
      </c>
      <c r="BP67" s="51">
        <v>0</v>
      </c>
      <c r="BQ67" s="51">
        <v>81</v>
      </c>
      <c r="BR67" s="51">
        <v>19</v>
      </c>
      <c r="BS67" s="51">
        <v>0</v>
      </c>
      <c r="BT67" s="51">
        <v>0</v>
      </c>
      <c r="BU67" s="51">
        <v>0</v>
      </c>
      <c r="BV67" s="51">
        <v>0</v>
      </c>
      <c r="BW67" s="51">
        <v>7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0</v>
      </c>
      <c r="CH67" s="51">
        <v>0</v>
      </c>
      <c r="CI67" s="51">
        <v>0</v>
      </c>
      <c r="CJ67" s="52">
        <f t="shared" si="3"/>
        <v>269802</v>
      </c>
      <c r="CK67" s="51">
        <v>0</v>
      </c>
      <c r="CL67" s="52">
        <v>269802</v>
      </c>
    </row>
    <row r="68" spans="1:90">
      <c r="A68" s="51" t="s">
        <v>149</v>
      </c>
      <c r="B68" s="51">
        <v>0</v>
      </c>
      <c r="C68" s="51">
        <v>8</v>
      </c>
      <c r="D68" s="51">
        <v>0</v>
      </c>
      <c r="E68" s="51">
        <v>247</v>
      </c>
      <c r="F68" s="52">
        <v>18674</v>
      </c>
      <c r="G68" s="52">
        <v>4255</v>
      </c>
      <c r="H68" s="51">
        <v>0</v>
      </c>
      <c r="I68" s="51">
        <v>0</v>
      </c>
      <c r="J68" s="51">
        <v>49</v>
      </c>
      <c r="K68" s="51">
        <v>81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592</v>
      </c>
      <c r="V68" s="51">
        <v>8</v>
      </c>
      <c r="W68" s="51">
        <v>0</v>
      </c>
      <c r="X68" s="51">
        <v>1</v>
      </c>
      <c r="Y68" s="51">
        <v>22</v>
      </c>
      <c r="Z68" s="51">
        <v>0</v>
      </c>
      <c r="AA68" s="51">
        <v>8</v>
      </c>
      <c r="AB68" s="51">
        <v>0</v>
      </c>
      <c r="AC68" s="51">
        <v>0</v>
      </c>
      <c r="AD68" s="51">
        <v>199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</v>
      </c>
      <c r="AK68" s="51">
        <v>24</v>
      </c>
      <c r="AL68" s="51">
        <v>14</v>
      </c>
      <c r="AM68" s="51">
        <v>87</v>
      </c>
      <c r="AN68" s="51">
        <v>5</v>
      </c>
      <c r="AO68" s="51">
        <v>17</v>
      </c>
      <c r="AP68" s="51">
        <v>2</v>
      </c>
      <c r="AQ68" s="51">
        <v>0</v>
      </c>
      <c r="AR68" s="51">
        <v>0</v>
      </c>
      <c r="AS68" s="51">
        <v>22</v>
      </c>
      <c r="AT68" s="51">
        <v>17</v>
      </c>
      <c r="AU68" s="51">
        <v>2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3</v>
      </c>
      <c r="BH68" s="51">
        <v>20</v>
      </c>
      <c r="BI68" s="51">
        <v>1</v>
      </c>
      <c r="BJ68" s="51">
        <v>1</v>
      </c>
      <c r="BK68" s="51">
        <v>0</v>
      </c>
      <c r="BL68" s="51">
        <v>5</v>
      </c>
      <c r="BM68" s="51">
        <v>0</v>
      </c>
      <c r="BN68" s="51">
        <v>1</v>
      </c>
      <c r="BO68" s="51">
        <v>0</v>
      </c>
      <c r="BP68" s="51">
        <v>0</v>
      </c>
      <c r="BQ68" s="51">
        <v>5</v>
      </c>
      <c r="BR68" s="51">
        <v>3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0</v>
      </c>
      <c r="CH68" s="51">
        <v>0</v>
      </c>
      <c r="CI68" s="51">
        <v>0</v>
      </c>
      <c r="CJ68" s="52">
        <f t="shared" si="3"/>
        <v>24374</v>
      </c>
      <c r="CK68" s="51">
        <v>0</v>
      </c>
      <c r="CL68" s="52">
        <v>24374</v>
      </c>
    </row>
    <row r="69" spans="1:90">
      <c r="A69" s="51" t="s">
        <v>150</v>
      </c>
      <c r="B69" s="51">
        <v>204</v>
      </c>
      <c r="C69" s="51">
        <v>543</v>
      </c>
      <c r="D69" s="51">
        <v>98</v>
      </c>
      <c r="E69" s="52">
        <v>21314</v>
      </c>
      <c r="F69" s="52">
        <v>94438</v>
      </c>
      <c r="G69" s="52">
        <v>81321</v>
      </c>
      <c r="H69" s="51">
        <v>0</v>
      </c>
      <c r="I69" s="51">
        <v>0</v>
      </c>
      <c r="J69" s="51">
        <v>654</v>
      </c>
      <c r="K69" s="52">
        <v>10249</v>
      </c>
      <c r="L69" s="51">
        <v>0</v>
      </c>
      <c r="M69" s="51">
        <v>568</v>
      </c>
      <c r="N69" s="51">
        <v>327</v>
      </c>
      <c r="O69" s="51">
        <v>0</v>
      </c>
      <c r="P69" s="51">
        <v>2</v>
      </c>
      <c r="Q69" s="51">
        <v>14</v>
      </c>
      <c r="R69" s="51">
        <v>0</v>
      </c>
      <c r="S69" s="51">
        <v>0</v>
      </c>
      <c r="T69" s="51">
        <v>0</v>
      </c>
      <c r="U69" s="52">
        <v>15286</v>
      </c>
      <c r="V69" s="51">
        <v>890</v>
      </c>
      <c r="W69" s="51">
        <v>0</v>
      </c>
      <c r="X69" s="51">
        <v>71</v>
      </c>
      <c r="Y69" s="51">
        <v>288</v>
      </c>
      <c r="Z69" s="51">
        <v>0</v>
      </c>
      <c r="AA69" s="51">
        <v>909</v>
      </c>
      <c r="AB69" s="51">
        <v>85</v>
      </c>
      <c r="AC69" s="51">
        <v>0</v>
      </c>
      <c r="AD69" s="52">
        <v>55062</v>
      </c>
      <c r="AE69" s="51">
        <v>0</v>
      </c>
      <c r="AF69" s="51">
        <v>0</v>
      </c>
      <c r="AG69" s="51">
        <v>0</v>
      </c>
      <c r="AH69" s="51">
        <v>279</v>
      </c>
      <c r="AI69" s="51">
        <v>0</v>
      </c>
      <c r="AJ69" s="51">
        <v>21</v>
      </c>
      <c r="AK69" s="52">
        <v>32711</v>
      </c>
      <c r="AL69" s="51">
        <v>53</v>
      </c>
      <c r="AM69" s="52">
        <v>3288</v>
      </c>
      <c r="AN69" s="52">
        <v>1670</v>
      </c>
      <c r="AO69" s="51">
        <v>750</v>
      </c>
      <c r="AP69" s="51">
        <v>43</v>
      </c>
      <c r="AQ69" s="51">
        <v>0</v>
      </c>
      <c r="AR69" s="51">
        <v>0</v>
      </c>
      <c r="AS69" s="52">
        <v>4206</v>
      </c>
      <c r="AT69" s="52">
        <v>3603</v>
      </c>
      <c r="AU69" s="51">
        <v>218</v>
      </c>
      <c r="AV69" s="51">
        <v>6</v>
      </c>
      <c r="AW69" s="51">
        <v>0</v>
      </c>
      <c r="AX69" s="51">
        <v>0</v>
      </c>
      <c r="AY69" s="51">
        <v>1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2</v>
      </c>
      <c r="BG69" s="51">
        <v>176</v>
      </c>
      <c r="BH69" s="51">
        <v>164</v>
      </c>
      <c r="BI69" s="51">
        <v>121</v>
      </c>
      <c r="BJ69" s="51">
        <v>34</v>
      </c>
      <c r="BK69" s="51">
        <v>1</v>
      </c>
      <c r="BL69" s="52">
        <v>1261</v>
      </c>
      <c r="BM69" s="51">
        <v>6</v>
      </c>
      <c r="BN69" s="51">
        <v>19</v>
      </c>
      <c r="BO69" s="51">
        <v>0</v>
      </c>
      <c r="BP69" s="51">
        <v>0</v>
      </c>
      <c r="BQ69" s="51">
        <v>683</v>
      </c>
      <c r="BR69" s="51">
        <v>131</v>
      </c>
      <c r="BS69" s="51">
        <v>0</v>
      </c>
      <c r="BT69" s="51">
        <v>0</v>
      </c>
      <c r="BU69" s="51">
        <v>0</v>
      </c>
      <c r="BV69" s="51">
        <v>0</v>
      </c>
      <c r="BW69" s="51">
        <v>14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0</v>
      </c>
      <c r="CH69" s="51">
        <v>0</v>
      </c>
      <c r="CI69" s="51">
        <v>0</v>
      </c>
      <c r="CJ69" s="52">
        <f t="shared" si="3"/>
        <v>331784</v>
      </c>
      <c r="CK69" s="51">
        <v>0</v>
      </c>
      <c r="CL69" s="52">
        <v>331784</v>
      </c>
    </row>
    <row r="70" spans="1:90">
      <c r="A70" s="51" t="s">
        <v>151</v>
      </c>
      <c r="B70" s="51">
        <v>218</v>
      </c>
      <c r="C70" s="51">
        <v>420</v>
      </c>
      <c r="D70" s="51">
        <v>331</v>
      </c>
      <c r="E70" s="52">
        <v>1225</v>
      </c>
      <c r="F70" s="52">
        <v>30974</v>
      </c>
      <c r="G70" s="52">
        <v>1841</v>
      </c>
      <c r="H70" s="51">
        <v>0</v>
      </c>
      <c r="I70" s="51">
        <v>0</v>
      </c>
      <c r="J70" s="51">
        <v>113</v>
      </c>
      <c r="K70" s="52">
        <v>5948</v>
      </c>
      <c r="L70" s="51">
        <v>0</v>
      </c>
      <c r="M70" s="51">
        <v>27</v>
      </c>
      <c r="N70" s="51">
        <v>19</v>
      </c>
      <c r="O70" s="51">
        <v>0</v>
      </c>
      <c r="P70" s="51">
        <v>1</v>
      </c>
      <c r="Q70" s="51">
        <v>0</v>
      </c>
      <c r="R70" s="51">
        <v>0</v>
      </c>
      <c r="S70" s="51">
        <v>0</v>
      </c>
      <c r="T70" s="51">
        <v>0</v>
      </c>
      <c r="U70" s="52">
        <v>6460</v>
      </c>
      <c r="V70" s="51">
        <v>310</v>
      </c>
      <c r="W70" s="51">
        <v>0</v>
      </c>
      <c r="X70" s="51">
        <v>154</v>
      </c>
      <c r="Y70" s="51">
        <v>91</v>
      </c>
      <c r="Z70" s="51">
        <v>0</v>
      </c>
      <c r="AA70" s="51">
        <v>113</v>
      </c>
      <c r="AB70" s="51">
        <v>46</v>
      </c>
      <c r="AC70" s="51">
        <v>0</v>
      </c>
      <c r="AD70" s="51">
        <v>671</v>
      </c>
      <c r="AE70" s="51">
        <v>0</v>
      </c>
      <c r="AF70" s="51">
        <v>0</v>
      </c>
      <c r="AG70" s="51">
        <v>0</v>
      </c>
      <c r="AH70" s="51">
        <v>5</v>
      </c>
      <c r="AI70" s="51">
        <v>0</v>
      </c>
      <c r="AJ70" s="51">
        <v>5</v>
      </c>
      <c r="AK70" s="51">
        <v>281</v>
      </c>
      <c r="AL70" s="51">
        <v>59</v>
      </c>
      <c r="AM70" s="51">
        <v>544</v>
      </c>
      <c r="AN70" s="51">
        <v>246</v>
      </c>
      <c r="AO70" s="51">
        <v>99</v>
      </c>
      <c r="AP70" s="51">
        <v>6</v>
      </c>
      <c r="AQ70" s="51">
        <v>0</v>
      </c>
      <c r="AR70" s="51">
        <v>0</v>
      </c>
      <c r="AS70" s="51">
        <v>193</v>
      </c>
      <c r="AT70" s="51">
        <v>272</v>
      </c>
      <c r="AU70" s="51">
        <v>33</v>
      </c>
      <c r="AV70" s="51">
        <v>1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5</v>
      </c>
      <c r="BH70" s="51">
        <v>0</v>
      </c>
      <c r="BI70" s="51">
        <v>1</v>
      </c>
      <c r="BJ70" s="51">
        <v>1</v>
      </c>
      <c r="BK70" s="51">
        <v>0</v>
      </c>
      <c r="BL70" s="51">
        <v>43</v>
      </c>
      <c r="BM70" s="51">
        <v>0</v>
      </c>
      <c r="BN70" s="51">
        <v>41</v>
      </c>
      <c r="BO70" s="51">
        <v>0</v>
      </c>
      <c r="BP70" s="51">
        <v>0</v>
      </c>
      <c r="BQ70" s="51">
        <v>22</v>
      </c>
      <c r="BR70" s="51">
        <v>5</v>
      </c>
      <c r="BS70" s="51">
        <v>0</v>
      </c>
      <c r="BT70" s="51">
        <v>0</v>
      </c>
      <c r="BU70" s="51">
        <v>0</v>
      </c>
      <c r="BV70" s="51">
        <v>0</v>
      </c>
      <c r="BW70" s="51">
        <v>11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0</v>
      </c>
      <c r="CH70" s="51">
        <v>0</v>
      </c>
      <c r="CI70" s="51">
        <v>0</v>
      </c>
      <c r="CJ70" s="52">
        <f t="shared" si="3"/>
        <v>50835</v>
      </c>
      <c r="CK70" s="51">
        <v>0</v>
      </c>
      <c r="CL70" s="52">
        <v>50835</v>
      </c>
    </row>
    <row r="71" spans="1:90">
      <c r="A71" s="51" t="s">
        <v>152</v>
      </c>
      <c r="B71" s="51">
        <v>0</v>
      </c>
      <c r="C71" s="51">
        <v>3</v>
      </c>
      <c r="D71" s="51">
        <v>2</v>
      </c>
      <c r="E71" s="51">
        <v>581</v>
      </c>
      <c r="F71" s="52">
        <v>5519</v>
      </c>
      <c r="G71" s="52">
        <v>15056</v>
      </c>
      <c r="H71" s="51">
        <v>0</v>
      </c>
      <c r="I71" s="51">
        <v>0</v>
      </c>
      <c r="J71" s="51">
        <v>145</v>
      </c>
      <c r="K71" s="51">
        <v>10</v>
      </c>
      <c r="L71" s="51">
        <v>0</v>
      </c>
      <c r="M71" s="51">
        <v>0</v>
      </c>
      <c r="N71" s="51">
        <v>9</v>
      </c>
      <c r="O71" s="51">
        <v>0</v>
      </c>
      <c r="P71" s="51">
        <v>1</v>
      </c>
      <c r="Q71" s="51">
        <v>21</v>
      </c>
      <c r="R71" s="51">
        <v>0</v>
      </c>
      <c r="S71" s="51">
        <v>0</v>
      </c>
      <c r="T71" s="51">
        <v>0</v>
      </c>
      <c r="U71" s="51">
        <v>450</v>
      </c>
      <c r="V71" s="51">
        <v>61</v>
      </c>
      <c r="W71" s="51">
        <v>0</v>
      </c>
      <c r="X71" s="51">
        <v>152</v>
      </c>
      <c r="Y71" s="51">
        <v>101</v>
      </c>
      <c r="Z71" s="51">
        <v>0</v>
      </c>
      <c r="AA71" s="51">
        <v>219</v>
      </c>
      <c r="AB71" s="51">
        <v>2</v>
      </c>
      <c r="AC71" s="51">
        <v>0</v>
      </c>
      <c r="AD71" s="51">
        <v>220</v>
      </c>
      <c r="AE71" s="51">
        <v>0</v>
      </c>
      <c r="AF71" s="51">
        <v>0</v>
      </c>
      <c r="AG71" s="51">
        <v>0</v>
      </c>
      <c r="AH71" s="51">
        <v>2</v>
      </c>
      <c r="AI71" s="51">
        <v>0</v>
      </c>
      <c r="AJ71" s="51">
        <v>0</v>
      </c>
      <c r="AK71" s="51">
        <v>180</v>
      </c>
      <c r="AL71" s="51">
        <v>10</v>
      </c>
      <c r="AM71" s="51">
        <v>149</v>
      </c>
      <c r="AN71" s="51">
        <v>83</v>
      </c>
      <c r="AO71" s="51">
        <v>259</v>
      </c>
      <c r="AP71" s="51">
        <v>8</v>
      </c>
      <c r="AQ71" s="51">
        <v>0</v>
      </c>
      <c r="AR71" s="51">
        <v>0</v>
      </c>
      <c r="AS71" s="51">
        <v>35</v>
      </c>
      <c r="AT71" s="51">
        <v>22</v>
      </c>
      <c r="AU71" s="51">
        <v>6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10</v>
      </c>
      <c r="BH71" s="51">
        <v>0</v>
      </c>
      <c r="BI71" s="51">
        <v>9</v>
      </c>
      <c r="BJ71" s="51">
        <v>0</v>
      </c>
      <c r="BK71" s="51">
        <v>0</v>
      </c>
      <c r="BL71" s="51">
        <v>15</v>
      </c>
      <c r="BM71" s="51">
        <v>2</v>
      </c>
      <c r="BN71" s="51">
        <v>0</v>
      </c>
      <c r="BO71" s="51">
        <v>0</v>
      </c>
      <c r="BP71" s="51">
        <v>0</v>
      </c>
      <c r="BQ71" s="51">
        <v>0</v>
      </c>
      <c r="BR71" s="51">
        <v>3</v>
      </c>
      <c r="BS71" s="51">
        <v>0</v>
      </c>
      <c r="BT71" s="51">
        <v>0</v>
      </c>
      <c r="BU71" s="51">
        <v>0</v>
      </c>
      <c r="BV71" s="51">
        <v>0</v>
      </c>
      <c r="BW71" s="51">
        <v>17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0</v>
      </c>
      <c r="CH71" s="51">
        <v>0</v>
      </c>
      <c r="CI71" s="51">
        <v>0</v>
      </c>
      <c r="CJ71" s="52">
        <f t="shared" si="3"/>
        <v>23362</v>
      </c>
      <c r="CK71" s="51">
        <v>0</v>
      </c>
      <c r="CL71" s="52">
        <v>23362</v>
      </c>
    </row>
    <row r="72" spans="1:90">
      <c r="A72" s="51" t="s">
        <v>153</v>
      </c>
      <c r="B72" s="51">
        <v>6</v>
      </c>
      <c r="C72" s="51">
        <v>2</v>
      </c>
      <c r="D72" s="51">
        <v>0</v>
      </c>
      <c r="E72" s="51">
        <v>66</v>
      </c>
      <c r="F72" s="51">
        <v>822</v>
      </c>
      <c r="G72" s="51">
        <v>887</v>
      </c>
      <c r="H72" s="51">
        <v>0</v>
      </c>
      <c r="I72" s="51">
        <v>0</v>
      </c>
      <c r="J72" s="51">
        <v>41</v>
      </c>
      <c r="K72" s="51">
        <v>2</v>
      </c>
      <c r="L72" s="51">
        <v>0</v>
      </c>
      <c r="M72" s="51">
        <v>0</v>
      </c>
      <c r="N72" s="51">
        <v>2</v>
      </c>
      <c r="O72" s="51">
        <v>0</v>
      </c>
      <c r="P72" s="51">
        <v>0</v>
      </c>
      <c r="Q72" s="51">
        <v>1</v>
      </c>
      <c r="R72" s="51">
        <v>0</v>
      </c>
      <c r="S72" s="51">
        <v>0</v>
      </c>
      <c r="T72" s="51">
        <v>0</v>
      </c>
      <c r="U72" s="51">
        <v>32</v>
      </c>
      <c r="V72" s="51">
        <v>7</v>
      </c>
      <c r="W72" s="51">
        <v>0</v>
      </c>
      <c r="X72" s="51">
        <v>59</v>
      </c>
      <c r="Y72" s="51">
        <v>51</v>
      </c>
      <c r="Z72" s="51">
        <v>0</v>
      </c>
      <c r="AA72" s="51">
        <v>48</v>
      </c>
      <c r="AB72" s="51">
        <v>0</v>
      </c>
      <c r="AC72" s="51">
        <v>0</v>
      </c>
      <c r="AD72" s="51">
        <v>105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111</v>
      </c>
      <c r="AL72" s="51">
        <v>1</v>
      </c>
      <c r="AM72" s="51">
        <v>11</v>
      </c>
      <c r="AN72" s="51">
        <v>6</v>
      </c>
      <c r="AO72" s="51">
        <v>78</v>
      </c>
      <c r="AP72" s="51">
        <v>2</v>
      </c>
      <c r="AQ72" s="51">
        <v>0</v>
      </c>
      <c r="AR72" s="51">
        <v>0</v>
      </c>
      <c r="AS72" s="51">
        <v>1</v>
      </c>
      <c r="AT72" s="51">
        <v>4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7</v>
      </c>
      <c r="BH72" s="51">
        <v>22</v>
      </c>
      <c r="BI72" s="51">
        <v>0</v>
      </c>
      <c r="BJ72" s="51">
        <v>1</v>
      </c>
      <c r="BK72" s="51">
        <v>0</v>
      </c>
      <c r="BL72" s="51">
        <v>1</v>
      </c>
      <c r="BM72" s="51">
        <v>2</v>
      </c>
      <c r="BN72" s="51">
        <v>0</v>
      </c>
      <c r="BO72" s="51">
        <v>0</v>
      </c>
      <c r="BP72" s="51">
        <v>0</v>
      </c>
      <c r="BQ72" s="51">
        <v>5</v>
      </c>
      <c r="BR72" s="51">
        <v>8</v>
      </c>
      <c r="BS72" s="51">
        <v>0</v>
      </c>
      <c r="BT72" s="51">
        <v>0</v>
      </c>
      <c r="BU72" s="51">
        <v>0</v>
      </c>
      <c r="BV72" s="51">
        <v>0</v>
      </c>
      <c r="BW72" s="51">
        <v>4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0</v>
      </c>
      <c r="CH72" s="51">
        <v>0</v>
      </c>
      <c r="CI72" s="51">
        <v>0</v>
      </c>
      <c r="CJ72" s="52">
        <f t="shared" si="3"/>
        <v>2395</v>
      </c>
      <c r="CK72" s="51">
        <v>0</v>
      </c>
      <c r="CL72" s="52">
        <v>2395</v>
      </c>
    </row>
    <row r="73" spans="1:90">
      <c r="A73" s="51" t="s">
        <v>154</v>
      </c>
      <c r="B73" s="51">
        <v>308</v>
      </c>
      <c r="C73" s="52">
        <v>1783</v>
      </c>
      <c r="D73" s="51">
        <v>1</v>
      </c>
      <c r="E73" s="51">
        <v>76</v>
      </c>
      <c r="F73" s="52">
        <v>114661</v>
      </c>
      <c r="G73" s="51">
        <v>813</v>
      </c>
      <c r="H73" s="51">
        <v>0</v>
      </c>
      <c r="I73" s="51">
        <v>0</v>
      </c>
      <c r="J73" s="51">
        <v>50</v>
      </c>
      <c r="K73" s="51">
        <v>143</v>
      </c>
      <c r="L73" s="51">
        <v>0</v>
      </c>
      <c r="M73" s="51">
        <v>17</v>
      </c>
      <c r="N73" s="51">
        <v>808</v>
      </c>
      <c r="O73" s="51">
        <v>0</v>
      </c>
      <c r="P73" s="51">
        <v>615</v>
      </c>
      <c r="Q73" s="51">
        <v>6</v>
      </c>
      <c r="R73" s="51">
        <v>0</v>
      </c>
      <c r="S73" s="51">
        <v>0</v>
      </c>
      <c r="T73" s="51">
        <v>0</v>
      </c>
      <c r="U73" s="52">
        <v>1772</v>
      </c>
      <c r="V73" s="51">
        <v>154</v>
      </c>
      <c r="W73" s="51">
        <v>0</v>
      </c>
      <c r="X73" s="51">
        <v>17</v>
      </c>
      <c r="Y73" s="51">
        <v>4</v>
      </c>
      <c r="Z73" s="51">
        <v>0</v>
      </c>
      <c r="AA73" s="51">
        <v>55</v>
      </c>
      <c r="AB73" s="51">
        <v>0</v>
      </c>
      <c r="AC73" s="51">
        <v>0</v>
      </c>
      <c r="AD73" s="52">
        <v>1030</v>
      </c>
      <c r="AE73" s="51">
        <v>0</v>
      </c>
      <c r="AF73" s="51">
        <v>0</v>
      </c>
      <c r="AG73" s="51">
        <v>0</v>
      </c>
      <c r="AH73" s="51">
        <v>2</v>
      </c>
      <c r="AI73" s="51">
        <v>0</v>
      </c>
      <c r="AJ73" s="51">
        <v>29</v>
      </c>
      <c r="AK73" s="51">
        <v>841</v>
      </c>
      <c r="AL73" s="51">
        <v>68</v>
      </c>
      <c r="AM73" s="52">
        <v>2582</v>
      </c>
      <c r="AN73" s="52">
        <v>1507</v>
      </c>
      <c r="AO73" s="51">
        <v>44</v>
      </c>
      <c r="AP73" s="51">
        <v>6</v>
      </c>
      <c r="AQ73" s="51">
        <v>0</v>
      </c>
      <c r="AR73" s="51">
        <v>0</v>
      </c>
      <c r="AS73" s="51">
        <v>522</v>
      </c>
      <c r="AT73" s="51">
        <v>774</v>
      </c>
      <c r="AU73" s="51">
        <v>34</v>
      </c>
      <c r="AV73" s="51">
        <v>2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77</v>
      </c>
      <c r="BH73" s="51">
        <v>11</v>
      </c>
      <c r="BI73" s="51">
        <v>40</v>
      </c>
      <c r="BJ73" s="51">
        <v>189</v>
      </c>
      <c r="BK73" s="51">
        <v>0</v>
      </c>
      <c r="BL73" s="51">
        <v>94</v>
      </c>
      <c r="BM73" s="51">
        <v>1</v>
      </c>
      <c r="BN73" s="51">
        <v>32</v>
      </c>
      <c r="BO73" s="51">
        <v>0</v>
      </c>
      <c r="BP73" s="51">
        <v>0</v>
      </c>
      <c r="BQ73" s="51">
        <v>88</v>
      </c>
      <c r="BR73" s="51">
        <v>45</v>
      </c>
      <c r="BS73" s="51">
        <v>0</v>
      </c>
      <c r="BT73" s="51">
        <v>0</v>
      </c>
      <c r="BU73" s="51">
        <v>0</v>
      </c>
      <c r="BV73" s="51">
        <v>0</v>
      </c>
      <c r="BW73" s="51">
        <v>2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0</v>
      </c>
      <c r="CH73" s="51">
        <v>0</v>
      </c>
      <c r="CI73" s="51">
        <v>0</v>
      </c>
      <c r="CJ73" s="52">
        <f t="shared" si="3"/>
        <v>129303</v>
      </c>
      <c r="CK73" s="51">
        <v>0</v>
      </c>
      <c r="CL73" s="52">
        <v>129303</v>
      </c>
    </row>
    <row r="74" spans="1:90">
      <c r="A74" s="51" t="s">
        <v>155</v>
      </c>
      <c r="B74" s="51">
        <v>392</v>
      </c>
      <c r="C74" s="52">
        <v>8535</v>
      </c>
      <c r="D74" s="51">
        <v>19</v>
      </c>
      <c r="E74" s="51">
        <v>834</v>
      </c>
      <c r="F74" s="52">
        <v>7012</v>
      </c>
      <c r="G74" s="51">
        <v>500</v>
      </c>
      <c r="H74" s="51">
        <v>0</v>
      </c>
      <c r="I74" s="51">
        <v>0</v>
      </c>
      <c r="J74" s="51">
        <v>26</v>
      </c>
      <c r="K74" s="52">
        <v>5223</v>
      </c>
      <c r="L74" s="51">
        <v>0</v>
      </c>
      <c r="M74" s="52">
        <v>2262</v>
      </c>
      <c r="N74" s="51">
        <v>16</v>
      </c>
      <c r="O74" s="51">
        <v>0</v>
      </c>
      <c r="P74" s="52">
        <v>3225</v>
      </c>
      <c r="Q74" s="52">
        <v>10387</v>
      </c>
      <c r="R74" s="51">
        <v>0</v>
      </c>
      <c r="S74" s="51">
        <v>0</v>
      </c>
      <c r="T74" s="51">
        <v>0</v>
      </c>
      <c r="U74" s="52">
        <v>33762</v>
      </c>
      <c r="V74" s="52">
        <v>1241</v>
      </c>
      <c r="W74" s="51">
        <v>0</v>
      </c>
      <c r="X74" s="51">
        <v>54</v>
      </c>
      <c r="Y74" s="51">
        <v>33</v>
      </c>
      <c r="Z74" s="51">
        <v>1</v>
      </c>
      <c r="AA74" s="51">
        <v>271</v>
      </c>
      <c r="AB74" s="51">
        <v>3</v>
      </c>
      <c r="AC74" s="51">
        <v>0</v>
      </c>
      <c r="AD74" s="52">
        <v>3338</v>
      </c>
      <c r="AE74" s="51">
        <v>0</v>
      </c>
      <c r="AF74" s="51">
        <v>0</v>
      </c>
      <c r="AG74" s="51">
        <v>0</v>
      </c>
      <c r="AH74" s="51">
        <v>393</v>
      </c>
      <c r="AI74" s="51">
        <v>0</v>
      </c>
      <c r="AJ74" s="51">
        <v>490</v>
      </c>
      <c r="AK74" s="52">
        <v>1396</v>
      </c>
      <c r="AL74" s="52">
        <v>1631</v>
      </c>
      <c r="AM74" s="52">
        <v>8041</v>
      </c>
      <c r="AN74" s="52">
        <v>4200</v>
      </c>
      <c r="AO74" s="51">
        <v>363</v>
      </c>
      <c r="AP74" s="51">
        <v>12</v>
      </c>
      <c r="AQ74" s="51">
        <v>0</v>
      </c>
      <c r="AR74" s="51">
        <v>0</v>
      </c>
      <c r="AS74" s="52">
        <v>7033</v>
      </c>
      <c r="AT74" s="52">
        <v>9544</v>
      </c>
      <c r="AU74" s="52">
        <v>1082</v>
      </c>
      <c r="AV74" s="51">
        <v>12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2</v>
      </c>
      <c r="BF74" s="51">
        <v>0</v>
      </c>
      <c r="BG74" s="51">
        <v>136</v>
      </c>
      <c r="BH74" s="51">
        <v>40</v>
      </c>
      <c r="BI74" s="51">
        <v>55</v>
      </c>
      <c r="BJ74" s="51">
        <v>469</v>
      </c>
      <c r="BK74" s="51">
        <v>0</v>
      </c>
      <c r="BL74" s="51">
        <v>323</v>
      </c>
      <c r="BM74" s="51">
        <v>13</v>
      </c>
      <c r="BN74" s="51">
        <v>246</v>
      </c>
      <c r="BO74" s="51">
        <v>0</v>
      </c>
      <c r="BP74" s="51">
        <v>0</v>
      </c>
      <c r="BQ74" s="51">
        <v>219</v>
      </c>
      <c r="BR74" s="51">
        <v>95</v>
      </c>
      <c r="BS74" s="51">
        <v>0</v>
      </c>
      <c r="BT74" s="51">
        <v>0</v>
      </c>
      <c r="BU74" s="51">
        <v>0</v>
      </c>
      <c r="BV74" s="51">
        <v>0</v>
      </c>
      <c r="BW74" s="51">
        <v>15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0</v>
      </c>
      <c r="CH74" s="51">
        <v>0</v>
      </c>
      <c r="CI74" s="51">
        <v>0</v>
      </c>
      <c r="CJ74" s="52">
        <f t="shared" si="3"/>
        <v>112944</v>
      </c>
      <c r="CK74" s="51">
        <v>0</v>
      </c>
      <c r="CL74" s="52">
        <v>112944</v>
      </c>
    </row>
    <row r="75" spans="1:90">
      <c r="A75" s="51" t="s">
        <v>156</v>
      </c>
      <c r="B75" s="51">
        <v>44</v>
      </c>
      <c r="C75" s="51">
        <v>734</v>
      </c>
      <c r="D75" s="51">
        <v>6</v>
      </c>
      <c r="E75" s="51">
        <v>259</v>
      </c>
      <c r="F75" s="52">
        <v>13805</v>
      </c>
      <c r="G75" s="52">
        <v>1838</v>
      </c>
      <c r="H75" s="51">
        <v>0</v>
      </c>
      <c r="I75" s="51">
        <v>0</v>
      </c>
      <c r="J75" s="51">
        <v>26</v>
      </c>
      <c r="K75" s="51">
        <v>253</v>
      </c>
      <c r="L75" s="51">
        <v>0</v>
      </c>
      <c r="M75" s="51">
        <v>0</v>
      </c>
      <c r="N75" s="51">
        <v>222</v>
      </c>
      <c r="O75" s="51">
        <v>0</v>
      </c>
      <c r="P75" s="51">
        <v>0</v>
      </c>
      <c r="Q75" s="51">
        <v>2</v>
      </c>
      <c r="R75" s="51">
        <v>0</v>
      </c>
      <c r="S75" s="51">
        <v>0</v>
      </c>
      <c r="T75" s="51">
        <v>0</v>
      </c>
      <c r="U75" s="51">
        <v>771</v>
      </c>
      <c r="V75" s="51">
        <v>80</v>
      </c>
      <c r="W75" s="51">
        <v>0</v>
      </c>
      <c r="X75" s="51">
        <v>13</v>
      </c>
      <c r="Y75" s="51">
        <v>41</v>
      </c>
      <c r="Z75" s="51">
        <v>0</v>
      </c>
      <c r="AA75" s="51">
        <v>65</v>
      </c>
      <c r="AB75" s="51">
        <v>0</v>
      </c>
      <c r="AC75" s="51">
        <v>0</v>
      </c>
      <c r="AD75" s="51">
        <v>351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1</v>
      </c>
      <c r="AK75" s="51">
        <v>203</v>
      </c>
      <c r="AL75" s="51">
        <v>8</v>
      </c>
      <c r="AM75" s="51">
        <v>368</v>
      </c>
      <c r="AN75" s="51">
        <v>119</v>
      </c>
      <c r="AO75" s="51">
        <v>86</v>
      </c>
      <c r="AP75" s="51">
        <v>0</v>
      </c>
      <c r="AQ75" s="51">
        <v>0</v>
      </c>
      <c r="AR75" s="51">
        <v>0</v>
      </c>
      <c r="AS75" s="51">
        <v>14</v>
      </c>
      <c r="AT75" s="51">
        <v>41</v>
      </c>
      <c r="AU75" s="51">
        <v>7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9</v>
      </c>
      <c r="BH75" s="51">
        <v>0</v>
      </c>
      <c r="BI75" s="51">
        <v>3</v>
      </c>
      <c r="BJ75" s="51">
        <v>3</v>
      </c>
      <c r="BK75" s="51">
        <v>0</v>
      </c>
      <c r="BL75" s="51">
        <v>10</v>
      </c>
      <c r="BM75" s="51">
        <v>1</v>
      </c>
      <c r="BN75" s="51">
        <v>0</v>
      </c>
      <c r="BO75" s="51">
        <v>0</v>
      </c>
      <c r="BP75" s="51">
        <v>0</v>
      </c>
      <c r="BQ75" s="51">
        <v>5</v>
      </c>
      <c r="BR75" s="51">
        <v>13</v>
      </c>
      <c r="BS75" s="51">
        <v>0</v>
      </c>
      <c r="BT75" s="51">
        <v>0</v>
      </c>
      <c r="BU75" s="51">
        <v>0</v>
      </c>
      <c r="BV75" s="51">
        <v>0</v>
      </c>
      <c r="BW75" s="51">
        <v>2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0</v>
      </c>
      <c r="CH75" s="51">
        <v>0</v>
      </c>
      <c r="CI75" s="51">
        <v>0</v>
      </c>
      <c r="CJ75" s="52">
        <f t="shared" si="3"/>
        <v>19403</v>
      </c>
      <c r="CK75" s="51">
        <v>0</v>
      </c>
      <c r="CL75" s="52">
        <v>19403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69</v>
      </c>
      <c r="F76" s="52">
        <v>1417</v>
      </c>
      <c r="G76" s="51">
        <v>54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40</v>
      </c>
      <c r="V76" s="51">
        <v>1</v>
      </c>
      <c r="W76" s="51">
        <v>0</v>
      </c>
      <c r="X76" s="51">
        <v>0</v>
      </c>
      <c r="Y76" s="51">
        <v>1</v>
      </c>
      <c r="Z76" s="51">
        <v>54</v>
      </c>
      <c r="AA76" s="51">
        <v>3</v>
      </c>
      <c r="AB76" s="51">
        <v>0</v>
      </c>
      <c r="AC76" s="51">
        <v>0</v>
      </c>
      <c r="AD76" s="51">
        <v>2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2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3"/>
        <v>1643</v>
      </c>
      <c r="CK76" s="51">
        <v>0</v>
      </c>
      <c r="CL76" s="52">
        <v>1643</v>
      </c>
    </row>
    <row r="77" spans="1:90">
      <c r="A77" s="51" t="s">
        <v>158</v>
      </c>
      <c r="B77" s="51">
        <v>296</v>
      </c>
      <c r="C77" s="52">
        <v>1656</v>
      </c>
      <c r="D77" s="51">
        <v>10</v>
      </c>
      <c r="E77" s="51">
        <v>396</v>
      </c>
      <c r="F77" s="52">
        <v>349317</v>
      </c>
      <c r="G77" s="52">
        <v>1987</v>
      </c>
      <c r="H77" s="51">
        <v>0</v>
      </c>
      <c r="I77" s="51">
        <v>0</v>
      </c>
      <c r="J77" s="51">
        <v>122</v>
      </c>
      <c r="K77" s="52">
        <v>3822</v>
      </c>
      <c r="L77" s="51">
        <v>0</v>
      </c>
      <c r="M77" s="51">
        <v>90</v>
      </c>
      <c r="N77" s="51">
        <v>14</v>
      </c>
      <c r="O77" s="51">
        <v>0</v>
      </c>
      <c r="P77" s="52">
        <v>1214</v>
      </c>
      <c r="Q77" s="51">
        <v>806</v>
      </c>
      <c r="R77" s="51">
        <v>0</v>
      </c>
      <c r="S77" s="51">
        <v>0</v>
      </c>
      <c r="T77" s="51">
        <v>0</v>
      </c>
      <c r="U77" s="52">
        <v>20883</v>
      </c>
      <c r="V77" s="52">
        <v>4827</v>
      </c>
      <c r="W77" s="51">
        <v>0</v>
      </c>
      <c r="X77" s="51">
        <v>57</v>
      </c>
      <c r="Y77" s="51">
        <v>59</v>
      </c>
      <c r="Z77" s="51">
        <v>0</v>
      </c>
      <c r="AA77" s="51">
        <v>123</v>
      </c>
      <c r="AB77" s="51">
        <v>2</v>
      </c>
      <c r="AC77" s="51">
        <v>0</v>
      </c>
      <c r="AD77" s="52">
        <v>1911</v>
      </c>
      <c r="AE77" s="51">
        <v>0</v>
      </c>
      <c r="AF77" s="51">
        <v>0</v>
      </c>
      <c r="AG77" s="51">
        <v>0</v>
      </c>
      <c r="AH77" s="51">
        <v>108</v>
      </c>
      <c r="AI77" s="51">
        <v>0</v>
      </c>
      <c r="AJ77" s="51">
        <v>42</v>
      </c>
      <c r="AK77" s="52">
        <v>2319</v>
      </c>
      <c r="AL77" s="51">
        <v>482</v>
      </c>
      <c r="AM77" s="52">
        <v>4022</v>
      </c>
      <c r="AN77" s="52">
        <v>4125</v>
      </c>
      <c r="AO77" s="51">
        <v>294</v>
      </c>
      <c r="AP77" s="51">
        <v>15</v>
      </c>
      <c r="AQ77" s="51">
        <v>0</v>
      </c>
      <c r="AR77" s="51">
        <v>0</v>
      </c>
      <c r="AS77" s="51">
        <v>835</v>
      </c>
      <c r="AT77" s="52">
        <v>1587</v>
      </c>
      <c r="AU77" s="51">
        <v>139</v>
      </c>
      <c r="AV77" s="51">
        <v>22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41</v>
      </c>
      <c r="BH77" s="51">
        <v>53</v>
      </c>
      <c r="BI77" s="51">
        <v>21</v>
      </c>
      <c r="BJ77" s="51">
        <v>106</v>
      </c>
      <c r="BK77" s="51">
        <v>13</v>
      </c>
      <c r="BL77" s="51">
        <v>262</v>
      </c>
      <c r="BM77" s="51">
        <v>17</v>
      </c>
      <c r="BN77" s="51">
        <v>0</v>
      </c>
      <c r="BO77" s="51">
        <v>0</v>
      </c>
      <c r="BP77" s="51">
        <v>0</v>
      </c>
      <c r="BQ77" s="51">
        <v>196</v>
      </c>
      <c r="BR77" s="51">
        <v>117</v>
      </c>
      <c r="BS77" s="51">
        <v>0</v>
      </c>
      <c r="BT77" s="51">
        <v>0</v>
      </c>
      <c r="BU77" s="51">
        <v>0</v>
      </c>
      <c r="BV77" s="51">
        <v>0</v>
      </c>
      <c r="BW77" s="51">
        <v>10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0</v>
      </c>
      <c r="CH77" s="51">
        <v>0</v>
      </c>
      <c r="CI77" s="51">
        <v>0</v>
      </c>
      <c r="CJ77" s="52">
        <f t="shared" si="3"/>
        <v>402418</v>
      </c>
      <c r="CK77" s="51">
        <v>0</v>
      </c>
      <c r="CL77" s="52">
        <v>402418</v>
      </c>
    </row>
    <row r="78" spans="1:90">
      <c r="A78" s="51" t="s">
        <v>159</v>
      </c>
      <c r="B78" s="51">
        <v>35</v>
      </c>
      <c r="C78" s="51">
        <v>551</v>
      </c>
      <c r="D78" s="51">
        <v>0</v>
      </c>
      <c r="E78" s="51">
        <v>12</v>
      </c>
      <c r="F78" s="52">
        <v>11236</v>
      </c>
      <c r="G78" s="51">
        <v>44</v>
      </c>
      <c r="H78" s="51">
        <v>0</v>
      </c>
      <c r="I78" s="51">
        <v>0</v>
      </c>
      <c r="J78" s="51">
        <v>13</v>
      </c>
      <c r="K78" s="51">
        <v>0</v>
      </c>
      <c r="L78" s="51">
        <v>0</v>
      </c>
      <c r="M78" s="51">
        <v>2</v>
      </c>
      <c r="N78" s="51">
        <v>133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2">
        <v>1441</v>
      </c>
      <c r="V78" s="51">
        <v>319</v>
      </c>
      <c r="W78" s="51">
        <v>0</v>
      </c>
      <c r="X78" s="51">
        <v>22</v>
      </c>
      <c r="Y78" s="51">
        <v>19</v>
      </c>
      <c r="Z78" s="51">
        <v>0</v>
      </c>
      <c r="AA78" s="51">
        <v>9</v>
      </c>
      <c r="AB78" s="51">
        <v>0</v>
      </c>
      <c r="AC78" s="51">
        <v>0</v>
      </c>
      <c r="AD78" s="51">
        <v>13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5</v>
      </c>
      <c r="AL78" s="51">
        <v>1</v>
      </c>
      <c r="AM78" s="51">
        <v>41</v>
      </c>
      <c r="AN78" s="51">
        <v>22</v>
      </c>
      <c r="AO78" s="51">
        <v>2</v>
      </c>
      <c r="AP78" s="51">
        <v>0</v>
      </c>
      <c r="AQ78" s="51">
        <v>0</v>
      </c>
      <c r="AR78" s="51">
        <v>0</v>
      </c>
      <c r="AS78" s="51">
        <v>0</v>
      </c>
      <c r="AT78" s="51">
        <v>0</v>
      </c>
      <c r="AU78" s="51">
        <v>2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0</v>
      </c>
      <c r="BH78" s="51">
        <v>0</v>
      </c>
      <c r="BI78" s="51">
        <v>0</v>
      </c>
      <c r="BJ78" s="51">
        <v>0</v>
      </c>
      <c r="BK78" s="51">
        <v>0</v>
      </c>
      <c r="BL78" s="51">
        <v>1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3"/>
        <v>13923</v>
      </c>
      <c r="CK78" s="51">
        <v>0</v>
      </c>
      <c r="CL78" s="52">
        <v>13923</v>
      </c>
    </row>
    <row r="79" spans="1:90">
      <c r="A79" s="51" t="s">
        <v>160</v>
      </c>
      <c r="B79" s="51">
        <v>26</v>
      </c>
      <c r="C79" s="51">
        <v>40</v>
      </c>
      <c r="D79" s="51">
        <v>0</v>
      </c>
      <c r="E79" s="51">
        <v>38</v>
      </c>
      <c r="F79" s="51">
        <v>33</v>
      </c>
      <c r="G79" s="51">
        <v>591</v>
      </c>
      <c r="H79" s="51">
        <v>0</v>
      </c>
      <c r="I79" s="51">
        <v>0</v>
      </c>
      <c r="J79" s="51">
        <v>1</v>
      </c>
      <c r="K79" s="51">
        <v>0</v>
      </c>
      <c r="L79" s="51">
        <v>0</v>
      </c>
      <c r="M79" s="51">
        <v>5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56</v>
      </c>
      <c r="V79" s="51">
        <v>0</v>
      </c>
      <c r="W79" s="51">
        <v>0</v>
      </c>
      <c r="X79" s="51">
        <v>26</v>
      </c>
      <c r="Y79" s="51">
        <v>36</v>
      </c>
      <c r="Z79" s="51">
        <v>0</v>
      </c>
      <c r="AA79" s="51">
        <v>0</v>
      </c>
      <c r="AB79" s="51">
        <v>0</v>
      </c>
      <c r="AC79" s="51">
        <v>0</v>
      </c>
      <c r="AD79" s="51">
        <v>2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29</v>
      </c>
      <c r="AN79" s="51">
        <v>0</v>
      </c>
      <c r="AO79" s="51">
        <v>228</v>
      </c>
      <c r="AP79" s="51">
        <v>5</v>
      </c>
      <c r="AQ79" s="51">
        <v>0</v>
      </c>
      <c r="AR79" s="51">
        <v>0</v>
      </c>
      <c r="AS79" s="51">
        <v>0</v>
      </c>
      <c r="AT79" s="51">
        <v>1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0</v>
      </c>
      <c r="BK79" s="51">
        <v>0</v>
      </c>
      <c r="BL79" s="51">
        <v>2</v>
      </c>
      <c r="BM79" s="51">
        <v>0</v>
      </c>
      <c r="BN79" s="51">
        <v>0</v>
      </c>
      <c r="BO79" s="51">
        <v>0</v>
      </c>
      <c r="BP79" s="51">
        <v>0</v>
      </c>
      <c r="BQ79" s="51">
        <v>16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0</v>
      </c>
      <c r="CI79" s="51">
        <v>0</v>
      </c>
      <c r="CJ79" s="52">
        <f t="shared" si="3"/>
        <v>1135</v>
      </c>
      <c r="CK79" s="51">
        <v>0</v>
      </c>
      <c r="CL79" s="52">
        <v>1135</v>
      </c>
    </row>
    <row r="80" spans="1:90">
      <c r="A80" s="51" t="s">
        <v>161</v>
      </c>
      <c r="B80" s="51">
        <v>20</v>
      </c>
      <c r="C80" s="51">
        <v>208</v>
      </c>
      <c r="D80" s="51">
        <v>6</v>
      </c>
      <c r="E80" s="51">
        <v>320</v>
      </c>
      <c r="F80" s="52">
        <v>13460</v>
      </c>
      <c r="G80" s="52">
        <v>4400</v>
      </c>
      <c r="H80" s="51">
        <v>0</v>
      </c>
      <c r="I80" s="51">
        <v>0</v>
      </c>
      <c r="J80" s="51">
        <v>29</v>
      </c>
      <c r="K80" s="51">
        <v>36</v>
      </c>
      <c r="L80" s="51">
        <v>0</v>
      </c>
      <c r="M80" s="51">
        <v>1</v>
      </c>
      <c r="N80" s="51">
        <v>26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715</v>
      </c>
      <c r="V80" s="51">
        <v>17</v>
      </c>
      <c r="W80" s="51">
        <v>0</v>
      </c>
      <c r="X80" s="51">
        <v>13</v>
      </c>
      <c r="Y80" s="51">
        <v>45</v>
      </c>
      <c r="Z80" s="51">
        <v>0</v>
      </c>
      <c r="AA80" s="51">
        <v>52</v>
      </c>
      <c r="AB80" s="51">
        <v>1</v>
      </c>
      <c r="AC80" s="51">
        <v>0</v>
      </c>
      <c r="AD80" s="51">
        <v>224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1</v>
      </c>
      <c r="AK80" s="51">
        <v>76</v>
      </c>
      <c r="AL80" s="51">
        <v>22</v>
      </c>
      <c r="AM80" s="51">
        <v>388</v>
      </c>
      <c r="AN80" s="51">
        <v>79</v>
      </c>
      <c r="AO80" s="51">
        <v>148</v>
      </c>
      <c r="AP80" s="51">
        <v>5</v>
      </c>
      <c r="AQ80" s="51">
        <v>0</v>
      </c>
      <c r="AR80" s="51">
        <v>0</v>
      </c>
      <c r="AS80" s="51">
        <v>23</v>
      </c>
      <c r="AT80" s="51">
        <v>16</v>
      </c>
      <c r="AU80" s="51">
        <v>7</v>
      </c>
      <c r="AV80" s="51">
        <v>1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22</v>
      </c>
      <c r="BH80" s="51">
        <v>68</v>
      </c>
      <c r="BI80" s="51">
        <v>7</v>
      </c>
      <c r="BJ80" s="51">
        <v>6</v>
      </c>
      <c r="BK80" s="51">
        <v>0</v>
      </c>
      <c r="BL80" s="51">
        <v>49</v>
      </c>
      <c r="BM80" s="51">
        <v>1</v>
      </c>
      <c r="BN80" s="51">
        <v>0</v>
      </c>
      <c r="BO80" s="51">
        <v>0</v>
      </c>
      <c r="BP80" s="51">
        <v>0</v>
      </c>
      <c r="BQ80" s="51">
        <v>10</v>
      </c>
      <c r="BR80" s="51">
        <v>8</v>
      </c>
      <c r="BS80" s="51">
        <v>0</v>
      </c>
      <c r="BT80" s="51">
        <v>0</v>
      </c>
      <c r="BU80" s="51">
        <v>0</v>
      </c>
      <c r="BV80" s="51">
        <v>0</v>
      </c>
      <c r="BW80" s="51">
        <v>13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0</v>
      </c>
      <c r="CH80" s="51">
        <v>0</v>
      </c>
      <c r="CI80" s="51">
        <v>0</v>
      </c>
      <c r="CJ80" s="52">
        <f t="shared" si="3"/>
        <v>20523</v>
      </c>
      <c r="CK80" s="51">
        <v>0</v>
      </c>
      <c r="CL80" s="52">
        <v>20523</v>
      </c>
    </row>
    <row r="81" spans="1:90">
      <c r="A81" s="51" t="s">
        <v>163</v>
      </c>
      <c r="B81" s="51">
        <v>68</v>
      </c>
      <c r="C81" s="51">
        <v>355</v>
      </c>
      <c r="D81" s="51">
        <v>6</v>
      </c>
      <c r="E81" s="51">
        <v>391</v>
      </c>
      <c r="F81" s="52">
        <v>33914</v>
      </c>
      <c r="G81" s="52">
        <v>1676</v>
      </c>
      <c r="H81" s="51">
        <v>0</v>
      </c>
      <c r="I81" s="51">
        <v>0</v>
      </c>
      <c r="J81" s="51">
        <v>82</v>
      </c>
      <c r="K81" s="52">
        <v>1199</v>
      </c>
      <c r="L81" s="51">
        <v>0</v>
      </c>
      <c r="M81" s="51">
        <v>52</v>
      </c>
      <c r="N81" s="51">
        <v>0</v>
      </c>
      <c r="O81" s="51">
        <v>0</v>
      </c>
      <c r="P81" s="51">
        <v>2</v>
      </c>
      <c r="Q81" s="51">
        <v>2</v>
      </c>
      <c r="R81" s="51">
        <v>0</v>
      </c>
      <c r="S81" s="51">
        <v>0</v>
      </c>
      <c r="T81" s="51">
        <v>0</v>
      </c>
      <c r="U81" s="52">
        <v>2131</v>
      </c>
      <c r="V81" s="51">
        <v>157</v>
      </c>
      <c r="W81" s="51">
        <v>0</v>
      </c>
      <c r="X81" s="51">
        <v>22</v>
      </c>
      <c r="Y81" s="51">
        <v>100</v>
      </c>
      <c r="Z81" s="51">
        <v>0</v>
      </c>
      <c r="AA81" s="51">
        <v>91</v>
      </c>
      <c r="AB81" s="51">
        <v>6</v>
      </c>
      <c r="AC81" s="51">
        <v>0</v>
      </c>
      <c r="AD81" s="51">
        <v>907</v>
      </c>
      <c r="AE81" s="51">
        <v>0</v>
      </c>
      <c r="AF81" s="51">
        <v>0</v>
      </c>
      <c r="AG81" s="51">
        <v>0</v>
      </c>
      <c r="AH81" s="51">
        <v>1</v>
      </c>
      <c r="AI81" s="51">
        <v>0</v>
      </c>
      <c r="AJ81" s="51">
        <v>23</v>
      </c>
      <c r="AK81" s="51">
        <v>236</v>
      </c>
      <c r="AL81" s="51">
        <v>33</v>
      </c>
      <c r="AM81" s="51">
        <v>551</v>
      </c>
      <c r="AN81" s="51">
        <v>121</v>
      </c>
      <c r="AO81" s="51">
        <v>50</v>
      </c>
      <c r="AP81" s="51">
        <v>1</v>
      </c>
      <c r="AQ81" s="51">
        <v>0</v>
      </c>
      <c r="AR81" s="51">
        <v>0</v>
      </c>
      <c r="AS81" s="51">
        <v>336</v>
      </c>
      <c r="AT81" s="51">
        <v>302</v>
      </c>
      <c r="AU81" s="51">
        <v>15</v>
      </c>
      <c r="AV81" s="51">
        <v>5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8</v>
      </c>
      <c r="BH81" s="51">
        <v>3</v>
      </c>
      <c r="BI81" s="51">
        <v>4</v>
      </c>
      <c r="BJ81" s="51">
        <v>1</v>
      </c>
      <c r="BK81" s="51">
        <v>0</v>
      </c>
      <c r="BL81" s="51">
        <v>3</v>
      </c>
      <c r="BM81" s="51">
        <v>0</v>
      </c>
      <c r="BN81" s="51">
        <v>1</v>
      </c>
      <c r="BO81" s="51">
        <v>0</v>
      </c>
      <c r="BP81" s="51">
        <v>0</v>
      </c>
      <c r="BQ81" s="51">
        <v>19</v>
      </c>
      <c r="BR81" s="51">
        <v>15</v>
      </c>
      <c r="BS81" s="51">
        <v>0</v>
      </c>
      <c r="BT81" s="51">
        <v>0</v>
      </c>
      <c r="BU81" s="51">
        <v>0</v>
      </c>
      <c r="BV81" s="51">
        <v>0</v>
      </c>
      <c r="BW81" s="51">
        <v>3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52">
        <f t="shared" si="3"/>
        <v>42892</v>
      </c>
      <c r="CK81" s="51">
        <v>0</v>
      </c>
      <c r="CL81" s="52">
        <v>42892</v>
      </c>
    </row>
    <row r="82" spans="1:90">
      <c r="A82" s="51" t="s">
        <v>164</v>
      </c>
      <c r="B82" s="51">
        <v>6</v>
      </c>
      <c r="C82" s="51">
        <v>34</v>
      </c>
      <c r="D82" s="51">
        <v>0</v>
      </c>
      <c r="E82" s="51">
        <v>1</v>
      </c>
      <c r="F82" s="51">
        <v>65</v>
      </c>
      <c r="G82" s="51">
        <v>10</v>
      </c>
      <c r="H82" s="51">
        <v>0</v>
      </c>
      <c r="I82" s="51">
        <v>0</v>
      </c>
      <c r="J82" s="51">
        <v>3</v>
      </c>
      <c r="K82" s="51">
        <v>10</v>
      </c>
      <c r="L82" s="51">
        <v>0</v>
      </c>
      <c r="M82" s="51">
        <v>2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6</v>
      </c>
      <c r="V82" s="51">
        <v>0</v>
      </c>
      <c r="W82" s="51">
        <v>0</v>
      </c>
      <c r="X82" s="51">
        <v>9</v>
      </c>
      <c r="Y82" s="51">
        <v>26</v>
      </c>
      <c r="Z82" s="51">
        <v>0</v>
      </c>
      <c r="AA82" s="51">
        <v>4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51">
        <v>0</v>
      </c>
      <c r="AK82" s="51">
        <v>0</v>
      </c>
      <c r="AL82" s="51">
        <v>1</v>
      </c>
      <c r="AM82" s="51">
        <v>2</v>
      </c>
      <c r="AN82" s="51">
        <v>0</v>
      </c>
      <c r="AO82" s="51">
        <v>0</v>
      </c>
      <c r="AP82" s="51">
        <v>1</v>
      </c>
      <c r="AQ82" s="51">
        <v>0</v>
      </c>
      <c r="AR82" s="51">
        <v>0</v>
      </c>
      <c r="AS82" s="51">
        <v>0</v>
      </c>
      <c r="AT82" s="51">
        <v>0</v>
      </c>
      <c r="AU82" s="51">
        <v>0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0</v>
      </c>
      <c r="BH82" s="51">
        <v>0</v>
      </c>
      <c r="BI82" s="51">
        <v>0</v>
      </c>
      <c r="BJ82" s="51">
        <v>0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1">
        <v>0</v>
      </c>
      <c r="BR82" s="51">
        <v>0</v>
      </c>
      <c r="BS82" s="51">
        <v>0</v>
      </c>
      <c r="BT82" s="51">
        <v>0</v>
      </c>
      <c r="BU82" s="51">
        <v>0</v>
      </c>
      <c r="BV82" s="51">
        <v>0</v>
      </c>
      <c r="BW82" s="51">
        <v>0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0</v>
      </c>
      <c r="CH82" s="51">
        <v>0</v>
      </c>
      <c r="CI82" s="51">
        <v>0</v>
      </c>
      <c r="CJ82" s="52">
        <f t="shared" si="3"/>
        <v>180</v>
      </c>
      <c r="CK82" s="51">
        <v>0</v>
      </c>
      <c r="CL82" s="51">
        <v>180</v>
      </c>
    </row>
    <row r="83" spans="1:90">
      <c r="A83" s="51" t="s">
        <v>165</v>
      </c>
      <c r="B83" s="51">
        <v>27</v>
      </c>
      <c r="C83" s="51">
        <v>127</v>
      </c>
      <c r="D83" s="51">
        <v>0</v>
      </c>
      <c r="E83" s="51">
        <v>620</v>
      </c>
      <c r="F83" s="51">
        <v>241</v>
      </c>
      <c r="G83" s="51">
        <v>448</v>
      </c>
      <c r="H83" s="51">
        <v>0</v>
      </c>
      <c r="I83" s="51">
        <v>0</v>
      </c>
      <c r="J83" s="51">
        <v>16</v>
      </c>
      <c r="K83" s="51">
        <v>0</v>
      </c>
      <c r="L83" s="51">
        <v>0</v>
      </c>
      <c r="M83" s="51">
        <v>7</v>
      </c>
      <c r="N83" s="51">
        <v>0</v>
      </c>
      <c r="O83" s="51">
        <v>0</v>
      </c>
      <c r="P83" s="51">
        <v>0</v>
      </c>
      <c r="Q83" s="51">
        <v>3</v>
      </c>
      <c r="R83" s="51">
        <v>0</v>
      </c>
      <c r="S83" s="51">
        <v>0</v>
      </c>
      <c r="T83" s="51">
        <v>0</v>
      </c>
      <c r="U83" s="51">
        <v>919</v>
      </c>
      <c r="V83" s="51">
        <v>89</v>
      </c>
      <c r="W83" s="51">
        <v>0</v>
      </c>
      <c r="X83" s="51">
        <v>29</v>
      </c>
      <c r="Y83" s="51">
        <v>13</v>
      </c>
      <c r="Z83" s="51">
        <v>0</v>
      </c>
      <c r="AA83" s="51">
        <v>26</v>
      </c>
      <c r="AB83" s="51">
        <v>0</v>
      </c>
      <c r="AC83" s="51">
        <v>0</v>
      </c>
      <c r="AD83" s="51">
        <v>12</v>
      </c>
      <c r="AE83" s="51">
        <v>0</v>
      </c>
      <c r="AF83" s="51">
        <v>0</v>
      </c>
      <c r="AG83" s="51">
        <v>3</v>
      </c>
      <c r="AH83" s="51">
        <v>0</v>
      </c>
      <c r="AI83" s="51">
        <v>0</v>
      </c>
      <c r="AJ83" s="51">
        <v>0</v>
      </c>
      <c r="AK83" s="51">
        <v>9</v>
      </c>
      <c r="AL83" s="51">
        <v>1</v>
      </c>
      <c r="AM83" s="51">
        <v>210</v>
      </c>
      <c r="AN83" s="51">
        <v>68</v>
      </c>
      <c r="AO83" s="51">
        <v>2</v>
      </c>
      <c r="AP83" s="51">
        <v>0</v>
      </c>
      <c r="AQ83" s="51">
        <v>0</v>
      </c>
      <c r="AR83" s="51">
        <v>0</v>
      </c>
      <c r="AS83" s="51">
        <v>4</v>
      </c>
      <c r="AT83" s="51">
        <v>8</v>
      </c>
      <c r="AU83" s="51">
        <v>1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4</v>
      </c>
      <c r="BH83" s="51">
        <v>0</v>
      </c>
      <c r="BI83" s="51">
        <v>0</v>
      </c>
      <c r="BJ83" s="51">
        <v>15</v>
      </c>
      <c r="BK83" s="51">
        <v>0</v>
      </c>
      <c r="BL83" s="51">
        <v>0</v>
      </c>
      <c r="BM83" s="51">
        <v>2</v>
      </c>
      <c r="BN83" s="51">
        <v>0</v>
      </c>
      <c r="BO83" s="51">
        <v>0</v>
      </c>
      <c r="BP83" s="51">
        <v>0</v>
      </c>
      <c r="BQ83" s="51">
        <v>15</v>
      </c>
      <c r="BR83" s="51">
        <v>3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3"/>
        <v>2922</v>
      </c>
      <c r="CK83" s="51">
        <v>0</v>
      </c>
      <c r="CL83" s="52">
        <v>2922</v>
      </c>
    </row>
    <row r="84" spans="1:90">
      <c r="A84" s="51" t="s">
        <v>166</v>
      </c>
      <c r="B84" s="51">
        <v>15</v>
      </c>
      <c r="C84" s="51">
        <v>93</v>
      </c>
      <c r="D84" s="51">
        <v>12</v>
      </c>
      <c r="E84" s="51">
        <v>96</v>
      </c>
      <c r="F84" s="52">
        <v>3364</v>
      </c>
      <c r="G84" s="51">
        <v>224</v>
      </c>
      <c r="H84" s="51">
        <v>0</v>
      </c>
      <c r="I84" s="51">
        <v>0</v>
      </c>
      <c r="J84" s="51">
        <v>202</v>
      </c>
      <c r="K84" s="51">
        <v>6</v>
      </c>
      <c r="L84" s="51">
        <v>1</v>
      </c>
      <c r="M84" s="51">
        <v>7</v>
      </c>
      <c r="N84" s="51">
        <v>106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800</v>
      </c>
      <c r="V84" s="51">
        <v>121</v>
      </c>
      <c r="W84" s="51">
        <v>0</v>
      </c>
      <c r="X84" s="51">
        <v>19</v>
      </c>
      <c r="Y84" s="51">
        <v>87</v>
      </c>
      <c r="Z84" s="51">
        <v>0</v>
      </c>
      <c r="AA84" s="51">
        <v>102</v>
      </c>
      <c r="AB84" s="51">
        <v>9</v>
      </c>
      <c r="AC84" s="51">
        <v>0</v>
      </c>
      <c r="AD84" s="51">
        <v>148</v>
      </c>
      <c r="AE84" s="51">
        <v>0</v>
      </c>
      <c r="AF84" s="51">
        <v>0</v>
      </c>
      <c r="AG84" s="51">
        <v>2</v>
      </c>
      <c r="AH84" s="51">
        <v>41</v>
      </c>
      <c r="AI84" s="51">
        <v>0</v>
      </c>
      <c r="AJ84" s="51">
        <v>1</v>
      </c>
      <c r="AK84" s="51">
        <v>67</v>
      </c>
      <c r="AL84" s="51">
        <v>5</v>
      </c>
      <c r="AM84" s="51">
        <v>150</v>
      </c>
      <c r="AN84" s="51">
        <v>47</v>
      </c>
      <c r="AO84" s="51">
        <v>7</v>
      </c>
      <c r="AP84" s="51">
        <v>0</v>
      </c>
      <c r="AQ84" s="51">
        <v>0</v>
      </c>
      <c r="AR84" s="51">
        <v>0</v>
      </c>
      <c r="AS84" s="51">
        <v>5</v>
      </c>
      <c r="AT84" s="51">
        <v>5</v>
      </c>
      <c r="AU84" s="51">
        <v>22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8</v>
      </c>
      <c r="BH84" s="51">
        <v>1</v>
      </c>
      <c r="BI84" s="51">
        <v>9</v>
      </c>
      <c r="BJ84" s="51">
        <v>4</v>
      </c>
      <c r="BK84" s="51">
        <v>0</v>
      </c>
      <c r="BL84" s="51">
        <v>7</v>
      </c>
      <c r="BM84" s="51">
        <v>0</v>
      </c>
      <c r="BN84" s="51">
        <v>6</v>
      </c>
      <c r="BO84" s="51">
        <v>0</v>
      </c>
      <c r="BP84" s="51">
        <v>0</v>
      </c>
      <c r="BQ84" s="51">
        <v>167</v>
      </c>
      <c r="BR84" s="51">
        <v>3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3"/>
        <v>5969</v>
      </c>
      <c r="CK84" s="51">
        <v>0</v>
      </c>
      <c r="CL84" s="52">
        <v>5969</v>
      </c>
    </row>
    <row r="85" spans="1:90">
      <c r="A85" s="51" t="s">
        <v>167</v>
      </c>
      <c r="B85" s="51">
        <v>41</v>
      </c>
      <c r="C85" s="51">
        <v>201</v>
      </c>
      <c r="D85" s="51">
        <v>1</v>
      </c>
      <c r="E85" s="51">
        <v>6</v>
      </c>
      <c r="F85" s="51">
        <v>616</v>
      </c>
      <c r="G85" s="52">
        <v>1436</v>
      </c>
      <c r="H85" s="51">
        <v>0</v>
      </c>
      <c r="I85" s="51">
        <v>0</v>
      </c>
      <c r="J85" s="51">
        <v>0</v>
      </c>
      <c r="K85" s="51">
        <v>65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366</v>
      </c>
      <c r="V85" s="51">
        <v>77</v>
      </c>
      <c r="W85" s="51">
        <v>0</v>
      </c>
      <c r="X85" s="51">
        <v>22</v>
      </c>
      <c r="Y85" s="51">
        <v>29</v>
      </c>
      <c r="Z85" s="51">
        <v>0</v>
      </c>
      <c r="AA85" s="51">
        <v>4</v>
      </c>
      <c r="AB85" s="51">
        <v>0</v>
      </c>
      <c r="AC85" s="51">
        <v>0</v>
      </c>
      <c r="AD85" s="51">
        <v>2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0</v>
      </c>
      <c r="AL85" s="51">
        <v>0</v>
      </c>
      <c r="AM85" s="51">
        <v>97</v>
      </c>
      <c r="AN85" s="51">
        <v>25</v>
      </c>
      <c r="AO85" s="51">
        <v>0</v>
      </c>
      <c r="AP85" s="51">
        <v>0</v>
      </c>
      <c r="AQ85" s="51">
        <v>0</v>
      </c>
      <c r="AR85" s="51">
        <v>0</v>
      </c>
      <c r="AS85" s="51">
        <v>2</v>
      </c>
      <c r="AT85" s="51">
        <v>3</v>
      </c>
      <c r="AU85" s="51">
        <v>3</v>
      </c>
      <c r="AV85" s="51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0</v>
      </c>
      <c r="BH85" s="51">
        <v>0</v>
      </c>
      <c r="BI85" s="51">
        <v>0</v>
      </c>
      <c r="BJ85" s="51">
        <v>0</v>
      </c>
      <c r="BK85" s="51">
        <v>0</v>
      </c>
      <c r="BL85" s="51">
        <v>0</v>
      </c>
      <c r="BM85" s="51">
        <v>0</v>
      </c>
      <c r="BN85" s="51">
        <v>0</v>
      </c>
      <c r="BO85" s="51">
        <v>0</v>
      </c>
      <c r="BP85" s="51">
        <v>0</v>
      </c>
      <c r="BQ85" s="51">
        <v>0</v>
      </c>
      <c r="BR85" s="51">
        <v>0</v>
      </c>
      <c r="BS85" s="51">
        <v>0</v>
      </c>
      <c r="BT85" s="51">
        <v>0</v>
      </c>
      <c r="BU85" s="51">
        <v>0</v>
      </c>
      <c r="BV85" s="51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0</v>
      </c>
      <c r="CH85" s="51">
        <v>0</v>
      </c>
      <c r="CI85" s="51">
        <v>0</v>
      </c>
      <c r="CJ85" s="52">
        <f t="shared" si="3"/>
        <v>2996</v>
      </c>
      <c r="CK85" s="51">
        <v>0</v>
      </c>
      <c r="CL85" s="52">
        <v>2996</v>
      </c>
    </row>
    <row r="86" spans="1:90">
      <c r="A86" s="51" t="s">
        <v>168</v>
      </c>
      <c r="B86" s="51">
        <v>85</v>
      </c>
      <c r="C86" s="51">
        <v>402</v>
      </c>
      <c r="D86" s="51">
        <v>47</v>
      </c>
      <c r="E86" s="51">
        <v>770</v>
      </c>
      <c r="F86" s="52">
        <v>25459</v>
      </c>
      <c r="G86" s="52">
        <v>13530</v>
      </c>
      <c r="H86" s="51">
        <v>0</v>
      </c>
      <c r="I86" s="51">
        <v>0</v>
      </c>
      <c r="J86" s="51">
        <v>116</v>
      </c>
      <c r="K86" s="51">
        <v>830</v>
      </c>
      <c r="L86" s="51">
        <v>0</v>
      </c>
      <c r="M86" s="51">
        <v>4</v>
      </c>
      <c r="N86" s="51">
        <v>92</v>
      </c>
      <c r="O86" s="51">
        <v>0</v>
      </c>
      <c r="P86" s="51">
        <v>51</v>
      </c>
      <c r="Q86" s="51">
        <v>153</v>
      </c>
      <c r="R86" s="51">
        <v>0</v>
      </c>
      <c r="S86" s="51">
        <v>0</v>
      </c>
      <c r="T86" s="51">
        <v>0</v>
      </c>
      <c r="U86" s="52">
        <v>1949</v>
      </c>
      <c r="V86" s="51">
        <v>172</v>
      </c>
      <c r="W86" s="51">
        <v>0</v>
      </c>
      <c r="X86" s="51">
        <v>109</v>
      </c>
      <c r="Y86" s="51">
        <v>39</v>
      </c>
      <c r="Z86" s="51">
        <v>2</v>
      </c>
      <c r="AA86" s="51">
        <v>285</v>
      </c>
      <c r="AB86" s="51">
        <v>15</v>
      </c>
      <c r="AC86" s="51">
        <v>0</v>
      </c>
      <c r="AD86" s="52">
        <v>1933</v>
      </c>
      <c r="AE86" s="51">
        <v>0</v>
      </c>
      <c r="AF86" s="51">
        <v>0</v>
      </c>
      <c r="AG86" s="51">
        <v>0</v>
      </c>
      <c r="AH86" s="51">
        <v>1</v>
      </c>
      <c r="AI86" s="51">
        <v>0</v>
      </c>
      <c r="AJ86" s="51">
        <v>1</v>
      </c>
      <c r="AK86" s="52">
        <v>1712</v>
      </c>
      <c r="AL86" s="51">
        <v>39</v>
      </c>
      <c r="AM86" s="51">
        <v>736</v>
      </c>
      <c r="AN86" s="51">
        <v>408</v>
      </c>
      <c r="AO86" s="51">
        <v>133</v>
      </c>
      <c r="AP86" s="51">
        <v>1</v>
      </c>
      <c r="AQ86" s="51">
        <v>0</v>
      </c>
      <c r="AR86" s="51">
        <v>0</v>
      </c>
      <c r="AS86" s="51">
        <v>132</v>
      </c>
      <c r="AT86" s="51">
        <v>224</v>
      </c>
      <c r="AU86" s="51">
        <v>19</v>
      </c>
      <c r="AV86" s="51">
        <v>9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1</v>
      </c>
      <c r="BF86" s="51">
        <v>1</v>
      </c>
      <c r="BG86" s="51">
        <v>48</v>
      </c>
      <c r="BH86" s="51">
        <v>18</v>
      </c>
      <c r="BI86" s="51">
        <v>30</v>
      </c>
      <c r="BJ86" s="51">
        <v>8</v>
      </c>
      <c r="BK86" s="51">
        <v>0</v>
      </c>
      <c r="BL86" s="51">
        <v>159</v>
      </c>
      <c r="BM86" s="51">
        <v>4</v>
      </c>
      <c r="BN86" s="51">
        <v>0</v>
      </c>
      <c r="BO86" s="51">
        <v>0</v>
      </c>
      <c r="BP86" s="51">
        <v>0</v>
      </c>
      <c r="BQ86" s="51">
        <v>20</v>
      </c>
      <c r="BR86" s="51">
        <v>10</v>
      </c>
      <c r="BS86" s="51">
        <v>0</v>
      </c>
      <c r="BT86" s="51">
        <v>0</v>
      </c>
      <c r="BU86" s="51">
        <v>0</v>
      </c>
      <c r="BV86" s="51">
        <v>0</v>
      </c>
      <c r="BW86" s="51">
        <v>12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3"/>
        <v>49769</v>
      </c>
      <c r="CK86" s="51">
        <v>0</v>
      </c>
      <c r="CL86" s="52">
        <v>49769</v>
      </c>
    </row>
    <row r="87" spans="1:90">
      <c r="A87" s="51" t="s">
        <v>169</v>
      </c>
      <c r="B87" s="51">
        <v>0</v>
      </c>
      <c r="C87" s="51">
        <v>0</v>
      </c>
      <c r="D87" s="51">
        <v>0</v>
      </c>
      <c r="E87" s="51">
        <v>122</v>
      </c>
      <c r="F87" s="52">
        <v>2405</v>
      </c>
      <c r="G87" s="51">
        <v>481</v>
      </c>
      <c r="H87" s="51">
        <v>0</v>
      </c>
      <c r="I87" s="51">
        <v>0</v>
      </c>
      <c r="J87" s="51">
        <v>3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138</v>
      </c>
      <c r="V87" s="51">
        <v>14</v>
      </c>
      <c r="W87" s="51">
        <v>0</v>
      </c>
      <c r="X87" s="51">
        <v>0</v>
      </c>
      <c r="Y87" s="51">
        <v>0</v>
      </c>
      <c r="Z87" s="51">
        <v>0</v>
      </c>
      <c r="AA87" s="51">
        <v>14</v>
      </c>
      <c r="AB87" s="51">
        <v>0</v>
      </c>
      <c r="AC87" s="51">
        <v>0</v>
      </c>
      <c r="AD87" s="51">
        <v>19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1">
        <v>21</v>
      </c>
      <c r="AL87" s="51">
        <v>0</v>
      </c>
      <c r="AM87" s="51">
        <v>107</v>
      </c>
      <c r="AN87" s="51">
        <v>45</v>
      </c>
      <c r="AO87" s="51">
        <v>6</v>
      </c>
      <c r="AP87" s="51">
        <v>0</v>
      </c>
      <c r="AQ87" s="51">
        <v>0</v>
      </c>
      <c r="AR87" s="51">
        <v>0</v>
      </c>
      <c r="AS87" s="51">
        <v>0</v>
      </c>
      <c r="AT87" s="51">
        <v>0</v>
      </c>
      <c r="AU87" s="51">
        <v>2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1</v>
      </c>
      <c r="BH87" s="51">
        <v>0</v>
      </c>
      <c r="BI87" s="51">
        <v>0</v>
      </c>
      <c r="BJ87" s="51">
        <v>0</v>
      </c>
      <c r="BK87" s="51">
        <v>0</v>
      </c>
      <c r="BL87" s="51">
        <v>19</v>
      </c>
      <c r="BM87" s="51">
        <v>0</v>
      </c>
      <c r="BN87" s="51">
        <v>0</v>
      </c>
      <c r="BO87" s="51">
        <v>0</v>
      </c>
      <c r="BP87" s="51">
        <v>0</v>
      </c>
      <c r="BQ87" s="51">
        <v>1</v>
      </c>
      <c r="BR87" s="51">
        <v>0</v>
      </c>
      <c r="BS87" s="51">
        <v>0</v>
      </c>
      <c r="BT87" s="51">
        <v>0</v>
      </c>
      <c r="BU87" s="51">
        <v>0</v>
      </c>
      <c r="BV87" s="51">
        <v>0</v>
      </c>
      <c r="BW87" s="51">
        <v>0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0</v>
      </c>
      <c r="CH87" s="51">
        <v>0</v>
      </c>
      <c r="CI87" s="51">
        <v>0</v>
      </c>
      <c r="CJ87" s="52">
        <f t="shared" si="3"/>
        <v>3398</v>
      </c>
      <c r="CK87" s="51">
        <v>0</v>
      </c>
      <c r="CL87" s="52">
        <v>3398</v>
      </c>
    </row>
    <row r="88" spans="1:90">
      <c r="A88" s="51" t="s">
        <v>170</v>
      </c>
      <c r="B88" s="51">
        <v>104</v>
      </c>
      <c r="C88" s="52">
        <v>1227</v>
      </c>
      <c r="D88" s="51">
        <v>440</v>
      </c>
      <c r="E88" s="52">
        <v>5938</v>
      </c>
      <c r="F88" s="52">
        <v>94338</v>
      </c>
      <c r="G88" s="52">
        <v>5019</v>
      </c>
      <c r="H88" s="51">
        <v>0</v>
      </c>
      <c r="I88" s="51">
        <v>0</v>
      </c>
      <c r="J88" s="51">
        <v>617</v>
      </c>
      <c r="K88" s="52">
        <v>24433</v>
      </c>
      <c r="L88" s="51">
        <v>0</v>
      </c>
      <c r="M88" s="51">
        <v>47</v>
      </c>
      <c r="N88" s="52">
        <v>1610</v>
      </c>
      <c r="O88" s="51">
        <v>0</v>
      </c>
      <c r="P88" s="51">
        <v>32</v>
      </c>
      <c r="Q88" s="51">
        <v>77</v>
      </c>
      <c r="R88" s="51">
        <v>0</v>
      </c>
      <c r="S88" s="51">
        <v>0</v>
      </c>
      <c r="T88" s="51">
        <v>0</v>
      </c>
      <c r="U88" s="51">
        <v>759</v>
      </c>
      <c r="V88" s="51">
        <v>64</v>
      </c>
      <c r="W88" s="51">
        <v>0</v>
      </c>
      <c r="X88" s="51">
        <v>188</v>
      </c>
      <c r="Y88" s="51">
        <v>62</v>
      </c>
      <c r="Z88" s="51">
        <v>0</v>
      </c>
      <c r="AA88" s="51">
        <v>631</v>
      </c>
      <c r="AB88" s="51">
        <v>388</v>
      </c>
      <c r="AC88" s="51">
        <v>0</v>
      </c>
      <c r="AD88" s="52">
        <v>3064</v>
      </c>
      <c r="AE88" s="51">
        <v>0</v>
      </c>
      <c r="AF88" s="51">
        <v>0</v>
      </c>
      <c r="AG88" s="51">
        <v>56</v>
      </c>
      <c r="AH88" s="51">
        <v>544</v>
      </c>
      <c r="AI88" s="51">
        <v>0</v>
      </c>
      <c r="AJ88" s="51">
        <v>16</v>
      </c>
      <c r="AK88" s="52">
        <v>2217</v>
      </c>
      <c r="AL88" s="51">
        <v>34</v>
      </c>
      <c r="AM88" s="51">
        <v>765</v>
      </c>
      <c r="AN88" s="51">
        <v>161</v>
      </c>
      <c r="AO88" s="52">
        <v>2188</v>
      </c>
      <c r="AP88" s="51">
        <v>239</v>
      </c>
      <c r="AQ88" s="51">
        <v>0</v>
      </c>
      <c r="AR88" s="51">
        <v>0</v>
      </c>
      <c r="AS88" s="51">
        <v>475</v>
      </c>
      <c r="AT88" s="51">
        <v>314</v>
      </c>
      <c r="AU88" s="51">
        <v>36</v>
      </c>
      <c r="AV88" s="51">
        <v>4</v>
      </c>
      <c r="AW88" s="51">
        <v>0</v>
      </c>
      <c r="AX88" s="51">
        <v>0</v>
      </c>
      <c r="AY88" s="51">
        <v>1</v>
      </c>
      <c r="AZ88" s="51">
        <v>0</v>
      </c>
      <c r="BA88" s="51">
        <v>0</v>
      </c>
      <c r="BB88" s="51">
        <v>0</v>
      </c>
      <c r="BC88" s="51">
        <v>1</v>
      </c>
      <c r="BD88" s="51">
        <v>0</v>
      </c>
      <c r="BE88" s="51">
        <v>2</v>
      </c>
      <c r="BF88" s="51">
        <v>0</v>
      </c>
      <c r="BG88" s="51">
        <v>38</v>
      </c>
      <c r="BH88" s="51">
        <v>52</v>
      </c>
      <c r="BI88" s="51">
        <v>15</v>
      </c>
      <c r="BJ88" s="51">
        <v>89</v>
      </c>
      <c r="BK88" s="51">
        <v>0</v>
      </c>
      <c r="BL88" s="51">
        <v>38</v>
      </c>
      <c r="BM88" s="51">
        <v>3</v>
      </c>
      <c r="BN88" s="51">
        <v>3</v>
      </c>
      <c r="BO88" s="51">
        <v>0</v>
      </c>
      <c r="BP88" s="51">
        <v>0</v>
      </c>
      <c r="BQ88" s="51">
        <v>223</v>
      </c>
      <c r="BR88" s="51">
        <v>37</v>
      </c>
      <c r="BS88" s="51">
        <v>0</v>
      </c>
      <c r="BT88" s="51">
        <v>0</v>
      </c>
      <c r="BU88" s="51">
        <v>0</v>
      </c>
      <c r="BV88" s="51">
        <v>0</v>
      </c>
      <c r="BW88" s="51">
        <v>14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0</v>
      </c>
      <c r="CH88" s="51">
        <v>0</v>
      </c>
      <c r="CI88" s="51">
        <v>0</v>
      </c>
      <c r="CJ88" s="52">
        <f t="shared" si="3"/>
        <v>146603</v>
      </c>
      <c r="CK88" s="51">
        <v>0</v>
      </c>
      <c r="CL88" s="52">
        <v>146603</v>
      </c>
    </row>
    <row r="89" spans="1:90">
      <c r="A89" s="51" t="s">
        <v>171</v>
      </c>
      <c r="B89" s="51">
        <v>92</v>
      </c>
      <c r="C89" s="51">
        <v>179</v>
      </c>
      <c r="D89" s="51">
        <v>3</v>
      </c>
      <c r="E89" s="51">
        <v>8</v>
      </c>
      <c r="F89" s="52">
        <v>1645</v>
      </c>
      <c r="G89" s="51">
        <v>36</v>
      </c>
      <c r="H89" s="51">
        <v>0</v>
      </c>
      <c r="I89" s="51">
        <v>0</v>
      </c>
      <c r="J89" s="51">
        <v>0</v>
      </c>
      <c r="K89" s="51">
        <v>3</v>
      </c>
      <c r="L89" s="51">
        <v>0</v>
      </c>
      <c r="M89" s="51">
        <v>0</v>
      </c>
      <c r="N89" s="51">
        <v>1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367</v>
      </c>
      <c r="V89" s="51">
        <v>113</v>
      </c>
      <c r="W89" s="51">
        <v>0</v>
      </c>
      <c r="X89" s="51">
        <v>20</v>
      </c>
      <c r="Y89" s="51">
        <v>12</v>
      </c>
      <c r="Z89" s="51">
        <v>0</v>
      </c>
      <c r="AA89" s="51">
        <v>1</v>
      </c>
      <c r="AB89" s="51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0</v>
      </c>
      <c r="AH89" s="51">
        <v>0</v>
      </c>
      <c r="AI89" s="51">
        <v>0</v>
      </c>
      <c r="AJ89" s="51">
        <v>0</v>
      </c>
      <c r="AK89" s="51">
        <v>0</v>
      </c>
      <c r="AL89" s="51">
        <v>3</v>
      </c>
      <c r="AM89" s="51">
        <v>52</v>
      </c>
      <c r="AN89" s="51">
        <v>15</v>
      </c>
      <c r="AO89" s="51">
        <v>0</v>
      </c>
      <c r="AP89" s="51">
        <v>0</v>
      </c>
      <c r="AQ89" s="51">
        <v>0</v>
      </c>
      <c r="AR89" s="51">
        <v>0</v>
      </c>
      <c r="AS89" s="51">
        <v>0</v>
      </c>
      <c r="AT89" s="51">
        <v>0</v>
      </c>
      <c r="AU89" s="51">
        <v>0</v>
      </c>
      <c r="AV89" s="51">
        <v>0</v>
      </c>
      <c r="AW89" s="51">
        <v>0</v>
      </c>
      <c r="AX89" s="51">
        <v>0</v>
      </c>
      <c r="AY89" s="51">
        <v>0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0</v>
      </c>
      <c r="BH89" s="51">
        <v>0</v>
      </c>
      <c r="BI89" s="51">
        <v>0</v>
      </c>
      <c r="BJ89" s="51">
        <v>0</v>
      </c>
      <c r="BK89" s="51">
        <v>0</v>
      </c>
      <c r="BL89" s="51">
        <v>0</v>
      </c>
      <c r="BM89" s="51">
        <v>0</v>
      </c>
      <c r="BN89" s="51">
        <v>0</v>
      </c>
      <c r="BO89" s="51">
        <v>0</v>
      </c>
      <c r="BP89" s="51">
        <v>0</v>
      </c>
      <c r="BQ89" s="51">
        <v>0</v>
      </c>
      <c r="BR89" s="51">
        <v>0</v>
      </c>
      <c r="BS89" s="51">
        <v>0</v>
      </c>
      <c r="BT89" s="51">
        <v>0</v>
      </c>
      <c r="BU89" s="51">
        <v>0</v>
      </c>
      <c r="BV89" s="51">
        <v>0</v>
      </c>
      <c r="BW89" s="51">
        <v>0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0</v>
      </c>
      <c r="CH89" s="51">
        <v>0</v>
      </c>
      <c r="CI89" s="51">
        <v>0</v>
      </c>
      <c r="CJ89" s="52">
        <f t="shared" si="3"/>
        <v>2550</v>
      </c>
      <c r="CK89" s="51">
        <v>0</v>
      </c>
      <c r="CL89" s="52">
        <v>2550</v>
      </c>
    </row>
    <row r="90" spans="1:90">
      <c r="A90" s="51" t="s">
        <v>172</v>
      </c>
      <c r="B90" s="51">
        <v>614</v>
      </c>
      <c r="C90" s="52">
        <v>3322</v>
      </c>
      <c r="D90" s="51">
        <v>12</v>
      </c>
      <c r="E90" s="51">
        <v>33</v>
      </c>
      <c r="F90" s="52">
        <v>43969</v>
      </c>
      <c r="G90" s="51">
        <v>382</v>
      </c>
      <c r="H90" s="51">
        <v>0</v>
      </c>
      <c r="I90" s="51">
        <v>0</v>
      </c>
      <c r="J90" s="51">
        <v>137</v>
      </c>
      <c r="K90" s="51">
        <v>1</v>
      </c>
      <c r="L90" s="51">
        <v>0</v>
      </c>
      <c r="M90" s="51">
        <v>1</v>
      </c>
      <c r="N90" s="51">
        <v>731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2">
        <v>3893</v>
      </c>
      <c r="V90" s="52">
        <v>1987</v>
      </c>
      <c r="W90" s="51">
        <v>0</v>
      </c>
      <c r="X90" s="51">
        <v>46</v>
      </c>
      <c r="Y90" s="51">
        <v>78</v>
      </c>
      <c r="Z90" s="51">
        <v>0</v>
      </c>
      <c r="AA90" s="51">
        <v>49</v>
      </c>
      <c r="AB90" s="51">
        <v>0</v>
      </c>
      <c r="AC90" s="51">
        <v>0</v>
      </c>
      <c r="AD90" s="51">
        <v>25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1</v>
      </c>
      <c r="AK90" s="51">
        <v>17</v>
      </c>
      <c r="AL90" s="51">
        <v>4</v>
      </c>
      <c r="AM90" s="51">
        <v>265</v>
      </c>
      <c r="AN90" s="51">
        <v>480</v>
      </c>
      <c r="AO90" s="51">
        <v>3</v>
      </c>
      <c r="AP90" s="51">
        <v>0</v>
      </c>
      <c r="AQ90" s="51">
        <v>0</v>
      </c>
      <c r="AR90" s="51">
        <v>0</v>
      </c>
      <c r="AS90" s="51">
        <v>40</v>
      </c>
      <c r="AT90" s="51">
        <v>78</v>
      </c>
      <c r="AU90" s="51">
        <v>226</v>
      </c>
      <c r="AV90" s="51">
        <v>94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7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3"/>
        <v>56495</v>
      </c>
      <c r="CK90" s="51">
        <v>0</v>
      </c>
      <c r="CL90" s="52">
        <v>56495</v>
      </c>
    </row>
    <row r="91" spans="1:90">
      <c r="A91" s="51" t="s">
        <v>173</v>
      </c>
      <c r="B91" s="51">
        <v>24</v>
      </c>
      <c r="C91" s="52">
        <v>1184</v>
      </c>
      <c r="D91" s="51">
        <v>0</v>
      </c>
      <c r="E91" s="51">
        <v>37</v>
      </c>
      <c r="F91" s="52">
        <v>29121</v>
      </c>
      <c r="G91" s="51">
        <v>289</v>
      </c>
      <c r="H91" s="51">
        <v>0</v>
      </c>
      <c r="I91" s="51">
        <v>0</v>
      </c>
      <c r="J91" s="51">
        <v>6</v>
      </c>
      <c r="K91" s="52">
        <v>1120</v>
      </c>
      <c r="L91" s="51">
        <v>0</v>
      </c>
      <c r="M91" s="51">
        <v>1</v>
      </c>
      <c r="N91" s="51">
        <v>2</v>
      </c>
      <c r="O91" s="51">
        <v>0</v>
      </c>
      <c r="P91" s="51">
        <v>0</v>
      </c>
      <c r="Q91" s="51">
        <v>7</v>
      </c>
      <c r="R91" s="51">
        <v>0</v>
      </c>
      <c r="S91" s="51">
        <v>0</v>
      </c>
      <c r="T91" s="51">
        <v>0</v>
      </c>
      <c r="U91" s="52">
        <v>1322</v>
      </c>
      <c r="V91" s="51">
        <v>106</v>
      </c>
      <c r="W91" s="51">
        <v>0</v>
      </c>
      <c r="X91" s="51">
        <v>18</v>
      </c>
      <c r="Y91" s="51">
        <v>21</v>
      </c>
      <c r="Z91" s="51">
        <v>0</v>
      </c>
      <c r="AA91" s="51">
        <v>34</v>
      </c>
      <c r="AB91" s="51">
        <v>0</v>
      </c>
      <c r="AC91" s="51">
        <v>0</v>
      </c>
      <c r="AD91" s="51">
        <v>547</v>
      </c>
      <c r="AE91" s="51">
        <v>0</v>
      </c>
      <c r="AF91" s="51">
        <v>0</v>
      </c>
      <c r="AG91" s="51">
        <v>0</v>
      </c>
      <c r="AH91" s="51">
        <v>2</v>
      </c>
      <c r="AI91" s="51">
        <v>0</v>
      </c>
      <c r="AJ91" s="51">
        <v>6</v>
      </c>
      <c r="AK91" s="51">
        <v>236</v>
      </c>
      <c r="AL91" s="51">
        <v>32</v>
      </c>
      <c r="AM91" s="51">
        <v>517</v>
      </c>
      <c r="AN91" s="51">
        <v>147</v>
      </c>
      <c r="AO91" s="51">
        <v>22</v>
      </c>
      <c r="AP91" s="51">
        <v>0</v>
      </c>
      <c r="AQ91" s="51">
        <v>0</v>
      </c>
      <c r="AR91" s="51">
        <v>0</v>
      </c>
      <c r="AS91" s="51">
        <v>287</v>
      </c>
      <c r="AT91" s="51">
        <v>266</v>
      </c>
      <c r="AU91" s="51">
        <v>22</v>
      </c>
      <c r="AV91" s="51">
        <v>0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8</v>
      </c>
      <c r="BH91" s="51">
        <v>4</v>
      </c>
      <c r="BI91" s="51">
        <v>6</v>
      </c>
      <c r="BJ91" s="51">
        <v>0</v>
      </c>
      <c r="BK91" s="51">
        <v>0</v>
      </c>
      <c r="BL91" s="51">
        <v>7</v>
      </c>
      <c r="BM91" s="51">
        <v>0</v>
      </c>
      <c r="BN91" s="51">
        <v>0</v>
      </c>
      <c r="BO91" s="51">
        <v>0</v>
      </c>
      <c r="BP91" s="51">
        <v>0</v>
      </c>
      <c r="BQ91" s="51">
        <v>15</v>
      </c>
      <c r="BR91" s="51">
        <v>7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52">
        <f t="shared" si="3"/>
        <v>35423</v>
      </c>
      <c r="CK91" s="51">
        <v>0</v>
      </c>
      <c r="CL91" s="52">
        <v>35423</v>
      </c>
    </row>
    <row r="92" spans="1:90">
      <c r="A92" s="51" t="s">
        <v>174</v>
      </c>
      <c r="B92" s="51">
        <v>21</v>
      </c>
      <c r="C92" s="51">
        <v>190</v>
      </c>
      <c r="D92" s="51">
        <v>57</v>
      </c>
      <c r="E92" s="51">
        <v>542</v>
      </c>
      <c r="F92" s="52">
        <v>7388</v>
      </c>
      <c r="G92" s="51">
        <v>745</v>
      </c>
      <c r="H92" s="51">
        <v>0</v>
      </c>
      <c r="I92" s="51">
        <v>0</v>
      </c>
      <c r="J92" s="51">
        <v>80</v>
      </c>
      <c r="K92" s="51">
        <v>749</v>
      </c>
      <c r="L92" s="51">
        <v>0</v>
      </c>
      <c r="M92" s="51">
        <v>12</v>
      </c>
      <c r="N92" s="51">
        <v>14</v>
      </c>
      <c r="O92" s="51">
        <v>0</v>
      </c>
      <c r="P92" s="51">
        <v>0</v>
      </c>
      <c r="Q92" s="51">
        <v>1</v>
      </c>
      <c r="R92" s="51">
        <v>0</v>
      </c>
      <c r="S92" s="51">
        <v>0</v>
      </c>
      <c r="T92" s="51">
        <v>0</v>
      </c>
      <c r="U92" s="51">
        <v>642</v>
      </c>
      <c r="V92" s="51">
        <v>87</v>
      </c>
      <c r="W92" s="51">
        <v>0</v>
      </c>
      <c r="X92" s="51">
        <v>45</v>
      </c>
      <c r="Y92" s="51">
        <v>44</v>
      </c>
      <c r="Z92" s="51">
        <v>0</v>
      </c>
      <c r="AA92" s="51">
        <v>113</v>
      </c>
      <c r="AB92" s="51">
        <v>66</v>
      </c>
      <c r="AC92" s="51">
        <v>0</v>
      </c>
      <c r="AD92" s="51">
        <v>361</v>
      </c>
      <c r="AE92" s="51">
        <v>0</v>
      </c>
      <c r="AF92" s="51">
        <v>0</v>
      </c>
      <c r="AG92" s="51">
        <v>0</v>
      </c>
      <c r="AH92" s="51">
        <v>1</v>
      </c>
      <c r="AI92" s="51">
        <v>0</v>
      </c>
      <c r="AJ92" s="51">
        <v>1</v>
      </c>
      <c r="AK92" s="51">
        <v>214</v>
      </c>
      <c r="AL92" s="51">
        <v>6</v>
      </c>
      <c r="AM92" s="51">
        <v>95</v>
      </c>
      <c r="AN92" s="51">
        <v>55</v>
      </c>
      <c r="AO92" s="51">
        <v>11</v>
      </c>
      <c r="AP92" s="51">
        <v>1</v>
      </c>
      <c r="AQ92" s="51">
        <v>0</v>
      </c>
      <c r="AR92" s="51">
        <v>0</v>
      </c>
      <c r="AS92" s="51">
        <v>21</v>
      </c>
      <c r="AT92" s="51">
        <v>19</v>
      </c>
      <c r="AU92" s="51">
        <v>16</v>
      </c>
      <c r="AV92" s="51">
        <v>0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2</v>
      </c>
      <c r="BH92" s="51">
        <v>0</v>
      </c>
      <c r="BI92" s="51">
        <v>2</v>
      </c>
      <c r="BJ92" s="51">
        <v>12</v>
      </c>
      <c r="BK92" s="51">
        <v>0</v>
      </c>
      <c r="BL92" s="51">
        <v>23</v>
      </c>
      <c r="BM92" s="51">
        <v>2</v>
      </c>
      <c r="BN92" s="51">
        <v>1</v>
      </c>
      <c r="BO92" s="51">
        <v>0</v>
      </c>
      <c r="BP92" s="51">
        <v>0</v>
      </c>
      <c r="BQ92" s="51">
        <v>41</v>
      </c>
      <c r="BR92" s="51">
        <v>0</v>
      </c>
      <c r="BS92" s="51">
        <v>0</v>
      </c>
      <c r="BT92" s="51">
        <v>0</v>
      </c>
      <c r="BU92" s="51">
        <v>0</v>
      </c>
      <c r="BV92" s="51">
        <v>0</v>
      </c>
      <c r="BW92" s="51">
        <v>7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0</v>
      </c>
      <c r="CH92" s="51">
        <v>0</v>
      </c>
      <c r="CI92" s="51">
        <v>0</v>
      </c>
      <c r="CJ92" s="52">
        <f t="shared" si="3"/>
        <v>11687</v>
      </c>
      <c r="CK92" s="51">
        <v>0</v>
      </c>
      <c r="CL92" s="52">
        <v>11687</v>
      </c>
    </row>
    <row r="93" spans="1:90">
      <c r="A93" s="51" t="s">
        <v>175</v>
      </c>
      <c r="B93" s="51">
        <v>36</v>
      </c>
      <c r="C93" s="51">
        <v>45</v>
      </c>
      <c r="D93" s="51">
        <v>3</v>
      </c>
      <c r="E93" s="51">
        <v>209</v>
      </c>
      <c r="F93" s="52">
        <v>8591</v>
      </c>
      <c r="G93" s="52">
        <v>2107</v>
      </c>
      <c r="H93" s="51">
        <v>0</v>
      </c>
      <c r="I93" s="51">
        <v>0</v>
      </c>
      <c r="J93" s="51">
        <v>13</v>
      </c>
      <c r="K93" s="51">
        <v>7</v>
      </c>
      <c r="L93" s="51">
        <v>0</v>
      </c>
      <c r="M93" s="51">
        <v>1</v>
      </c>
      <c r="N93" s="51">
        <v>99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269</v>
      </c>
      <c r="V93" s="51">
        <v>25</v>
      </c>
      <c r="W93" s="51">
        <v>0</v>
      </c>
      <c r="X93" s="51">
        <v>34</v>
      </c>
      <c r="Y93" s="51">
        <v>29</v>
      </c>
      <c r="Z93" s="51">
        <v>0</v>
      </c>
      <c r="AA93" s="51">
        <v>61</v>
      </c>
      <c r="AB93" s="51">
        <v>4</v>
      </c>
      <c r="AC93" s="51">
        <v>0</v>
      </c>
      <c r="AD93" s="51">
        <v>250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1</v>
      </c>
      <c r="AK93" s="51">
        <v>137</v>
      </c>
      <c r="AL93" s="51">
        <v>0</v>
      </c>
      <c r="AM93" s="51">
        <v>215</v>
      </c>
      <c r="AN93" s="51">
        <v>87</v>
      </c>
      <c r="AO93" s="51">
        <v>71</v>
      </c>
      <c r="AP93" s="51">
        <v>0</v>
      </c>
      <c r="AQ93" s="51">
        <v>0</v>
      </c>
      <c r="AR93" s="51">
        <v>0</v>
      </c>
      <c r="AS93" s="51">
        <v>13</v>
      </c>
      <c r="AT93" s="51">
        <v>19</v>
      </c>
      <c r="AU93" s="51">
        <v>13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12</v>
      </c>
      <c r="BH93" s="51">
        <v>9</v>
      </c>
      <c r="BI93" s="51">
        <v>2</v>
      </c>
      <c r="BJ93" s="51">
        <v>21</v>
      </c>
      <c r="BK93" s="51">
        <v>9</v>
      </c>
      <c r="BL93" s="51">
        <v>1</v>
      </c>
      <c r="BM93" s="51">
        <v>0</v>
      </c>
      <c r="BN93" s="51">
        <v>1</v>
      </c>
      <c r="BO93" s="51">
        <v>0</v>
      </c>
      <c r="BP93" s="51">
        <v>0</v>
      </c>
      <c r="BQ93" s="51">
        <v>15</v>
      </c>
      <c r="BR93" s="51">
        <v>5</v>
      </c>
      <c r="BS93" s="51">
        <v>0</v>
      </c>
      <c r="BT93" s="51">
        <v>0</v>
      </c>
      <c r="BU93" s="51">
        <v>0</v>
      </c>
      <c r="BV93" s="51">
        <v>0</v>
      </c>
      <c r="BW93" s="51">
        <v>2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0</v>
      </c>
      <c r="CH93" s="51">
        <v>0</v>
      </c>
      <c r="CI93" s="51">
        <v>0</v>
      </c>
      <c r="CJ93" s="52">
        <f t="shared" si="3"/>
        <v>12416</v>
      </c>
      <c r="CK93" s="51">
        <v>0</v>
      </c>
      <c r="CL93" s="52">
        <v>12416</v>
      </c>
    </row>
    <row r="94" spans="1:90">
      <c r="A94" s="51" t="s">
        <v>176</v>
      </c>
      <c r="B94" s="51">
        <v>77</v>
      </c>
      <c r="C94" s="51">
        <v>456</v>
      </c>
      <c r="D94" s="51">
        <v>27</v>
      </c>
      <c r="E94" s="51">
        <v>311</v>
      </c>
      <c r="F94" s="52">
        <v>36620</v>
      </c>
      <c r="G94" s="51">
        <v>361</v>
      </c>
      <c r="H94" s="51">
        <v>0</v>
      </c>
      <c r="I94" s="51">
        <v>0</v>
      </c>
      <c r="J94" s="51">
        <v>104</v>
      </c>
      <c r="K94" s="52">
        <v>1806</v>
      </c>
      <c r="L94" s="51">
        <v>0</v>
      </c>
      <c r="M94" s="51">
        <v>14</v>
      </c>
      <c r="N94" s="51">
        <v>4</v>
      </c>
      <c r="O94" s="51">
        <v>0</v>
      </c>
      <c r="P94" s="51">
        <v>100</v>
      </c>
      <c r="Q94" s="51">
        <v>99</v>
      </c>
      <c r="R94" s="51">
        <v>0</v>
      </c>
      <c r="S94" s="51">
        <v>0</v>
      </c>
      <c r="T94" s="51">
        <v>0</v>
      </c>
      <c r="U94" s="52">
        <v>3982</v>
      </c>
      <c r="V94" s="51">
        <v>91</v>
      </c>
      <c r="W94" s="51">
        <v>0</v>
      </c>
      <c r="X94" s="51">
        <v>13</v>
      </c>
      <c r="Y94" s="51">
        <v>47</v>
      </c>
      <c r="Z94" s="51">
        <v>0</v>
      </c>
      <c r="AA94" s="51">
        <v>73</v>
      </c>
      <c r="AB94" s="51">
        <v>18</v>
      </c>
      <c r="AC94" s="51">
        <v>0</v>
      </c>
      <c r="AD94" s="51">
        <v>464</v>
      </c>
      <c r="AE94" s="51">
        <v>0</v>
      </c>
      <c r="AF94" s="51">
        <v>0</v>
      </c>
      <c r="AG94" s="51">
        <v>0</v>
      </c>
      <c r="AH94" s="51">
        <v>3</v>
      </c>
      <c r="AI94" s="51">
        <v>0</v>
      </c>
      <c r="AJ94" s="51">
        <v>15</v>
      </c>
      <c r="AK94" s="51">
        <v>84</v>
      </c>
      <c r="AL94" s="51">
        <v>43</v>
      </c>
      <c r="AM94" s="52">
        <v>1291</v>
      </c>
      <c r="AN94" s="51">
        <v>121</v>
      </c>
      <c r="AO94" s="51">
        <v>303</v>
      </c>
      <c r="AP94" s="51">
        <v>31</v>
      </c>
      <c r="AQ94" s="51">
        <v>0</v>
      </c>
      <c r="AR94" s="51">
        <v>0</v>
      </c>
      <c r="AS94" s="51">
        <v>69</v>
      </c>
      <c r="AT94" s="51">
        <v>76</v>
      </c>
      <c r="AU94" s="51">
        <v>18</v>
      </c>
      <c r="AV94" s="51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5</v>
      </c>
      <c r="BH94" s="51">
        <v>0</v>
      </c>
      <c r="BI94" s="51">
        <v>2</v>
      </c>
      <c r="BJ94" s="51">
        <v>6</v>
      </c>
      <c r="BK94" s="51">
        <v>0</v>
      </c>
      <c r="BL94" s="51">
        <v>0</v>
      </c>
      <c r="BM94" s="51">
        <v>4</v>
      </c>
      <c r="BN94" s="51">
        <v>73</v>
      </c>
      <c r="BO94" s="51">
        <v>0</v>
      </c>
      <c r="BP94" s="51">
        <v>0</v>
      </c>
      <c r="BQ94" s="51">
        <v>223</v>
      </c>
      <c r="BR94" s="51">
        <v>4</v>
      </c>
      <c r="BS94" s="51">
        <v>0</v>
      </c>
      <c r="BT94" s="51">
        <v>0</v>
      </c>
      <c r="BU94" s="51">
        <v>0</v>
      </c>
      <c r="BV94" s="51">
        <v>0</v>
      </c>
      <c r="BW94" s="51">
        <v>3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0</v>
      </c>
      <c r="CH94" s="51">
        <v>0</v>
      </c>
      <c r="CI94" s="51">
        <v>0</v>
      </c>
      <c r="CJ94" s="52">
        <f t="shared" si="3"/>
        <v>47041</v>
      </c>
      <c r="CK94" s="51">
        <v>0</v>
      </c>
      <c r="CL94" s="52">
        <v>47041</v>
      </c>
    </row>
    <row r="95" spans="1:90">
      <c r="A95" s="51" t="s">
        <v>178</v>
      </c>
      <c r="B95" s="51">
        <v>45</v>
      </c>
      <c r="C95" s="51">
        <v>920</v>
      </c>
      <c r="D95" s="51">
        <v>0</v>
      </c>
      <c r="E95" s="51">
        <v>7</v>
      </c>
      <c r="F95" s="52">
        <v>6639</v>
      </c>
      <c r="G95" s="52">
        <v>1946</v>
      </c>
      <c r="H95" s="51">
        <v>0</v>
      </c>
      <c r="I95" s="51">
        <v>0</v>
      </c>
      <c r="J95" s="51">
        <v>0</v>
      </c>
      <c r="K95" s="51">
        <v>5</v>
      </c>
      <c r="L95" s="51">
        <v>0</v>
      </c>
      <c r="M95" s="51">
        <v>0</v>
      </c>
      <c r="N95" s="51">
        <v>30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2">
        <v>1417</v>
      </c>
      <c r="V95" s="51">
        <v>239</v>
      </c>
      <c r="W95" s="51">
        <v>0</v>
      </c>
      <c r="X95" s="51">
        <v>6</v>
      </c>
      <c r="Y95" s="51">
        <v>19</v>
      </c>
      <c r="Z95" s="51">
        <v>0</v>
      </c>
      <c r="AA95" s="51">
        <v>8</v>
      </c>
      <c r="AB95" s="51">
        <v>0</v>
      </c>
      <c r="AC95" s="51">
        <v>0</v>
      </c>
      <c r="AD95" s="51">
        <v>3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1">
        <v>6</v>
      </c>
      <c r="AL95" s="51">
        <v>0</v>
      </c>
      <c r="AM95" s="51">
        <v>30</v>
      </c>
      <c r="AN95" s="51">
        <v>22</v>
      </c>
      <c r="AO95" s="51">
        <v>0</v>
      </c>
      <c r="AP95" s="51">
        <v>0</v>
      </c>
      <c r="AQ95" s="51">
        <v>0</v>
      </c>
      <c r="AR95" s="51">
        <v>0</v>
      </c>
      <c r="AS95" s="51">
        <v>0</v>
      </c>
      <c r="AT95" s="51">
        <v>1</v>
      </c>
      <c r="AU95" s="51">
        <v>20</v>
      </c>
      <c r="AV95" s="51">
        <v>2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0</v>
      </c>
      <c r="BH95" s="51">
        <v>0</v>
      </c>
      <c r="BI95" s="51">
        <v>0</v>
      </c>
      <c r="BJ95" s="51">
        <v>0</v>
      </c>
      <c r="BK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Q95" s="51">
        <v>0</v>
      </c>
      <c r="BR95" s="51">
        <v>0</v>
      </c>
      <c r="BS95" s="51">
        <v>0</v>
      </c>
      <c r="BT95" s="51">
        <v>0</v>
      </c>
      <c r="BU95" s="51">
        <v>0</v>
      </c>
      <c r="BV95" s="51">
        <v>0</v>
      </c>
      <c r="BW95" s="51">
        <v>0</v>
      </c>
      <c r="BX95" s="51">
        <v>0</v>
      </c>
      <c r="BY95" s="51">
        <v>0</v>
      </c>
      <c r="BZ95" s="51">
        <v>0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0</v>
      </c>
      <c r="CH95" s="51">
        <v>0</v>
      </c>
      <c r="CI95" s="51">
        <v>0</v>
      </c>
      <c r="CJ95" s="52">
        <f t="shared" si="3"/>
        <v>11365</v>
      </c>
      <c r="CK95" s="51">
        <v>0</v>
      </c>
      <c r="CL95" s="52">
        <v>11365</v>
      </c>
    </row>
    <row r="96" spans="1:90">
      <c r="A96" s="51" t="s">
        <v>179</v>
      </c>
      <c r="B96" s="51">
        <v>98</v>
      </c>
      <c r="C96" s="51">
        <v>193</v>
      </c>
      <c r="D96" s="51">
        <v>0</v>
      </c>
      <c r="E96" s="52">
        <v>2556</v>
      </c>
      <c r="F96" s="52">
        <v>1198</v>
      </c>
      <c r="G96" s="52">
        <v>1451</v>
      </c>
      <c r="H96" s="51">
        <v>0</v>
      </c>
      <c r="I96" s="51">
        <v>0</v>
      </c>
      <c r="J96" s="51">
        <v>97</v>
      </c>
      <c r="K96" s="51">
        <v>7</v>
      </c>
      <c r="L96" s="51">
        <v>0</v>
      </c>
      <c r="M96" s="51">
        <v>31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886</v>
      </c>
      <c r="V96" s="51">
        <v>21</v>
      </c>
      <c r="W96" s="51">
        <v>0</v>
      </c>
      <c r="X96" s="51">
        <v>69</v>
      </c>
      <c r="Y96" s="51">
        <v>117</v>
      </c>
      <c r="Z96" s="51">
        <v>0</v>
      </c>
      <c r="AA96" s="51">
        <v>65</v>
      </c>
      <c r="AB96" s="51">
        <v>2</v>
      </c>
      <c r="AC96" s="51">
        <v>0</v>
      </c>
      <c r="AD96" s="51">
        <v>28</v>
      </c>
      <c r="AE96" s="51">
        <v>0</v>
      </c>
      <c r="AF96" s="51">
        <v>0</v>
      </c>
      <c r="AG96" s="51">
        <v>0</v>
      </c>
      <c r="AH96" s="51">
        <v>1</v>
      </c>
      <c r="AI96" s="51">
        <v>0</v>
      </c>
      <c r="AJ96" s="51">
        <v>0</v>
      </c>
      <c r="AK96" s="51">
        <v>31</v>
      </c>
      <c r="AL96" s="51">
        <v>13</v>
      </c>
      <c r="AM96" s="51">
        <v>418</v>
      </c>
      <c r="AN96" s="51">
        <v>81</v>
      </c>
      <c r="AO96" s="52">
        <v>1296</v>
      </c>
      <c r="AP96" s="51">
        <v>87</v>
      </c>
      <c r="AQ96" s="51">
        <v>0</v>
      </c>
      <c r="AR96" s="51">
        <v>0</v>
      </c>
      <c r="AS96" s="51">
        <v>11</v>
      </c>
      <c r="AT96" s="51">
        <v>9</v>
      </c>
      <c r="AU96" s="51">
        <v>2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1</v>
      </c>
      <c r="BH96" s="51">
        <v>0</v>
      </c>
      <c r="BI96" s="51">
        <v>1</v>
      </c>
      <c r="BJ96" s="51">
        <v>1</v>
      </c>
      <c r="BK96" s="51">
        <v>0</v>
      </c>
      <c r="BL96" s="51">
        <v>16</v>
      </c>
      <c r="BM96" s="51">
        <v>0</v>
      </c>
      <c r="BN96" s="51">
        <v>0</v>
      </c>
      <c r="BO96" s="51">
        <v>0</v>
      </c>
      <c r="BP96" s="51">
        <v>0</v>
      </c>
      <c r="BQ96" s="51">
        <v>42</v>
      </c>
      <c r="BR96" s="51">
        <v>2</v>
      </c>
      <c r="BS96" s="51">
        <v>0</v>
      </c>
      <c r="BT96" s="51">
        <v>0</v>
      </c>
      <c r="BU96" s="51">
        <v>0</v>
      </c>
      <c r="BV96" s="51">
        <v>0</v>
      </c>
      <c r="BW96" s="51">
        <v>8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3"/>
        <v>8839</v>
      </c>
      <c r="CK96" s="51">
        <v>0</v>
      </c>
      <c r="CL96" s="52">
        <v>8839</v>
      </c>
    </row>
    <row r="97" spans="1:90">
      <c r="A97" s="51" t="s">
        <v>180</v>
      </c>
      <c r="B97" s="51">
        <v>60</v>
      </c>
      <c r="C97" s="51">
        <v>48</v>
      </c>
      <c r="D97" s="51">
        <v>4</v>
      </c>
      <c r="E97" s="51">
        <v>182</v>
      </c>
      <c r="F97" s="52">
        <v>2065</v>
      </c>
      <c r="G97" s="51">
        <v>657</v>
      </c>
      <c r="H97" s="51">
        <v>0</v>
      </c>
      <c r="I97" s="51">
        <v>0</v>
      </c>
      <c r="J97" s="51">
        <v>3</v>
      </c>
      <c r="K97" s="51">
        <v>2</v>
      </c>
      <c r="L97" s="51">
        <v>0</v>
      </c>
      <c r="M97" s="51">
        <v>0</v>
      </c>
      <c r="N97" s="51">
        <v>2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386</v>
      </c>
      <c r="V97" s="51">
        <v>61</v>
      </c>
      <c r="W97" s="51">
        <v>0</v>
      </c>
      <c r="X97" s="51">
        <v>20</v>
      </c>
      <c r="Y97" s="51">
        <v>30</v>
      </c>
      <c r="Z97" s="51">
        <v>0</v>
      </c>
      <c r="AA97" s="51">
        <v>36</v>
      </c>
      <c r="AB97" s="51">
        <v>2</v>
      </c>
      <c r="AC97" s="51">
        <v>0</v>
      </c>
      <c r="AD97" s="51">
        <v>12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1</v>
      </c>
      <c r="AK97" s="51">
        <v>12</v>
      </c>
      <c r="AL97" s="51">
        <v>0</v>
      </c>
      <c r="AM97" s="51">
        <v>42</v>
      </c>
      <c r="AN97" s="51">
        <v>17</v>
      </c>
      <c r="AO97" s="51">
        <v>3</v>
      </c>
      <c r="AP97" s="51">
        <v>0</v>
      </c>
      <c r="AQ97" s="51">
        <v>0</v>
      </c>
      <c r="AR97" s="51">
        <v>0</v>
      </c>
      <c r="AS97" s="51">
        <v>0</v>
      </c>
      <c r="AT97" s="51">
        <v>4</v>
      </c>
      <c r="AU97" s="51">
        <v>11</v>
      </c>
      <c r="AV97" s="51">
        <v>3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2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3"/>
        <v>3665</v>
      </c>
      <c r="CK97" s="51">
        <v>0</v>
      </c>
      <c r="CL97" s="52">
        <v>3665</v>
      </c>
    </row>
    <row r="98" spans="1:90" s="54" customFormat="1">
      <c r="A98" s="62" t="s">
        <v>181</v>
      </c>
      <c r="B98" s="59">
        <f>SUM(B59:B97)</f>
        <v>3491</v>
      </c>
      <c r="C98" s="59">
        <f>SUM(C59:C97)</f>
        <v>24692</v>
      </c>
      <c r="D98" s="59">
        <f t="shared" ref="D98:BM98" si="4">SUM(D59:D97)</f>
        <v>1122</v>
      </c>
      <c r="E98" s="59">
        <f t="shared" si="4"/>
        <v>41930</v>
      </c>
      <c r="F98" s="59">
        <f t="shared" si="4"/>
        <v>1387804</v>
      </c>
      <c r="G98" s="59">
        <f t="shared" si="4"/>
        <v>167025</v>
      </c>
      <c r="H98" s="59">
        <f t="shared" si="4"/>
        <v>0</v>
      </c>
      <c r="I98" s="59">
        <f t="shared" si="4"/>
        <v>0</v>
      </c>
      <c r="J98" s="59">
        <f>SUM(J59:J97)</f>
        <v>10346</v>
      </c>
      <c r="K98" s="59">
        <f>SUM(K59:K97)</f>
        <v>58871</v>
      </c>
      <c r="L98" s="59">
        <f t="shared" si="4"/>
        <v>1</v>
      </c>
      <c r="M98" s="59">
        <f t="shared" si="4"/>
        <v>4035</v>
      </c>
      <c r="N98" s="59">
        <f t="shared" si="4"/>
        <v>9149</v>
      </c>
      <c r="O98" s="59">
        <f t="shared" si="4"/>
        <v>0</v>
      </c>
      <c r="P98" s="59">
        <f t="shared" si="4"/>
        <v>6682</v>
      </c>
      <c r="Q98" s="59">
        <f t="shared" si="4"/>
        <v>11992</v>
      </c>
      <c r="R98" s="59">
        <f t="shared" si="4"/>
        <v>0</v>
      </c>
      <c r="S98" s="59">
        <f t="shared" si="4"/>
        <v>0</v>
      </c>
      <c r="T98" s="59">
        <f t="shared" si="4"/>
        <v>0</v>
      </c>
      <c r="U98" s="59">
        <f>SUM(U59:U97)</f>
        <v>135657</v>
      </c>
      <c r="V98" s="59">
        <f>SUM(V59:V97)</f>
        <v>16657</v>
      </c>
      <c r="W98" s="59">
        <f t="shared" si="4"/>
        <v>0</v>
      </c>
      <c r="X98" s="59">
        <f t="shared" si="4"/>
        <v>1534</v>
      </c>
      <c r="Y98" s="59">
        <f t="shared" si="4"/>
        <v>2151</v>
      </c>
      <c r="Z98" s="59">
        <f t="shared" si="4"/>
        <v>90</v>
      </c>
      <c r="AA98" s="59">
        <f t="shared" si="4"/>
        <v>4173</v>
      </c>
      <c r="AB98" s="59">
        <f t="shared" si="4"/>
        <v>724</v>
      </c>
      <c r="AC98" s="59">
        <f>SUM(AC59:AC97)</f>
        <v>1</v>
      </c>
      <c r="AD98" s="59">
        <f>SUM(AD59:AD97)</f>
        <v>79637</v>
      </c>
      <c r="AE98" s="59">
        <f t="shared" si="4"/>
        <v>0</v>
      </c>
      <c r="AF98" s="59">
        <f t="shared" si="4"/>
        <v>0</v>
      </c>
      <c r="AG98" s="59">
        <f t="shared" si="4"/>
        <v>61</v>
      </c>
      <c r="AH98" s="59">
        <f t="shared" si="4"/>
        <v>1395</v>
      </c>
      <c r="AI98" s="59">
        <f t="shared" si="4"/>
        <v>0</v>
      </c>
      <c r="AJ98" s="59">
        <f t="shared" si="4"/>
        <v>711</v>
      </c>
      <c r="AK98" s="59">
        <f t="shared" si="4"/>
        <v>47729</v>
      </c>
      <c r="AL98" s="59">
        <f>SUM(AL59:AL97)</f>
        <v>3103</v>
      </c>
      <c r="AM98" s="59">
        <f>SUM(AM59:AM97)</f>
        <v>32988</v>
      </c>
      <c r="AN98" s="59">
        <f t="shared" si="4"/>
        <v>18680</v>
      </c>
      <c r="AO98" s="59">
        <f t="shared" si="4"/>
        <v>7827</v>
      </c>
      <c r="AP98" s="59">
        <f t="shared" si="4"/>
        <v>549</v>
      </c>
      <c r="AQ98" s="59">
        <f t="shared" si="4"/>
        <v>0</v>
      </c>
      <c r="AR98" s="59">
        <f t="shared" si="4"/>
        <v>0</v>
      </c>
      <c r="AS98" s="59">
        <f t="shared" si="4"/>
        <v>15695</v>
      </c>
      <c r="AT98" s="59">
        <f t="shared" si="4"/>
        <v>18809</v>
      </c>
      <c r="AU98" s="59">
        <f>SUM(AU59:AU97)</f>
        <v>2101</v>
      </c>
      <c r="AV98" s="59">
        <f>SUM(AV59:AV97)</f>
        <v>168</v>
      </c>
      <c r="AW98" s="59">
        <f t="shared" si="4"/>
        <v>0</v>
      </c>
      <c r="AX98" s="59">
        <f t="shared" si="4"/>
        <v>0</v>
      </c>
      <c r="AY98" s="59">
        <f t="shared" si="4"/>
        <v>2</v>
      </c>
      <c r="AZ98" s="59">
        <f t="shared" si="4"/>
        <v>0</v>
      </c>
      <c r="BA98" s="59">
        <f t="shared" si="4"/>
        <v>0</v>
      </c>
      <c r="BB98" s="59">
        <f t="shared" si="4"/>
        <v>0</v>
      </c>
      <c r="BC98" s="59">
        <f t="shared" si="4"/>
        <v>1</v>
      </c>
      <c r="BD98" s="59">
        <f t="shared" si="4"/>
        <v>0</v>
      </c>
      <c r="BE98" s="59">
        <f>SUM(BE59:BE97)</f>
        <v>5</v>
      </c>
      <c r="BF98" s="59">
        <f>SUM(BF59:BF97)</f>
        <v>3</v>
      </c>
      <c r="BG98" s="59">
        <f t="shared" si="4"/>
        <v>783</v>
      </c>
      <c r="BH98" s="59">
        <f t="shared" si="4"/>
        <v>530</v>
      </c>
      <c r="BI98" s="59">
        <f t="shared" si="4"/>
        <v>429</v>
      </c>
      <c r="BJ98" s="59">
        <f t="shared" si="4"/>
        <v>1170</v>
      </c>
      <c r="BK98" s="59">
        <f t="shared" si="4"/>
        <v>41</v>
      </c>
      <c r="BL98" s="59">
        <f t="shared" si="4"/>
        <v>3242</v>
      </c>
      <c r="BM98" s="59">
        <f t="shared" si="4"/>
        <v>79</v>
      </c>
      <c r="BN98" s="59">
        <f>SUM(BN59:BN97)</f>
        <v>480</v>
      </c>
      <c r="BO98" s="59">
        <f>SUM(BO59:BO97)</f>
        <v>0</v>
      </c>
      <c r="BP98" s="59">
        <f t="shared" ref="BP98:CL98" si="5">SUM(BP59:BP97)</f>
        <v>0</v>
      </c>
      <c r="BQ98" s="59">
        <f t="shared" si="5"/>
        <v>2204</v>
      </c>
      <c r="BR98" s="59">
        <f t="shared" si="5"/>
        <v>555</v>
      </c>
      <c r="BS98" s="59">
        <f t="shared" si="5"/>
        <v>0</v>
      </c>
      <c r="BT98" s="59">
        <f t="shared" si="5"/>
        <v>0</v>
      </c>
      <c r="BU98" s="59">
        <f t="shared" si="5"/>
        <v>0</v>
      </c>
      <c r="BV98" s="59">
        <f>SUM(BV59:BV97)</f>
        <v>0</v>
      </c>
      <c r="BW98" s="59">
        <f>SUM(BW59:BW97)</f>
        <v>213</v>
      </c>
      <c r="BX98" s="59">
        <f t="shared" si="5"/>
        <v>0</v>
      </c>
      <c r="BY98" s="59">
        <f t="shared" si="5"/>
        <v>0</v>
      </c>
      <c r="BZ98" s="59">
        <f t="shared" si="5"/>
        <v>0</v>
      </c>
      <c r="CA98" s="59">
        <f t="shared" si="5"/>
        <v>0</v>
      </c>
      <c r="CB98" s="59">
        <f t="shared" si="5"/>
        <v>0</v>
      </c>
      <c r="CC98" s="59">
        <f>SUM(CC59:CC97)</f>
        <v>0</v>
      </c>
      <c r="CD98" s="59">
        <f>SUM(CD59:CD97)</f>
        <v>0</v>
      </c>
      <c r="CE98" s="59">
        <f t="shared" si="5"/>
        <v>0</v>
      </c>
      <c r="CF98" s="59">
        <f t="shared" si="5"/>
        <v>0</v>
      </c>
      <c r="CG98" s="59">
        <f t="shared" si="5"/>
        <v>0</v>
      </c>
      <c r="CH98" s="59">
        <f t="shared" si="5"/>
        <v>0</v>
      </c>
      <c r="CI98" s="59">
        <f t="shared" si="5"/>
        <v>0</v>
      </c>
      <c r="CJ98" s="59">
        <f>SUM(CJ59:CJ97)</f>
        <v>2127317</v>
      </c>
      <c r="CK98" s="59">
        <f>SUM(CK59:CK97)</f>
        <v>0</v>
      </c>
      <c r="CL98" s="59">
        <f t="shared" si="5"/>
        <v>2127317</v>
      </c>
    </row>
    <row r="99" spans="1:90">
      <c r="B99" s="60"/>
      <c r="C99" s="60"/>
      <c r="D99" s="60"/>
      <c r="E99" s="60"/>
      <c r="F99" s="60"/>
      <c r="G99" s="60"/>
      <c r="H99" s="60"/>
      <c r="I99" s="60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</row>
    <row r="100" spans="1:90">
      <c r="A100" s="53" t="s">
        <v>182</v>
      </c>
      <c r="B100" s="64"/>
      <c r="C100" s="64"/>
      <c r="D100" s="64"/>
      <c r="E100" s="64"/>
      <c r="F100" s="64"/>
      <c r="G100" s="64"/>
      <c r="H100" s="64"/>
      <c r="I100" s="60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</row>
    <row r="101" spans="1:90">
      <c r="A101" s="51" t="s">
        <v>183</v>
      </c>
      <c r="B101" s="51">
        <v>36</v>
      </c>
      <c r="C101" s="51">
        <v>120</v>
      </c>
      <c r="D101" s="51">
        <v>4</v>
      </c>
      <c r="E101" s="51">
        <v>201</v>
      </c>
      <c r="F101" s="52">
        <v>2001</v>
      </c>
      <c r="G101" s="52">
        <v>1199</v>
      </c>
      <c r="H101" s="51">
        <v>0</v>
      </c>
      <c r="I101" s="51">
        <v>0</v>
      </c>
      <c r="J101" s="51">
        <v>10</v>
      </c>
      <c r="K101" s="51">
        <v>2</v>
      </c>
      <c r="L101" s="51">
        <v>0</v>
      </c>
      <c r="M101" s="51">
        <v>0</v>
      </c>
      <c r="N101" s="51">
        <v>5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432</v>
      </c>
      <c r="V101" s="51">
        <v>22</v>
      </c>
      <c r="W101" s="51">
        <v>0</v>
      </c>
      <c r="X101" s="51">
        <v>7</v>
      </c>
      <c r="Y101" s="51">
        <v>74</v>
      </c>
      <c r="Z101" s="51">
        <v>0</v>
      </c>
      <c r="AA101" s="51">
        <v>51</v>
      </c>
      <c r="AB101" s="51">
        <v>0</v>
      </c>
      <c r="AC101" s="51">
        <v>0</v>
      </c>
      <c r="AD101" s="51">
        <v>22</v>
      </c>
      <c r="AE101" s="51">
        <v>0</v>
      </c>
      <c r="AF101" s="51">
        <v>0</v>
      </c>
      <c r="AG101" s="51">
        <v>0</v>
      </c>
      <c r="AH101" s="51">
        <v>8</v>
      </c>
      <c r="AI101" s="51">
        <v>0</v>
      </c>
      <c r="AJ101" s="51">
        <v>1</v>
      </c>
      <c r="AK101" s="51">
        <v>28</v>
      </c>
      <c r="AL101" s="51">
        <v>21</v>
      </c>
      <c r="AM101" s="51">
        <v>592</v>
      </c>
      <c r="AN101" s="51">
        <v>19</v>
      </c>
      <c r="AO101" s="51">
        <v>17</v>
      </c>
      <c r="AP101" s="51">
        <v>0</v>
      </c>
      <c r="AQ101" s="51">
        <v>0</v>
      </c>
      <c r="AR101" s="51">
        <v>0</v>
      </c>
      <c r="AS101" s="51">
        <v>2</v>
      </c>
      <c r="AT101" s="51">
        <v>0</v>
      </c>
      <c r="AU101" s="51">
        <v>3</v>
      </c>
      <c r="AV101" s="51">
        <v>1</v>
      </c>
      <c r="AW101" s="51">
        <v>0</v>
      </c>
      <c r="AX101" s="51">
        <v>0</v>
      </c>
      <c r="AY101" s="51">
        <v>0</v>
      </c>
      <c r="AZ101" s="51">
        <v>0</v>
      </c>
      <c r="BA101" s="51">
        <v>0</v>
      </c>
      <c r="BB101" s="51">
        <v>0</v>
      </c>
      <c r="BC101" s="51">
        <v>0</v>
      </c>
      <c r="BD101" s="51">
        <v>0</v>
      </c>
      <c r="BE101" s="51">
        <v>0</v>
      </c>
      <c r="BF101" s="51">
        <v>0</v>
      </c>
      <c r="BG101" s="51">
        <v>2</v>
      </c>
      <c r="BH101" s="51">
        <v>0</v>
      </c>
      <c r="BI101" s="51">
        <v>2</v>
      </c>
      <c r="BJ101" s="51">
        <v>2</v>
      </c>
      <c r="BK101" s="51">
        <v>0</v>
      </c>
      <c r="BL101" s="51">
        <v>27</v>
      </c>
      <c r="BM101" s="51">
        <v>0</v>
      </c>
      <c r="BN101" s="51">
        <v>0</v>
      </c>
      <c r="BO101" s="51">
        <v>0</v>
      </c>
      <c r="BP101" s="51">
        <v>0</v>
      </c>
      <c r="BQ101" s="51">
        <v>1</v>
      </c>
      <c r="BR101" s="51">
        <v>0</v>
      </c>
      <c r="BS101" s="51">
        <v>0</v>
      </c>
      <c r="BT101" s="51">
        <v>0</v>
      </c>
      <c r="BU101" s="51">
        <v>0</v>
      </c>
      <c r="BV101" s="51">
        <v>0</v>
      </c>
      <c r="BW101" s="51">
        <v>0</v>
      </c>
      <c r="BX101" s="51">
        <v>0</v>
      </c>
      <c r="BY101" s="51">
        <v>0</v>
      </c>
      <c r="BZ101" s="51">
        <v>0</v>
      </c>
      <c r="CA101" s="51">
        <v>0</v>
      </c>
      <c r="CB101" s="51">
        <v>0</v>
      </c>
      <c r="CC101" s="51">
        <v>0</v>
      </c>
      <c r="CD101" s="51">
        <v>0</v>
      </c>
      <c r="CE101" s="51">
        <v>0</v>
      </c>
      <c r="CF101" s="51">
        <v>0</v>
      </c>
      <c r="CG101" s="51">
        <v>0</v>
      </c>
      <c r="CH101" s="51">
        <v>0</v>
      </c>
      <c r="CI101" s="51">
        <v>0</v>
      </c>
      <c r="CJ101" s="52">
        <f>SUM(B101:CI101)</f>
        <v>4912</v>
      </c>
      <c r="CK101" s="51">
        <v>0</v>
      </c>
      <c r="CL101" s="52">
        <v>4912</v>
      </c>
    </row>
    <row r="102" spans="1:90">
      <c r="A102" s="51" t="s">
        <v>184</v>
      </c>
      <c r="B102" s="51">
        <v>0</v>
      </c>
      <c r="C102" s="51">
        <v>0</v>
      </c>
      <c r="D102" s="51">
        <v>0</v>
      </c>
      <c r="E102" s="51">
        <v>0</v>
      </c>
      <c r="F102" s="51">
        <v>3</v>
      </c>
      <c r="G102" s="51">
        <v>1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11</v>
      </c>
      <c r="V102" s="51">
        <v>0</v>
      </c>
      <c r="W102" s="51">
        <v>0</v>
      </c>
      <c r="X102" s="51">
        <v>2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  <c r="AK102" s="51">
        <v>0</v>
      </c>
      <c r="AL102" s="51">
        <v>0</v>
      </c>
      <c r="AM102" s="51">
        <v>7</v>
      </c>
      <c r="AN102" s="51">
        <v>0</v>
      </c>
      <c r="AO102" s="51">
        <v>0</v>
      </c>
      <c r="AP102" s="51">
        <v>0</v>
      </c>
      <c r="AQ102" s="51">
        <v>0</v>
      </c>
      <c r="AR102" s="51">
        <v>0</v>
      </c>
      <c r="AS102" s="51">
        <v>0</v>
      </c>
      <c r="AT102" s="51">
        <v>0</v>
      </c>
      <c r="AU102" s="51">
        <v>1</v>
      </c>
      <c r="AV102" s="51">
        <v>0</v>
      </c>
      <c r="AW102" s="51">
        <v>0</v>
      </c>
      <c r="AX102" s="51">
        <v>0</v>
      </c>
      <c r="AY102" s="51">
        <v>0</v>
      </c>
      <c r="AZ102" s="51">
        <v>0</v>
      </c>
      <c r="BA102" s="51">
        <v>0</v>
      </c>
      <c r="BB102" s="51">
        <v>0</v>
      </c>
      <c r="BC102" s="51">
        <v>0</v>
      </c>
      <c r="BD102" s="51">
        <v>0</v>
      </c>
      <c r="BE102" s="51">
        <v>0</v>
      </c>
      <c r="BF102" s="51">
        <v>0</v>
      </c>
      <c r="BG102" s="51">
        <v>0</v>
      </c>
      <c r="BH102" s="51">
        <v>0</v>
      </c>
      <c r="BI102" s="51">
        <v>0</v>
      </c>
      <c r="BJ102" s="51">
        <v>0</v>
      </c>
      <c r="BK102" s="51">
        <v>0</v>
      </c>
      <c r="BL102" s="51">
        <v>0</v>
      </c>
      <c r="BM102" s="51">
        <v>0</v>
      </c>
      <c r="BN102" s="51">
        <v>0</v>
      </c>
      <c r="BO102" s="51">
        <v>0</v>
      </c>
      <c r="BP102" s="51">
        <v>0</v>
      </c>
      <c r="BQ102" s="51">
        <v>0</v>
      </c>
      <c r="BR102" s="51">
        <v>0</v>
      </c>
      <c r="BS102" s="51">
        <v>0</v>
      </c>
      <c r="BT102" s="51">
        <v>0</v>
      </c>
      <c r="BU102" s="51">
        <v>0</v>
      </c>
      <c r="BV102" s="51">
        <v>0</v>
      </c>
      <c r="BW102" s="51">
        <v>0</v>
      </c>
      <c r="BX102" s="51">
        <v>0</v>
      </c>
      <c r="BY102" s="51">
        <v>0</v>
      </c>
      <c r="BZ102" s="51">
        <v>0</v>
      </c>
      <c r="CA102" s="51">
        <v>0</v>
      </c>
      <c r="CB102" s="51">
        <v>0</v>
      </c>
      <c r="CC102" s="51">
        <v>0</v>
      </c>
      <c r="CD102" s="51">
        <v>0</v>
      </c>
      <c r="CE102" s="51">
        <v>0</v>
      </c>
      <c r="CF102" s="51">
        <v>0</v>
      </c>
      <c r="CG102" s="51">
        <v>0</v>
      </c>
      <c r="CH102" s="51">
        <v>0</v>
      </c>
      <c r="CI102" s="51">
        <v>0</v>
      </c>
      <c r="CJ102" s="52">
        <f t="shared" ref="CJ102:CJ153" si="6">SUM(B102:CI102)</f>
        <v>25</v>
      </c>
      <c r="CK102" s="51">
        <v>0</v>
      </c>
      <c r="CL102" s="51">
        <v>25</v>
      </c>
    </row>
    <row r="103" spans="1:90">
      <c r="A103" s="51" t="s">
        <v>185</v>
      </c>
      <c r="B103" s="51">
        <v>58</v>
      </c>
      <c r="C103" s="51">
        <v>25</v>
      </c>
      <c r="D103" s="51">
        <v>1</v>
      </c>
      <c r="E103" s="51">
        <v>951</v>
      </c>
      <c r="F103" s="52">
        <v>3868</v>
      </c>
      <c r="G103" s="52">
        <v>5976</v>
      </c>
      <c r="H103" s="51">
        <v>0</v>
      </c>
      <c r="I103" s="51">
        <v>0</v>
      </c>
      <c r="J103" s="51">
        <v>12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2</v>
      </c>
      <c r="R103" s="51">
        <v>0</v>
      </c>
      <c r="S103" s="51">
        <v>0</v>
      </c>
      <c r="T103" s="51">
        <v>0</v>
      </c>
      <c r="U103" s="51">
        <v>116</v>
      </c>
      <c r="V103" s="51">
        <v>11</v>
      </c>
      <c r="W103" s="51">
        <v>0</v>
      </c>
      <c r="X103" s="51">
        <v>9</v>
      </c>
      <c r="Y103" s="51">
        <v>42</v>
      </c>
      <c r="Z103" s="51">
        <v>0</v>
      </c>
      <c r="AA103" s="51">
        <v>62</v>
      </c>
      <c r="AB103" s="51">
        <v>0</v>
      </c>
      <c r="AC103" s="51">
        <v>0</v>
      </c>
      <c r="AD103" s="51">
        <v>75</v>
      </c>
      <c r="AE103" s="51">
        <v>0</v>
      </c>
      <c r="AF103" s="51">
        <v>0</v>
      </c>
      <c r="AG103" s="51">
        <v>0</v>
      </c>
      <c r="AH103" s="51">
        <v>1</v>
      </c>
      <c r="AI103" s="51">
        <v>0</v>
      </c>
      <c r="AJ103" s="51">
        <v>3</v>
      </c>
      <c r="AK103" s="51">
        <v>148</v>
      </c>
      <c r="AL103" s="51">
        <v>1</v>
      </c>
      <c r="AM103" s="51">
        <v>705</v>
      </c>
      <c r="AN103" s="51">
        <v>47</v>
      </c>
      <c r="AO103" s="51">
        <v>16</v>
      </c>
      <c r="AP103" s="51">
        <v>2</v>
      </c>
      <c r="AQ103" s="51">
        <v>0</v>
      </c>
      <c r="AR103" s="51">
        <v>0</v>
      </c>
      <c r="AS103" s="51">
        <v>6</v>
      </c>
      <c r="AT103" s="51">
        <v>20</v>
      </c>
      <c r="AU103" s="51">
        <v>1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8</v>
      </c>
      <c r="BH103" s="51">
        <v>0</v>
      </c>
      <c r="BI103" s="51">
        <v>2</v>
      </c>
      <c r="BJ103" s="51">
        <v>0</v>
      </c>
      <c r="BK103" s="51">
        <v>0</v>
      </c>
      <c r="BL103" s="51">
        <v>86</v>
      </c>
      <c r="BM103" s="51">
        <v>0</v>
      </c>
      <c r="BN103" s="51">
        <v>0</v>
      </c>
      <c r="BO103" s="51">
        <v>0</v>
      </c>
      <c r="BP103" s="51">
        <v>0</v>
      </c>
      <c r="BQ103" s="51">
        <v>10</v>
      </c>
      <c r="BR103" s="51">
        <v>7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0</v>
      </c>
      <c r="CH103" s="51">
        <v>0</v>
      </c>
      <c r="CI103" s="51">
        <v>0</v>
      </c>
      <c r="CJ103" s="52">
        <f t="shared" si="6"/>
        <v>12271</v>
      </c>
      <c r="CK103" s="51">
        <v>0</v>
      </c>
      <c r="CL103" s="52">
        <v>12271</v>
      </c>
    </row>
    <row r="104" spans="1:90">
      <c r="A104" s="51" t="s">
        <v>186</v>
      </c>
      <c r="B104" s="51">
        <v>41</v>
      </c>
      <c r="C104" s="51">
        <v>131</v>
      </c>
      <c r="D104" s="51">
        <v>1</v>
      </c>
      <c r="E104" s="51">
        <v>70</v>
      </c>
      <c r="F104" s="52">
        <v>1762</v>
      </c>
      <c r="G104" s="51">
        <v>38</v>
      </c>
      <c r="H104" s="51">
        <v>0</v>
      </c>
      <c r="I104" s="51">
        <v>0</v>
      </c>
      <c r="J104" s="51">
        <v>1</v>
      </c>
      <c r="K104" s="52">
        <v>1409</v>
      </c>
      <c r="L104" s="51">
        <v>0</v>
      </c>
      <c r="M104" s="51">
        <v>0</v>
      </c>
      <c r="N104" s="51">
        <v>4</v>
      </c>
      <c r="O104" s="51">
        <v>0</v>
      </c>
      <c r="P104" s="51">
        <v>66</v>
      </c>
      <c r="Q104" s="51">
        <v>128</v>
      </c>
      <c r="R104" s="51">
        <v>0</v>
      </c>
      <c r="S104" s="51">
        <v>0</v>
      </c>
      <c r="T104" s="51">
        <v>0</v>
      </c>
      <c r="U104" s="51">
        <v>980</v>
      </c>
      <c r="V104" s="51">
        <v>35</v>
      </c>
      <c r="W104" s="51">
        <v>0</v>
      </c>
      <c r="X104" s="51">
        <v>42</v>
      </c>
      <c r="Y104" s="51">
        <v>25</v>
      </c>
      <c r="Z104" s="51">
        <v>0</v>
      </c>
      <c r="AA104" s="51">
        <v>70</v>
      </c>
      <c r="AB104" s="51">
        <v>1</v>
      </c>
      <c r="AC104" s="51">
        <v>0</v>
      </c>
      <c r="AD104" s="51">
        <v>261</v>
      </c>
      <c r="AE104" s="51">
        <v>0</v>
      </c>
      <c r="AF104" s="51">
        <v>0</v>
      </c>
      <c r="AG104" s="51">
        <v>1</v>
      </c>
      <c r="AH104" s="51">
        <v>67</v>
      </c>
      <c r="AI104" s="51">
        <v>0</v>
      </c>
      <c r="AJ104" s="51">
        <v>6</v>
      </c>
      <c r="AK104" s="51">
        <v>102</v>
      </c>
      <c r="AL104" s="51">
        <v>96</v>
      </c>
      <c r="AM104" s="52">
        <v>1781</v>
      </c>
      <c r="AN104" s="51">
        <v>114</v>
      </c>
      <c r="AO104" s="51">
        <v>18</v>
      </c>
      <c r="AP104" s="51">
        <v>0</v>
      </c>
      <c r="AQ104" s="51">
        <v>0</v>
      </c>
      <c r="AR104" s="51">
        <v>0</v>
      </c>
      <c r="AS104" s="51">
        <v>222</v>
      </c>
      <c r="AT104" s="51">
        <v>127</v>
      </c>
      <c r="AU104" s="51">
        <v>131</v>
      </c>
      <c r="AV104" s="51">
        <v>2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61</v>
      </c>
      <c r="BH104" s="51">
        <v>3</v>
      </c>
      <c r="BI104" s="51">
        <v>13</v>
      </c>
      <c r="BJ104" s="51">
        <v>381</v>
      </c>
      <c r="BK104" s="51">
        <v>1</v>
      </c>
      <c r="BL104" s="51">
        <v>5</v>
      </c>
      <c r="BM104" s="51">
        <v>0</v>
      </c>
      <c r="BN104" s="51">
        <v>0</v>
      </c>
      <c r="BO104" s="51">
        <v>0</v>
      </c>
      <c r="BP104" s="51">
        <v>0</v>
      </c>
      <c r="BQ104" s="51">
        <v>8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1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si="6"/>
        <v>8205</v>
      </c>
      <c r="CK104" s="51">
        <v>0</v>
      </c>
      <c r="CL104" s="52">
        <v>8205</v>
      </c>
    </row>
    <row r="105" spans="1:90">
      <c r="A105" s="51" t="s">
        <v>187</v>
      </c>
      <c r="B105" s="51">
        <v>34</v>
      </c>
      <c r="C105" s="51">
        <v>115</v>
      </c>
      <c r="D105" s="51">
        <v>2</v>
      </c>
      <c r="E105" s="51">
        <v>10</v>
      </c>
      <c r="F105" s="51">
        <v>650</v>
      </c>
      <c r="G105" s="51">
        <v>920</v>
      </c>
      <c r="H105" s="51">
        <v>0</v>
      </c>
      <c r="I105" s="51">
        <v>0</v>
      </c>
      <c r="J105" s="51">
        <v>4</v>
      </c>
      <c r="K105" s="51">
        <v>4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105</v>
      </c>
      <c r="V105" s="51">
        <v>10</v>
      </c>
      <c r="W105" s="51">
        <v>0</v>
      </c>
      <c r="X105" s="51">
        <v>26</v>
      </c>
      <c r="Y105" s="51">
        <v>16</v>
      </c>
      <c r="Z105" s="51">
        <v>0</v>
      </c>
      <c r="AA105" s="51">
        <v>26</v>
      </c>
      <c r="AB105" s="51">
        <v>0</v>
      </c>
      <c r="AC105" s="51">
        <v>0</v>
      </c>
      <c r="AD105" s="51">
        <v>19</v>
      </c>
      <c r="AE105" s="51">
        <v>0</v>
      </c>
      <c r="AF105" s="51">
        <v>0</v>
      </c>
      <c r="AG105" s="51">
        <v>0</v>
      </c>
      <c r="AH105" s="51">
        <v>0</v>
      </c>
      <c r="AI105" s="51">
        <v>0</v>
      </c>
      <c r="AJ105" s="51">
        <v>0</v>
      </c>
      <c r="AK105" s="51">
        <v>14</v>
      </c>
      <c r="AL105" s="51">
        <v>21</v>
      </c>
      <c r="AM105" s="51">
        <v>308</v>
      </c>
      <c r="AN105" s="51">
        <v>28</v>
      </c>
      <c r="AO105" s="51">
        <v>5</v>
      </c>
      <c r="AP105" s="51">
        <v>3</v>
      </c>
      <c r="AQ105" s="51">
        <v>0</v>
      </c>
      <c r="AR105" s="51">
        <v>0</v>
      </c>
      <c r="AS105" s="51">
        <v>3</v>
      </c>
      <c r="AT105" s="51">
        <v>2</v>
      </c>
      <c r="AU105" s="51">
        <v>0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0</v>
      </c>
      <c r="BH105" s="51">
        <v>0</v>
      </c>
      <c r="BI105" s="51">
        <v>0</v>
      </c>
      <c r="BJ105" s="51">
        <v>1</v>
      </c>
      <c r="BK105" s="51">
        <v>0</v>
      </c>
      <c r="BL105" s="51">
        <v>0</v>
      </c>
      <c r="BM105" s="51">
        <v>0</v>
      </c>
      <c r="BN105" s="51">
        <v>0</v>
      </c>
      <c r="BO105" s="51">
        <v>0</v>
      </c>
      <c r="BP105" s="51">
        <v>0</v>
      </c>
      <c r="BQ105" s="51">
        <v>3</v>
      </c>
      <c r="BR105" s="51">
        <v>1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52">
        <f t="shared" si="6"/>
        <v>2330</v>
      </c>
      <c r="CK105" s="51">
        <v>0</v>
      </c>
      <c r="CL105" s="52">
        <v>2330</v>
      </c>
    </row>
    <row r="106" spans="1:90">
      <c r="A106" s="51" t="s">
        <v>188</v>
      </c>
      <c r="B106" s="51">
        <v>10</v>
      </c>
      <c r="C106" s="51">
        <v>16</v>
      </c>
      <c r="D106" s="51">
        <v>0</v>
      </c>
      <c r="E106" s="52">
        <v>1178</v>
      </c>
      <c r="F106" s="51">
        <v>536</v>
      </c>
      <c r="G106" s="52">
        <v>3874</v>
      </c>
      <c r="H106" s="51">
        <v>0</v>
      </c>
      <c r="I106" s="51">
        <v>0</v>
      </c>
      <c r="J106" s="51">
        <v>20</v>
      </c>
      <c r="K106" s="51">
        <v>40</v>
      </c>
      <c r="L106" s="51">
        <v>0</v>
      </c>
      <c r="M106" s="51">
        <v>4</v>
      </c>
      <c r="N106" s="51">
        <v>2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243</v>
      </c>
      <c r="V106" s="51">
        <v>18</v>
      </c>
      <c r="W106" s="51">
        <v>0</v>
      </c>
      <c r="X106" s="51">
        <v>25</v>
      </c>
      <c r="Y106" s="51">
        <v>49</v>
      </c>
      <c r="Z106" s="51">
        <v>0</v>
      </c>
      <c r="AA106" s="51">
        <v>54</v>
      </c>
      <c r="AB106" s="51">
        <v>0</v>
      </c>
      <c r="AC106" s="51">
        <v>0</v>
      </c>
      <c r="AD106" s="51">
        <v>128</v>
      </c>
      <c r="AE106" s="51">
        <v>0</v>
      </c>
      <c r="AF106" s="51">
        <v>0</v>
      </c>
      <c r="AG106" s="51">
        <v>0</v>
      </c>
      <c r="AH106" s="51">
        <v>3</v>
      </c>
      <c r="AI106" s="51">
        <v>0</v>
      </c>
      <c r="AJ106" s="51">
        <v>0</v>
      </c>
      <c r="AK106" s="51">
        <v>151</v>
      </c>
      <c r="AL106" s="51">
        <v>6</v>
      </c>
      <c r="AM106" s="52">
        <v>1929</v>
      </c>
      <c r="AN106" s="51">
        <v>64</v>
      </c>
      <c r="AO106" s="51">
        <v>70</v>
      </c>
      <c r="AP106" s="51">
        <v>23</v>
      </c>
      <c r="AQ106" s="51">
        <v>0</v>
      </c>
      <c r="AR106" s="51">
        <v>0</v>
      </c>
      <c r="AS106" s="51">
        <v>12</v>
      </c>
      <c r="AT106" s="51">
        <v>25</v>
      </c>
      <c r="AU106" s="51">
        <v>1</v>
      </c>
      <c r="AV106" s="51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6</v>
      </c>
      <c r="BH106" s="51">
        <v>0</v>
      </c>
      <c r="BI106" s="51">
        <v>8</v>
      </c>
      <c r="BJ106" s="51">
        <v>38</v>
      </c>
      <c r="BK106" s="51">
        <v>0</v>
      </c>
      <c r="BL106" s="51">
        <v>12</v>
      </c>
      <c r="BM106" s="51">
        <v>25</v>
      </c>
      <c r="BN106" s="51">
        <v>0</v>
      </c>
      <c r="BO106" s="51">
        <v>0</v>
      </c>
      <c r="BP106" s="51">
        <v>0</v>
      </c>
      <c r="BQ106" s="51">
        <v>11</v>
      </c>
      <c r="BR106" s="51">
        <v>2</v>
      </c>
      <c r="BS106" s="51">
        <v>0</v>
      </c>
      <c r="BT106" s="51">
        <v>0</v>
      </c>
      <c r="BU106" s="51">
        <v>0</v>
      </c>
      <c r="BV106" s="51">
        <v>0</v>
      </c>
      <c r="BW106" s="51">
        <v>0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0</v>
      </c>
      <c r="CJ106" s="52">
        <f t="shared" si="6"/>
        <v>8583</v>
      </c>
      <c r="CK106" s="51">
        <v>0</v>
      </c>
      <c r="CL106" s="52">
        <v>8583</v>
      </c>
    </row>
    <row r="107" spans="1:90">
      <c r="A107" s="51" t="s">
        <v>189</v>
      </c>
      <c r="B107" s="51">
        <v>35</v>
      </c>
      <c r="C107" s="51">
        <v>158</v>
      </c>
      <c r="D107" s="51">
        <v>5</v>
      </c>
      <c r="E107" s="51">
        <v>126</v>
      </c>
      <c r="F107" s="51">
        <v>574</v>
      </c>
      <c r="G107" s="51">
        <v>89</v>
      </c>
      <c r="H107" s="51">
        <v>0</v>
      </c>
      <c r="I107" s="51">
        <v>0</v>
      </c>
      <c r="J107" s="51">
        <v>3</v>
      </c>
      <c r="K107" s="51">
        <v>210</v>
      </c>
      <c r="L107" s="51">
        <v>0</v>
      </c>
      <c r="M107" s="51">
        <v>1</v>
      </c>
      <c r="N107" s="51">
        <v>570</v>
      </c>
      <c r="O107" s="51">
        <v>0</v>
      </c>
      <c r="P107" s="51">
        <v>48</v>
      </c>
      <c r="Q107" s="51">
        <v>135</v>
      </c>
      <c r="R107" s="51">
        <v>0</v>
      </c>
      <c r="S107" s="51">
        <v>0</v>
      </c>
      <c r="T107" s="51">
        <v>0</v>
      </c>
      <c r="U107" s="51">
        <v>658</v>
      </c>
      <c r="V107" s="51">
        <v>16</v>
      </c>
      <c r="W107" s="51">
        <v>0</v>
      </c>
      <c r="X107" s="51">
        <v>21</v>
      </c>
      <c r="Y107" s="51">
        <v>15</v>
      </c>
      <c r="Z107" s="51">
        <v>6</v>
      </c>
      <c r="AA107" s="51">
        <v>152</v>
      </c>
      <c r="AB107" s="51">
        <v>0</v>
      </c>
      <c r="AC107" s="51">
        <v>0</v>
      </c>
      <c r="AD107" s="51">
        <v>347</v>
      </c>
      <c r="AE107" s="51">
        <v>0</v>
      </c>
      <c r="AF107" s="51">
        <v>0</v>
      </c>
      <c r="AG107" s="51">
        <v>0</v>
      </c>
      <c r="AH107" s="51">
        <v>71</v>
      </c>
      <c r="AI107" s="51">
        <v>0</v>
      </c>
      <c r="AJ107" s="51">
        <v>13</v>
      </c>
      <c r="AK107" s="51">
        <v>158</v>
      </c>
      <c r="AL107" s="51">
        <v>151</v>
      </c>
      <c r="AM107" s="52">
        <v>1181</v>
      </c>
      <c r="AN107" s="51">
        <v>148</v>
      </c>
      <c r="AO107" s="51">
        <v>20</v>
      </c>
      <c r="AP107" s="51">
        <v>4</v>
      </c>
      <c r="AQ107" s="51">
        <v>0</v>
      </c>
      <c r="AR107" s="51">
        <v>0</v>
      </c>
      <c r="AS107" s="51">
        <v>316</v>
      </c>
      <c r="AT107" s="51">
        <v>368</v>
      </c>
      <c r="AU107" s="51">
        <v>158</v>
      </c>
      <c r="AV107" s="51">
        <v>2</v>
      </c>
      <c r="AW107" s="51">
        <v>0</v>
      </c>
      <c r="AX107" s="51">
        <v>0</v>
      </c>
      <c r="AY107" s="51">
        <v>339</v>
      </c>
      <c r="AZ107" s="51">
        <v>0</v>
      </c>
      <c r="BA107" s="51">
        <v>46</v>
      </c>
      <c r="BB107" s="51">
        <v>0</v>
      </c>
      <c r="BC107" s="51">
        <v>5</v>
      </c>
      <c r="BD107" s="51">
        <v>0</v>
      </c>
      <c r="BE107" s="51">
        <v>0</v>
      </c>
      <c r="BF107" s="51">
        <v>0</v>
      </c>
      <c r="BG107" s="51">
        <v>41</v>
      </c>
      <c r="BH107" s="51">
        <v>61</v>
      </c>
      <c r="BI107" s="51">
        <v>37</v>
      </c>
      <c r="BJ107" s="51">
        <v>105</v>
      </c>
      <c r="BK107" s="51">
        <v>0</v>
      </c>
      <c r="BL107" s="51">
        <v>23</v>
      </c>
      <c r="BM107" s="51">
        <v>0</v>
      </c>
      <c r="BN107" s="51">
        <v>10</v>
      </c>
      <c r="BO107" s="51">
        <v>0</v>
      </c>
      <c r="BP107" s="51">
        <v>0</v>
      </c>
      <c r="BQ107" s="51">
        <v>13</v>
      </c>
      <c r="BR107" s="51">
        <v>1</v>
      </c>
      <c r="BS107" s="51">
        <v>0</v>
      </c>
      <c r="BT107" s="51">
        <v>0</v>
      </c>
      <c r="BU107" s="51">
        <v>0</v>
      </c>
      <c r="BV107" s="51">
        <v>0</v>
      </c>
      <c r="BW107" s="51">
        <v>3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6"/>
        <v>6443</v>
      </c>
      <c r="CK107" s="51">
        <v>0</v>
      </c>
      <c r="CL107" s="52">
        <v>6443</v>
      </c>
    </row>
    <row r="108" spans="1:90">
      <c r="A108" s="51" t="s">
        <v>190</v>
      </c>
      <c r="B108" s="51">
        <v>25</v>
      </c>
      <c r="C108" s="51">
        <v>82</v>
      </c>
      <c r="D108" s="51">
        <v>0</v>
      </c>
      <c r="E108" s="51">
        <v>51</v>
      </c>
      <c r="F108" s="52">
        <v>4212</v>
      </c>
      <c r="G108" s="51">
        <v>928</v>
      </c>
      <c r="H108" s="51">
        <v>0</v>
      </c>
      <c r="I108" s="51">
        <v>0</v>
      </c>
      <c r="J108" s="51">
        <v>27</v>
      </c>
      <c r="K108" s="51">
        <v>12</v>
      </c>
      <c r="L108" s="51">
        <v>0</v>
      </c>
      <c r="M108" s="51">
        <v>0</v>
      </c>
      <c r="N108" s="51">
        <v>11</v>
      </c>
      <c r="O108" s="51">
        <v>0</v>
      </c>
      <c r="P108" s="51">
        <v>10</v>
      </c>
      <c r="Q108" s="51">
        <v>0</v>
      </c>
      <c r="R108" s="51">
        <v>0</v>
      </c>
      <c r="S108" s="51">
        <v>0</v>
      </c>
      <c r="T108" s="51">
        <v>0</v>
      </c>
      <c r="U108" s="51">
        <v>233</v>
      </c>
      <c r="V108" s="51">
        <v>4</v>
      </c>
      <c r="W108" s="51">
        <v>0</v>
      </c>
      <c r="X108" s="51">
        <v>5</v>
      </c>
      <c r="Y108" s="51">
        <v>26</v>
      </c>
      <c r="Z108" s="51">
        <v>0</v>
      </c>
      <c r="AA108" s="51">
        <v>12</v>
      </c>
      <c r="AB108" s="51">
        <v>0</v>
      </c>
      <c r="AC108" s="51">
        <v>0</v>
      </c>
      <c r="AD108" s="51">
        <v>36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1</v>
      </c>
      <c r="AK108" s="51">
        <v>6</v>
      </c>
      <c r="AL108" s="51">
        <v>1</v>
      </c>
      <c r="AM108" s="51">
        <v>258</v>
      </c>
      <c r="AN108" s="51">
        <v>21</v>
      </c>
      <c r="AO108" s="51">
        <v>8</v>
      </c>
      <c r="AP108" s="51">
        <v>0</v>
      </c>
      <c r="AQ108" s="51">
        <v>0</v>
      </c>
      <c r="AR108" s="51">
        <v>0</v>
      </c>
      <c r="AS108" s="51">
        <v>3</v>
      </c>
      <c r="AT108" s="51">
        <v>0</v>
      </c>
      <c r="AU108" s="51">
        <v>1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0</v>
      </c>
      <c r="BH108" s="51">
        <v>0</v>
      </c>
      <c r="BI108" s="51">
        <v>0</v>
      </c>
      <c r="BJ108" s="51">
        <v>1</v>
      </c>
      <c r="BK108" s="51">
        <v>0</v>
      </c>
      <c r="BL108" s="51">
        <v>27</v>
      </c>
      <c r="BM108" s="51">
        <v>1</v>
      </c>
      <c r="BN108" s="51">
        <v>0</v>
      </c>
      <c r="BO108" s="51">
        <v>0</v>
      </c>
      <c r="BP108" s="51">
        <v>0</v>
      </c>
      <c r="BQ108" s="51">
        <v>3</v>
      </c>
      <c r="BR108" s="51">
        <v>0</v>
      </c>
      <c r="BS108" s="51">
        <v>0</v>
      </c>
      <c r="BT108" s="51">
        <v>0</v>
      </c>
      <c r="BU108" s="51">
        <v>0</v>
      </c>
      <c r="BV108" s="51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0</v>
      </c>
      <c r="CH108" s="51">
        <v>0</v>
      </c>
      <c r="CI108" s="51">
        <v>0</v>
      </c>
      <c r="CJ108" s="52">
        <f t="shared" si="6"/>
        <v>6005</v>
      </c>
      <c r="CK108" s="51">
        <v>0</v>
      </c>
      <c r="CL108" s="52">
        <v>6005</v>
      </c>
    </row>
    <row r="109" spans="1:90">
      <c r="A109" s="51" t="s">
        <v>191</v>
      </c>
      <c r="B109" s="51">
        <v>43</v>
      </c>
      <c r="C109" s="51">
        <v>362</v>
      </c>
      <c r="D109" s="51">
        <v>11</v>
      </c>
      <c r="E109" s="51">
        <v>144</v>
      </c>
      <c r="F109" s="52">
        <v>4442</v>
      </c>
      <c r="G109" s="52">
        <v>6839</v>
      </c>
      <c r="H109" s="51">
        <v>0</v>
      </c>
      <c r="I109" s="51">
        <v>0</v>
      </c>
      <c r="J109" s="51">
        <v>117</v>
      </c>
      <c r="K109" s="52">
        <v>1486</v>
      </c>
      <c r="L109" s="51">
        <v>0</v>
      </c>
      <c r="M109" s="51">
        <v>1</v>
      </c>
      <c r="N109" s="51">
        <v>2</v>
      </c>
      <c r="O109" s="51">
        <v>0</v>
      </c>
      <c r="P109" s="51">
        <v>0</v>
      </c>
      <c r="Q109" s="51">
        <v>3</v>
      </c>
      <c r="R109" s="51">
        <v>0</v>
      </c>
      <c r="S109" s="51">
        <v>0</v>
      </c>
      <c r="T109" s="51">
        <v>0</v>
      </c>
      <c r="U109" s="52">
        <v>1904</v>
      </c>
      <c r="V109" s="51">
        <v>134</v>
      </c>
      <c r="W109" s="51">
        <v>0</v>
      </c>
      <c r="X109" s="51">
        <v>17</v>
      </c>
      <c r="Y109" s="51">
        <v>72</v>
      </c>
      <c r="Z109" s="51">
        <v>0</v>
      </c>
      <c r="AA109" s="51">
        <v>69</v>
      </c>
      <c r="AB109" s="51">
        <v>0</v>
      </c>
      <c r="AC109" s="51">
        <v>0</v>
      </c>
      <c r="AD109" s="51">
        <v>403</v>
      </c>
      <c r="AE109" s="51">
        <v>0</v>
      </c>
      <c r="AF109" s="51">
        <v>0</v>
      </c>
      <c r="AG109" s="51">
        <v>0</v>
      </c>
      <c r="AH109" s="51">
        <v>14</v>
      </c>
      <c r="AI109" s="51">
        <v>0</v>
      </c>
      <c r="AJ109" s="51">
        <v>1</v>
      </c>
      <c r="AK109" s="51">
        <v>308</v>
      </c>
      <c r="AL109" s="51">
        <v>88</v>
      </c>
      <c r="AM109" s="52">
        <v>1650</v>
      </c>
      <c r="AN109" s="51">
        <v>152</v>
      </c>
      <c r="AO109" s="51">
        <v>40</v>
      </c>
      <c r="AP109" s="51">
        <v>8</v>
      </c>
      <c r="AQ109" s="51">
        <v>0</v>
      </c>
      <c r="AR109" s="51">
        <v>0</v>
      </c>
      <c r="AS109" s="51">
        <v>28</v>
      </c>
      <c r="AT109" s="51">
        <v>39</v>
      </c>
      <c r="AU109" s="51">
        <v>9</v>
      </c>
      <c r="AV109" s="51">
        <v>2</v>
      </c>
      <c r="AW109" s="51">
        <v>0</v>
      </c>
      <c r="AX109" s="51">
        <v>0</v>
      </c>
      <c r="AY109" s="51">
        <v>2</v>
      </c>
      <c r="AZ109" s="51">
        <v>0</v>
      </c>
      <c r="BA109" s="51">
        <v>0</v>
      </c>
      <c r="BB109" s="51">
        <v>0</v>
      </c>
      <c r="BC109" s="51">
        <v>0</v>
      </c>
      <c r="BD109" s="51">
        <v>0</v>
      </c>
      <c r="BE109" s="51">
        <v>0</v>
      </c>
      <c r="BF109" s="51">
        <v>0</v>
      </c>
      <c r="BG109" s="51">
        <v>27</v>
      </c>
      <c r="BH109" s="51">
        <v>3</v>
      </c>
      <c r="BI109" s="51">
        <v>8</v>
      </c>
      <c r="BJ109" s="51">
        <v>54</v>
      </c>
      <c r="BK109" s="51">
        <v>2</v>
      </c>
      <c r="BL109" s="51">
        <v>52</v>
      </c>
      <c r="BM109" s="51">
        <v>8</v>
      </c>
      <c r="BN109" s="51">
        <v>0</v>
      </c>
      <c r="BO109" s="51">
        <v>0</v>
      </c>
      <c r="BP109" s="51">
        <v>0</v>
      </c>
      <c r="BQ109" s="51">
        <v>10</v>
      </c>
      <c r="BR109" s="51">
        <v>4</v>
      </c>
      <c r="BS109" s="51">
        <v>0</v>
      </c>
      <c r="BT109" s="51">
        <v>0</v>
      </c>
      <c r="BU109" s="51">
        <v>0</v>
      </c>
      <c r="BV109" s="51">
        <v>0</v>
      </c>
      <c r="BW109" s="51">
        <v>0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6"/>
        <v>18558</v>
      </c>
      <c r="CK109" s="51">
        <v>0</v>
      </c>
      <c r="CL109" s="52">
        <v>18558</v>
      </c>
    </row>
    <row r="110" spans="1:90">
      <c r="A110" s="51" t="s">
        <v>192</v>
      </c>
      <c r="B110" s="51">
        <v>48</v>
      </c>
      <c r="C110" s="51">
        <v>185</v>
      </c>
      <c r="D110" s="51">
        <v>0</v>
      </c>
      <c r="E110" s="51">
        <v>138</v>
      </c>
      <c r="F110" s="52">
        <v>7858</v>
      </c>
      <c r="G110" s="52">
        <v>5363</v>
      </c>
      <c r="H110" s="51">
        <v>0</v>
      </c>
      <c r="I110" s="51">
        <v>0</v>
      </c>
      <c r="J110" s="51">
        <v>75</v>
      </c>
      <c r="K110" s="52">
        <v>4530</v>
      </c>
      <c r="L110" s="51">
        <v>1</v>
      </c>
      <c r="M110" s="51">
        <v>0</v>
      </c>
      <c r="N110" s="51">
        <v>35</v>
      </c>
      <c r="O110" s="51">
        <v>0</v>
      </c>
      <c r="P110" s="51">
        <v>11</v>
      </c>
      <c r="Q110" s="51">
        <v>4</v>
      </c>
      <c r="R110" s="51">
        <v>0</v>
      </c>
      <c r="S110" s="51">
        <v>0</v>
      </c>
      <c r="T110" s="51">
        <v>0</v>
      </c>
      <c r="U110" s="51">
        <v>548</v>
      </c>
      <c r="V110" s="51">
        <v>13</v>
      </c>
      <c r="W110" s="51">
        <v>0</v>
      </c>
      <c r="X110" s="51">
        <v>3</v>
      </c>
      <c r="Y110" s="51">
        <v>72</v>
      </c>
      <c r="Z110" s="51">
        <v>0</v>
      </c>
      <c r="AA110" s="51">
        <v>27</v>
      </c>
      <c r="AB110" s="51">
        <v>1</v>
      </c>
      <c r="AC110" s="51">
        <v>1</v>
      </c>
      <c r="AD110" s="51">
        <v>194</v>
      </c>
      <c r="AE110" s="51">
        <v>0</v>
      </c>
      <c r="AF110" s="51">
        <v>0</v>
      </c>
      <c r="AG110" s="51">
        <v>0</v>
      </c>
      <c r="AH110" s="51">
        <v>5</v>
      </c>
      <c r="AI110" s="51">
        <v>0</v>
      </c>
      <c r="AJ110" s="51">
        <v>1</v>
      </c>
      <c r="AK110" s="51">
        <v>81</v>
      </c>
      <c r="AL110" s="51">
        <v>92</v>
      </c>
      <c r="AM110" s="51">
        <v>653</v>
      </c>
      <c r="AN110" s="51">
        <v>49</v>
      </c>
      <c r="AO110" s="51">
        <v>22</v>
      </c>
      <c r="AP110" s="51">
        <v>7</v>
      </c>
      <c r="AQ110" s="51">
        <v>0</v>
      </c>
      <c r="AR110" s="51">
        <v>0</v>
      </c>
      <c r="AS110" s="51">
        <v>22</v>
      </c>
      <c r="AT110" s="51">
        <v>18</v>
      </c>
      <c r="AU110" s="51">
        <v>6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14</v>
      </c>
      <c r="BH110" s="51">
        <v>0</v>
      </c>
      <c r="BI110" s="51">
        <v>8</v>
      </c>
      <c r="BJ110" s="51">
        <v>12</v>
      </c>
      <c r="BK110" s="51">
        <v>2</v>
      </c>
      <c r="BL110" s="51">
        <v>16</v>
      </c>
      <c r="BM110" s="51">
        <v>3</v>
      </c>
      <c r="BN110" s="51">
        <v>1</v>
      </c>
      <c r="BO110" s="51">
        <v>0</v>
      </c>
      <c r="BP110" s="51">
        <v>0</v>
      </c>
      <c r="BQ110" s="51">
        <v>41</v>
      </c>
      <c r="BR110" s="51">
        <v>5</v>
      </c>
      <c r="BS110" s="51">
        <v>0</v>
      </c>
      <c r="BT110" s="51">
        <v>0</v>
      </c>
      <c r="BU110" s="51">
        <v>0</v>
      </c>
      <c r="BV110" s="51">
        <v>0</v>
      </c>
      <c r="BW110" s="51">
        <v>0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0</v>
      </c>
      <c r="CH110" s="51">
        <v>0</v>
      </c>
      <c r="CI110" s="51">
        <v>0</v>
      </c>
      <c r="CJ110" s="52">
        <f t="shared" si="6"/>
        <v>20165</v>
      </c>
      <c r="CK110" s="51">
        <v>0</v>
      </c>
      <c r="CL110" s="52">
        <v>20165</v>
      </c>
    </row>
    <row r="111" spans="1:90">
      <c r="A111" s="51" t="s">
        <v>193</v>
      </c>
      <c r="B111" s="51">
        <v>16</v>
      </c>
      <c r="C111" s="51">
        <v>15</v>
      </c>
      <c r="D111" s="51">
        <v>0</v>
      </c>
      <c r="E111" s="51">
        <v>9</v>
      </c>
      <c r="F111" s="52">
        <v>4152</v>
      </c>
      <c r="G111" s="52">
        <v>1248</v>
      </c>
      <c r="H111" s="51">
        <v>0</v>
      </c>
      <c r="I111" s="51">
        <v>0</v>
      </c>
      <c r="J111" s="51">
        <v>1</v>
      </c>
      <c r="K111" s="51">
        <v>26</v>
      </c>
      <c r="L111" s="51">
        <v>0</v>
      </c>
      <c r="M111" s="51">
        <v>1</v>
      </c>
      <c r="N111" s="51">
        <v>3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972</v>
      </c>
      <c r="V111" s="51">
        <v>5</v>
      </c>
      <c r="W111" s="51">
        <v>0</v>
      </c>
      <c r="X111" s="51">
        <v>10</v>
      </c>
      <c r="Y111" s="51">
        <v>7</v>
      </c>
      <c r="Z111" s="51">
        <v>0</v>
      </c>
      <c r="AA111" s="51">
        <v>17</v>
      </c>
      <c r="AB111" s="51">
        <v>0</v>
      </c>
      <c r="AC111" s="51">
        <v>0</v>
      </c>
      <c r="AD111" s="51">
        <v>114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1</v>
      </c>
      <c r="AK111" s="51">
        <v>11</v>
      </c>
      <c r="AL111" s="51">
        <v>4</v>
      </c>
      <c r="AM111" s="51">
        <v>515</v>
      </c>
      <c r="AN111" s="51">
        <v>16</v>
      </c>
      <c r="AO111" s="51">
        <v>2</v>
      </c>
      <c r="AP111" s="51">
        <v>0</v>
      </c>
      <c r="AQ111" s="51">
        <v>0</v>
      </c>
      <c r="AR111" s="51">
        <v>0</v>
      </c>
      <c r="AS111" s="51">
        <v>2</v>
      </c>
      <c r="AT111" s="51">
        <v>2</v>
      </c>
      <c r="AU111" s="51">
        <v>13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10</v>
      </c>
      <c r="BH111" s="51">
        <v>2</v>
      </c>
      <c r="BI111" s="51">
        <v>2</v>
      </c>
      <c r="BJ111" s="51">
        <v>1</v>
      </c>
      <c r="BK111" s="51">
        <v>0</v>
      </c>
      <c r="BL111" s="51">
        <v>3</v>
      </c>
      <c r="BM111" s="51">
        <v>0</v>
      </c>
      <c r="BN111" s="51">
        <v>0</v>
      </c>
      <c r="BO111" s="51">
        <v>0</v>
      </c>
      <c r="BP111" s="51">
        <v>0</v>
      </c>
      <c r="BQ111" s="51">
        <v>0</v>
      </c>
      <c r="BR111" s="51">
        <v>0</v>
      </c>
      <c r="BS111" s="51">
        <v>0</v>
      </c>
      <c r="BT111" s="51">
        <v>0</v>
      </c>
      <c r="BU111" s="51">
        <v>0</v>
      </c>
      <c r="BV111" s="51">
        <v>0</v>
      </c>
      <c r="BW111" s="51">
        <v>0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0</v>
      </c>
      <c r="CH111" s="51">
        <v>0</v>
      </c>
      <c r="CI111" s="51">
        <v>0</v>
      </c>
      <c r="CJ111" s="52">
        <f t="shared" si="6"/>
        <v>7180</v>
      </c>
      <c r="CK111" s="51">
        <v>0</v>
      </c>
      <c r="CL111" s="52">
        <v>7180</v>
      </c>
    </row>
    <row r="112" spans="1:90">
      <c r="A112" s="51" t="s">
        <v>194</v>
      </c>
      <c r="B112" s="51">
        <v>53</v>
      </c>
      <c r="C112" s="51">
        <v>298</v>
      </c>
      <c r="D112" s="51">
        <v>3</v>
      </c>
      <c r="E112" s="51">
        <v>70</v>
      </c>
      <c r="F112" s="52">
        <v>38555</v>
      </c>
      <c r="G112" s="51">
        <v>208</v>
      </c>
      <c r="H112" s="51">
        <v>0</v>
      </c>
      <c r="I112" s="51">
        <v>0</v>
      </c>
      <c r="J112" s="51">
        <v>55</v>
      </c>
      <c r="K112" s="51">
        <v>274</v>
      </c>
      <c r="L112" s="51">
        <v>0</v>
      </c>
      <c r="M112" s="51">
        <v>6</v>
      </c>
      <c r="N112" s="51">
        <v>86</v>
      </c>
      <c r="O112" s="51">
        <v>0</v>
      </c>
      <c r="P112" s="51">
        <v>3</v>
      </c>
      <c r="Q112" s="51">
        <v>18</v>
      </c>
      <c r="R112" s="51">
        <v>0</v>
      </c>
      <c r="S112" s="51">
        <v>0</v>
      </c>
      <c r="T112" s="51">
        <v>0</v>
      </c>
      <c r="U112" s="51">
        <v>616</v>
      </c>
      <c r="V112" s="51">
        <v>23</v>
      </c>
      <c r="W112" s="51">
        <v>0</v>
      </c>
      <c r="X112" s="51">
        <v>33</v>
      </c>
      <c r="Y112" s="51">
        <v>76</v>
      </c>
      <c r="Z112" s="51">
        <v>0</v>
      </c>
      <c r="AA112" s="51">
        <v>36</v>
      </c>
      <c r="AB112" s="51">
        <v>6</v>
      </c>
      <c r="AC112" s="51">
        <v>0</v>
      </c>
      <c r="AD112" s="51">
        <v>132</v>
      </c>
      <c r="AE112" s="51">
        <v>0</v>
      </c>
      <c r="AF112" s="51">
        <v>0</v>
      </c>
      <c r="AG112" s="51">
        <v>0</v>
      </c>
      <c r="AH112" s="51">
        <v>26</v>
      </c>
      <c r="AI112" s="51">
        <v>0</v>
      </c>
      <c r="AJ112" s="51">
        <v>7</v>
      </c>
      <c r="AK112" s="51">
        <v>90</v>
      </c>
      <c r="AL112" s="51">
        <v>48</v>
      </c>
      <c r="AM112" s="52">
        <v>3068</v>
      </c>
      <c r="AN112" s="51">
        <v>167</v>
      </c>
      <c r="AO112" s="51">
        <v>19</v>
      </c>
      <c r="AP112" s="51">
        <v>1</v>
      </c>
      <c r="AQ112" s="51">
        <v>0</v>
      </c>
      <c r="AR112" s="51">
        <v>0</v>
      </c>
      <c r="AS112" s="51">
        <v>38</v>
      </c>
      <c r="AT112" s="51">
        <v>41</v>
      </c>
      <c r="AU112" s="51">
        <v>12</v>
      </c>
      <c r="AV112" s="51">
        <v>4</v>
      </c>
      <c r="AW112" s="51">
        <v>0</v>
      </c>
      <c r="AX112" s="51">
        <v>0</v>
      </c>
      <c r="AY112" s="51">
        <v>16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22</v>
      </c>
      <c r="BH112" s="51">
        <v>1</v>
      </c>
      <c r="BI112" s="51">
        <v>5</v>
      </c>
      <c r="BJ112" s="51">
        <v>287</v>
      </c>
      <c r="BK112" s="51">
        <v>1</v>
      </c>
      <c r="BL112" s="51">
        <v>14</v>
      </c>
      <c r="BM112" s="51">
        <v>15</v>
      </c>
      <c r="BN112" s="51">
        <v>0</v>
      </c>
      <c r="BO112" s="51">
        <v>0</v>
      </c>
      <c r="BP112" s="51">
        <v>0</v>
      </c>
      <c r="BQ112" s="51">
        <v>15</v>
      </c>
      <c r="BR112" s="51">
        <v>7</v>
      </c>
      <c r="BS112" s="51">
        <v>0</v>
      </c>
      <c r="BT112" s="51">
        <v>0</v>
      </c>
      <c r="BU112" s="51">
        <v>0</v>
      </c>
      <c r="BV112" s="51">
        <v>0</v>
      </c>
      <c r="BW112" s="51">
        <v>2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0</v>
      </c>
      <c r="CH112" s="51">
        <v>0</v>
      </c>
      <c r="CI112" s="51">
        <v>0</v>
      </c>
      <c r="CJ112" s="52">
        <f t="shared" si="6"/>
        <v>44457</v>
      </c>
      <c r="CK112" s="51">
        <v>0</v>
      </c>
      <c r="CL112" s="52">
        <v>44457</v>
      </c>
    </row>
    <row r="113" spans="1:90">
      <c r="A113" s="51" t="s">
        <v>195</v>
      </c>
      <c r="B113" s="51">
        <v>47</v>
      </c>
      <c r="C113" s="51">
        <v>120</v>
      </c>
      <c r="D113" s="51">
        <v>12</v>
      </c>
      <c r="E113" s="51">
        <v>295</v>
      </c>
      <c r="F113" s="52">
        <v>2585</v>
      </c>
      <c r="G113" s="51">
        <v>497</v>
      </c>
      <c r="H113" s="51">
        <v>0</v>
      </c>
      <c r="I113" s="51">
        <v>0</v>
      </c>
      <c r="J113" s="51">
        <v>5</v>
      </c>
      <c r="K113" s="52">
        <v>1535</v>
      </c>
      <c r="L113" s="51">
        <v>0</v>
      </c>
      <c r="M113" s="51">
        <v>0</v>
      </c>
      <c r="N113" s="51">
        <v>6</v>
      </c>
      <c r="O113" s="51">
        <v>0</v>
      </c>
      <c r="P113" s="51">
        <v>139</v>
      </c>
      <c r="Q113" s="51">
        <v>1</v>
      </c>
      <c r="R113" s="51">
        <v>0</v>
      </c>
      <c r="S113" s="51">
        <v>0</v>
      </c>
      <c r="T113" s="51">
        <v>0</v>
      </c>
      <c r="U113" s="51">
        <v>742</v>
      </c>
      <c r="V113" s="51">
        <v>30</v>
      </c>
      <c r="W113" s="51">
        <v>0</v>
      </c>
      <c r="X113" s="51">
        <v>8</v>
      </c>
      <c r="Y113" s="51">
        <v>110</v>
      </c>
      <c r="Z113" s="51">
        <v>0</v>
      </c>
      <c r="AA113" s="51">
        <v>170</v>
      </c>
      <c r="AB113" s="51">
        <v>11</v>
      </c>
      <c r="AC113" s="51">
        <v>0</v>
      </c>
      <c r="AD113" s="51">
        <v>269</v>
      </c>
      <c r="AE113" s="51">
        <v>0</v>
      </c>
      <c r="AF113" s="51">
        <v>0</v>
      </c>
      <c r="AG113" s="51">
        <v>1</v>
      </c>
      <c r="AH113" s="51">
        <v>38</v>
      </c>
      <c r="AI113" s="51">
        <v>0</v>
      </c>
      <c r="AJ113" s="51">
        <v>16</v>
      </c>
      <c r="AK113" s="51">
        <v>123</v>
      </c>
      <c r="AL113" s="51">
        <v>100</v>
      </c>
      <c r="AM113" s="52">
        <v>1765</v>
      </c>
      <c r="AN113" s="51">
        <v>185</v>
      </c>
      <c r="AO113" s="51">
        <v>10</v>
      </c>
      <c r="AP113" s="51">
        <v>0</v>
      </c>
      <c r="AQ113" s="51">
        <v>0</v>
      </c>
      <c r="AR113" s="51">
        <v>0</v>
      </c>
      <c r="AS113" s="51">
        <v>337</v>
      </c>
      <c r="AT113" s="51">
        <v>331</v>
      </c>
      <c r="AU113" s="51">
        <v>56</v>
      </c>
      <c r="AV113" s="51">
        <v>2</v>
      </c>
      <c r="AW113" s="51">
        <v>0</v>
      </c>
      <c r="AX113" s="51">
        <v>0</v>
      </c>
      <c r="AY113" s="51">
        <v>222</v>
      </c>
      <c r="AZ113" s="51">
        <v>0</v>
      </c>
      <c r="BA113" s="51">
        <v>6</v>
      </c>
      <c r="BB113" s="51">
        <v>0</v>
      </c>
      <c r="BC113" s="51">
        <v>1</v>
      </c>
      <c r="BD113" s="51">
        <v>2</v>
      </c>
      <c r="BE113" s="51">
        <v>0</v>
      </c>
      <c r="BF113" s="51">
        <v>0</v>
      </c>
      <c r="BG113" s="51">
        <v>63</v>
      </c>
      <c r="BH113" s="51">
        <v>5</v>
      </c>
      <c r="BI113" s="51">
        <v>9</v>
      </c>
      <c r="BJ113" s="51">
        <v>119</v>
      </c>
      <c r="BK113" s="51">
        <v>1</v>
      </c>
      <c r="BL113" s="51">
        <v>98</v>
      </c>
      <c r="BM113" s="51">
        <v>3</v>
      </c>
      <c r="BN113" s="51">
        <v>14</v>
      </c>
      <c r="BO113" s="51">
        <v>0</v>
      </c>
      <c r="BP113" s="51">
        <v>0</v>
      </c>
      <c r="BQ113" s="51">
        <v>20</v>
      </c>
      <c r="BR113" s="51">
        <v>1</v>
      </c>
      <c r="BS113" s="51">
        <v>0</v>
      </c>
      <c r="BT113" s="51">
        <v>0</v>
      </c>
      <c r="BU113" s="51">
        <v>0</v>
      </c>
      <c r="BV113" s="51">
        <v>0</v>
      </c>
      <c r="BW113" s="51">
        <v>1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6"/>
        <v>10111</v>
      </c>
      <c r="CK113" s="51">
        <v>0</v>
      </c>
      <c r="CL113" s="52">
        <v>10111</v>
      </c>
    </row>
    <row r="114" spans="1:90">
      <c r="A114" s="51" t="s">
        <v>196</v>
      </c>
      <c r="B114" s="51">
        <v>29</v>
      </c>
      <c r="C114" s="51">
        <v>126</v>
      </c>
      <c r="D114" s="51">
        <v>1</v>
      </c>
      <c r="E114" s="51">
        <v>11</v>
      </c>
      <c r="F114" s="52">
        <v>4972</v>
      </c>
      <c r="G114" s="51">
        <v>81</v>
      </c>
      <c r="H114" s="51">
        <v>0</v>
      </c>
      <c r="I114" s="51">
        <v>0</v>
      </c>
      <c r="J114" s="51">
        <v>10</v>
      </c>
      <c r="K114" s="51">
        <v>113</v>
      </c>
      <c r="L114" s="51">
        <v>0</v>
      </c>
      <c r="M114" s="51">
        <v>0</v>
      </c>
      <c r="N114" s="51">
        <v>0</v>
      </c>
      <c r="O114" s="51">
        <v>0</v>
      </c>
      <c r="P114" s="51">
        <v>2</v>
      </c>
      <c r="Q114" s="51">
        <v>0</v>
      </c>
      <c r="R114" s="51">
        <v>0</v>
      </c>
      <c r="S114" s="51">
        <v>0</v>
      </c>
      <c r="T114" s="51">
        <v>0</v>
      </c>
      <c r="U114" s="51">
        <v>126</v>
      </c>
      <c r="V114" s="51">
        <v>9</v>
      </c>
      <c r="W114" s="51">
        <v>0</v>
      </c>
      <c r="X114" s="51">
        <v>11</v>
      </c>
      <c r="Y114" s="51">
        <v>11</v>
      </c>
      <c r="Z114" s="51">
        <v>0</v>
      </c>
      <c r="AA114" s="51">
        <v>18</v>
      </c>
      <c r="AB114" s="51">
        <v>2</v>
      </c>
      <c r="AC114" s="51">
        <v>0</v>
      </c>
      <c r="AD114" s="51">
        <v>31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  <c r="AK114" s="51">
        <v>7</v>
      </c>
      <c r="AL114" s="51">
        <v>21</v>
      </c>
      <c r="AM114" s="51">
        <v>513</v>
      </c>
      <c r="AN114" s="51">
        <v>24</v>
      </c>
      <c r="AO114" s="51">
        <v>10</v>
      </c>
      <c r="AP114" s="51">
        <v>3</v>
      </c>
      <c r="AQ114" s="51">
        <v>0</v>
      </c>
      <c r="AR114" s="51">
        <v>0</v>
      </c>
      <c r="AS114" s="51">
        <v>6</v>
      </c>
      <c r="AT114" s="51">
        <v>2</v>
      </c>
      <c r="AU114" s="51">
        <v>1</v>
      </c>
      <c r="AV114" s="51">
        <v>0</v>
      </c>
      <c r="AW114" s="51">
        <v>0</v>
      </c>
      <c r="AX114" s="51">
        <v>0</v>
      </c>
      <c r="AY114" s="51">
        <v>0</v>
      </c>
      <c r="AZ114" s="51">
        <v>0</v>
      </c>
      <c r="BA114" s="51">
        <v>0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2</v>
      </c>
      <c r="BH114" s="51">
        <v>0</v>
      </c>
      <c r="BI114" s="51">
        <v>0</v>
      </c>
      <c r="BJ114" s="51">
        <v>129</v>
      </c>
      <c r="BK114" s="51">
        <v>0</v>
      </c>
      <c r="BL114" s="51">
        <v>0</v>
      </c>
      <c r="BM114" s="51">
        <v>0</v>
      </c>
      <c r="BN114" s="51">
        <v>0</v>
      </c>
      <c r="BO114" s="51">
        <v>0</v>
      </c>
      <c r="BP114" s="51">
        <v>0</v>
      </c>
      <c r="BQ114" s="51">
        <v>4</v>
      </c>
      <c r="BR114" s="51">
        <v>3</v>
      </c>
      <c r="BS114" s="51">
        <v>0</v>
      </c>
      <c r="BT114" s="51">
        <v>0</v>
      </c>
      <c r="BU114" s="51">
        <v>0</v>
      </c>
      <c r="BV114" s="51">
        <v>0</v>
      </c>
      <c r="BW114" s="51">
        <v>0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0</v>
      </c>
      <c r="CH114" s="51">
        <v>0</v>
      </c>
      <c r="CI114" s="51">
        <v>0</v>
      </c>
      <c r="CJ114" s="52">
        <f t="shared" si="6"/>
        <v>6278</v>
      </c>
      <c r="CK114" s="51">
        <v>0</v>
      </c>
      <c r="CL114" s="52">
        <v>6278</v>
      </c>
    </row>
    <row r="115" spans="1:90">
      <c r="A115" s="51" t="s">
        <v>197</v>
      </c>
      <c r="B115" s="51">
        <v>42</v>
      </c>
      <c r="C115" s="51">
        <v>221</v>
      </c>
      <c r="D115" s="51">
        <v>4</v>
      </c>
      <c r="E115" s="51">
        <v>146</v>
      </c>
      <c r="F115" s="51">
        <v>547</v>
      </c>
      <c r="G115" s="51">
        <v>188</v>
      </c>
      <c r="H115" s="51">
        <v>0</v>
      </c>
      <c r="I115" s="51">
        <v>0</v>
      </c>
      <c r="J115" s="51">
        <v>0</v>
      </c>
      <c r="K115" s="51">
        <v>602</v>
      </c>
      <c r="L115" s="51">
        <v>0</v>
      </c>
      <c r="M115" s="51">
        <v>0</v>
      </c>
      <c r="N115" s="51">
        <v>3</v>
      </c>
      <c r="O115" s="51">
        <v>0</v>
      </c>
      <c r="P115" s="51">
        <v>107</v>
      </c>
      <c r="Q115" s="51">
        <v>202</v>
      </c>
      <c r="R115" s="51">
        <v>0</v>
      </c>
      <c r="S115" s="51">
        <v>0</v>
      </c>
      <c r="T115" s="51">
        <v>0</v>
      </c>
      <c r="U115" s="51">
        <v>546</v>
      </c>
      <c r="V115" s="51">
        <v>17</v>
      </c>
      <c r="W115" s="51">
        <v>0</v>
      </c>
      <c r="X115" s="51">
        <v>17</v>
      </c>
      <c r="Y115" s="51">
        <v>76</v>
      </c>
      <c r="Z115" s="51">
        <v>1</v>
      </c>
      <c r="AA115" s="51">
        <v>88</v>
      </c>
      <c r="AB115" s="51">
        <v>1</v>
      </c>
      <c r="AC115" s="51">
        <v>0</v>
      </c>
      <c r="AD115" s="51">
        <v>175</v>
      </c>
      <c r="AE115" s="51">
        <v>0</v>
      </c>
      <c r="AF115" s="51">
        <v>0</v>
      </c>
      <c r="AG115" s="51">
        <v>0</v>
      </c>
      <c r="AH115" s="51">
        <v>16</v>
      </c>
      <c r="AI115" s="51">
        <v>0</v>
      </c>
      <c r="AJ115" s="51">
        <v>10</v>
      </c>
      <c r="AK115" s="51">
        <v>113</v>
      </c>
      <c r="AL115" s="51">
        <v>113</v>
      </c>
      <c r="AM115" s="52">
        <v>1531</v>
      </c>
      <c r="AN115" s="51">
        <v>209</v>
      </c>
      <c r="AO115" s="51">
        <v>23</v>
      </c>
      <c r="AP115" s="51">
        <v>2</v>
      </c>
      <c r="AQ115" s="51">
        <v>0</v>
      </c>
      <c r="AR115" s="51">
        <v>0</v>
      </c>
      <c r="AS115" s="51">
        <v>360</v>
      </c>
      <c r="AT115" s="51">
        <v>540</v>
      </c>
      <c r="AU115" s="51">
        <v>47</v>
      </c>
      <c r="AV115" s="51">
        <v>4</v>
      </c>
      <c r="AW115" s="51">
        <v>0</v>
      </c>
      <c r="AX115" s="51">
        <v>0</v>
      </c>
      <c r="AY115" s="51">
        <v>2</v>
      </c>
      <c r="AZ115" s="51">
        <v>0</v>
      </c>
      <c r="BA115" s="51">
        <v>0</v>
      </c>
      <c r="BB115" s="51">
        <v>0</v>
      </c>
      <c r="BC115" s="51">
        <v>0</v>
      </c>
      <c r="BD115" s="51">
        <v>0</v>
      </c>
      <c r="BE115" s="51">
        <v>0</v>
      </c>
      <c r="BF115" s="51">
        <v>0</v>
      </c>
      <c r="BG115" s="51">
        <v>34</v>
      </c>
      <c r="BH115" s="51">
        <v>3</v>
      </c>
      <c r="BI115" s="51">
        <v>6</v>
      </c>
      <c r="BJ115" s="51">
        <v>43</v>
      </c>
      <c r="BK115" s="51">
        <v>0</v>
      </c>
      <c r="BL115" s="51">
        <v>41</v>
      </c>
      <c r="BM115" s="51">
        <v>16</v>
      </c>
      <c r="BN115" s="51">
        <v>0</v>
      </c>
      <c r="BO115" s="51">
        <v>0</v>
      </c>
      <c r="BP115" s="51">
        <v>0</v>
      </c>
      <c r="BQ115" s="51">
        <v>26</v>
      </c>
      <c r="BR115" s="51">
        <v>16</v>
      </c>
      <c r="BS115" s="51">
        <v>0</v>
      </c>
      <c r="BT115" s="51">
        <v>0</v>
      </c>
      <c r="BU115" s="51">
        <v>0</v>
      </c>
      <c r="BV115" s="51">
        <v>0</v>
      </c>
      <c r="BW115" s="51">
        <v>3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6"/>
        <v>6141</v>
      </c>
      <c r="CK115" s="51">
        <v>0</v>
      </c>
      <c r="CL115" s="52">
        <v>6141</v>
      </c>
    </row>
    <row r="116" spans="1:90">
      <c r="A116" s="51" t="s">
        <v>198</v>
      </c>
      <c r="B116" s="51">
        <v>256</v>
      </c>
      <c r="C116" s="52">
        <v>1662</v>
      </c>
      <c r="D116" s="51">
        <v>19</v>
      </c>
      <c r="E116" s="51">
        <v>356</v>
      </c>
      <c r="F116" s="52">
        <v>2555</v>
      </c>
      <c r="G116" s="51">
        <v>304</v>
      </c>
      <c r="H116" s="51">
        <v>0</v>
      </c>
      <c r="I116" s="51">
        <v>0</v>
      </c>
      <c r="J116" s="51">
        <v>28</v>
      </c>
      <c r="K116" s="52">
        <v>4971</v>
      </c>
      <c r="L116" s="51">
        <v>0</v>
      </c>
      <c r="M116" s="51">
        <v>46</v>
      </c>
      <c r="N116" s="51">
        <v>84</v>
      </c>
      <c r="O116" s="51">
        <v>0</v>
      </c>
      <c r="P116" s="51">
        <v>249</v>
      </c>
      <c r="Q116" s="51">
        <v>906</v>
      </c>
      <c r="R116" s="51">
        <v>0</v>
      </c>
      <c r="S116" s="51">
        <v>0</v>
      </c>
      <c r="T116" s="51">
        <v>0</v>
      </c>
      <c r="U116" s="52">
        <v>5616</v>
      </c>
      <c r="V116" s="51">
        <v>117</v>
      </c>
      <c r="W116" s="51">
        <v>0</v>
      </c>
      <c r="X116" s="51">
        <v>59</v>
      </c>
      <c r="Y116" s="51">
        <v>198</v>
      </c>
      <c r="Z116" s="51">
        <v>7</v>
      </c>
      <c r="AA116" s="51">
        <v>641</v>
      </c>
      <c r="AB116" s="51">
        <v>10</v>
      </c>
      <c r="AC116" s="51">
        <v>1</v>
      </c>
      <c r="AD116" s="52">
        <v>2429</v>
      </c>
      <c r="AE116" s="51">
        <v>0</v>
      </c>
      <c r="AF116" s="51">
        <v>0</v>
      </c>
      <c r="AG116" s="51">
        <v>0</v>
      </c>
      <c r="AH116" s="51">
        <v>55</v>
      </c>
      <c r="AI116" s="51">
        <v>0</v>
      </c>
      <c r="AJ116" s="51">
        <v>110</v>
      </c>
      <c r="AK116" s="51">
        <v>893</v>
      </c>
      <c r="AL116" s="51">
        <v>375</v>
      </c>
      <c r="AM116" s="52">
        <v>12217</v>
      </c>
      <c r="AN116" s="51">
        <v>920</v>
      </c>
      <c r="AO116" s="51">
        <v>164</v>
      </c>
      <c r="AP116" s="51">
        <v>8</v>
      </c>
      <c r="AQ116" s="51">
        <v>0</v>
      </c>
      <c r="AR116" s="51">
        <v>0</v>
      </c>
      <c r="AS116" s="52">
        <v>2091</v>
      </c>
      <c r="AT116" s="52">
        <v>2722</v>
      </c>
      <c r="AU116" s="51">
        <v>201</v>
      </c>
      <c r="AV116" s="51">
        <v>16</v>
      </c>
      <c r="AW116" s="51">
        <v>0</v>
      </c>
      <c r="AX116" s="51">
        <v>0</v>
      </c>
      <c r="AY116" s="51">
        <v>15</v>
      </c>
      <c r="AZ116" s="51">
        <v>0</v>
      </c>
      <c r="BA116" s="51">
        <v>22</v>
      </c>
      <c r="BB116" s="51">
        <v>0</v>
      </c>
      <c r="BC116" s="51">
        <v>0</v>
      </c>
      <c r="BD116" s="51">
        <v>0</v>
      </c>
      <c r="BE116" s="51">
        <v>1</v>
      </c>
      <c r="BF116" s="51">
        <v>0</v>
      </c>
      <c r="BG116" s="51">
        <v>304</v>
      </c>
      <c r="BH116" s="51">
        <v>56</v>
      </c>
      <c r="BI116" s="51">
        <v>84</v>
      </c>
      <c r="BJ116" s="51">
        <v>555</v>
      </c>
      <c r="BK116" s="51">
        <v>1</v>
      </c>
      <c r="BL116" s="51">
        <v>140</v>
      </c>
      <c r="BM116" s="51">
        <v>21</v>
      </c>
      <c r="BN116" s="51">
        <v>270</v>
      </c>
      <c r="BO116" s="51">
        <v>0</v>
      </c>
      <c r="BP116" s="51">
        <v>0</v>
      </c>
      <c r="BQ116" s="51">
        <v>89</v>
      </c>
      <c r="BR116" s="51">
        <v>14</v>
      </c>
      <c r="BS116" s="51">
        <v>0</v>
      </c>
      <c r="BT116" s="51">
        <v>0</v>
      </c>
      <c r="BU116" s="51">
        <v>0</v>
      </c>
      <c r="BV116" s="51">
        <v>1</v>
      </c>
      <c r="BW116" s="51">
        <v>13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6"/>
        <v>41872</v>
      </c>
      <c r="CK116" s="51">
        <v>0</v>
      </c>
      <c r="CL116" s="52">
        <v>41872</v>
      </c>
    </row>
    <row r="117" spans="1:90">
      <c r="A117" s="51" t="s">
        <v>199</v>
      </c>
      <c r="B117" s="51">
        <v>31</v>
      </c>
      <c r="C117" s="51">
        <v>391</v>
      </c>
      <c r="D117" s="51">
        <v>0</v>
      </c>
      <c r="E117" s="51">
        <v>216</v>
      </c>
      <c r="F117" s="52">
        <v>1648</v>
      </c>
      <c r="G117" s="52">
        <v>3595</v>
      </c>
      <c r="H117" s="51">
        <v>0</v>
      </c>
      <c r="I117" s="51">
        <v>0</v>
      </c>
      <c r="J117" s="51">
        <v>39</v>
      </c>
      <c r="K117" s="51">
        <v>115</v>
      </c>
      <c r="L117" s="51">
        <v>0</v>
      </c>
      <c r="M117" s="51">
        <v>0</v>
      </c>
      <c r="N117" s="51">
        <v>27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472</v>
      </c>
      <c r="V117" s="51">
        <v>8</v>
      </c>
      <c r="W117" s="51">
        <v>0</v>
      </c>
      <c r="X117" s="51">
        <v>9</v>
      </c>
      <c r="Y117" s="51">
        <v>7</v>
      </c>
      <c r="Z117" s="51">
        <v>0</v>
      </c>
      <c r="AA117" s="51">
        <v>31</v>
      </c>
      <c r="AB117" s="51">
        <v>0</v>
      </c>
      <c r="AC117" s="51">
        <v>0</v>
      </c>
      <c r="AD117" s="51">
        <v>40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  <c r="AK117" s="51">
        <v>40</v>
      </c>
      <c r="AL117" s="51">
        <v>8</v>
      </c>
      <c r="AM117" s="51">
        <v>790</v>
      </c>
      <c r="AN117" s="51">
        <v>53</v>
      </c>
      <c r="AO117" s="51">
        <v>6</v>
      </c>
      <c r="AP117" s="51">
        <v>4</v>
      </c>
      <c r="AQ117" s="51">
        <v>0</v>
      </c>
      <c r="AR117" s="51">
        <v>0</v>
      </c>
      <c r="AS117" s="51">
        <v>3</v>
      </c>
      <c r="AT117" s="51">
        <v>3</v>
      </c>
      <c r="AU117" s="51">
        <v>0</v>
      </c>
      <c r="AV117" s="51">
        <v>0</v>
      </c>
      <c r="AW117" s="51">
        <v>0</v>
      </c>
      <c r="AX117" s="51">
        <v>0</v>
      </c>
      <c r="AY117" s="51">
        <v>1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51">
        <v>0</v>
      </c>
      <c r="BF117" s="51">
        <v>0</v>
      </c>
      <c r="BG117" s="51">
        <v>5</v>
      </c>
      <c r="BH117" s="51">
        <v>1</v>
      </c>
      <c r="BI117" s="51">
        <v>2</v>
      </c>
      <c r="BJ117" s="51">
        <v>14</v>
      </c>
      <c r="BK117" s="51">
        <v>0</v>
      </c>
      <c r="BL117" s="51">
        <v>25</v>
      </c>
      <c r="BM117" s="51">
        <v>0</v>
      </c>
      <c r="BN117" s="51">
        <v>0</v>
      </c>
      <c r="BO117" s="51">
        <v>0</v>
      </c>
      <c r="BP117" s="51">
        <v>0</v>
      </c>
      <c r="BQ117" s="51">
        <v>2</v>
      </c>
      <c r="BR117" s="51">
        <v>1</v>
      </c>
      <c r="BS117" s="51">
        <v>0</v>
      </c>
      <c r="BT117" s="51">
        <v>0</v>
      </c>
      <c r="BU117" s="51">
        <v>0</v>
      </c>
      <c r="BV117" s="51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0</v>
      </c>
      <c r="CH117" s="51">
        <v>0</v>
      </c>
      <c r="CI117" s="51">
        <v>0</v>
      </c>
      <c r="CJ117" s="52">
        <f t="shared" si="6"/>
        <v>7587</v>
      </c>
      <c r="CK117" s="51">
        <v>0</v>
      </c>
      <c r="CL117" s="52">
        <v>7587</v>
      </c>
    </row>
    <row r="118" spans="1:90">
      <c r="A118" s="51" t="s">
        <v>200</v>
      </c>
      <c r="B118" s="51">
        <v>198</v>
      </c>
      <c r="C118" s="51">
        <v>835</v>
      </c>
      <c r="D118" s="51">
        <v>10</v>
      </c>
      <c r="E118" s="51">
        <v>251</v>
      </c>
      <c r="F118" s="52">
        <v>12507</v>
      </c>
      <c r="G118" s="51">
        <v>401</v>
      </c>
      <c r="H118" s="51">
        <v>0</v>
      </c>
      <c r="I118" s="51">
        <v>0</v>
      </c>
      <c r="J118" s="51">
        <v>14</v>
      </c>
      <c r="K118" s="52">
        <v>6550</v>
      </c>
      <c r="L118" s="51">
        <v>0</v>
      </c>
      <c r="M118" s="51">
        <v>308</v>
      </c>
      <c r="N118" s="51">
        <v>28</v>
      </c>
      <c r="O118" s="51">
        <v>0</v>
      </c>
      <c r="P118" s="51">
        <v>787</v>
      </c>
      <c r="Q118" s="52">
        <v>2416</v>
      </c>
      <c r="R118" s="51">
        <v>0</v>
      </c>
      <c r="S118" s="51">
        <v>0</v>
      </c>
      <c r="T118" s="51">
        <v>0</v>
      </c>
      <c r="U118" s="52">
        <v>8191</v>
      </c>
      <c r="V118" s="51">
        <v>134</v>
      </c>
      <c r="W118" s="51">
        <v>0</v>
      </c>
      <c r="X118" s="51">
        <v>59</v>
      </c>
      <c r="Y118" s="51">
        <v>130</v>
      </c>
      <c r="Z118" s="51">
        <v>2</v>
      </c>
      <c r="AA118" s="51">
        <v>332</v>
      </c>
      <c r="AB118" s="51">
        <v>3</v>
      </c>
      <c r="AC118" s="51">
        <v>0</v>
      </c>
      <c r="AD118" s="52">
        <v>2444</v>
      </c>
      <c r="AE118" s="51">
        <v>0</v>
      </c>
      <c r="AF118" s="51">
        <v>0</v>
      </c>
      <c r="AG118" s="51">
        <v>0</v>
      </c>
      <c r="AH118" s="51">
        <v>119</v>
      </c>
      <c r="AI118" s="51">
        <v>0</v>
      </c>
      <c r="AJ118" s="51">
        <v>118</v>
      </c>
      <c r="AK118" s="51">
        <v>848</v>
      </c>
      <c r="AL118" s="52">
        <v>1044</v>
      </c>
      <c r="AM118" s="52">
        <v>25700</v>
      </c>
      <c r="AN118" s="52">
        <v>1196</v>
      </c>
      <c r="AO118" s="51">
        <v>288</v>
      </c>
      <c r="AP118" s="51">
        <v>11</v>
      </c>
      <c r="AQ118" s="51">
        <v>0</v>
      </c>
      <c r="AR118" s="51">
        <v>0</v>
      </c>
      <c r="AS118" s="52">
        <v>3260</v>
      </c>
      <c r="AT118" s="52">
        <v>2760</v>
      </c>
      <c r="AU118" s="51">
        <v>507</v>
      </c>
      <c r="AV118" s="51">
        <v>3</v>
      </c>
      <c r="AW118" s="51">
        <v>0</v>
      </c>
      <c r="AX118" s="51">
        <v>0</v>
      </c>
      <c r="AY118" s="52">
        <v>1289</v>
      </c>
      <c r="AZ118" s="51">
        <v>0</v>
      </c>
      <c r="BA118" s="51">
        <v>12</v>
      </c>
      <c r="BB118" s="51">
        <v>24</v>
      </c>
      <c r="BC118" s="51">
        <v>134</v>
      </c>
      <c r="BD118" s="51">
        <v>0</v>
      </c>
      <c r="BE118" s="51">
        <v>0</v>
      </c>
      <c r="BF118" s="51">
        <v>0</v>
      </c>
      <c r="BG118" s="51">
        <v>301</v>
      </c>
      <c r="BH118" s="51">
        <v>69</v>
      </c>
      <c r="BI118" s="51">
        <v>57</v>
      </c>
      <c r="BJ118" s="52">
        <v>1085</v>
      </c>
      <c r="BK118" s="51">
        <v>4</v>
      </c>
      <c r="BL118" s="51">
        <v>27</v>
      </c>
      <c r="BM118" s="51">
        <v>0</v>
      </c>
      <c r="BN118" s="51">
        <v>134</v>
      </c>
      <c r="BO118" s="51">
        <v>0</v>
      </c>
      <c r="BP118" s="51">
        <v>0</v>
      </c>
      <c r="BQ118" s="51">
        <v>117</v>
      </c>
      <c r="BR118" s="51">
        <v>30</v>
      </c>
      <c r="BS118" s="51">
        <v>0</v>
      </c>
      <c r="BT118" s="51">
        <v>0</v>
      </c>
      <c r="BU118" s="51">
        <v>0</v>
      </c>
      <c r="BV118" s="51">
        <v>0</v>
      </c>
      <c r="BW118" s="51">
        <v>19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0</v>
      </c>
      <c r="CH118" s="51">
        <v>0</v>
      </c>
      <c r="CI118" s="51">
        <v>0</v>
      </c>
      <c r="CJ118" s="52">
        <f t="shared" si="6"/>
        <v>74756</v>
      </c>
      <c r="CK118" s="51">
        <v>0</v>
      </c>
      <c r="CL118" s="52">
        <v>74756</v>
      </c>
    </row>
    <row r="119" spans="1:90">
      <c r="A119" s="51" t="s">
        <v>201</v>
      </c>
      <c r="B119" s="51">
        <v>176</v>
      </c>
      <c r="C119" s="52">
        <v>2999</v>
      </c>
      <c r="D119" s="51">
        <v>8</v>
      </c>
      <c r="E119" s="52">
        <v>2020</v>
      </c>
      <c r="F119" s="52">
        <v>58613</v>
      </c>
      <c r="G119" s="52">
        <v>12666</v>
      </c>
      <c r="H119" s="51">
        <v>0</v>
      </c>
      <c r="I119" s="51">
        <v>0</v>
      </c>
      <c r="J119" s="51">
        <v>161</v>
      </c>
      <c r="K119" s="52">
        <v>12551</v>
      </c>
      <c r="L119" s="51">
        <v>0</v>
      </c>
      <c r="M119" s="51">
        <v>171</v>
      </c>
      <c r="N119" s="51">
        <v>57</v>
      </c>
      <c r="O119" s="51">
        <v>0</v>
      </c>
      <c r="P119" s="51">
        <v>303</v>
      </c>
      <c r="Q119" s="52">
        <v>2905</v>
      </c>
      <c r="R119" s="51">
        <v>0</v>
      </c>
      <c r="S119" s="51">
        <v>0</v>
      </c>
      <c r="T119" s="51">
        <v>0</v>
      </c>
      <c r="U119" s="52">
        <v>6141</v>
      </c>
      <c r="V119" s="51">
        <v>155</v>
      </c>
      <c r="W119" s="51">
        <v>0</v>
      </c>
      <c r="X119" s="51">
        <v>52</v>
      </c>
      <c r="Y119" s="51">
        <v>102</v>
      </c>
      <c r="Z119" s="51">
        <v>10</v>
      </c>
      <c r="AA119" s="51">
        <v>712</v>
      </c>
      <c r="AB119" s="51">
        <v>6</v>
      </c>
      <c r="AC119" s="51">
        <v>0</v>
      </c>
      <c r="AD119" s="52">
        <v>6664</v>
      </c>
      <c r="AE119" s="51">
        <v>0</v>
      </c>
      <c r="AF119" s="51">
        <v>0</v>
      </c>
      <c r="AG119" s="51">
        <v>55</v>
      </c>
      <c r="AH119" s="51">
        <v>488</v>
      </c>
      <c r="AI119" s="51">
        <v>0</v>
      </c>
      <c r="AJ119" s="51">
        <v>118</v>
      </c>
      <c r="AK119" s="52">
        <v>3298</v>
      </c>
      <c r="AL119" s="52">
        <v>2004</v>
      </c>
      <c r="AM119" s="52">
        <v>20315</v>
      </c>
      <c r="AN119" s="51">
        <v>824</v>
      </c>
      <c r="AO119" s="51">
        <v>813</v>
      </c>
      <c r="AP119" s="51">
        <v>61</v>
      </c>
      <c r="AQ119" s="51">
        <v>0</v>
      </c>
      <c r="AR119" s="51">
        <v>0</v>
      </c>
      <c r="AS119" s="52">
        <v>7029</v>
      </c>
      <c r="AT119" s="52">
        <v>6256</v>
      </c>
      <c r="AU119" s="51">
        <v>392</v>
      </c>
      <c r="AV119" s="51">
        <v>18</v>
      </c>
      <c r="AW119" s="51">
        <v>0</v>
      </c>
      <c r="AX119" s="51">
        <v>5</v>
      </c>
      <c r="AY119" s="51">
        <v>516</v>
      </c>
      <c r="AZ119" s="51">
        <v>0</v>
      </c>
      <c r="BA119" s="51">
        <v>36</v>
      </c>
      <c r="BB119" s="51">
        <v>0</v>
      </c>
      <c r="BC119" s="51">
        <v>20</v>
      </c>
      <c r="BD119" s="51">
        <v>1</v>
      </c>
      <c r="BE119" s="51">
        <v>1</v>
      </c>
      <c r="BF119" s="51">
        <v>0</v>
      </c>
      <c r="BG119" s="52">
        <v>1192</v>
      </c>
      <c r="BH119" s="51">
        <v>727</v>
      </c>
      <c r="BI119" s="51">
        <v>203</v>
      </c>
      <c r="BJ119" s="52">
        <v>3227</v>
      </c>
      <c r="BK119" s="51">
        <v>25</v>
      </c>
      <c r="BL119" s="51">
        <v>260</v>
      </c>
      <c r="BM119" s="51">
        <v>31</v>
      </c>
      <c r="BN119" s="51">
        <v>178</v>
      </c>
      <c r="BO119" s="51">
        <v>0</v>
      </c>
      <c r="BP119" s="51">
        <v>0</v>
      </c>
      <c r="BQ119" s="51">
        <v>314</v>
      </c>
      <c r="BR119" s="51">
        <v>118</v>
      </c>
      <c r="BS119" s="51">
        <v>0</v>
      </c>
      <c r="BT119" s="51">
        <v>0</v>
      </c>
      <c r="BU119" s="51">
        <v>0</v>
      </c>
      <c r="BV119" s="51">
        <v>0</v>
      </c>
      <c r="BW119" s="51">
        <v>14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0</v>
      </c>
      <c r="CH119" s="51">
        <v>0</v>
      </c>
      <c r="CI119" s="51">
        <v>0</v>
      </c>
      <c r="CJ119" s="52">
        <f t="shared" si="6"/>
        <v>155011</v>
      </c>
      <c r="CK119" s="51">
        <v>0</v>
      </c>
      <c r="CL119" s="52">
        <v>155011</v>
      </c>
    </row>
    <row r="120" spans="1:90">
      <c r="A120" s="51" t="s">
        <v>202</v>
      </c>
      <c r="B120" s="51">
        <v>78</v>
      </c>
      <c r="C120" s="51">
        <v>169</v>
      </c>
      <c r="D120" s="51">
        <v>0</v>
      </c>
      <c r="E120" s="51">
        <v>146</v>
      </c>
      <c r="F120" s="52">
        <v>33373</v>
      </c>
      <c r="G120" s="52">
        <v>1315</v>
      </c>
      <c r="H120" s="51">
        <v>0</v>
      </c>
      <c r="I120" s="51">
        <v>0</v>
      </c>
      <c r="J120" s="51">
        <v>15</v>
      </c>
      <c r="K120" s="52">
        <v>3680</v>
      </c>
      <c r="L120" s="51">
        <v>0</v>
      </c>
      <c r="M120" s="51">
        <v>0</v>
      </c>
      <c r="N120" s="51">
        <v>362</v>
      </c>
      <c r="O120" s="51">
        <v>0</v>
      </c>
      <c r="P120" s="51">
        <v>11</v>
      </c>
      <c r="Q120" s="51">
        <v>4</v>
      </c>
      <c r="R120" s="51">
        <v>0</v>
      </c>
      <c r="S120" s="51">
        <v>0</v>
      </c>
      <c r="T120" s="51">
        <v>0</v>
      </c>
      <c r="U120" s="52">
        <v>1092</v>
      </c>
      <c r="V120" s="51">
        <v>17</v>
      </c>
      <c r="W120" s="51">
        <v>0</v>
      </c>
      <c r="X120" s="51">
        <v>13</v>
      </c>
      <c r="Y120" s="51">
        <v>37</v>
      </c>
      <c r="Z120" s="51">
        <v>0</v>
      </c>
      <c r="AA120" s="51">
        <v>47</v>
      </c>
      <c r="AB120" s="51">
        <v>1</v>
      </c>
      <c r="AC120" s="51">
        <v>0</v>
      </c>
      <c r="AD120" s="51">
        <v>328</v>
      </c>
      <c r="AE120" s="51">
        <v>0</v>
      </c>
      <c r="AF120" s="51">
        <v>0</v>
      </c>
      <c r="AG120" s="51">
        <v>0</v>
      </c>
      <c r="AH120" s="51">
        <v>11</v>
      </c>
      <c r="AI120" s="51">
        <v>0</v>
      </c>
      <c r="AJ120" s="51">
        <v>0</v>
      </c>
      <c r="AK120" s="51">
        <v>50</v>
      </c>
      <c r="AL120" s="51">
        <v>112</v>
      </c>
      <c r="AM120" s="51">
        <v>631</v>
      </c>
      <c r="AN120" s="51">
        <v>100</v>
      </c>
      <c r="AO120" s="51">
        <v>13</v>
      </c>
      <c r="AP120" s="51">
        <v>1</v>
      </c>
      <c r="AQ120" s="51">
        <v>0</v>
      </c>
      <c r="AR120" s="51">
        <v>0</v>
      </c>
      <c r="AS120" s="51">
        <v>43</v>
      </c>
      <c r="AT120" s="51">
        <v>24</v>
      </c>
      <c r="AU120" s="51">
        <v>49</v>
      </c>
      <c r="AV120" s="51">
        <v>1</v>
      </c>
      <c r="AW120" s="51">
        <v>0</v>
      </c>
      <c r="AX120" s="51">
        <v>0</v>
      </c>
      <c r="AY120" s="51">
        <v>246</v>
      </c>
      <c r="AZ120" s="51">
        <v>0</v>
      </c>
      <c r="BA120" s="51">
        <v>8</v>
      </c>
      <c r="BB120" s="51">
        <v>0</v>
      </c>
      <c r="BC120" s="51">
        <v>0</v>
      </c>
      <c r="BD120" s="51">
        <v>0</v>
      </c>
      <c r="BE120" s="51">
        <v>0</v>
      </c>
      <c r="BF120" s="51">
        <v>0</v>
      </c>
      <c r="BG120" s="51">
        <v>45</v>
      </c>
      <c r="BH120" s="51">
        <v>51</v>
      </c>
      <c r="BI120" s="51">
        <v>6</v>
      </c>
      <c r="BJ120" s="51">
        <v>67</v>
      </c>
      <c r="BK120" s="51">
        <v>0</v>
      </c>
      <c r="BL120" s="51">
        <v>116</v>
      </c>
      <c r="BM120" s="51">
        <v>0</v>
      </c>
      <c r="BN120" s="51">
        <v>1</v>
      </c>
      <c r="BO120" s="51">
        <v>0</v>
      </c>
      <c r="BP120" s="51">
        <v>0</v>
      </c>
      <c r="BQ120" s="51">
        <v>6</v>
      </c>
      <c r="BR120" s="51">
        <v>12</v>
      </c>
      <c r="BS120" s="51">
        <v>0</v>
      </c>
      <c r="BT120" s="51">
        <v>0</v>
      </c>
      <c r="BU120" s="51">
        <v>0</v>
      </c>
      <c r="BV120" s="51">
        <v>0</v>
      </c>
      <c r="BW120" s="51">
        <v>0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0</v>
      </c>
      <c r="CH120" s="51">
        <v>0</v>
      </c>
      <c r="CI120" s="51">
        <v>0</v>
      </c>
      <c r="CJ120" s="52">
        <f t="shared" si="6"/>
        <v>42281</v>
      </c>
      <c r="CK120" s="51">
        <v>0</v>
      </c>
      <c r="CL120" s="52">
        <v>42281</v>
      </c>
    </row>
    <row r="121" spans="1:90">
      <c r="A121" s="51" t="s">
        <v>203</v>
      </c>
      <c r="B121" s="51">
        <v>70</v>
      </c>
      <c r="C121" s="51">
        <v>240</v>
      </c>
      <c r="D121" s="51">
        <v>1</v>
      </c>
      <c r="E121" s="51">
        <v>104</v>
      </c>
      <c r="F121" s="52">
        <v>29905</v>
      </c>
      <c r="G121" s="52">
        <v>5017</v>
      </c>
      <c r="H121" s="51">
        <v>0</v>
      </c>
      <c r="I121" s="51">
        <v>0</v>
      </c>
      <c r="J121" s="51">
        <v>979</v>
      </c>
      <c r="K121" s="51">
        <v>23</v>
      </c>
      <c r="L121" s="51">
        <v>0</v>
      </c>
      <c r="M121" s="51">
        <v>4</v>
      </c>
      <c r="N121" s="51">
        <v>657</v>
      </c>
      <c r="O121" s="51">
        <v>0</v>
      </c>
      <c r="P121" s="51">
        <v>0</v>
      </c>
      <c r="Q121" s="51">
        <v>5</v>
      </c>
      <c r="R121" s="51">
        <v>0</v>
      </c>
      <c r="S121" s="51">
        <v>0</v>
      </c>
      <c r="T121" s="51">
        <v>0</v>
      </c>
      <c r="U121" s="51">
        <v>594</v>
      </c>
      <c r="V121" s="51">
        <v>19</v>
      </c>
      <c r="W121" s="51">
        <v>0</v>
      </c>
      <c r="X121" s="51">
        <v>19</v>
      </c>
      <c r="Y121" s="51">
        <v>76</v>
      </c>
      <c r="Z121" s="51">
        <v>0</v>
      </c>
      <c r="AA121" s="51">
        <v>43</v>
      </c>
      <c r="AB121" s="51">
        <v>2</v>
      </c>
      <c r="AC121" s="51">
        <v>0</v>
      </c>
      <c r="AD121" s="51">
        <v>238</v>
      </c>
      <c r="AE121" s="51">
        <v>0</v>
      </c>
      <c r="AF121" s="51">
        <v>0</v>
      </c>
      <c r="AG121" s="51">
        <v>1</v>
      </c>
      <c r="AH121" s="51">
        <v>2</v>
      </c>
      <c r="AI121" s="51">
        <v>0</v>
      </c>
      <c r="AJ121" s="51">
        <v>11</v>
      </c>
      <c r="AK121" s="51">
        <v>164</v>
      </c>
      <c r="AL121" s="51">
        <v>74</v>
      </c>
      <c r="AM121" s="52">
        <v>1840</v>
      </c>
      <c r="AN121" s="51">
        <v>279</v>
      </c>
      <c r="AO121" s="51">
        <v>28</v>
      </c>
      <c r="AP121" s="51">
        <v>2</v>
      </c>
      <c r="AQ121" s="51">
        <v>0</v>
      </c>
      <c r="AR121" s="51">
        <v>0</v>
      </c>
      <c r="AS121" s="51">
        <v>57</v>
      </c>
      <c r="AT121" s="51">
        <v>53</v>
      </c>
      <c r="AU121" s="51">
        <v>5</v>
      </c>
      <c r="AV121" s="51">
        <v>0</v>
      </c>
      <c r="AW121" s="51">
        <v>0</v>
      </c>
      <c r="AX121" s="51">
        <v>0</v>
      </c>
      <c r="AY121" s="51">
        <v>6</v>
      </c>
      <c r="AZ121" s="51">
        <v>0</v>
      </c>
      <c r="BA121" s="51">
        <v>0</v>
      </c>
      <c r="BB121" s="51">
        <v>0</v>
      </c>
      <c r="BC121" s="51">
        <v>0</v>
      </c>
      <c r="BD121" s="51">
        <v>0</v>
      </c>
      <c r="BE121" s="51">
        <v>0</v>
      </c>
      <c r="BF121" s="51">
        <v>0</v>
      </c>
      <c r="BG121" s="51">
        <v>31</v>
      </c>
      <c r="BH121" s="51">
        <v>1</v>
      </c>
      <c r="BI121" s="51">
        <v>21</v>
      </c>
      <c r="BJ121" s="51">
        <v>274</v>
      </c>
      <c r="BK121" s="51">
        <v>0</v>
      </c>
      <c r="BL121" s="51">
        <v>67</v>
      </c>
      <c r="BM121" s="51">
        <v>6</v>
      </c>
      <c r="BN121" s="51">
        <v>1</v>
      </c>
      <c r="BO121" s="51">
        <v>0</v>
      </c>
      <c r="BP121" s="51">
        <v>0</v>
      </c>
      <c r="BQ121" s="51">
        <v>47</v>
      </c>
      <c r="BR121" s="51">
        <v>8</v>
      </c>
      <c r="BS121" s="51">
        <v>0</v>
      </c>
      <c r="BT121" s="51">
        <v>0</v>
      </c>
      <c r="BU121" s="51">
        <v>0</v>
      </c>
      <c r="BV121" s="51">
        <v>0</v>
      </c>
      <c r="BW121" s="51">
        <v>1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0</v>
      </c>
      <c r="CH121" s="51">
        <v>0</v>
      </c>
      <c r="CI121" s="51">
        <v>0</v>
      </c>
      <c r="CJ121" s="52">
        <f t="shared" si="6"/>
        <v>40975</v>
      </c>
      <c r="CK121" s="51">
        <v>0</v>
      </c>
      <c r="CL121" s="52">
        <v>40975</v>
      </c>
    </row>
    <row r="122" spans="1:90">
      <c r="A122" s="51" t="s">
        <v>204</v>
      </c>
      <c r="B122" s="51">
        <v>4</v>
      </c>
      <c r="C122" s="51">
        <v>28</v>
      </c>
      <c r="D122" s="51">
        <v>0</v>
      </c>
      <c r="E122" s="51">
        <v>1</v>
      </c>
      <c r="F122" s="51">
        <v>777</v>
      </c>
      <c r="G122" s="51">
        <v>19</v>
      </c>
      <c r="H122" s="51">
        <v>0</v>
      </c>
      <c r="I122" s="51">
        <v>0</v>
      </c>
      <c r="J122" s="51">
        <v>2</v>
      </c>
      <c r="K122" s="51">
        <v>365</v>
      </c>
      <c r="L122" s="51">
        <v>0</v>
      </c>
      <c r="M122" s="51">
        <v>0</v>
      </c>
      <c r="N122" s="51">
        <v>5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229</v>
      </c>
      <c r="V122" s="51">
        <v>74</v>
      </c>
      <c r="W122" s="51">
        <v>0</v>
      </c>
      <c r="X122" s="51">
        <v>1</v>
      </c>
      <c r="Y122" s="51">
        <v>6</v>
      </c>
      <c r="Z122" s="51">
        <v>0</v>
      </c>
      <c r="AA122" s="51">
        <v>6</v>
      </c>
      <c r="AB122" s="51">
        <v>0</v>
      </c>
      <c r="AC122" s="51">
        <v>0</v>
      </c>
      <c r="AD122" s="51">
        <v>50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1</v>
      </c>
      <c r="AK122" s="51">
        <v>22</v>
      </c>
      <c r="AL122" s="51">
        <v>7</v>
      </c>
      <c r="AM122" s="51">
        <v>153</v>
      </c>
      <c r="AN122" s="51">
        <v>69</v>
      </c>
      <c r="AO122" s="51">
        <v>1</v>
      </c>
      <c r="AP122" s="51">
        <v>0</v>
      </c>
      <c r="AQ122" s="51">
        <v>0</v>
      </c>
      <c r="AR122" s="51">
        <v>0</v>
      </c>
      <c r="AS122" s="51">
        <v>11</v>
      </c>
      <c r="AT122" s="51">
        <v>28</v>
      </c>
      <c r="AU122" s="51">
        <v>38</v>
      </c>
      <c r="AV122" s="51">
        <v>10</v>
      </c>
      <c r="AW122" s="51">
        <v>0</v>
      </c>
      <c r="AX122" s="51">
        <v>0</v>
      </c>
      <c r="AY122" s="51">
        <v>2</v>
      </c>
      <c r="AZ122" s="51">
        <v>0</v>
      </c>
      <c r="BA122" s="51">
        <v>0</v>
      </c>
      <c r="BB122" s="51">
        <v>0</v>
      </c>
      <c r="BC122" s="51">
        <v>0</v>
      </c>
      <c r="BD122" s="51">
        <v>0</v>
      </c>
      <c r="BE122" s="51">
        <v>0</v>
      </c>
      <c r="BF122" s="51">
        <v>0</v>
      </c>
      <c r="BG122" s="51">
        <v>7</v>
      </c>
      <c r="BH122" s="51">
        <v>2</v>
      </c>
      <c r="BI122" s="51">
        <v>2</v>
      </c>
      <c r="BJ122" s="51">
        <v>17</v>
      </c>
      <c r="BK122" s="51">
        <v>0</v>
      </c>
      <c r="BL122" s="51">
        <v>0</v>
      </c>
      <c r="BM122" s="51">
        <v>0</v>
      </c>
      <c r="BN122" s="51">
        <v>0</v>
      </c>
      <c r="BO122" s="51">
        <v>0</v>
      </c>
      <c r="BP122" s="51">
        <v>0</v>
      </c>
      <c r="BQ122" s="51">
        <v>2</v>
      </c>
      <c r="BR122" s="51">
        <v>4</v>
      </c>
      <c r="BS122" s="51">
        <v>0</v>
      </c>
      <c r="BT122" s="51">
        <v>0</v>
      </c>
      <c r="BU122" s="51">
        <v>0</v>
      </c>
      <c r="BV122" s="51">
        <v>0</v>
      </c>
      <c r="BW122" s="51">
        <v>1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0</v>
      </c>
      <c r="CH122" s="51">
        <v>0</v>
      </c>
      <c r="CI122" s="51">
        <v>0</v>
      </c>
      <c r="CJ122" s="52">
        <f t="shared" si="6"/>
        <v>1944</v>
      </c>
      <c r="CK122" s="51">
        <v>0</v>
      </c>
      <c r="CL122" s="52">
        <v>1944</v>
      </c>
    </row>
    <row r="123" spans="1:90">
      <c r="A123" s="51" t="s">
        <v>205</v>
      </c>
      <c r="B123" s="51">
        <v>27</v>
      </c>
      <c r="C123" s="51">
        <v>203</v>
      </c>
      <c r="D123" s="51">
        <v>1</v>
      </c>
      <c r="E123" s="51">
        <v>165</v>
      </c>
      <c r="F123" s="52">
        <v>1251</v>
      </c>
      <c r="G123" s="51">
        <v>44</v>
      </c>
      <c r="H123" s="51">
        <v>0</v>
      </c>
      <c r="I123" s="51">
        <v>0</v>
      </c>
      <c r="J123" s="51">
        <v>6</v>
      </c>
      <c r="K123" s="51">
        <v>850</v>
      </c>
      <c r="L123" s="51">
        <v>0</v>
      </c>
      <c r="M123" s="51">
        <v>4</v>
      </c>
      <c r="N123" s="51">
        <v>3</v>
      </c>
      <c r="O123" s="51">
        <v>0</v>
      </c>
      <c r="P123" s="51">
        <v>15</v>
      </c>
      <c r="Q123" s="51">
        <v>71</v>
      </c>
      <c r="R123" s="51">
        <v>0</v>
      </c>
      <c r="S123" s="51">
        <v>0</v>
      </c>
      <c r="T123" s="51">
        <v>0</v>
      </c>
      <c r="U123" s="51">
        <v>529</v>
      </c>
      <c r="V123" s="51">
        <v>7</v>
      </c>
      <c r="W123" s="51">
        <v>0</v>
      </c>
      <c r="X123" s="51">
        <v>9</v>
      </c>
      <c r="Y123" s="51">
        <v>15</v>
      </c>
      <c r="Z123" s="51">
        <v>5</v>
      </c>
      <c r="AA123" s="51">
        <v>77</v>
      </c>
      <c r="AB123" s="51">
        <v>2</v>
      </c>
      <c r="AC123" s="51">
        <v>0</v>
      </c>
      <c r="AD123" s="51">
        <v>572</v>
      </c>
      <c r="AE123" s="51">
        <v>0</v>
      </c>
      <c r="AF123" s="51">
        <v>0</v>
      </c>
      <c r="AG123" s="51">
        <v>8</v>
      </c>
      <c r="AH123" s="51">
        <v>68</v>
      </c>
      <c r="AI123" s="51">
        <v>0</v>
      </c>
      <c r="AJ123" s="51">
        <v>29</v>
      </c>
      <c r="AK123" s="51">
        <v>156</v>
      </c>
      <c r="AL123" s="51">
        <v>80</v>
      </c>
      <c r="AM123" s="52">
        <v>12269</v>
      </c>
      <c r="AN123" s="51">
        <v>135</v>
      </c>
      <c r="AO123" s="51">
        <v>52</v>
      </c>
      <c r="AP123" s="51">
        <v>0</v>
      </c>
      <c r="AQ123" s="51">
        <v>0</v>
      </c>
      <c r="AR123" s="51">
        <v>0</v>
      </c>
      <c r="AS123" s="51">
        <v>607</v>
      </c>
      <c r="AT123" s="51">
        <v>364</v>
      </c>
      <c r="AU123" s="51">
        <v>58</v>
      </c>
      <c r="AV123" s="51">
        <v>2</v>
      </c>
      <c r="AW123" s="51">
        <v>0</v>
      </c>
      <c r="AX123" s="51">
        <v>0</v>
      </c>
      <c r="AY123" s="51">
        <v>1</v>
      </c>
      <c r="AZ123" s="51">
        <v>0</v>
      </c>
      <c r="BA123" s="51">
        <v>0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67</v>
      </c>
      <c r="BH123" s="51">
        <v>26</v>
      </c>
      <c r="BI123" s="51">
        <v>10</v>
      </c>
      <c r="BJ123" s="51">
        <v>758</v>
      </c>
      <c r="BK123" s="51">
        <v>19</v>
      </c>
      <c r="BL123" s="51">
        <v>178</v>
      </c>
      <c r="BM123" s="51">
        <v>0</v>
      </c>
      <c r="BN123" s="51">
        <v>1</v>
      </c>
      <c r="BO123" s="51">
        <v>0</v>
      </c>
      <c r="BP123" s="51">
        <v>0</v>
      </c>
      <c r="BQ123" s="51">
        <v>66</v>
      </c>
      <c r="BR123" s="51">
        <v>0</v>
      </c>
      <c r="BS123" s="51">
        <v>0</v>
      </c>
      <c r="BT123" s="51">
        <v>0</v>
      </c>
      <c r="BU123" s="51">
        <v>0</v>
      </c>
      <c r="BV123" s="51">
        <v>0</v>
      </c>
      <c r="BW123" s="51">
        <v>1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0</v>
      </c>
      <c r="CH123" s="51">
        <v>0</v>
      </c>
      <c r="CI123" s="51">
        <v>0</v>
      </c>
      <c r="CJ123" s="52">
        <f t="shared" si="6"/>
        <v>18811</v>
      </c>
      <c r="CK123" s="51">
        <v>0</v>
      </c>
      <c r="CL123" s="52">
        <v>18811</v>
      </c>
    </row>
    <row r="124" spans="1:90">
      <c r="A124" s="51" t="s">
        <v>206</v>
      </c>
      <c r="B124" s="51">
        <v>67</v>
      </c>
      <c r="C124" s="51">
        <v>450</v>
      </c>
      <c r="D124" s="51">
        <v>1</v>
      </c>
      <c r="E124" s="51">
        <v>182</v>
      </c>
      <c r="F124" s="52">
        <v>4254</v>
      </c>
      <c r="G124" s="51">
        <v>162</v>
      </c>
      <c r="H124" s="51">
        <v>0</v>
      </c>
      <c r="I124" s="51">
        <v>0</v>
      </c>
      <c r="J124" s="51">
        <v>24</v>
      </c>
      <c r="K124" s="52">
        <v>4199</v>
      </c>
      <c r="L124" s="51">
        <v>0</v>
      </c>
      <c r="M124" s="51">
        <v>9</v>
      </c>
      <c r="N124" s="51">
        <v>59</v>
      </c>
      <c r="O124" s="51">
        <v>0</v>
      </c>
      <c r="P124" s="51">
        <v>312</v>
      </c>
      <c r="Q124" s="51">
        <v>462</v>
      </c>
      <c r="R124" s="51">
        <v>0</v>
      </c>
      <c r="S124" s="51">
        <v>0</v>
      </c>
      <c r="T124" s="51">
        <v>0</v>
      </c>
      <c r="U124" s="52">
        <v>3969</v>
      </c>
      <c r="V124" s="51">
        <v>77</v>
      </c>
      <c r="W124" s="51">
        <v>0</v>
      </c>
      <c r="X124" s="51">
        <v>63</v>
      </c>
      <c r="Y124" s="51">
        <v>69</v>
      </c>
      <c r="Z124" s="51">
        <v>3</v>
      </c>
      <c r="AA124" s="51">
        <v>295</v>
      </c>
      <c r="AB124" s="51">
        <v>12</v>
      </c>
      <c r="AC124" s="51">
        <v>0</v>
      </c>
      <c r="AD124" s="51">
        <v>970</v>
      </c>
      <c r="AE124" s="51">
        <v>0</v>
      </c>
      <c r="AF124" s="51">
        <v>0</v>
      </c>
      <c r="AG124" s="51">
        <v>0</v>
      </c>
      <c r="AH124" s="51">
        <v>34</v>
      </c>
      <c r="AI124" s="51">
        <v>0</v>
      </c>
      <c r="AJ124" s="51">
        <v>37</v>
      </c>
      <c r="AK124" s="51">
        <v>279</v>
      </c>
      <c r="AL124" s="51">
        <v>222</v>
      </c>
      <c r="AM124" s="52">
        <v>3754</v>
      </c>
      <c r="AN124" s="51">
        <v>326</v>
      </c>
      <c r="AO124" s="51">
        <v>71</v>
      </c>
      <c r="AP124" s="51">
        <v>4</v>
      </c>
      <c r="AQ124" s="51">
        <v>0</v>
      </c>
      <c r="AR124" s="51">
        <v>0</v>
      </c>
      <c r="AS124" s="51">
        <v>594</v>
      </c>
      <c r="AT124" s="51">
        <v>457</v>
      </c>
      <c r="AU124" s="51">
        <v>257</v>
      </c>
      <c r="AV124" s="51">
        <v>0</v>
      </c>
      <c r="AW124" s="51">
        <v>0</v>
      </c>
      <c r="AX124" s="51">
        <v>0</v>
      </c>
      <c r="AY124" s="51">
        <v>427</v>
      </c>
      <c r="AZ124" s="51">
        <v>0</v>
      </c>
      <c r="BA124" s="51">
        <v>23</v>
      </c>
      <c r="BB124" s="51">
        <v>0</v>
      </c>
      <c r="BC124" s="51">
        <v>0</v>
      </c>
      <c r="BD124" s="51">
        <v>0</v>
      </c>
      <c r="BE124" s="51">
        <v>0</v>
      </c>
      <c r="BF124" s="51">
        <v>1</v>
      </c>
      <c r="BG124" s="51">
        <v>235</v>
      </c>
      <c r="BH124" s="51">
        <v>16</v>
      </c>
      <c r="BI124" s="51">
        <v>27</v>
      </c>
      <c r="BJ124" s="51">
        <v>224</v>
      </c>
      <c r="BK124" s="51">
        <v>0</v>
      </c>
      <c r="BL124" s="51">
        <v>39</v>
      </c>
      <c r="BM124" s="51">
        <v>6</v>
      </c>
      <c r="BN124" s="51">
        <v>150</v>
      </c>
      <c r="BO124" s="51">
        <v>0</v>
      </c>
      <c r="BP124" s="51">
        <v>0</v>
      </c>
      <c r="BQ124" s="51">
        <v>107</v>
      </c>
      <c r="BR124" s="51">
        <v>10</v>
      </c>
      <c r="BS124" s="51">
        <v>0</v>
      </c>
      <c r="BT124" s="51">
        <v>0</v>
      </c>
      <c r="BU124" s="51">
        <v>0</v>
      </c>
      <c r="BV124" s="51">
        <v>0</v>
      </c>
      <c r="BW124" s="51">
        <v>7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6"/>
        <v>22946</v>
      </c>
      <c r="CK124" s="51">
        <v>0</v>
      </c>
      <c r="CL124" s="52">
        <v>22946</v>
      </c>
    </row>
    <row r="125" spans="1:90">
      <c r="A125" s="51" t="s">
        <v>207</v>
      </c>
      <c r="B125" s="51">
        <v>37</v>
      </c>
      <c r="C125" s="51">
        <v>253</v>
      </c>
      <c r="D125" s="51">
        <v>1</v>
      </c>
      <c r="E125" s="51">
        <v>981</v>
      </c>
      <c r="F125" s="51">
        <v>525</v>
      </c>
      <c r="G125" s="52">
        <v>1213</v>
      </c>
      <c r="H125" s="51">
        <v>0</v>
      </c>
      <c r="I125" s="51">
        <v>0</v>
      </c>
      <c r="J125" s="51">
        <v>84</v>
      </c>
      <c r="K125" s="51">
        <v>1</v>
      </c>
      <c r="L125" s="51">
        <v>0</v>
      </c>
      <c r="M125" s="51">
        <v>0</v>
      </c>
      <c r="N125" s="51">
        <v>13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387</v>
      </c>
      <c r="V125" s="51">
        <v>24</v>
      </c>
      <c r="W125" s="51">
        <v>0</v>
      </c>
      <c r="X125" s="51">
        <v>47</v>
      </c>
      <c r="Y125" s="51">
        <v>18</v>
      </c>
      <c r="Z125" s="51">
        <v>0</v>
      </c>
      <c r="AA125" s="51">
        <v>44</v>
      </c>
      <c r="AB125" s="51">
        <v>0</v>
      </c>
      <c r="AC125" s="51">
        <v>0</v>
      </c>
      <c r="AD125" s="51">
        <v>22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  <c r="AK125" s="51">
        <v>20</v>
      </c>
      <c r="AL125" s="51">
        <v>19</v>
      </c>
      <c r="AM125" s="51">
        <v>679</v>
      </c>
      <c r="AN125" s="51">
        <v>47</v>
      </c>
      <c r="AO125" s="51">
        <v>39</v>
      </c>
      <c r="AP125" s="51">
        <v>11</v>
      </c>
      <c r="AQ125" s="51">
        <v>0</v>
      </c>
      <c r="AR125" s="51">
        <v>0</v>
      </c>
      <c r="AS125" s="51">
        <v>14</v>
      </c>
      <c r="AT125" s="51">
        <v>20</v>
      </c>
      <c r="AU125" s="51">
        <v>0</v>
      </c>
      <c r="AV125" s="51">
        <v>0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2</v>
      </c>
      <c r="BH125" s="51">
        <v>0</v>
      </c>
      <c r="BI125" s="51">
        <v>0</v>
      </c>
      <c r="BJ125" s="51">
        <v>10</v>
      </c>
      <c r="BK125" s="51">
        <v>0</v>
      </c>
      <c r="BL125" s="51">
        <v>0</v>
      </c>
      <c r="BM125" s="51">
        <v>1</v>
      </c>
      <c r="BN125" s="51">
        <v>0</v>
      </c>
      <c r="BO125" s="51">
        <v>0</v>
      </c>
      <c r="BP125" s="51">
        <v>0</v>
      </c>
      <c r="BQ125" s="51">
        <v>2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1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0</v>
      </c>
      <c r="CI125" s="51">
        <v>0</v>
      </c>
      <c r="CJ125" s="52">
        <f t="shared" si="6"/>
        <v>4515</v>
      </c>
      <c r="CK125" s="51">
        <v>0</v>
      </c>
      <c r="CL125" s="52">
        <v>4515</v>
      </c>
    </row>
    <row r="126" spans="1:90">
      <c r="A126" s="51" t="s">
        <v>209</v>
      </c>
      <c r="B126" s="51">
        <v>27</v>
      </c>
      <c r="C126" s="51">
        <v>159</v>
      </c>
      <c r="D126" s="51">
        <v>0</v>
      </c>
      <c r="E126" s="51">
        <v>221</v>
      </c>
      <c r="F126" s="51">
        <v>173</v>
      </c>
      <c r="G126" s="51">
        <v>475</v>
      </c>
      <c r="H126" s="51">
        <v>0</v>
      </c>
      <c r="I126" s="51">
        <v>0</v>
      </c>
      <c r="J126" s="51">
        <v>11</v>
      </c>
      <c r="K126" s="51">
        <v>1</v>
      </c>
      <c r="L126" s="51">
        <v>0</v>
      </c>
      <c r="M126" s="51">
        <v>2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112</v>
      </c>
      <c r="V126" s="51">
        <v>4</v>
      </c>
      <c r="W126" s="51">
        <v>0</v>
      </c>
      <c r="X126" s="51">
        <v>6</v>
      </c>
      <c r="Y126" s="51">
        <v>41</v>
      </c>
      <c r="Z126" s="51">
        <v>0</v>
      </c>
      <c r="AA126" s="51">
        <v>13</v>
      </c>
      <c r="AB126" s="51">
        <v>1</v>
      </c>
      <c r="AC126" s="51">
        <v>0</v>
      </c>
      <c r="AD126" s="51">
        <v>7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  <c r="AK126" s="51">
        <v>5</v>
      </c>
      <c r="AL126" s="51">
        <v>3</v>
      </c>
      <c r="AM126" s="51">
        <v>264</v>
      </c>
      <c r="AN126" s="51">
        <v>10</v>
      </c>
      <c r="AO126" s="51">
        <v>38</v>
      </c>
      <c r="AP126" s="51">
        <v>18</v>
      </c>
      <c r="AQ126" s="51">
        <v>0</v>
      </c>
      <c r="AR126" s="51">
        <v>0</v>
      </c>
      <c r="AS126" s="51">
        <v>4</v>
      </c>
      <c r="AT126" s="51">
        <v>5</v>
      </c>
      <c r="AU126" s="51">
        <v>0</v>
      </c>
      <c r="AV126" s="51">
        <v>0</v>
      </c>
      <c r="AW126" s="51">
        <v>0</v>
      </c>
      <c r="AX126" s="51">
        <v>0</v>
      </c>
      <c r="AY126" s="51">
        <v>0</v>
      </c>
      <c r="AZ126" s="51">
        <v>0</v>
      </c>
      <c r="BA126" s="51">
        <v>0</v>
      </c>
      <c r="BB126" s="51">
        <v>0</v>
      </c>
      <c r="BC126" s="51">
        <v>0</v>
      </c>
      <c r="BD126" s="51">
        <v>0</v>
      </c>
      <c r="BE126" s="51">
        <v>0</v>
      </c>
      <c r="BF126" s="51">
        <v>0</v>
      </c>
      <c r="BG126" s="51">
        <v>0</v>
      </c>
      <c r="BH126" s="51">
        <v>0</v>
      </c>
      <c r="BI126" s="51">
        <v>0</v>
      </c>
      <c r="BJ126" s="51">
        <v>1</v>
      </c>
      <c r="BK126" s="51">
        <v>0</v>
      </c>
      <c r="BL126" s="51">
        <v>0</v>
      </c>
      <c r="BM126" s="51">
        <v>1</v>
      </c>
      <c r="BN126" s="51">
        <v>0</v>
      </c>
      <c r="BO126" s="51">
        <v>0</v>
      </c>
      <c r="BP126" s="51">
        <v>0</v>
      </c>
      <c r="BQ126" s="51">
        <v>3</v>
      </c>
      <c r="BR126" s="51">
        <v>0</v>
      </c>
      <c r="BS126" s="51">
        <v>0</v>
      </c>
      <c r="BT126" s="51">
        <v>0</v>
      </c>
      <c r="BU126" s="51">
        <v>0</v>
      </c>
      <c r="BV126" s="51">
        <v>0</v>
      </c>
      <c r="BW126" s="51">
        <v>0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0</v>
      </c>
      <c r="CH126" s="51">
        <v>0</v>
      </c>
      <c r="CI126" s="51">
        <v>0</v>
      </c>
      <c r="CJ126" s="52">
        <f t="shared" si="6"/>
        <v>1605</v>
      </c>
      <c r="CK126" s="51">
        <v>0</v>
      </c>
      <c r="CL126" s="52">
        <v>1605</v>
      </c>
    </row>
    <row r="127" spans="1:90">
      <c r="A127" s="51" t="s">
        <v>210</v>
      </c>
      <c r="B127" s="51">
        <v>12</v>
      </c>
      <c r="C127" s="51">
        <v>192</v>
      </c>
      <c r="D127" s="51">
        <v>1</v>
      </c>
      <c r="E127" s="51">
        <v>71</v>
      </c>
      <c r="F127" s="52">
        <v>2583</v>
      </c>
      <c r="G127" s="52">
        <v>1271</v>
      </c>
      <c r="H127" s="51">
        <v>0</v>
      </c>
      <c r="I127" s="51">
        <v>0</v>
      </c>
      <c r="J127" s="51">
        <v>117</v>
      </c>
      <c r="K127" s="51">
        <v>533</v>
      </c>
      <c r="L127" s="51">
        <v>0</v>
      </c>
      <c r="M127" s="51">
        <v>0</v>
      </c>
      <c r="N127" s="51">
        <v>72</v>
      </c>
      <c r="O127" s="51">
        <v>0</v>
      </c>
      <c r="P127" s="51">
        <v>0</v>
      </c>
      <c r="Q127" s="51">
        <v>5</v>
      </c>
      <c r="R127" s="51">
        <v>0</v>
      </c>
      <c r="S127" s="51">
        <v>0</v>
      </c>
      <c r="T127" s="51">
        <v>0</v>
      </c>
      <c r="U127" s="51">
        <v>211</v>
      </c>
      <c r="V127" s="51">
        <v>12</v>
      </c>
      <c r="W127" s="51">
        <v>0</v>
      </c>
      <c r="X127" s="51">
        <v>6</v>
      </c>
      <c r="Y127" s="51">
        <v>39</v>
      </c>
      <c r="Z127" s="51">
        <v>0</v>
      </c>
      <c r="AA127" s="51">
        <v>18</v>
      </c>
      <c r="AB127" s="51">
        <v>3</v>
      </c>
      <c r="AC127" s="51">
        <v>0</v>
      </c>
      <c r="AD127" s="51">
        <v>35</v>
      </c>
      <c r="AE127" s="51">
        <v>0</v>
      </c>
      <c r="AF127" s="51">
        <v>0</v>
      </c>
      <c r="AG127" s="51">
        <v>0</v>
      </c>
      <c r="AH127" s="51">
        <v>1</v>
      </c>
      <c r="AI127" s="51">
        <v>0</v>
      </c>
      <c r="AJ127" s="51">
        <v>1</v>
      </c>
      <c r="AK127" s="51">
        <v>38</v>
      </c>
      <c r="AL127" s="51">
        <v>16</v>
      </c>
      <c r="AM127" s="51">
        <v>687</v>
      </c>
      <c r="AN127" s="51">
        <v>24</v>
      </c>
      <c r="AO127" s="51">
        <v>46</v>
      </c>
      <c r="AP127" s="51">
        <v>23</v>
      </c>
      <c r="AQ127" s="51">
        <v>0</v>
      </c>
      <c r="AR127" s="51">
        <v>0</v>
      </c>
      <c r="AS127" s="51">
        <v>4</v>
      </c>
      <c r="AT127" s="51">
        <v>5</v>
      </c>
      <c r="AU127" s="51">
        <v>1</v>
      </c>
      <c r="AV127" s="51">
        <v>1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3</v>
      </c>
      <c r="BH127" s="51">
        <v>1</v>
      </c>
      <c r="BI127" s="51">
        <v>0</v>
      </c>
      <c r="BJ127" s="51">
        <v>44</v>
      </c>
      <c r="BK127" s="51">
        <v>0</v>
      </c>
      <c r="BL127" s="51">
        <v>4</v>
      </c>
      <c r="BM127" s="51">
        <v>0</v>
      </c>
      <c r="BN127" s="51">
        <v>0</v>
      </c>
      <c r="BO127" s="51">
        <v>0</v>
      </c>
      <c r="BP127" s="51">
        <v>0</v>
      </c>
      <c r="BQ127" s="51">
        <v>5</v>
      </c>
      <c r="BR127" s="51">
        <v>5</v>
      </c>
      <c r="BS127" s="51">
        <v>0</v>
      </c>
      <c r="BT127" s="51">
        <v>0</v>
      </c>
      <c r="BU127" s="51">
        <v>0</v>
      </c>
      <c r="BV127" s="51">
        <v>0</v>
      </c>
      <c r="BW127" s="51">
        <v>0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0</v>
      </c>
      <c r="CH127" s="51">
        <v>0</v>
      </c>
      <c r="CI127" s="51">
        <v>0</v>
      </c>
      <c r="CJ127" s="52">
        <f t="shared" si="6"/>
        <v>6090</v>
      </c>
      <c r="CK127" s="51">
        <v>0</v>
      </c>
      <c r="CL127" s="52">
        <v>6090</v>
      </c>
    </row>
    <row r="128" spans="1:90">
      <c r="A128" s="51" t="s">
        <v>211</v>
      </c>
      <c r="B128" s="51">
        <v>0</v>
      </c>
      <c r="C128" s="51">
        <v>1</v>
      </c>
      <c r="D128" s="51">
        <v>0</v>
      </c>
      <c r="E128" s="51">
        <v>2</v>
      </c>
      <c r="F128" s="51">
        <v>11</v>
      </c>
      <c r="G128" s="51">
        <v>1</v>
      </c>
      <c r="H128" s="51">
        <v>0</v>
      </c>
      <c r="I128" s="51">
        <v>0</v>
      </c>
      <c r="J128" s="51">
        <v>0</v>
      </c>
      <c r="K128" s="51">
        <v>2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41</v>
      </c>
      <c r="V128" s="51">
        <v>0</v>
      </c>
      <c r="W128" s="51">
        <v>0</v>
      </c>
      <c r="X128" s="51">
        <v>3</v>
      </c>
      <c r="Y128" s="51">
        <v>3</v>
      </c>
      <c r="Z128" s="51">
        <v>0</v>
      </c>
      <c r="AA128" s="51">
        <v>0</v>
      </c>
      <c r="AB128" s="51">
        <v>0</v>
      </c>
      <c r="AC128" s="51">
        <v>0</v>
      </c>
      <c r="AD128" s="51">
        <v>1</v>
      </c>
      <c r="AE128" s="51">
        <v>0</v>
      </c>
      <c r="AF128" s="51">
        <v>0</v>
      </c>
      <c r="AG128" s="51">
        <v>0</v>
      </c>
      <c r="AH128" s="51">
        <v>1</v>
      </c>
      <c r="AI128" s="51">
        <v>0</v>
      </c>
      <c r="AJ128" s="51">
        <v>0</v>
      </c>
      <c r="AK128" s="51">
        <v>1</v>
      </c>
      <c r="AL128" s="51">
        <v>0</v>
      </c>
      <c r="AM128" s="51">
        <v>10</v>
      </c>
      <c r="AN128" s="51">
        <v>1</v>
      </c>
      <c r="AO128" s="51">
        <v>0</v>
      </c>
      <c r="AP128" s="51">
        <v>0</v>
      </c>
      <c r="AQ128" s="51">
        <v>0</v>
      </c>
      <c r="AR128" s="51">
        <v>0</v>
      </c>
      <c r="AS128" s="51">
        <v>0</v>
      </c>
      <c r="AT128" s="51">
        <v>1</v>
      </c>
      <c r="AU128" s="51">
        <v>0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1">
        <v>0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0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52">
        <f t="shared" si="6"/>
        <v>79</v>
      </c>
      <c r="CK128" s="51">
        <v>0</v>
      </c>
      <c r="CL128" s="51">
        <v>79</v>
      </c>
    </row>
    <row r="129" spans="1:90">
      <c r="A129" s="51" t="s">
        <v>212</v>
      </c>
      <c r="B129" s="51">
        <v>35</v>
      </c>
      <c r="C129" s="51">
        <v>251</v>
      </c>
      <c r="D129" s="51">
        <v>0</v>
      </c>
      <c r="E129" s="51">
        <v>37</v>
      </c>
      <c r="F129" s="52">
        <v>3900</v>
      </c>
      <c r="G129" s="51">
        <v>346</v>
      </c>
      <c r="H129" s="51">
        <v>0</v>
      </c>
      <c r="I129" s="51">
        <v>0</v>
      </c>
      <c r="J129" s="51">
        <v>11</v>
      </c>
      <c r="K129" s="51">
        <v>635</v>
      </c>
      <c r="L129" s="51">
        <v>0</v>
      </c>
      <c r="M129" s="51">
        <v>0</v>
      </c>
      <c r="N129" s="51">
        <v>8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198</v>
      </c>
      <c r="V129" s="51">
        <v>9</v>
      </c>
      <c r="W129" s="51">
        <v>0</v>
      </c>
      <c r="X129" s="51">
        <v>6</v>
      </c>
      <c r="Y129" s="51">
        <v>15</v>
      </c>
      <c r="Z129" s="51">
        <v>0</v>
      </c>
      <c r="AA129" s="51">
        <v>20</v>
      </c>
      <c r="AB129" s="51">
        <v>5</v>
      </c>
      <c r="AC129" s="51">
        <v>0</v>
      </c>
      <c r="AD129" s="51">
        <v>59</v>
      </c>
      <c r="AE129" s="51">
        <v>0</v>
      </c>
      <c r="AF129" s="51">
        <v>0</v>
      </c>
      <c r="AG129" s="51">
        <v>0</v>
      </c>
      <c r="AH129" s="51">
        <v>3</v>
      </c>
      <c r="AI129" s="51">
        <v>0</v>
      </c>
      <c r="AJ129" s="51">
        <v>1</v>
      </c>
      <c r="AK129" s="51">
        <v>32</v>
      </c>
      <c r="AL129" s="51">
        <v>22</v>
      </c>
      <c r="AM129" s="52">
        <v>1190</v>
      </c>
      <c r="AN129" s="51">
        <v>34</v>
      </c>
      <c r="AO129" s="51">
        <v>34</v>
      </c>
      <c r="AP129" s="51">
        <v>12</v>
      </c>
      <c r="AQ129" s="51">
        <v>0</v>
      </c>
      <c r="AR129" s="51">
        <v>0</v>
      </c>
      <c r="AS129" s="51">
        <v>3</v>
      </c>
      <c r="AT129" s="51">
        <v>0</v>
      </c>
      <c r="AU129" s="51">
        <v>0</v>
      </c>
      <c r="AV129" s="51">
        <v>0</v>
      </c>
      <c r="AW129" s="51">
        <v>0</v>
      </c>
      <c r="AX129" s="51">
        <v>0</v>
      </c>
      <c r="AY129" s="51">
        <v>1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7</v>
      </c>
      <c r="BH129" s="51">
        <v>1</v>
      </c>
      <c r="BI129" s="51">
        <v>8</v>
      </c>
      <c r="BJ129" s="51">
        <v>26</v>
      </c>
      <c r="BK129" s="51">
        <v>1</v>
      </c>
      <c r="BL129" s="51">
        <v>0</v>
      </c>
      <c r="BM129" s="51">
        <v>0</v>
      </c>
      <c r="BN129" s="51">
        <v>0</v>
      </c>
      <c r="BO129" s="51">
        <v>0</v>
      </c>
      <c r="BP129" s="51">
        <v>0</v>
      </c>
      <c r="BQ129" s="51">
        <v>11</v>
      </c>
      <c r="BR129" s="51">
        <v>3</v>
      </c>
      <c r="BS129" s="51">
        <v>0</v>
      </c>
      <c r="BT129" s="51">
        <v>0</v>
      </c>
      <c r="BU129" s="51">
        <v>0</v>
      </c>
      <c r="BV129" s="51">
        <v>0</v>
      </c>
      <c r="BW129" s="51">
        <v>0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0</v>
      </c>
      <c r="CI129" s="51">
        <v>0</v>
      </c>
      <c r="CJ129" s="52">
        <f t="shared" si="6"/>
        <v>6924</v>
      </c>
      <c r="CK129" s="51">
        <v>0</v>
      </c>
      <c r="CL129" s="52">
        <v>6924</v>
      </c>
    </row>
    <row r="130" spans="1:90">
      <c r="A130" s="51" t="s">
        <v>213</v>
      </c>
      <c r="B130" s="51">
        <v>4</v>
      </c>
      <c r="C130" s="51">
        <v>9</v>
      </c>
      <c r="D130" s="51">
        <v>0</v>
      </c>
      <c r="E130" s="51">
        <v>0</v>
      </c>
      <c r="F130" s="51">
        <v>155</v>
      </c>
      <c r="G130" s="51">
        <v>2</v>
      </c>
      <c r="H130" s="51">
        <v>0</v>
      </c>
      <c r="I130" s="51">
        <v>0</v>
      </c>
      <c r="J130" s="51">
        <v>0</v>
      </c>
      <c r="K130" s="51">
        <v>46</v>
      </c>
      <c r="L130" s="51">
        <v>0</v>
      </c>
      <c r="M130" s="51">
        <v>0</v>
      </c>
      <c r="N130" s="51">
        <v>1</v>
      </c>
      <c r="O130" s="51">
        <v>0</v>
      </c>
      <c r="P130" s="51">
        <v>0</v>
      </c>
      <c r="Q130" s="51">
        <v>12</v>
      </c>
      <c r="R130" s="51">
        <v>0</v>
      </c>
      <c r="S130" s="51">
        <v>0</v>
      </c>
      <c r="T130" s="51">
        <v>0</v>
      </c>
      <c r="U130" s="51">
        <v>51</v>
      </c>
      <c r="V130" s="51">
        <v>2</v>
      </c>
      <c r="W130" s="51">
        <v>0</v>
      </c>
      <c r="X130" s="51">
        <v>4</v>
      </c>
      <c r="Y130" s="51">
        <v>6</v>
      </c>
      <c r="Z130" s="51">
        <v>0</v>
      </c>
      <c r="AA130" s="51">
        <v>13</v>
      </c>
      <c r="AB130" s="51">
        <v>0</v>
      </c>
      <c r="AC130" s="51">
        <v>0</v>
      </c>
      <c r="AD130" s="51">
        <v>16</v>
      </c>
      <c r="AE130" s="51">
        <v>0</v>
      </c>
      <c r="AF130" s="51">
        <v>0</v>
      </c>
      <c r="AG130" s="51">
        <v>0</v>
      </c>
      <c r="AH130" s="51">
        <v>3</v>
      </c>
      <c r="AI130" s="51">
        <v>0</v>
      </c>
      <c r="AJ130" s="51">
        <v>0</v>
      </c>
      <c r="AK130" s="51">
        <v>0</v>
      </c>
      <c r="AL130" s="51">
        <v>2</v>
      </c>
      <c r="AM130" s="51">
        <v>51</v>
      </c>
      <c r="AN130" s="51">
        <v>3</v>
      </c>
      <c r="AO130" s="51">
        <v>3</v>
      </c>
      <c r="AP130" s="51">
        <v>0</v>
      </c>
      <c r="AQ130" s="51">
        <v>0</v>
      </c>
      <c r="AR130" s="51">
        <v>0</v>
      </c>
      <c r="AS130" s="51">
        <v>13</v>
      </c>
      <c r="AT130" s="51">
        <v>6</v>
      </c>
      <c r="AU130" s="51">
        <v>17</v>
      </c>
      <c r="AV130" s="51">
        <v>0</v>
      </c>
      <c r="AW130" s="51">
        <v>0</v>
      </c>
      <c r="AX130" s="51">
        <v>0</v>
      </c>
      <c r="AY130" s="51">
        <v>4</v>
      </c>
      <c r="AZ130" s="51">
        <v>0</v>
      </c>
      <c r="BA130" s="51">
        <v>3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1</v>
      </c>
      <c r="BH130" s="51">
        <v>0</v>
      </c>
      <c r="BI130" s="51">
        <v>0</v>
      </c>
      <c r="BJ130" s="51">
        <v>2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6"/>
        <v>429</v>
      </c>
      <c r="CK130" s="51">
        <v>0</v>
      </c>
      <c r="CL130" s="51">
        <v>429</v>
      </c>
    </row>
    <row r="131" spans="1:90">
      <c r="A131" s="51" t="s">
        <v>214</v>
      </c>
      <c r="B131" s="51">
        <v>17</v>
      </c>
      <c r="C131" s="51">
        <v>108</v>
      </c>
      <c r="D131" s="51">
        <v>0</v>
      </c>
      <c r="E131" s="51">
        <v>99</v>
      </c>
      <c r="F131" s="52">
        <v>2062</v>
      </c>
      <c r="G131" s="52">
        <v>1694</v>
      </c>
      <c r="H131" s="51">
        <v>0</v>
      </c>
      <c r="I131" s="51">
        <v>0</v>
      </c>
      <c r="J131" s="51">
        <v>149</v>
      </c>
      <c r="K131" s="51">
        <v>5</v>
      </c>
      <c r="L131" s="51">
        <v>0</v>
      </c>
      <c r="M131" s="51">
        <v>1</v>
      </c>
      <c r="N131" s="51">
        <v>165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241</v>
      </c>
      <c r="V131" s="51">
        <v>9</v>
      </c>
      <c r="W131" s="51">
        <v>0</v>
      </c>
      <c r="X131" s="51">
        <v>5</v>
      </c>
      <c r="Y131" s="51">
        <v>22</v>
      </c>
      <c r="Z131" s="51">
        <v>0</v>
      </c>
      <c r="AA131" s="51">
        <v>27</v>
      </c>
      <c r="AB131" s="51">
        <v>0</v>
      </c>
      <c r="AC131" s="51">
        <v>0</v>
      </c>
      <c r="AD131" s="51">
        <v>27</v>
      </c>
      <c r="AE131" s="51">
        <v>0</v>
      </c>
      <c r="AF131" s="51">
        <v>0</v>
      </c>
      <c r="AG131" s="51">
        <v>0</v>
      </c>
      <c r="AH131" s="51">
        <v>4</v>
      </c>
      <c r="AI131" s="51">
        <v>0</v>
      </c>
      <c r="AJ131" s="51">
        <v>0</v>
      </c>
      <c r="AK131" s="51">
        <v>15</v>
      </c>
      <c r="AL131" s="51">
        <v>25</v>
      </c>
      <c r="AM131" s="51">
        <v>535</v>
      </c>
      <c r="AN131" s="51">
        <v>22</v>
      </c>
      <c r="AO131" s="51">
        <v>8</v>
      </c>
      <c r="AP131" s="51">
        <v>0</v>
      </c>
      <c r="AQ131" s="51">
        <v>0</v>
      </c>
      <c r="AR131" s="51">
        <v>0</v>
      </c>
      <c r="AS131" s="51">
        <v>2</v>
      </c>
      <c r="AT131" s="51">
        <v>6</v>
      </c>
      <c r="AU131" s="51">
        <v>2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2</v>
      </c>
      <c r="BH131" s="51">
        <v>0</v>
      </c>
      <c r="BI131" s="51">
        <v>1</v>
      </c>
      <c r="BJ131" s="51">
        <v>8</v>
      </c>
      <c r="BK131" s="51">
        <v>0</v>
      </c>
      <c r="BL131" s="51">
        <v>13</v>
      </c>
      <c r="BM131" s="51">
        <v>0</v>
      </c>
      <c r="BN131" s="51">
        <v>0</v>
      </c>
      <c r="BO131" s="51">
        <v>0</v>
      </c>
      <c r="BP131" s="51">
        <v>0</v>
      </c>
      <c r="BQ131" s="51">
        <v>10</v>
      </c>
      <c r="BR131" s="51">
        <v>3</v>
      </c>
      <c r="BS131" s="51">
        <v>0</v>
      </c>
      <c r="BT131" s="51">
        <v>0</v>
      </c>
      <c r="BU131" s="51">
        <v>0</v>
      </c>
      <c r="BV131" s="51">
        <v>0</v>
      </c>
      <c r="BW131" s="51">
        <v>0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52">
        <f t="shared" si="6"/>
        <v>5287</v>
      </c>
      <c r="CK131" s="51">
        <v>0</v>
      </c>
      <c r="CL131" s="52">
        <v>5287</v>
      </c>
    </row>
    <row r="132" spans="1:90">
      <c r="A132" s="51" t="s">
        <v>215</v>
      </c>
      <c r="B132" s="51">
        <v>15</v>
      </c>
      <c r="C132" s="51">
        <v>27</v>
      </c>
      <c r="D132" s="51">
        <v>0</v>
      </c>
      <c r="E132" s="51">
        <v>3</v>
      </c>
      <c r="F132" s="52">
        <v>4848</v>
      </c>
      <c r="G132" s="51">
        <v>41</v>
      </c>
      <c r="H132" s="51">
        <v>0</v>
      </c>
      <c r="I132" s="51">
        <v>0</v>
      </c>
      <c r="J132" s="51">
        <v>1</v>
      </c>
      <c r="K132" s="51">
        <v>19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3</v>
      </c>
      <c r="R132" s="51">
        <v>0</v>
      </c>
      <c r="S132" s="51">
        <v>0</v>
      </c>
      <c r="T132" s="51">
        <v>0</v>
      </c>
      <c r="U132" s="51">
        <v>19</v>
      </c>
      <c r="V132" s="51">
        <v>1</v>
      </c>
      <c r="W132" s="51">
        <v>0</v>
      </c>
      <c r="X132" s="51">
        <v>7</v>
      </c>
      <c r="Y132" s="51">
        <v>21</v>
      </c>
      <c r="Z132" s="51">
        <v>0</v>
      </c>
      <c r="AA132" s="51">
        <v>3</v>
      </c>
      <c r="AB132" s="51">
        <v>0</v>
      </c>
      <c r="AC132" s="51">
        <v>0</v>
      </c>
      <c r="AD132" s="51">
        <v>5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1</v>
      </c>
      <c r="AK132" s="51">
        <v>4</v>
      </c>
      <c r="AL132" s="51">
        <v>0</v>
      </c>
      <c r="AM132" s="51">
        <v>55</v>
      </c>
      <c r="AN132" s="51">
        <v>8</v>
      </c>
      <c r="AO132" s="51">
        <v>0</v>
      </c>
      <c r="AP132" s="51">
        <v>0</v>
      </c>
      <c r="AQ132" s="51">
        <v>0</v>
      </c>
      <c r="AR132" s="51">
        <v>0</v>
      </c>
      <c r="AS132" s="51">
        <v>7</v>
      </c>
      <c r="AT132" s="51">
        <v>5</v>
      </c>
      <c r="AU132" s="51">
        <v>10</v>
      </c>
      <c r="AV132" s="51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0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2</v>
      </c>
      <c r="BH132" s="51">
        <v>0</v>
      </c>
      <c r="BI132" s="51">
        <v>2</v>
      </c>
      <c r="BJ132" s="51">
        <v>2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5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6"/>
        <v>5114</v>
      </c>
      <c r="CK132" s="51">
        <v>0</v>
      </c>
      <c r="CL132" s="52">
        <v>5114</v>
      </c>
    </row>
    <row r="133" spans="1:90">
      <c r="A133" s="51" t="s">
        <v>216</v>
      </c>
      <c r="B133" s="51">
        <v>22</v>
      </c>
      <c r="C133" s="51">
        <v>155</v>
      </c>
      <c r="D133" s="51">
        <v>1</v>
      </c>
      <c r="E133" s="51">
        <v>251</v>
      </c>
      <c r="F133" s="51">
        <v>374</v>
      </c>
      <c r="G133" s="51">
        <v>663</v>
      </c>
      <c r="H133" s="51">
        <v>0</v>
      </c>
      <c r="I133" s="51">
        <v>0</v>
      </c>
      <c r="J133" s="51">
        <v>12</v>
      </c>
      <c r="K133" s="51">
        <v>2</v>
      </c>
      <c r="L133" s="51">
        <v>0</v>
      </c>
      <c r="M133" s="51">
        <v>0</v>
      </c>
      <c r="N133" s="51">
        <v>4</v>
      </c>
      <c r="O133" s="51">
        <v>0</v>
      </c>
      <c r="P133" s="51">
        <v>0</v>
      </c>
      <c r="Q133" s="51">
        <v>4</v>
      </c>
      <c r="R133" s="51">
        <v>0</v>
      </c>
      <c r="S133" s="51">
        <v>0</v>
      </c>
      <c r="T133" s="51">
        <v>0</v>
      </c>
      <c r="U133" s="51">
        <v>109</v>
      </c>
      <c r="V133" s="51">
        <v>9</v>
      </c>
      <c r="W133" s="51">
        <v>0</v>
      </c>
      <c r="X133" s="51">
        <v>9</v>
      </c>
      <c r="Y133" s="51">
        <v>13</v>
      </c>
      <c r="Z133" s="51">
        <v>0</v>
      </c>
      <c r="AA133" s="51">
        <v>40</v>
      </c>
      <c r="AB133" s="51">
        <v>0</v>
      </c>
      <c r="AC133" s="51">
        <v>0</v>
      </c>
      <c r="AD133" s="51">
        <v>25</v>
      </c>
      <c r="AE133" s="51">
        <v>0</v>
      </c>
      <c r="AF133" s="51">
        <v>0</v>
      </c>
      <c r="AG133" s="51">
        <v>0</v>
      </c>
      <c r="AH133" s="51">
        <v>0</v>
      </c>
      <c r="AI133" s="51">
        <v>0</v>
      </c>
      <c r="AJ133" s="51">
        <v>0</v>
      </c>
      <c r="AK133" s="51">
        <v>16</v>
      </c>
      <c r="AL133" s="51">
        <v>2</v>
      </c>
      <c r="AM133" s="51">
        <v>367</v>
      </c>
      <c r="AN133" s="51">
        <v>12</v>
      </c>
      <c r="AO133" s="51">
        <v>24</v>
      </c>
      <c r="AP133" s="51">
        <v>8</v>
      </c>
      <c r="AQ133" s="51">
        <v>0</v>
      </c>
      <c r="AR133" s="51">
        <v>0</v>
      </c>
      <c r="AS133" s="51">
        <v>2</v>
      </c>
      <c r="AT133" s="51">
        <v>6</v>
      </c>
      <c r="AU133" s="51">
        <v>0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1</v>
      </c>
      <c r="BH133" s="51">
        <v>2</v>
      </c>
      <c r="BI133" s="51">
        <v>3</v>
      </c>
      <c r="BJ133" s="51">
        <v>8</v>
      </c>
      <c r="BK133" s="51">
        <v>0</v>
      </c>
      <c r="BL133" s="51">
        <v>8</v>
      </c>
      <c r="BM133" s="51">
        <v>3</v>
      </c>
      <c r="BN133" s="51">
        <v>0</v>
      </c>
      <c r="BO133" s="51">
        <v>0</v>
      </c>
      <c r="BP133" s="51">
        <v>0</v>
      </c>
      <c r="BQ133" s="51">
        <v>4</v>
      </c>
      <c r="BR133" s="51">
        <v>0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0</v>
      </c>
      <c r="CH133" s="51">
        <v>0</v>
      </c>
      <c r="CI133" s="51">
        <v>0</v>
      </c>
      <c r="CJ133" s="52">
        <f t="shared" si="6"/>
        <v>2159</v>
      </c>
      <c r="CK133" s="51">
        <v>0</v>
      </c>
      <c r="CL133" s="52">
        <v>2159</v>
      </c>
    </row>
    <row r="134" spans="1:90">
      <c r="A134" s="51" t="s">
        <v>217</v>
      </c>
      <c r="B134" s="51">
        <v>0</v>
      </c>
      <c r="C134" s="51">
        <v>0</v>
      </c>
      <c r="D134" s="51">
        <v>0</v>
      </c>
      <c r="E134" s="51">
        <v>0</v>
      </c>
      <c r="F134" s="51">
        <v>4</v>
      </c>
      <c r="G134" s="51">
        <v>0</v>
      </c>
      <c r="H134" s="51">
        <v>0</v>
      </c>
      <c r="I134" s="51">
        <v>0</v>
      </c>
      <c r="J134" s="51">
        <v>0</v>
      </c>
      <c r="K134" s="51">
        <v>1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1</v>
      </c>
      <c r="V134" s="51">
        <v>1</v>
      </c>
      <c r="W134" s="51">
        <v>0</v>
      </c>
      <c r="X134" s="51">
        <v>1</v>
      </c>
      <c r="Y134" s="51">
        <v>0</v>
      </c>
      <c r="Z134" s="51">
        <v>0</v>
      </c>
      <c r="AA134" s="51">
        <v>3</v>
      </c>
      <c r="AB134" s="51">
        <v>0</v>
      </c>
      <c r="AC134" s="51">
        <v>0</v>
      </c>
      <c r="AD134" s="51">
        <v>3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0</v>
      </c>
      <c r="AL134" s="51">
        <v>0</v>
      </c>
      <c r="AM134" s="51">
        <v>1</v>
      </c>
      <c r="AN134" s="51">
        <v>0</v>
      </c>
      <c r="AO134" s="51">
        <v>0</v>
      </c>
      <c r="AP134" s="51">
        <v>0</v>
      </c>
      <c r="AQ134" s="51">
        <v>0</v>
      </c>
      <c r="AR134" s="51">
        <v>0</v>
      </c>
      <c r="AS134" s="51">
        <v>0</v>
      </c>
      <c r="AT134" s="51">
        <v>0</v>
      </c>
      <c r="AU134" s="51">
        <v>0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0</v>
      </c>
      <c r="BH134" s="51">
        <v>0</v>
      </c>
      <c r="BI134" s="51">
        <v>0</v>
      </c>
      <c r="BJ134" s="51">
        <v>0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0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6"/>
        <v>15</v>
      </c>
      <c r="CK134" s="51">
        <v>0</v>
      </c>
      <c r="CL134" s="51">
        <v>15</v>
      </c>
    </row>
    <row r="135" spans="1:90">
      <c r="A135" s="51" t="s">
        <v>219</v>
      </c>
      <c r="B135" s="51">
        <v>52</v>
      </c>
      <c r="C135" s="51">
        <v>212</v>
      </c>
      <c r="D135" s="51">
        <v>3</v>
      </c>
      <c r="E135" s="51">
        <v>196</v>
      </c>
      <c r="F135" s="52">
        <v>2481</v>
      </c>
      <c r="G135" s="51">
        <v>90</v>
      </c>
      <c r="H135" s="51">
        <v>0</v>
      </c>
      <c r="I135" s="51">
        <v>0</v>
      </c>
      <c r="J135" s="51">
        <v>3</v>
      </c>
      <c r="K135" s="52">
        <v>3867</v>
      </c>
      <c r="L135" s="51">
        <v>0</v>
      </c>
      <c r="M135" s="51">
        <v>2</v>
      </c>
      <c r="N135" s="51">
        <v>23</v>
      </c>
      <c r="O135" s="51">
        <v>0</v>
      </c>
      <c r="P135" s="51">
        <v>73</v>
      </c>
      <c r="Q135" s="51">
        <v>375</v>
      </c>
      <c r="R135" s="51">
        <v>0</v>
      </c>
      <c r="S135" s="51">
        <v>0</v>
      </c>
      <c r="T135" s="51">
        <v>0</v>
      </c>
      <c r="U135" s="52">
        <v>1323</v>
      </c>
      <c r="V135" s="51">
        <v>43</v>
      </c>
      <c r="W135" s="51">
        <v>0</v>
      </c>
      <c r="X135" s="51">
        <v>43</v>
      </c>
      <c r="Y135" s="51">
        <v>75</v>
      </c>
      <c r="Z135" s="51">
        <v>1</v>
      </c>
      <c r="AA135" s="51">
        <v>182</v>
      </c>
      <c r="AB135" s="51">
        <v>7</v>
      </c>
      <c r="AC135" s="51">
        <v>0</v>
      </c>
      <c r="AD135" s="51">
        <v>751</v>
      </c>
      <c r="AE135" s="51">
        <v>0</v>
      </c>
      <c r="AF135" s="51">
        <v>0</v>
      </c>
      <c r="AG135" s="51">
        <v>2</v>
      </c>
      <c r="AH135" s="51">
        <v>79</v>
      </c>
      <c r="AI135" s="51">
        <v>0</v>
      </c>
      <c r="AJ135" s="51">
        <v>35</v>
      </c>
      <c r="AK135" s="51">
        <v>265</v>
      </c>
      <c r="AL135" s="51">
        <v>205</v>
      </c>
      <c r="AM135" s="52">
        <v>3255</v>
      </c>
      <c r="AN135" s="51">
        <v>162</v>
      </c>
      <c r="AO135" s="51">
        <v>81</v>
      </c>
      <c r="AP135" s="51">
        <v>2</v>
      </c>
      <c r="AQ135" s="51">
        <v>0</v>
      </c>
      <c r="AR135" s="51">
        <v>0</v>
      </c>
      <c r="AS135" s="51">
        <v>853</v>
      </c>
      <c r="AT135" s="51">
        <v>879</v>
      </c>
      <c r="AU135" s="51">
        <v>255</v>
      </c>
      <c r="AV135" s="51">
        <v>9</v>
      </c>
      <c r="AW135" s="51">
        <v>0</v>
      </c>
      <c r="AX135" s="51">
        <v>0</v>
      </c>
      <c r="AY135" s="51">
        <v>224</v>
      </c>
      <c r="AZ135" s="51">
        <v>0</v>
      </c>
      <c r="BA135" s="51">
        <v>12</v>
      </c>
      <c r="BB135" s="51">
        <v>0</v>
      </c>
      <c r="BC135" s="51">
        <v>6</v>
      </c>
      <c r="BD135" s="51">
        <v>0</v>
      </c>
      <c r="BE135" s="51">
        <v>0</v>
      </c>
      <c r="BF135" s="51">
        <v>0</v>
      </c>
      <c r="BG135" s="51">
        <v>98</v>
      </c>
      <c r="BH135" s="51">
        <v>11</v>
      </c>
      <c r="BI135" s="51">
        <v>17</v>
      </c>
      <c r="BJ135" s="51">
        <v>435</v>
      </c>
      <c r="BK135" s="51">
        <v>12</v>
      </c>
      <c r="BL135" s="51">
        <v>18</v>
      </c>
      <c r="BM135" s="51">
        <v>2</v>
      </c>
      <c r="BN135" s="51">
        <v>8</v>
      </c>
      <c r="BO135" s="51">
        <v>0</v>
      </c>
      <c r="BP135" s="51">
        <v>0</v>
      </c>
      <c r="BQ135" s="51">
        <v>53</v>
      </c>
      <c r="BR135" s="51">
        <v>32</v>
      </c>
      <c r="BS135" s="51">
        <v>0</v>
      </c>
      <c r="BT135" s="51">
        <v>0</v>
      </c>
      <c r="BU135" s="51">
        <v>0</v>
      </c>
      <c r="BV135" s="51">
        <v>0</v>
      </c>
      <c r="BW135" s="51">
        <v>17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52">
        <f t="shared" si="6"/>
        <v>16829</v>
      </c>
      <c r="CK135" s="51">
        <v>0</v>
      </c>
      <c r="CL135" s="52">
        <v>16829</v>
      </c>
    </row>
    <row r="136" spans="1:90">
      <c r="A136" s="51" t="s">
        <v>220</v>
      </c>
      <c r="B136" s="51">
        <v>100</v>
      </c>
      <c r="C136" s="51">
        <v>149</v>
      </c>
      <c r="D136" s="51">
        <v>10</v>
      </c>
      <c r="E136" s="51">
        <v>217</v>
      </c>
      <c r="F136" s="52">
        <v>1135</v>
      </c>
      <c r="G136" s="51">
        <v>228</v>
      </c>
      <c r="H136" s="51">
        <v>0</v>
      </c>
      <c r="I136" s="51">
        <v>0</v>
      </c>
      <c r="J136" s="51">
        <v>3</v>
      </c>
      <c r="K136" s="52">
        <v>1815</v>
      </c>
      <c r="L136" s="51">
        <v>0</v>
      </c>
      <c r="M136" s="51">
        <v>0</v>
      </c>
      <c r="N136" s="51">
        <v>9</v>
      </c>
      <c r="O136" s="51">
        <v>0</v>
      </c>
      <c r="P136" s="51">
        <v>156</v>
      </c>
      <c r="Q136" s="51">
        <v>180</v>
      </c>
      <c r="R136" s="51">
        <v>0</v>
      </c>
      <c r="S136" s="51">
        <v>0</v>
      </c>
      <c r="T136" s="51">
        <v>0</v>
      </c>
      <c r="U136" s="52">
        <v>1145</v>
      </c>
      <c r="V136" s="51">
        <v>54</v>
      </c>
      <c r="W136" s="51">
        <v>0</v>
      </c>
      <c r="X136" s="51">
        <v>17</v>
      </c>
      <c r="Y136" s="51">
        <v>2</v>
      </c>
      <c r="Z136" s="51">
        <v>0</v>
      </c>
      <c r="AA136" s="51">
        <v>100</v>
      </c>
      <c r="AB136" s="51">
        <v>1</v>
      </c>
      <c r="AC136" s="51">
        <v>0</v>
      </c>
      <c r="AD136" s="51">
        <v>213</v>
      </c>
      <c r="AE136" s="51">
        <v>0</v>
      </c>
      <c r="AF136" s="51">
        <v>0</v>
      </c>
      <c r="AG136" s="51">
        <v>0</v>
      </c>
      <c r="AH136" s="51">
        <v>17</v>
      </c>
      <c r="AI136" s="51">
        <v>0</v>
      </c>
      <c r="AJ136" s="51">
        <v>5</v>
      </c>
      <c r="AK136" s="51">
        <v>63</v>
      </c>
      <c r="AL136" s="51">
        <v>110</v>
      </c>
      <c r="AM136" s="52">
        <v>1299</v>
      </c>
      <c r="AN136" s="51">
        <v>254</v>
      </c>
      <c r="AO136" s="51">
        <v>17</v>
      </c>
      <c r="AP136" s="51">
        <v>3</v>
      </c>
      <c r="AQ136" s="51">
        <v>0</v>
      </c>
      <c r="AR136" s="51">
        <v>0</v>
      </c>
      <c r="AS136" s="51">
        <v>191</v>
      </c>
      <c r="AT136" s="51">
        <v>198</v>
      </c>
      <c r="AU136" s="51">
        <v>43</v>
      </c>
      <c r="AV136" s="51">
        <v>6</v>
      </c>
      <c r="AW136" s="51">
        <v>0</v>
      </c>
      <c r="AX136" s="51">
        <v>0</v>
      </c>
      <c r="AY136" s="51">
        <v>122</v>
      </c>
      <c r="AZ136" s="51">
        <v>0</v>
      </c>
      <c r="BA136" s="51">
        <v>2</v>
      </c>
      <c r="BB136" s="51">
        <v>0</v>
      </c>
      <c r="BC136" s="51">
        <v>2</v>
      </c>
      <c r="BD136" s="51">
        <v>1</v>
      </c>
      <c r="BE136" s="51">
        <v>0</v>
      </c>
      <c r="BF136" s="51">
        <v>0</v>
      </c>
      <c r="BG136" s="51">
        <v>16</v>
      </c>
      <c r="BH136" s="51">
        <v>1</v>
      </c>
      <c r="BI136" s="51">
        <v>0</v>
      </c>
      <c r="BJ136" s="51">
        <v>78</v>
      </c>
      <c r="BK136" s="51">
        <v>0</v>
      </c>
      <c r="BL136" s="51">
        <v>22</v>
      </c>
      <c r="BM136" s="51">
        <v>2</v>
      </c>
      <c r="BN136" s="51">
        <v>132</v>
      </c>
      <c r="BO136" s="51">
        <v>0</v>
      </c>
      <c r="BP136" s="51">
        <v>0</v>
      </c>
      <c r="BQ136" s="51">
        <v>13</v>
      </c>
      <c r="BR136" s="51">
        <v>1</v>
      </c>
      <c r="BS136" s="51">
        <v>0</v>
      </c>
      <c r="BT136" s="51">
        <v>0</v>
      </c>
      <c r="BU136" s="51">
        <v>0</v>
      </c>
      <c r="BV136" s="51">
        <v>0</v>
      </c>
      <c r="BW136" s="51">
        <v>3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6"/>
        <v>8135</v>
      </c>
      <c r="CK136" s="51">
        <v>0</v>
      </c>
      <c r="CL136" s="52">
        <v>8135</v>
      </c>
    </row>
    <row r="137" spans="1:90">
      <c r="A137" s="51" t="s">
        <v>221</v>
      </c>
      <c r="B137" s="51">
        <v>91</v>
      </c>
      <c r="C137" s="51">
        <v>360</v>
      </c>
      <c r="D137" s="51">
        <v>0</v>
      </c>
      <c r="E137" s="51">
        <v>194</v>
      </c>
      <c r="F137" s="52">
        <v>83300</v>
      </c>
      <c r="G137" s="52">
        <v>5822</v>
      </c>
      <c r="H137" s="51">
        <v>0</v>
      </c>
      <c r="I137" s="51">
        <v>0</v>
      </c>
      <c r="J137" s="51">
        <v>287</v>
      </c>
      <c r="K137" s="52">
        <v>3361</v>
      </c>
      <c r="L137" s="51">
        <v>0</v>
      </c>
      <c r="M137" s="51">
        <v>9</v>
      </c>
      <c r="N137" s="51">
        <v>4</v>
      </c>
      <c r="O137" s="51">
        <v>0</v>
      </c>
      <c r="P137" s="51">
        <v>2</v>
      </c>
      <c r="Q137" s="51">
        <v>31</v>
      </c>
      <c r="R137" s="51">
        <v>0</v>
      </c>
      <c r="S137" s="51">
        <v>0</v>
      </c>
      <c r="T137" s="51">
        <v>0</v>
      </c>
      <c r="U137" s="52">
        <v>1222</v>
      </c>
      <c r="V137" s="51">
        <v>49</v>
      </c>
      <c r="W137" s="51">
        <v>0</v>
      </c>
      <c r="X137" s="51">
        <v>37</v>
      </c>
      <c r="Y137" s="51">
        <v>81</v>
      </c>
      <c r="Z137" s="51">
        <v>0</v>
      </c>
      <c r="AA137" s="51">
        <v>41</v>
      </c>
      <c r="AB137" s="51">
        <v>2</v>
      </c>
      <c r="AC137" s="51">
        <v>0</v>
      </c>
      <c r="AD137" s="51">
        <v>394</v>
      </c>
      <c r="AE137" s="51">
        <v>0</v>
      </c>
      <c r="AF137" s="51">
        <v>0</v>
      </c>
      <c r="AG137" s="51">
        <v>49</v>
      </c>
      <c r="AH137" s="51">
        <v>43</v>
      </c>
      <c r="AI137" s="51">
        <v>0</v>
      </c>
      <c r="AJ137" s="51">
        <v>22</v>
      </c>
      <c r="AK137" s="51">
        <v>298</v>
      </c>
      <c r="AL137" s="51">
        <v>254</v>
      </c>
      <c r="AM137" s="52">
        <v>5894</v>
      </c>
      <c r="AN137" s="51">
        <v>363</v>
      </c>
      <c r="AO137" s="51">
        <v>134</v>
      </c>
      <c r="AP137" s="51">
        <v>23</v>
      </c>
      <c r="AQ137" s="51">
        <v>0</v>
      </c>
      <c r="AR137" s="51">
        <v>0</v>
      </c>
      <c r="AS137" s="51">
        <v>74</v>
      </c>
      <c r="AT137" s="51">
        <v>95</v>
      </c>
      <c r="AU137" s="51">
        <v>10</v>
      </c>
      <c r="AV137" s="51">
        <v>0</v>
      </c>
      <c r="AW137" s="51">
        <v>0</v>
      </c>
      <c r="AX137" s="51">
        <v>0</v>
      </c>
      <c r="AY137" s="51">
        <v>6</v>
      </c>
      <c r="AZ137" s="51">
        <v>0</v>
      </c>
      <c r="BA137" s="51">
        <v>0</v>
      </c>
      <c r="BB137" s="51">
        <v>0</v>
      </c>
      <c r="BC137" s="51">
        <v>0</v>
      </c>
      <c r="BD137" s="51">
        <v>0</v>
      </c>
      <c r="BE137" s="51">
        <v>0</v>
      </c>
      <c r="BF137" s="51">
        <v>0</v>
      </c>
      <c r="BG137" s="51">
        <v>39</v>
      </c>
      <c r="BH137" s="51">
        <v>5</v>
      </c>
      <c r="BI137" s="51">
        <v>18</v>
      </c>
      <c r="BJ137" s="51">
        <v>381</v>
      </c>
      <c r="BK137" s="51">
        <v>7</v>
      </c>
      <c r="BL137" s="51">
        <v>38</v>
      </c>
      <c r="BM137" s="51">
        <v>19</v>
      </c>
      <c r="BN137" s="51">
        <v>10</v>
      </c>
      <c r="BO137" s="51">
        <v>0</v>
      </c>
      <c r="BP137" s="51">
        <v>0</v>
      </c>
      <c r="BQ137" s="51">
        <v>92</v>
      </c>
      <c r="BR137" s="51">
        <v>5</v>
      </c>
      <c r="BS137" s="51">
        <v>0</v>
      </c>
      <c r="BT137" s="51">
        <v>0</v>
      </c>
      <c r="BU137" s="51">
        <v>0</v>
      </c>
      <c r="BV137" s="51">
        <v>0</v>
      </c>
      <c r="BW137" s="51">
        <v>11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0</v>
      </c>
      <c r="CH137" s="51">
        <v>0</v>
      </c>
      <c r="CI137" s="51">
        <v>0</v>
      </c>
      <c r="CJ137" s="52">
        <f t="shared" si="6"/>
        <v>103177</v>
      </c>
      <c r="CK137" s="51">
        <v>0</v>
      </c>
      <c r="CL137" s="52">
        <v>103177</v>
      </c>
    </row>
    <row r="138" spans="1:90">
      <c r="A138" s="51" t="s">
        <v>222</v>
      </c>
      <c r="B138" s="51">
        <v>71</v>
      </c>
      <c r="C138" s="51">
        <v>247</v>
      </c>
      <c r="D138" s="51">
        <v>17</v>
      </c>
      <c r="E138" s="51">
        <v>74</v>
      </c>
      <c r="F138" s="52">
        <v>34372</v>
      </c>
      <c r="G138" s="52">
        <v>5020</v>
      </c>
      <c r="H138" s="51">
        <v>0</v>
      </c>
      <c r="I138" s="51">
        <v>0</v>
      </c>
      <c r="J138" s="51">
        <v>161</v>
      </c>
      <c r="K138" s="51">
        <v>624</v>
      </c>
      <c r="L138" s="51">
        <v>0</v>
      </c>
      <c r="M138" s="51">
        <v>15</v>
      </c>
      <c r="N138" s="51">
        <v>436</v>
      </c>
      <c r="O138" s="51">
        <v>0</v>
      </c>
      <c r="P138" s="51">
        <v>0</v>
      </c>
      <c r="Q138" s="51">
        <v>2</v>
      </c>
      <c r="R138" s="51">
        <v>0</v>
      </c>
      <c r="S138" s="51">
        <v>0</v>
      </c>
      <c r="T138" s="51">
        <v>0</v>
      </c>
      <c r="U138" s="51">
        <v>484</v>
      </c>
      <c r="V138" s="51">
        <v>16</v>
      </c>
      <c r="W138" s="51">
        <v>0</v>
      </c>
      <c r="X138" s="51">
        <v>21</v>
      </c>
      <c r="Y138" s="51">
        <v>58</v>
      </c>
      <c r="Z138" s="51">
        <v>0</v>
      </c>
      <c r="AA138" s="51">
        <v>28</v>
      </c>
      <c r="AB138" s="51">
        <v>3</v>
      </c>
      <c r="AC138" s="51">
        <v>0</v>
      </c>
      <c r="AD138" s="51">
        <v>124</v>
      </c>
      <c r="AE138" s="51">
        <v>0</v>
      </c>
      <c r="AF138" s="51">
        <v>0</v>
      </c>
      <c r="AG138" s="51">
        <v>0</v>
      </c>
      <c r="AH138" s="51">
        <v>4</v>
      </c>
      <c r="AI138" s="51">
        <v>0</v>
      </c>
      <c r="AJ138" s="51">
        <v>1</v>
      </c>
      <c r="AK138" s="51">
        <v>47</v>
      </c>
      <c r="AL138" s="51">
        <v>95</v>
      </c>
      <c r="AM138" s="51">
        <v>440</v>
      </c>
      <c r="AN138" s="51">
        <v>49</v>
      </c>
      <c r="AO138" s="51">
        <v>27</v>
      </c>
      <c r="AP138" s="51">
        <v>1</v>
      </c>
      <c r="AQ138" s="51">
        <v>0</v>
      </c>
      <c r="AR138" s="51">
        <v>0</v>
      </c>
      <c r="AS138" s="51">
        <v>74</v>
      </c>
      <c r="AT138" s="51">
        <v>58</v>
      </c>
      <c r="AU138" s="51">
        <v>23</v>
      </c>
      <c r="AV138" s="51">
        <v>0</v>
      </c>
      <c r="AW138" s="51">
        <v>0</v>
      </c>
      <c r="AX138" s="51">
        <v>0</v>
      </c>
      <c r="AY138" s="51">
        <v>205</v>
      </c>
      <c r="AZ138" s="51">
        <v>0</v>
      </c>
      <c r="BA138" s="51">
        <v>4</v>
      </c>
      <c r="BB138" s="51">
        <v>0</v>
      </c>
      <c r="BC138" s="51">
        <v>0</v>
      </c>
      <c r="BD138" s="51">
        <v>0</v>
      </c>
      <c r="BE138" s="51">
        <v>0</v>
      </c>
      <c r="BF138" s="51">
        <v>0</v>
      </c>
      <c r="BG138" s="51">
        <v>10</v>
      </c>
      <c r="BH138" s="51">
        <v>12</v>
      </c>
      <c r="BI138" s="51">
        <v>1</v>
      </c>
      <c r="BJ138" s="51">
        <v>24</v>
      </c>
      <c r="BK138" s="51">
        <v>1</v>
      </c>
      <c r="BL138" s="51">
        <v>1</v>
      </c>
      <c r="BM138" s="51">
        <v>0</v>
      </c>
      <c r="BN138" s="51">
        <v>2</v>
      </c>
      <c r="BO138" s="51">
        <v>0</v>
      </c>
      <c r="BP138" s="51">
        <v>0</v>
      </c>
      <c r="BQ138" s="51">
        <v>16</v>
      </c>
      <c r="BR138" s="51">
        <v>4</v>
      </c>
      <c r="BS138" s="51">
        <v>0</v>
      </c>
      <c r="BT138" s="51">
        <v>0</v>
      </c>
      <c r="BU138" s="51">
        <v>0</v>
      </c>
      <c r="BV138" s="51">
        <v>0</v>
      </c>
      <c r="BW138" s="51">
        <v>0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52">
        <f t="shared" si="6"/>
        <v>42872</v>
      </c>
      <c r="CK138" s="51">
        <v>0</v>
      </c>
      <c r="CL138" s="52">
        <v>42872</v>
      </c>
    </row>
    <row r="139" spans="1:90">
      <c r="A139" s="51" t="s">
        <v>223</v>
      </c>
      <c r="B139" s="51">
        <v>53</v>
      </c>
      <c r="C139" s="51">
        <v>482</v>
      </c>
      <c r="D139" s="51">
        <v>0</v>
      </c>
      <c r="E139" s="51">
        <v>252</v>
      </c>
      <c r="F139" s="52">
        <v>14060</v>
      </c>
      <c r="G139" s="52">
        <v>4309</v>
      </c>
      <c r="H139" s="51">
        <v>0</v>
      </c>
      <c r="I139" s="51">
        <v>0</v>
      </c>
      <c r="J139" s="51">
        <v>243</v>
      </c>
      <c r="K139" s="52">
        <v>1763</v>
      </c>
      <c r="L139" s="51">
        <v>0</v>
      </c>
      <c r="M139" s="51">
        <v>42</v>
      </c>
      <c r="N139" s="51">
        <v>13</v>
      </c>
      <c r="O139" s="51">
        <v>0</v>
      </c>
      <c r="P139" s="51">
        <v>0</v>
      </c>
      <c r="Q139" s="51">
        <v>1</v>
      </c>
      <c r="R139" s="51">
        <v>0</v>
      </c>
      <c r="S139" s="51">
        <v>0</v>
      </c>
      <c r="T139" s="51">
        <v>0</v>
      </c>
      <c r="U139" s="51">
        <v>779</v>
      </c>
      <c r="V139" s="51">
        <v>145</v>
      </c>
      <c r="W139" s="51">
        <v>0</v>
      </c>
      <c r="X139" s="51">
        <v>31</v>
      </c>
      <c r="Y139" s="51">
        <v>98</v>
      </c>
      <c r="Z139" s="51">
        <v>0</v>
      </c>
      <c r="AA139" s="51">
        <v>51</v>
      </c>
      <c r="AB139" s="51">
        <v>6</v>
      </c>
      <c r="AC139" s="51">
        <v>0</v>
      </c>
      <c r="AD139" s="51">
        <v>396</v>
      </c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51">
        <v>7</v>
      </c>
      <c r="AK139" s="51">
        <v>259</v>
      </c>
      <c r="AL139" s="51">
        <v>154</v>
      </c>
      <c r="AM139" s="52">
        <v>1606</v>
      </c>
      <c r="AN139" s="51">
        <v>210</v>
      </c>
      <c r="AO139" s="51">
        <v>138</v>
      </c>
      <c r="AP139" s="51">
        <v>13</v>
      </c>
      <c r="AQ139" s="51">
        <v>0</v>
      </c>
      <c r="AR139" s="51">
        <v>0</v>
      </c>
      <c r="AS139" s="51">
        <v>38</v>
      </c>
      <c r="AT139" s="51">
        <v>33</v>
      </c>
      <c r="AU139" s="51">
        <v>1</v>
      </c>
      <c r="AV139" s="51">
        <v>0</v>
      </c>
      <c r="AW139" s="51">
        <v>0</v>
      </c>
      <c r="AX139" s="51">
        <v>0</v>
      </c>
      <c r="AY139" s="51">
        <v>0</v>
      </c>
      <c r="AZ139" s="51">
        <v>0</v>
      </c>
      <c r="BA139" s="51">
        <v>0</v>
      </c>
      <c r="BB139" s="51">
        <v>0</v>
      </c>
      <c r="BC139" s="51">
        <v>0</v>
      </c>
      <c r="BD139" s="51">
        <v>0</v>
      </c>
      <c r="BE139" s="51">
        <v>0</v>
      </c>
      <c r="BF139" s="51">
        <v>0</v>
      </c>
      <c r="BG139" s="51">
        <v>23</v>
      </c>
      <c r="BH139" s="51">
        <v>0</v>
      </c>
      <c r="BI139" s="51">
        <v>13</v>
      </c>
      <c r="BJ139" s="51">
        <v>6</v>
      </c>
      <c r="BK139" s="51">
        <v>1</v>
      </c>
      <c r="BL139" s="51">
        <v>38</v>
      </c>
      <c r="BM139" s="51">
        <v>0</v>
      </c>
      <c r="BN139" s="51">
        <v>0</v>
      </c>
      <c r="BO139" s="51">
        <v>0</v>
      </c>
      <c r="BP139" s="51">
        <v>0</v>
      </c>
      <c r="BQ139" s="51">
        <v>15</v>
      </c>
      <c r="BR139" s="51">
        <v>16</v>
      </c>
      <c r="BS139" s="51">
        <v>0</v>
      </c>
      <c r="BT139" s="51">
        <v>0</v>
      </c>
      <c r="BU139" s="51">
        <v>0</v>
      </c>
      <c r="BV139" s="51">
        <v>0</v>
      </c>
      <c r="BW139" s="51">
        <v>3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0</v>
      </c>
      <c r="CH139" s="51">
        <v>0</v>
      </c>
      <c r="CI139" s="51">
        <v>0</v>
      </c>
      <c r="CJ139" s="52">
        <f t="shared" si="6"/>
        <v>25298</v>
      </c>
      <c r="CK139" s="51">
        <v>0</v>
      </c>
      <c r="CL139" s="52">
        <v>25298</v>
      </c>
    </row>
    <row r="140" spans="1:90">
      <c r="A140" s="51" t="s">
        <v>224</v>
      </c>
      <c r="B140" s="51">
        <v>359</v>
      </c>
      <c r="C140" s="52">
        <v>1785</v>
      </c>
      <c r="D140" s="51">
        <v>3</v>
      </c>
      <c r="E140" s="52">
        <v>2208</v>
      </c>
      <c r="F140" s="52">
        <v>58926</v>
      </c>
      <c r="G140" s="52">
        <v>7531</v>
      </c>
      <c r="H140" s="51">
        <v>0</v>
      </c>
      <c r="I140" s="51">
        <v>0</v>
      </c>
      <c r="J140" s="51">
        <v>968</v>
      </c>
      <c r="K140" s="52">
        <v>9283</v>
      </c>
      <c r="L140" s="51">
        <v>3</v>
      </c>
      <c r="M140" s="51">
        <v>114</v>
      </c>
      <c r="N140" s="51">
        <v>8</v>
      </c>
      <c r="O140" s="51">
        <v>0</v>
      </c>
      <c r="P140" s="51">
        <v>4</v>
      </c>
      <c r="Q140" s="51">
        <v>5</v>
      </c>
      <c r="R140" s="51">
        <v>0</v>
      </c>
      <c r="S140" s="51">
        <v>0</v>
      </c>
      <c r="T140" s="51">
        <v>0</v>
      </c>
      <c r="U140" s="52">
        <v>2818</v>
      </c>
      <c r="V140" s="51">
        <v>261</v>
      </c>
      <c r="W140" s="51">
        <v>0</v>
      </c>
      <c r="X140" s="51">
        <v>404</v>
      </c>
      <c r="Y140" s="51">
        <v>228</v>
      </c>
      <c r="Z140" s="51">
        <v>3</v>
      </c>
      <c r="AA140" s="51">
        <v>812</v>
      </c>
      <c r="AB140" s="51">
        <v>1</v>
      </c>
      <c r="AC140" s="51">
        <v>0</v>
      </c>
      <c r="AD140" s="52">
        <v>1619</v>
      </c>
      <c r="AE140" s="51">
        <v>0</v>
      </c>
      <c r="AF140" s="51">
        <v>0</v>
      </c>
      <c r="AG140" s="51">
        <v>0</v>
      </c>
      <c r="AH140" s="51">
        <v>40</v>
      </c>
      <c r="AI140" s="51">
        <v>0</v>
      </c>
      <c r="AJ140" s="51">
        <v>20</v>
      </c>
      <c r="AK140" s="52">
        <v>1762</v>
      </c>
      <c r="AL140" s="51">
        <v>180</v>
      </c>
      <c r="AM140" s="52">
        <v>9895</v>
      </c>
      <c r="AN140" s="52">
        <v>1145</v>
      </c>
      <c r="AO140" s="52">
        <v>1189</v>
      </c>
      <c r="AP140" s="51">
        <v>494</v>
      </c>
      <c r="AQ140" s="51">
        <v>0</v>
      </c>
      <c r="AR140" s="51">
        <v>0</v>
      </c>
      <c r="AS140" s="51">
        <v>350</v>
      </c>
      <c r="AT140" s="51">
        <v>397</v>
      </c>
      <c r="AU140" s="51">
        <v>7</v>
      </c>
      <c r="AV140" s="51">
        <v>3</v>
      </c>
      <c r="AW140" s="51">
        <v>0</v>
      </c>
      <c r="AX140" s="51">
        <v>0</v>
      </c>
      <c r="AY140" s="51">
        <v>1</v>
      </c>
      <c r="AZ140" s="51">
        <v>0</v>
      </c>
      <c r="BA140" s="51">
        <v>0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158</v>
      </c>
      <c r="BH140" s="51">
        <v>57</v>
      </c>
      <c r="BI140" s="51">
        <v>67</v>
      </c>
      <c r="BJ140" s="52">
        <v>2160</v>
      </c>
      <c r="BK140" s="51">
        <v>10</v>
      </c>
      <c r="BL140" s="51">
        <v>620</v>
      </c>
      <c r="BM140" s="51">
        <v>111</v>
      </c>
      <c r="BN140" s="51">
        <v>1</v>
      </c>
      <c r="BO140" s="51">
        <v>0</v>
      </c>
      <c r="BP140" s="51">
        <v>0</v>
      </c>
      <c r="BQ140" s="51">
        <v>73</v>
      </c>
      <c r="BR140" s="51">
        <v>31</v>
      </c>
      <c r="BS140" s="51">
        <v>0</v>
      </c>
      <c r="BT140" s="51">
        <v>0</v>
      </c>
      <c r="BU140" s="51">
        <v>0</v>
      </c>
      <c r="BV140" s="51">
        <v>0</v>
      </c>
      <c r="BW140" s="51">
        <v>12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0</v>
      </c>
      <c r="CH140" s="51">
        <v>0</v>
      </c>
      <c r="CI140" s="51">
        <v>0</v>
      </c>
      <c r="CJ140" s="52">
        <f t="shared" si="6"/>
        <v>106126</v>
      </c>
      <c r="CK140" s="51">
        <v>0</v>
      </c>
      <c r="CL140" s="52">
        <v>106126</v>
      </c>
    </row>
    <row r="141" spans="1:90">
      <c r="A141" s="51" t="s">
        <v>225</v>
      </c>
      <c r="B141" s="51">
        <v>1</v>
      </c>
      <c r="C141" s="51">
        <v>4</v>
      </c>
      <c r="D141" s="51">
        <v>0</v>
      </c>
      <c r="E141" s="51">
        <v>0</v>
      </c>
      <c r="F141" s="51">
        <v>6</v>
      </c>
      <c r="G141" s="51">
        <v>0</v>
      </c>
      <c r="H141" s="51">
        <v>0</v>
      </c>
      <c r="I141" s="51">
        <v>0</v>
      </c>
      <c r="J141" s="51">
        <v>0</v>
      </c>
      <c r="K141" s="51">
        <v>2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5</v>
      </c>
      <c r="V141" s="51">
        <v>0</v>
      </c>
      <c r="W141" s="51">
        <v>0</v>
      </c>
      <c r="X141" s="51">
        <v>0</v>
      </c>
      <c r="Y141" s="51">
        <v>9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51">
        <v>0</v>
      </c>
      <c r="AL141" s="51">
        <v>0</v>
      </c>
      <c r="AM141" s="51">
        <v>2</v>
      </c>
      <c r="AN141" s="51">
        <v>0</v>
      </c>
      <c r="AO141" s="51">
        <v>0</v>
      </c>
      <c r="AP141" s="51">
        <v>0</v>
      </c>
      <c r="AQ141" s="51">
        <v>0</v>
      </c>
      <c r="AR141" s="51">
        <v>0</v>
      </c>
      <c r="AS141" s="51">
        <v>0</v>
      </c>
      <c r="AT141" s="51">
        <v>0</v>
      </c>
      <c r="AU141" s="51">
        <v>0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0</v>
      </c>
      <c r="BH141" s="51">
        <v>0</v>
      </c>
      <c r="BI141" s="51">
        <v>0</v>
      </c>
      <c r="BJ141" s="51">
        <v>1</v>
      </c>
      <c r="BK141" s="51">
        <v>0</v>
      </c>
      <c r="BL141" s="51">
        <v>0</v>
      </c>
      <c r="BM141" s="51">
        <v>0</v>
      </c>
      <c r="BN141" s="51">
        <v>0</v>
      </c>
      <c r="BO141" s="51">
        <v>0</v>
      </c>
      <c r="BP141" s="51">
        <v>0</v>
      </c>
      <c r="BQ141" s="51">
        <v>0</v>
      </c>
      <c r="BR141" s="51">
        <v>0</v>
      </c>
      <c r="BS141" s="51">
        <v>0</v>
      </c>
      <c r="BT141" s="51">
        <v>0</v>
      </c>
      <c r="BU141" s="51">
        <v>0</v>
      </c>
      <c r="BV141" s="51">
        <v>0</v>
      </c>
      <c r="BW141" s="51">
        <v>0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0</v>
      </c>
      <c r="CH141" s="51">
        <v>0</v>
      </c>
      <c r="CI141" s="51">
        <v>0</v>
      </c>
      <c r="CJ141" s="52">
        <f t="shared" si="6"/>
        <v>30</v>
      </c>
      <c r="CK141" s="51">
        <v>0</v>
      </c>
      <c r="CL141" s="51">
        <v>30</v>
      </c>
    </row>
    <row r="142" spans="1:90">
      <c r="A142" s="51" t="s">
        <v>227</v>
      </c>
      <c r="B142" s="51">
        <v>0</v>
      </c>
      <c r="C142" s="51">
        <v>5</v>
      </c>
      <c r="D142" s="51">
        <v>0</v>
      </c>
      <c r="E142" s="51">
        <v>158</v>
      </c>
      <c r="F142" s="52">
        <v>6417</v>
      </c>
      <c r="G142" s="52">
        <v>3875</v>
      </c>
      <c r="H142" s="51">
        <v>0</v>
      </c>
      <c r="I142" s="51">
        <v>0</v>
      </c>
      <c r="J142" s="51">
        <v>369</v>
      </c>
      <c r="K142" s="51">
        <v>82</v>
      </c>
      <c r="L142" s="51">
        <v>0</v>
      </c>
      <c r="M142" s="51">
        <v>0</v>
      </c>
      <c r="N142" s="51">
        <v>267</v>
      </c>
      <c r="O142" s="51">
        <v>0</v>
      </c>
      <c r="P142" s="51">
        <v>3</v>
      </c>
      <c r="Q142" s="51">
        <v>1</v>
      </c>
      <c r="R142" s="51">
        <v>0</v>
      </c>
      <c r="S142" s="51">
        <v>0</v>
      </c>
      <c r="T142" s="51">
        <v>0</v>
      </c>
      <c r="U142" s="51">
        <v>600</v>
      </c>
      <c r="V142" s="51">
        <v>36</v>
      </c>
      <c r="W142" s="51">
        <v>0</v>
      </c>
      <c r="X142" s="51">
        <v>3</v>
      </c>
      <c r="Y142" s="51">
        <v>0</v>
      </c>
      <c r="Z142" s="51">
        <v>11</v>
      </c>
      <c r="AA142" s="51">
        <v>30</v>
      </c>
      <c r="AB142" s="51">
        <v>2</v>
      </c>
      <c r="AC142" s="51">
        <v>0</v>
      </c>
      <c r="AD142" s="51">
        <v>187</v>
      </c>
      <c r="AE142" s="51">
        <v>0</v>
      </c>
      <c r="AF142" s="51">
        <v>0</v>
      </c>
      <c r="AG142" s="51">
        <v>0</v>
      </c>
      <c r="AH142" s="51">
        <v>0</v>
      </c>
      <c r="AI142" s="51">
        <v>0</v>
      </c>
      <c r="AJ142" s="51">
        <v>1</v>
      </c>
      <c r="AK142" s="51">
        <v>110</v>
      </c>
      <c r="AL142" s="51">
        <v>44</v>
      </c>
      <c r="AM142" s="51">
        <v>488</v>
      </c>
      <c r="AN142" s="51">
        <v>62</v>
      </c>
      <c r="AO142" s="51">
        <v>34</v>
      </c>
      <c r="AP142" s="51">
        <v>2</v>
      </c>
      <c r="AQ142" s="51">
        <v>0</v>
      </c>
      <c r="AR142" s="51">
        <v>0</v>
      </c>
      <c r="AS142" s="51">
        <v>31</v>
      </c>
      <c r="AT142" s="51">
        <v>20</v>
      </c>
      <c r="AU142" s="51">
        <v>13</v>
      </c>
      <c r="AV142" s="51">
        <v>1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5</v>
      </c>
      <c r="BH142" s="51">
        <v>1</v>
      </c>
      <c r="BI142" s="51">
        <v>2</v>
      </c>
      <c r="BJ142" s="51">
        <v>9</v>
      </c>
      <c r="BK142" s="51">
        <v>0</v>
      </c>
      <c r="BL142" s="51">
        <v>12</v>
      </c>
      <c r="BM142" s="51">
        <v>0</v>
      </c>
      <c r="BN142" s="51">
        <v>0</v>
      </c>
      <c r="BO142" s="51">
        <v>0</v>
      </c>
      <c r="BP142" s="51">
        <v>0</v>
      </c>
      <c r="BQ142" s="51">
        <v>12</v>
      </c>
      <c r="BR142" s="51">
        <v>3</v>
      </c>
      <c r="BS142" s="51">
        <v>0</v>
      </c>
      <c r="BT142" s="51">
        <v>0</v>
      </c>
      <c r="BU142" s="51">
        <v>0</v>
      </c>
      <c r="BV142" s="51">
        <v>0</v>
      </c>
      <c r="BW142" s="51">
        <v>2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0</v>
      </c>
      <c r="CH142" s="51">
        <v>0</v>
      </c>
      <c r="CI142" s="51">
        <v>0</v>
      </c>
      <c r="CJ142" s="52">
        <f t="shared" si="6"/>
        <v>12898</v>
      </c>
      <c r="CK142" s="51">
        <v>0</v>
      </c>
      <c r="CL142" s="52">
        <v>12898</v>
      </c>
    </row>
    <row r="143" spans="1:90">
      <c r="A143" s="51" t="s">
        <v>228</v>
      </c>
      <c r="B143" s="51">
        <v>28</v>
      </c>
      <c r="C143" s="51">
        <v>210</v>
      </c>
      <c r="D143" s="51">
        <v>0</v>
      </c>
      <c r="E143" s="51">
        <v>108</v>
      </c>
      <c r="F143" s="52">
        <v>8752</v>
      </c>
      <c r="G143" s="52">
        <v>1506</v>
      </c>
      <c r="H143" s="51">
        <v>0</v>
      </c>
      <c r="I143" s="51">
        <v>0</v>
      </c>
      <c r="J143" s="51">
        <v>276</v>
      </c>
      <c r="K143" s="51">
        <v>51</v>
      </c>
      <c r="L143" s="51">
        <v>0</v>
      </c>
      <c r="M143" s="51">
        <v>4</v>
      </c>
      <c r="N143" s="51">
        <v>238</v>
      </c>
      <c r="O143" s="51">
        <v>0</v>
      </c>
      <c r="P143" s="51">
        <v>0</v>
      </c>
      <c r="Q143" s="51">
        <v>1</v>
      </c>
      <c r="R143" s="51">
        <v>0</v>
      </c>
      <c r="S143" s="51">
        <v>0</v>
      </c>
      <c r="T143" s="51">
        <v>0</v>
      </c>
      <c r="U143" s="51">
        <v>405</v>
      </c>
      <c r="V143" s="51">
        <v>22</v>
      </c>
      <c r="W143" s="51">
        <v>0</v>
      </c>
      <c r="X143" s="51">
        <v>12</v>
      </c>
      <c r="Y143" s="51">
        <v>36</v>
      </c>
      <c r="Z143" s="51">
        <v>0</v>
      </c>
      <c r="AA143" s="51">
        <v>14</v>
      </c>
      <c r="AB143" s="51">
        <v>4</v>
      </c>
      <c r="AC143" s="51">
        <v>0</v>
      </c>
      <c r="AD143" s="51">
        <v>106</v>
      </c>
      <c r="AE143" s="51">
        <v>0</v>
      </c>
      <c r="AF143" s="51">
        <v>0</v>
      </c>
      <c r="AG143" s="51">
        <v>0</v>
      </c>
      <c r="AH143" s="51">
        <v>7</v>
      </c>
      <c r="AI143" s="51">
        <v>0</v>
      </c>
      <c r="AJ143" s="51">
        <v>0</v>
      </c>
      <c r="AK143" s="51">
        <v>75</v>
      </c>
      <c r="AL143" s="51">
        <v>62</v>
      </c>
      <c r="AM143" s="52">
        <v>2463</v>
      </c>
      <c r="AN143" s="51">
        <v>89</v>
      </c>
      <c r="AO143" s="51">
        <v>25</v>
      </c>
      <c r="AP143" s="51">
        <v>2</v>
      </c>
      <c r="AQ143" s="51">
        <v>0</v>
      </c>
      <c r="AR143" s="51">
        <v>0</v>
      </c>
      <c r="AS143" s="51">
        <v>16</v>
      </c>
      <c r="AT143" s="51">
        <v>19</v>
      </c>
      <c r="AU143" s="51">
        <v>1</v>
      </c>
      <c r="AV143" s="51">
        <v>0</v>
      </c>
      <c r="AW143" s="51">
        <v>0</v>
      </c>
      <c r="AX143" s="51">
        <v>0</v>
      </c>
      <c r="AY143" s="51">
        <v>7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7</v>
      </c>
      <c r="BH143" s="51">
        <v>2</v>
      </c>
      <c r="BI143" s="51">
        <v>2</v>
      </c>
      <c r="BJ143" s="51">
        <v>19</v>
      </c>
      <c r="BK143" s="51">
        <v>0</v>
      </c>
      <c r="BL143" s="51">
        <v>1</v>
      </c>
      <c r="BM143" s="51">
        <v>6</v>
      </c>
      <c r="BN143" s="51">
        <v>0</v>
      </c>
      <c r="BO143" s="51">
        <v>0</v>
      </c>
      <c r="BP143" s="51">
        <v>0</v>
      </c>
      <c r="BQ143" s="51">
        <v>24</v>
      </c>
      <c r="BR143" s="51">
        <v>3</v>
      </c>
      <c r="BS143" s="51">
        <v>0</v>
      </c>
      <c r="BT143" s="51">
        <v>0</v>
      </c>
      <c r="BU143" s="51">
        <v>0</v>
      </c>
      <c r="BV143" s="51">
        <v>0</v>
      </c>
      <c r="BW143" s="51">
        <v>1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6"/>
        <v>14604</v>
      </c>
      <c r="CK143" s="51">
        <v>0</v>
      </c>
      <c r="CL143" s="52">
        <v>14604</v>
      </c>
    </row>
    <row r="144" spans="1:90">
      <c r="A144" s="51" t="s">
        <v>229</v>
      </c>
      <c r="B144" s="51">
        <v>16</v>
      </c>
      <c r="C144" s="51">
        <v>238</v>
      </c>
      <c r="D144" s="51">
        <v>0</v>
      </c>
      <c r="E144" s="51">
        <v>21</v>
      </c>
      <c r="F144" s="51">
        <v>97</v>
      </c>
      <c r="G144" s="51">
        <v>42</v>
      </c>
      <c r="H144" s="51">
        <v>0</v>
      </c>
      <c r="I144" s="51">
        <v>0</v>
      </c>
      <c r="J144" s="51">
        <v>5</v>
      </c>
      <c r="K144" s="51">
        <v>199</v>
      </c>
      <c r="L144" s="51">
        <v>0</v>
      </c>
      <c r="M144" s="51">
        <v>1</v>
      </c>
      <c r="N144" s="51">
        <v>7</v>
      </c>
      <c r="O144" s="51">
        <v>0</v>
      </c>
      <c r="P144" s="51">
        <v>38</v>
      </c>
      <c r="Q144" s="51">
        <v>5</v>
      </c>
      <c r="R144" s="51">
        <v>0</v>
      </c>
      <c r="S144" s="51">
        <v>0</v>
      </c>
      <c r="T144" s="51">
        <v>0</v>
      </c>
      <c r="U144" s="51">
        <v>193</v>
      </c>
      <c r="V144" s="51">
        <v>0</v>
      </c>
      <c r="W144" s="51">
        <v>0</v>
      </c>
      <c r="X144" s="51">
        <v>3</v>
      </c>
      <c r="Y144" s="51">
        <v>29</v>
      </c>
      <c r="Z144" s="51">
        <v>0</v>
      </c>
      <c r="AA144" s="51">
        <v>12</v>
      </c>
      <c r="AB144" s="51">
        <v>1</v>
      </c>
      <c r="AC144" s="51">
        <v>0</v>
      </c>
      <c r="AD144" s="51">
        <v>42</v>
      </c>
      <c r="AE144" s="51">
        <v>0</v>
      </c>
      <c r="AF144" s="51">
        <v>0</v>
      </c>
      <c r="AG144" s="51">
        <v>0</v>
      </c>
      <c r="AH144" s="51">
        <v>1</v>
      </c>
      <c r="AI144" s="51">
        <v>0</v>
      </c>
      <c r="AJ144" s="51">
        <v>0</v>
      </c>
      <c r="AK144" s="51">
        <v>3</v>
      </c>
      <c r="AL144" s="51">
        <v>19</v>
      </c>
      <c r="AM144" s="51">
        <v>193</v>
      </c>
      <c r="AN144" s="51">
        <v>21</v>
      </c>
      <c r="AO144" s="51">
        <v>3</v>
      </c>
      <c r="AP144" s="51">
        <v>0</v>
      </c>
      <c r="AQ144" s="51">
        <v>0</v>
      </c>
      <c r="AR144" s="51">
        <v>0</v>
      </c>
      <c r="AS144" s="51">
        <v>10</v>
      </c>
      <c r="AT144" s="51">
        <v>3</v>
      </c>
      <c r="AU144" s="51">
        <v>2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7</v>
      </c>
      <c r="BH144" s="51">
        <v>0</v>
      </c>
      <c r="BI144" s="51">
        <v>0</v>
      </c>
      <c r="BJ144" s="51">
        <v>13</v>
      </c>
      <c r="BK144" s="51">
        <v>0</v>
      </c>
      <c r="BL144" s="51">
        <v>0</v>
      </c>
      <c r="BM144" s="51">
        <v>0</v>
      </c>
      <c r="BN144" s="51">
        <v>0</v>
      </c>
      <c r="BO144" s="51">
        <v>0</v>
      </c>
      <c r="BP144" s="51">
        <v>0</v>
      </c>
      <c r="BQ144" s="51">
        <v>3</v>
      </c>
      <c r="BR144" s="51">
        <v>0</v>
      </c>
      <c r="BS144" s="51">
        <v>0</v>
      </c>
      <c r="BT144" s="51">
        <v>0</v>
      </c>
      <c r="BU144" s="51">
        <v>0</v>
      </c>
      <c r="BV144" s="51">
        <v>0</v>
      </c>
      <c r="BW144" s="51">
        <v>0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0</v>
      </c>
      <c r="CH144" s="51">
        <v>0</v>
      </c>
      <c r="CI144" s="51">
        <v>0</v>
      </c>
      <c r="CJ144" s="52">
        <f t="shared" si="6"/>
        <v>1227</v>
      </c>
      <c r="CK144" s="51">
        <v>0</v>
      </c>
      <c r="CL144" s="52">
        <v>1227</v>
      </c>
    </row>
    <row r="145" spans="1:90">
      <c r="A145" s="51" t="s">
        <v>230</v>
      </c>
      <c r="B145" s="51">
        <v>105</v>
      </c>
      <c r="C145" s="51">
        <v>461</v>
      </c>
      <c r="D145" s="51">
        <v>1</v>
      </c>
      <c r="E145" s="51">
        <v>820</v>
      </c>
      <c r="F145" s="52">
        <v>3545</v>
      </c>
      <c r="G145" s="51">
        <v>276</v>
      </c>
      <c r="H145" s="51">
        <v>0</v>
      </c>
      <c r="I145" s="51">
        <v>0</v>
      </c>
      <c r="J145" s="51">
        <v>17</v>
      </c>
      <c r="K145" s="51">
        <v>775</v>
      </c>
      <c r="L145" s="51">
        <v>0</v>
      </c>
      <c r="M145" s="51">
        <v>6</v>
      </c>
      <c r="N145" s="52">
        <v>1645</v>
      </c>
      <c r="O145" s="51">
        <v>0</v>
      </c>
      <c r="P145" s="51">
        <v>60</v>
      </c>
      <c r="Q145" s="51">
        <v>117</v>
      </c>
      <c r="R145" s="51">
        <v>0</v>
      </c>
      <c r="S145" s="51">
        <v>0</v>
      </c>
      <c r="T145" s="51">
        <v>0</v>
      </c>
      <c r="U145" s="52">
        <v>3830</v>
      </c>
      <c r="V145" s="51">
        <v>59</v>
      </c>
      <c r="W145" s="51">
        <v>0</v>
      </c>
      <c r="X145" s="51">
        <v>27</v>
      </c>
      <c r="Y145" s="51">
        <v>24</v>
      </c>
      <c r="Z145" s="51">
        <v>6</v>
      </c>
      <c r="AA145" s="51">
        <v>279</v>
      </c>
      <c r="AB145" s="51">
        <v>10</v>
      </c>
      <c r="AC145" s="51">
        <v>0</v>
      </c>
      <c r="AD145" s="51">
        <v>895</v>
      </c>
      <c r="AE145" s="51">
        <v>0</v>
      </c>
      <c r="AF145" s="51">
        <v>0</v>
      </c>
      <c r="AG145" s="51">
        <v>2</v>
      </c>
      <c r="AH145" s="51">
        <v>19</v>
      </c>
      <c r="AI145" s="51">
        <v>0</v>
      </c>
      <c r="AJ145" s="51">
        <v>43</v>
      </c>
      <c r="AK145" s="51">
        <v>202</v>
      </c>
      <c r="AL145" s="51">
        <v>220</v>
      </c>
      <c r="AM145" s="52">
        <v>5447</v>
      </c>
      <c r="AN145" s="51">
        <v>521</v>
      </c>
      <c r="AO145" s="51">
        <v>54</v>
      </c>
      <c r="AP145" s="51">
        <v>3</v>
      </c>
      <c r="AQ145" s="51">
        <v>0</v>
      </c>
      <c r="AR145" s="51">
        <v>0</v>
      </c>
      <c r="AS145" s="51">
        <v>387</v>
      </c>
      <c r="AT145" s="51">
        <v>423</v>
      </c>
      <c r="AU145" s="51">
        <v>120</v>
      </c>
      <c r="AV145" s="51">
        <v>0</v>
      </c>
      <c r="AW145" s="51">
        <v>0</v>
      </c>
      <c r="AX145" s="51">
        <v>13</v>
      </c>
      <c r="AY145" s="51">
        <v>77</v>
      </c>
      <c r="AZ145" s="51">
        <v>0</v>
      </c>
      <c r="BA145" s="51">
        <v>13</v>
      </c>
      <c r="BB145" s="51">
        <v>3</v>
      </c>
      <c r="BC145" s="51">
        <v>36</v>
      </c>
      <c r="BD145" s="51">
        <v>0</v>
      </c>
      <c r="BE145" s="51">
        <v>0</v>
      </c>
      <c r="BF145" s="51">
        <v>0</v>
      </c>
      <c r="BG145" s="51">
        <v>112</v>
      </c>
      <c r="BH145" s="51">
        <v>21</v>
      </c>
      <c r="BI145" s="51">
        <v>23</v>
      </c>
      <c r="BJ145" s="51">
        <v>320</v>
      </c>
      <c r="BK145" s="51">
        <v>0</v>
      </c>
      <c r="BL145" s="51">
        <v>173</v>
      </c>
      <c r="BM145" s="51">
        <v>19</v>
      </c>
      <c r="BN145" s="51">
        <v>15</v>
      </c>
      <c r="BO145" s="51">
        <v>0</v>
      </c>
      <c r="BP145" s="51">
        <v>0</v>
      </c>
      <c r="BQ145" s="51">
        <v>85</v>
      </c>
      <c r="BR145" s="51">
        <v>10</v>
      </c>
      <c r="BS145" s="51">
        <v>0</v>
      </c>
      <c r="BT145" s="51">
        <v>0</v>
      </c>
      <c r="BU145" s="51">
        <v>0</v>
      </c>
      <c r="BV145" s="51">
        <v>0</v>
      </c>
      <c r="BW145" s="51">
        <v>7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0</v>
      </c>
      <c r="CH145" s="51">
        <v>0</v>
      </c>
      <c r="CI145" s="51">
        <v>0</v>
      </c>
      <c r="CJ145" s="52">
        <f t="shared" si="6"/>
        <v>21326</v>
      </c>
      <c r="CK145" s="51">
        <v>0</v>
      </c>
      <c r="CL145" s="52">
        <v>21326</v>
      </c>
    </row>
    <row r="146" spans="1:90">
      <c r="A146" s="51" t="s">
        <v>231</v>
      </c>
      <c r="B146" s="51">
        <v>39</v>
      </c>
      <c r="C146" s="51">
        <v>789</v>
      </c>
      <c r="D146" s="51">
        <v>11</v>
      </c>
      <c r="E146" s="51">
        <v>427</v>
      </c>
      <c r="F146" s="52">
        <v>1921</v>
      </c>
      <c r="G146" s="52">
        <v>1114</v>
      </c>
      <c r="H146" s="51">
        <v>0</v>
      </c>
      <c r="I146" s="51">
        <v>0</v>
      </c>
      <c r="J146" s="51">
        <v>8</v>
      </c>
      <c r="K146" s="52">
        <v>1566</v>
      </c>
      <c r="L146" s="51">
        <v>0</v>
      </c>
      <c r="M146" s="51">
        <v>1</v>
      </c>
      <c r="N146" s="51">
        <v>18</v>
      </c>
      <c r="O146" s="51">
        <v>0</v>
      </c>
      <c r="P146" s="51">
        <v>88</v>
      </c>
      <c r="Q146" s="51">
        <v>587</v>
      </c>
      <c r="R146" s="51">
        <v>0</v>
      </c>
      <c r="S146" s="51">
        <v>0</v>
      </c>
      <c r="T146" s="51">
        <v>0</v>
      </c>
      <c r="U146" s="52">
        <v>3119</v>
      </c>
      <c r="V146" s="51">
        <v>41</v>
      </c>
      <c r="W146" s="51">
        <v>0</v>
      </c>
      <c r="X146" s="51">
        <v>15</v>
      </c>
      <c r="Y146" s="51">
        <v>66</v>
      </c>
      <c r="Z146" s="51">
        <v>1</v>
      </c>
      <c r="AA146" s="51">
        <v>134</v>
      </c>
      <c r="AB146" s="51">
        <v>11</v>
      </c>
      <c r="AC146" s="51">
        <v>0</v>
      </c>
      <c r="AD146" s="51">
        <v>589</v>
      </c>
      <c r="AE146" s="51">
        <v>0</v>
      </c>
      <c r="AF146" s="51">
        <v>0</v>
      </c>
      <c r="AG146" s="51">
        <v>0</v>
      </c>
      <c r="AH146" s="51">
        <v>88</v>
      </c>
      <c r="AI146" s="51">
        <v>0</v>
      </c>
      <c r="AJ146" s="51">
        <v>22</v>
      </c>
      <c r="AK146" s="51">
        <v>197</v>
      </c>
      <c r="AL146" s="51">
        <v>167</v>
      </c>
      <c r="AM146" s="52">
        <v>3971</v>
      </c>
      <c r="AN146" s="51">
        <v>288</v>
      </c>
      <c r="AO146" s="51">
        <v>55</v>
      </c>
      <c r="AP146" s="51">
        <v>1</v>
      </c>
      <c r="AQ146" s="51">
        <v>0</v>
      </c>
      <c r="AR146" s="51">
        <v>0</v>
      </c>
      <c r="AS146" s="51">
        <v>740</v>
      </c>
      <c r="AT146" s="51">
        <v>862</v>
      </c>
      <c r="AU146" s="51">
        <v>153</v>
      </c>
      <c r="AV146" s="51">
        <v>1</v>
      </c>
      <c r="AW146" s="51">
        <v>0</v>
      </c>
      <c r="AX146" s="51">
        <v>0</v>
      </c>
      <c r="AY146" s="51">
        <v>2</v>
      </c>
      <c r="AZ146" s="51">
        <v>0</v>
      </c>
      <c r="BA146" s="51">
        <v>0</v>
      </c>
      <c r="BB146" s="51">
        <v>0</v>
      </c>
      <c r="BC146" s="51">
        <v>0</v>
      </c>
      <c r="BD146" s="51">
        <v>1</v>
      </c>
      <c r="BE146" s="51">
        <v>0</v>
      </c>
      <c r="BF146" s="51">
        <v>0</v>
      </c>
      <c r="BG146" s="51">
        <v>86</v>
      </c>
      <c r="BH146" s="51">
        <v>16</v>
      </c>
      <c r="BI146" s="51">
        <v>16</v>
      </c>
      <c r="BJ146" s="51">
        <v>276</v>
      </c>
      <c r="BK146" s="51">
        <v>3</v>
      </c>
      <c r="BL146" s="51">
        <v>33</v>
      </c>
      <c r="BM146" s="51">
        <v>31</v>
      </c>
      <c r="BN146" s="51">
        <v>11</v>
      </c>
      <c r="BO146" s="51">
        <v>0</v>
      </c>
      <c r="BP146" s="51">
        <v>0</v>
      </c>
      <c r="BQ146" s="51">
        <v>31</v>
      </c>
      <c r="BR146" s="51">
        <v>9</v>
      </c>
      <c r="BS146" s="51">
        <v>0</v>
      </c>
      <c r="BT146" s="51">
        <v>0</v>
      </c>
      <c r="BU146" s="51">
        <v>0</v>
      </c>
      <c r="BV146" s="51">
        <v>0</v>
      </c>
      <c r="BW146" s="51">
        <v>2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6"/>
        <v>17607</v>
      </c>
      <c r="CK146" s="51">
        <v>0</v>
      </c>
      <c r="CL146" s="52">
        <v>17607</v>
      </c>
    </row>
    <row r="147" spans="1:90">
      <c r="A147" s="51" t="s">
        <v>232</v>
      </c>
      <c r="B147" s="51">
        <v>76</v>
      </c>
      <c r="C147" s="51">
        <v>230</v>
      </c>
      <c r="D147" s="51">
        <v>1</v>
      </c>
      <c r="E147" s="51">
        <v>501</v>
      </c>
      <c r="F147" s="52">
        <v>3606</v>
      </c>
      <c r="G147" s="51">
        <v>365</v>
      </c>
      <c r="H147" s="51">
        <v>0</v>
      </c>
      <c r="I147" s="51">
        <v>0</v>
      </c>
      <c r="J147" s="51">
        <v>6</v>
      </c>
      <c r="K147" s="52">
        <v>2428</v>
      </c>
      <c r="L147" s="51">
        <v>0</v>
      </c>
      <c r="M147" s="51">
        <v>1</v>
      </c>
      <c r="N147" s="51">
        <v>7</v>
      </c>
      <c r="O147" s="51">
        <v>0</v>
      </c>
      <c r="P147" s="51">
        <v>114</v>
      </c>
      <c r="Q147" s="51">
        <v>344</v>
      </c>
      <c r="R147" s="51">
        <v>0</v>
      </c>
      <c r="S147" s="51">
        <v>0</v>
      </c>
      <c r="T147" s="51">
        <v>0</v>
      </c>
      <c r="U147" s="52">
        <v>5305</v>
      </c>
      <c r="V147" s="51">
        <v>82</v>
      </c>
      <c r="W147" s="51">
        <v>0</v>
      </c>
      <c r="X147" s="51">
        <v>2</v>
      </c>
      <c r="Y147" s="51">
        <v>12</v>
      </c>
      <c r="Z147" s="51">
        <v>1</v>
      </c>
      <c r="AA147" s="51">
        <v>95</v>
      </c>
      <c r="AB147" s="51">
        <v>0</v>
      </c>
      <c r="AC147" s="51">
        <v>0</v>
      </c>
      <c r="AD147" s="51">
        <v>474</v>
      </c>
      <c r="AE147" s="51">
        <v>0</v>
      </c>
      <c r="AF147" s="51">
        <v>0</v>
      </c>
      <c r="AG147" s="51">
        <v>2</v>
      </c>
      <c r="AH147" s="51">
        <v>71</v>
      </c>
      <c r="AI147" s="51">
        <v>0</v>
      </c>
      <c r="AJ147" s="51">
        <v>34</v>
      </c>
      <c r="AK147" s="51">
        <v>223</v>
      </c>
      <c r="AL147" s="51">
        <v>156</v>
      </c>
      <c r="AM147" s="52">
        <v>2028</v>
      </c>
      <c r="AN147" s="51">
        <v>289</v>
      </c>
      <c r="AO147" s="51">
        <v>18</v>
      </c>
      <c r="AP147" s="51">
        <v>1</v>
      </c>
      <c r="AQ147" s="51">
        <v>0</v>
      </c>
      <c r="AR147" s="51">
        <v>0</v>
      </c>
      <c r="AS147" s="51">
        <v>553</v>
      </c>
      <c r="AT147" s="51">
        <v>505</v>
      </c>
      <c r="AU147" s="51">
        <v>156</v>
      </c>
      <c r="AV147" s="51">
        <v>2</v>
      </c>
      <c r="AW147" s="51">
        <v>0</v>
      </c>
      <c r="AX147" s="51">
        <v>0</v>
      </c>
      <c r="AY147" s="51">
        <v>5</v>
      </c>
      <c r="AZ147" s="51">
        <v>0</v>
      </c>
      <c r="BA147" s="51">
        <v>0</v>
      </c>
      <c r="BB147" s="51">
        <v>0</v>
      </c>
      <c r="BC147" s="51">
        <v>0</v>
      </c>
      <c r="BD147" s="51">
        <v>0</v>
      </c>
      <c r="BE147" s="51">
        <v>0</v>
      </c>
      <c r="BF147" s="51">
        <v>0</v>
      </c>
      <c r="BG147" s="51">
        <v>61</v>
      </c>
      <c r="BH147" s="51">
        <v>5</v>
      </c>
      <c r="BI147" s="51">
        <v>23</v>
      </c>
      <c r="BJ147" s="51">
        <v>50</v>
      </c>
      <c r="BK147" s="51">
        <v>0</v>
      </c>
      <c r="BL147" s="51">
        <v>5</v>
      </c>
      <c r="BM147" s="51">
        <v>2</v>
      </c>
      <c r="BN147" s="51">
        <v>2</v>
      </c>
      <c r="BO147" s="51">
        <v>0</v>
      </c>
      <c r="BP147" s="51">
        <v>0</v>
      </c>
      <c r="BQ147" s="51">
        <v>43</v>
      </c>
      <c r="BR147" s="51">
        <v>10</v>
      </c>
      <c r="BS147" s="51">
        <v>0</v>
      </c>
      <c r="BT147" s="51">
        <v>0</v>
      </c>
      <c r="BU147" s="51">
        <v>0</v>
      </c>
      <c r="BV147" s="51">
        <v>0</v>
      </c>
      <c r="BW147" s="51">
        <v>2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0</v>
      </c>
      <c r="CH147" s="51">
        <v>0</v>
      </c>
      <c r="CI147" s="51">
        <v>0</v>
      </c>
      <c r="CJ147" s="52">
        <f t="shared" si="6"/>
        <v>17896</v>
      </c>
      <c r="CK147" s="51">
        <v>0</v>
      </c>
      <c r="CL147" s="52">
        <v>17896</v>
      </c>
    </row>
    <row r="148" spans="1:90">
      <c r="A148" s="51" t="s">
        <v>233</v>
      </c>
      <c r="B148" s="51">
        <v>5</v>
      </c>
      <c r="C148" s="51">
        <v>29</v>
      </c>
      <c r="D148" s="51">
        <v>0</v>
      </c>
      <c r="E148" s="51">
        <v>40</v>
      </c>
      <c r="F148" s="51">
        <v>121</v>
      </c>
      <c r="G148" s="51">
        <v>37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57</v>
      </c>
      <c r="V148" s="51">
        <v>4</v>
      </c>
      <c r="W148" s="51">
        <v>0</v>
      </c>
      <c r="X148" s="51">
        <v>10</v>
      </c>
      <c r="Y148" s="51">
        <v>2</v>
      </c>
      <c r="Z148" s="51">
        <v>0</v>
      </c>
      <c r="AA148" s="51">
        <v>5</v>
      </c>
      <c r="AB148" s="51">
        <v>0</v>
      </c>
      <c r="AC148" s="51">
        <v>0</v>
      </c>
      <c r="AD148" s="51">
        <v>3</v>
      </c>
      <c r="AE148" s="51">
        <v>0</v>
      </c>
      <c r="AF148" s="51">
        <v>0</v>
      </c>
      <c r="AG148" s="51">
        <v>0</v>
      </c>
      <c r="AH148" s="51">
        <v>0</v>
      </c>
      <c r="AI148" s="51">
        <v>0</v>
      </c>
      <c r="AJ148" s="51">
        <v>0</v>
      </c>
      <c r="AK148" s="51">
        <v>8</v>
      </c>
      <c r="AL148" s="51">
        <v>1</v>
      </c>
      <c r="AM148" s="51">
        <v>128</v>
      </c>
      <c r="AN148" s="51">
        <v>4</v>
      </c>
      <c r="AO148" s="51">
        <v>1</v>
      </c>
      <c r="AP148" s="51">
        <v>0</v>
      </c>
      <c r="AQ148" s="51">
        <v>0</v>
      </c>
      <c r="AR148" s="51">
        <v>0</v>
      </c>
      <c r="AS148" s="51">
        <v>0</v>
      </c>
      <c r="AT148" s="51">
        <v>0</v>
      </c>
      <c r="AU148" s="51">
        <v>0</v>
      </c>
      <c r="AV148" s="51">
        <v>0</v>
      </c>
      <c r="AW148" s="51">
        <v>0</v>
      </c>
      <c r="AX148" s="51">
        <v>0</v>
      </c>
      <c r="AY148" s="51">
        <v>0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0</v>
      </c>
      <c r="BH148" s="51">
        <v>0</v>
      </c>
      <c r="BI148" s="51">
        <v>0</v>
      </c>
      <c r="BJ148" s="51">
        <v>1</v>
      </c>
      <c r="BK148" s="51">
        <v>0</v>
      </c>
      <c r="BL148" s="51">
        <v>0</v>
      </c>
      <c r="BM148" s="51">
        <v>0</v>
      </c>
      <c r="BN148" s="51">
        <v>0</v>
      </c>
      <c r="BO148" s="51">
        <v>0</v>
      </c>
      <c r="BP148" s="51">
        <v>0</v>
      </c>
      <c r="BQ148" s="51">
        <v>0</v>
      </c>
      <c r="BR148" s="51">
        <v>0</v>
      </c>
      <c r="BS148" s="51">
        <v>0</v>
      </c>
      <c r="BT148" s="51">
        <v>0</v>
      </c>
      <c r="BU148" s="51">
        <v>0</v>
      </c>
      <c r="BV148" s="51">
        <v>0</v>
      </c>
      <c r="BW148" s="51">
        <v>0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52">
        <f t="shared" si="6"/>
        <v>456</v>
      </c>
      <c r="CK148" s="51">
        <v>0</v>
      </c>
      <c r="CL148" s="51">
        <v>456</v>
      </c>
    </row>
    <row r="149" spans="1:90">
      <c r="A149" s="51" t="s">
        <v>234</v>
      </c>
      <c r="B149" s="51">
        <v>133</v>
      </c>
      <c r="C149" s="51">
        <v>696</v>
      </c>
      <c r="D149" s="51">
        <v>13</v>
      </c>
      <c r="E149" s="51">
        <v>145</v>
      </c>
      <c r="F149" s="52">
        <v>47001</v>
      </c>
      <c r="G149" s="52">
        <v>4981</v>
      </c>
      <c r="H149" s="51">
        <v>0</v>
      </c>
      <c r="I149" s="51">
        <v>0</v>
      </c>
      <c r="J149" s="51">
        <v>102</v>
      </c>
      <c r="K149" s="52">
        <v>1083</v>
      </c>
      <c r="L149" s="51">
        <v>0</v>
      </c>
      <c r="M149" s="51">
        <v>19</v>
      </c>
      <c r="N149" s="51">
        <v>447</v>
      </c>
      <c r="O149" s="51">
        <v>0</v>
      </c>
      <c r="P149" s="51">
        <v>45</v>
      </c>
      <c r="Q149" s="51">
        <v>34</v>
      </c>
      <c r="R149" s="51">
        <v>0</v>
      </c>
      <c r="S149" s="51">
        <v>0</v>
      </c>
      <c r="T149" s="51">
        <v>0</v>
      </c>
      <c r="U149" s="52">
        <v>5748</v>
      </c>
      <c r="V149" s="51">
        <v>218</v>
      </c>
      <c r="W149" s="51">
        <v>0</v>
      </c>
      <c r="X149" s="51">
        <v>40</v>
      </c>
      <c r="Y149" s="51">
        <v>138</v>
      </c>
      <c r="Z149" s="51">
        <v>0</v>
      </c>
      <c r="AA149" s="51">
        <v>79</v>
      </c>
      <c r="AB149" s="51">
        <v>4</v>
      </c>
      <c r="AC149" s="51">
        <v>0</v>
      </c>
      <c r="AD149" s="51">
        <v>934</v>
      </c>
      <c r="AE149" s="51">
        <v>0</v>
      </c>
      <c r="AF149" s="51">
        <v>0</v>
      </c>
      <c r="AG149" s="51">
        <v>0</v>
      </c>
      <c r="AH149" s="51">
        <v>2</v>
      </c>
      <c r="AI149" s="51">
        <v>0</v>
      </c>
      <c r="AJ149" s="51">
        <v>6</v>
      </c>
      <c r="AK149" s="51">
        <v>218</v>
      </c>
      <c r="AL149" s="51">
        <v>87</v>
      </c>
      <c r="AM149" s="52">
        <v>1999</v>
      </c>
      <c r="AN149" s="51">
        <v>559</v>
      </c>
      <c r="AO149" s="51">
        <v>24</v>
      </c>
      <c r="AP149" s="51">
        <v>2</v>
      </c>
      <c r="AQ149" s="51">
        <v>0</v>
      </c>
      <c r="AR149" s="51">
        <v>0</v>
      </c>
      <c r="AS149" s="51">
        <v>123</v>
      </c>
      <c r="AT149" s="51">
        <v>82</v>
      </c>
      <c r="AU149" s="51">
        <v>31</v>
      </c>
      <c r="AV149" s="51">
        <v>3</v>
      </c>
      <c r="AW149" s="51">
        <v>0</v>
      </c>
      <c r="AX149" s="51">
        <v>0</v>
      </c>
      <c r="AY149" s="51">
        <v>427</v>
      </c>
      <c r="AZ149" s="51">
        <v>0</v>
      </c>
      <c r="BA149" s="51">
        <v>22</v>
      </c>
      <c r="BB149" s="51">
        <v>0</v>
      </c>
      <c r="BC149" s="51">
        <v>40</v>
      </c>
      <c r="BD149" s="51">
        <v>0</v>
      </c>
      <c r="BE149" s="51">
        <v>0</v>
      </c>
      <c r="BF149" s="51">
        <v>0</v>
      </c>
      <c r="BG149" s="51">
        <v>37</v>
      </c>
      <c r="BH149" s="51">
        <v>12</v>
      </c>
      <c r="BI149" s="51">
        <v>11</v>
      </c>
      <c r="BJ149" s="51">
        <v>6</v>
      </c>
      <c r="BK149" s="51">
        <v>0</v>
      </c>
      <c r="BL149" s="51">
        <v>3</v>
      </c>
      <c r="BM149" s="51">
        <v>2</v>
      </c>
      <c r="BN149" s="51">
        <v>0</v>
      </c>
      <c r="BO149" s="51">
        <v>0</v>
      </c>
      <c r="BP149" s="51">
        <v>0</v>
      </c>
      <c r="BQ149" s="51">
        <v>8</v>
      </c>
      <c r="BR149" s="51">
        <v>9</v>
      </c>
      <c r="BS149" s="51">
        <v>0</v>
      </c>
      <c r="BT149" s="51">
        <v>0</v>
      </c>
      <c r="BU149" s="51">
        <v>0</v>
      </c>
      <c r="BV149" s="51">
        <v>0</v>
      </c>
      <c r="BW149" s="51">
        <v>1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6"/>
        <v>65574</v>
      </c>
      <c r="CK149" s="51">
        <v>0</v>
      </c>
      <c r="CL149" s="52">
        <v>65574</v>
      </c>
    </row>
    <row r="150" spans="1:90">
      <c r="A150" s="51" t="s">
        <v>235</v>
      </c>
      <c r="B150" s="51">
        <v>8</v>
      </c>
      <c r="C150" s="51">
        <v>29</v>
      </c>
      <c r="D150" s="51">
        <v>1</v>
      </c>
      <c r="E150" s="51">
        <v>68</v>
      </c>
      <c r="F150" s="51">
        <v>40</v>
      </c>
      <c r="G150" s="51">
        <v>125</v>
      </c>
      <c r="H150" s="51">
        <v>0</v>
      </c>
      <c r="I150" s="51">
        <v>0</v>
      </c>
      <c r="J150" s="51">
        <v>2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42</v>
      </c>
      <c r="V150" s="51">
        <v>2</v>
      </c>
      <c r="W150" s="51">
        <v>0</v>
      </c>
      <c r="X150" s="51">
        <v>12</v>
      </c>
      <c r="Y150" s="51">
        <v>4</v>
      </c>
      <c r="Z150" s="51">
        <v>0</v>
      </c>
      <c r="AA150" s="51">
        <v>4</v>
      </c>
      <c r="AB150" s="51">
        <v>0</v>
      </c>
      <c r="AC150" s="51">
        <v>0</v>
      </c>
      <c r="AD150" s="51">
        <v>2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0</v>
      </c>
      <c r="AL150" s="51">
        <v>0</v>
      </c>
      <c r="AM150" s="51">
        <v>105</v>
      </c>
      <c r="AN150" s="51">
        <v>8</v>
      </c>
      <c r="AO150" s="51">
        <v>3</v>
      </c>
      <c r="AP150" s="51">
        <v>1</v>
      </c>
      <c r="AQ150" s="51">
        <v>0</v>
      </c>
      <c r="AR150" s="51">
        <v>0</v>
      </c>
      <c r="AS150" s="51">
        <v>0</v>
      </c>
      <c r="AT150" s="51">
        <v>0</v>
      </c>
      <c r="AU150" s="51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1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0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6"/>
        <v>457</v>
      </c>
      <c r="CK150" s="51">
        <v>0</v>
      </c>
      <c r="CL150" s="51">
        <v>457</v>
      </c>
    </row>
    <row r="151" spans="1:90">
      <c r="A151" s="51" t="s">
        <v>236</v>
      </c>
      <c r="B151" s="51">
        <v>99</v>
      </c>
      <c r="C151" s="51">
        <v>737</v>
      </c>
      <c r="D151" s="51">
        <v>1</v>
      </c>
      <c r="E151" s="52">
        <v>2459</v>
      </c>
      <c r="F151" s="52">
        <v>3370</v>
      </c>
      <c r="G151" s="52">
        <v>5226</v>
      </c>
      <c r="H151" s="51">
        <v>0</v>
      </c>
      <c r="I151" s="51">
        <v>0</v>
      </c>
      <c r="J151" s="51">
        <v>108</v>
      </c>
      <c r="K151" s="52">
        <v>4021</v>
      </c>
      <c r="L151" s="51">
        <v>1</v>
      </c>
      <c r="M151" s="51">
        <v>0</v>
      </c>
      <c r="N151" s="51">
        <v>89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623</v>
      </c>
      <c r="V151" s="51">
        <v>57</v>
      </c>
      <c r="W151" s="51">
        <v>0</v>
      </c>
      <c r="X151" s="51">
        <v>31</v>
      </c>
      <c r="Y151" s="51">
        <v>100</v>
      </c>
      <c r="Z151" s="51">
        <v>0</v>
      </c>
      <c r="AA151" s="51">
        <v>56</v>
      </c>
      <c r="AB151" s="51">
        <v>4</v>
      </c>
      <c r="AC151" s="51">
        <v>0</v>
      </c>
      <c r="AD151" s="51">
        <v>434</v>
      </c>
      <c r="AE151" s="51">
        <v>0</v>
      </c>
      <c r="AF151" s="51">
        <v>0</v>
      </c>
      <c r="AG151" s="51">
        <v>0</v>
      </c>
      <c r="AH151" s="51">
        <v>4</v>
      </c>
      <c r="AI151" s="51">
        <v>0</v>
      </c>
      <c r="AJ151" s="51">
        <v>11</v>
      </c>
      <c r="AK151" s="51">
        <v>510</v>
      </c>
      <c r="AL151" s="51">
        <v>3</v>
      </c>
      <c r="AM151" s="52">
        <v>2365</v>
      </c>
      <c r="AN151" s="51">
        <v>189</v>
      </c>
      <c r="AO151" s="51">
        <v>849</v>
      </c>
      <c r="AP151" s="51">
        <v>340</v>
      </c>
      <c r="AQ151" s="51">
        <v>0</v>
      </c>
      <c r="AR151" s="51">
        <v>0</v>
      </c>
      <c r="AS151" s="51">
        <v>63</v>
      </c>
      <c r="AT151" s="51">
        <v>65</v>
      </c>
      <c r="AU151" s="51">
        <v>2</v>
      </c>
      <c r="AV151" s="51">
        <v>0</v>
      </c>
      <c r="AW151" s="51">
        <v>0</v>
      </c>
      <c r="AX151" s="51">
        <v>0</v>
      </c>
      <c r="AY151" s="51">
        <v>1</v>
      </c>
      <c r="AZ151" s="51">
        <v>0</v>
      </c>
      <c r="BA151" s="51">
        <v>0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51">
        <v>22</v>
      </c>
      <c r="BH151" s="51">
        <v>4</v>
      </c>
      <c r="BI151" s="51">
        <v>9</v>
      </c>
      <c r="BJ151" s="51">
        <v>166</v>
      </c>
      <c r="BK151" s="51">
        <v>1</v>
      </c>
      <c r="BL151" s="51">
        <v>161</v>
      </c>
      <c r="BM151" s="51">
        <v>9</v>
      </c>
      <c r="BN151" s="51">
        <v>0</v>
      </c>
      <c r="BO151" s="51">
        <v>0</v>
      </c>
      <c r="BP151" s="51">
        <v>0</v>
      </c>
      <c r="BQ151" s="51">
        <v>36</v>
      </c>
      <c r="BR151" s="51">
        <v>17</v>
      </c>
      <c r="BS151" s="51">
        <v>0</v>
      </c>
      <c r="BT151" s="51">
        <v>0</v>
      </c>
      <c r="BU151" s="51">
        <v>0</v>
      </c>
      <c r="BV151" s="51">
        <v>0</v>
      </c>
      <c r="BW151" s="51">
        <v>5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0</v>
      </c>
      <c r="CH151" s="51">
        <v>0</v>
      </c>
      <c r="CI151" s="51">
        <v>0</v>
      </c>
      <c r="CJ151" s="52">
        <f t="shared" si="6"/>
        <v>22248</v>
      </c>
      <c r="CK151" s="51">
        <v>0</v>
      </c>
      <c r="CL151" s="52">
        <v>22248</v>
      </c>
    </row>
    <row r="152" spans="1:90">
      <c r="A152" s="51" t="s">
        <v>237</v>
      </c>
      <c r="B152" s="51">
        <v>28</v>
      </c>
      <c r="C152" s="51">
        <v>233</v>
      </c>
      <c r="D152" s="51">
        <v>12</v>
      </c>
      <c r="E152" s="51">
        <v>13</v>
      </c>
      <c r="F152" s="52">
        <v>3076</v>
      </c>
      <c r="G152" s="51">
        <v>85</v>
      </c>
      <c r="H152" s="51">
        <v>0</v>
      </c>
      <c r="I152" s="51">
        <v>0</v>
      </c>
      <c r="J152" s="51">
        <v>27</v>
      </c>
      <c r="K152" s="51">
        <v>121</v>
      </c>
      <c r="L152" s="51">
        <v>0</v>
      </c>
      <c r="M152" s="51">
        <v>2</v>
      </c>
      <c r="N152" s="51">
        <v>175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303</v>
      </c>
      <c r="V152" s="51">
        <v>7</v>
      </c>
      <c r="W152" s="51">
        <v>0</v>
      </c>
      <c r="X152" s="51">
        <v>11</v>
      </c>
      <c r="Y152" s="51">
        <v>17</v>
      </c>
      <c r="Z152" s="51">
        <v>0</v>
      </c>
      <c r="AA152" s="51">
        <v>32</v>
      </c>
      <c r="AB152" s="51">
        <v>0</v>
      </c>
      <c r="AC152" s="51">
        <v>0</v>
      </c>
      <c r="AD152" s="51">
        <v>30</v>
      </c>
      <c r="AE152" s="51">
        <v>0</v>
      </c>
      <c r="AF152" s="51">
        <v>0</v>
      </c>
      <c r="AG152" s="51">
        <v>0</v>
      </c>
      <c r="AH152" s="51">
        <v>1</v>
      </c>
      <c r="AI152" s="51">
        <v>0</v>
      </c>
      <c r="AJ152" s="51">
        <v>35</v>
      </c>
      <c r="AK152" s="51">
        <v>53</v>
      </c>
      <c r="AL152" s="51">
        <v>34</v>
      </c>
      <c r="AM152" s="51">
        <v>601</v>
      </c>
      <c r="AN152" s="51">
        <v>49</v>
      </c>
      <c r="AO152" s="51">
        <v>28</v>
      </c>
      <c r="AP152" s="51">
        <v>8</v>
      </c>
      <c r="AQ152" s="51">
        <v>0</v>
      </c>
      <c r="AR152" s="51">
        <v>0</v>
      </c>
      <c r="AS152" s="51">
        <v>9</v>
      </c>
      <c r="AT152" s="51">
        <v>8</v>
      </c>
      <c r="AU152" s="51">
        <v>2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1</v>
      </c>
      <c r="BH152" s="51">
        <v>0</v>
      </c>
      <c r="BI152" s="51">
        <v>0</v>
      </c>
      <c r="BJ152" s="51">
        <v>0</v>
      </c>
      <c r="BK152" s="51">
        <v>0</v>
      </c>
      <c r="BL152" s="51">
        <v>2</v>
      </c>
      <c r="BM152" s="51">
        <v>0</v>
      </c>
      <c r="BN152" s="51">
        <v>0</v>
      </c>
      <c r="BO152" s="51">
        <v>0</v>
      </c>
      <c r="BP152" s="51">
        <v>0</v>
      </c>
      <c r="BQ152" s="51">
        <v>1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6"/>
        <v>5004</v>
      </c>
      <c r="CK152" s="51">
        <v>0</v>
      </c>
      <c r="CL152" s="52">
        <v>5004</v>
      </c>
    </row>
    <row r="153" spans="1:90">
      <c r="A153" s="51" t="s">
        <v>238</v>
      </c>
      <c r="B153" s="51">
        <v>9</v>
      </c>
      <c r="C153" s="51">
        <v>40</v>
      </c>
      <c r="D153" s="51">
        <v>0</v>
      </c>
      <c r="E153" s="51">
        <v>0</v>
      </c>
      <c r="F153" s="51">
        <v>20</v>
      </c>
      <c r="G153" s="51">
        <v>2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1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  <c r="AK153" s="51">
        <v>0</v>
      </c>
      <c r="AL153" s="51">
        <v>2</v>
      </c>
      <c r="AM153" s="51">
        <v>1</v>
      </c>
      <c r="AN153" s="51">
        <v>0</v>
      </c>
      <c r="AO153" s="51">
        <v>0</v>
      </c>
      <c r="AP153" s="51">
        <v>0</v>
      </c>
      <c r="AQ153" s="51">
        <v>0</v>
      </c>
      <c r="AR153" s="51">
        <v>0</v>
      </c>
      <c r="AS153" s="51">
        <v>0</v>
      </c>
      <c r="AT153" s="51">
        <v>0</v>
      </c>
      <c r="AU153" s="51">
        <v>0</v>
      </c>
      <c r="AV153" s="51">
        <v>0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0</v>
      </c>
      <c r="BH153" s="51">
        <v>0</v>
      </c>
      <c r="BI153" s="51">
        <v>0</v>
      </c>
      <c r="BJ153" s="51">
        <v>0</v>
      </c>
      <c r="BK153" s="51">
        <v>0</v>
      </c>
      <c r="BL153" s="51">
        <v>0</v>
      </c>
      <c r="BM153" s="51">
        <v>0</v>
      </c>
      <c r="BN153" s="51">
        <v>0</v>
      </c>
      <c r="BO153" s="51">
        <v>0</v>
      </c>
      <c r="BP153" s="51">
        <v>0</v>
      </c>
      <c r="BQ153" s="51">
        <v>1</v>
      </c>
      <c r="BR153" s="51">
        <v>0</v>
      </c>
      <c r="BS153" s="51">
        <v>0</v>
      </c>
      <c r="BT153" s="51">
        <v>0</v>
      </c>
      <c r="BU153" s="51">
        <v>0</v>
      </c>
      <c r="BV153" s="51">
        <v>0</v>
      </c>
      <c r="BW153" s="51">
        <v>0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0</v>
      </c>
      <c r="CH153" s="51">
        <v>0</v>
      </c>
      <c r="CI153" s="51">
        <v>0</v>
      </c>
      <c r="CJ153" s="52">
        <f t="shared" si="6"/>
        <v>76</v>
      </c>
      <c r="CK153" s="51">
        <v>0</v>
      </c>
      <c r="CL153" s="51">
        <v>76</v>
      </c>
    </row>
    <row r="154" spans="1:90" s="54" customFormat="1">
      <c r="A154" s="62" t="s">
        <v>239</v>
      </c>
      <c r="B154" s="59">
        <f>SUM(B101:B153)</f>
        <v>2866</v>
      </c>
      <c r="C154" s="59">
        <f>SUM(C101:C153)</f>
        <v>17042</v>
      </c>
      <c r="D154" s="59">
        <f>SUM(D101:D153)</f>
        <v>160</v>
      </c>
      <c r="E154" s="59">
        <f t="shared" ref="E154:BP154" si="7">SUM(E101:E153)</f>
        <v>16407</v>
      </c>
      <c r="F154" s="59">
        <f t="shared" si="7"/>
        <v>508481</v>
      </c>
      <c r="G154" s="59">
        <f t="shared" si="7"/>
        <v>97312</v>
      </c>
      <c r="H154" s="59">
        <f t="shared" si="7"/>
        <v>0</v>
      </c>
      <c r="I154" s="59">
        <f t="shared" si="7"/>
        <v>0</v>
      </c>
      <c r="J154" s="59">
        <f>SUM(J101:J153)</f>
        <v>4578</v>
      </c>
      <c r="K154" s="59">
        <f>SUM(K101:K153)</f>
        <v>75833</v>
      </c>
      <c r="L154" s="59">
        <f t="shared" si="7"/>
        <v>5</v>
      </c>
      <c r="M154" s="59">
        <f t="shared" si="7"/>
        <v>774</v>
      </c>
      <c r="N154" s="59">
        <f t="shared" si="7"/>
        <v>5658</v>
      </c>
      <c r="O154" s="59">
        <f t="shared" si="7"/>
        <v>0</v>
      </c>
      <c r="P154" s="59">
        <f t="shared" si="7"/>
        <v>2646</v>
      </c>
      <c r="Q154" s="59">
        <f t="shared" si="7"/>
        <v>8969</v>
      </c>
      <c r="R154" s="59">
        <f t="shared" si="7"/>
        <v>0</v>
      </c>
      <c r="S154" s="59">
        <f t="shared" si="7"/>
        <v>0</v>
      </c>
      <c r="T154" s="59">
        <f t="shared" si="7"/>
        <v>0</v>
      </c>
      <c r="U154" s="59">
        <f>SUM(U101:U153)</f>
        <v>64436</v>
      </c>
      <c r="V154" s="59">
        <f>SUM(V101:V153)</f>
        <v>2122</v>
      </c>
      <c r="W154" s="59">
        <f t="shared" si="7"/>
        <v>0</v>
      </c>
      <c r="X154" s="59">
        <f t="shared" si="7"/>
        <v>1333</v>
      </c>
      <c r="Y154" s="59">
        <f t="shared" si="7"/>
        <v>2469</v>
      </c>
      <c r="Z154" s="59">
        <f t="shared" si="7"/>
        <v>57</v>
      </c>
      <c r="AA154" s="59">
        <f t="shared" si="7"/>
        <v>5171</v>
      </c>
      <c r="AB154" s="59">
        <f t="shared" si="7"/>
        <v>123</v>
      </c>
      <c r="AC154" s="59">
        <f>SUM(AC101:AC153)</f>
        <v>2</v>
      </c>
      <c r="AD154" s="59">
        <f>SUM(AD101:AD153)</f>
        <v>23334</v>
      </c>
      <c r="AE154" s="59">
        <f t="shared" si="7"/>
        <v>0</v>
      </c>
      <c r="AF154" s="59">
        <f t="shared" si="7"/>
        <v>0</v>
      </c>
      <c r="AG154" s="59">
        <f t="shared" si="7"/>
        <v>121</v>
      </c>
      <c r="AH154" s="59">
        <f t="shared" si="7"/>
        <v>1414</v>
      </c>
      <c r="AI154" s="59">
        <f t="shared" si="7"/>
        <v>0</v>
      </c>
      <c r="AJ154" s="59">
        <f t="shared" si="7"/>
        <v>729</v>
      </c>
      <c r="AK154" s="59">
        <f t="shared" si="7"/>
        <v>11514</v>
      </c>
      <c r="AL154" s="59">
        <f>SUM(AL101:AL153)</f>
        <v>6571</v>
      </c>
      <c r="AM154" s="59">
        <f>SUM(AM101:AM153)</f>
        <v>140144</v>
      </c>
      <c r="AN154" s="59">
        <f t="shared" si="7"/>
        <v>9568</v>
      </c>
      <c r="AO154" s="59">
        <f t="shared" si="7"/>
        <v>4588</v>
      </c>
      <c r="AP154" s="59">
        <f t="shared" si="7"/>
        <v>1112</v>
      </c>
      <c r="AQ154" s="59">
        <f t="shared" si="7"/>
        <v>0</v>
      </c>
      <c r="AR154" s="59">
        <f t="shared" si="7"/>
        <v>0</v>
      </c>
      <c r="AS154" s="59">
        <f t="shared" si="7"/>
        <v>18613</v>
      </c>
      <c r="AT154" s="59">
        <f t="shared" si="7"/>
        <v>17883</v>
      </c>
      <c r="AU154" s="59">
        <f>SUM(AU101:AU153)</f>
        <v>2796</v>
      </c>
      <c r="AV154" s="59">
        <f>SUM(AV101:AV153)</f>
        <v>93</v>
      </c>
      <c r="AW154" s="59">
        <f t="shared" si="7"/>
        <v>0</v>
      </c>
      <c r="AX154" s="59">
        <f t="shared" si="7"/>
        <v>18</v>
      </c>
      <c r="AY154" s="59">
        <f t="shared" si="7"/>
        <v>4166</v>
      </c>
      <c r="AZ154" s="59">
        <f t="shared" si="7"/>
        <v>0</v>
      </c>
      <c r="BA154" s="59">
        <f t="shared" si="7"/>
        <v>209</v>
      </c>
      <c r="BB154" s="59">
        <f t="shared" si="7"/>
        <v>27</v>
      </c>
      <c r="BC154" s="59">
        <f t="shared" si="7"/>
        <v>244</v>
      </c>
      <c r="BD154" s="59">
        <f t="shared" si="7"/>
        <v>5</v>
      </c>
      <c r="BE154" s="59">
        <f>SUM(BE101:BE153)</f>
        <v>2</v>
      </c>
      <c r="BF154" s="59">
        <f>SUM(BF101:BF153)</f>
        <v>1</v>
      </c>
      <c r="BG154" s="59">
        <f t="shared" si="7"/>
        <v>3177</v>
      </c>
      <c r="BH154" s="59">
        <f t="shared" si="7"/>
        <v>1178</v>
      </c>
      <c r="BI154" s="59">
        <f t="shared" si="7"/>
        <v>728</v>
      </c>
      <c r="BJ154" s="59">
        <f t="shared" si="7"/>
        <v>11441</v>
      </c>
      <c r="BK154" s="59">
        <f t="shared" si="7"/>
        <v>92</v>
      </c>
      <c r="BL154" s="59">
        <f t="shared" si="7"/>
        <v>2408</v>
      </c>
      <c r="BM154" s="59">
        <f t="shared" si="7"/>
        <v>343</v>
      </c>
      <c r="BN154" s="59">
        <f>SUM(BN101:BN153)</f>
        <v>941</v>
      </c>
      <c r="BO154" s="59">
        <f>SUM(BO101:BO153)</f>
        <v>0</v>
      </c>
      <c r="BP154" s="59">
        <f t="shared" si="7"/>
        <v>0</v>
      </c>
      <c r="BQ154" s="59">
        <f t="shared" ref="BQ154:CL154" si="8">SUM(BQ101:BQ153)</f>
        <v>1461</v>
      </c>
      <c r="BR154" s="59">
        <f t="shared" si="8"/>
        <v>405</v>
      </c>
      <c r="BS154" s="59">
        <f t="shared" si="8"/>
        <v>0</v>
      </c>
      <c r="BT154" s="59">
        <f t="shared" si="8"/>
        <v>0</v>
      </c>
      <c r="BU154" s="59">
        <f t="shared" si="8"/>
        <v>0</v>
      </c>
      <c r="BV154" s="59">
        <f>SUM(BV101:BV153)</f>
        <v>1</v>
      </c>
      <c r="BW154" s="59">
        <f>SUM(BW101:BW153)</f>
        <v>133</v>
      </c>
      <c r="BX154" s="59">
        <f t="shared" si="8"/>
        <v>0</v>
      </c>
      <c r="BY154" s="59">
        <f t="shared" si="8"/>
        <v>0</v>
      </c>
      <c r="BZ154" s="59">
        <f t="shared" si="8"/>
        <v>0</v>
      </c>
      <c r="CA154" s="59">
        <f t="shared" si="8"/>
        <v>0</v>
      </c>
      <c r="CB154" s="59">
        <f t="shared" si="8"/>
        <v>0</v>
      </c>
      <c r="CC154" s="59">
        <f>SUM(CC101:CC153)</f>
        <v>0</v>
      </c>
      <c r="CD154" s="59">
        <f>SUM(CD101:CD153)</f>
        <v>0</v>
      </c>
      <c r="CE154" s="59">
        <f t="shared" si="8"/>
        <v>0</v>
      </c>
      <c r="CF154" s="59">
        <f t="shared" si="8"/>
        <v>0</v>
      </c>
      <c r="CG154" s="59">
        <f t="shared" si="8"/>
        <v>0</v>
      </c>
      <c r="CH154" s="59">
        <f t="shared" si="8"/>
        <v>0</v>
      </c>
      <c r="CI154" s="59">
        <f t="shared" si="8"/>
        <v>0</v>
      </c>
      <c r="CJ154" s="59">
        <f>SUM(CJ101:CJ153)</f>
        <v>1081904</v>
      </c>
      <c r="CK154" s="59">
        <f>SUM(CK101:CK153)</f>
        <v>0</v>
      </c>
      <c r="CL154" s="59">
        <f t="shared" si="8"/>
        <v>1081904</v>
      </c>
    </row>
    <row r="155" spans="1:90">
      <c r="B155" s="60"/>
      <c r="C155" s="60"/>
      <c r="D155" s="60"/>
      <c r="E155" s="60"/>
      <c r="F155" s="60"/>
      <c r="G155" s="60"/>
      <c r="H155" s="60"/>
      <c r="I155" s="60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</row>
    <row r="156" spans="1:90">
      <c r="A156" s="53" t="s">
        <v>240</v>
      </c>
      <c r="B156" s="64"/>
      <c r="C156" s="64"/>
      <c r="D156" s="64"/>
      <c r="E156" s="64"/>
      <c r="F156" s="64"/>
      <c r="G156" s="64"/>
      <c r="H156" s="64"/>
      <c r="I156" s="64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</row>
    <row r="157" spans="1:90">
      <c r="A157" s="51" t="s">
        <v>241</v>
      </c>
      <c r="B157" s="51">
        <v>4</v>
      </c>
      <c r="C157" s="51">
        <v>32</v>
      </c>
      <c r="D157" s="51">
        <v>0</v>
      </c>
      <c r="E157" s="51">
        <v>10</v>
      </c>
      <c r="F157" s="52">
        <v>2595</v>
      </c>
      <c r="G157" s="52">
        <v>1308</v>
      </c>
      <c r="H157" s="51">
        <v>0</v>
      </c>
      <c r="I157" s="51">
        <v>0</v>
      </c>
      <c r="J157" s="51">
        <v>11</v>
      </c>
      <c r="K157" s="51">
        <v>14</v>
      </c>
      <c r="L157" s="51">
        <v>0</v>
      </c>
      <c r="M157" s="51">
        <v>1</v>
      </c>
      <c r="N157" s="51">
        <v>1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110</v>
      </c>
      <c r="V157" s="51">
        <v>1</v>
      </c>
      <c r="W157" s="51">
        <v>0</v>
      </c>
      <c r="X157" s="51">
        <v>0</v>
      </c>
      <c r="Y157" s="51">
        <v>0</v>
      </c>
      <c r="Z157" s="51">
        <v>0</v>
      </c>
      <c r="AA157" s="51">
        <v>3</v>
      </c>
      <c r="AB157" s="51">
        <v>0</v>
      </c>
      <c r="AC157" s="51">
        <v>0</v>
      </c>
      <c r="AD157" s="51">
        <v>9</v>
      </c>
      <c r="AE157" s="51">
        <v>0</v>
      </c>
      <c r="AF157" s="51">
        <v>0</v>
      </c>
      <c r="AG157" s="51">
        <v>0</v>
      </c>
      <c r="AH157" s="51">
        <v>11</v>
      </c>
      <c r="AI157" s="51">
        <v>0</v>
      </c>
      <c r="AJ157" s="51">
        <v>0</v>
      </c>
      <c r="AK157" s="51">
        <v>1</v>
      </c>
      <c r="AL157" s="51">
        <v>0</v>
      </c>
      <c r="AM157" s="51">
        <v>13</v>
      </c>
      <c r="AN157" s="51">
        <v>1</v>
      </c>
      <c r="AO157" s="51">
        <v>2</v>
      </c>
      <c r="AP157" s="51">
        <v>0</v>
      </c>
      <c r="AQ157" s="51">
        <v>0</v>
      </c>
      <c r="AR157" s="51">
        <v>0</v>
      </c>
      <c r="AS157" s="51">
        <v>0</v>
      </c>
      <c r="AT157" s="51">
        <v>1</v>
      </c>
      <c r="AU157" s="51">
        <v>7</v>
      </c>
      <c r="AV157" s="51">
        <v>1</v>
      </c>
      <c r="AW157" s="51">
        <v>0</v>
      </c>
      <c r="AX157" s="51">
        <v>0</v>
      </c>
      <c r="AY157" s="51">
        <v>0</v>
      </c>
      <c r="AZ157" s="51">
        <v>0</v>
      </c>
      <c r="BA157" s="51">
        <v>0</v>
      </c>
      <c r="BB157" s="51">
        <v>0</v>
      </c>
      <c r="BC157" s="51">
        <v>0</v>
      </c>
      <c r="BD157" s="51">
        <v>0</v>
      </c>
      <c r="BE157" s="51">
        <v>0</v>
      </c>
      <c r="BF157" s="51">
        <v>0</v>
      </c>
      <c r="BG157" s="51">
        <v>0</v>
      </c>
      <c r="BH157" s="51">
        <v>0</v>
      </c>
      <c r="BI157" s="51">
        <v>0</v>
      </c>
      <c r="BJ157" s="51">
        <v>1</v>
      </c>
      <c r="BK157" s="51">
        <v>0</v>
      </c>
      <c r="BL157" s="51">
        <v>11</v>
      </c>
      <c r="BM157" s="51">
        <v>0</v>
      </c>
      <c r="BN157" s="51">
        <v>0</v>
      </c>
      <c r="BO157" s="51">
        <v>0</v>
      </c>
      <c r="BP157" s="51">
        <v>0</v>
      </c>
      <c r="BQ157" s="51">
        <v>2</v>
      </c>
      <c r="BR157" s="51">
        <v>0</v>
      </c>
      <c r="BS157" s="51">
        <v>0</v>
      </c>
      <c r="BT157" s="51">
        <v>0</v>
      </c>
      <c r="BU157" s="51">
        <v>0</v>
      </c>
      <c r="BV157" s="51">
        <v>0</v>
      </c>
      <c r="BW157" s="51">
        <v>0</v>
      </c>
      <c r="BX157" s="51">
        <v>0</v>
      </c>
      <c r="BY157" s="51">
        <v>0</v>
      </c>
      <c r="BZ157" s="51">
        <v>0</v>
      </c>
      <c r="CA157" s="51">
        <v>0</v>
      </c>
      <c r="CB157" s="51">
        <v>0</v>
      </c>
      <c r="CC157" s="51">
        <v>0</v>
      </c>
      <c r="CD157" s="51">
        <v>0</v>
      </c>
      <c r="CE157" s="51">
        <v>0</v>
      </c>
      <c r="CF157" s="51">
        <v>0</v>
      </c>
      <c r="CG157" s="51">
        <v>0</v>
      </c>
      <c r="CH157" s="51">
        <v>0</v>
      </c>
      <c r="CI157" s="51">
        <v>0</v>
      </c>
      <c r="CJ157" s="52">
        <f>SUM(B157:CI157)</f>
        <v>4150</v>
      </c>
      <c r="CK157" s="51">
        <v>0</v>
      </c>
      <c r="CL157" s="52">
        <v>4150</v>
      </c>
    </row>
    <row r="158" spans="1:90">
      <c r="A158" s="51" t="s">
        <v>242</v>
      </c>
      <c r="B158" s="51">
        <v>36</v>
      </c>
      <c r="C158" s="51">
        <v>123</v>
      </c>
      <c r="D158" s="51">
        <v>2</v>
      </c>
      <c r="E158" s="51">
        <v>75</v>
      </c>
      <c r="F158" s="52">
        <v>2401</v>
      </c>
      <c r="G158" s="52">
        <v>20539</v>
      </c>
      <c r="H158" s="51">
        <v>0</v>
      </c>
      <c r="I158" s="51">
        <v>0</v>
      </c>
      <c r="J158" s="51">
        <v>14</v>
      </c>
      <c r="K158" s="51">
        <v>205</v>
      </c>
      <c r="L158" s="51">
        <v>0</v>
      </c>
      <c r="M158" s="51">
        <v>28</v>
      </c>
      <c r="N158" s="51">
        <v>10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2">
        <v>1116</v>
      </c>
      <c r="V158" s="51">
        <v>52</v>
      </c>
      <c r="W158" s="51">
        <v>0</v>
      </c>
      <c r="X158" s="51">
        <v>5</v>
      </c>
      <c r="Y158" s="51">
        <v>3</v>
      </c>
      <c r="Z158" s="51">
        <v>0</v>
      </c>
      <c r="AA158" s="51">
        <v>19</v>
      </c>
      <c r="AB158" s="51">
        <v>0</v>
      </c>
      <c r="AC158" s="51">
        <v>0</v>
      </c>
      <c r="AD158" s="51">
        <v>119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  <c r="AK158" s="51">
        <v>16</v>
      </c>
      <c r="AL158" s="51">
        <v>0</v>
      </c>
      <c r="AM158" s="51">
        <v>13</v>
      </c>
      <c r="AN158" s="51">
        <v>6</v>
      </c>
      <c r="AO158" s="51">
        <v>7</v>
      </c>
      <c r="AP158" s="51">
        <v>0</v>
      </c>
      <c r="AQ158" s="51">
        <v>0</v>
      </c>
      <c r="AR158" s="51">
        <v>0</v>
      </c>
      <c r="AS158" s="51">
        <v>11</v>
      </c>
      <c r="AT158" s="51">
        <v>5</v>
      </c>
      <c r="AU158" s="51">
        <v>165</v>
      </c>
      <c r="AV158" s="51">
        <v>5</v>
      </c>
      <c r="AW158" s="51">
        <v>0</v>
      </c>
      <c r="AX158" s="51">
        <v>0</v>
      </c>
      <c r="AY158" s="51">
        <v>0</v>
      </c>
      <c r="AZ158" s="51">
        <v>0</v>
      </c>
      <c r="BA158" s="51">
        <v>0</v>
      </c>
      <c r="BB158" s="51">
        <v>0</v>
      </c>
      <c r="BC158" s="51">
        <v>0</v>
      </c>
      <c r="BD158" s="51">
        <v>0</v>
      </c>
      <c r="BE158" s="51">
        <v>0</v>
      </c>
      <c r="BF158" s="51">
        <v>0</v>
      </c>
      <c r="BG158" s="51">
        <v>2</v>
      </c>
      <c r="BH158" s="51">
        <v>1</v>
      </c>
      <c r="BI158" s="51">
        <v>0</v>
      </c>
      <c r="BJ158" s="51">
        <v>2</v>
      </c>
      <c r="BK158" s="51">
        <v>0</v>
      </c>
      <c r="BL158" s="51">
        <v>0</v>
      </c>
      <c r="BM158" s="51">
        <v>0</v>
      </c>
      <c r="BN158" s="51">
        <v>0</v>
      </c>
      <c r="BO158" s="51">
        <v>0</v>
      </c>
      <c r="BP158" s="51">
        <v>0</v>
      </c>
      <c r="BQ158" s="51">
        <v>6</v>
      </c>
      <c r="BR158" s="51">
        <v>1</v>
      </c>
      <c r="BS158" s="51">
        <v>0</v>
      </c>
      <c r="BT158" s="51">
        <v>0</v>
      </c>
      <c r="BU158" s="51">
        <v>0</v>
      </c>
      <c r="BV158" s="51">
        <v>0</v>
      </c>
      <c r="BW158" s="51">
        <v>0</v>
      </c>
      <c r="BX158" s="51">
        <v>0</v>
      </c>
      <c r="BY158" s="51">
        <v>0</v>
      </c>
      <c r="BZ158" s="51">
        <v>0</v>
      </c>
      <c r="CA158" s="51">
        <v>0</v>
      </c>
      <c r="CB158" s="51">
        <v>0</v>
      </c>
      <c r="CC158" s="51">
        <v>0</v>
      </c>
      <c r="CD158" s="51">
        <v>0</v>
      </c>
      <c r="CE158" s="51">
        <v>0</v>
      </c>
      <c r="CF158" s="51">
        <v>0</v>
      </c>
      <c r="CG158" s="51">
        <v>0</v>
      </c>
      <c r="CH158" s="51">
        <v>0</v>
      </c>
      <c r="CI158" s="51">
        <v>0</v>
      </c>
      <c r="CJ158" s="52">
        <f t="shared" ref="CJ158:CJ178" si="9">SUM(B158:CI158)</f>
        <v>24987</v>
      </c>
      <c r="CK158" s="51">
        <v>0</v>
      </c>
      <c r="CL158" s="52">
        <v>24987</v>
      </c>
    </row>
    <row r="159" spans="1:90">
      <c r="A159" s="51" t="s">
        <v>243</v>
      </c>
      <c r="B159" s="51">
        <v>25</v>
      </c>
      <c r="C159" s="51">
        <v>131</v>
      </c>
      <c r="D159" s="51">
        <v>1</v>
      </c>
      <c r="E159" s="51">
        <v>33</v>
      </c>
      <c r="F159" s="52">
        <v>8068</v>
      </c>
      <c r="G159" s="52">
        <v>3516</v>
      </c>
      <c r="H159" s="51">
        <v>0</v>
      </c>
      <c r="I159" s="51">
        <v>0</v>
      </c>
      <c r="J159" s="51">
        <v>46</v>
      </c>
      <c r="K159" s="51">
        <v>64</v>
      </c>
      <c r="L159" s="51">
        <v>0</v>
      </c>
      <c r="M159" s="51">
        <v>0</v>
      </c>
      <c r="N159" s="51">
        <v>2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293</v>
      </c>
      <c r="V159" s="51">
        <v>6</v>
      </c>
      <c r="W159" s="51">
        <v>0</v>
      </c>
      <c r="X159" s="51">
        <v>9</v>
      </c>
      <c r="Y159" s="51">
        <v>2</v>
      </c>
      <c r="Z159" s="51">
        <v>0</v>
      </c>
      <c r="AA159" s="51">
        <v>19</v>
      </c>
      <c r="AB159" s="51">
        <v>2</v>
      </c>
      <c r="AC159" s="51">
        <v>0</v>
      </c>
      <c r="AD159" s="51">
        <v>44</v>
      </c>
      <c r="AE159" s="51">
        <v>0</v>
      </c>
      <c r="AF159" s="51">
        <v>0</v>
      </c>
      <c r="AG159" s="51">
        <v>0</v>
      </c>
      <c r="AH159" s="51">
        <v>16</v>
      </c>
      <c r="AI159" s="51">
        <v>0</v>
      </c>
      <c r="AJ159" s="51">
        <v>0</v>
      </c>
      <c r="AK159" s="51">
        <v>2</v>
      </c>
      <c r="AL159" s="51">
        <v>1</v>
      </c>
      <c r="AM159" s="51">
        <v>73</v>
      </c>
      <c r="AN159" s="51">
        <v>6</v>
      </c>
      <c r="AO159" s="51">
        <v>3</v>
      </c>
      <c r="AP159" s="51">
        <v>2</v>
      </c>
      <c r="AQ159" s="51">
        <v>0</v>
      </c>
      <c r="AR159" s="51">
        <v>0</v>
      </c>
      <c r="AS159" s="51">
        <v>10</v>
      </c>
      <c r="AT159" s="51">
        <v>15</v>
      </c>
      <c r="AU159" s="51">
        <v>13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1</v>
      </c>
      <c r="BH159" s="51">
        <v>0</v>
      </c>
      <c r="BI159" s="51">
        <v>0</v>
      </c>
      <c r="BJ159" s="51">
        <v>28</v>
      </c>
      <c r="BK159" s="51">
        <v>0</v>
      </c>
      <c r="BL159" s="51">
        <v>5</v>
      </c>
      <c r="BM159" s="51">
        <v>0</v>
      </c>
      <c r="BN159" s="51">
        <v>3</v>
      </c>
      <c r="BO159" s="51">
        <v>0</v>
      </c>
      <c r="BP159" s="51">
        <v>0</v>
      </c>
      <c r="BQ159" s="51">
        <v>5</v>
      </c>
      <c r="BR159" s="51">
        <v>3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0</v>
      </c>
      <c r="CI159" s="51">
        <v>0</v>
      </c>
      <c r="CJ159" s="52">
        <f t="shared" si="9"/>
        <v>12447</v>
      </c>
      <c r="CK159" s="51">
        <v>0</v>
      </c>
      <c r="CL159" s="52">
        <v>12447</v>
      </c>
    </row>
    <row r="160" spans="1:90">
      <c r="A160" s="51" t="s">
        <v>244</v>
      </c>
      <c r="B160" s="51">
        <v>17</v>
      </c>
      <c r="C160" s="51">
        <v>60</v>
      </c>
      <c r="D160" s="51">
        <v>0</v>
      </c>
      <c r="E160" s="51">
        <v>27</v>
      </c>
      <c r="F160" s="52">
        <v>6124</v>
      </c>
      <c r="G160" s="52">
        <v>2581</v>
      </c>
      <c r="H160" s="51">
        <v>0</v>
      </c>
      <c r="I160" s="51">
        <v>0</v>
      </c>
      <c r="J160" s="51">
        <v>219</v>
      </c>
      <c r="K160" s="51">
        <v>81</v>
      </c>
      <c r="L160" s="51">
        <v>0</v>
      </c>
      <c r="M160" s="51">
        <v>90</v>
      </c>
      <c r="N160" s="51">
        <v>1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204</v>
      </c>
      <c r="V160" s="51">
        <v>8</v>
      </c>
      <c r="W160" s="51">
        <v>0</v>
      </c>
      <c r="X160" s="51">
        <v>4</v>
      </c>
      <c r="Y160" s="51">
        <v>1</v>
      </c>
      <c r="Z160" s="51">
        <v>0</v>
      </c>
      <c r="AA160" s="51">
        <v>1</v>
      </c>
      <c r="AB160" s="51">
        <v>0</v>
      </c>
      <c r="AC160" s="51">
        <v>0</v>
      </c>
      <c r="AD160" s="51">
        <v>16</v>
      </c>
      <c r="AE160" s="51">
        <v>0</v>
      </c>
      <c r="AF160" s="51">
        <v>0</v>
      </c>
      <c r="AG160" s="51">
        <v>0</v>
      </c>
      <c r="AH160" s="51">
        <v>2</v>
      </c>
      <c r="AI160" s="51">
        <v>0</v>
      </c>
      <c r="AJ160" s="51">
        <v>0</v>
      </c>
      <c r="AK160" s="51">
        <v>8</v>
      </c>
      <c r="AL160" s="51">
        <v>0</v>
      </c>
      <c r="AM160" s="51">
        <v>17</v>
      </c>
      <c r="AN160" s="51">
        <v>7</v>
      </c>
      <c r="AO160" s="51">
        <v>3</v>
      </c>
      <c r="AP160" s="51">
        <v>0</v>
      </c>
      <c r="AQ160" s="51">
        <v>0</v>
      </c>
      <c r="AR160" s="51">
        <v>0</v>
      </c>
      <c r="AS160" s="51">
        <v>6</v>
      </c>
      <c r="AT160" s="51">
        <v>4</v>
      </c>
      <c r="AU160" s="51">
        <v>5</v>
      </c>
      <c r="AV160" s="51">
        <v>0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1</v>
      </c>
      <c r="BH160" s="51">
        <v>0</v>
      </c>
      <c r="BI160" s="51">
        <v>1</v>
      </c>
      <c r="BJ160" s="51">
        <v>0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9</v>
      </c>
      <c r="BR160" s="51">
        <v>2</v>
      </c>
      <c r="BS160" s="51">
        <v>0</v>
      </c>
      <c r="BT160" s="51">
        <v>0</v>
      </c>
      <c r="BU160" s="51">
        <v>0</v>
      </c>
      <c r="BV160" s="51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0</v>
      </c>
      <c r="CH160" s="51">
        <v>0</v>
      </c>
      <c r="CI160" s="51">
        <v>0</v>
      </c>
      <c r="CJ160" s="52">
        <f t="shared" si="9"/>
        <v>9499</v>
      </c>
      <c r="CK160" s="51">
        <v>0</v>
      </c>
      <c r="CL160" s="52">
        <v>9499</v>
      </c>
    </row>
    <row r="161" spans="1:90">
      <c r="A161" s="51" t="s">
        <v>245</v>
      </c>
      <c r="B161" s="51">
        <v>186</v>
      </c>
      <c r="C161" s="51">
        <v>118</v>
      </c>
      <c r="D161" s="51">
        <v>1</v>
      </c>
      <c r="E161" s="51">
        <v>32</v>
      </c>
      <c r="F161" s="51">
        <v>89</v>
      </c>
      <c r="G161" s="51">
        <v>10</v>
      </c>
      <c r="H161" s="51">
        <v>0</v>
      </c>
      <c r="I161" s="51">
        <v>0</v>
      </c>
      <c r="J161" s="51">
        <v>3</v>
      </c>
      <c r="K161" s="51">
        <v>84</v>
      </c>
      <c r="L161" s="51">
        <v>0</v>
      </c>
      <c r="M161" s="51">
        <v>2</v>
      </c>
      <c r="N161" s="51">
        <v>15</v>
      </c>
      <c r="O161" s="51">
        <v>0</v>
      </c>
      <c r="P161" s="51">
        <v>122</v>
      </c>
      <c r="Q161" s="51">
        <v>883</v>
      </c>
      <c r="R161" s="51">
        <v>0</v>
      </c>
      <c r="S161" s="51">
        <v>0</v>
      </c>
      <c r="T161" s="51">
        <v>0</v>
      </c>
      <c r="U161" s="51">
        <v>203</v>
      </c>
      <c r="V161" s="51">
        <v>12</v>
      </c>
      <c r="W161" s="51">
        <v>0</v>
      </c>
      <c r="X161" s="51">
        <v>37</v>
      </c>
      <c r="Y161" s="51">
        <v>13</v>
      </c>
      <c r="Z161" s="51">
        <v>1</v>
      </c>
      <c r="AA161" s="51">
        <v>552</v>
      </c>
      <c r="AB161" s="51">
        <v>1</v>
      </c>
      <c r="AC161" s="51">
        <v>0</v>
      </c>
      <c r="AD161" s="51">
        <v>89</v>
      </c>
      <c r="AE161" s="51">
        <v>0</v>
      </c>
      <c r="AF161" s="51">
        <v>0</v>
      </c>
      <c r="AG161" s="51">
        <v>0</v>
      </c>
      <c r="AH161" s="51">
        <v>16</v>
      </c>
      <c r="AI161" s="51">
        <v>0</v>
      </c>
      <c r="AJ161" s="51">
        <v>0</v>
      </c>
      <c r="AK161" s="51">
        <v>83</v>
      </c>
      <c r="AL161" s="51">
        <v>76</v>
      </c>
      <c r="AM161" s="51">
        <v>91</v>
      </c>
      <c r="AN161" s="51">
        <v>30</v>
      </c>
      <c r="AO161" s="51">
        <v>969</v>
      </c>
      <c r="AP161" s="51">
        <v>147</v>
      </c>
      <c r="AQ161" s="51">
        <v>0</v>
      </c>
      <c r="AR161" s="51">
        <v>0</v>
      </c>
      <c r="AS161" s="51">
        <v>73</v>
      </c>
      <c r="AT161" s="51">
        <v>111</v>
      </c>
      <c r="AU161" s="51">
        <v>7</v>
      </c>
      <c r="AV161" s="51">
        <v>2</v>
      </c>
      <c r="AW161" s="51">
        <v>0</v>
      </c>
      <c r="AX161" s="51">
        <v>4</v>
      </c>
      <c r="AY161" s="51">
        <v>683</v>
      </c>
      <c r="AZ161" s="51">
        <v>0</v>
      </c>
      <c r="BA161" s="51">
        <v>2</v>
      </c>
      <c r="BB161" s="51">
        <v>1</v>
      </c>
      <c r="BC161" s="51">
        <v>11</v>
      </c>
      <c r="BD161" s="51">
        <v>1</v>
      </c>
      <c r="BE161" s="51">
        <v>0</v>
      </c>
      <c r="BF161" s="51">
        <v>0</v>
      </c>
      <c r="BG161" s="51">
        <v>13</v>
      </c>
      <c r="BH161" s="51">
        <v>19</v>
      </c>
      <c r="BI161" s="51">
        <v>5</v>
      </c>
      <c r="BJ161" s="51">
        <v>59</v>
      </c>
      <c r="BK161" s="51">
        <v>0</v>
      </c>
      <c r="BL161" s="51">
        <v>4</v>
      </c>
      <c r="BM161" s="51">
        <v>2</v>
      </c>
      <c r="BN161" s="51">
        <v>0</v>
      </c>
      <c r="BO161" s="51">
        <v>0</v>
      </c>
      <c r="BP161" s="51">
        <v>0</v>
      </c>
      <c r="BQ161" s="51">
        <v>21</v>
      </c>
      <c r="BR161" s="51">
        <v>9</v>
      </c>
      <c r="BS161" s="51">
        <v>0</v>
      </c>
      <c r="BT161" s="51">
        <v>0</v>
      </c>
      <c r="BU161" s="51">
        <v>0</v>
      </c>
      <c r="BV161" s="51">
        <v>20</v>
      </c>
      <c r="BW161" s="51">
        <v>23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0</v>
      </c>
      <c r="CH161" s="51">
        <v>0</v>
      </c>
      <c r="CI161" s="51">
        <v>0</v>
      </c>
      <c r="CJ161" s="52">
        <f t="shared" si="9"/>
        <v>4935</v>
      </c>
      <c r="CK161" s="51">
        <v>0</v>
      </c>
      <c r="CL161" s="52">
        <v>4935</v>
      </c>
    </row>
    <row r="162" spans="1:90">
      <c r="A162" s="51" t="s">
        <v>246</v>
      </c>
      <c r="B162" s="51">
        <v>54</v>
      </c>
      <c r="C162" s="51">
        <v>199</v>
      </c>
      <c r="D162" s="51">
        <v>8</v>
      </c>
      <c r="E162" s="51">
        <v>91</v>
      </c>
      <c r="F162" s="52">
        <v>49737</v>
      </c>
      <c r="G162" s="51">
        <v>620</v>
      </c>
      <c r="H162" s="51">
        <v>0</v>
      </c>
      <c r="I162" s="51">
        <v>0</v>
      </c>
      <c r="J162" s="51">
        <v>356</v>
      </c>
      <c r="K162" s="51">
        <v>612</v>
      </c>
      <c r="L162" s="51">
        <v>1</v>
      </c>
      <c r="M162" s="51">
        <v>158</v>
      </c>
      <c r="N162" s="51">
        <v>12</v>
      </c>
      <c r="O162" s="51">
        <v>0</v>
      </c>
      <c r="P162" s="51">
        <v>4</v>
      </c>
      <c r="Q162" s="51">
        <v>3</v>
      </c>
      <c r="R162" s="51">
        <v>0</v>
      </c>
      <c r="S162" s="51">
        <v>0</v>
      </c>
      <c r="T162" s="51">
        <v>0</v>
      </c>
      <c r="U162" s="51">
        <v>455</v>
      </c>
      <c r="V162" s="51">
        <v>50</v>
      </c>
      <c r="W162" s="51">
        <v>0</v>
      </c>
      <c r="X162" s="51">
        <v>10</v>
      </c>
      <c r="Y162" s="51">
        <v>11</v>
      </c>
      <c r="Z162" s="51">
        <v>0</v>
      </c>
      <c r="AA162" s="51">
        <v>69</v>
      </c>
      <c r="AB162" s="51">
        <v>8</v>
      </c>
      <c r="AC162" s="51">
        <v>0</v>
      </c>
      <c r="AD162" s="51">
        <v>103</v>
      </c>
      <c r="AE162" s="51">
        <v>0</v>
      </c>
      <c r="AF162" s="51">
        <v>0</v>
      </c>
      <c r="AG162" s="51">
        <v>10</v>
      </c>
      <c r="AH162" s="51">
        <v>63</v>
      </c>
      <c r="AI162" s="51">
        <v>0</v>
      </c>
      <c r="AJ162" s="51">
        <v>38</v>
      </c>
      <c r="AK162" s="51">
        <v>100</v>
      </c>
      <c r="AL162" s="51">
        <v>65</v>
      </c>
      <c r="AM162" s="52">
        <v>1202</v>
      </c>
      <c r="AN162" s="51">
        <v>56</v>
      </c>
      <c r="AO162" s="51">
        <v>45</v>
      </c>
      <c r="AP162" s="51">
        <v>14</v>
      </c>
      <c r="AQ162" s="51">
        <v>0</v>
      </c>
      <c r="AR162" s="51">
        <v>0</v>
      </c>
      <c r="AS162" s="51">
        <v>68</v>
      </c>
      <c r="AT162" s="51">
        <v>38</v>
      </c>
      <c r="AU162" s="51">
        <v>21</v>
      </c>
      <c r="AV162" s="51">
        <v>7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2</v>
      </c>
      <c r="BH162" s="51">
        <v>2</v>
      </c>
      <c r="BI162" s="51">
        <v>1</v>
      </c>
      <c r="BJ162" s="51">
        <v>21</v>
      </c>
      <c r="BK162" s="51">
        <v>5</v>
      </c>
      <c r="BL162" s="51">
        <v>1</v>
      </c>
      <c r="BM162" s="51">
        <v>3</v>
      </c>
      <c r="BN162" s="51">
        <v>0</v>
      </c>
      <c r="BO162" s="51">
        <v>0</v>
      </c>
      <c r="BP162" s="51">
        <v>0</v>
      </c>
      <c r="BQ162" s="51">
        <v>47</v>
      </c>
      <c r="BR162" s="51">
        <v>17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0</v>
      </c>
      <c r="CH162" s="51">
        <v>0</v>
      </c>
      <c r="CI162" s="51">
        <v>0</v>
      </c>
      <c r="CJ162" s="52">
        <f t="shared" si="9"/>
        <v>54387</v>
      </c>
      <c r="CK162" s="51">
        <v>0</v>
      </c>
      <c r="CL162" s="52">
        <v>54387</v>
      </c>
    </row>
    <row r="163" spans="1:90">
      <c r="A163" s="51" t="s">
        <v>247</v>
      </c>
      <c r="B163" s="51">
        <v>90</v>
      </c>
      <c r="C163" s="51">
        <v>83</v>
      </c>
      <c r="D163" s="51">
        <v>1</v>
      </c>
      <c r="E163" s="52">
        <v>2283</v>
      </c>
      <c r="F163" s="52">
        <v>1612</v>
      </c>
      <c r="G163" s="52">
        <v>3515</v>
      </c>
      <c r="H163" s="51">
        <v>0</v>
      </c>
      <c r="I163" s="51">
        <v>0</v>
      </c>
      <c r="J163" s="51">
        <v>142</v>
      </c>
      <c r="K163" s="51">
        <v>4</v>
      </c>
      <c r="L163" s="51">
        <v>1</v>
      </c>
      <c r="M163" s="51">
        <v>5</v>
      </c>
      <c r="N163" s="51">
        <v>75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21</v>
      </c>
      <c r="V163" s="51">
        <v>1</v>
      </c>
      <c r="W163" s="51">
        <v>0</v>
      </c>
      <c r="X163" s="51">
        <v>66</v>
      </c>
      <c r="Y163" s="51">
        <v>176</v>
      </c>
      <c r="Z163" s="51">
        <v>0</v>
      </c>
      <c r="AA163" s="51">
        <v>65</v>
      </c>
      <c r="AB163" s="51">
        <v>0</v>
      </c>
      <c r="AC163" s="51">
        <v>0</v>
      </c>
      <c r="AD163" s="51">
        <v>14</v>
      </c>
      <c r="AE163" s="51">
        <v>0</v>
      </c>
      <c r="AF163" s="51">
        <v>0</v>
      </c>
      <c r="AG163" s="51">
        <v>0</v>
      </c>
      <c r="AH163" s="51">
        <v>9</v>
      </c>
      <c r="AI163" s="51">
        <v>0</v>
      </c>
      <c r="AJ163" s="51">
        <v>2</v>
      </c>
      <c r="AK163" s="51">
        <v>8</v>
      </c>
      <c r="AL163" s="51">
        <v>54</v>
      </c>
      <c r="AM163" s="51">
        <v>37</v>
      </c>
      <c r="AN163" s="51">
        <v>9</v>
      </c>
      <c r="AO163" s="51">
        <v>121</v>
      </c>
      <c r="AP163" s="51">
        <v>25</v>
      </c>
      <c r="AQ163" s="51">
        <v>0</v>
      </c>
      <c r="AR163" s="51">
        <v>0</v>
      </c>
      <c r="AS163" s="51">
        <v>2</v>
      </c>
      <c r="AT163" s="51">
        <v>5</v>
      </c>
      <c r="AU163" s="51">
        <v>0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>
        <v>0</v>
      </c>
      <c r="BE163" s="51">
        <v>0</v>
      </c>
      <c r="BF163" s="51">
        <v>0</v>
      </c>
      <c r="BG163" s="51">
        <v>13</v>
      </c>
      <c r="BH163" s="51">
        <v>4</v>
      </c>
      <c r="BI163" s="51">
        <v>0</v>
      </c>
      <c r="BJ163" s="51">
        <v>190</v>
      </c>
      <c r="BK163" s="51">
        <v>5</v>
      </c>
      <c r="BL163" s="51">
        <v>549</v>
      </c>
      <c r="BM163" s="51">
        <v>2</v>
      </c>
      <c r="BN163" s="51">
        <v>0</v>
      </c>
      <c r="BO163" s="51">
        <v>0</v>
      </c>
      <c r="BP163" s="51">
        <v>0</v>
      </c>
      <c r="BQ163" s="51">
        <v>5</v>
      </c>
      <c r="BR163" s="51">
        <v>3</v>
      </c>
      <c r="BS163" s="51">
        <v>0</v>
      </c>
      <c r="BT163" s="51">
        <v>0</v>
      </c>
      <c r="BU163" s="51">
        <v>0</v>
      </c>
      <c r="BV163" s="51">
        <v>0</v>
      </c>
      <c r="BW163" s="51">
        <v>0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0</v>
      </c>
      <c r="CH163" s="51">
        <v>0</v>
      </c>
      <c r="CI163" s="51">
        <v>0</v>
      </c>
      <c r="CJ163" s="52">
        <f t="shared" si="9"/>
        <v>9197</v>
      </c>
      <c r="CK163" s="51">
        <v>0</v>
      </c>
      <c r="CL163" s="52">
        <v>9197</v>
      </c>
    </row>
    <row r="164" spans="1:90">
      <c r="A164" s="51" t="s">
        <v>248</v>
      </c>
      <c r="B164" s="51">
        <v>5</v>
      </c>
      <c r="C164" s="51">
        <v>10</v>
      </c>
      <c r="D164" s="51">
        <v>0</v>
      </c>
      <c r="E164" s="51">
        <v>18</v>
      </c>
      <c r="F164" s="52">
        <v>2697</v>
      </c>
      <c r="G164" s="52">
        <v>1219</v>
      </c>
      <c r="H164" s="51">
        <v>0</v>
      </c>
      <c r="I164" s="51">
        <v>0</v>
      </c>
      <c r="J164" s="51">
        <v>21</v>
      </c>
      <c r="K164" s="51">
        <v>55</v>
      </c>
      <c r="L164" s="51">
        <v>0</v>
      </c>
      <c r="M164" s="51">
        <v>2</v>
      </c>
      <c r="N164" s="51">
        <v>3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133</v>
      </c>
      <c r="V164" s="51">
        <v>4</v>
      </c>
      <c r="W164" s="51">
        <v>0</v>
      </c>
      <c r="X164" s="51">
        <v>0</v>
      </c>
      <c r="Y164" s="51">
        <v>0</v>
      </c>
      <c r="Z164" s="51">
        <v>0</v>
      </c>
      <c r="AA164" s="51">
        <v>2</v>
      </c>
      <c r="AB164" s="51">
        <v>1</v>
      </c>
      <c r="AC164" s="51">
        <v>0</v>
      </c>
      <c r="AD164" s="51">
        <v>9</v>
      </c>
      <c r="AE164" s="51">
        <v>0</v>
      </c>
      <c r="AF164" s="51">
        <v>0</v>
      </c>
      <c r="AG164" s="51">
        <v>0</v>
      </c>
      <c r="AH164" s="51">
        <v>12</v>
      </c>
      <c r="AI164" s="51">
        <v>0</v>
      </c>
      <c r="AJ164" s="51">
        <v>0</v>
      </c>
      <c r="AK164" s="51">
        <v>0</v>
      </c>
      <c r="AL164" s="51">
        <v>0</v>
      </c>
      <c r="AM164" s="51">
        <v>8</v>
      </c>
      <c r="AN164" s="51">
        <v>1</v>
      </c>
      <c r="AO164" s="51">
        <v>8</v>
      </c>
      <c r="AP164" s="51">
        <v>2</v>
      </c>
      <c r="AQ164" s="51">
        <v>0</v>
      </c>
      <c r="AR164" s="51">
        <v>0</v>
      </c>
      <c r="AS164" s="51">
        <v>0</v>
      </c>
      <c r="AT164" s="51">
        <v>0</v>
      </c>
      <c r="AU164" s="51">
        <v>3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2</v>
      </c>
      <c r="BH164" s="51">
        <v>0</v>
      </c>
      <c r="BI164" s="51">
        <v>0</v>
      </c>
      <c r="BJ164" s="51">
        <v>8</v>
      </c>
      <c r="BK164" s="51">
        <v>0</v>
      </c>
      <c r="BL164" s="51">
        <v>0</v>
      </c>
      <c r="BM164" s="51">
        <v>0</v>
      </c>
      <c r="BN164" s="51">
        <v>0</v>
      </c>
      <c r="BO164" s="51">
        <v>0</v>
      </c>
      <c r="BP164" s="51">
        <v>0</v>
      </c>
      <c r="BQ164" s="51">
        <v>3</v>
      </c>
      <c r="BR164" s="51">
        <v>0</v>
      </c>
      <c r="BS164" s="51">
        <v>0</v>
      </c>
      <c r="BT164" s="51">
        <v>0</v>
      </c>
      <c r="BU164" s="51">
        <v>0</v>
      </c>
      <c r="BV164" s="51">
        <v>0</v>
      </c>
      <c r="BW164" s="51">
        <v>0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0</v>
      </c>
      <c r="CH164" s="51">
        <v>0</v>
      </c>
      <c r="CI164" s="51">
        <v>0</v>
      </c>
      <c r="CJ164" s="52">
        <f t="shared" si="9"/>
        <v>4226</v>
      </c>
      <c r="CK164" s="51">
        <v>0</v>
      </c>
      <c r="CL164" s="52">
        <v>4226</v>
      </c>
    </row>
    <row r="165" spans="1:90">
      <c r="A165" s="51" t="s">
        <v>249</v>
      </c>
      <c r="B165" s="51">
        <v>19</v>
      </c>
      <c r="C165" s="51">
        <v>379</v>
      </c>
      <c r="D165" s="51">
        <v>50</v>
      </c>
      <c r="E165" s="51">
        <v>685</v>
      </c>
      <c r="F165" s="52">
        <v>63724</v>
      </c>
      <c r="G165" s="51">
        <v>479</v>
      </c>
      <c r="H165" s="51">
        <v>0</v>
      </c>
      <c r="I165" s="51">
        <v>0</v>
      </c>
      <c r="J165" s="51">
        <v>192</v>
      </c>
      <c r="K165" s="51">
        <v>274</v>
      </c>
      <c r="L165" s="51">
        <v>1</v>
      </c>
      <c r="M165" s="51">
        <v>43</v>
      </c>
      <c r="N165" s="51">
        <v>32</v>
      </c>
      <c r="O165" s="51">
        <v>0</v>
      </c>
      <c r="P165" s="51">
        <v>1</v>
      </c>
      <c r="Q165" s="51">
        <v>1</v>
      </c>
      <c r="R165" s="51">
        <v>0</v>
      </c>
      <c r="S165" s="51">
        <v>0</v>
      </c>
      <c r="T165" s="51">
        <v>0</v>
      </c>
      <c r="U165" s="51">
        <v>490</v>
      </c>
      <c r="V165" s="51">
        <v>7</v>
      </c>
      <c r="W165" s="51">
        <v>0</v>
      </c>
      <c r="X165" s="51">
        <v>5</v>
      </c>
      <c r="Y165" s="51">
        <v>9</v>
      </c>
      <c r="Z165" s="51">
        <v>0</v>
      </c>
      <c r="AA165" s="51">
        <v>29</v>
      </c>
      <c r="AB165" s="51">
        <v>26</v>
      </c>
      <c r="AC165" s="51">
        <v>0</v>
      </c>
      <c r="AD165" s="51">
        <v>141</v>
      </c>
      <c r="AE165" s="51">
        <v>0</v>
      </c>
      <c r="AF165" s="51">
        <v>0</v>
      </c>
      <c r="AG165" s="51">
        <v>25</v>
      </c>
      <c r="AH165" s="51">
        <v>738</v>
      </c>
      <c r="AI165" s="51">
        <v>0</v>
      </c>
      <c r="AJ165" s="51">
        <v>12</v>
      </c>
      <c r="AK165" s="51">
        <v>191</v>
      </c>
      <c r="AL165" s="51">
        <v>153</v>
      </c>
      <c r="AM165" s="51">
        <v>611</v>
      </c>
      <c r="AN165" s="51">
        <v>32</v>
      </c>
      <c r="AO165" s="51">
        <v>150</v>
      </c>
      <c r="AP165" s="51">
        <v>22</v>
      </c>
      <c r="AQ165" s="51">
        <v>0</v>
      </c>
      <c r="AR165" s="51">
        <v>0</v>
      </c>
      <c r="AS165" s="51">
        <v>23</v>
      </c>
      <c r="AT165" s="51">
        <v>37</v>
      </c>
      <c r="AU165" s="51">
        <v>4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8</v>
      </c>
      <c r="BH165" s="51">
        <v>16</v>
      </c>
      <c r="BI165" s="51">
        <v>6</v>
      </c>
      <c r="BJ165" s="51">
        <v>562</v>
      </c>
      <c r="BK165" s="51">
        <v>1</v>
      </c>
      <c r="BL165" s="51">
        <v>10</v>
      </c>
      <c r="BM165" s="51">
        <v>58</v>
      </c>
      <c r="BN165" s="51">
        <v>1</v>
      </c>
      <c r="BO165" s="51">
        <v>0</v>
      </c>
      <c r="BP165" s="51">
        <v>0</v>
      </c>
      <c r="BQ165" s="51">
        <v>67</v>
      </c>
      <c r="BR165" s="51">
        <v>56</v>
      </c>
      <c r="BS165" s="51">
        <v>0</v>
      </c>
      <c r="BT165" s="51">
        <v>0</v>
      </c>
      <c r="BU165" s="51">
        <v>0</v>
      </c>
      <c r="BV165" s="51">
        <v>0</v>
      </c>
      <c r="BW165" s="51">
        <v>1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0</v>
      </c>
      <c r="CH165" s="51">
        <v>0</v>
      </c>
      <c r="CI165" s="51">
        <v>0</v>
      </c>
      <c r="CJ165" s="52">
        <f t="shared" si="9"/>
        <v>69371</v>
      </c>
      <c r="CK165" s="51">
        <v>0</v>
      </c>
      <c r="CL165" s="52">
        <v>69371</v>
      </c>
    </row>
    <row r="166" spans="1:90">
      <c r="A166" s="51" t="s">
        <v>250</v>
      </c>
      <c r="B166" s="51">
        <v>51</v>
      </c>
      <c r="C166" s="51">
        <v>287</v>
      </c>
      <c r="D166" s="51">
        <v>16</v>
      </c>
      <c r="E166" s="51">
        <v>153</v>
      </c>
      <c r="F166" s="52">
        <v>64167</v>
      </c>
      <c r="G166" s="51">
        <v>414</v>
      </c>
      <c r="H166" s="51">
        <v>0</v>
      </c>
      <c r="I166" s="51">
        <v>0</v>
      </c>
      <c r="J166" s="51">
        <v>572</v>
      </c>
      <c r="K166" s="51">
        <v>481</v>
      </c>
      <c r="L166" s="51">
        <v>0</v>
      </c>
      <c r="M166" s="51">
        <v>109</v>
      </c>
      <c r="N166" s="51">
        <v>77</v>
      </c>
      <c r="O166" s="51">
        <v>0</v>
      </c>
      <c r="P166" s="51">
        <v>0</v>
      </c>
      <c r="Q166" s="51">
        <v>1</v>
      </c>
      <c r="R166" s="51">
        <v>0</v>
      </c>
      <c r="S166" s="51">
        <v>0</v>
      </c>
      <c r="T166" s="51">
        <v>0</v>
      </c>
      <c r="U166" s="51">
        <v>295</v>
      </c>
      <c r="V166" s="51">
        <v>17</v>
      </c>
      <c r="W166" s="51">
        <v>0</v>
      </c>
      <c r="X166" s="51">
        <v>15</v>
      </c>
      <c r="Y166" s="51">
        <v>5</v>
      </c>
      <c r="Z166" s="51">
        <v>0</v>
      </c>
      <c r="AA166" s="51">
        <v>39</v>
      </c>
      <c r="AB166" s="51">
        <v>32</v>
      </c>
      <c r="AC166" s="51">
        <v>0</v>
      </c>
      <c r="AD166" s="51">
        <v>51</v>
      </c>
      <c r="AE166" s="51">
        <v>0</v>
      </c>
      <c r="AF166" s="51">
        <v>0</v>
      </c>
      <c r="AG166" s="51">
        <v>2</v>
      </c>
      <c r="AH166" s="51">
        <v>42</v>
      </c>
      <c r="AI166" s="51">
        <v>0</v>
      </c>
      <c r="AJ166" s="51">
        <v>0</v>
      </c>
      <c r="AK166" s="51">
        <v>32</v>
      </c>
      <c r="AL166" s="51">
        <v>50</v>
      </c>
      <c r="AM166" s="51">
        <v>289</v>
      </c>
      <c r="AN166" s="51">
        <v>17</v>
      </c>
      <c r="AO166" s="51">
        <v>52</v>
      </c>
      <c r="AP166" s="51">
        <v>12</v>
      </c>
      <c r="AQ166" s="51">
        <v>0</v>
      </c>
      <c r="AR166" s="51">
        <v>0</v>
      </c>
      <c r="AS166" s="51">
        <v>15</v>
      </c>
      <c r="AT166" s="51">
        <v>21</v>
      </c>
      <c r="AU166" s="51">
        <v>6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1</v>
      </c>
      <c r="BH166" s="51">
        <v>0</v>
      </c>
      <c r="BI166" s="51">
        <v>0</v>
      </c>
      <c r="BJ166" s="51">
        <v>197</v>
      </c>
      <c r="BK166" s="51">
        <v>1</v>
      </c>
      <c r="BL166" s="51">
        <v>6</v>
      </c>
      <c r="BM166" s="51">
        <v>10</v>
      </c>
      <c r="BN166" s="51">
        <v>0</v>
      </c>
      <c r="BO166" s="51">
        <v>0</v>
      </c>
      <c r="BP166" s="51">
        <v>0</v>
      </c>
      <c r="BQ166" s="51">
        <v>40</v>
      </c>
      <c r="BR166" s="51">
        <v>14</v>
      </c>
      <c r="BS166" s="51">
        <v>0</v>
      </c>
      <c r="BT166" s="51">
        <v>0</v>
      </c>
      <c r="BU166" s="51">
        <v>0</v>
      </c>
      <c r="BV166" s="51">
        <v>0</v>
      </c>
      <c r="BW166" s="51">
        <v>1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52">
        <f t="shared" si="9"/>
        <v>67590</v>
      </c>
      <c r="CK166" s="51">
        <v>0</v>
      </c>
      <c r="CL166" s="52">
        <v>67590</v>
      </c>
    </row>
    <row r="167" spans="1:90">
      <c r="A167" s="51" t="s">
        <v>251</v>
      </c>
      <c r="B167" s="51">
        <v>3</v>
      </c>
      <c r="C167" s="51">
        <v>27</v>
      </c>
      <c r="D167" s="51">
        <v>0</v>
      </c>
      <c r="E167" s="51">
        <v>53</v>
      </c>
      <c r="F167" s="52">
        <v>3791</v>
      </c>
      <c r="G167" s="52">
        <v>1741</v>
      </c>
      <c r="H167" s="51">
        <v>0</v>
      </c>
      <c r="I167" s="51">
        <v>0</v>
      </c>
      <c r="J167" s="51">
        <v>22</v>
      </c>
      <c r="K167" s="51">
        <v>145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81</v>
      </c>
      <c r="V167" s="51">
        <v>3</v>
      </c>
      <c r="W167" s="51">
        <v>0</v>
      </c>
      <c r="X167" s="51">
        <v>0</v>
      </c>
      <c r="Y167" s="51">
        <v>0</v>
      </c>
      <c r="Z167" s="51">
        <v>0</v>
      </c>
      <c r="AA167" s="51">
        <v>2</v>
      </c>
      <c r="AB167" s="51">
        <v>1</v>
      </c>
      <c r="AC167" s="51">
        <v>0</v>
      </c>
      <c r="AD167" s="51">
        <v>7</v>
      </c>
      <c r="AE167" s="51">
        <v>0</v>
      </c>
      <c r="AF167" s="51">
        <v>0</v>
      </c>
      <c r="AG167" s="51">
        <v>0</v>
      </c>
      <c r="AH167" s="51">
        <v>19</v>
      </c>
      <c r="AI167" s="51">
        <v>0</v>
      </c>
      <c r="AJ167" s="51">
        <v>0</v>
      </c>
      <c r="AK167" s="51">
        <v>1</v>
      </c>
      <c r="AL167" s="51">
        <v>0</v>
      </c>
      <c r="AM167" s="51">
        <v>11</v>
      </c>
      <c r="AN167" s="51">
        <v>0</v>
      </c>
      <c r="AO167" s="51">
        <v>2</v>
      </c>
      <c r="AP167" s="51">
        <v>0</v>
      </c>
      <c r="AQ167" s="51">
        <v>0</v>
      </c>
      <c r="AR167" s="51">
        <v>0</v>
      </c>
      <c r="AS167" s="51">
        <v>1</v>
      </c>
      <c r="AT167" s="51">
        <v>0</v>
      </c>
      <c r="AU167" s="51">
        <v>5</v>
      </c>
      <c r="AV167" s="51">
        <v>1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0</v>
      </c>
      <c r="BH167" s="51">
        <v>0</v>
      </c>
      <c r="BI167" s="51">
        <v>0</v>
      </c>
      <c r="BJ167" s="51">
        <v>0</v>
      </c>
      <c r="BK167" s="51">
        <v>0</v>
      </c>
      <c r="BL167" s="51">
        <v>1</v>
      </c>
      <c r="BM167" s="51">
        <v>0</v>
      </c>
      <c r="BN167" s="51">
        <v>0</v>
      </c>
      <c r="BO167" s="51">
        <v>0</v>
      </c>
      <c r="BP167" s="51">
        <v>0</v>
      </c>
      <c r="BQ167" s="51">
        <v>1</v>
      </c>
      <c r="BR167" s="51">
        <v>0</v>
      </c>
      <c r="BS167" s="51">
        <v>0</v>
      </c>
      <c r="BT167" s="51">
        <v>0</v>
      </c>
      <c r="BU167" s="51">
        <v>0</v>
      </c>
      <c r="BV167" s="51">
        <v>0</v>
      </c>
      <c r="BW167" s="51">
        <v>0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0</v>
      </c>
      <c r="CH167" s="51">
        <v>0</v>
      </c>
      <c r="CI167" s="51">
        <v>0</v>
      </c>
      <c r="CJ167" s="52">
        <f t="shared" si="9"/>
        <v>5918</v>
      </c>
      <c r="CK167" s="51">
        <v>0</v>
      </c>
      <c r="CL167" s="52">
        <v>5918</v>
      </c>
    </row>
    <row r="168" spans="1:90">
      <c r="A168" s="51" t="s">
        <v>252</v>
      </c>
      <c r="B168" s="51">
        <v>51</v>
      </c>
      <c r="C168" s="51">
        <v>362</v>
      </c>
      <c r="D168" s="51">
        <v>11</v>
      </c>
      <c r="E168" s="51">
        <v>97</v>
      </c>
      <c r="F168" s="52">
        <v>59213</v>
      </c>
      <c r="G168" s="51">
        <v>443</v>
      </c>
      <c r="H168" s="51">
        <v>0</v>
      </c>
      <c r="I168" s="51">
        <v>0</v>
      </c>
      <c r="J168" s="51">
        <v>467</v>
      </c>
      <c r="K168" s="52">
        <v>1027</v>
      </c>
      <c r="L168" s="51">
        <v>1</v>
      </c>
      <c r="M168" s="51">
        <v>148</v>
      </c>
      <c r="N168" s="51">
        <v>10</v>
      </c>
      <c r="O168" s="51">
        <v>0</v>
      </c>
      <c r="P168" s="51">
        <v>0</v>
      </c>
      <c r="Q168" s="51">
        <v>1</v>
      </c>
      <c r="R168" s="51">
        <v>0</v>
      </c>
      <c r="S168" s="51">
        <v>0</v>
      </c>
      <c r="T168" s="51">
        <v>0</v>
      </c>
      <c r="U168" s="51">
        <v>439</v>
      </c>
      <c r="V168" s="51">
        <v>27</v>
      </c>
      <c r="W168" s="51">
        <v>0</v>
      </c>
      <c r="X168" s="51">
        <v>12</v>
      </c>
      <c r="Y168" s="51">
        <v>16</v>
      </c>
      <c r="Z168" s="51">
        <v>0</v>
      </c>
      <c r="AA168" s="51">
        <v>51</v>
      </c>
      <c r="AB168" s="51">
        <v>29</v>
      </c>
      <c r="AC168" s="51">
        <v>0</v>
      </c>
      <c r="AD168" s="51">
        <v>75</v>
      </c>
      <c r="AE168" s="51">
        <v>0</v>
      </c>
      <c r="AF168" s="51">
        <v>0</v>
      </c>
      <c r="AG168" s="51">
        <v>5</v>
      </c>
      <c r="AH168" s="52">
        <v>1275</v>
      </c>
      <c r="AI168" s="51">
        <v>0</v>
      </c>
      <c r="AJ168" s="51">
        <v>3</v>
      </c>
      <c r="AK168" s="51">
        <v>51</v>
      </c>
      <c r="AL168" s="51">
        <v>26</v>
      </c>
      <c r="AM168" s="51">
        <v>245</v>
      </c>
      <c r="AN168" s="51">
        <v>62</v>
      </c>
      <c r="AO168" s="51">
        <v>43</v>
      </c>
      <c r="AP168" s="51">
        <v>8</v>
      </c>
      <c r="AQ168" s="51">
        <v>0</v>
      </c>
      <c r="AR168" s="51">
        <v>0</v>
      </c>
      <c r="AS168" s="51">
        <v>27</v>
      </c>
      <c r="AT168" s="51">
        <v>59</v>
      </c>
      <c r="AU168" s="51">
        <v>14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6</v>
      </c>
      <c r="BH168" s="51">
        <v>1</v>
      </c>
      <c r="BI168" s="51">
        <v>0</v>
      </c>
      <c r="BJ168" s="51">
        <v>20</v>
      </c>
      <c r="BK168" s="51">
        <v>0</v>
      </c>
      <c r="BL168" s="51">
        <v>0</v>
      </c>
      <c r="BM168" s="51">
        <v>0</v>
      </c>
      <c r="BN168" s="51">
        <v>2</v>
      </c>
      <c r="BO168" s="51">
        <v>0</v>
      </c>
      <c r="BP168" s="51">
        <v>0</v>
      </c>
      <c r="BQ168" s="51">
        <v>43</v>
      </c>
      <c r="BR168" s="51">
        <v>18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0</v>
      </c>
      <c r="CH168" s="51">
        <v>0</v>
      </c>
      <c r="CI168" s="51">
        <v>0</v>
      </c>
      <c r="CJ168" s="52">
        <f t="shared" si="9"/>
        <v>64388</v>
      </c>
      <c r="CK168" s="51">
        <v>0</v>
      </c>
      <c r="CL168" s="52">
        <v>64388</v>
      </c>
    </row>
    <row r="169" spans="1:90">
      <c r="A169" s="51" t="s">
        <v>253</v>
      </c>
      <c r="B169" s="51">
        <v>30</v>
      </c>
      <c r="C169" s="51">
        <v>155</v>
      </c>
      <c r="D169" s="51">
        <v>4</v>
      </c>
      <c r="E169" s="51">
        <v>144</v>
      </c>
      <c r="F169" s="52">
        <v>19408</v>
      </c>
      <c r="G169" s="52">
        <v>4708</v>
      </c>
      <c r="H169" s="51">
        <v>0</v>
      </c>
      <c r="I169" s="51">
        <v>0</v>
      </c>
      <c r="J169" s="51">
        <v>620</v>
      </c>
      <c r="K169" s="51">
        <v>276</v>
      </c>
      <c r="L169" s="51">
        <v>2</v>
      </c>
      <c r="M169" s="51">
        <v>270</v>
      </c>
      <c r="N169" s="51">
        <v>85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294</v>
      </c>
      <c r="V169" s="51">
        <v>11</v>
      </c>
      <c r="W169" s="51">
        <v>0</v>
      </c>
      <c r="X169" s="51">
        <v>10</v>
      </c>
      <c r="Y169" s="51">
        <v>18</v>
      </c>
      <c r="Z169" s="51">
        <v>0</v>
      </c>
      <c r="AA169" s="51">
        <v>50</v>
      </c>
      <c r="AB169" s="51">
        <v>14</v>
      </c>
      <c r="AC169" s="51">
        <v>0</v>
      </c>
      <c r="AD169" s="51">
        <v>12</v>
      </c>
      <c r="AE169" s="51">
        <v>0</v>
      </c>
      <c r="AF169" s="51">
        <v>0</v>
      </c>
      <c r="AG169" s="51">
        <v>0</v>
      </c>
      <c r="AH169" s="51">
        <v>11</v>
      </c>
      <c r="AI169" s="51">
        <v>0</v>
      </c>
      <c r="AJ169" s="51">
        <v>0</v>
      </c>
      <c r="AK169" s="51">
        <v>0</v>
      </c>
      <c r="AL169" s="51">
        <v>23</v>
      </c>
      <c r="AM169" s="51">
        <v>157</v>
      </c>
      <c r="AN169" s="51">
        <v>2</v>
      </c>
      <c r="AO169" s="51">
        <v>45</v>
      </c>
      <c r="AP169" s="51">
        <v>1</v>
      </c>
      <c r="AQ169" s="51">
        <v>0</v>
      </c>
      <c r="AR169" s="51">
        <v>0</v>
      </c>
      <c r="AS169" s="51">
        <v>1</v>
      </c>
      <c r="AT169" s="51">
        <v>6</v>
      </c>
      <c r="AU169" s="51">
        <v>19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1</v>
      </c>
      <c r="BH169" s="51">
        <v>0</v>
      </c>
      <c r="BI169" s="51">
        <v>0</v>
      </c>
      <c r="BJ169" s="51">
        <v>55</v>
      </c>
      <c r="BK169" s="51">
        <v>1</v>
      </c>
      <c r="BL169" s="51">
        <v>120</v>
      </c>
      <c r="BM169" s="51">
        <v>0</v>
      </c>
      <c r="BN169" s="51">
        <v>0</v>
      </c>
      <c r="BO169" s="51">
        <v>0</v>
      </c>
      <c r="BP169" s="51">
        <v>0</v>
      </c>
      <c r="BQ169" s="51">
        <v>12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0</v>
      </c>
      <c r="CI169" s="51">
        <v>0</v>
      </c>
      <c r="CJ169" s="52">
        <f t="shared" si="9"/>
        <v>26565</v>
      </c>
      <c r="CK169" s="51">
        <v>0</v>
      </c>
      <c r="CL169" s="52">
        <v>26565</v>
      </c>
    </row>
    <row r="170" spans="1:90">
      <c r="A170" s="51" t="s">
        <v>254</v>
      </c>
      <c r="B170" s="51">
        <v>44</v>
      </c>
      <c r="C170" s="51">
        <v>182</v>
      </c>
      <c r="D170" s="51">
        <v>16</v>
      </c>
      <c r="E170" s="51">
        <v>40</v>
      </c>
      <c r="F170" s="52">
        <v>26087</v>
      </c>
      <c r="G170" s="51">
        <v>235</v>
      </c>
      <c r="H170" s="51">
        <v>0</v>
      </c>
      <c r="I170" s="51">
        <v>0</v>
      </c>
      <c r="J170" s="51">
        <v>521</v>
      </c>
      <c r="K170" s="52">
        <v>2154</v>
      </c>
      <c r="L170" s="51">
        <v>1</v>
      </c>
      <c r="M170" s="51">
        <v>34</v>
      </c>
      <c r="N170" s="51">
        <v>63</v>
      </c>
      <c r="O170" s="51">
        <v>0</v>
      </c>
      <c r="P170" s="51">
        <v>1</v>
      </c>
      <c r="Q170" s="51">
        <v>0</v>
      </c>
      <c r="R170" s="51">
        <v>0</v>
      </c>
      <c r="S170" s="51">
        <v>0</v>
      </c>
      <c r="T170" s="51">
        <v>0</v>
      </c>
      <c r="U170" s="51">
        <v>355</v>
      </c>
      <c r="V170" s="51">
        <v>14</v>
      </c>
      <c r="W170" s="51">
        <v>0</v>
      </c>
      <c r="X170" s="51">
        <v>17</v>
      </c>
      <c r="Y170" s="51">
        <v>6</v>
      </c>
      <c r="Z170" s="51">
        <v>0</v>
      </c>
      <c r="AA170" s="51">
        <v>29</v>
      </c>
      <c r="AB170" s="51">
        <v>13</v>
      </c>
      <c r="AC170" s="51">
        <v>0</v>
      </c>
      <c r="AD170" s="51">
        <v>67</v>
      </c>
      <c r="AE170" s="51">
        <v>0</v>
      </c>
      <c r="AF170" s="51">
        <v>0</v>
      </c>
      <c r="AG170" s="51">
        <v>12</v>
      </c>
      <c r="AH170" s="51">
        <v>751</v>
      </c>
      <c r="AI170" s="51">
        <v>0</v>
      </c>
      <c r="AJ170" s="51">
        <v>2</v>
      </c>
      <c r="AK170" s="51">
        <v>13</v>
      </c>
      <c r="AL170" s="51">
        <v>11</v>
      </c>
      <c r="AM170" s="51">
        <v>253</v>
      </c>
      <c r="AN170" s="51">
        <v>22</v>
      </c>
      <c r="AO170" s="51">
        <v>70</v>
      </c>
      <c r="AP170" s="51">
        <v>14</v>
      </c>
      <c r="AQ170" s="51">
        <v>0</v>
      </c>
      <c r="AR170" s="51">
        <v>0</v>
      </c>
      <c r="AS170" s="51">
        <v>8</v>
      </c>
      <c r="AT170" s="51">
        <v>6</v>
      </c>
      <c r="AU170" s="51">
        <v>1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1</v>
      </c>
      <c r="BH170" s="51">
        <v>0</v>
      </c>
      <c r="BI170" s="51">
        <v>4</v>
      </c>
      <c r="BJ170" s="51">
        <v>125</v>
      </c>
      <c r="BK170" s="51">
        <v>0</v>
      </c>
      <c r="BL170" s="51">
        <v>0</v>
      </c>
      <c r="BM170" s="51">
        <v>0</v>
      </c>
      <c r="BN170" s="51">
        <v>0</v>
      </c>
      <c r="BO170" s="51">
        <v>0</v>
      </c>
      <c r="BP170" s="51">
        <v>0</v>
      </c>
      <c r="BQ170" s="51">
        <v>23</v>
      </c>
      <c r="BR170" s="51">
        <v>13</v>
      </c>
      <c r="BS170" s="51">
        <v>0</v>
      </c>
      <c r="BT170" s="51">
        <v>0</v>
      </c>
      <c r="BU170" s="51">
        <v>0</v>
      </c>
      <c r="BV170" s="51">
        <v>0</v>
      </c>
      <c r="BW170" s="51">
        <v>1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0</v>
      </c>
      <c r="CH170" s="51">
        <v>0</v>
      </c>
      <c r="CI170" s="51">
        <v>0</v>
      </c>
      <c r="CJ170" s="52">
        <f t="shared" si="9"/>
        <v>31209</v>
      </c>
      <c r="CK170" s="51">
        <v>0</v>
      </c>
      <c r="CL170" s="52">
        <v>31209</v>
      </c>
    </row>
    <row r="171" spans="1:90">
      <c r="A171" s="51" t="s">
        <v>255</v>
      </c>
      <c r="B171" s="51">
        <v>19</v>
      </c>
      <c r="C171" s="51">
        <v>350</v>
      </c>
      <c r="D171" s="51">
        <v>1</v>
      </c>
      <c r="E171" s="51">
        <v>174</v>
      </c>
      <c r="F171" s="52">
        <v>59196</v>
      </c>
      <c r="G171" s="52">
        <v>1300</v>
      </c>
      <c r="H171" s="51">
        <v>0</v>
      </c>
      <c r="I171" s="51">
        <v>0</v>
      </c>
      <c r="J171" s="51">
        <v>203</v>
      </c>
      <c r="K171" s="52">
        <v>1539</v>
      </c>
      <c r="L171" s="51">
        <v>0</v>
      </c>
      <c r="M171" s="51">
        <v>33</v>
      </c>
      <c r="N171" s="51">
        <v>4</v>
      </c>
      <c r="O171" s="51">
        <v>0</v>
      </c>
      <c r="P171" s="51">
        <v>0</v>
      </c>
      <c r="Q171" s="51">
        <v>1</v>
      </c>
      <c r="R171" s="51">
        <v>0</v>
      </c>
      <c r="S171" s="51">
        <v>0</v>
      </c>
      <c r="T171" s="51">
        <v>0</v>
      </c>
      <c r="U171" s="52">
        <v>1452</v>
      </c>
      <c r="V171" s="51">
        <v>57</v>
      </c>
      <c r="W171" s="51">
        <v>0</v>
      </c>
      <c r="X171" s="51">
        <v>5</v>
      </c>
      <c r="Y171" s="51">
        <v>11</v>
      </c>
      <c r="Z171" s="51">
        <v>0</v>
      </c>
      <c r="AA171" s="51">
        <v>60</v>
      </c>
      <c r="AB171" s="51">
        <v>9</v>
      </c>
      <c r="AC171" s="51">
        <v>0</v>
      </c>
      <c r="AD171" s="51">
        <v>182</v>
      </c>
      <c r="AE171" s="51">
        <v>0</v>
      </c>
      <c r="AF171" s="51">
        <v>0</v>
      </c>
      <c r="AG171" s="51">
        <v>0</v>
      </c>
      <c r="AH171" s="52">
        <v>4010</v>
      </c>
      <c r="AI171" s="51">
        <v>0</v>
      </c>
      <c r="AJ171" s="51">
        <v>2</v>
      </c>
      <c r="AK171" s="51">
        <v>74</v>
      </c>
      <c r="AL171" s="51">
        <v>9</v>
      </c>
      <c r="AM171" s="52">
        <v>1106</v>
      </c>
      <c r="AN171" s="51">
        <v>19</v>
      </c>
      <c r="AO171" s="51">
        <v>126</v>
      </c>
      <c r="AP171" s="51">
        <v>22</v>
      </c>
      <c r="AQ171" s="51">
        <v>0</v>
      </c>
      <c r="AR171" s="51">
        <v>0</v>
      </c>
      <c r="AS171" s="51">
        <v>21</v>
      </c>
      <c r="AT171" s="51">
        <v>33</v>
      </c>
      <c r="AU171" s="51">
        <v>71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18</v>
      </c>
      <c r="BH171" s="51">
        <v>71</v>
      </c>
      <c r="BI171" s="51">
        <v>4</v>
      </c>
      <c r="BJ171" s="51">
        <v>840</v>
      </c>
      <c r="BK171" s="51">
        <v>0</v>
      </c>
      <c r="BL171" s="51">
        <v>282</v>
      </c>
      <c r="BM171" s="51">
        <v>1</v>
      </c>
      <c r="BN171" s="51">
        <v>3</v>
      </c>
      <c r="BO171" s="51">
        <v>0</v>
      </c>
      <c r="BP171" s="51">
        <v>0</v>
      </c>
      <c r="BQ171" s="51">
        <v>14</v>
      </c>
      <c r="BR171" s="51">
        <v>8</v>
      </c>
      <c r="BS171" s="51">
        <v>0</v>
      </c>
      <c r="BT171" s="51">
        <v>0</v>
      </c>
      <c r="BU171" s="51">
        <v>0</v>
      </c>
      <c r="BV171" s="51">
        <v>0</v>
      </c>
      <c r="BW171" s="51">
        <v>1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52">
        <f t="shared" si="9"/>
        <v>71331</v>
      </c>
      <c r="CK171" s="51">
        <v>0</v>
      </c>
      <c r="CL171" s="52">
        <v>71331</v>
      </c>
    </row>
    <row r="172" spans="1:90">
      <c r="A172" s="51" t="s">
        <v>256</v>
      </c>
      <c r="B172" s="51">
        <v>447</v>
      </c>
      <c r="C172" s="51">
        <v>796</v>
      </c>
      <c r="D172" s="51">
        <v>112</v>
      </c>
      <c r="E172" s="52">
        <v>13988</v>
      </c>
      <c r="F172" s="52">
        <v>307510</v>
      </c>
      <c r="G172" s="52">
        <v>27015</v>
      </c>
      <c r="H172" s="52">
        <v>676386</v>
      </c>
      <c r="I172" s="51">
        <v>0</v>
      </c>
      <c r="J172" s="51">
        <v>756</v>
      </c>
      <c r="K172" s="52">
        <v>2457</v>
      </c>
      <c r="L172" s="51">
        <v>1</v>
      </c>
      <c r="M172" s="51">
        <v>19</v>
      </c>
      <c r="N172" s="51">
        <v>780</v>
      </c>
      <c r="O172" s="51">
        <v>0</v>
      </c>
      <c r="P172" s="51">
        <v>297</v>
      </c>
      <c r="Q172" s="51">
        <v>477</v>
      </c>
      <c r="R172" s="51">
        <v>0</v>
      </c>
      <c r="S172" s="51">
        <v>0</v>
      </c>
      <c r="T172" s="51">
        <v>0</v>
      </c>
      <c r="U172" s="52">
        <v>7683</v>
      </c>
      <c r="V172" s="51">
        <v>621</v>
      </c>
      <c r="W172" s="51">
        <v>0</v>
      </c>
      <c r="X172" s="51">
        <v>95</v>
      </c>
      <c r="Y172" s="51">
        <v>25</v>
      </c>
      <c r="Z172" s="51">
        <v>1</v>
      </c>
      <c r="AA172" s="51">
        <v>387</v>
      </c>
      <c r="AB172" s="51">
        <v>40</v>
      </c>
      <c r="AC172" s="51">
        <v>1</v>
      </c>
      <c r="AD172" s="52">
        <v>2418</v>
      </c>
      <c r="AE172" s="51">
        <v>0</v>
      </c>
      <c r="AF172" s="51">
        <v>0</v>
      </c>
      <c r="AG172" s="52">
        <v>27293</v>
      </c>
      <c r="AH172" s="52">
        <v>19112</v>
      </c>
      <c r="AI172" s="51">
        <v>0</v>
      </c>
      <c r="AJ172" s="51">
        <v>156</v>
      </c>
      <c r="AK172" s="52">
        <v>1964</v>
      </c>
      <c r="AL172" s="51">
        <v>390</v>
      </c>
      <c r="AM172" s="52">
        <v>3378</v>
      </c>
      <c r="AN172" s="51">
        <v>879</v>
      </c>
      <c r="AO172" s="51">
        <v>955</v>
      </c>
      <c r="AP172" s="51">
        <v>146</v>
      </c>
      <c r="AQ172" s="51">
        <v>0</v>
      </c>
      <c r="AR172" s="51">
        <v>0</v>
      </c>
      <c r="AS172" s="52">
        <v>1949</v>
      </c>
      <c r="AT172" s="52">
        <v>2690</v>
      </c>
      <c r="AU172" s="51">
        <v>195</v>
      </c>
      <c r="AV172" s="51">
        <v>18</v>
      </c>
      <c r="AW172" s="51">
        <v>0</v>
      </c>
      <c r="AX172" s="51">
        <v>0</v>
      </c>
      <c r="AY172" s="51">
        <v>7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2</v>
      </c>
      <c r="BG172" s="51">
        <v>170</v>
      </c>
      <c r="BH172" s="51">
        <v>145</v>
      </c>
      <c r="BI172" s="51">
        <v>38</v>
      </c>
      <c r="BJ172" s="52">
        <v>4813</v>
      </c>
      <c r="BK172" s="51">
        <v>39</v>
      </c>
      <c r="BL172" s="51">
        <v>203</v>
      </c>
      <c r="BM172" s="51">
        <v>87</v>
      </c>
      <c r="BN172" s="51">
        <v>97</v>
      </c>
      <c r="BO172" s="51">
        <v>0</v>
      </c>
      <c r="BP172" s="51">
        <v>0</v>
      </c>
      <c r="BQ172" s="51">
        <v>624</v>
      </c>
      <c r="BR172" s="51">
        <v>189</v>
      </c>
      <c r="BS172" s="51">
        <v>0</v>
      </c>
      <c r="BT172" s="51">
        <v>0</v>
      </c>
      <c r="BU172" s="51">
        <v>0</v>
      </c>
      <c r="BV172" s="51">
        <v>463</v>
      </c>
      <c r="BW172" s="51">
        <v>274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0</v>
      </c>
      <c r="CH172" s="51">
        <v>0</v>
      </c>
      <c r="CI172" s="51">
        <v>0</v>
      </c>
      <c r="CJ172" s="52">
        <f t="shared" si="9"/>
        <v>1108588</v>
      </c>
      <c r="CK172" s="51">
        <v>0</v>
      </c>
      <c r="CL172" s="52">
        <v>1108588</v>
      </c>
    </row>
    <row r="173" spans="1:90">
      <c r="A173" s="51" t="s">
        <v>257</v>
      </c>
      <c r="B173" s="51">
        <v>11</v>
      </c>
      <c r="C173" s="51">
        <v>24</v>
      </c>
      <c r="D173" s="51">
        <v>13</v>
      </c>
      <c r="E173" s="51">
        <v>171</v>
      </c>
      <c r="F173" s="52">
        <v>13176</v>
      </c>
      <c r="G173" s="51">
        <v>197</v>
      </c>
      <c r="H173" s="51">
        <v>0</v>
      </c>
      <c r="I173" s="51">
        <v>0</v>
      </c>
      <c r="J173" s="51">
        <v>472</v>
      </c>
      <c r="K173" s="51">
        <v>797</v>
      </c>
      <c r="L173" s="51">
        <v>0</v>
      </c>
      <c r="M173" s="51">
        <v>19</v>
      </c>
      <c r="N173" s="51">
        <v>12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197</v>
      </c>
      <c r="V173" s="51">
        <v>10</v>
      </c>
      <c r="W173" s="51">
        <v>0</v>
      </c>
      <c r="X173" s="51">
        <v>14</v>
      </c>
      <c r="Y173" s="51">
        <v>8</v>
      </c>
      <c r="Z173" s="51">
        <v>0</v>
      </c>
      <c r="AA173" s="51">
        <v>28</v>
      </c>
      <c r="AB173" s="51">
        <v>12</v>
      </c>
      <c r="AC173" s="51">
        <v>0</v>
      </c>
      <c r="AD173" s="51">
        <v>10</v>
      </c>
      <c r="AE173" s="51">
        <v>0</v>
      </c>
      <c r="AF173" s="51">
        <v>0</v>
      </c>
      <c r="AG173" s="51">
        <v>11</v>
      </c>
      <c r="AH173" s="51">
        <v>141</v>
      </c>
      <c r="AI173" s="51">
        <v>0</v>
      </c>
      <c r="AJ173" s="51">
        <v>3</v>
      </c>
      <c r="AK173" s="51">
        <v>8</v>
      </c>
      <c r="AL173" s="51">
        <v>11</v>
      </c>
      <c r="AM173" s="51">
        <v>128</v>
      </c>
      <c r="AN173" s="51">
        <v>24</v>
      </c>
      <c r="AO173" s="51">
        <v>12</v>
      </c>
      <c r="AP173" s="51">
        <v>7</v>
      </c>
      <c r="AQ173" s="51">
        <v>0</v>
      </c>
      <c r="AR173" s="51">
        <v>0</v>
      </c>
      <c r="AS173" s="51">
        <v>2</v>
      </c>
      <c r="AT173" s="51">
        <v>5</v>
      </c>
      <c r="AU173" s="51">
        <v>3</v>
      </c>
      <c r="AV173" s="51">
        <v>0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0</v>
      </c>
      <c r="BH173" s="51">
        <v>0</v>
      </c>
      <c r="BI173" s="51">
        <v>0</v>
      </c>
      <c r="BJ173" s="51">
        <v>65</v>
      </c>
      <c r="BK173" s="51">
        <v>0</v>
      </c>
      <c r="BL173" s="51">
        <v>1</v>
      </c>
      <c r="BM173" s="51">
        <v>0</v>
      </c>
      <c r="BN173" s="51">
        <v>0</v>
      </c>
      <c r="BO173" s="51">
        <v>0</v>
      </c>
      <c r="BP173" s="51">
        <v>0</v>
      </c>
      <c r="BQ173" s="51">
        <v>11</v>
      </c>
      <c r="BR173" s="51">
        <v>3</v>
      </c>
      <c r="BS173" s="51">
        <v>0</v>
      </c>
      <c r="BT173" s="51">
        <v>0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0</v>
      </c>
      <c r="CH173" s="51">
        <v>0</v>
      </c>
      <c r="CI173" s="51">
        <v>0</v>
      </c>
      <c r="CJ173" s="52">
        <f t="shared" si="9"/>
        <v>15606</v>
      </c>
      <c r="CK173" s="51">
        <v>0</v>
      </c>
      <c r="CL173" s="52">
        <v>15606</v>
      </c>
    </row>
    <row r="174" spans="1:90">
      <c r="A174" s="51" t="s">
        <v>258</v>
      </c>
      <c r="B174" s="51">
        <v>41</v>
      </c>
      <c r="C174" s="51">
        <v>353</v>
      </c>
      <c r="D174" s="51">
        <v>5</v>
      </c>
      <c r="E174" s="51">
        <v>369</v>
      </c>
      <c r="F174" s="52">
        <v>17993</v>
      </c>
      <c r="G174" s="51">
        <v>318</v>
      </c>
      <c r="H174" s="51">
        <v>0</v>
      </c>
      <c r="I174" s="51">
        <v>0</v>
      </c>
      <c r="J174" s="51">
        <v>188</v>
      </c>
      <c r="K174" s="51">
        <v>372</v>
      </c>
      <c r="L174" s="51">
        <v>1</v>
      </c>
      <c r="M174" s="51">
        <v>170</v>
      </c>
      <c r="N174" s="51">
        <v>135</v>
      </c>
      <c r="O174" s="51">
        <v>0</v>
      </c>
      <c r="P174" s="51">
        <v>1</v>
      </c>
      <c r="Q174" s="51">
        <v>4</v>
      </c>
      <c r="R174" s="51">
        <v>0</v>
      </c>
      <c r="S174" s="51">
        <v>0</v>
      </c>
      <c r="T174" s="51">
        <v>0</v>
      </c>
      <c r="U174" s="51">
        <v>709</v>
      </c>
      <c r="V174" s="51">
        <v>9</v>
      </c>
      <c r="W174" s="51">
        <v>0</v>
      </c>
      <c r="X174" s="51">
        <v>9</v>
      </c>
      <c r="Y174" s="51">
        <v>58</v>
      </c>
      <c r="Z174" s="51">
        <v>0</v>
      </c>
      <c r="AA174" s="51">
        <v>40</v>
      </c>
      <c r="AB174" s="51">
        <v>6</v>
      </c>
      <c r="AC174" s="51">
        <v>0</v>
      </c>
      <c r="AD174" s="51">
        <v>120</v>
      </c>
      <c r="AE174" s="51">
        <v>0</v>
      </c>
      <c r="AF174" s="51">
        <v>0</v>
      </c>
      <c r="AG174" s="51">
        <v>6</v>
      </c>
      <c r="AH174" s="51">
        <v>214</v>
      </c>
      <c r="AI174" s="51">
        <v>0</v>
      </c>
      <c r="AJ174" s="51">
        <v>1</v>
      </c>
      <c r="AK174" s="51">
        <v>20</v>
      </c>
      <c r="AL174" s="51">
        <v>31</v>
      </c>
      <c r="AM174" s="51">
        <v>257</v>
      </c>
      <c r="AN174" s="51">
        <v>44</v>
      </c>
      <c r="AO174" s="51">
        <v>50</v>
      </c>
      <c r="AP174" s="51">
        <v>21</v>
      </c>
      <c r="AQ174" s="51">
        <v>0</v>
      </c>
      <c r="AR174" s="51">
        <v>0</v>
      </c>
      <c r="AS174" s="51">
        <v>26</v>
      </c>
      <c r="AT174" s="51">
        <v>24</v>
      </c>
      <c r="AU174" s="51">
        <v>39</v>
      </c>
      <c r="AV174" s="51">
        <v>1</v>
      </c>
      <c r="AW174" s="51">
        <v>0</v>
      </c>
      <c r="AX174" s="51">
        <v>0</v>
      </c>
      <c r="AY174" s="51">
        <v>0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1</v>
      </c>
      <c r="BG174" s="51">
        <v>7</v>
      </c>
      <c r="BH174" s="51">
        <v>0</v>
      </c>
      <c r="BI174" s="51">
        <v>4</v>
      </c>
      <c r="BJ174" s="51">
        <v>22</v>
      </c>
      <c r="BK174" s="51">
        <v>0</v>
      </c>
      <c r="BL174" s="51">
        <v>0</v>
      </c>
      <c r="BM174" s="51">
        <v>3</v>
      </c>
      <c r="BN174" s="51">
        <v>12</v>
      </c>
      <c r="BO174" s="51">
        <v>0</v>
      </c>
      <c r="BP174" s="51">
        <v>0</v>
      </c>
      <c r="BQ174" s="51">
        <v>17</v>
      </c>
      <c r="BR174" s="51">
        <v>12</v>
      </c>
      <c r="BS174" s="51">
        <v>0</v>
      </c>
      <c r="BT174" s="51">
        <v>0</v>
      </c>
      <c r="BU174" s="51">
        <v>0</v>
      </c>
      <c r="BV174" s="51">
        <v>0</v>
      </c>
      <c r="BW174" s="51">
        <v>2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1">
        <v>0</v>
      </c>
      <c r="CH174" s="51">
        <v>0</v>
      </c>
      <c r="CI174" s="51">
        <v>0</v>
      </c>
      <c r="CJ174" s="52">
        <f t="shared" si="9"/>
        <v>21715</v>
      </c>
      <c r="CK174" s="51">
        <v>0</v>
      </c>
      <c r="CL174" s="52">
        <v>21715</v>
      </c>
    </row>
    <row r="175" spans="1:90">
      <c r="A175" s="51" t="s">
        <v>259</v>
      </c>
      <c r="B175" s="51">
        <v>2</v>
      </c>
      <c r="C175" s="51">
        <v>13</v>
      </c>
      <c r="D175" s="51">
        <v>0</v>
      </c>
      <c r="E175" s="51">
        <v>42</v>
      </c>
      <c r="F175" s="52">
        <v>1770</v>
      </c>
      <c r="G175" s="51">
        <v>757</v>
      </c>
      <c r="H175" s="51">
        <v>0</v>
      </c>
      <c r="I175" s="51">
        <v>0</v>
      </c>
      <c r="J175" s="51">
        <v>9</v>
      </c>
      <c r="K175" s="51">
        <v>11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115</v>
      </c>
      <c r="V175" s="51">
        <v>2</v>
      </c>
      <c r="W175" s="51">
        <v>0</v>
      </c>
      <c r="X175" s="51">
        <v>1</v>
      </c>
      <c r="Y175" s="51">
        <v>0</v>
      </c>
      <c r="Z175" s="51">
        <v>0</v>
      </c>
      <c r="AA175" s="51">
        <v>4</v>
      </c>
      <c r="AB175" s="51">
        <v>0</v>
      </c>
      <c r="AC175" s="51">
        <v>0</v>
      </c>
      <c r="AD175" s="51">
        <v>9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  <c r="AK175" s="51">
        <v>0</v>
      </c>
      <c r="AL175" s="51">
        <v>0</v>
      </c>
      <c r="AM175" s="51">
        <v>4</v>
      </c>
      <c r="AN175" s="51">
        <v>0</v>
      </c>
      <c r="AO175" s="51">
        <v>2</v>
      </c>
      <c r="AP175" s="51">
        <v>3</v>
      </c>
      <c r="AQ175" s="51">
        <v>0</v>
      </c>
      <c r="AR175" s="51">
        <v>0</v>
      </c>
      <c r="AS175" s="51">
        <v>0</v>
      </c>
      <c r="AT175" s="51">
        <v>0</v>
      </c>
      <c r="AU175" s="51">
        <v>4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0</v>
      </c>
      <c r="BH175" s="51">
        <v>0</v>
      </c>
      <c r="BI175" s="51">
        <v>0</v>
      </c>
      <c r="BJ175" s="51">
        <v>2</v>
      </c>
      <c r="BK175" s="51">
        <v>0</v>
      </c>
      <c r="BL175" s="51">
        <v>17</v>
      </c>
      <c r="BM175" s="51">
        <v>0</v>
      </c>
      <c r="BN175" s="51">
        <v>0</v>
      </c>
      <c r="BO175" s="51">
        <v>0</v>
      </c>
      <c r="BP175" s="51">
        <v>0</v>
      </c>
      <c r="BQ175" s="51">
        <v>3</v>
      </c>
      <c r="BR175" s="51">
        <v>0</v>
      </c>
      <c r="BS175" s="51">
        <v>0</v>
      </c>
      <c r="BT175" s="51">
        <v>0</v>
      </c>
      <c r="BU175" s="51">
        <v>0</v>
      </c>
      <c r="BV175" s="51">
        <v>0</v>
      </c>
      <c r="BW175" s="51">
        <v>0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0</v>
      </c>
      <c r="CH175" s="51">
        <v>0</v>
      </c>
      <c r="CI175" s="51">
        <v>0</v>
      </c>
      <c r="CJ175" s="52">
        <f t="shared" si="9"/>
        <v>2770</v>
      </c>
      <c r="CK175" s="51">
        <v>0</v>
      </c>
      <c r="CL175" s="52">
        <v>2770</v>
      </c>
    </row>
    <row r="176" spans="1:90">
      <c r="A176" s="51" t="s">
        <v>260</v>
      </c>
      <c r="B176" s="51">
        <v>2</v>
      </c>
      <c r="C176" s="51">
        <v>14</v>
      </c>
      <c r="D176" s="51">
        <v>0</v>
      </c>
      <c r="E176" s="51">
        <v>82</v>
      </c>
      <c r="F176" s="52">
        <v>5197</v>
      </c>
      <c r="G176" s="52">
        <v>2309</v>
      </c>
      <c r="H176" s="51">
        <v>0</v>
      </c>
      <c r="I176" s="51">
        <v>0</v>
      </c>
      <c r="J176" s="51">
        <v>39</v>
      </c>
      <c r="K176" s="51">
        <v>73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136</v>
      </c>
      <c r="V176" s="51">
        <v>6</v>
      </c>
      <c r="W176" s="51">
        <v>0</v>
      </c>
      <c r="X176" s="51">
        <v>7</v>
      </c>
      <c r="Y176" s="51">
        <v>0</v>
      </c>
      <c r="Z176" s="51">
        <v>0</v>
      </c>
      <c r="AA176" s="51">
        <v>7</v>
      </c>
      <c r="AB176" s="51">
        <v>0</v>
      </c>
      <c r="AC176" s="51">
        <v>0</v>
      </c>
      <c r="AD176" s="51">
        <v>12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  <c r="AK176" s="51">
        <v>4</v>
      </c>
      <c r="AL176" s="51">
        <v>0</v>
      </c>
      <c r="AM176" s="51">
        <v>13</v>
      </c>
      <c r="AN176" s="51">
        <v>0</v>
      </c>
      <c r="AO176" s="51">
        <v>7</v>
      </c>
      <c r="AP176" s="51">
        <v>0</v>
      </c>
      <c r="AQ176" s="51">
        <v>0</v>
      </c>
      <c r="AR176" s="51">
        <v>0</v>
      </c>
      <c r="AS176" s="51">
        <v>2</v>
      </c>
      <c r="AT176" s="51">
        <v>1</v>
      </c>
      <c r="AU176" s="51">
        <v>3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0</v>
      </c>
      <c r="BH176" s="51">
        <v>0</v>
      </c>
      <c r="BI176" s="51">
        <v>0</v>
      </c>
      <c r="BJ176" s="51">
        <v>1</v>
      </c>
      <c r="BK176" s="51">
        <v>0</v>
      </c>
      <c r="BL176" s="51">
        <v>0</v>
      </c>
      <c r="BM176" s="51">
        <v>0</v>
      </c>
      <c r="BN176" s="51">
        <v>0</v>
      </c>
      <c r="BO176" s="51">
        <v>0</v>
      </c>
      <c r="BP176" s="51">
        <v>0</v>
      </c>
      <c r="BQ176" s="51">
        <v>4</v>
      </c>
      <c r="BR176" s="51">
        <v>0</v>
      </c>
      <c r="BS176" s="51">
        <v>0</v>
      </c>
      <c r="BT176" s="51">
        <v>0</v>
      </c>
      <c r="BU176" s="51">
        <v>0</v>
      </c>
      <c r="BV176" s="51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52">
        <f t="shared" si="9"/>
        <v>7919</v>
      </c>
      <c r="CK176" s="51">
        <v>0</v>
      </c>
      <c r="CL176" s="52">
        <v>7919</v>
      </c>
    </row>
    <row r="177" spans="1:90">
      <c r="A177" s="51" t="s">
        <v>261</v>
      </c>
      <c r="B177" s="51">
        <v>2</v>
      </c>
      <c r="C177" s="51">
        <v>18</v>
      </c>
      <c r="D177" s="51">
        <v>1</v>
      </c>
      <c r="E177" s="51">
        <v>76</v>
      </c>
      <c r="F177" s="52">
        <v>2721</v>
      </c>
      <c r="G177" s="52">
        <v>1233</v>
      </c>
      <c r="H177" s="51">
        <v>0</v>
      </c>
      <c r="I177" s="51">
        <v>0</v>
      </c>
      <c r="J177" s="51">
        <v>45</v>
      </c>
      <c r="K177" s="51">
        <v>490</v>
      </c>
      <c r="L177" s="51">
        <v>0</v>
      </c>
      <c r="M177" s="51">
        <v>0</v>
      </c>
      <c r="N177" s="51">
        <v>3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61</v>
      </c>
      <c r="V177" s="51">
        <v>1</v>
      </c>
      <c r="W177" s="51">
        <v>0</v>
      </c>
      <c r="X177" s="51">
        <v>5</v>
      </c>
      <c r="Y177" s="51">
        <v>1</v>
      </c>
      <c r="Z177" s="51">
        <v>0</v>
      </c>
      <c r="AA177" s="51">
        <v>4</v>
      </c>
      <c r="AB177" s="51">
        <v>2</v>
      </c>
      <c r="AC177" s="51">
        <v>0</v>
      </c>
      <c r="AD177" s="51">
        <v>7</v>
      </c>
      <c r="AE177" s="51">
        <v>0</v>
      </c>
      <c r="AF177" s="51">
        <v>0</v>
      </c>
      <c r="AG177" s="51">
        <v>0</v>
      </c>
      <c r="AH177" s="51">
        <v>1</v>
      </c>
      <c r="AI177" s="51">
        <v>0</v>
      </c>
      <c r="AJ177" s="51">
        <v>0</v>
      </c>
      <c r="AK177" s="51">
        <v>1</v>
      </c>
      <c r="AL177" s="51">
        <v>1</v>
      </c>
      <c r="AM177" s="51">
        <v>7</v>
      </c>
      <c r="AN177" s="51">
        <v>2</v>
      </c>
      <c r="AO177" s="51">
        <v>3</v>
      </c>
      <c r="AP177" s="51">
        <v>0</v>
      </c>
      <c r="AQ177" s="51">
        <v>0</v>
      </c>
      <c r="AR177" s="51">
        <v>0</v>
      </c>
      <c r="AS177" s="51">
        <v>2</v>
      </c>
      <c r="AT177" s="51">
        <v>1</v>
      </c>
      <c r="AU177" s="51">
        <v>1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1</v>
      </c>
      <c r="BK177" s="51">
        <v>0</v>
      </c>
      <c r="BL177" s="51">
        <v>0</v>
      </c>
      <c r="BM177" s="51">
        <v>0</v>
      </c>
      <c r="BN177" s="51">
        <v>0</v>
      </c>
      <c r="BO177" s="51">
        <v>0</v>
      </c>
      <c r="BP177" s="51">
        <v>0</v>
      </c>
      <c r="BQ177" s="51">
        <v>2</v>
      </c>
      <c r="BR177" s="51">
        <v>3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0</v>
      </c>
      <c r="CH177" s="51">
        <v>0</v>
      </c>
      <c r="CI177" s="51">
        <v>0</v>
      </c>
      <c r="CJ177" s="52">
        <f t="shared" si="9"/>
        <v>4695</v>
      </c>
      <c r="CK177" s="51">
        <v>0</v>
      </c>
      <c r="CL177" s="52">
        <v>4695</v>
      </c>
    </row>
    <row r="178" spans="1:90">
      <c r="A178" s="51" t="s">
        <v>262</v>
      </c>
      <c r="B178" s="51">
        <v>27</v>
      </c>
      <c r="C178" s="51">
        <v>143</v>
      </c>
      <c r="D178" s="51">
        <v>3</v>
      </c>
      <c r="E178" s="51">
        <v>40</v>
      </c>
      <c r="F178" s="52">
        <v>40763</v>
      </c>
      <c r="G178" s="51">
        <v>858</v>
      </c>
      <c r="H178" s="51">
        <v>0</v>
      </c>
      <c r="I178" s="51">
        <v>0</v>
      </c>
      <c r="J178" s="51">
        <v>209</v>
      </c>
      <c r="K178" s="51">
        <v>884</v>
      </c>
      <c r="L178" s="51">
        <v>0</v>
      </c>
      <c r="M178" s="51">
        <v>52</v>
      </c>
      <c r="N178" s="51">
        <v>3</v>
      </c>
      <c r="O178" s="51">
        <v>0</v>
      </c>
      <c r="P178" s="51">
        <v>0</v>
      </c>
      <c r="Q178" s="51">
        <v>5</v>
      </c>
      <c r="R178" s="51">
        <v>0</v>
      </c>
      <c r="S178" s="51">
        <v>0</v>
      </c>
      <c r="T178" s="51">
        <v>0</v>
      </c>
      <c r="U178" s="51">
        <v>925</v>
      </c>
      <c r="V178" s="51">
        <v>20</v>
      </c>
      <c r="W178" s="51">
        <v>0</v>
      </c>
      <c r="X178" s="51">
        <v>8</v>
      </c>
      <c r="Y178" s="51">
        <v>7</v>
      </c>
      <c r="Z178" s="51">
        <v>1</v>
      </c>
      <c r="AA178" s="51">
        <v>90</v>
      </c>
      <c r="AB178" s="51">
        <v>4</v>
      </c>
      <c r="AC178" s="51">
        <v>0</v>
      </c>
      <c r="AD178" s="51">
        <v>222</v>
      </c>
      <c r="AE178" s="51">
        <v>0</v>
      </c>
      <c r="AF178" s="51">
        <v>0</v>
      </c>
      <c r="AG178" s="51">
        <v>0</v>
      </c>
      <c r="AH178" s="51">
        <v>21</v>
      </c>
      <c r="AI178" s="51">
        <v>0</v>
      </c>
      <c r="AJ178" s="51">
        <v>2</v>
      </c>
      <c r="AK178" s="51">
        <v>79</v>
      </c>
      <c r="AL178" s="51">
        <v>7</v>
      </c>
      <c r="AM178" s="51">
        <v>110</v>
      </c>
      <c r="AN178" s="51">
        <v>15</v>
      </c>
      <c r="AO178" s="51">
        <v>19</v>
      </c>
      <c r="AP178" s="51">
        <v>6</v>
      </c>
      <c r="AQ178" s="51">
        <v>0</v>
      </c>
      <c r="AR178" s="51">
        <v>0</v>
      </c>
      <c r="AS178" s="51">
        <v>23</v>
      </c>
      <c r="AT178" s="51">
        <v>20</v>
      </c>
      <c r="AU178" s="51">
        <v>24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4</v>
      </c>
      <c r="BH178" s="51">
        <v>0</v>
      </c>
      <c r="BI178" s="51">
        <v>0</v>
      </c>
      <c r="BJ178" s="51">
        <v>93</v>
      </c>
      <c r="BK178" s="51">
        <v>0</v>
      </c>
      <c r="BL178" s="51">
        <v>155</v>
      </c>
      <c r="BM178" s="51">
        <v>0</v>
      </c>
      <c r="BN178" s="51">
        <v>0</v>
      </c>
      <c r="BO178" s="51">
        <v>0</v>
      </c>
      <c r="BP178" s="51">
        <v>0</v>
      </c>
      <c r="BQ178" s="51">
        <v>17</v>
      </c>
      <c r="BR178" s="51">
        <v>3</v>
      </c>
      <c r="BS178" s="51">
        <v>0</v>
      </c>
      <c r="BT178" s="51">
        <v>0</v>
      </c>
      <c r="BU178" s="51">
        <v>0</v>
      </c>
      <c r="BV178" s="51">
        <v>0</v>
      </c>
      <c r="BW178" s="51">
        <v>1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0</v>
      </c>
      <c r="CI178" s="51">
        <v>0</v>
      </c>
      <c r="CJ178" s="52">
        <f t="shared" si="9"/>
        <v>44863</v>
      </c>
      <c r="CK178" s="51">
        <v>0</v>
      </c>
      <c r="CL178" s="52">
        <v>44863</v>
      </c>
    </row>
    <row r="179" spans="1:90" s="54" customFormat="1">
      <c r="A179" s="62" t="s">
        <v>263</v>
      </c>
      <c r="B179" s="64">
        <f>SUM(B157:B178)</f>
        <v>1166</v>
      </c>
      <c r="C179" s="64">
        <f>SUM(C157:C178)</f>
        <v>3859</v>
      </c>
      <c r="D179" s="64">
        <f t="shared" ref="D179:BM179" si="10">SUM(D157:D178)</f>
        <v>245</v>
      </c>
      <c r="E179" s="64">
        <f t="shared" si="10"/>
        <v>18683</v>
      </c>
      <c r="F179" s="64">
        <f t="shared" si="10"/>
        <v>758039</v>
      </c>
      <c r="G179" s="64">
        <f t="shared" si="10"/>
        <v>75315</v>
      </c>
      <c r="H179" s="64">
        <f t="shared" si="10"/>
        <v>676386</v>
      </c>
      <c r="I179" s="64">
        <f t="shared" si="10"/>
        <v>0</v>
      </c>
      <c r="J179" s="64">
        <f>SUM(J157:J178)</f>
        <v>5127</v>
      </c>
      <c r="K179" s="64">
        <f>SUM(K157:K178)</f>
        <v>12099</v>
      </c>
      <c r="L179" s="64">
        <f t="shared" si="10"/>
        <v>9</v>
      </c>
      <c r="M179" s="64">
        <f t="shared" si="10"/>
        <v>1183</v>
      </c>
      <c r="N179" s="64">
        <f t="shared" si="10"/>
        <v>1323</v>
      </c>
      <c r="O179" s="64">
        <f t="shared" si="10"/>
        <v>0</v>
      </c>
      <c r="P179" s="64">
        <f t="shared" si="10"/>
        <v>426</v>
      </c>
      <c r="Q179" s="64">
        <f t="shared" si="10"/>
        <v>1376</v>
      </c>
      <c r="R179" s="64">
        <f t="shared" si="10"/>
        <v>0</v>
      </c>
      <c r="S179" s="64">
        <f t="shared" si="10"/>
        <v>0</v>
      </c>
      <c r="T179" s="64">
        <f t="shared" si="10"/>
        <v>0</v>
      </c>
      <c r="U179" s="64">
        <f>SUM(U157:U178)</f>
        <v>15767</v>
      </c>
      <c r="V179" s="64">
        <f>SUM(V157:V178)</f>
        <v>939</v>
      </c>
      <c r="W179" s="64">
        <f t="shared" si="10"/>
        <v>0</v>
      </c>
      <c r="X179" s="64">
        <f t="shared" si="10"/>
        <v>334</v>
      </c>
      <c r="Y179" s="64">
        <f t="shared" si="10"/>
        <v>370</v>
      </c>
      <c r="Z179" s="64">
        <f t="shared" si="10"/>
        <v>3</v>
      </c>
      <c r="AA179" s="64">
        <f t="shared" si="10"/>
        <v>1550</v>
      </c>
      <c r="AB179" s="64">
        <f t="shared" si="10"/>
        <v>200</v>
      </c>
      <c r="AC179" s="64">
        <f>SUM(AC157:AC178)</f>
        <v>1</v>
      </c>
      <c r="AD179" s="64">
        <f>SUM(AD157:AD178)</f>
        <v>3736</v>
      </c>
      <c r="AE179" s="64">
        <f t="shared" si="10"/>
        <v>0</v>
      </c>
      <c r="AF179" s="64">
        <f t="shared" si="10"/>
        <v>0</v>
      </c>
      <c r="AG179" s="64">
        <f t="shared" si="10"/>
        <v>27364</v>
      </c>
      <c r="AH179" s="64">
        <f t="shared" si="10"/>
        <v>26464</v>
      </c>
      <c r="AI179" s="64">
        <f t="shared" si="10"/>
        <v>0</v>
      </c>
      <c r="AJ179" s="64">
        <f t="shared" si="10"/>
        <v>221</v>
      </c>
      <c r="AK179" s="64">
        <f t="shared" si="10"/>
        <v>2656</v>
      </c>
      <c r="AL179" s="64">
        <f>SUM(AL157:AL178)</f>
        <v>908</v>
      </c>
      <c r="AM179" s="64">
        <f>SUM(AM157:AM178)</f>
        <v>8023</v>
      </c>
      <c r="AN179" s="64">
        <f t="shared" si="10"/>
        <v>1234</v>
      </c>
      <c r="AO179" s="64">
        <f t="shared" si="10"/>
        <v>2694</v>
      </c>
      <c r="AP179" s="64">
        <f t="shared" si="10"/>
        <v>452</v>
      </c>
      <c r="AQ179" s="64">
        <f t="shared" si="10"/>
        <v>0</v>
      </c>
      <c r="AR179" s="64">
        <f t="shared" si="10"/>
        <v>0</v>
      </c>
      <c r="AS179" s="64">
        <f t="shared" si="10"/>
        <v>2270</v>
      </c>
      <c r="AT179" s="64">
        <f t="shared" si="10"/>
        <v>3082</v>
      </c>
      <c r="AU179" s="64">
        <f>SUM(AU157:AU178)</f>
        <v>610</v>
      </c>
      <c r="AV179" s="64">
        <f>SUM(AV157:AV178)</f>
        <v>35</v>
      </c>
      <c r="AW179" s="64">
        <f t="shared" si="10"/>
        <v>0</v>
      </c>
      <c r="AX179" s="64">
        <f t="shared" si="10"/>
        <v>4</v>
      </c>
      <c r="AY179" s="64">
        <f t="shared" si="10"/>
        <v>690</v>
      </c>
      <c r="AZ179" s="64">
        <f t="shared" si="10"/>
        <v>0</v>
      </c>
      <c r="BA179" s="64">
        <f t="shared" si="10"/>
        <v>2</v>
      </c>
      <c r="BB179" s="64">
        <f t="shared" si="10"/>
        <v>1</v>
      </c>
      <c r="BC179" s="64">
        <f t="shared" si="10"/>
        <v>11</v>
      </c>
      <c r="BD179" s="64">
        <f t="shared" si="10"/>
        <v>1</v>
      </c>
      <c r="BE179" s="64">
        <f>SUM(BE157:BE178)</f>
        <v>0</v>
      </c>
      <c r="BF179" s="64">
        <f>SUM(BF157:BF178)</f>
        <v>3</v>
      </c>
      <c r="BG179" s="64">
        <f t="shared" si="10"/>
        <v>250</v>
      </c>
      <c r="BH179" s="64">
        <f t="shared" si="10"/>
        <v>259</v>
      </c>
      <c r="BI179" s="64">
        <f t="shared" si="10"/>
        <v>63</v>
      </c>
      <c r="BJ179" s="64">
        <f t="shared" si="10"/>
        <v>7105</v>
      </c>
      <c r="BK179" s="64">
        <f t="shared" si="10"/>
        <v>52</v>
      </c>
      <c r="BL179" s="64">
        <f t="shared" si="10"/>
        <v>1365</v>
      </c>
      <c r="BM179" s="64">
        <f t="shared" si="10"/>
        <v>166</v>
      </c>
      <c r="BN179" s="64">
        <f>SUM(BN157:BN178)</f>
        <v>118</v>
      </c>
      <c r="BO179" s="64">
        <f>SUM(BO157:BO178)</f>
        <v>0</v>
      </c>
      <c r="BP179" s="64">
        <f t="shared" ref="BP179:CL179" si="11">SUM(BP157:BP178)</f>
        <v>0</v>
      </c>
      <c r="BQ179" s="64">
        <f t="shared" si="11"/>
        <v>976</v>
      </c>
      <c r="BR179" s="64">
        <f t="shared" si="11"/>
        <v>354</v>
      </c>
      <c r="BS179" s="64">
        <f t="shared" si="11"/>
        <v>0</v>
      </c>
      <c r="BT179" s="64">
        <f t="shared" si="11"/>
        <v>0</v>
      </c>
      <c r="BU179" s="64">
        <f t="shared" si="11"/>
        <v>0</v>
      </c>
      <c r="BV179" s="64">
        <f>SUM(BV157:BV178)</f>
        <v>483</v>
      </c>
      <c r="BW179" s="64">
        <f>SUM(BW157:BW178)</f>
        <v>304</v>
      </c>
      <c r="BX179" s="64">
        <f t="shared" si="11"/>
        <v>0</v>
      </c>
      <c r="BY179" s="64">
        <f t="shared" si="11"/>
        <v>0</v>
      </c>
      <c r="BZ179" s="64">
        <f t="shared" si="11"/>
        <v>0</v>
      </c>
      <c r="CA179" s="64">
        <f t="shared" si="11"/>
        <v>0</v>
      </c>
      <c r="CB179" s="64">
        <f t="shared" si="11"/>
        <v>0</v>
      </c>
      <c r="CC179" s="64">
        <f>SUM(CC157:CC178)</f>
        <v>0</v>
      </c>
      <c r="CD179" s="64">
        <f>SUM(CD157:CD178)</f>
        <v>0</v>
      </c>
      <c r="CE179" s="64">
        <f t="shared" si="11"/>
        <v>0</v>
      </c>
      <c r="CF179" s="64">
        <f t="shared" si="11"/>
        <v>0</v>
      </c>
      <c r="CG179" s="64">
        <f t="shared" si="11"/>
        <v>0</v>
      </c>
      <c r="CH179" s="64">
        <f t="shared" si="11"/>
        <v>0</v>
      </c>
      <c r="CI179" s="64">
        <f t="shared" si="11"/>
        <v>0</v>
      </c>
      <c r="CJ179" s="64">
        <f>SUM(CJ157:CJ178)</f>
        <v>1666356</v>
      </c>
      <c r="CK179" s="64">
        <f>SUM(CK157:CK178)</f>
        <v>0</v>
      </c>
      <c r="CL179" s="64">
        <f t="shared" si="11"/>
        <v>1666356</v>
      </c>
    </row>
    <row r="180" spans="1:90">
      <c r="B180" s="60"/>
      <c r="C180" s="60"/>
      <c r="D180" s="60"/>
      <c r="E180" s="60"/>
      <c r="F180" s="60"/>
      <c r="G180" s="60"/>
      <c r="H180" s="60"/>
      <c r="I180" s="60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</row>
    <row r="181" spans="1:90">
      <c r="A181" s="53" t="s">
        <v>264</v>
      </c>
      <c r="B181" s="64"/>
      <c r="C181" s="64"/>
      <c r="D181" s="64"/>
      <c r="E181" s="64"/>
      <c r="F181" s="64"/>
      <c r="G181" s="64"/>
      <c r="H181" s="64"/>
      <c r="I181" s="64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</row>
    <row r="182" spans="1:90">
      <c r="A182" s="51" t="s">
        <v>265</v>
      </c>
      <c r="B182" s="51">
        <v>120</v>
      </c>
      <c r="C182" s="52">
        <v>2705</v>
      </c>
      <c r="D182" s="51">
        <v>2</v>
      </c>
      <c r="E182" s="51">
        <v>211</v>
      </c>
      <c r="F182" s="52">
        <v>8200</v>
      </c>
      <c r="G182" s="51">
        <v>547</v>
      </c>
      <c r="H182" s="51">
        <v>0</v>
      </c>
      <c r="I182" s="51">
        <v>0</v>
      </c>
      <c r="J182" s="51">
        <v>10</v>
      </c>
      <c r="K182" s="52">
        <v>2550</v>
      </c>
      <c r="L182" s="51">
        <v>0</v>
      </c>
      <c r="M182" s="51">
        <v>14</v>
      </c>
      <c r="N182" s="51">
        <v>15</v>
      </c>
      <c r="O182" s="51">
        <v>0</v>
      </c>
      <c r="P182" s="51">
        <v>20</v>
      </c>
      <c r="Q182" s="51">
        <v>293</v>
      </c>
      <c r="R182" s="51">
        <v>0</v>
      </c>
      <c r="S182" s="51">
        <v>0</v>
      </c>
      <c r="T182" s="51">
        <v>0</v>
      </c>
      <c r="U182" s="52">
        <v>1189</v>
      </c>
      <c r="V182" s="51">
        <v>72</v>
      </c>
      <c r="W182" s="51">
        <v>0</v>
      </c>
      <c r="X182" s="51">
        <v>29</v>
      </c>
      <c r="Y182" s="51">
        <v>31</v>
      </c>
      <c r="Z182" s="51">
        <v>0</v>
      </c>
      <c r="AA182" s="51">
        <v>241</v>
      </c>
      <c r="AB182" s="51">
        <v>4</v>
      </c>
      <c r="AC182" s="51">
        <v>0</v>
      </c>
      <c r="AD182" s="52">
        <v>1651</v>
      </c>
      <c r="AE182" s="51">
        <v>0</v>
      </c>
      <c r="AF182" s="51">
        <v>0</v>
      </c>
      <c r="AG182" s="51">
        <v>93</v>
      </c>
      <c r="AH182" s="51">
        <v>399</v>
      </c>
      <c r="AI182" s="51">
        <v>0</v>
      </c>
      <c r="AJ182" s="51">
        <v>38</v>
      </c>
      <c r="AK182" s="52">
        <v>1030</v>
      </c>
      <c r="AL182" s="51">
        <v>221</v>
      </c>
      <c r="AM182" s="52">
        <v>5982</v>
      </c>
      <c r="AN182" s="51">
        <v>614</v>
      </c>
      <c r="AO182" s="51">
        <v>232</v>
      </c>
      <c r="AP182" s="51">
        <v>40</v>
      </c>
      <c r="AQ182" s="51">
        <v>0</v>
      </c>
      <c r="AR182" s="51">
        <v>0</v>
      </c>
      <c r="AS182" s="52">
        <v>1410</v>
      </c>
      <c r="AT182" s="52">
        <v>1361</v>
      </c>
      <c r="AU182" s="51">
        <v>64</v>
      </c>
      <c r="AV182" s="51">
        <v>0</v>
      </c>
      <c r="AW182" s="51">
        <v>0</v>
      </c>
      <c r="AX182" s="51">
        <v>0</v>
      </c>
      <c r="AY182" s="51">
        <v>1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0</v>
      </c>
      <c r="BF182" s="51">
        <v>1</v>
      </c>
      <c r="BG182" s="51">
        <v>257</v>
      </c>
      <c r="BH182" s="51">
        <v>38</v>
      </c>
      <c r="BI182" s="51">
        <v>75</v>
      </c>
      <c r="BJ182" s="51">
        <v>520</v>
      </c>
      <c r="BK182" s="51">
        <v>1</v>
      </c>
      <c r="BL182" s="51">
        <v>55</v>
      </c>
      <c r="BM182" s="51">
        <v>10</v>
      </c>
      <c r="BN182" s="51">
        <v>1</v>
      </c>
      <c r="BO182" s="51">
        <v>0</v>
      </c>
      <c r="BP182" s="51">
        <v>0</v>
      </c>
      <c r="BQ182" s="51">
        <v>177</v>
      </c>
      <c r="BR182" s="51">
        <v>47</v>
      </c>
      <c r="BS182" s="51">
        <v>0</v>
      </c>
      <c r="BT182" s="51">
        <v>0</v>
      </c>
      <c r="BU182" s="51">
        <v>0</v>
      </c>
      <c r="BV182" s="51">
        <v>0</v>
      </c>
      <c r="BW182" s="51">
        <v>5</v>
      </c>
      <c r="BX182" s="51">
        <v>0</v>
      </c>
      <c r="BY182" s="51">
        <v>0</v>
      </c>
      <c r="BZ182" s="51">
        <v>0</v>
      </c>
      <c r="CA182" s="51">
        <v>0</v>
      </c>
      <c r="CB182" s="51">
        <v>0</v>
      </c>
      <c r="CC182" s="51">
        <v>0</v>
      </c>
      <c r="CD182" s="51">
        <v>0</v>
      </c>
      <c r="CE182" s="51">
        <v>0</v>
      </c>
      <c r="CF182" s="51">
        <v>0</v>
      </c>
      <c r="CG182" s="51">
        <v>0</v>
      </c>
      <c r="CH182" s="51">
        <v>0</v>
      </c>
      <c r="CI182" s="51">
        <v>0</v>
      </c>
      <c r="CJ182" s="52">
        <f>SUM(B182:CI182)</f>
        <v>30576</v>
      </c>
      <c r="CK182" s="51">
        <v>0</v>
      </c>
      <c r="CL182" s="52">
        <v>30576</v>
      </c>
    </row>
    <row r="183" spans="1:90">
      <c r="A183" s="51" t="s">
        <v>266</v>
      </c>
      <c r="B183" s="51">
        <v>12</v>
      </c>
      <c r="C183" s="51">
        <v>36</v>
      </c>
      <c r="D183" s="51">
        <v>2</v>
      </c>
      <c r="E183" s="51">
        <v>18</v>
      </c>
      <c r="F183" s="52">
        <v>1620</v>
      </c>
      <c r="G183" s="52">
        <v>3424</v>
      </c>
      <c r="H183" s="51">
        <v>0</v>
      </c>
      <c r="I183" s="51">
        <v>0</v>
      </c>
      <c r="J183" s="51">
        <v>85</v>
      </c>
      <c r="K183" s="51">
        <v>309</v>
      </c>
      <c r="L183" s="51">
        <v>0</v>
      </c>
      <c r="M183" s="51">
        <v>20</v>
      </c>
      <c r="N183" s="51">
        <v>6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87</v>
      </c>
      <c r="V183" s="51">
        <v>35</v>
      </c>
      <c r="W183" s="51">
        <v>0</v>
      </c>
      <c r="X183" s="51">
        <v>3</v>
      </c>
      <c r="Y183" s="51">
        <v>0</v>
      </c>
      <c r="Z183" s="51">
        <v>1</v>
      </c>
      <c r="AA183" s="51">
        <v>14</v>
      </c>
      <c r="AB183" s="51">
        <v>0</v>
      </c>
      <c r="AC183" s="51">
        <v>0</v>
      </c>
      <c r="AD183" s="51">
        <v>6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1">
        <v>8</v>
      </c>
      <c r="AL183" s="51">
        <v>10</v>
      </c>
      <c r="AM183" s="51">
        <v>5</v>
      </c>
      <c r="AN183" s="51">
        <v>0</v>
      </c>
      <c r="AO183" s="51">
        <v>7</v>
      </c>
      <c r="AP183" s="51">
        <v>2</v>
      </c>
      <c r="AQ183" s="51">
        <v>0</v>
      </c>
      <c r="AR183" s="51">
        <v>0</v>
      </c>
      <c r="AS183" s="51">
        <v>2</v>
      </c>
      <c r="AT183" s="51">
        <v>6</v>
      </c>
      <c r="AU183" s="51">
        <v>3</v>
      </c>
      <c r="AV183" s="51">
        <v>0</v>
      </c>
      <c r="AW183" s="51">
        <v>0</v>
      </c>
      <c r="AX183" s="51">
        <v>0</v>
      </c>
      <c r="AY183" s="51">
        <v>0</v>
      </c>
      <c r="AZ183" s="51">
        <v>0</v>
      </c>
      <c r="BA183" s="51">
        <v>0</v>
      </c>
      <c r="BB183" s="51">
        <v>0</v>
      </c>
      <c r="BC183" s="51">
        <v>0</v>
      </c>
      <c r="BD183" s="51">
        <v>0</v>
      </c>
      <c r="BE183" s="51">
        <v>0</v>
      </c>
      <c r="BF183" s="51">
        <v>0</v>
      </c>
      <c r="BG183" s="51">
        <v>0</v>
      </c>
      <c r="BH183" s="51">
        <v>0</v>
      </c>
      <c r="BI183" s="51">
        <v>0</v>
      </c>
      <c r="BJ183" s="51">
        <v>1</v>
      </c>
      <c r="BK183" s="51">
        <v>0</v>
      </c>
      <c r="BL183" s="51">
        <v>0</v>
      </c>
      <c r="BM183" s="51">
        <v>2</v>
      </c>
      <c r="BN183" s="51">
        <v>0</v>
      </c>
      <c r="BO183" s="51">
        <v>0</v>
      </c>
      <c r="BP183" s="51">
        <v>0</v>
      </c>
      <c r="BQ183" s="51">
        <v>7</v>
      </c>
      <c r="BR183" s="51">
        <v>4</v>
      </c>
      <c r="BS183" s="51">
        <v>0</v>
      </c>
      <c r="BT183" s="51">
        <v>0</v>
      </c>
      <c r="BU183" s="51">
        <v>0</v>
      </c>
      <c r="BV183" s="51">
        <v>0</v>
      </c>
      <c r="BW183" s="51">
        <v>0</v>
      </c>
      <c r="BX183" s="51">
        <v>0</v>
      </c>
      <c r="BY183" s="51">
        <v>0</v>
      </c>
      <c r="BZ183" s="51">
        <v>0</v>
      </c>
      <c r="CA183" s="51">
        <v>0</v>
      </c>
      <c r="CB183" s="51">
        <v>0</v>
      </c>
      <c r="CC183" s="51">
        <v>0</v>
      </c>
      <c r="CD183" s="51">
        <v>0</v>
      </c>
      <c r="CE183" s="51">
        <v>0</v>
      </c>
      <c r="CF183" s="51">
        <v>0</v>
      </c>
      <c r="CG183" s="51">
        <v>0</v>
      </c>
      <c r="CH183" s="51">
        <v>0</v>
      </c>
      <c r="CI183" s="51">
        <v>0</v>
      </c>
      <c r="CJ183" s="52">
        <f t="shared" ref="CJ183:CJ195" si="12">SUM(B183:CI183)</f>
        <v>5735</v>
      </c>
      <c r="CK183" s="51">
        <v>0</v>
      </c>
      <c r="CL183" s="52">
        <v>5735</v>
      </c>
    </row>
    <row r="184" spans="1:90">
      <c r="A184" s="51" t="s">
        <v>267</v>
      </c>
      <c r="B184" s="51">
        <v>0</v>
      </c>
      <c r="C184" s="51">
        <v>5</v>
      </c>
      <c r="D184" s="51">
        <v>0</v>
      </c>
      <c r="E184" s="51">
        <v>4</v>
      </c>
      <c r="F184" s="51">
        <v>150</v>
      </c>
      <c r="G184" s="51">
        <v>69</v>
      </c>
      <c r="H184" s="51">
        <v>0</v>
      </c>
      <c r="I184" s="51">
        <v>0</v>
      </c>
      <c r="J184" s="51">
        <v>66</v>
      </c>
      <c r="K184" s="51">
        <v>445</v>
      </c>
      <c r="L184" s="51">
        <v>0</v>
      </c>
      <c r="M184" s="51">
        <v>5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6</v>
      </c>
      <c r="V184" s="51">
        <v>0</v>
      </c>
      <c r="W184" s="51">
        <v>0</v>
      </c>
      <c r="X184" s="51">
        <v>0</v>
      </c>
      <c r="Y184" s="51">
        <v>4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  <c r="AK184" s="51">
        <v>0</v>
      </c>
      <c r="AL184" s="51">
        <v>0</v>
      </c>
      <c r="AM184" s="51">
        <v>2</v>
      </c>
      <c r="AN184" s="51">
        <v>0</v>
      </c>
      <c r="AO184" s="51">
        <v>0</v>
      </c>
      <c r="AP184" s="51">
        <v>0</v>
      </c>
      <c r="AQ184" s="51">
        <v>0</v>
      </c>
      <c r="AR184" s="51">
        <v>0</v>
      </c>
      <c r="AS184" s="51">
        <v>0</v>
      </c>
      <c r="AT184" s="51">
        <v>0</v>
      </c>
      <c r="AU184" s="51">
        <v>0</v>
      </c>
      <c r="AV184" s="51">
        <v>0</v>
      </c>
      <c r="AW184" s="51">
        <v>0</v>
      </c>
      <c r="AX184" s="51">
        <v>0</v>
      </c>
      <c r="AY184" s="51">
        <v>0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0</v>
      </c>
      <c r="BG184" s="51">
        <v>0</v>
      </c>
      <c r="BH184" s="51">
        <v>0</v>
      </c>
      <c r="BI184" s="51">
        <v>0</v>
      </c>
      <c r="BJ184" s="51">
        <v>0</v>
      </c>
      <c r="BK184" s="51">
        <v>0</v>
      </c>
      <c r="BL184" s="51">
        <v>0</v>
      </c>
      <c r="BM184" s="51">
        <v>0</v>
      </c>
      <c r="BN184" s="51">
        <v>0</v>
      </c>
      <c r="BO184" s="51">
        <v>0</v>
      </c>
      <c r="BP184" s="51">
        <v>0</v>
      </c>
      <c r="BQ184" s="51">
        <v>1</v>
      </c>
      <c r="BR184" s="51">
        <v>0</v>
      </c>
      <c r="BS184" s="51">
        <v>0</v>
      </c>
      <c r="BT184" s="51">
        <v>0</v>
      </c>
      <c r="BU184" s="51">
        <v>0</v>
      </c>
      <c r="BV184" s="51">
        <v>0</v>
      </c>
      <c r="BW184" s="51">
        <v>0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0</v>
      </c>
      <c r="CH184" s="51">
        <v>0</v>
      </c>
      <c r="CI184" s="51">
        <v>0</v>
      </c>
      <c r="CJ184" s="52">
        <f t="shared" si="12"/>
        <v>757</v>
      </c>
      <c r="CK184" s="51">
        <v>0</v>
      </c>
      <c r="CL184" s="51">
        <v>757</v>
      </c>
    </row>
    <row r="185" spans="1:90">
      <c r="A185" s="51" t="s">
        <v>268</v>
      </c>
      <c r="B185" s="51">
        <v>2</v>
      </c>
      <c r="C185" s="51">
        <v>0</v>
      </c>
      <c r="D185" s="51">
        <v>0</v>
      </c>
      <c r="E185" s="51">
        <v>5</v>
      </c>
      <c r="F185" s="51">
        <v>21</v>
      </c>
      <c r="G185" s="51">
        <v>7</v>
      </c>
      <c r="H185" s="51">
        <v>0</v>
      </c>
      <c r="I185" s="51">
        <v>0</v>
      </c>
      <c r="J185" s="51">
        <v>21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1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1">
        <v>0</v>
      </c>
      <c r="AQ185" s="51">
        <v>0</v>
      </c>
      <c r="AR185" s="51">
        <v>0</v>
      </c>
      <c r="AS185" s="51">
        <v>2</v>
      </c>
      <c r="AT185" s="51">
        <v>0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0</v>
      </c>
      <c r="BM185" s="51">
        <v>0</v>
      </c>
      <c r="BN185" s="51">
        <v>0</v>
      </c>
      <c r="BO185" s="51">
        <v>0</v>
      </c>
      <c r="BP185" s="51">
        <v>0</v>
      </c>
      <c r="BQ185" s="51">
        <v>0</v>
      </c>
      <c r="BR185" s="51">
        <v>0</v>
      </c>
      <c r="BS185" s="51">
        <v>0</v>
      </c>
      <c r="BT185" s="51">
        <v>0</v>
      </c>
      <c r="BU185" s="51">
        <v>0</v>
      </c>
      <c r="BV185" s="51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0</v>
      </c>
      <c r="CH185" s="51">
        <v>0</v>
      </c>
      <c r="CI185" s="51">
        <v>0</v>
      </c>
      <c r="CJ185" s="52">
        <f t="shared" si="12"/>
        <v>59</v>
      </c>
      <c r="CK185" s="51">
        <v>0</v>
      </c>
      <c r="CL185" s="51">
        <v>59</v>
      </c>
    </row>
    <row r="186" spans="1:90">
      <c r="A186" s="51" t="s">
        <v>269</v>
      </c>
      <c r="B186" s="51">
        <v>7</v>
      </c>
      <c r="C186" s="51">
        <v>0</v>
      </c>
      <c r="D186" s="51">
        <v>0</v>
      </c>
      <c r="E186" s="51">
        <v>0</v>
      </c>
      <c r="F186" s="51">
        <v>1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0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2"/>
        <v>8</v>
      </c>
      <c r="CK186" s="51">
        <v>0</v>
      </c>
      <c r="CL186" s="51">
        <v>8</v>
      </c>
    </row>
    <row r="187" spans="1:90">
      <c r="A187" s="51" t="s">
        <v>270</v>
      </c>
      <c r="B187" s="51">
        <v>3</v>
      </c>
      <c r="C187" s="51">
        <v>4</v>
      </c>
      <c r="D187" s="51">
        <v>0</v>
      </c>
      <c r="E187" s="51">
        <v>2</v>
      </c>
      <c r="F187" s="51">
        <v>30</v>
      </c>
      <c r="G187" s="51">
        <v>27</v>
      </c>
      <c r="H187" s="51">
        <v>0</v>
      </c>
      <c r="I187" s="51">
        <v>0</v>
      </c>
      <c r="J187" s="51">
        <v>0</v>
      </c>
      <c r="K187" s="51">
        <v>4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2"/>
        <v>70</v>
      </c>
      <c r="CK187" s="51">
        <v>0</v>
      </c>
      <c r="CL187" s="51">
        <v>70</v>
      </c>
    </row>
    <row r="188" spans="1:90">
      <c r="A188" s="51" t="s">
        <v>271</v>
      </c>
      <c r="B188" s="51">
        <v>27</v>
      </c>
      <c r="C188" s="51">
        <v>368</v>
      </c>
      <c r="D188" s="51">
        <v>2</v>
      </c>
      <c r="E188" s="51">
        <v>72</v>
      </c>
      <c r="F188" s="52">
        <v>2566</v>
      </c>
      <c r="G188" s="51">
        <v>176</v>
      </c>
      <c r="H188" s="51">
        <v>0</v>
      </c>
      <c r="I188" s="51">
        <v>0</v>
      </c>
      <c r="J188" s="51">
        <v>4</v>
      </c>
      <c r="K188" s="51">
        <v>953</v>
      </c>
      <c r="L188" s="51">
        <v>0</v>
      </c>
      <c r="M188" s="51">
        <v>270</v>
      </c>
      <c r="N188" s="51">
        <v>6</v>
      </c>
      <c r="O188" s="51">
        <v>0</v>
      </c>
      <c r="P188" s="51">
        <v>0</v>
      </c>
      <c r="Q188" s="51">
        <v>8</v>
      </c>
      <c r="R188" s="51">
        <v>0</v>
      </c>
      <c r="S188" s="51">
        <v>0</v>
      </c>
      <c r="T188" s="51">
        <v>0</v>
      </c>
      <c r="U188" s="51">
        <v>328</v>
      </c>
      <c r="V188" s="51">
        <v>32</v>
      </c>
      <c r="W188" s="51">
        <v>0</v>
      </c>
      <c r="X188" s="51">
        <v>15</v>
      </c>
      <c r="Y188" s="51">
        <v>30</v>
      </c>
      <c r="Z188" s="51">
        <v>0</v>
      </c>
      <c r="AA188" s="51">
        <v>81</v>
      </c>
      <c r="AB188" s="51">
        <v>2</v>
      </c>
      <c r="AC188" s="51">
        <v>0</v>
      </c>
      <c r="AD188" s="51">
        <v>463</v>
      </c>
      <c r="AE188" s="51">
        <v>0</v>
      </c>
      <c r="AF188" s="51">
        <v>0</v>
      </c>
      <c r="AG188" s="51">
        <v>189</v>
      </c>
      <c r="AH188" s="51">
        <v>187</v>
      </c>
      <c r="AI188" s="51">
        <v>0</v>
      </c>
      <c r="AJ188" s="51">
        <v>12</v>
      </c>
      <c r="AK188" s="51">
        <v>275</v>
      </c>
      <c r="AL188" s="51">
        <v>60</v>
      </c>
      <c r="AM188" s="52">
        <v>2087</v>
      </c>
      <c r="AN188" s="51">
        <v>152</v>
      </c>
      <c r="AO188" s="51">
        <v>57</v>
      </c>
      <c r="AP188" s="51">
        <v>0</v>
      </c>
      <c r="AQ188" s="51">
        <v>0</v>
      </c>
      <c r="AR188" s="51">
        <v>0</v>
      </c>
      <c r="AS188" s="51">
        <v>339</v>
      </c>
      <c r="AT188" s="51">
        <v>262</v>
      </c>
      <c r="AU188" s="51">
        <v>8</v>
      </c>
      <c r="AV188" s="51">
        <v>0</v>
      </c>
      <c r="AW188" s="51">
        <v>0</v>
      </c>
      <c r="AX188" s="51">
        <v>0</v>
      </c>
      <c r="AY188" s="51">
        <v>1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46</v>
      </c>
      <c r="BH188" s="51">
        <v>11</v>
      </c>
      <c r="BI188" s="51">
        <v>7</v>
      </c>
      <c r="BJ188" s="51">
        <v>49</v>
      </c>
      <c r="BK188" s="51">
        <v>0</v>
      </c>
      <c r="BL188" s="51">
        <v>10</v>
      </c>
      <c r="BM188" s="51">
        <v>2</v>
      </c>
      <c r="BN188" s="51">
        <v>3</v>
      </c>
      <c r="BO188" s="51">
        <v>0</v>
      </c>
      <c r="BP188" s="51">
        <v>0</v>
      </c>
      <c r="BQ188" s="51">
        <v>89</v>
      </c>
      <c r="BR188" s="51">
        <v>15</v>
      </c>
      <c r="BS188" s="51">
        <v>0</v>
      </c>
      <c r="BT188" s="51">
        <v>0</v>
      </c>
      <c r="BU188" s="51">
        <v>0</v>
      </c>
      <c r="BV188" s="51">
        <v>0</v>
      </c>
      <c r="BW188" s="51">
        <v>1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2"/>
        <v>9265</v>
      </c>
      <c r="CK188" s="51">
        <v>0</v>
      </c>
      <c r="CL188" s="52">
        <v>9265</v>
      </c>
    </row>
    <row r="189" spans="1:90">
      <c r="A189" s="51" t="s">
        <v>272</v>
      </c>
      <c r="B189" s="51">
        <v>2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2"/>
        <v>2</v>
      </c>
      <c r="CK189" s="51">
        <v>0</v>
      </c>
      <c r="CL189" s="51">
        <v>2</v>
      </c>
    </row>
    <row r="190" spans="1:90">
      <c r="A190" s="51" t="s">
        <v>273</v>
      </c>
      <c r="B190" s="51">
        <v>20</v>
      </c>
      <c r="C190" s="51">
        <v>35</v>
      </c>
      <c r="D190" s="51">
        <v>2</v>
      </c>
      <c r="E190" s="51">
        <v>140</v>
      </c>
      <c r="F190" s="51">
        <v>27</v>
      </c>
      <c r="G190" s="51">
        <v>621</v>
      </c>
      <c r="H190" s="51">
        <v>0</v>
      </c>
      <c r="I190" s="51">
        <v>0</v>
      </c>
      <c r="J190" s="51">
        <v>66</v>
      </c>
      <c r="K190" s="51">
        <v>1</v>
      </c>
      <c r="L190" s="51">
        <v>0</v>
      </c>
      <c r="M190" s="51">
        <v>16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20</v>
      </c>
      <c r="V190" s="51">
        <v>7</v>
      </c>
      <c r="W190" s="51">
        <v>0</v>
      </c>
      <c r="X190" s="51">
        <v>19</v>
      </c>
      <c r="Y190" s="51">
        <v>38</v>
      </c>
      <c r="Z190" s="51">
        <v>2</v>
      </c>
      <c r="AA190" s="51">
        <v>16</v>
      </c>
      <c r="AB190" s="51">
        <v>1</v>
      </c>
      <c r="AC190" s="51">
        <v>0</v>
      </c>
      <c r="AD190" s="51">
        <v>1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1</v>
      </c>
      <c r="AK190" s="51">
        <v>0</v>
      </c>
      <c r="AL190" s="51">
        <v>6</v>
      </c>
      <c r="AM190" s="51">
        <v>17</v>
      </c>
      <c r="AN190" s="51">
        <v>5</v>
      </c>
      <c r="AO190" s="51">
        <v>0</v>
      </c>
      <c r="AP190" s="51">
        <v>0</v>
      </c>
      <c r="AQ190" s="51">
        <v>0</v>
      </c>
      <c r="AR190" s="51">
        <v>0</v>
      </c>
      <c r="AS190" s="51">
        <v>1</v>
      </c>
      <c r="AT190" s="51">
        <v>0</v>
      </c>
      <c r="AU190" s="51">
        <v>1</v>
      </c>
      <c r="AV190" s="51">
        <v>0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0</v>
      </c>
      <c r="BH190" s="51">
        <v>0</v>
      </c>
      <c r="BI190" s="51">
        <v>0</v>
      </c>
      <c r="BJ190" s="51">
        <v>0</v>
      </c>
      <c r="BK190" s="51">
        <v>0</v>
      </c>
      <c r="BL190" s="51">
        <v>0</v>
      </c>
      <c r="BM190" s="51">
        <v>0</v>
      </c>
      <c r="BN190" s="51">
        <v>0</v>
      </c>
      <c r="BO190" s="51">
        <v>0</v>
      </c>
      <c r="BP190" s="51">
        <v>0</v>
      </c>
      <c r="BQ190" s="51">
        <v>0</v>
      </c>
      <c r="BR190" s="51">
        <v>0</v>
      </c>
      <c r="BS190" s="51">
        <v>0</v>
      </c>
      <c r="BT190" s="51">
        <v>0</v>
      </c>
      <c r="BU190" s="51">
        <v>0</v>
      </c>
      <c r="BV190" s="51">
        <v>0</v>
      </c>
      <c r="BW190" s="51">
        <v>0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0</v>
      </c>
      <c r="CH190" s="51">
        <v>0</v>
      </c>
      <c r="CI190" s="51">
        <v>0</v>
      </c>
      <c r="CJ190" s="52">
        <f t="shared" si="12"/>
        <v>1063</v>
      </c>
      <c r="CK190" s="51">
        <v>0</v>
      </c>
      <c r="CL190" s="52">
        <v>1063</v>
      </c>
    </row>
    <row r="191" spans="1:90">
      <c r="A191" s="51" t="s">
        <v>274</v>
      </c>
      <c r="B191" s="51">
        <v>2</v>
      </c>
      <c r="C191" s="51">
        <v>17</v>
      </c>
      <c r="D191" s="51">
        <v>0</v>
      </c>
      <c r="E191" s="51">
        <v>2</v>
      </c>
      <c r="F191" s="52">
        <v>1425</v>
      </c>
      <c r="G191" s="51">
        <v>81</v>
      </c>
      <c r="H191" s="51">
        <v>0</v>
      </c>
      <c r="I191" s="51">
        <v>0</v>
      </c>
      <c r="J191" s="51">
        <v>22</v>
      </c>
      <c r="K191" s="51">
        <v>17</v>
      </c>
      <c r="L191" s="51">
        <v>0</v>
      </c>
      <c r="M191" s="51">
        <v>9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41</v>
      </c>
      <c r="V191" s="51">
        <v>5</v>
      </c>
      <c r="W191" s="51">
        <v>0</v>
      </c>
      <c r="X191" s="51">
        <v>0</v>
      </c>
      <c r="Y191" s="51">
        <v>6</v>
      </c>
      <c r="Z191" s="51">
        <v>0</v>
      </c>
      <c r="AA191" s="51">
        <v>3</v>
      </c>
      <c r="AB191" s="51">
        <v>1</v>
      </c>
      <c r="AC191" s="51">
        <v>0</v>
      </c>
      <c r="AD191" s="51">
        <v>1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2</v>
      </c>
      <c r="AM191" s="51">
        <v>4</v>
      </c>
      <c r="AN191" s="51">
        <v>2</v>
      </c>
      <c r="AO191" s="51">
        <v>1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28</v>
      </c>
      <c r="BR191" s="51">
        <v>10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2"/>
        <v>1679</v>
      </c>
      <c r="CK191" s="51">
        <v>0</v>
      </c>
      <c r="CL191" s="52">
        <v>1679</v>
      </c>
    </row>
    <row r="192" spans="1:90">
      <c r="A192" s="51" t="s">
        <v>275</v>
      </c>
      <c r="B192" s="51">
        <v>3</v>
      </c>
      <c r="C192" s="51">
        <v>13</v>
      </c>
      <c r="D192" s="51">
        <v>1</v>
      </c>
      <c r="E192" s="51">
        <v>2</v>
      </c>
      <c r="F192" s="51">
        <v>66</v>
      </c>
      <c r="G192" s="51">
        <v>22</v>
      </c>
      <c r="H192" s="51">
        <v>0</v>
      </c>
      <c r="I192" s="51">
        <v>0</v>
      </c>
      <c r="J192" s="51">
        <v>7</v>
      </c>
      <c r="K192" s="51">
        <v>3</v>
      </c>
      <c r="L192" s="51">
        <v>0</v>
      </c>
      <c r="M192" s="51">
        <v>9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1</v>
      </c>
      <c r="V192" s="51">
        <v>0</v>
      </c>
      <c r="W192" s="51">
        <v>0</v>
      </c>
      <c r="X192" s="51">
        <v>1</v>
      </c>
      <c r="Y192" s="51">
        <v>6</v>
      </c>
      <c r="Z192" s="51">
        <v>0</v>
      </c>
      <c r="AA192" s="51">
        <v>2</v>
      </c>
      <c r="AB192" s="51">
        <v>0</v>
      </c>
      <c r="AC192" s="51">
        <v>0</v>
      </c>
      <c r="AD192" s="51">
        <v>2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s="51">
        <v>0</v>
      </c>
      <c r="AM192" s="51">
        <v>0</v>
      </c>
      <c r="AN192" s="51">
        <v>2</v>
      </c>
      <c r="AO192" s="51">
        <v>1</v>
      </c>
      <c r="AP192" s="51">
        <v>0</v>
      </c>
      <c r="AQ192" s="51">
        <v>0</v>
      </c>
      <c r="AR192" s="51">
        <v>0</v>
      </c>
      <c r="AS192" s="51">
        <v>0</v>
      </c>
      <c r="AT192" s="51">
        <v>0</v>
      </c>
      <c r="AU192" s="51">
        <v>1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1</v>
      </c>
      <c r="BR192" s="51">
        <v>0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2"/>
        <v>143</v>
      </c>
      <c r="CK192" s="51">
        <v>0</v>
      </c>
      <c r="CL192" s="51">
        <v>143</v>
      </c>
    </row>
    <row r="193" spans="1:93">
      <c r="A193" s="51" t="s">
        <v>301</v>
      </c>
      <c r="B193" s="51">
        <v>0</v>
      </c>
      <c r="C193" s="51">
        <v>13</v>
      </c>
      <c r="D193" s="51">
        <v>5</v>
      </c>
      <c r="E193" s="51">
        <v>2</v>
      </c>
      <c r="F193" s="52">
        <v>1080</v>
      </c>
      <c r="G193" s="52">
        <v>1674</v>
      </c>
      <c r="H193" s="51">
        <v>0</v>
      </c>
      <c r="I193" s="51">
        <v>0</v>
      </c>
      <c r="J193" s="51">
        <v>10</v>
      </c>
      <c r="K193" s="51">
        <v>4</v>
      </c>
      <c r="L193" s="51">
        <v>0</v>
      </c>
      <c r="M193" s="51">
        <v>4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28</v>
      </c>
      <c r="V193" s="51">
        <v>5</v>
      </c>
      <c r="W193" s="51">
        <v>0</v>
      </c>
      <c r="X193" s="51">
        <v>0</v>
      </c>
      <c r="Y193" s="51">
        <v>1</v>
      </c>
      <c r="Z193" s="51">
        <v>0</v>
      </c>
      <c r="AA193" s="51">
        <v>6</v>
      </c>
      <c r="AB193" s="51">
        <v>0</v>
      </c>
      <c r="AC193" s="51">
        <v>0</v>
      </c>
      <c r="AD193" s="51">
        <v>2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5</v>
      </c>
      <c r="AN193" s="51">
        <v>0</v>
      </c>
      <c r="AO193" s="51">
        <v>3</v>
      </c>
      <c r="AP193" s="51">
        <v>0</v>
      </c>
      <c r="AQ193" s="51">
        <v>0</v>
      </c>
      <c r="AR193" s="51">
        <v>0</v>
      </c>
      <c r="AS193" s="51">
        <v>1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1</v>
      </c>
      <c r="BK193" s="51">
        <v>0</v>
      </c>
      <c r="BL193" s="51">
        <v>29</v>
      </c>
      <c r="BM193" s="51">
        <v>0</v>
      </c>
      <c r="BN193" s="51">
        <v>0</v>
      </c>
      <c r="BO193" s="51">
        <v>0</v>
      </c>
      <c r="BP193" s="51">
        <v>0</v>
      </c>
      <c r="BQ193" s="51">
        <v>19</v>
      </c>
      <c r="BR193" s="51">
        <v>3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2"/>
        <v>2895</v>
      </c>
      <c r="CK193" s="51">
        <v>0</v>
      </c>
      <c r="CL193" s="52">
        <v>2895</v>
      </c>
    </row>
    <row r="194" spans="1:93">
      <c r="A194" s="51" t="s">
        <v>276</v>
      </c>
      <c r="B194" s="51">
        <v>4</v>
      </c>
      <c r="C194" s="51">
        <v>11</v>
      </c>
      <c r="D194" s="51">
        <v>0</v>
      </c>
      <c r="E194" s="51">
        <v>0</v>
      </c>
      <c r="F194" s="51">
        <v>14</v>
      </c>
      <c r="G194" s="51">
        <v>12</v>
      </c>
      <c r="H194" s="51">
        <v>0</v>
      </c>
      <c r="I194" s="51">
        <v>0</v>
      </c>
      <c r="J194" s="51">
        <v>7</v>
      </c>
      <c r="K194" s="51">
        <v>162</v>
      </c>
      <c r="L194" s="51">
        <v>0</v>
      </c>
      <c r="M194" s="51">
        <v>13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2</v>
      </c>
      <c r="V194" s="51">
        <v>1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1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2"/>
        <v>227</v>
      </c>
      <c r="CK194" s="51">
        <v>0</v>
      </c>
      <c r="CL194" s="51">
        <v>227</v>
      </c>
    </row>
    <row r="195" spans="1:93">
      <c r="A195" s="51" t="s">
        <v>277</v>
      </c>
      <c r="B195" s="51">
        <v>0</v>
      </c>
      <c r="C195" s="51">
        <v>8</v>
      </c>
      <c r="D195" s="51">
        <v>0</v>
      </c>
      <c r="E195" s="51">
        <v>1</v>
      </c>
      <c r="F195" s="51">
        <v>43</v>
      </c>
      <c r="G195" s="51">
        <v>12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5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0</v>
      </c>
      <c r="W195" s="51">
        <v>0</v>
      </c>
      <c r="X195" s="51">
        <v>1</v>
      </c>
      <c r="Y195" s="51">
        <v>6</v>
      </c>
      <c r="Z195" s="51">
        <v>0</v>
      </c>
      <c r="AA195" s="51">
        <v>4</v>
      </c>
      <c r="AB195" s="51">
        <v>1</v>
      </c>
      <c r="AC195" s="51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1</v>
      </c>
      <c r="AM195" s="51">
        <v>2</v>
      </c>
      <c r="AN195" s="51">
        <v>2</v>
      </c>
      <c r="AO195" s="51">
        <v>0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0</v>
      </c>
      <c r="BR195" s="51">
        <v>0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0</v>
      </c>
      <c r="CH195" s="51">
        <v>0</v>
      </c>
      <c r="CI195" s="51">
        <v>0</v>
      </c>
      <c r="CJ195" s="52">
        <f t="shared" si="12"/>
        <v>86</v>
      </c>
      <c r="CK195" s="51">
        <v>0</v>
      </c>
      <c r="CL195" s="51">
        <v>86</v>
      </c>
    </row>
    <row r="196" spans="1:93" s="54" customFormat="1">
      <c r="A196" s="62" t="s">
        <v>278</v>
      </c>
      <c r="B196" s="59">
        <f>SUM(B182:B195)</f>
        <v>202</v>
      </c>
      <c r="C196" s="59">
        <f>SUM(C182:C195)</f>
        <v>3215</v>
      </c>
      <c r="D196" s="59">
        <f t="shared" ref="D196:BM196" si="13">SUM(D182:D195)</f>
        <v>14</v>
      </c>
      <c r="E196" s="59">
        <f t="shared" si="13"/>
        <v>459</v>
      </c>
      <c r="F196" s="59">
        <f t="shared" si="13"/>
        <v>15243</v>
      </c>
      <c r="G196" s="59">
        <f t="shared" si="13"/>
        <v>6672</v>
      </c>
      <c r="H196" s="59">
        <f t="shared" si="13"/>
        <v>0</v>
      </c>
      <c r="I196" s="59">
        <f t="shared" si="13"/>
        <v>0</v>
      </c>
      <c r="J196" s="59">
        <f>SUM(J182:J195)</f>
        <v>298</v>
      </c>
      <c r="K196" s="59">
        <f>SUM(K182:K195)</f>
        <v>4448</v>
      </c>
      <c r="L196" s="59">
        <f t="shared" si="13"/>
        <v>0</v>
      </c>
      <c r="M196" s="59">
        <f t="shared" si="13"/>
        <v>365</v>
      </c>
      <c r="N196" s="59">
        <f t="shared" si="13"/>
        <v>27</v>
      </c>
      <c r="O196" s="59">
        <f t="shared" si="13"/>
        <v>0</v>
      </c>
      <c r="P196" s="59">
        <f t="shared" si="13"/>
        <v>20</v>
      </c>
      <c r="Q196" s="59">
        <f t="shared" si="13"/>
        <v>301</v>
      </c>
      <c r="R196" s="59">
        <f t="shared" si="13"/>
        <v>0</v>
      </c>
      <c r="S196" s="59">
        <f t="shared" si="13"/>
        <v>0</v>
      </c>
      <c r="T196" s="59">
        <f t="shared" si="13"/>
        <v>0</v>
      </c>
      <c r="U196" s="59">
        <f>SUM(U182:U195)</f>
        <v>1702</v>
      </c>
      <c r="V196" s="59">
        <f>SUM(V182:V195)</f>
        <v>157</v>
      </c>
      <c r="W196" s="59">
        <f t="shared" si="13"/>
        <v>0</v>
      </c>
      <c r="X196" s="59">
        <f t="shared" si="13"/>
        <v>68</v>
      </c>
      <c r="Y196" s="59">
        <f t="shared" si="13"/>
        <v>122</v>
      </c>
      <c r="Z196" s="59">
        <f t="shared" si="13"/>
        <v>3</v>
      </c>
      <c r="AA196" s="59">
        <f t="shared" si="13"/>
        <v>367</v>
      </c>
      <c r="AB196" s="59">
        <f t="shared" si="13"/>
        <v>9</v>
      </c>
      <c r="AC196" s="59">
        <f>SUM(AC182:AC195)</f>
        <v>0</v>
      </c>
      <c r="AD196" s="59">
        <f>SUM(AD182:AD195)</f>
        <v>2127</v>
      </c>
      <c r="AE196" s="59">
        <f t="shared" si="13"/>
        <v>0</v>
      </c>
      <c r="AF196" s="59">
        <f t="shared" si="13"/>
        <v>0</v>
      </c>
      <c r="AG196" s="59">
        <f t="shared" si="13"/>
        <v>282</v>
      </c>
      <c r="AH196" s="59">
        <f t="shared" si="13"/>
        <v>586</v>
      </c>
      <c r="AI196" s="59">
        <f t="shared" si="13"/>
        <v>0</v>
      </c>
      <c r="AJ196" s="59">
        <f t="shared" si="13"/>
        <v>51</v>
      </c>
      <c r="AK196" s="59">
        <f t="shared" si="13"/>
        <v>1313</v>
      </c>
      <c r="AL196" s="59">
        <f>SUM(AL182:AL195)</f>
        <v>300</v>
      </c>
      <c r="AM196" s="59">
        <f>SUM(AM182:AM195)</f>
        <v>8105</v>
      </c>
      <c r="AN196" s="59">
        <f t="shared" si="13"/>
        <v>777</v>
      </c>
      <c r="AO196" s="59">
        <f t="shared" si="13"/>
        <v>301</v>
      </c>
      <c r="AP196" s="59">
        <f t="shared" si="13"/>
        <v>42</v>
      </c>
      <c r="AQ196" s="59">
        <f t="shared" si="13"/>
        <v>0</v>
      </c>
      <c r="AR196" s="59">
        <f t="shared" si="13"/>
        <v>0</v>
      </c>
      <c r="AS196" s="59">
        <f t="shared" si="13"/>
        <v>1755</v>
      </c>
      <c r="AT196" s="59">
        <f t="shared" si="13"/>
        <v>1629</v>
      </c>
      <c r="AU196" s="59">
        <f>SUM(AU182:AU195)</f>
        <v>77</v>
      </c>
      <c r="AV196" s="59">
        <f>SUM(AV182:AV195)</f>
        <v>0</v>
      </c>
      <c r="AW196" s="59">
        <f t="shared" si="13"/>
        <v>0</v>
      </c>
      <c r="AX196" s="59">
        <f t="shared" si="13"/>
        <v>0</v>
      </c>
      <c r="AY196" s="59">
        <f t="shared" si="13"/>
        <v>2</v>
      </c>
      <c r="AZ196" s="59">
        <f t="shared" si="13"/>
        <v>0</v>
      </c>
      <c r="BA196" s="59">
        <f t="shared" si="13"/>
        <v>0</v>
      </c>
      <c r="BB196" s="59">
        <f t="shared" si="13"/>
        <v>0</v>
      </c>
      <c r="BC196" s="59">
        <f t="shared" si="13"/>
        <v>0</v>
      </c>
      <c r="BD196" s="59">
        <f t="shared" si="13"/>
        <v>0</v>
      </c>
      <c r="BE196" s="59">
        <f>SUM(BE182:BE195)</f>
        <v>0</v>
      </c>
      <c r="BF196" s="59">
        <f>SUM(BF182:BF195)</f>
        <v>1</v>
      </c>
      <c r="BG196" s="59">
        <f t="shared" si="13"/>
        <v>303</v>
      </c>
      <c r="BH196" s="59">
        <f t="shared" si="13"/>
        <v>49</v>
      </c>
      <c r="BI196" s="59">
        <f t="shared" si="13"/>
        <v>82</v>
      </c>
      <c r="BJ196" s="59">
        <f t="shared" si="13"/>
        <v>571</v>
      </c>
      <c r="BK196" s="59">
        <f t="shared" si="13"/>
        <v>1</v>
      </c>
      <c r="BL196" s="59">
        <f t="shared" si="13"/>
        <v>94</v>
      </c>
      <c r="BM196" s="59">
        <f t="shared" si="13"/>
        <v>14</v>
      </c>
      <c r="BN196" s="59">
        <f>SUM(BN182:BN195)</f>
        <v>4</v>
      </c>
      <c r="BO196" s="59">
        <f>SUM(BO182:BO195)</f>
        <v>0</v>
      </c>
      <c r="BP196" s="59">
        <f t="shared" ref="BP196:CL196" si="14">SUM(BP182:BP195)</f>
        <v>0</v>
      </c>
      <c r="BQ196" s="59">
        <f t="shared" si="14"/>
        <v>322</v>
      </c>
      <c r="BR196" s="59">
        <f t="shared" si="14"/>
        <v>79</v>
      </c>
      <c r="BS196" s="59">
        <f t="shared" si="14"/>
        <v>0</v>
      </c>
      <c r="BT196" s="59">
        <f t="shared" si="14"/>
        <v>0</v>
      </c>
      <c r="BU196" s="59">
        <f t="shared" si="14"/>
        <v>0</v>
      </c>
      <c r="BV196" s="59">
        <f>SUM(BV182:BV195)</f>
        <v>0</v>
      </c>
      <c r="BW196" s="59">
        <f>SUM(BW182:BW195)</f>
        <v>6</v>
      </c>
      <c r="BX196" s="59">
        <f t="shared" si="14"/>
        <v>0</v>
      </c>
      <c r="BY196" s="59">
        <f t="shared" si="14"/>
        <v>0</v>
      </c>
      <c r="BZ196" s="59">
        <f t="shared" si="14"/>
        <v>0</v>
      </c>
      <c r="CA196" s="59">
        <f t="shared" si="14"/>
        <v>0</v>
      </c>
      <c r="CB196" s="59">
        <f t="shared" si="14"/>
        <v>0</v>
      </c>
      <c r="CC196" s="59">
        <f>SUM(CC182:CC195)</f>
        <v>0</v>
      </c>
      <c r="CD196" s="59">
        <f>SUM(CD182:CD195)</f>
        <v>0</v>
      </c>
      <c r="CE196" s="59">
        <f t="shared" si="14"/>
        <v>0</v>
      </c>
      <c r="CF196" s="59">
        <f t="shared" si="14"/>
        <v>0</v>
      </c>
      <c r="CG196" s="59">
        <f t="shared" si="14"/>
        <v>0</v>
      </c>
      <c r="CH196" s="59">
        <f t="shared" si="14"/>
        <v>0</v>
      </c>
      <c r="CI196" s="59">
        <f t="shared" si="14"/>
        <v>0</v>
      </c>
      <c r="CJ196" s="59">
        <f>SUM(CJ182:CJ195)</f>
        <v>52565</v>
      </c>
      <c r="CK196" s="59">
        <f>SUM(CK182:CK195)</f>
        <v>0</v>
      </c>
      <c r="CL196" s="59">
        <f t="shared" si="14"/>
        <v>52565</v>
      </c>
    </row>
    <row r="197" spans="1:93">
      <c r="B197" s="60"/>
      <c r="C197" s="60"/>
      <c r="D197" s="60"/>
      <c r="E197" s="60"/>
      <c r="F197" s="60"/>
      <c r="G197" s="60"/>
      <c r="H197" s="60"/>
      <c r="I197" s="60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</row>
    <row r="198" spans="1:93">
      <c r="A198" s="53" t="s">
        <v>279</v>
      </c>
      <c r="B198" s="64"/>
      <c r="C198" s="64"/>
      <c r="D198" s="64"/>
      <c r="E198" s="64"/>
      <c r="F198" s="64"/>
      <c r="G198" s="64"/>
      <c r="H198" s="64"/>
      <c r="I198" s="64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O198" s="49"/>
    </row>
    <row r="199" spans="1:93">
      <c r="A199" s="51" t="s">
        <v>280</v>
      </c>
      <c r="B199" s="51">
        <v>162</v>
      </c>
      <c r="C199" s="52">
        <v>1495</v>
      </c>
      <c r="D199" s="51">
        <v>24</v>
      </c>
      <c r="E199" s="51">
        <v>75</v>
      </c>
      <c r="F199" s="52">
        <v>1123</v>
      </c>
      <c r="G199" s="51">
        <v>77</v>
      </c>
      <c r="H199" s="51">
        <v>0</v>
      </c>
      <c r="I199" s="51">
        <v>0</v>
      </c>
      <c r="J199" s="51">
        <v>8</v>
      </c>
      <c r="K199" s="51">
        <v>692</v>
      </c>
      <c r="L199" s="51">
        <v>0</v>
      </c>
      <c r="M199" s="51">
        <v>105</v>
      </c>
      <c r="N199" s="51">
        <v>4</v>
      </c>
      <c r="O199" s="51">
        <v>0</v>
      </c>
      <c r="P199" s="51">
        <v>49</v>
      </c>
      <c r="Q199" s="51">
        <v>116</v>
      </c>
      <c r="R199" s="51">
        <v>0</v>
      </c>
      <c r="S199" s="51">
        <v>0</v>
      </c>
      <c r="T199" s="51">
        <v>0</v>
      </c>
      <c r="U199" s="52">
        <v>3446</v>
      </c>
      <c r="V199" s="51">
        <v>215</v>
      </c>
      <c r="W199" s="51">
        <v>0</v>
      </c>
      <c r="X199" s="51">
        <v>54</v>
      </c>
      <c r="Y199" s="51">
        <v>58</v>
      </c>
      <c r="Z199" s="51">
        <v>0</v>
      </c>
      <c r="AA199" s="51">
        <v>294</v>
      </c>
      <c r="AB199" s="51">
        <v>17</v>
      </c>
      <c r="AC199" s="51">
        <v>0</v>
      </c>
      <c r="AD199" s="51">
        <v>627</v>
      </c>
      <c r="AE199" s="51">
        <v>0</v>
      </c>
      <c r="AF199" s="51">
        <v>0</v>
      </c>
      <c r="AG199" s="51">
        <v>1</v>
      </c>
      <c r="AH199" s="51">
        <v>41</v>
      </c>
      <c r="AI199" s="51">
        <v>0</v>
      </c>
      <c r="AJ199" s="51">
        <v>19</v>
      </c>
      <c r="AK199" s="51">
        <v>302</v>
      </c>
      <c r="AL199" s="51">
        <v>85</v>
      </c>
      <c r="AM199" s="52">
        <v>1695</v>
      </c>
      <c r="AN199" s="51">
        <v>440</v>
      </c>
      <c r="AO199" s="51">
        <v>41</v>
      </c>
      <c r="AP199" s="51">
        <v>5</v>
      </c>
      <c r="AQ199" s="51">
        <v>0</v>
      </c>
      <c r="AR199" s="51">
        <v>0</v>
      </c>
      <c r="AS199" s="51">
        <v>318</v>
      </c>
      <c r="AT199" s="51">
        <v>366</v>
      </c>
      <c r="AU199" s="51">
        <v>29</v>
      </c>
      <c r="AV199" s="51">
        <v>2</v>
      </c>
      <c r="AW199" s="51">
        <v>0</v>
      </c>
      <c r="AX199" s="51">
        <v>0</v>
      </c>
      <c r="AY199" s="51">
        <v>0</v>
      </c>
      <c r="AZ199" s="51">
        <v>0</v>
      </c>
      <c r="BA199" s="51">
        <v>0</v>
      </c>
      <c r="BB199" s="51">
        <v>0</v>
      </c>
      <c r="BC199" s="51">
        <v>0</v>
      </c>
      <c r="BD199" s="51">
        <v>0</v>
      </c>
      <c r="BE199" s="51">
        <v>0</v>
      </c>
      <c r="BF199" s="51">
        <v>0</v>
      </c>
      <c r="BG199" s="51">
        <v>77</v>
      </c>
      <c r="BH199" s="51">
        <v>18</v>
      </c>
      <c r="BI199" s="51">
        <v>32</v>
      </c>
      <c r="BJ199" s="51">
        <v>291</v>
      </c>
      <c r="BK199" s="51">
        <v>5</v>
      </c>
      <c r="BL199" s="51">
        <v>37</v>
      </c>
      <c r="BM199" s="51">
        <v>20</v>
      </c>
      <c r="BN199" s="51">
        <v>2</v>
      </c>
      <c r="BO199" s="51">
        <v>0</v>
      </c>
      <c r="BP199" s="51">
        <v>0</v>
      </c>
      <c r="BQ199" s="51">
        <v>142</v>
      </c>
      <c r="BR199" s="51">
        <v>26</v>
      </c>
      <c r="BS199" s="51">
        <v>0</v>
      </c>
      <c r="BT199" s="51">
        <v>0</v>
      </c>
      <c r="BU199" s="51">
        <v>0</v>
      </c>
      <c r="BV199" s="51">
        <v>0</v>
      </c>
      <c r="BW199" s="51">
        <v>1</v>
      </c>
      <c r="BX199" s="51">
        <v>0</v>
      </c>
      <c r="BY199" s="51">
        <v>0</v>
      </c>
      <c r="BZ199" s="51">
        <v>0</v>
      </c>
      <c r="CA199" s="51">
        <v>0</v>
      </c>
      <c r="CB199" s="51">
        <v>0</v>
      </c>
      <c r="CC199" s="51">
        <v>0</v>
      </c>
      <c r="CD199" s="51">
        <v>0</v>
      </c>
      <c r="CE199" s="51">
        <v>0</v>
      </c>
      <c r="CF199" s="51">
        <v>0</v>
      </c>
      <c r="CG199" s="51">
        <v>0</v>
      </c>
      <c r="CH199" s="51">
        <v>0</v>
      </c>
      <c r="CI199" s="51">
        <v>0</v>
      </c>
      <c r="CJ199" s="52">
        <f>SUM(B199:CI199)</f>
        <v>12636</v>
      </c>
      <c r="CK199" s="51">
        <v>0</v>
      </c>
      <c r="CL199" s="52">
        <v>12636</v>
      </c>
    </row>
    <row r="200" spans="1:93">
      <c r="A200" s="51" t="s">
        <v>281</v>
      </c>
      <c r="B200" s="51">
        <v>48</v>
      </c>
      <c r="C200" s="51">
        <v>557</v>
      </c>
      <c r="D200" s="51">
        <v>12</v>
      </c>
      <c r="E200" s="51">
        <v>62</v>
      </c>
      <c r="F200" s="52">
        <v>18012</v>
      </c>
      <c r="G200" s="51">
        <v>213</v>
      </c>
      <c r="H200" s="51">
        <v>0</v>
      </c>
      <c r="I200" s="51">
        <v>0</v>
      </c>
      <c r="J200" s="51">
        <v>227</v>
      </c>
      <c r="K200" s="51">
        <v>1</v>
      </c>
      <c r="L200" s="51">
        <v>0</v>
      </c>
      <c r="M200" s="51">
        <v>93</v>
      </c>
      <c r="N200" s="51">
        <v>59</v>
      </c>
      <c r="O200" s="51">
        <v>0</v>
      </c>
      <c r="P200" s="51">
        <v>17</v>
      </c>
      <c r="Q200" s="51">
        <v>0</v>
      </c>
      <c r="R200" s="51">
        <v>0</v>
      </c>
      <c r="S200" s="51">
        <v>0</v>
      </c>
      <c r="T200" s="51">
        <v>0</v>
      </c>
      <c r="U200" s="51">
        <v>520</v>
      </c>
      <c r="V200" s="51">
        <v>43</v>
      </c>
      <c r="W200" s="51">
        <v>0</v>
      </c>
      <c r="X200" s="51">
        <v>35</v>
      </c>
      <c r="Y200" s="51">
        <v>40</v>
      </c>
      <c r="Z200" s="51">
        <v>0</v>
      </c>
      <c r="AA200" s="51">
        <v>175</v>
      </c>
      <c r="AB200" s="51">
        <v>29</v>
      </c>
      <c r="AC200" s="51">
        <v>0</v>
      </c>
      <c r="AD200" s="51">
        <v>52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  <c r="AK200" s="51">
        <v>18</v>
      </c>
      <c r="AL200" s="51">
        <v>14</v>
      </c>
      <c r="AM200" s="51">
        <v>183</v>
      </c>
      <c r="AN200" s="51">
        <v>20</v>
      </c>
      <c r="AO200" s="51">
        <v>8</v>
      </c>
      <c r="AP200" s="51">
        <v>1</v>
      </c>
      <c r="AQ200" s="51">
        <v>0</v>
      </c>
      <c r="AR200" s="51">
        <v>0</v>
      </c>
      <c r="AS200" s="51">
        <v>9</v>
      </c>
      <c r="AT200" s="51">
        <v>20</v>
      </c>
      <c r="AU200" s="51">
        <v>9</v>
      </c>
      <c r="AV200" s="51">
        <v>2</v>
      </c>
      <c r="AW200" s="51">
        <v>0</v>
      </c>
      <c r="AX200" s="51">
        <v>0</v>
      </c>
      <c r="AY200" s="51">
        <v>0</v>
      </c>
      <c r="AZ200" s="51">
        <v>0</v>
      </c>
      <c r="BA200" s="51">
        <v>0</v>
      </c>
      <c r="BB200" s="51">
        <v>0</v>
      </c>
      <c r="BC200" s="51">
        <v>0</v>
      </c>
      <c r="BD200" s="51">
        <v>0</v>
      </c>
      <c r="BE200" s="51">
        <v>0</v>
      </c>
      <c r="BF200" s="51">
        <v>0</v>
      </c>
      <c r="BG200" s="51">
        <v>3</v>
      </c>
      <c r="BH200" s="51">
        <v>1</v>
      </c>
      <c r="BI200" s="51">
        <v>0</v>
      </c>
      <c r="BJ200" s="51">
        <v>15</v>
      </c>
      <c r="BK200" s="51">
        <v>0</v>
      </c>
      <c r="BL200" s="51">
        <v>11</v>
      </c>
      <c r="BM200" s="51">
        <v>7</v>
      </c>
      <c r="BN200" s="51">
        <v>1</v>
      </c>
      <c r="BO200" s="51">
        <v>0</v>
      </c>
      <c r="BP200" s="51">
        <v>0</v>
      </c>
      <c r="BQ200" s="51">
        <v>22</v>
      </c>
      <c r="BR200" s="51">
        <v>4</v>
      </c>
      <c r="BS200" s="51">
        <v>0</v>
      </c>
      <c r="BT200" s="51">
        <v>0</v>
      </c>
      <c r="BU200" s="51">
        <v>0</v>
      </c>
      <c r="BV200" s="51">
        <v>0</v>
      </c>
      <c r="BW200" s="51">
        <v>0</v>
      </c>
      <c r="BX200" s="51">
        <v>0</v>
      </c>
      <c r="BY200" s="51">
        <v>0</v>
      </c>
      <c r="BZ200" s="51">
        <v>0</v>
      </c>
      <c r="CA200" s="51">
        <v>0</v>
      </c>
      <c r="CB200" s="51">
        <v>0</v>
      </c>
      <c r="CC200" s="51">
        <v>0</v>
      </c>
      <c r="CD200" s="51">
        <v>0</v>
      </c>
      <c r="CE200" s="51">
        <v>0</v>
      </c>
      <c r="CF200" s="51">
        <v>0</v>
      </c>
      <c r="CG200" s="51">
        <v>0</v>
      </c>
      <c r="CH200" s="51">
        <v>0</v>
      </c>
      <c r="CI200" s="51">
        <v>0</v>
      </c>
      <c r="CJ200" s="52">
        <f t="shared" ref="CJ200:CJ210" si="15">SUM(B200:CI200)</f>
        <v>20543</v>
      </c>
      <c r="CK200" s="51">
        <v>0</v>
      </c>
      <c r="CL200" s="52">
        <v>20543</v>
      </c>
    </row>
    <row r="201" spans="1:93">
      <c r="A201" s="51" t="s">
        <v>282</v>
      </c>
      <c r="B201" s="51">
        <v>197</v>
      </c>
      <c r="C201" s="52">
        <v>2442</v>
      </c>
      <c r="D201" s="51">
        <v>138</v>
      </c>
      <c r="E201" s="52">
        <v>2033</v>
      </c>
      <c r="F201" s="52">
        <v>31665</v>
      </c>
      <c r="G201" s="52">
        <v>243533</v>
      </c>
      <c r="H201" s="51">
        <v>0</v>
      </c>
      <c r="I201" s="51">
        <v>0</v>
      </c>
      <c r="J201" s="51">
        <v>259</v>
      </c>
      <c r="K201" s="51">
        <v>117</v>
      </c>
      <c r="L201" s="51">
        <v>0</v>
      </c>
      <c r="M201" s="51">
        <v>157</v>
      </c>
      <c r="N201" s="52">
        <v>1635</v>
      </c>
      <c r="O201" s="51">
        <v>0</v>
      </c>
      <c r="P201" s="51">
        <v>11</v>
      </c>
      <c r="Q201" s="51">
        <v>22</v>
      </c>
      <c r="R201" s="51">
        <v>0</v>
      </c>
      <c r="S201" s="51">
        <v>0</v>
      </c>
      <c r="T201" s="51">
        <v>0</v>
      </c>
      <c r="U201" s="52">
        <v>13985</v>
      </c>
      <c r="V201" s="51">
        <v>785</v>
      </c>
      <c r="W201" s="51">
        <v>0</v>
      </c>
      <c r="X201" s="51">
        <v>86</v>
      </c>
      <c r="Y201" s="51">
        <v>130</v>
      </c>
      <c r="Z201" s="51">
        <v>1</v>
      </c>
      <c r="AA201" s="51">
        <v>721</v>
      </c>
      <c r="AB201" s="51">
        <v>74</v>
      </c>
      <c r="AC201" s="51">
        <v>0</v>
      </c>
      <c r="AD201" s="52">
        <v>1581</v>
      </c>
      <c r="AE201" s="51">
        <v>0</v>
      </c>
      <c r="AF201" s="51">
        <v>0</v>
      </c>
      <c r="AG201" s="51">
        <v>8</v>
      </c>
      <c r="AH201" s="51">
        <v>184</v>
      </c>
      <c r="AI201" s="51">
        <v>0</v>
      </c>
      <c r="AJ201" s="51">
        <v>35</v>
      </c>
      <c r="AK201" s="52">
        <v>1258</v>
      </c>
      <c r="AL201" s="51">
        <v>461</v>
      </c>
      <c r="AM201" s="52">
        <v>6095</v>
      </c>
      <c r="AN201" s="52">
        <v>1029</v>
      </c>
      <c r="AO201" s="51">
        <v>128</v>
      </c>
      <c r="AP201" s="51">
        <v>27</v>
      </c>
      <c r="AQ201" s="51">
        <v>0</v>
      </c>
      <c r="AR201" s="51">
        <v>0</v>
      </c>
      <c r="AS201" s="52">
        <v>1135</v>
      </c>
      <c r="AT201" s="52">
        <v>1670</v>
      </c>
      <c r="AU201" s="51">
        <v>157</v>
      </c>
      <c r="AV201" s="51">
        <v>12</v>
      </c>
      <c r="AW201" s="51">
        <v>0</v>
      </c>
      <c r="AX201" s="51">
        <v>0</v>
      </c>
      <c r="AY201" s="51">
        <v>1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178</v>
      </c>
      <c r="BH201" s="51">
        <v>66</v>
      </c>
      <c r="BI201" s="51">
        <v>44</v>
      </c>
      <c r="BJ201" s="51">
        <v>290</v>
      </c>
      <c r="BK201" s="51">
        <v>3</v>
      </c>
      <c r="BL201" s="51">
        <v>170</v>
      </c>
      <c r="BM201" s="51">
        <v>25</v>
      </c>
      <c r="BN201" s="51">
        <v>24</v>
      </c>
      <c r="BO201" s="51">
        <v>0</v>
      </c>
      <c r="BP201" s="51">
        <v>0</v>
      </c>
      <c r="BQ201" s="51">
        <v>245</v>
      </c>
      <c r="BR201" s="51">
        <v>215</v>
      </c>
      <c r="BS201" s="51">
        <v>0</v>
      </c>
      <c r="BT201" s="51">
        <v>0</v>
      </c>
      <c r="BU201" s="51">
        <v>0</v>
      </c>
      <c r="BV201" s="51">
        <v>0</v>
      </c>
      <c r="BW201" s="51">
        <v>2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2">
        <f t="shared" si="15"/>
        <v>313034</v>
      </c>
      <c r="CK201" s="51">
        <v>0</v>
      </c>
      <c r="CL201" s="52">
        <v>313034</v>
      </c>
    </row>
    <row r="202" spans="1:93">
      <c r="A202" s="51" t="s">
        <v>283</v>
      </c>
      <c r="B202" s="51">
        <v>111</v>
      </c>
      <c r="C202" s="52">
        <v>1416</v>
      </c>
      <c r="D202" s="51">
        <v>27</v>
      </c>
      <c r="E202" s="51">
        <v>258</v>
      </c>
      <c r="F202" s="52">
        <v>46294</v>
      </c>
      <c r="G202" s="52">
        <v>1091</v>
      </c>
      <c r="H202" s="51">
        <v>0</v>
      </c>
      <c r="I202" s="51">
        <v>0</v>
      </c>
      <c r="J202" s="51">
        <v>762</v>
      </c>
      <c r="K202" s="52">
        <v>1091</v>
      </c>
      <c r="L202" s="51">
        <v>0</v>
      </c>
      <c r="M202" s="51">
        <v>140</v>
      </c>
      <c r="N202" s="51">
        <v>20</v>
      </c>
      <c r="O202" s="51">
        <v>0</v>
      </c>
      <c r="P202" s="51">
        <v>0</v>
      </c>
      <c r="Q202" s="51">
        <v>4</v>
      </c>
      <c r="R202" s="51">
        <v>0</v>
      </c>
      <c r="S202" s="51">
        <v>0</v>
      </c>
      <c r="T202" s="51">
        <v>0</v>
      </c>
      <c r="U202" s="52">
        <v>1170</v>
      </c>
      <c r="V202" s="51">
        <v>220</v>
      </c>
      <c r="W202" s="51">
        <v>0</v>
      </c>
      <c r="X202" s="51">
        <v>75</v>
      </c>
      <c r="Y202" s="51">
        <v>35</v>
      </c>
      <c r="Z202" s="51">
        <v>0</v>
      </c>
      <c r="AA202" s="51">
        <v>190</v>
      </c>
      <c r="AB202" s="51">
        <v>45</v>
      </c>
      <c r="AC202" s="51">
        <v>0</v>
      </c>
      <c r="AD202" s="51">
        <v>156</v>
      </c>
      <c r="AE202" s="51">
        <v>0</v>
      </c>
      <c r="AF202" s="51">
        <v>0</v>
      </c>
      <c r="AG202" s="51">
        <v>86</v>
      </c>
      <c r="AH202" s="51">
        <v>17</v>
      </c>
      <c r="AI202" s="51">
        <v>0</v>
      </c>
      <c r="AJ202" s="51">
        <v>20</v>
      </c>
      <c r="AK202" s="51">
        <v>137</v>
      </c>
      <c r="AL202" s="51">
        <v>162</v>
      </c>
      <c r="AM202" s="51">
        <v>931</v>
      </c>
      <c r="AN202" s="51">
        <v>247</v>
      </c>
      <c r="AO202" s="51">
        <v>31</v>
      </c>
      <c r="AP202" s="51">
        <v>9</v>
      </c>
      <c r="AQ202" s="51">
        <v>0</v>
      </c>
      <c r="AR202" s="51">
        <v>0</v>
      </c>
      <c r="AS202" s="51">
        <v>136</v>
      </c>
      <c r="AT202" s="51">
        <v>236</v>
      </c>
      <c r="AU202" s="51">
        <v>7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24</v>
      </c>
      <c r="BH202" s="51">
        <v>2</v>
      </c>
      <c r="BI202" s="51">
        <v>11</v>
      </c>
      <c r="BJ202" s="51">
        <v>55</v>
      </c>
      <c r="BK202" s="51">
        <v>1</v>
      </c>
      <c r="BL202" s="51">
        <v>15</v>
      </c>
      <c r="BM202" s="51">
        <v>4</v>
      </c>
      <c r="BN202" s="51">
        <v>12</v>
      </c>
      <c r="BO202" s="51">
        <v>0</v>
      </c>
      <c r="BP202" s="51">
        <v>0</v>
      </c>
      <c r="BQ202" s="51">
        <v>52</v>
      </c>
      <c r="BR202" s="51">
        <v>9</v>
      </c>
      <c r="BS202" s="51">
        <v>0</v>
      </c>
      <c r="BT202" s="51">
        <v>0</v>
      </c>
      <c r="BU202" s="51">
        <v>0</v>
      </c>
      <c r="BV202" s="51">
        <v>0</v>
      </c>
      <c r="BW202" s="51">
        <v>2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0</v>
      </c>
      <c r="CH202" s="51">
        <v>0</v>
      </c>
      <c r="CI202" s="51">
        <v>0</v>
      </c>
      <c r="CJ202" s="52">
        <f t="shared" si="15"/>
        <v>55311</v>
      </c>
      <c r="CK202" s="51">
        <v>0</v>
      </c>
      <c r="CL202" s="52">
        <v>55311</v>
      </c>
    </row>
    <row r="203" spans="1:93">
      <c r="A203" s="51" t="s">
        <v>284</v>
      </c>
      <c r="B203" s="51">
        <v>173</v>
      </c>
      <c r="C203" s="52">
        <v>1286</v>
      </c>
      <c r="D203" s="51">
        <v>39</v>
      </c>
      <c r="E203" s="51">
        <v>848</v>
      </c>
      <c r="F203" s="52">
        <v>261661</v>
      </c>
      <c r="G203" s="52">
        <v>1697</v>
      </c>
      <c r="H203" s="51">
        <v>0</v>
      </c>
      <c r="I203" s="51">
        <v>0</v>
      </c>
      <c r="J203" s="51">
        <v>237</v>
      </c>
      <c r="K203" s="52">
        <v>1372</v>
      </c>
      <c r="L203" s="51">
        <v>0</v>
      </c>
      <c r="M203" s="51">
        <v>12</v>
      </c>
      <c r="N203" s="51">
        <v>11</v>
      </c>
      <c r="O203" s="51">
        <v>0</v>
      </c>
      <c r="P203" s="51">
        <v>104</v>
      </c>
      <c r="Q203" s="51">
        <v>113</v>
      </c>
      <c r="R203" s="51">
        <v>0</v>
      </c>
      <c r="S203" s="51">
        <v>0</v>
      </c>
      <c r="T203" s="51">
        <v>0</v>
      </c>
      <c r="U203" s="52">
        <v>6035</v>
      </c>
      <c r="V203" s="51">
        <v>351</v>
      </c>
      <c r="W203" s="51">
        <v>0</v>
      </c>
      <c r="X203" s="51">
        <v>56</v>
      </c>
      <c r="Y203" s="51">
        <v>48</v>
      </c>
      <c r="Z203" s="51">
        <v>0</v>
      </c>
      <c r="AA203" s="51">
        <v>322</v>
      </c>
      <c r="AB203" s="51">
        <v>50</v>
      </c>
      <c r="AC203" s="51">
        <v>0</v>
      </c>
      <c r="AD203" s="51">
        <v>812</v>
      </c>
      <c r="AE203" s="51">
        <v>0</v>
      </c>
      <c r="AF203" s="51">
        <v>0</v>
      </c>
      <c r="AG203" s="51">
        <v>0</v>
      </c>
      <c r="AH203" s="51">
        <v>68</v>
      </c>
      <c r="AI203" s="51">
        <v>0</v>
      </c>
      <c r="AJ203" s="51">
        <v>17</v>
      </c>
      <c r="AK203" s="51">
        <v>513</v>
      </c>
      <c r="AL203" s="51">
        <v>352</v>
      </c>
      <c r="AM203" s="52">
        <v>1321</v>
      </c>
      <c r="AN203" s="51">
        <v>197</v>
      </c>
      <c r="AO203" s="51">
        <v>370</v>
      </c>
      <c r="AP203" s="51">
        <v>102</v>
      </c>
      <c r="AQ203" s="51">
        <v>0</v>
      </c>
      <c r="AR203" s="51">
        <v>0</v>
      </c>
      <c r="AS203" s="51">
        <v>387</v>
      </c>
      <c r="AT203" s="51">
        <v>604</v>
      </c>
      <c r="AU203" s="51">
        <v>71</v>
      </c>
      <c r="AV203" s="51">
        <v>3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0</v>
      </c>
      <c r="BF203" s="51">
        <v>0</v>
      </c>
      <c r="BG203" s="51">
        <v>29</v>
      </c>
      <c r="BH203" s="51">
        <v>11</v>
      </c>
      <c r="BI203" s="51">
        <v>21</v>
      </c>
      <c r="BJ203" s="51">
        <v>619</v>
      </c>
      <c r="BK203" s="51">
        <v>0</v>
      </c>
      <c r="BL203" s="51">
        <v>27</v>
      </c>
      <c r="BM203" s="51">
        <v>29</v>
      </c>
      <c r="BN203" s="51">
        <v>2</v>
      </c>
      <c r="BO203" s="51">
        <v>0</v>
      </c>
      <c r="BP203" s="51">
        <v>0</v>
      </c>
      <c r="BQ203" s="51">
        <v>222</v>
      </c>
      <c r="BR203" s="51">
        <v>39</v>
      </c>
      <c r="BS203" s="51">
        <v>0</v>
      </c>
      <c r="BT203" s="51">
        <v>0</v>
      </c>
      <c r="BU203" s="51">
        <v>0</v>
      </c>
      <c r="BV203" s="51">
        <v>0</v>
      </c>
      <c r="BW203" s="51">
        <v>7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0</v>
      </c>
      <c r="CH203" s="51">
        <v>0</v>
      </c>
      <c r="CI203" s="51">
        <v>0</v>
      </c>
      <c r="CJ203" s="52">
        <f t="shared" si="15"/>
        <v>280238</v>
      </c>
      <c r="CK203" s="51">
        <v>0</v>
      </c>
      <c r="CL203" s="52">
        <v>280238</v>
      </c>
    </row>
    <row r="204" spans="1:93">
      <c r="A204" s="51" t="s">
        <v>285</v>
      </c>
      <c r="B204" s="51">
        <v>108</v>
      </c>
      <c r="C204" s="51">
        <v>704</v>
      </c>
      <c r="D204" s="51">
        <v>25</v>
      </c>
      <c r="E204" s="51">
        <v>763</v>
      </c>
      <c r="F204" s="52">
        <v>38035</v>
      </c>
      <c r="G204" s="52">
        <v>1817</v>
      </c>
      <c r="H204" s="51">
        <v>0</v>
      </c>
      <c r="I204" s="51">
        <v>0</v>
      </c>
      <c r="J204" s="51">
        <v>571</v>
      </c>
      <c r="K204" s="51">
        <v>319</v>
      </c>
      <c r="L204" s="51">
        <v>2</v>
      </c>
      <c r="M204" s="51">
        <v>48</v>
      </c>
      <c r="N204" s="51">
        <v>122</v>
      </c>
      <c r="O204" s="51">
        <v>0</v>
      </c>
      <c r="P204" s="51">
        <v>0</v>
      </c>
      <c r="Q204" s="51">
        <v>12</v>
      </c>
      <c r="R204" s="51">
        <v>0</v>
      </c>
      <c r="S204" s="51">
        <v>0</v>
      </c>
      <c r="T204" s="51">
        <v>0</v>
      </c>
      <c r="U204" s="52">
        <v>1030</v>
      </c>
      <c r="V204" s="51">
        <v>49</v>
      </c>
      <c r="W204" s="51">
        <v>0</v>
      </c>
      <c r="X204" s="51">
        <v>24</v>
      </c>
      <c r="Y204" s="51">
        <v>10</v>
      </c>
      <c r="Z204" s="51">
        <v>0</v>
      </c>
      <c r="AA204" s="51">
        <v>102</v>
      </c>
      <c r="AB204" s="51">
        <v>38</v>
      </c>
      <c r="AC204" s="51">
        <v>0</v>
      </c>
      <c r="AD204" s="51">
        <v>138</v>
      </c>
      <c r="AE204" s="51">
        <v>0</v>
      </c>
      <c r="AF204" s="51">
        <v>0</v>
      </c>
      <c r="AG204" s="51">
        <v>0</v>
      </c>
      <c r="AH204" s="51">
        <v>10</v>
      </c>
      <c r="AI204" s="51">
        <v>0</v>
      </c>
      <c r="AJ204" s="51">
        <v>3</v>
      </c>
      <c r="AK204" s="51">
        <v>94</v>
      </c>
      <c r="AL204" s="51">
        <v>51</v>
      </c>
      <c r="AM204" s="51">
        <v>562</v>
      </c>
      <c r="AN204" s="51">
        <v>53</v>
      </c>
      <c r="AO204" s="51">
        <v>67</v>
      </c>
      <c r="AP204" s="51">
        <v>9</v>
      </c>
      <c r="AQ204" s="51">
        <v>0</v>
      </c>
      <c r="AR204" s="51">
        <v>0</v>
      </c>
      <c r="AS204" s="51">
        <v>45</v>
      </c>
      <c r="AT204" s="51">
        <v>97</v>
      </c>
      <c r="AU204" s="51">
        <v>14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1</v>
      </c>
      <c r="BH204" s="51">
        <v>0</v>
      </c>
      <c r="BI204" s="51">
        <v>0</v>
      </c>
      <c r="BJ204" s="51">
        <v>12</v>
      </c>
      <c r="BK204" s="51">
        <v>0</v>
      </c>
      <c r="BL204" s="51">
        <v>125</v>
      </c>
      <c r="BM204" s="51">
        <v>0</v>
      </c>
      <c r="BN204" s="51">
        <v>0</v>
      </c>
      <c r="BO204" s="51">
        <v>0</v>
      </c>
      <c r="BP204" s="51">
        <v>0</v>
      </c>
      <c r="BQ204" s="51">
        <v>31</v>
      </c>
      <c r="BR204" s="51">
        <v>13</v>
      </c>
      <c r="BS204" s="51">
        <v>0</v>
      </c>
      <c r="BT204" s="51">
        <v>0</v>
      </c>
      <c r="BU204" s="51">
        <v>0</v>
      </c>
      <c r="BV204" s="51">
        <v>0</v>
      </c>
      <c r="BW204" s="51">
        <v>0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0</v>
      </c>
      <c r="CI204" s="51">
        <v>0</v>
      </c>
      <c r="CJ204" s="52">
        <f t="shared" si="15"/>
        <v>45104</v>
      </c>
      <c r="CK204" s="51">
        <v>0</v>
      </c>
      <c r="CL204" s="52">
        <v>45104</v>
      </c>
    </row>
    <row r="205" spans="1:93">
      <c r="A205" s="51" t="s">
        <v>286</v>
      </c>
      <c r="B205" s="51">
        <v>5</v>
      </c>
      <c r="C205" s="51">
        <v>34</v>
      </c>
      <c r="D205" s="51">
        <v>1</v>
      </c>
      <c r="E205" s="51">
        <v>143</v>
      </c>
      <c r="F205" s="52">
        <v>3555</v>
      </c>
      <c r="G205" s="52">
        <v>2351</v>
      </c>
      <c r="H205" s="51">
        <v>0</v>
      </c>
      <c r="I205" s="51">
        <v>0</v>
      </c>
      <c r="J205" s="51">
        <v>350</v>
      </c>
      <c r="K205" s="51">
        <v>335</v>
      </c>
      <c r="L205" s="51">
        <v>1</v>
      </c>
      <c r="M205" s="51">
        <v>22</v>
      </c>
      <c r="N205" s="51">
        <v>64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96</v>
      </c>
      <c r="V205" s="51">
        <v>6</v>
      </c>
      <c r="W205" s="51">
        <v>0</v>
      </c>
      <c r="X205" s="51">
        <v>8</v>
      </c>
      <c r="Y205" s="51">
        <v>7</v>
      </c>
      <c r="Z205" s="51">
        <v>0</v>
      </c>
      <c r="AA205" s="51">
        <v>41</v>
      </c>
      <c r="AB205" s="51">
        <v>5</v>
      </c>
      <c r="AC205" s="51">
        <v>0</v>
      </c>
      <c r="AD205" s="51">
        <v>22</v>
      </c>
      <c r="AE205" s="51">
        <v>0</v>
      </c>
      <c r="AF205" s="51">
        <v>0</v>
      </c>
      <c r="AG205" s="51">
        <v>0</v>
      </c>
      <c r="AH205" s="51">
        <v>13</v>
      </c>
      <c r="AI205" s="51">
        <v>0</v>
      </c>
      <c r="AJ205" s="51">
        <v>0</v>
      </c>
      <c r="AK205" s="51">
        <v>16</v>
      </c>
      <c r="AL205" s="51">
        <v>19</v>
      </c>
      <c r="AM205" s="51">
        <v>16</v>
      </c>
      <c r="AN205" s="51">
        <v>2</v>
      </c>
      <c r="AO205" s="51">
        <v>35</v>
      </c>
      <c r="AP205" s="51">
        <v>9</v>
      </c>
      <c r="AQ205" s="51">
        <v>0</v>
      </c>
      <c r="AR205" s="51">
        <v>0</v>
      </c>
      <c r="AS205" s="51">
        <v>6</v>
      </c>
      <c r="AT205" s="51">
        <v>2</v>
      </c>
      <c r="AU205" s="51">
        <v>6</v>
      </c>
      <c r="AV205" s="51">
        <v>0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0</v>
      </c>
      <c r="BH205" s="51">
        <v>0</v>
      </c>
      <c r="BI205" s="51">
        <v>0</v>
      </c>
      <c r="BJ205" s="51">
        <v>2</v>
      </c>
      <c r="BK205" s="51">
        <v>0</v>
      </c>
      <c r="BL205" s="51">
        <v>8</v>
      </c>
      <c r="BM205" s="51">
        <v>0</v>
      </c>
      <c r="BN205" s="51">
        <v>0</v>
      </c>
      <c r="BO205" s="51">
        <v>0</v>
      </c>
      <c r="BP205" s="51">
        <v>0</v>
      </c>
      <c r="BQ205" s="51">
        <v>9</v>
      </c>
      <c r="BR205" s="51">
        <v>4</v>
      </c>
      <c r="BS205" s="51">
        <v>0</v>
      </c>
      <c r="BT205" s="51">
        <v>0</v>
      </c>
      <c r="BU205" s="51">
        <v>0</v>
      </c>
      <c r="BV205" s="51">
        <v>0</v>
      </c>
      <c r="BW205" s="51">
        <v>1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0</v>
      </c>
      <c r="CH205" s="51">
        <v>0</v>
      </c>
      <c r="CI205" s="51">
        <v>0</v>
      </c>
      <c r="CJ205" s="52">
        <f t="shared" si="15"/>
        <v>7194</v>
      </c>
      <c r="CK205" s="51">
        <v>0</v>
      </c>
      <c r="CL205" s="52">
        <v>7194</v>
      </c>
    </row>
    <row r="206" spans="1:93">
      <c r="A206" s="51" t="s">
        <v>287</v>
      </c>
      <c r="B206" s="51">
        <v>39</v>
      </c>
      <c r="C206" s="51">
        <v>352</v>
      </c>
      <c r="D206" s="51">
        <v>5</v>
      </c>
      <c r="E206" s="51">
        <v>96</v>
      </c>
      <c r="F206" s="52">
        <v>6103</v>
      </c>
      <c r="G206" s="51">
        <v>53</v>
      </c>
      <c r="H206" s="51">
        <v>0</v>
      </c>
      <c r="I206" s="51">
        <v>0</v>
      </c>
      <c r="J206" s="51">
        <v>86</v>
      </c>
      <c r="K206" s="51">
        <v>7</v>
      </c>
      <c r="L206" s="51">
        <v>0</v>
      </c>
      <c r="M206" s="51">
        <v>78</v>
      </c>
      <c r="N206" s="51">
        <v>0</v>
      </c>
      <c r="O206" s="51">
        <v>0</v>
      </c>
      <c r="P206" s="51">
        <v>6</v>
      </c>
      <c r="Q206" s="51">
        <v>7</v>
      </c>
      <c r="R206" s="51">
        <v>0</v>
      </c>
      <c r="S206" s="51">
        <v>0</v>
      </c>
      <c r="T206" s="51">
        <v>0</v>
      </c>
      <c r="U206" s="51">
        <v>311</v>
      </c>
      <c r="V206" s="51">
        <v>4</v>
      </c>
      <c r="W206" s="51">
        <v>0</v>
      </c>
      <c r="X206" s="51">
        <v>36</v>
      </c>
      <c r="Y206" s="51">
        <v>29</v>
      </c>
      <c r="Z206" s="51">
        <v>0</v>
      </c>
      <c r="AA206" s="51">
        <v>24</v>
      </c>
      <c r="AB206" s="51">
        <v>6</v>
      </c>
      <c r="AC206" s="51">
        <v>0</v>
      </c>
      <c r="AD206" s="51">
        <v>14</v>
      </c>
      <c r="AE206" s="51">
        <v>0</v>
      </c>
      <c r="AF206" s="51">
        <v>0</v>
      </c>
      <c r="AG206" s="51">
        <v>0</v>
      </c>
      <c r="AH206" s="51">
        <v>0</v>
      </c>
      <c r="AI206" s="51">
        <v>0</v>
      </c>
      <c r="AJ206" s="51">
        <v>1</v>
      </c>
      <c r="AK206" s="51">
        <v>8</v>
      </c>
      <c r="AL206" s="51">
        <v>23</v>
      </c>
      <c r="AM206" s="51">
        <v>125</v>
      </c>
      <c r="AN206" s="51">
        <v>20</v>
      </c>
      <c r="AO206" s="51">
        <v>8</v>
      </c>
      <c r="AP206" s="51">
        <v>1</v>
      </c>
      <c r="AQ206" s="51">
        <v>0</v>
      </c>
      <c r="AR206" s="51">
        <v>0</v>
      </c>
      <c r="AS206" s="51">
        <v>10</v>
      </c>
      <c r="AT206" s="51">
        <v>9</v>
      </c>
      <c r="AU206" s="51">
        <v>0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3</v>
      </c>
      <c r="BH206" s="51">
        <v>1</v>
      </c>
      <c r="BI206" s="51">
        <v>0</v>
      </c>
      <c r="BJ206" s="51">
        <v>0</v>
      </c>
      <c r="BK206" s="51">
        <v>0</v>
      </c>
      <c r="BL206" s="51">
        <v>0</v>
      </c>
      <c r="BM206" s="51">
        <v>0</v>
      </c>
      <c r="BN206" s="51">
        <v>0</v>
      </c>
      <c r="BO206" s="51">
        <v>0</v>
      </c>
      <c r="BP206" s="51">
        <v>0</v>
      </c>
      <c r="BQ206" s="51">
        <v>4</v>
      </c>
      <c r="BR206" s="51">
        <v>2</v>
      </c>
      <c r="BS206" s="51">
        <v>0</v>
      </c>
      <c r="BT206" s="51">
        <v>0</v>
      </c>
      <c r="BU206" s="51">
        <v>0</v>
      </c>
      <c r="BV206" s="51">
        <v>0</v>
      </c>
      <c r="BW206" s="51">
        <v>0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0</v>
      </c>
      <c r="CH206" s="51">
        <v>0</v>
      </c>
      <c r="CI206" s="51">
        <v>0</v>
      </c>
      <c r="CJ206" s="52">
        <f t="shared" si="15"/>
        <v>7471</v>
      </c>
      <c r="CK206" s="51">
        <v>0</v>
      </c>
      <c r="CL206" s="52">
        <v>7471</v>
      </c>
    </row>
    <row r="207" spans="1:93">
      <c r="A207" s="51" t="s">
        <v>288</v>
      </c>
      <c r="B207" s="51">
        <v>129</v>
      </c>
      <c r="C207" s="51">
        <v>884</v>
      </c>
      <c r="D207" s="51">
        <v>78</v>
      </c>
      <c r="E207" s="52">
        <v>1441</v>
      </c>
      <c r="F207" s="52">
        <v>48774</v>
      </c>
      <c r="G207" s="52">
        <v>3702</v>
      </c>
      <c r="H207" s="51">
        <v>0</v>
      </c>
      <c r="I207" s="51">
        <v>0</v>
      </c>
      <c r="J207" s="51">
        <v>945</v>
      </c>
      <c r="K207" s="52">
        <v>1291</v>
      </c>
      <c r="L207" s="51">
        <v>0</v>
      </c>
      <c r="M207" s="51">
        <v>198</v>
      </c>
      <c r="N207" s="51">
        <v>23</v>
      </c>
      <c r="O207" s="51">
        <v>0</v>
      </c>
      <c r="P207" s="51">
        <v>1</v>
      </c>
      <c r="Q207" s="51">
        <v>2</v>
      </c>
      <c r="R207" s="51">
        <v>0</v>
      </c>
      <c r="S207" s="51">
        <v>0</v>
      </c>
      <c r="T207" s="51">
        <v>0</v>
      </c>
      <c r="U207" s="52">
        <v>1089</v>
      </c>
      <c r="V207" s="51">
        <v>92</v>
      </c>
      <c r="W207" s="51">
        <v>0</v>
      </c>
      <c r="X207" s="51">
        <v>115</v>
      </c>
      <c r="Y207" s="51">
        <v>40</v>
      </c>
      <c r="Z207" s="51">
        <v>0</v>
      </c>
      <c r="AA207" s="51">
        <v>348</v>
      </c>
      <c r="AB207" s="51">
        <v>159</v>
      </c>
      <c r="AC207" s="51">
        <v>0</v>
      </c>
      <c r="AD207" s="51">
        <v>330</v>
      </c>
      <c r="AE207" s="51">
        <v>0</v>
      </c>
      <c r="AF207" s="51">
        <v>0</v>
      </c>
      <c r="AG207" s="51">
        <v>468</v>
      </c>
      <c r="AH207" s="51">
        <v>8</v>
      </c>
      <c r="AI207" s="51">
        <v>0</v>
      </c>
      <c r="AJ207" s="51">
        <v>4</v>
      </c>
      <c r="AK207" s="51">
        <v>210</v>
      </c>
      <c r="AL207" s="51">
        <v>133</v>
      </c>
      <c r="AM207" s="51">
        <v>525</v>
      </c>
      <c r="AN207" s="51">
        <v>114</v>
      </c>
      <c r="AO207" s="51">
        <v>168</v>
      </c>
      <c r="AP207" s="51">
        <v>29</v>
      </c>
      <c r="AQ207" s="51">
        <v>0</v>
      </c>
      <c r="AR207" s="51">
        <v>0</v>
      </c>
      <c r="AS207" s="51">
        <v>72</v>
      </c>
      <c r="AT207" s="51">
        <v>123</v>
      </c>
      <c r="AU207" s="51">
        <v>12</v>
      </c>
      <c r="AV207" s="51">
        <v>2</v>
      </c>
      <c r="AW207" s="51">
        <v>0</v>
      </c>
      <c r="AX207" s="51">
        <v>0</v>
      </c>
      <c r="AY207" s="51">
        <v>2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2</v>
      </c>
      <c r="BF207" s="51">
        <v>0</v>
      </c>
      <c r="BG207" s="51">
        <v>22</v>
      </c>
      <c r="BH207" s="51">
        <v>4</v>
      </c>
      <c r="BI207" s="51">
        <v>8</v>
      </c>
      <c r="BJ207" s="51">
        <v>33</v>
      </c>
      <c r="BK207" s="51">
        <v>0</v>
      </c>
      <c r="BL207" s="51">
        <v>64</v>
      </c>
      <c r="BM207" s="51">
        <v>4</v>
      </c>
      <c r="BN207" s="51">
        <v>7</v>
      </c>
      <c r="BO207" s="51">
        <v>0</v>
      </c>
      <c r="BP207" s="51">
        <v>0</v>
      </c>
      <c r="BQ207" s="51">
        <v>97</v>
      </c>
      <c r="BR207" s="51">
        <v>39</v>
      </c>
      <c r="BS207" s="51">
        <v>0</v>
      </c>
      <c r="BT207" s="51">
        <v>0</v>
      </c>
      <c r="BU207" s="51">
        <v>0</v>
      </c>
      <c r="BV207" s="51">
        <v>0</v>
      </c>
      <c r="BW207" s="51">
        <v>1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0</v>
      </c>
      <c r="CH207" s="51">
        <v>0</v>
      </c>
      <c r="CI207" s="51">
        <v>0</v>
      </c>
      <c r="CJ207" s="52">
        <f t="shared" si="15"/>
        <v>61792</v>
      </c>
      <c r="CK207" s="51">
        <v>0</v>
      </c>
      <c r="CL207" s="52">
        <v>61792</v>
      </c>
    </row>
    <row r="208" spans="1:93">
      <c r="A208" s="51" t="s">
        <v>289</v>
      </c>
      <c r="B208" s="51">
        <v>16</v>
      </c>
      <c r="C208" s="51">
        <v>63</v>
      </c>
      <c r="D208" s="51">
        <v>2</v>
      </c>
      <c r="E208" s="51">
        <v>9</v>
      </c>
      <c r="F208" s="52">
        <v>1509</v>
      </c>
      <c r="G208" s="51">
        <v>497</v>
      </c>
      <c r="H208" s="51">
        <v>0</v>
      </c>
      <c r="I208" s="51">
        <v>0</v>
      </c>
      <c r="J208" s="51">
        <v>20</v>
      </c>
      <c r="K208" s="51">
        <v>4</v>
      </c>
      <c r="L208" s="51">
        <v>0</v>
      </c>
      <c r="M208" s="51">
        <v>41</v>
      </c>
      <c r="N208" s="51">
        <v>0</v>
      </c>
      <c r="O208" s="51">
        <v>0</v>
      </c>
      <c r="P208" s="51">
        <v>6</v>
      </c>
      <c r="Q208" s="51">
        <v>1</v>
      </c>
      <c r="R208" s="51">
        <v>0</v>
      </c>
      <c r="S208" s="51">
        <v>0</v>
      </c>
      <c r="T208" s="51">
        <v>0</v>
      </c>
      <c r="U208" s="51">
        <v>28</v>
      </c>
      <c r="V208" s="51">
        <v>2</v>
      </c>
      <c r="W208" s="51">
        <v>0</v>
      </c>
      <c r="X208" s="51">
        <v>9</v>
      </c>
      <c r="Y208" s="51">
        <v>37</v>
      </c>
      <c r="Z208" s="51">
        <v>0</v>
      </c>
      <c r="AA208" s="51">
        <v>3</v>
      </c>
      <c r="AB208" s="51">
        <v>1</v>
      </c>
      <c r="AC208" s="51">
        <v>0</v>
      </c>
      <c r="AD208" s="51">
        <v>6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2</v>
      </c>
      <c r="AL208" s="51">
        <v>0</v>
      </c>
      <c r="AM208" s="51">
        <v>11</v>
      </c>
      <c r="AN208" s="51">
        <v>0</v>
      </c>
      <c r="AO208" s="51">
        <v>1</v>
      </c>
      <c r="AP208" s="51">
        <v>0</v>
      </c>
      <c r="AQ208" s="51">
        <v>0</v>
      </c>
      <c r="AR208" s="51">
        <v>0</v>
      </c>
      <c r="AS208" s="51">
        <v>4</v>
      </c>
      <c r="AT208" s="51">
        <v>0</v>
      </c>
      <c r="AU208" s="51">
        <v>1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0</v>
      </c>
      <c r="BH208" s="51">
        <v>0</v>
      </c>
      <c r="BI208" s="51">
        <v>0</v>
      </c>
      <c r="BJ208" s="51">
        <v>0</v>
      </c>
      <c r="BK208" s="51">
        <v>0</v>
      </c>
      <c r="BL208" s="51">
        <v>0</v>
      </c>
      <c r="BM208" s="51">
        <v>0</v>
      </c>
      <c r="BN208" s="51">
        <v>0</v>
      </c>
      <c r="BO208" s="51">
        <v>0</v>
      </c>
      <c r="BP208" s="51">
        <v>0</v>
      </c>
      <c r="BQ208" s="51">
        <v>2</v>
      </c>
      <c r="BR208" s="51">
        <v>1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0</v>
      </c>
      <c r="CI208" s="51">
        <v>0</v>
      </c>
      <c r="CJ208" s="52">
        <f t="shared" si="15"/>
        <v>2276</v>
      </c>
      <c r="CK208" s="51">
        <v>0</v>
      </c>
      <c r="CL208" s="52">
        <v>2276</v>
      </c>
    </row>
    <row r="209" spans="1:90">
      <c r="A209" s="51" t="s">
        <v>290</v>
      </c>
      <c r="B209" s="51">
        <v>64</v>
      </c>
      <c r="C209" s="51">
        <v>417</v>
      </c>
      <c r="D209" s="51">
        <v>10</v>
      </c>
      <c r="E209" s="51">
        <v>31</v>
      </c>
      <c r="F209" s="52">
        <v>14812</v>
      </c>
      <c r="G209" s="51">
        <v>373</v>
      </c>
      <c r="H209" s="51">
        <v>0</v>
      </c>
      <c r="I209" s="51">
        <v>0</v>
      </c>
      <c r="J209" s="51">
        <v>44</v>
      </c>
      <c r="K209" s="51">
        <v>143</v>
      </c>
      <c r="L209" s="51">
        <v>0</v>
      </c>
      <c r="M209" s="51">
        <v>84</v>
      </c>
      <c r="N209" s="51">
        <v>6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  <c r="U209" s="51">
        <v>163</v>
      </c>
      <c r="V209" s="51">
        <v>15</v>
      </c>
      <c r="W209" s="51">
        <v>0</v>
      </c>
      <c r="X209" s="51">
        <v>24</v>
      </c>
      <c r="Y209" s="51">
        <v>16</v>
      </c>
      <c r="Z209" s="51">
        <v>0</v>
      </c>
      <c r="AA209" s="51">
        <v>132</v>
      </c>
      <c r="AB209" s="51">
        <v>9</v>
      </c>
      <c r="AC209" s="51">
        <v>0</v>
      </c>
      <c r="AD209" s="51">
        <v>51</v>
      </c>
      <c r="AE209" s="51">
        <v>0</v>
      </c>
      <c r="AF209" s="51">
        <v>0</v>
      </c>
      <c r="AG209" s="51">
        <v>0</v>
      </c>
      <c r="AH209" s="51">
        <v>0</v>
      </c>
      <c r="AI209" s="51">
        <v>0</v>
      </c>
      <c r="AJ209" s="51">
        <v>1</v>
      </c>
      <c r="AK209" s="51">
        <v>19</v>
      </c>
      <c r="AL209" s="51">
        <v>38</v>
      </c>
      <c r="AM209" s="51">
        <v>191</v>
      </c>
      <c r="AN209" s="51">
        <v>47</v>
      </c>
      <c r="AO209" s="51">
        <v>3</v>
      </c>
      <c r="AP209" s="51">
        <v>0</v>
      </c>
      <c r="AQ209" s="51">
        <v>0</v>
      </c>
      <c r="AR209" s="51">
        <v>0</v>
      </c>
      <c r="AS209" s="51">
        <v>24</v>
      </c>
      <c r="AT209" s="51">
        <v>31</v>
      </c>
      <c r="AU209" s="51">
        <v>0</v>
      </c>
      <c r="AV209" s="51">
        <v>0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0</v>
      </c>
      <c r="BF209" s="51">
        <v>0</v>
      </c>
      <c r="BG209" s="51">
        <v>6</v>
      </c>
      <c r="BH209" s="51">
        <v>0</v>
      </c>
      <c r="BI209" s="51">
        <v>4</v>
      </c>
      <c r="BJ209" s="51">
        <v>5</v>
      </c>
      <c r="BK209" s="51">
        <v>0</v>
      </c>
      <c r="BL209" s="51">
        <v>1</v>
      </c>
      <c r="BM209" s="51">
        <v>0</v>
      </c>
      <c r="BN209" s="51">
        <v>1</v>
      </c>
      <c r="BO209" s="51">
        <v>0</v>
      </c>
      <c r="BP209" s="51">
        <v>0</v>
      </c>
      <c r="BQ209" s="51">
        <v>9</v>
      </c>
      <c r="BR209" s="51">
        <v>2</v>
      </c>
      <c r="BS209" s="51">
        <v>0</v>
      </c>
      <c r="BT209" s="51">
        <v>0</v>
      </c>
      <c r="BU209" s="51">
        <v>0</v>
      </c>
      <c r="BV209" s="51">
        <v>0</v>
      </c>
      <c r="BW209" s="51">
        <v>0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0</v>
      </c>
      <c r="CH209" s="51">
        <v>0</v>
      </c>
      <c r="CI209" s="51">
        <v>0</v>
      </c>
      <c r="CJ209" s="52">
        <f t="shared" si="15"/>
        <v>16776</v>
      </c>
      <c r="CK209" s="51">
        <v>0</v>
      </c>
      <c r="CL209" s="52">
        <v>16776</v>
      </c>
    </row>
    <row r="210" spans="1:90">
      <c r="A210" s="51" t="s">
        <v>291</v>
      </c>
      <c r="B210" s="51">
        <v>127</v>
      </c>
      <c r="C210" s="52">
        <v>1046</v>
      </c>
      <c r="D210" s="51">
        <v>15</v>
      </c>
      <c r="E210" s="51">
        <v>793</v>
      </c>
      <c r="F210" s="52">
        <v>104675</v>
      </c>
      <c r="G210" s="51">
        <v>390</v>
      </c>
      <c r="H210" s="51">
        <v>0</v>
      </c>
      <c r="I210" s="51">
        <v>0</v>
      </c>
      <c r="J210" s="52">
        <v>1012</v>
      </c>
      <c r="K210" s="51">
        <v>999</v>
      </c>
      <c r="L210" s="51">
        <v>0</v>
      </c>
      <c r="M210" s="51">
        <v>116</v>
      </c>
      <c r="N210" s="51">
        <v>8</v>
      </c>
      <c r="O210" s="51">
        <v>0</v>
      </c>
      <c r="P210" s="51">
        <v>0</v>
      </c>
      <c r="Q210" s="51">
        <v>20</v>
      </c>
      <c r="R210" s="51">
        <v>0</v>
      </c>
      <c r="S210" s="51">
        <v>0</v>
      </c>
      <c r="T210" s="51">
        <v>0</v>
      </c>
      <c r="U210" s="52">
        <v>3401</v>
      </c>
      <c r="V210" s="51">
        <v>256</v>
      </c>
      <c r="W210" s="51">
        <v>0</v>
      </c>
      <c r="X210" s="51">
        <v>109</v>
      </c>
      <c r="Y210" s="51">
        <v>82</v>
      </c>
      <c r="Z210" s="51">
        <v>1</v>
      </c>
      <c r="AA210" s="51">
        <v>178</v>
      </c>
      <c r="AB210" s="51">
        <v>5</v>
      </c>
      <c r="AC210" s="51">
        <v>0</v>
      </c>
      <c r="AD210" s="51">
        <v>975</v>
      </c>
      <c r="AE210" s="51">
        <v>0</v>
      </c>
      <c r="AF210" s="51">
        <v>0</v>
      </c>
      <c r="AG210" s="51">
        <v>1</v>
      </c>
      <c r="AH210" s="51">
        <v>296</v>
      </c>
      <c r="AI210" s="51">
        <v>0</v>
      </c>
      <c r="AJ210" s="51">
        <v>12</v>
      </c>
      <c r="AK210" s="51">
        <v>825</v>
      </c>
      <c r="AL210" s="51">
        <v>219</v>
      </c>
      <c r="AM210" s="52">
        <v>1346</v>
      </c>
      <c r="AN210" s="51">
        <v>560</v>
      </c>
      <c r="AO210" s="51">
        <v>82</v>
      </c>
      <c r="AP210" s="51">
        <v>19</v>
      </c>
      <c r="AQ210" s="51">
        <v>0</v>
      </c>
      <c r="AR210" s="51">
        <v>0</v>
      </c>
      <c r="AS210" s="51">
        <v>441</v>
      </c>
      <c r="AT210" s="51">
        <v>714</v>
      </c>
      <c r="AU210" s="51">
        <v>31</v>
      </c>
      <c r="AV210" s="51">
        <v>3</v>
      </c>
      <c r="AW210" s="51">
        <v>0</v>
      </c>
      <c r="AX210" s="51">
        <v>0</v>
      </c>
      <c r="AY210" s="51">
        <v>2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53</v>
      </c>
      <c r="BH210" s="51">
        <v>24</v>
      </c>
      <c r="BI210" s="51">
        <v>24</v>
      </c>
      <c r="BJ210" s="51">
        <v>219</v>
      </c>
      <c r="BK210" s="51">
        <v>3</v>
      </c>
      <c r="BL210" s="51">
        <v>6</v>
      </c>
      <c r="BM210" s="51">
        <v>38</v>
      </c>
      <c r="BN210" s="51">
        <v>8</v>
      </c>
      <c r="BO210" s="51">
        <v>0</v>
      </c>
      <c r="BP210" s="51">
        <v>0</v>
      </c>
      <c r="BQ210" s="51">
        <v>76</v>
      </c>
      <c r="BR210" s="51">
        <v>21</v>
      </c>
      <c r="BS210" s="51">
        <v>0</v>
      </c>
      <c r="BT210" s="51">
        <v>0</v>
      </c>
      <c r="BU210" s="51">
        <v>0</v>
      </c>
      <c r="BV210" s="51">
        <v>0</v>
      </c>
      <c r="BW210" s="51">
        <v>1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0</v>
      </c>
      <c r="CH210" s="51">
        <v>0</v>
      </c>
      <c r="CI210" s="51">
        <v>0</v>
      </c>
      <c r="CJ210" s="52">
        <f t="shared" si="15"/>
        <v>119232</v>
      </c>
      <c r="CK210" s="51">
        <v>0</v>
      </c>
      <c r="CL210" s="52">
        <v>119232</v>
      </c>
    </row>
    <row r="211" spans="1:90" s="54" customFormat="1">
      <c r="A211" s="62" t="s">
        <v>292</v>
      </c>
      <c r="B211" s="59">
        <f>SUM(B199:B210)</f>
        <v>1179</v>
      </c>
      <c r="C211" s="59">
        <f>SUM(C199:C210)</f>
        <v>10696</v>
      </c>
      <c r="D211" s="59">
        <f t="shared" ref="D211:BM211" si="16">SUM(D199:D210)</f>
        <v>376</v>
      </c>
      <c r="E211" s="59">
        <f t="shared" si="16"/>
        <v>6552</v>
      </c>
      <c r="F211" s="59">
        <f t="shared" si="16"/>
        <v>576218</v>
      </c>
      <c r="G211" s="59">
        <f t="shared" si="16"/>
        <v>255794</v>
      </c>
      <c r="H211" s="59">
        <f t="shared" si="16"/>
        <v>0</v>
      </c>
      <c r="I211" s="59">
        <f t="shared" si="16"/>
        <v>0</v>
      </c>
      <c r="J211" s="59">
        <f>SUM(J199:J210)</f>
        <v>4521</v>
      </c>
      <c r="K211" s="59">
        <f>SUM(K199:K210)</f>
        <v>6371</v>
      </c>
      <c r="L211" s="59">
        <f t="shared" si="16"/>
        <v>3</v>
      </c>
      <c r="M211" s="59">
        <f t="shared" si="16"/>
        <v>1094</v>
      </c>
      <c r="N211" s="59">
        <f t="shared" si="16"/>
        <v>1952</v>
      </c>
      <c r="O211" s="59">
        <f t="shared" si="16"/>
        <v>0</v>
      </c>
      <c r="P211" s="59">
        <f t="shared" si="16"/>
        <v>194</v>
      </c>
      <c r="Q211" s="59">
        <f t="shared" si="16"/>
        <v>297</v>
      </c>
      <c r="R211" s="59">
        <f t="shared" si="16"/>
        <v>0</v>
      </c>
      <c r="S211" s="59">
        <f t="shared" si="16"/>
        <v>0</v>
      </c>
      <c r="T211" s="59">
        <f t="shared" si="16"/>
        <v>0</v>
      </c>
      <c r="U211" s="59">
        <f>SUM(U199:U210)</f>
        <v>31274</v>
      </c>
      <c r="V211" s="59">
        <f>SUM(V199:V210)</f>
        <v>2038</v>
      </c>
      <c r="W211" s="59">
        <f t="shared" si="16"/>
        <v>0</v>
      </c>
      <c r="X211" s="59">
        <f t="shared" si="16"/>
        <v>631</v>
      </c>
      <c r="Y211" s="59">
        <f t="shared" si="16"/>
        <v>532</v>
      </c>
      <c r="Z211" s="59">
        <f t="shared" si="16"/>
        <v>2</v>
      </c>
      <c r="AA211" s="59">
        <f t="shared" si="16"/>
        <v>2530</v>
      </c>
      <c r="AB211" s="59">
        <f t="shared" si="16"/>
        <v>438</v>
      </c>
      <c r="AC211" s="59">
        <f>SUM(AC199:AC210)</f>
        <v>0</v>
      </c>
      <c r="AD211" s="59">
        <f>SUM(AD199:AD210)</f>
        <v>4764</v>
      </c>
      <c r="AE211" s="59">
        <f t="shared" si="16"/>
        <v>0</v>
      </c>
      <c r="AF211" s="59">
        <f t="shared" si="16"/>
        <v>0</v>
      </c>
      <c r="AG211" s="59">
        <f t="shared" si="16"/>
        <v>564</v>
      </c>
      <c r="AH211" s="59">
        <f t="shared" si="16"/>
        <v>637</v>
      </c>
      <c r="AI211" s="59">
        <f t="shared" si="16"/>
        <v>0</v>
      </c>
      <c r="AJ211" s="59">
        <f t="shared" si="16"/>
        <v>112</v>
      </c>
      <c r="AK211" s="59">
        <f t="shared" si="16"/>
        <v>3402</v>
      </c>
      <c r="AL211" s="59">
        <f>SUM(AL199:AL210)</f>
        <v>1557</v>
      </c>
      <c r="AM211" s="59">
        <f>SUM(AM199:AM210)</f>
        <v>13001</v>
      </c>
      <c r="AN211" s="59">
        <f t="shared" si="16"/>
        <v>2729</v>
      </c>
      <c r="AO211" s="59">
        <f t="shared" si="16"/>
        <v>942</v>
      </c>
      <c r="AP211" s="59">
        <f t="shared" si="16"/>
        <v>211</v>
      </c>
      <c r="AQ211" s="59">
        <f t="shared" si="16"/>
        <v>0</v>
      </c>
      <c r="AR211" s="59">
        <f t="shared" si="16"/>
        <v>0</v>
      </c>
      <c r="AS211" s="59">
        <f t="shared" si="16"/>
        <v>2587</v>
      </c>
      <c r="AT211" s="59">
        <f t="shared" si="16"/>
        <v>3872</v>
      </c>
      <c r="AU211" s="59">
        <f>SUM(AU199:AU210)</f>
        <v>337</v>
      </c>
      <c r="AV211" s="59">
        <f>SUM(AV199:AV210)</f>
        <v>24</v>
      </c>
      <c r="AW211" s="59">
        <f t="shared" si="16"/>
        <v>0</v>
      </c>
      <c r="AX211" s="59">
        <f t="shared" si="16"/>
        <v>0</v>
      </c>
      <c r="AY211" s="59">
        <f t="shared" si="16"/>
        <v>5</v>
      </c>
      <c r="AZ211" s="59">
        <f t="shared" si="16"/>
        <v>0</v>
      </c>
      <c r="BA211" s="59">
        <f t="shared" si="16"/>
        <v>0</v>
      </c>
      <c r="BB211" s="59">
        <f t="shared" si="16"/>
        <v>0</v>
      </c>
      <c r="BC211" s="59">
        <f t="shared" si="16"/>
        <v>0</v>
      </c>
      <c r="BD211" s="59">
        <f t="shared" si="16"/>
        <v>0</v>
      </c>
      <c r="BE211" s="59">
        <f>SUM(BE199:BE210)</f>
        <v>2</v>
      </c>
      <c r="BF211" s="59">
        <f>SUM(BF199:BF210)</f>
        <v>0</v>
      </c>
      <c r="BG211" s="59">
        <f t="shared" si="16"/>
        <v>396</v>
      </c>
      <c r="BH211" s="59">
        <f t="shared" si="16"/>
        <v>127</v>
      </c>
      <c r="BI211" s="59">
        <f t="shared" si="16"/>
        <v>144</v>
      </c>
      <c r="BJ211" s="59">
        <f t="shared" si="16"/>
        <v>1541</v>
      </c>
      <c r="BK211" s="59">
        <f t="shared" si="16"/>
        <v>12</v>
      </c>
      <c r="BL211" s="59">
        <f t="shared" si="16"/>
        <v>464</v>
      </c>
      <c r="BM211" s="59">
        <f t="shared" si="16"/>
        <v>127</v>
      </c>
      <c r="BN211" s="59">
        <f>SUM(BN199:BN210)</f>
        <v>57</v>
      </c>
      <c r="BO211" s="59">
        <f>SUM(BO199:BO210)</f>
        <v>0</v>
      </c>
      <c r="BP211" s="59">
        <f t="shared" ref="BP211:CL211" si="17">SUM(BP199:BP210)</f>
        <v>0</v>
      </c>
      <c r="BQ211" s="59">
        <f t="shared" si="17"/>
        <v>911</v>
      </c>
      <c r="BR211" s="59">
        <f t="shared" si="17"/>
        <v>375</v>
      </c>
      <c r="BS211" s="59">
        <f t="shared" si="17"/>
        <v>0</v>
      </c>
      <c r="BT211" s="59">
        <f t="shared" si="17"/>
        <v>0</v>
      </c>
      <c r="BU211" s="59">
        <f t="shared" si="17"/>
        <v>0</v>
      </c>
      <c r="BV211" s="59">
        <f>SUM(BV199:BV210)</f>
        <v>0</v>
      </c>
      <c r="BW211" s="59">
        <f>SUM(BW199:BW210)</f>
        <v>15</v>
      </c>
      <c r="BX211" s="59">
        <f t="shared" si="17"/>
        <v>0</v>
      </c>
      <c r="BY211" s="59">
        <f t="shared" si="17"/>
        <v>0</v>
      </c>
      <c r="BZ211" s="59">
        <f t="shared" si="17"/>
        <v>0</v>
      </c>
      <c r="CA211" s="59">
        <f t="shared" si="17"/>
        <v>0</v>
      </c>
      <c r="CB211" s="59">
        <f t="shared" si="17"/>
        <v>0</v>
      </c>
      <c r="CC211" s="59">
        <f>SUM(CC199:CC210)</f>
        <v>0</v>
      </c>
      <c r="CD211" s="59">
        <f>SUM(CD199:CD210)</f>
        <v>0</v>
      </c>
      <c r="CE211" s="59">
        <f t="shared" si="17"/>
        <v>0</v>
      </c>
      <c r="CF211" s="59">
        <f t="shared" si="17"/>
        <v>0</v>
      </c>
      <c r="CG211" s="59">
        <f t="shared" si="17"/>
        <v>0</v>
      </c>
      <c r="CH211" s="59">
        <f t="shared" si="17"/>
        <v>0</v>
      </c>
      <c r="CI211" s="59">
        <f t="shared" si="17"/>
        <v>0</v>
      </c>
      <c r="CJ211" s="59">
        <f>SUM(CJ199:CJ210)</f>
        <v>941607</v>
      </c>
      <c r="CK211" s="59">
        <f>SUM(CK199:CK210)</f>
        <v>0</v>
      </c>
      <c r="CL211" s="59">
        <f t="shared" si="17"/>
        <v>941607</v>
      </c>
    </row>
    <row r="212" spans="1:90">
      <c r="B212" s="60"/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5"/>
      <c r="CD212" s="65"/>
      <c r="CE212" s="65"/>
      <c r="CF212" s="65"/>
      <c r="CG212" s="65"/>
      <c r="CH212" s="65"/>
      <c r="CI212" s="65"/>
      <c r="CJ212" s="61"/>
      <c r="CK212" s="61"/>
      <c r="CL212" s="61"/>
    </row>
    <row r="213" spans="1:90">
      <c r="A213" s="53" t="s">
        <v>293</v>
      </c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</row>
    <row r="214" spans="1:90">
      <c r="A214" s="51" t="s">
        <v>294</v>
      </c>
      <c r="B214" s="51">
        <v>1</v>
      </c>
      <c r="C214" s="51">
        <v>4</v>
      </c>
      <c r="D214" s="51">
        <v>2</v>
      </c>
      <c r="E214" s="51">
        <v>229</v>
      </c>
      <c r="F214" s="52">
        <v>4384</v>
      </c>
      <c r="G214" s="52">
        <v>4899</v>
      </c>
      <c r="H214" s="51">
        <v>0</v>
      </c>
      <c r="I214" s="51">
        <v>0</v>
      </c>
      <c r="J214" s="51">
        <v>186</v>
      </c>
      <c r="K214" s="52">
        <v>1395</v>
      </c>
      <c r="L214" s="51">
        <v>0</v>
      </c>
      <c r="M214" s="51">
        <v>0</v>
      </c>
      <c r="N214" s="51">
        <v>134</v>
      </c>
      <c r="O214" s="52">
        <v>10768</v>
      </c>
      <c r="P214" s="51">
        <v>1</v>
      </c>
      <c r="Q214" s="51">
        <v>8</v>
      </c>
      <c r="R214" s="51">
        <v>0</v>
      </c>
      <c r="S214" s="51">
        <v>0</v>
      </c>
      <c r="T214" s="51">
        <v>0</v>
      </c>
      <c r="U214" s="51">
        <v>195</v>
      </c>
      <c r="V214" s="51">
        <v>8</v>
      </c>
      <c r="W214" s="51">
        <v>0</v>
      </c>
      <c r="X214" s="51">
        <v>1</v>
      </c>
      <c r="Y214" s="51">
        <v>3</v>
      </c>
      <c r="Z214" s="51">
        <v>0</v>
      </c>
      <c r="AA214" s="51">
        <v>1</v>
      </c>
      <c r="AB214" s="51">
        <v>0</v>
      </c>
      <c r="AC214" s="51">
        <v>0</v>
      </c>
      <c r="AD214" s="51">
        <v>67</v>
      </c>
      <c r="AE214" s="51">
        <v>0</v>
      </c>
      <c r="AF214" s="51">
        <v>0</v>
      </c>
      <c r="AG214" s="51">
        <v>0</v>
      </c>
      <c r="AH214" s="51">
        <v>4</v>
      </c>
      <c r="AI214" s="51">
        <v>0</v>
      </c>
      <c r="AJ214" s="51">
        <v>0</v>
      </c>
      <c r="AK214" s="51">
        <v>38</v>
      </c>
      <c r="AL214" s="51">
        <v>8</v>
      </c>
      <c r="AM214" s="51">
        <v>352</v>
      </c>
      <c r="AN214" s="51">
        <v>12</v>
      </c>
      <c r="AO214" s="51">
        <v>10</v>
      </c>
      <c r="AP214" s="51">
        <v>3</v>
      </c>
      <c r="AQ214" s="51">
        <v>0</v>
      </c>
      <c r="AR214" s="51">
        <v>0</v>
      </c>
      <c r="AS214" s="51">
        <v>5</v>
      </c>
      <c r="AT214" s="51">
        <v>8</v>
      </c>
      <c r="AU214" s="51">
        <v>2</v>
      </c>
      <c r="AV214" s="51">
        <v>0</v>
      </c>
      <c r="AW214" s="51">
        <v>0</v>
      </c>
      <c r="AX214" s="51">
        <v>0</v>
      </c>
      <c r="AY214" s="51">
        <v>0</v>
      </c>
      <c r="AZ214" s="51">
        <v>0</v>
      </c>
      <c r="BA214" s="51">
        <v>0</v>
      </c>
      <c r="BB214" s="51">
        <v>0</v>
      </c>
      <c r="BC214" s="51">
        <v>0</v>
      </c>
      <c r="BD214" s="51">
        <v>0</v>
      </c>
      <c r="BE214" s="51">
        <v>0</v>
      </c>
      <c r="BF214" s="51">
        <v>0</v>
      </c>
      <c r="BG214" s="51">
        <v>3</v>
      </c>
      <c r="BH214" s="51">
        <v>0</v>
      </c>
      <c r="BI214" s="51">
        <v>0</v>
      </c>
      <c r="BJ214" s="51">
        <v>6</v>
      </c>
      <c r="BK214" s="51">
        <v>0</v>
      </c>
      <c r="BL214" s="51">
        <v>13</v>
      </c>
      <c r="BM214" s="51">
        <v>0</v>
      </c>
      <c r="BN214" s="51">
        <v>0</v>
      </c>
      <c r="BO214" s="51">
        <v>0</v>
      </c>
      <c r="BP214" s="51">
        <v>0</v>
      </c>
      <c r="BQ214" s="51">
        <v>98</v>
      </c>
      <c r="BR214" s="51">
        <v>0</v>
      </c>
      <c r="BS214" s="51">
        <v>0</v>
      </c>
      <c r="BT214" s="51">
        <v>0</v>
      </c>
      <c r="BU214" s="51">
        <v>0</v>
      </c>
      <c r="BV214" s="51">
        <v>0</v>
      </c>
      <c r="BW214" s="51">
        <v>3</v>
      </c>
      <c r="BX214" s="51">
        <v>0</v>
      </c>
      <c r="BY214" s="51">
        <v>0</v>
      </c>
      <c r="BZ214" s="51">
        <v>0</v>
      </c>
      <c r="CA214" s="51">
        <v>0</v>
      </c>
      <c r="CB214" s="51">
        <v>0</v>
      </c>
      <c r="CC214" s="51">
        <v>0</v>
      </c>
      <c r="CD214" s="51">
        <v>0</v>
      </c>
      <c r="CE214" s="51">
        <v>0</v>
      </c>
      <c r="CF214" s="51">
        <v>0</v>
      </c>
      <c r="CG214" s="51">
        <v>0</v>
      </c>
      <c r="CH214" s="51">
        <v>0</v>
      </c>
      <c r="CI214" s="51">
        <v>0</v>
      </c>
      <c r="CJ214" s="52">
        <f>SUM(B214:CI214)</f>
        <v>22851</v>
      </c>
      <c r="CK214" s="51">
        <v>0</v>
      </c>
      <c r="CL214" s="52">
        <v>22851</v>
      </c>
    </row>
    <row r="215" spans="1:90">
      <c r="A215" s="51" t="s">
        <v>295</v>
      </c>
      <c r="B215" s="5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152</v>
      </c>
      <c r="AB215" s="51">
        <v>0</v>
      </c>
      <c r="AC215" s="51">
        <v>0</v>
      </c>
      <c r="AD215" s="51">
        <v>0</v>
      </c>
      <c r="AE215" s="51">
        <v>0</v>
      </c>
      <c r="AF215" s="51">
        <v>0</v>
      </c>
      <c r="AG215" s="51">
        <v>0</v>
      </c>
      <c r="AH215" s="51">
        <v>0</v>
      </c>
      <c r="AI215" s="51">
        <v>0</v>
      </c>
      <c r="AJ215" s="51">
        <v>0</v>
      </c>
      <c r="AK215" s="51">
        <v>0</v>
      </c>
      <c r="AL215" s="51">
        <v>0</v>
      </c>
      <c r="AM215" s="51">
        <v>0</v>
      </c>
      <c r="AN215" s="51">
        <v>0</v>
      </c>
      <c r="AO215" s="51">
        <v>0</v>
      </c>
      <c r="AP215" s="51">
        <v>0</v>
      </c>
      <c r="AQ215" s="51">
        <v>0</v>
      </c>
      <c r="AR215" s="51">
        <v>0</v>
      </c>
      <c r="AS215" s="51">
        <v>0</v>
      </c>
      <c r="AT215" s="51">
        <v>0</v>
      </c>
      <c r="AU215" s="51">
        <v>0</v>
      </c>
      <c r="AV215" s="51">
        <v>0</v>
      </c>
      <c r="AW215" s="51">
        <v>0</v>
      </c>
      <c r="AX215" s="51">
        <v>0</v>
      </c>
      <c r="AY215" s="51">
        <v>0</v>
      </c>
      <c r="AZ215" s="51">
        <v>0</v>
      </c>
      <c r="BA215" s="51">
        <v>0</v>
      </c>
      <c r="BB215" s="51">
        <v>0</v>
      </c>
      <c r="BC215" s="51">
        <v>0</v>
      </c>
      <c r="BD215" s="51">
        <v>0</v>
      </c>
      <c r="BE215" s="51">
        <v>0</v>
      </c>
      <c r="BF215" s="51">
        <v>0</v>
      </c>
      <c r="BG215" s="51">
        <v>0</v>
      </c>
      <c r="BH215" s="51">
        <v>0</v>
      </c>
      <c r="BI215" s="51">
        <v>0</v>
      </c>
      <c r="BJ215" s="51">
        <v>0</v>
      </c>
      <c r="BK215" s="51">
        <v>0</v>
      </c>
      <c r="BL215" s="51">
        <v>0</v>
      </c>
      <c r="BM215" s="51">
        <v>0</v>
      </c>
      <c r="BN215" s="51">
        <v>0</v>
      </c>
      <c r="BO215" s="51">
        <v>0</v>
      </c>
      <c r="BP215" s="51">
        <v>0</v>
      </c>
      <c r="BQ215" s="51">
        <v>0</v>
      </c>
      <c r="BR215" s="51">
        <v>0</v>
      </c>
      <c r="BS215" s="51">
        <v>0</v>
      </c>
      <c r="BT215" s="51">
        <v>0</v>
      </c>
      <c r="BU215" s="51">
        <v>0</v>
      </c>
      <c r="BV215" s="51">
        <v>0</v>
      </c>
      <c r="BW215" s="51">
        <v>0</v>
      </c>
      <c r="BX215" s="51">
        <v>0</v>
      </c>
      <c r="BY215" s="51">
        <v>0</v>
      </c>
      <c r="BZ215" s="51">
        <v>0</v>
      </c>
      <c r="CA215" s="51">
        <v>0</v>
      </c>
      <c r="CB215" s="51">
        <v>0</v>
      </c>
      <c r="CC215" s="51">
        <v>0</v>
      </c>
      <c r="CD215" s="51">
        <v>0</v>
      </c>
      <c r="CE215" s="51">
        <v>0</v>
      </c>
      <c r="CF215" s="51">
        <v>0</v>
      </c>
      <c r="CG215" s="51">
        <v>0</v>
      </c>
      <c r="CH215" s="51">
        <v>0</v>
      </c>
      <c r="CI215" s="51">
        <v>0</v>
      </c>
      <c r="CJ215" s="52">
        <f>SUM(B215:CI215)</f>
        <v>152</v>
      </c>
      <c r="CK215" s="51">
        <v>0</v>
      </c>
      <c r="CL215" s="51">
        <v>152</v>
      </c>
    </row>
    <row r="216" spans="1:90" s="54" customFormat="1">
      <c r="A216" s="62" t="s">
        <v>296</v>
      </c>
      <c r="B216" s="64">
        <f>SUM(B214:B215)</f>
        <v>1</v>
      </c>
      <c r="C216" s="64">
        <f>SUM(C214:C215)</f>
        <v>4</v>
      </c>
      <c r="D216" s="64">
        <f t="shared" ref="D216:BM216" si="18">SUM(D214:D215)</f>
        <v>2</v>
      </c>
      <c r="E216" s="64">
        <f t="shared" si="18"/>
        <v>229</v>
      </c>
      <c r="F216" s="64">
        <f t="shared" si="18"/>
        <v>4384</v>
      </c>
      <c r="G216" s="64">
        <f t="shared" si="18"/>
        <v>4899</v>
      </c>
      <c r="H216" s="64">
        <f t="shared" si="18"/>
        <v>0</v>
      </c>
      <c r="I216" s="64">
        <f t="shared" si="18"/>
        <v>0</v>
      </c>
      <c r="J216" s="64">
        <f>SUM(J214:J215)</f>
        <v>186</v>
      </c>
      <c r="K216" s="64">
        <f>SUM(K214:K215)</f>
        <v>1395</v>
      </c>
      <c r="L216" s="64">
        <f t="shared" si="18"/>
        <v>0</v>
      </c>
      <c r="M216" s="64">
        <f t="shared" si="18"/>
        <v>0</v>
      </c>
      <c r="N216" s="64">
        <f t="shared" si="18"/>
        <v>134</v>
      </c>
      <c r="O216" s="64">
        <f t="shared" si="18"/>
        <v>10768</v>
      </c>
      <c r="P216" s="64">
        <f t="shared" si="18"/>
        <v>1</v>
      </c>
      <c r="Q216" s="64">
        <f t="shared" si="18"/>
        <v>8</v>
      </c>
      <c r="R216" s="64">
        <f t="shared" si="18"/>
        <v>0</v>
      </c>
      <c r="S216" s="64">
        <f t="shared" si="18"/>
        <v>0</v>
      </c>
      <c r="T216" s="64">
        <f t="shared" si="18"/>
        <v>0</v>
      </c>
      <c r="U216" s="64">
        <f>SUM(U214:U215)</f>
        <v>195</v>
      </c>
      <c r="V216" s="64">
        <f>SUM(V214:V215)</f>
        <v>8</v>
      </c>
      <c r="W216" s="64">
        <f t="shared" si="18"/>
        <v>0</v>
      </c>
      <c r="X216" s="64">
        <f t="shared" si="18"/>
        <v>1</v>
      </c>
      <c r="Y216" s="64">
        <f t="shared" si="18"/>
        <v>3</v>
      </c>
      <c r="Z216" s="64">
        <f t="shared" si="18"/>
        <v>0</v>
      </c>
      <c r="AA216" s="64">
        <f t="shared" si="18"/>
        <v>153</v>
      </c>
      <c r="AB216" s="64">
        <f t="shared" si="18"/>
        <v>0</v>
      </c>
      <c r="AC216" s="64">
        <f>SUM(AC214:AC215)</f>
        <v>0</v>
      </c>
      <c r="AD216" s="64">
        <f>SUM(AD214:AD215)</f>
        <v>67</v>
      </c>
      <c r="AE216" s="64">
        <f t="shared" si="18"/>
        <v>0</v>
      </c>
      <c r="AF216" s="64">
        <f t="shared" si="18"/>
        <v>0</v>
      </c>
      <c r="AG216" s="64">
        <f t="shared" si="18"/>
        <v>0</v>
      </c>
      <c r="AH216" s="64">
        <f t="shared" si="18"/>
        <v>4</v>
      </c>
      <c r="AI216" s="64">
        <f t="shared" si="18"/>
        <v>0</v>
      </c>
      <c r="AJ216" s="64">
        <f t="shared" si="18"/>
        <v>0</v>
      </c>
      <c r="AK216" s="64">
        <f t="shared" si="18"/>
        <v>38</v>
      </c>
      <c r="AL216" s="64">
        <f>SUM(AL214:AL215)</f>
        <v>8</v>
      </c>
      <c r="AM216" s="64">
        <f>SUM(AM214:AM215)</f>
        <v>352</v>
      </c>
      <c r="AN216" s="64">
        <f t="shared" si="18"/>
        <v>12</v>
      </c>
      <c r="AO216" s="64">
        <f t="shared" si="18"/>
        <v>10</v>
      </c>
      <c r="AP216" s="64">
        <f t="shared" si="18"/>
        <v>3</v>
      </c>
      <c r="AQ216" s="64">
        <f t="shared" si="18"/>
        <v>0</v>
      </c>
      <c r="AR216" s="64">
        <f t="shared" si="18"/>
        <v>0</v>
      </c>
      <c r="AS216" s="64">
        <f t="shared" si="18"/>
        <v>5</v>
      </c>
      <c r="AT216" s="64">
        <f t="shared" si="18"/>
        <v>8</v>
      </c>
      <c r="AU216" s="64">
        <f>SUM(AU214:AU215)</f>
        <v>2</v>
      </c>
      <c r="AV216" s="64">
        <f>SUM(AV214:AV215)</f>
        <v>0</v>
      </c>
      <c r="AW216" s="64">
        <f t="shared" si="18"/>
        <v>0</v>
      </c>
      <c r="AX216" s="64">
        <f t="shared" si="18"/>
        <v>0</v>
      </c>
      <c r="AY216" s="64">
        <f t="shared" si="18"/>
        <v>0</v>
      </c>
      <c r="AZ216" s="64">
        <f t="shared" si="18"/>
        <v>0</v>
      </c>
      <c r="BA216" s="64">
        <f t="shared" si="18"/>
        <v>0</v>
      </c>
      <c r="BB216" s="64">
        <f t="shared" si="18"/>
        <v>0</v>
      </c>
      <c r="BC216" s="64">
        <f t="shared" si="18"/>
        <v>0</v>
      </c>
      <c r="BD216" s="64">
        <f t="shared" si="18"/>
        <v>0</v>
      </c>
      <c r="BE216" s="64">
        <f>SUM(BE214:BE215)</f>
        <v>0</v>
      </c>
      <c r="BF216" s="64">
        <f>SUM(BF214:BF215)</f>
        <v>0</v>
      </c>
      <c r="BG216" s="64">
        <f>SUM(BG214:BG215)</f>
        <v>3</v>
      </c>
      <c r="BH216" s="64">
        <f t="shared" si="18"/>
        <v>0</v>
      </c>
      <c r="BI216" s="64">
        <f t="shared" si="18"/>
        <v>0</v>
      </c>
      <c r="BJ216" s="64">
        <f t="shared" si="18"/>
        <v>6</v>
      </c>
      <c r="BK216" s="64">
        <f t="shared" si="18"/>
        <v>0</v>
      </c>
      <c r="BL216" s="64">
        <f t="shared" si="18"/>
        <v>13</v>
      </c>
      <c r="BM216" s="64">
        <f t="shared" si="18"/>
        <v>0</v>
      </c>
      <c r="BN216" s="64">
        <f t="shared" ref="BN216:BW216" si="19">SUM(BN214:BN215)</f>
        <v>0</v>
      </c>
      <c r="BO216" s="64">
        <f t="shared" si="19"/>
        <v>0</v>
      </c>
      <c r="BP216" s="64">
        <f t="shared" si="19"/>
        <v>0</v>
      </c>
      <c r="BQ216" s="64">
        <f t="shared" si="19"/>
        <v>98</v>
      </c>
      <c r="BR216" s="64">
        <f t="shared" si="19"/>
        <v>0</v>
      </c>
      <c r="BS216" s="64">
        <f t="shared" si="19"/>
        <v>0</v>
      </c>
      <c r="BT216" s="64">
        <f t="shared" si="19"/>
        <v>0</v>
      </c>
      <c r="BU216" s="64">
        <f t="shared" si="19"/>
        <v>0</v>
      </c>
      <c r="BV216" s="64">
        <f t="shared" si="19"/>
        <v>0</v>
      </c>
      <c r="BW216" s="64">
        <f t="shared" si="19"/>
        <v>3</v>
      </c>
      <c r="BX216" s="64">
        <f t="shared" ref="BX216:CL216" si="20">SUM(BX214:BX215)</f>
        <v>0</v>
      </c>
      <c r="BY216" s="64">
        <f t="shared" si="20"/>
        <v>0</v>
      </c>
      <c r="BZ216" s="64">
        <f t="shared" si="20"/>
        <v>0</v>
      </c>
      <c r="CA216" s="64">
        <f t="shared" si="20"/>
        <v>0</v>
      </c>
      <c r="CB216" s="64">
        <f t="shared" si="20"/>
        <v>0</v>
      </c>
      <c r="CC216" s="64">
        <f>SUM(CC214:CC215)</f>
        <v>0</v>
      </c>
      <c r="CD216" s="64">
        <f>SUM(CD214:CD215)</f>
        <v>0</v>
      </c>
      <c r="CE216" s="64">
        <f t="shared" si="20"/>
        <v>0</v>
      </c>
      <c r="CF216" s="64">
        <f t="shared" si="20"/>
        <v>0</v>
      </c>
      <c r="CG216" s="64">
        <f t="shared" si="20"/>
        <v>0</v>
      </c>
      <c r="CH216" s="64">
        <f t="shared" si="20"/>
        <v>0</v>
      </c>
      <c r="CI216" s="64">
        <f t="shared" si="20"/>
        <v>0</v>
      </c>
      <c r="CJ216" s="64">
        <f>SUM(CJ214:CJ215)</f>
        <v>23003</v>
      </c>
      <c r="CK216" s="64">
        <f>SUM(CK214:CK215)</f>
        <v>0</v>
      </c>
      <c r="CL216" s="64">
        <f t="shared" si="20"/>
        <v>23003</v>
      </c>
    </row>
    <row r="217" spans="1:90">
      <c r="B217" s="60"/>
      <c r="C217" s="60"/>
      <c r="D217" s="60"/>
      <c r="E217" s="60"/>
      <c r="F217" s="60"/>
      <c r="G217" s="60"/>
      <c r="H217" s="60"/>
      <c r="I217" s="60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</row>
    <row r="218" spans="1:90" s="54" customFormat="1">
      <c r="A218" s="56" t="s">
        <v>297</v>
      </c>
      <c r="B218" s="64">
        <f t="shared" ref="B218:AG218" si="21">SUM(B56,B98,B154,B179,B196,B211,B216)</f>
        <v>10757</v>
      </c>
      <c r="C218" s="64">
        <f t="shared" si="21"/>
        <v>66335</v>
      </c>
      <c r="D218" s="64">
        <f t="shared" si="21"/>
        <v>2279</v>
      </c>
      <c r="E218" s="64">
        <f t="shared" si="21"/>
        <v>93019</v>
      </c>
      <c r="F218" s="64">
        <f t="shared" si="21"/>
        <v>3447822</v>
      </c>
      <c r="G218" s="64">
        <f t="shared" si="21"/>
        <v>642676</v>
      </c>
      <c r="H218" s="64">
        <f t="shared" si="21"/>
        <v>676386</v>
      </c>
      <c r="I218" s="64">
        <f t="shared" si="21"/>
        <v>0</v>
      </c>
      <c r="J218" s="64">
        <f t="shared" si="21"/>
        <v>26494</v>
      </c>
      <c r="K218" s="64">
        <f t="shared" si="21"/>
        <v>161723</v>
      </c>
      <c r="L218" s="64">
        <f t="shared" si="21"/>
        <v>25</v>
      </c>
      <c r="M218" s="64">
        <f t="shared" si="21"/>
        <v>7805</v>
      </c>
      <c r="N218" s="64">
        <f t="shared" si="21"/>
        <v>19175</v>
      </c>
      <c r="O218" s="64">
        <f t="shared" si="21"/>
        <v>10768</v>
      </c>
      <c r="P218" s="64">
        <f t="shared" si="21"/>
        <v>9973</v>
      </c>
      <c r="Q218" s="64">
        <f t="shared" si="21"/>
        <v>22975</v>
      </c>
      <c r="R218" s="64">
        <f t="shared" si="21"/>
        <v>0</v>
      </c>
      <c r="S218" s="64">
        <f t="shared" si="21"/>
        <v>0</v>
      </c>
      <c r="T218" s="64">
        <f t="shared" si="21"/>
        <v>0</v>
      </c>
      <c r="U218" s="64">
        <f t="shared" si="21"/>
        <v>262542</v>
      </c>
      <c r="V218" s="64">
        <f t="shared" si="21"/>
        <v>22893</v>
      </c>
      <c r="W218" s="64">
        <f t="shared" si="21"/>
        <v>0</v>
      </c>
      <c r="X218" s="64">
        <f t="shared" si="21"/>
        <v>5090</v>
      </c>
      <c r="Y218" s="64">
        <f t="shared" si="21"/>
        <v>8466</v>
      </c>
      <c r="Z218" s="64">
        <f t="shared" si="21"/>
        <v>165</v>
      </c>
      <c r="AA218" s="64">
        <f t="shared" si="21"/>
        <v>17142</v>
      </c>
      <c r="AB218" s="64">
        <f t="shared" si="21"/>
        <v>1737</v>
      </c>
      <c r="AC218" s="64">
        <f t="shared" si="21"/>
        <v>5</v>
      </c>
      <c r="AD218" s="64">
        <f t="shared" si="21"/>
        <v>116513</v>
      </c>
      <c r="AE218" s="64">
        <f t="shared" si="21"/>
        <v>0</v>
      </c>
      <c r="AF218" s="64">
        <f t="shared" si="21"/>
        <v>0</v>
      </c>
      <c r="AG218" s="64">
        <f t="shared" si="21"/>
        <v>28568</v>
      </c>
      <c r="AH218" s="64">
        <f t="shared" ref="AH218:BM218" si="22">SUM(AH56,AH98,AH154,AH179,AH196,AH211,AH216)</f>
        <v>30642</v>
      </c>
      <c r="AI218" s="64">
        <f t="shared" si="22"/>
        <v>0</v>
      </c>
      <c r="AJ218" s="64">
        <f t="shared" si="22"/>
        <v>1892</v>
      </c>
      <c r="AK218" s="64">
        <f t="shared" si="22"/>
        <v>69194</v>
      </c>
      <c r="AL218" s="64">
        <f t="shared" si="22"/>
        <v>12694</v>
      </c>
      <c r="AM218" s="64">
        <f t="shared" si="22"/>
        <v>211349</v>
      </c>
      <c r="AN218" s="64">
        <f t="shared" si="22"/>
        <v>34394</v>
      </c>
      <c r="AO218" s="64">
        <f t="shared" si="22"/>
        <v>17025</v>
      </c>
      <c r="AP218" s="64">
        <f t="shared" si="22"/>
        <v>2431</v>
      </c>
      <c r="AQ218" s="64">
        <f t="shared" si="22"/>
        <v>0</v>
      </c>
      <c r="AR218" s="64">
        <f t="shared" si="22"/>
        <v>0</v>
      </c>
      <c r="AS218" s="64">
        <f t="shared" si="22"/>
        <v>41739</v>
      </c>
      <c r="AT218" s="64">
        <f t="shared" si="22"/>
        <v>46289</v>
      </c>
      <c r="AU218" s="64">
        <f t="shared" si="22"/>
        <v>6240</v>
      </c>
      <c r="AV218" s="64">
        <f t="shared" si="22"/>
        <v>337</v>
      </c>
      <c r="AW218" s="64">
        <f t="shared" si="22"/>
        <v>0</v>
      </c>
      <c r="AX218" s="64">
        <f t="shared" si="22"/>
        <v>22</v>
      </c>
      <c r="AY218" s="64">
        <f t="shared" si="22"/>
        <v>4865</v>
      </c>
      <c r="AZ218" s="64">
        <f t="shared" si="22"/>
        <v>0</v>
      </c>
      <c r="BA218" s="64">
        <f t="shared" si="22"/>
        <v>211</v>
      </c>
      <c r="BB218" s="64">
        <f t="shared" si="22"/>
        <v>28</v>
      </c>
      <c r="BC218" s="64">
        <f t="shared" si="22"/>
        <v>256</v>
      </c>
      <c r="BD218" s="64">
        <f t="shared" si="22"/>
        <v>6</v>
      </c>
      <c r="BE218" s="64">
        <f t="shared" si="22"/>
        <v>10</v>
      </c>
      <c r="BF218" s="64">
        <f t="shared" si="22"/>
        <v>9</v>
      </c>
      <c r="BG218" s="64">
        <f t="shared" si="22"/>
        <v>5009</v>
      </c>
      <c r="BH218" s="64">
        <f t="shared" si="22"/>
        <v>2185</v>
      </c>
      <c r="BI218" s="64">
        <f t="shared" si="22"/>
        <v>1480</v>
      </c>
      <c r="BJ218" s="64">
        <f t="shared" si="22"/>
        <v>22306</v>
      </c>
      <c r="BK218" s="64">
        <f t="shared" si="22"/>
        <v>198</v>
      </c>
      <c r="BL218" s="64">
        <f t="shared" si="22"/>
        <v>8068</v>
      </c>
      <c r="BM218" s="64">
        <f t="shared" si="22"/>
        <v>742</v>
      </c>
      <c r="BN218" s="64">
        <f t="shared" ref="BN218:CL218" si="23">SUM(BN56,BN98,BN154,BN179,BN196,BN211,BN216)</f>
        <v>1836</v>
      </c>
      <c r="BO218" s="64">
        <f t="shared" si="23"/>
        <v>0</v>
      </c>
      <c r="BP218" s="64">
        <f t="shared" si="23"/>
        <v>0</v>
      </c>
      <c r="BQ218" s="64">
        <f t="shared" si="23"/>
        <v>6497</v>
      </c>
      <c r="BR218" s="64">
        <f t="shared" si="23"/>
        <v>2003</v>
      </c>
      <c r="BS218" s="64">
        <f t="shared" si="23"/>
        <v>0</v>
      </c>
      <c r="BT218" s="64">
        <f t="shared" si="23"/>
        <v>0</v>
      </c>
      <c r="BU218" s="64">
        <f t="shared" si="23"/>
        <v>0</v>
      </c>
      <c r="BV218" s="64">
        <f t="shared" si="23"/>
        <v>484</v>
      </c>
      <c r="BW218" s="64">
        <f t="shared" si="23"/>
        <v>704</v>
      </c>
      <c r="BX218" s="64">
        <f t="shared" si="23"/>
        <v>0</v>
      </c>
      <c r="BY218" s="64">
        <f t="shared" si="23"/>
        <v>0</v>
      </c>
      <c r="BZ218" s="64">
        <f t="shared" si="23"/>
        <v>0</v>
      </c>
      <c r="CA218" s="64">
        <f t="shared" si="23"/>
        <v>0</v>
      </c>
      <c r="CB218" s="64">
        <f t="shared" si="23"/>
        <v>0</v>
      </c>
      <c r="CC218" s="64">
        <f t="shared" si="23"/>
        <v>0</v>
      </c>
      <c r="CD218" s="64">
        <f t="shared" si="23"/>
        <v>0</v>
      </c>
      <c r="CE218" s="64">
        <f t="shared" si="23"/>
        <v>0</v>
      </c>
      <c r="CF218" s="64">
        <f t="shared" si="23"/>
        <v>0</v>
      </c>
      <c r="CG218" s="64">
        <f t="shared" si="23"/>
        <v>0</v>
      </c>
      <c r="CH218" s="64">
        <f t="shared" si="23"/>
        <v>0</v>
      </c>
      <c r="CI218" s="64">
        <f t="shared" si="23"/>
        <v>0</v>
      </c>
      <c r="CJ218" s="64">
        <f t="shared" si="23"/>
        <v>6192478</v>
      </c>
      <c r="CK218" s="64">
        <f t="shared" si="23"/>
        <v>0</v>
      </c>
      <c r="CL218" s="64">
        <f t="shared" si="23"/>
        <v>6192478</v>
      </c>
    </row>
    <row r="219" spans="1:90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CO2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J220" sqref="CJ220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6" max="6" width="7.6640625" customWidth="1"/>
    <col min="7" max="7" width="6.66406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49"/>
      <c r="C2" s="49"/>
      <c r="D2" s="49"/>
      <c r="E2" s="50"/>
      <c r="F2" s="49"/>
      <c r="G2" s="49"/>
      <c r="H2" s="49"/>
      <c r="I2" s="4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5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</row>
    <row r="3" spans="1:90">
      <c r="A3" s="51" t="s">
        <v>89</v>
      </c>
      <c r="B3" s="51">
        <v>39</v>
      </c>
      <c r="C3" s="51">
        <v>58</v>
      </c>
      <c r="D3" s="51">
        <v>3</v>
      </c>
      <c r="E3" s="52">
        <v>1851</v>
      </c>
      <c r="F3" s="52">
        <v>1781</v>
      </c>
      <c r="G3" s="52">
        <v>2121</v>
      </c>
      <c r="H3" s="51">
        <v>0</v>
      </c>
      <c r="I3" s="51">
        <v>0</v>
      </c>
      <c r="J3" s="51">
        <v>30</v>
      </c>
      <c r="K3" s="51">
        <v>8</v>
      </c>
      <c r="L3" s="51">
        <v>0</v>
      </c>
      <c r="M3" s="51">
        <v>5</v>
      </c>
      <c r="N3" s="51">
        <v>10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105</v>
      </c>
      <c r="V3" s="51">
        <v>9</v>
      </c>
      <c r="W3" s="51">
        <v>0</v>
      </c>
      <c r="X3" s="51">
        <v>46</v>
      </c>
      <c r="Y3" s="51">
        <v>179</v>
      </c>
      <c r="Z3" s="51">
        <v>0</v>
      </c>
      <c r="AA3" s="51">
        <v>137</v>
      </c>
      <c r="AB3" s="51">
        <v>2</v>
      </c>
      <c r="AC3" s="51">
        <v>0</v>
      </c>
      <c r="AD3" s="51">
        <v>64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1</v>
      </c>
      <c r="AK3" s="51">
        <v>40</v>
      </c>
      <c r="AL3" s="51">
        <v>16</v>
      </c>
      <c r="AM3" s="51">
        <v>104</v>
      </c>
      <c r="AN3" s="51">
        <v>23</v>
      </c>
      <c r="AO3" s="51">
        <v>21</v>
      </c>
      <c r="AP3" s="51">
        <v>0</v>
      </c>
      <c r="AQ3" s="51">
        <v>0</v>
      </c>
      <c r="AR3" s="51">
        <v>0</v>
      </c>
      <c r="AS3" s="51">
        <v>8</v>
      </c>
      <c r="AT3" s="51">
        <v>5</v>
      </c>
      <c r="AU3" s="51">
        <v>3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1</v>
      </c>
      <c r="BH3" s="51">
        <v>1</v>
      </c>
      <c r="BI3" s="51">
        <v>1</v>
      </c>
      <c r="BJ3" s="51">
        <v>5</v>
      </c>
      <c r="BK3" s="51">
        <v>0</v>
      </c>
      <c r="BL3" s="51">
        <v>1</v>
      </c>
      <c r="BM3" s="51">
        <v>0</v>
      </c>
      <c r="BN3" s="51">
        <v>1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51">
        <v>0</v>
      </c>
      <c r="BW3" s="51">
        <v>6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0</v>
      </c>
      <c r="CH3" s="51">
        <v>0</v>
      </c>
      <c r="CI3" s="51">
        <v>0</v>
      </c>
      <c r="CJ3" s="52">
        <f>SUM(B3:CI3)</f>
        <v>6685</v>
      </c>
      <c r="CK3" s="51">
        <v>0</v>
      </c>
      <c r="CL3" s="52">
        <v>6685</v>
      </c>
    </row>
    <row r="4" spans="1:90">
      <c r="A4" s="51" t="s">
        <v>90</v>
      </c>
      <c r="B4" s="51">
        <v>67</v>
      </c>
      <c r="C4" s="51">
        <v>87</v>
      </c>
      <c r="D4" s="51">
        <v>3</v>
      </c>
      <c r="E4" s="51">
        <v>35</v>
      </c>
      <c r="F4" s="52">
        <v>2374</v>
      </c>
      <c r="G4" s="51">
        <v>102</v>
      </c>
      <c r="H4" s="51">
        <v>0</v>
      </c>
      <c r="I4" s="51">
        <v>0</v>
      </c>
      <c r="J4" s="51">
        <v>45</v>
      </c>
      <c r="K4" s="51">
        <v>3</v>
      </c>
      <c r="L4" s="51">
        <v>0</v>
      </c>
      <c r="M4" s="51">
        <v>15</v>
      </c>
      <c r="N4" s="51">
        <v>32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240</v>
      </c>
      <c r="V4" s="51">
        <v>33</v>
      </c>
      <c r="W4" s="51">
        <v>0</v>
      </c>
      <c r="X4" s="51">
        <v>56</v>
      </c>
      <c r="Y4" s="51">
        <v>263</v>
      </c>
      <c r="Z4" s="51">
        <v>0</v>
      </c>
      <c r="AA4" s="51">
        <v>23</v>
      </c>
      <c r="AB4" s="51">
        <v>1</v>
      </c>
      <c r="AC4" s="51">
        <v>0</v>
      </c>
      <c r="AD4" s="51">
        <v>2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5</v>
      </c>
      <c r="AL4" s="51">
        <v>9</v>
      </c>
      <c r="AM4" s="51">
        <v>42</v>
      </c>
      <c r="AN4" s="51">
        <v>14</v>
      </c>
      <c r="AO4" s="51">
        <v>0</v>
      </c>
      <c r="AP4" s="51">
        <v>0</v>
      </c>
      <c r="AQ4" s="51">
        <v>0</v>
      </c>
      <c r="AR4" s="51">
        <v>0</v>
      </c>
      <c r="AS4" s="51">
        <v>21</v>
      </c>
      <c r="AT4" s="51">
        <v>39</v>
      </c>
      <c r="AU4" s="51">
        <v>2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1</v>
      </c>
      <c r="BK4" s="51">
        <v>0</v>
      </c>
      <c r="BL4" s="51">
        <v>1</v>
      </c>
      <c r="BM4" s="51">
        <v>0</v>
      </c>
      <c r="BN4" s="51">
        <v>0</v>
      </c>
      <c r="BO4" s="51">
        <v>0</v>
      </c>
      <c r="BP4" s="51">
        <v>0</v>
      </c>
      <c r="BQ4" s="51">
        <v>9</v>
      </c>
      <c r="BR4" s="51">
        <v>5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3529</v>
      </c>
      <c r="CK4" s="51">
        <v>0</v>
      </c>
      <c r="CL4" s="52">
        <v>3529</v>
      </c>
    </row>
    <row r="5" spans="1:90">
      <c r="A5" s="51" t="s">
        <v>91</v>
      </c>
      <c r="B5" s="51">
        <v>66</v>
      </c>
      <c r="C5" s="51">
        <v>87</v>
      </c>
      <c r="D5" s="51">
        <v>5</v>
      </c>
      <c r="E5" s="51">
        <v>35</v>
      </c>
      <c r="F5" s="51">
        <v>813</v>
      </c>
      <c r="G5" s="51">
        <v>97</v>
      </c>
      <c r="H5" s="51">
        <v>0</v>
      </c>
      <c r="I5" s="51">
        <v>0</v>
      </c>
      <c r="J5" s="51">
        <v>9</v>
      </c>
      <c r="K5" s="51">
        <v>0</v>
      </c>
      <c r="L5" s="51">
        <v>1</v>
      </c>
      <c r="M5" s="51">
        <v>18</v>
      </c>
      <c r="N5" s="51">
        <v>10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75</v>
      </c>
      <c r="V5" s="51">
        <v>8</v>
      </c>
      <c r="W5" s="51">
        <v>0</v>
      </c>
      <c r="X5" s="51">
        <v>50</v>
      </c>
      <c r="Y5" s="51">
        <v>21</v>
      </c>
      <c r="Z5" s="51">
        <v>0</v>
      </c>
      <c r="AA5" s="51">
        <v>54</v>
      </c>
      <c r="AB5" s="51">
        <v>9</v>
      </c>
      <c r="AC5" s="51">
        <v>0</v>
      </c>
      <c r="AD5" s="51">
        <v>8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1</v>
      </c>
      <c r="AL5" s="51">
        <v>1</v>
      </c>
      <c r="AM5" s="51">
        <v>84</v>
      </c>
      <c r="AN5" s="51">
        <v>8</v>
      </c>
      <c r="AO5" s="51">
        <v>1</v>
      </c>
      <c r="AP5" s="51">
        <v>0</v>
      </c>
      <c r="AQ5" s="51">
        <v>0</v>
      </c>
      <c r="AR5" s="51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15</v>
      </c>
      <c r="BK5" s="51">
        <v>2</v>
      </c>
      <c r="BL5" s="51">
        <v>1</v>
      </c>
      <c r="BM5" s="51">
        <v>0</v>
      </c>
      <c r="BN5" s="51">
        <v>0</v>
      </c>
      <c r="BO5" s="51">
        <v>0</v>
      </c>
      <c r="BP5" s="51">
        <v>0</v>
      </c>
      <c r="BQ5" s="51">
        <v>2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1481</v>
      </c>
      <c r="CK5" s="51">
        <v>0</v>
      </c>
      <c r="CL5" s="52">
        <v>1481</v>
      </c>
    </row>
    <row r="6" spans="1:90">
      <c r="A6" s="51" t="s">
        <v>92</v>
      </c>
      <c r="B6" s="51">
        <v>16</v>
      </c>
      <c r="C6" s="51">
        <v>88</v>
      </c>
      <c r="D6" s="51">
        <v>1</v>
      </c>
      <c r="E6" s="51">
        <v>4</v>
      </c>
      <c r="F6" s="51">
        <v>594</v>
      </c>
      <c r="G6" s="51">
        <v>266</v>
      </c>
      <c r="H6" s="51">
        <v>0</v>
      </c>
      <c r="I6" s="51">
        <v>0</v>
      </c>
      <c r="J6" s="51">
        <v>3</v>
      </c>
      <c r="K6" s="51">
        <v>1</v>
      </c>
      <c r="L6" s="51">
        <v>1</v>
      </c>
      <c r="M6" s="51">
        <v>7</v>
      </c>
      <c r="N6" s="51">
        <v>0</v>
      </c>
      <c r="O6" s="51">
        <v>0</v>
      </c>
      <c r="P6" s="51">
        <v>0</v>
      </c>
      <c r="Q6" s="51">
        <v>1</v>
      </c>
      <c r="R6" s="51">
        <v>0</v>
      </c>
      <c r="S6" s="51">
        <v>0</v>
      </c>
      <c r="T6" s="51">
        <v>0</v>
      </c>
      <c r="U6" s="51">
        <v>173</v>
      </c>
      <c r="V6" s="51">
        <v>27</v>
      </c>
      <c r="W6" s="51">
        <v>0</v>
      </c>
      <c r="X6" s="51">
        <v>3</v>
      </c>
      <c r="Y6" s="51">
        <v>37</v>
      </c>
      <c r="Z6" s="51">
        <v>0</v>
      </c>
      <c r="AA6" s="51">
        <v>5</v>
      </c>
      <c r="AB6" s="51">
        <v>0</v>
      </c>
      <c r="AC6" s="51">
        <v>0</v>
      </c>
      <c r="AD6" s="51">
        <v>3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4</v>
      </c>
      <c r="AM6" s="51">
        <v>124</v>
      </c>
      <c r="AN6" s="51">
        <v>5</v>
      </c>
      <c r="AO6" s="51">
        <v>2</v>
      </c>
      <c r="AP6" s="51">
        <v>1</v>
      </c>
      <c r="AQ6" s="51">
        <v>0</v>
      </c>
      <c r="AR6" s="51">
        <v>0</v>
      </c>
      <c r="AS6" s="51">
        <v>1</v>
      </c>
      <c r="AT6" s="51">
        <v>0</v>
      </c>
      <c r="AU6" s="51">
        <v>3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0</v>
      </c>
      <c r="BI6" s="51">
        <v>0</v>
      </c>
      <c r="BJ6" s="51">
        <v>1</v>
      </c>
      <c r="BK6" s="51">
        <v>0</v>
      </c>
      <c r="BL6" s="51">
        <v>0</v>
      </c>
      <c r="BM6" s="51">
        <v>0</v>
      </c>
      <c r="BN6" s="51">
        <v>15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1387</v>
      </c>
      <c r="CK6" s="51">
        <v>0</v>
      </c>
      <c r="CL6" s="52">
        <v>1387</v>
      </c>
    </row>
    <row r="7" spans="1:90">
      <c r="A7" s="51" t="s">
        <v>93</v>
      </c>
      <c r="B7" s="51">
        <v>29</v>
      </c>
      <c r="C7" s="51">
        <v>30</v>
      </c>
      <c r="D7" s="51">
        <v>2</v>
      </c>
      <c r="E7" s="51">
        <v>10</v>
      </c>
      <c r="F7" s="51">
        <v>813</v>
      </c>
      <c r="G7" s="51">
        <v>89</v>
      </c>
      <c r="H7" s="51">
        <v>0</v>
      </c>
      <c r="I7" s="51">
        <v>0</v>
      </c>
      <c r="J7" s="51">
        <v>10</v>
      </c>
      <c r="K7" s="51">
        <v>3</v>
      </c>
      <c r="L7" s="51">
        <v>0</v>
      </c>
      <c r="M7" s="51">
        <v>6</v>
      </c>
      <c r="N7" s="51">
        <v>40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76</v>
      </c>
      <c r="V7" s="51">
        <v>5</v>
      </c>
      <c r="W7" s="51">
        <v>0</v>
      </c>
      <c r="X7" s="51">
        <v>23</v>
      </c>
      <c r="Y7" s="51">
        <v>74</v>
      </c>
      <c r="Z7" s="51">
        <v>0</v>
      </c>
      <c r="AA7" s="51">
        <v>76</v>
      </c>
      <c r="AB7" s="51">
        <v>1</v>
      </c>
      <c r="AC7" s="51">
        <v>0</v>
      </c>
      <c r="AD7" s="51">
        <v>4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4</v>
      </c>
      <c r="AL7" s="51">
        <v>0</v>
      </c>
      <c r="AM7" s="51">
        <v>23</v>
      </c>
      <c r="AN7" s="51">
        <v>6</v>
      </c>
      <c r="AO7" s="51">
        <v>2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51">
        <v>3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3</v>
      </c>
      <c r="BH7" s="51">
        <v>0</v>
      </c>
      <c r="BI7" s="51">
        <v>0</v>
      </c>
      <c r="BJ7" s="51">
        <v>7</v>
      </c>
      <c r="BK7" s="51">
        <v>0</v>
      </c>
      <c r="BL7" s="51">
        <v>16</v>
      </c>
      <c r="BM7" s="51">
        <v>0</v>
      </c>
      <c r="BN7" s="51">
        <v>0</v>
      </c>
      <c r="BO7" s="51">
        <v>0</v>
      </c>
      <c r="BP7" s="51">
        <v>0</v>
      </c>
      <c r="BQ7" s="51">
        <v>0</v>
      </c>
      <c r="BR7" s="51">
        <v>0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1355</v>
      </c>
      <c r="CK7" s="51">
        <v>0</v>
      </c>
      <c r="CL7" s="52">
        <v>1355</v>
      </c>
    </row>
    <row r="8" spans="1:90">
      <c r="A8" s="51" t="s">
        <v>94</v>
      </c>
      <c r="B8" s="51">
        <v>12</v>
      </c>
      <c r="C8" s="51">
        <v>36</v>
      </c>
      <c r="D8" s="51">
        <v>1</v>
      </c>
      <c r="E8" s="51">
        <v>45</v>
      </c>
      <c r="F8" s="51">
        <v>271</v>
      </c>
      <c r="G8" s="51">
        <v>98</v>
      </c>
      <c r="H8" s="51">
        <v>0</v>
      </c>
      <c r="I8" s="51">
        <v>0</v>
      </c>
      <c r="J8" s="51">
        <v>20</v>
      </c>
      <c r="K8" s="51">
        <v>1</v>
      </c>
      <c r="L8" s="51">
        <v>0</v>
      </c>
      <c r="M8" s="51">
        <v>4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69</v>
      </c>
      <c r="V8" s="51">
        <v>2</v>
      </c>
      <c r="W8" s="51">
        <v>0</v>
      </c>
      <c r="X8" s="51">
        <v>19</v>
      </c>
      <c r="Y8" s="51">
        <v>27</v>
      </c>
      <c r="Z8" s="51">
        <v>0</v>
      </c>
      <c r="AA8" s="51">
        <v>56</v>
      </c>
      <c r="AB8" s="51">
        <v>2</v>
      </c>
      <c r="AC8" s="51">
        <v>0</v>
      </c>
      <c r="AD8" s="51">
        <v>1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6</v>
      </c>
      <c r="AN8" s="51">
        <v>0</v>
      </c>
      <c r="AO8" s="51">
        <v>1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671</v>
      </c>
      <c r="CK8" s="51">
        <v>0</v>
      </c>
      <c r="CL8" s="51">
        <v>671</v>
      </c>
    </row>
    <row r="9" spans="1:90">
      <c r="A9" s="51" t="s">
        <v>95</v>
      </c>
      <c r="B9" s="51">
        <v>65</v>
      </c>
      <c r="C9" s="51">
        <v>115</v>
      </c>
      <c r="D9" s="51">
        <v>14</v>
      </c>
      <c r="E9" s="51">
        <v>55</v>
      </c>
      <c r="F9" s="52">
        <v>2939</v>
      </c>
      <c r="G9" s="52">
        <v>1106</v>
      </c>
      <c r="H9" s="51">
        <v>0</v>
      </c>
      <c r="I9" s="51">
        <v>0</v>
      </c>
      <c r="J9" s="51">
        <v>28</v>
      </c>
      <c r="K9" s="51">
        <v>0</v>
      </c>
      <c r="L9" s="51">
        <v>0</v>
      </c>
      <c r="M9" s="51">
        <v>21</v>
      </c>
      <c r="N9" s="51">
        <v>0</v>
      </c>
      <c r="O9" s="51">
        <v>0</v>
      </c>
      <c r="P9" s="51">
        <v>2</v>
      </c>
      <c r="Q9" s="51">
        <v>0</v>
      </c>
      <c r="R9" s="51">
        <v>0</v>
      </c>
      <c r="S9" s="51">
        <v>0</v>
      </c>
      <c r="T9" s="51">
        <v>0</v>
      </c>
      <c r="U9" s="51">
        <v>414</v>
      </c>
      <c r="V9" s="51">
        <v>8</v>
      </c>
      <c r="W9" s="51">
        <v>0</v>
      </c>
      <c r="X9" s="51">
        <v>18</v>
      </c>
      <c r="Y9" s="51">
        <v>149</v>
      </c>
      <c r="Z9" s="51">
        <v>0</v>
      </c>
      <c r="AA9" s="51">
        <v>121</v>
      </c>
      <c r="AB9" s="51">
        <v>13</v>
      </c>
      <c r="AC9" s="51">
        <v>0</v>
      </c>
      <c r="AD9" s="51">
        <v>59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21</v>
      </c>
      <c r="AL9" s="51">
        <v>15</v>
      </c>
      <c r="AM9" s="51">
        <v>112</v>
      </c>
      <c r="AN9" s="51">
        <v>32</v>
      </c>
      <c r="AO9" s="51">
        <v>17</v>
      </c>
      <c r="AP9" s="51">
        <v>1</v>
      </c>
      <c r="AQ9" s="51">
        <v>0</v>
      </c>
      <c r="AR9" s="51">
        <v>0</v>
      </c>
      <c r="AS9" s="51">
        <v>11</v>
      </c>
      <c r="AT9" s="51">
        <v>10</v>
      </c>
      <c r="AU9" s="51">
        <v>4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5</v>
      </c>
      <c r="BH9" s="51">
        <v>0</v>
      </c>
      <c r="BI9" s="51">
        <v>1</v>
      </c>
      <c r="BJ9" s="51">
        <v>4</v>
      </c>
      <c r="BK9" s="51">
        <v>0</v>
      </c>
      <c r="BL9" s="51">
        <v>4</v>
      </c>
      <c r="BM9" s="51">
        <v>0</v>
      </c>
      <c r="BN9" s="51">
        <v>2</v>
      </c>
      <c r="BO9" s="51">
        <v>0</v>
      </c>
      <c r="BP9" s="51">
        <v>0</v>
      </c>
      <c r="BQ9" s="51">
        <v>29</v>
      </c>
      <c r="BR9" s="51">
        <v>8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52">
        <f t="shared" si="0"/>
        <v>5403</v>
      </c>
      <c r="CK9" s="51">
        <v>0</v>
      </c>
      <c r="CL9" s="52">
        <v>5403</v>
      </c>
    </row>
    <row r="10" spans="1:90">
      <c r="A10" s="51" t="s">
        <v>96</v>
      </c>
      <c r="B10" s="51">
        <v>7</v>
      </c>
      <c r="C10" s="51">
        <v>13</v>
      </c>
      <c r="D10" s="51">
        <v>1</v>
      </c>
      <c r="E10" s="51">
        <v>18</v>
      </c>
      <c r="F10" s="52">
        <v>2348</v>
      </c>
      <c r="G10" s="51">
        <v>755</v>
      </c>
      <c r="H10" s="51">
        <v>0</v>
      </c>
      <c r="I10" s="51">
        <v>0</v>
      </c>
      <c r="J10" s="51">
        <v>6</v>
      </c>
      <c r="K10" s="51">
        <v>22</v>
      </c>
      <c r="L10" s="51">
        <v>0</v>
      </c>
      <c r="M10" s="51">
        <v>1</v>
      </c>
      <c r="N10" s="51">
        <v>2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25</v>
      </c>
      <c r="V10" s="51">
        <v>0</v>
      </c>
      <c r="W10" s="51">
        <v>0</v>
      </c>
      <c r="X10" s="51">
        <v>10</v>
      </c>
      <c r="Y10" s="51">
        <v>18</v>
      </c>
      <c r="Z10" s="51">
        <v>0</v>
      </c>
      <c r="AA10" s="51">
        <v>6</v>
      </c>
      <c r="AB10" s="51">
        <v>2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1</v>
      </c>
      <c r="AI10" s="51">
        <v>0</v>
      </c>
      <c r="AJ10" s="51">
        <v>0</v>
      </c>
      <c r="AK10" s="51">
        <v>3</v>
      </c>
      <c r="AL10" s="51">
        <v>0</v>
      </c>
      <c r="AM10" s="51">
        <v>15</v>
      </c>
      <c r="AN10" s="51">
        <v>0</v>
      </c>
      <c r="AO10" s="51">
        <v>36</v>
      </c>
      <c r="AP10" s="51">
        <v>4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9</v>
      </c>
      <c r="BK10" s="51">
        <v>0</v>
      </c>
      <c r="BL10" s="51">
        <v>9</v>
      </c>
      <c r="BM10" s="51">
        <v>0</v>
      </c>
      <c r="BN10" s="51">
        <v>6</v>
      </c>
      <c r="BO10" s="51">
        <v>0</v>
      </c>
      <c r="BP10" s="51">
        <v>0</v>
      </c>
      <c r="BQ10" s="51">
        <v>4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0</v>
      </c>
      <c r="CH10" s="51">
        <v>0</v>
      </c>
      <c r="CI10" s="51">
        <v>0</v>
      </c>
      <c r="CJ10" s="52">
        <f t="shared" si="0"/>
        <v>3321</v>
      </c>
      <c r="CK10" s="51">
        <v>0</v>
      </c>
      <c r="CL10" s="52">
        <v>3321</v>
      </c>
    </row>
    <row r="11" spans="1:90">
      <c r="A11" s="51" t="s">
        <v>97</v>
      </c>
      <c r="B11" s="51">
        <v>16</v>
      </c>
      <c r="C11" s="51">
        <v>21</v>
      </c>
      <c r="D11" s="51">
        <v>2</v>
      </c>
      <c r="E11" s="51">
        <v>8</v>
      </c>
      <c r="F11" s="51">
        <v>134</v>
      </c>
      <c r="G11" s="51">
        <v>33</v>
      </c>
      <c r="H11" s="51">
        <v>0</v>
      </c>
      <c r="I11" s="51">
        <v>0</v>
      </c>
      <c r="J11" s="51">
        <v>6</v>
      </c>
      <c r="K11" s="51">
        <v>0</v>
      </c>
      <c r="L11" s="51">
        <v>0</v>
      </c>
      <c r="M11" s="51">
        <v>0</v>
      </c>
      <c r="N11" s="51">
        <v>18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17</v>
      </c>
      <c r="V11" s="51">
        <v>0</v>
      </c>
      <c r="W11" s="51">
        <v>0</v>
      </c>
      <c r="X11" s="51">
        <v>7</v>
      </c>
      <c r="Y11" s="51">
        <v>58</v>
      </c>
      <c r="Z11" s="51">
        <v>0</v>
      </c>
      <c r="AA11" s="51">
        <v>10</v>
      </c>
      <c r="AB11" s="51">
        <v>1</v>
      </c>
      <c r="AC11" s="51">
        <v>0</v>
      </c>
      <c r="AD11" s="51">
        <v>1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4</v>
      </c>
      <c r="AL11" s="51">
        <v>0</v>
      </c>
      <c r="AM11" s="51">
        <v>5</v>
      </c>
      <c r="AN11" s="51">
        <v>1</v>
      </c>
      <c r="AO11" s="51">
        <v>1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1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344</v>
      </c>
      <c r="CK11" s="51">
        <v>0</v>
      </c>
      <c r="CL11" s="51">
        <v>344</v>
      </c>
    </row>
    <row r="12" spans="1:90">
      <c r="A12" s="51" t="s">
        <v>98</v>
      </c>
      <c r="B12" s="51">
        <v>16</v>
      </c>
      <c r="C12" s="51">
        <v>59</v>
      </c>
      <c r="D12" s="51">
        <v>3</v>
      </c>
      <c r="E12" s="51">
        <v>46</v>
      </c>
      <c r="F12" s="51">
        <v>190</v>
      </c>
      <c r="G12" s="51">
        <v>97</v>
      </c>
      <c r="H12" s="51">
        <v>0</v>
      </c>
      <c r="I12" s="51">
        <v>0</v>
      </c>
      <c r="J12" s="51">
        <v>7</v>
      </c>
      <c r="K12" s="51">
        <v>0</v>
      </c>
      <c r="L12" s="51">
        <v>0</v>
      </c>
      <c r="M12" s="51">
        <v>0</v>
      </c>
      <c r="N12" s="51">
        <v>31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28</v>
      </c>
      <c r="V12" s="51">
        <v>4</v>
      </c>
      <c r="W12" s="51">
        <v>0</v>
      </c>
      <c r="X12" s="51">
        <v>13</v>
      </c>
      <c r="Y12" s="51">
        <v>45</v>
      </c>
      <c r="Z12" s="51">
        <v>0</v>
      </c>
      <c r="AA12" s="51">
        <v>30</v>
      </c>
      <c r="AB12" s="51">
        <v>1</v>
      </c>
      <c r="AC12" s="51">
        <v>0</v>
      </c>
      <c r="AD12" s="51">
        <v>1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16</v>
      </c>
      <c r="AN12" s="51">
        <v>1</v>
      </c>
      <c r="AO12" s="51">
        <v>1</v>
      </c>
      <c r="AP12" s="51">
        <v>2</v>
      </c>
      <c r="AQ12" s="51">
        <v>0</v>
      </c>
      <c r="AR12" s="51">
        <v>0</v>
      </c>
      <c r="AS12" s="51">
        <v>1</v>
      </c>
      <c r="AT12" s="51">
        <v>3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596</v>
      </c>
      <c r="CK12" s="51">
        <v>0</v>
      </c>
      <c r="CL12" s="51">
        <v>596</v>
      </c>
    </row>
    <row r="13" spans="1:90">
      <c r="A13" s="51" t="s">
        <v>99</v>
      </c>
      <c r="B13" s="51">
        <v>1</v>
      </c>
      <c r="C13" s="51">
        <v>5</v>
      </c>
      <c r="D13" s="51">
        <v>0</v>
      </c>
      <c r="E13" s="51">
        <v>0</v>
      </c>
      <c r="F13" s="51">
        <v>12</v>
      </c>
      <c r="G13" s="51">
        <v>4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6</v>
      </c>
      <c r="V13" s="51">
        <v>3</v>
      </c>
      <c r="W13" s="51">
        <v>0</v>
      </c>
      <c r="X13" s="51">
        <v>3</v>
      </c>
      <c r="Y13" s="51">
        <v>26</v>
      </c>
      <c r="Z13" s="51">
        <v>0</v>
      </c>
      <c r="AA13" s="51">
        <v>5</v>
      </c>
      <c r="AB13" s="51">
        <v>1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1</v>
      </c>
      <c r="AN13" s="51">
        <v>1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1</v>
      </c>
      <c r="AV13" s="51">
        <v>1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71</v>
      </c>
      <c r="CK13" s="51">
        <v>0</v>
      </c>
      <c r="CL13" s="51">
        <v>71</v>
      </c>
    </row>
    <row r="14" spans="1:90">
      <c r="A14" s="51" t="s">
        <v>303</v>
      </c>
      <c r="B14" s="51">
        <v>32</v>
      </c>
      <c r="C14" s="51">
        <v>48</v>
      </c>
      <c r="D14" s="51">
        <v>3</v>
      </c>
      <c r="E14" s="51">
        <v>27</v>
      </c>
      <c r="F14" s="51">
        <v>402</v>
      </c>
      <c r="G14" s="51">
        <v>54</v>
      </c>
      <c r="H14" s="51">
        <v>0</v>
      </c>
      <c r="I14" s="51">
        <v>0</v>
      </c>
      <c r="J14" s="51">
        <v>6</v>
      </c>
      <c r="K14" s="51">
        <v>1</v>
      </c>
      <c r="L14" s="51">
        <v>0</v>
      </c>
      <c r="M14" s="51">
        <v>5</v>
      </c>
      <c r="N14" s="51">
        <v>31</v>
      </c>
      <c r="O14" s="51">
        <v>0</v>
      </c>
      <c r="P14" s="51">
        <v>0</v>
      </c>
      <c r="Q14" s="51">
        <v>10</v>
      </c>
      <c r="R14" s="51">
        <v>0</v>
      </c>
      <c r="S14" s="51">
        <v>0</v>
      </c>
      <c r="T14" s="51">
        <v>0</v>
      </c>
      <c r="U14" s="51">
        <v>62</v>
      </c>
      <c r="V14" s="51">
        <v>9</v>
      </c>
      <c r="W14" s="51">
        <v>0</v>
      </c>
      <c r="X14" s="51">
        <v>20</v>
      </c>
      <c r="Y14" s="51">
        <v>103</v>
      </c>
      <c r="Z14" s="51">
        <v>0</v>
      </c>
      <c r="AA14" s="51">
        <v>27</v>
      </c>
      <c r="AB14" s="51">
        <v>0</v>
      </c>
      <c r="AC14" s="51">
        <v>0</v>
      </c>
      <c r="AD14" s="51">
        <v>3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1</v>
      </c>
      <c r="AM14" s="51">
        <v>6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1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3</v>
      </c>
      <c r="BK14" s="51">
        <v>0</v>
      </c>
      <c r="BL14" s="51">
        <v>12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866</v>
      </c>
      <c r="CK14" s="51">
        <v>0</v>
      </c>
      <c r="CL14" s="51">
        <v>866</v>
      </c>
    </row>
    <row r="15" spans="1:90">
      <c r="A15" s="51" t="s">
        <v>100</v>
      </c>
      <c r="B15" s="51">
        <v>40</v>
      </c>
      <c r="C15" s="51">
        <v>140</v>
      </c>
      <c r="D15" s="51">
        <v>1</v>
      </c>
      <c r="E15" s="51">
        <v>135</v>
      </c>
      <c r="F15" s="52">
        <v>1946</v>
      </c>
      <c r="G15" s="51">
        <v>243</v>
      </c>
      <c r="H15" s="51">
        <v>0</v>
      </c>
      <c r="I15" s="51">
        <v>0</v>
      </c>
      <c r="J15" s="51">
        <v>39</v>
      </c>
      <c r="K15" s="51">
        <v>0</v>
      </c>
      <c r="L15" s="51">
        <v>0</v>
      </c>
      <c r="M15" s="51">
        <v>3</v>
      </c>
      <c r="N15" s="51">
        <v>2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160</v>
      </c>
      <c r="V15" s="51">
        <v>20</v>
      </c>
      <c r="W15" s="51">
        <v>0</v>
      </c>
      <c r="X15" s="51">
        <v>9</v>
      </c>
      <c r="Y15" s="51">
        <v>179</v>
      </c>
      <c r="Z15" s="51">
        <v>0</v>
      </c>
      <c r="AA15" s="51">
        <v>108</v>
      </c>
      <c r="AB15" s="51">
        <v>0</v>
      </c>
      <c r="AC15" s="51">
        <v>0</v>
      </c>
      <c r="AD15" s="51">
        <v>13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11</v>
      </c>
      <c r="AL15" s="51">
        <v>1</v>
      </c>
      <c r="AM15" s="51">
        <v>50</v>
      </c>
      <c r="AN15" s="51">
        <v>11</v>
      </c>
      <c r="AO15" s="51">
        <v>3</v>
      </c>
      <c r="AP15" s="51">
        <v>0</v>
      </c>
      <c r="AQ15" s="51">
        <v>0</v>
      </c>
      <c r="AR15" s="51">
        <v>0</v>
      </c>
      <c r="AS15" s="51">
        <v>5</v>
      </c>
      <c r="AT15" s="51">
        <v>12</v>
      </c>
      <c r="AU15" s="51">
        <v>15</v>
      </c>
      <c r="AV15" s="51">
        <v>2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6</v>
      </c>
      <c r="BK15" s="51">
        <v>0</v>
      </c>
      <c r="BL15" s="51">
        <v>54</v>
      </c>
      <c r="BM15" s="51">
        <v>0</v>
      </c>
      <c r="BN15" s="51">
        <v>0</v>
      </c>
      <c r="BO15" s="51">
        <v>0</v>
      </c>
      <c r="BP15" s="51">
        <v>0</v>
      </c>
      <c r="BQ15" s="51">
        <v>20</v>
      </c>
      <c r="BR15" s="51">
        <v>1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2">
        <f t="shared" si="0"/>
        <v>3229</v>
      </c>
      <c r="CK15" s="51">
        <v>0</v>
      </c>
      <c r="CL15" s="52">
        <v>3229</v>
      </c>
    </row>
    <row r="16" spans="1:90">
      <c r="A16" s="51" t="s">
        <v>300</v>
      </c>
      <c r="B16" s="51">
        <v>73</v>
      </c>
      <c r="C16" s="51">
        <v>213</v>
      </c>
      <c r="D16" s="51">
        <v>6</v>
      </c>
      <c r="E16" s="51">
        <v>145</v>
      </c>
      <c r="F16" s="52">
        <v>2410</v>
      </c>
      <c r="G16" s="51">
        <v>350</v>
      </c>
      <c r="H16" s="51">
        <v>0</v>
      </c>
      <c r="I16" s="51">
        <v>0</v>
      </c>
      <c r="J16" s="51">
        <v>30</v>
      </c>
      <c r="K16" s="51">
        <v>2</v>
      </c>
      <c r="L16" s="51">
        <v>0</v>
      </c>
      <c r="M16" s="51">
        <v>5</v>
      </c>
      <c r="N16" s="51">
        <v>53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275</v>
      </c>
      <c r="V16" s="51">
        <v>12</v>
      </c>
      <c r="W16" s="51">
        <v>0</v>
      </c>
      <c r="X16" s="51">
        <v>32</v>
      </c>
      <c r="Y16" s="51">
        <v>33</v>
      </c>
      <c r="Z16" s="51">
        <v>1</v>
      </c>
      <c r="AA16" s="51">
        <v>105</v>
      </c>
      <c r="AB16" s="51">
        <v>17</v>
      </c>
      <c r="AC16" s="51">
        <v>0</v>
      </c>
      <c r="AD16" s="51">
        <v>35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8</v>
      </c>
      <c r="AL16" s="51">
        <v>13</v>
      </c>
      <c r="AM16" s="51">
        <v>94</v>
      </c>
      <c r="AN16" s="51">
        <v>9</v>
      </c>
      <c r="AO16" s="51">
        <v>14</v>
      </c>
      <c r="AP16" s="51">
        <v>0</v>
      </c>
      <c r="AQ16" s="51">
        <v>0</v>
      </c>
      <c r="AR16" s="51">
        <v>0</v>
      </c>
      <c r="AS16" s="51">
        <v>3</v>
      </c>
      <c r="AT16" s="51">
        <v>0</v>
      </c>
      <c r="AU16" s="51">
        <v>2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15</v>
      </c>
      <c r="BK16" s="51">
        <v>1</v>
      </c>
      <c r="BL16" s="51">
        <v>23</v>
      </c>
      <c r="BM16" s="51">
        <v>1</v>
      </c>
      <c r="BN16" s="51">
        <v>8</v>
      </c>
      <c r="BO16" s="51">
        <v>0</v>
      </c>
      <c r="BP16" s="51">
        <v>0</v>
      </c>
      <c r="BQ16" s="51">
        <v>3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2">
        <f t="shared" si="0"/>
        <v>3991</v>
      </c>
      <c r="CK16" s="51">
        <v>0</v>
      </c>
      <c r="CL16" s="52">
        <v>3991</v>
      </c>
    </row>
    <row r="17" spans="1:90">
      <c r="A17" s="51" t="s">
        <v>101</v>
      </c>
      <c r="B17" s="51">
        <v>27</v>
      </c>
      <c r="C17" s="51">
        <v>29</v>
      </c>
      <c r="D17" s="51">
        <v>1</v>
      </c>
      <c r="E17" s="51">
        <v>52</v>
      </c>
      <c r="F17" s="51">
        <v>149</v>
      </c>
      <c r="G17" s="51">
        <v>421</v>
      </c>
      <c r="H17" s="51">
        <v>0</v>
      </c>
      <c r="I17" s="51">
        <v>0</v>
      </c>
      <c r="J17" s="51">
        <v>1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6</v>
      </c>
      <c r="V17" s="51">
        <v>0</v>
      </c>
      <c r="W17" s="51">
        <v>0</v>
      </c>
      <c r="X17" s="51">
        <v>6</v>
      </c>
      <c r="Y17" s="51">
        <v>4</v>
      </c>
      <c r="Z17" s="51">
        <v>0</v>
      </c>
      <c r="AA17" s="51">
        <v>16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2</v>
      </c>
      <c r="AM17" s="51">
        <v>1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715</v>
      </c>
      <c r="CK17" s="51">
        <v>0</v>
      </c>
      <c r="CL17" s="51">
        <v>715</v>
      </c>
    </row>
    <row r="18" spans="1:90">
      <c r="A18" s="51" t="s">
        <v>102</v>
      </c>
      <c r="B18" s="51">
        <v>207</v>
      </c>
      <c r="C18" s="52">
        <v>2753</v>
      </c>
      <c r="D18" s="51">
        <v>45</v>
      </c>
      <c r="E18" s="51">
        <v>463</v>
      </c>
      <c r="F18" s="52">
        <v>38672</v>
      </c>
      <c r="G18" s="51">
        <v>611</v>
      </c>
      <c r="H18" s="51">
        <v>0</v>
      </c>
      <c r="I18" s="51">
        <v>0</v>
      </c>
      <c r="J18" s="51">
        <v>163</v>
      </c>
      <c r="K18" s="51">
        <v>428</v>
      </c>
      <c r="L18" s="51">
        <v>0</v>
      </c>
      <c r="M18" s="51">
        <v>14</v>
      </c>
      <c r="N18" s="51">
        <v>49</v>
      </c>
      <c r="O18" s="51">
        <v>0</v>
      </c>
      <c r="P18" s="51">
        <v>0</v>
      </c>
      <c r="Q18" s="51">
        <v>7</v>
      </c>
      <c r="R18" s="51">
        <v>0</v>
      </c>
      <c r="S18" s="51">
        <v>0</v>
      </c>
      <c r="T18" s="51">
        <v>0</v>
      </c>
      <c r="U18" s="51">
        <v>919</v>
      </c>
      <c r="V18" s="51">
        <v>153</v>
      </c>
      <c r="W18" s="51">
        <v>0</v>
      </c>
      <c r="X18" s="51">
        <v>57</v>
      </c>
      <c r="Y18" s="51">
        <v>89</v>
      </c>
      <c r="Z18" s="51">
        <v>0</v>
      </c>
      <c r="AA18" s="51">
        <v>141</v>
      </c>
      <c r="AB18" s="51">
        <v>5</v>
      </c>
      <c r="AC18" s="51">
        <v>0</v>
      </c>
      <c r="AD18" s="51">
        <v>408</v>
      </c>
      <c r="AE18" s="51">
        <v>0</v>
      </c>
      <c r="AF18" s="51">
        <v>0</v>
      </c>
      <c r="AG18" s="51">
        <v>0</v>
      </c>
      <c r="AH18" s="51">
        <v>3</v>
      </c>
      <c r="AI18" s="51">
        <v>0</v>
      </c>
      <c r="AJ18" s="51">
        <v>3</v>
      </c>
      <c r="AK18" s="51">
        <v>330</v>
      </c>
      <c r="AL18" s="51">
        <v>87</v>
      </c>
      <c r="AM18" s="52">
        <v>1956</v>
      </c>
      <c r="AN18" s="51">
        <v>711</v>
      </c>
      <c r="AO18" s="51">
        <v>22</v>
      </c>
      <c r="AP18" s="51">
        <v>1</v>
      </c>
      <c r="AQ18" s="51">
        <v>0</v>
      </c>
      <c r="AR18" s="51">
        <v>0</v>
      </c>
      <c r="AS18" s="51">
        <v>68</v>
      </c>
      <c r="AT18" s="51">
        <v>97</v>
      </c>
      <c r="AU18" s="51">
        <v>54</v>
      </c>
      <c r="AV18" s="51">
        <v>2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25</v>
      </c>
      <c r="BH18" s="51">
        <v>19</v>
      </c>
      <c r="BI18" s="51">
        <v>15</v>
      </c>
      <c r="BJ18" s="51">
        <v>22</v>
      </c>
      <c r="BK18" s="51">
        <v>0</v>
      </c>
      <c r="BL18" s="51">
        <v>74</v>
      </c>
      <c r="BM18" s="51">
        <v>0</v>
      </c>
      <c r="BN18" s="51">
        <v>2</v>
      </c>
      <c r="BO18" s="51">
        <v>0</v>
      </c>
      <c r="BP18" s="51">
        <v>0</v>
      </c>
      <c r="BQ18" s="51">
        <v>140</v>
      </c>
      <c r="BR18" s="51">
        <v>53</v>
      </c>
      <c r="BS18" s="51">
        <v>0</v>
      </c>
      <c r="BT18" s="51">
        <v>0</v>
      </c>
      <c r="BU18" s="51">
        <v>0</v>
      </c>
      <c r="BV18" s="51">
        <v>0</v>
      </c>
      <c r="BW18" s="51">
        <v>15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52">
        <f t="shared" si="0"/>
        <v>48883</v>
      </c>
      <c r="CK18" s="51">
        <v>0</v>
      </c>
      <c r="CL18" s="52">
        <v>48883</v>
      </c>
    </row>
    <row r="19" spans="1:90">
      <c r="A19" s="51" t="s">
        <v>103</v>
      </c>
      <c r="B19" s="51">
        <v>29</v>
      </c>
      <c r="C19" s="51">
        <v>43</v>
      </c>
      <c r="D19" s="51">
        <v>7</v>
      </c>
      <c r="E19" s="51">
        <v>20</v>
      </c>
      <c r="F19" s="51">
        <v>98</v>
      </c>
      <c r="G19" s="51">
        <v>25</v>
      </c>
      <c r="H19" s="51">
        <v>0</v>
      </c>
      <c r="I19" s="51">
        <v>0</v>
      </c>
      <c r="J19" s="51">
        <v>12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26</v>
      </c>
      <c r="V19" s="51">
        <v>0</v>
      </c>
      <c r="W19" s="51">
        <v>0</v>
      </c>
      <c r="X19" s="51">
        <v>8</v>
      </c>
      <c r="Y19" s="51">
        <v>30</v>
      </c>
      <c r="Z19" s="51">
        <v>0</v>
      </c>
      <c r="AA19" s="51">
        <v>16</v>
      </c>
      <c r="AB19" s="51">
        <v>0</v>
      </c>
      <c r="AC19" s="51">
        <v>0</v>
      </c>
      <c r="AD19" s="51">
        <v>1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1</v>
      </c>
      <c r="AL19" s="51">
        <v>0</v>
      </c>
      <c r="AM19" s="51">
        <v>0</v>
      </c>
      <c r="AN19" s="51">
        <v>0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316</v>
      </c>
      <c r="CK19" s="51">
        <v>0</v>
      </c>
      <c r="CL19" s="51">
        <v>316</v>
      </c>
    </row>
    <row r="20" spans="1:90">
      <c r="A20" s="51" t="s">
        <v>104</v>
      </c>
      <c r="B20" s="51">
        <v>12</v>
      </c>
      <c r="C20" s="51">
        <v>64</v>
      </c>
      <c r="D20" s="51">
        <v>8</v>
      </c>
      <c r="E20" s="51">
        <v>502</v>
      </c>
      <c r="F20" s="51">
        <v>777</v>
      </c>
      <c r="G20" s="51">
        <v>172</v>
      </c>
      <c r="H20" s="51">
        <v>0</v>
      </c>
      <c r="I20" s="51">
        <v>0</v>
      </c>
      <c r="J20" s="51">
        <v>5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38</v>
      </c>
      <c r="V20" s="51">
        <v>0</v>
      </c>
      <c r="W20" s="51">
        <v>0</v>
      </c>
      <c r="X20" s="51">
        <v>3</v>
      </c>
      <c r="Y20" s="51">
        <v>8</v>
      </c>
      <c r="Z20" s="51">
        <v>0</v>
      </c>
      <c r="AA20" s="51">
        <v>19</v>
      </c>
      <c r="AB20" s="51">
        <v>0</v>
      </c>
      <c r="AC20" s="51">
        <v>0</v>
      </c>
      <c r="AD20" s="51">
        <v>1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1</v>
      </c>
      <c r="AL20" s="51">
        <v>0</v>
      </c>
      <c r="AM20" s="51">
        <v>50</v>
      </c>
      <c r="AN20" s="51">
        <v>1</v>
      </c>
      <c r="AO20" s="51">
        <v>16</v>
      </c>
      <c r="AP20" s="51">
        <v>1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3</v>
      </c>
      <c r="BO20" s="51">
        <v>0</v>
      </c>
      <c r="BP20" s="51">
        <v>0</v>
      </c>
      <c r="BQ20" s="51">
        <v>7</v>
      </c>
      <c r="BR20" s="51">
        <v>3</v>
      </c>
      <c r="BS20" s="51">
        <v>0</v>
      </c>
      <c r="BT20" s="51">
        <v>0</v>
      </c>
      <c r="BU20" s="51">
        <v>0</v>
      </c>
      <c r="BV20" s="51">
        <v>0</v>
      </c>
      <c r="BW20" s="51">
        <v>3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2">
        <f t="shared" si="0"/>
        <v>1694</v>
      </c>
      <c r="CK20" s="51">
        <v>0</v>
      </c>
      <c r="CL20" s="52">
        <v>1694</v>
      </c>
    </row>
    <row r="21" spans="1:90">
      <c r="A21" s="51" t="s">
        <v>105</v>
      </c>
      <c r="B21" s="51">
        <v>40</v>
      </c>
      <c r="C21" s="51">
        <v>52</v>
      </c>
      <c r="D21" s="51">
        <v>23</v>
      </c>
      <c r="E21" s="51">
        <v>566</v>
      </c>
      <c r="F21" s="52">
        <v>3679</v>
      </c>
      <c r="G21" s="52">
        <v>1466</v>
      </c>
      <c r="H21" s="51">
        <v>0</v>
      </c>
      <c r="I21" s="51">
        <v>0</v>
      </c>
      <c r="J21" s="51">
        <v>113</v>
      </c>
      <c r="K21" s="51">
        <v>2</v>
      </c>
      <c r="L21" s="51">
        <v>0</v>
      </c>
      <c r="M21" s="51">
        <v>8</v>
      </c>
      <c r="N21" s="51">
        <v>255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329</v>
      </c>
      <c r="V21" s="51">
        <v>14</v>
      </c>
      <c r="W21" s="51">
        <v>0</v>
      </c>
      <c r="X21" s="51">
        <v>24</v>
      </c>
      <c r="Y21" s="51">
        <v>76</v>
      </c>
      <c r="Z21" s="51">
        <v>0</v>
      </c>
      <c r="AA21" s="51">
        <v>188</v>
      </c>
      <c r="AB21" s="51">
        <v>29</v>
      </c>
      <c r="AC21" s="51">
        <v>0</v>
      </c>
      <c r="AD21" s="51">
        <v>36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11</v>
      </c>
      <c r="AL21" s="51">
        <v>6</v>
      </c>
      <c r="AM21" s="51">
        <v>127</v>
      </c>
      <c r="AN21" s="51">
        <v>16</v>
      </c>
      <c r="AO21" s="51">
        <v>40</v>
      </c>
      <c r="AP21" s="51">
        <v>1</v>
      </c>
      <c r="AQ21" s="51">
        <v>0</v>
      </c>
      <c r="AR21" s="51">
        <v>0</v>
      </c>
      <c r="AS21" s="51">
        <v>5</v>
      </c>
      <c r="AT21" s="51">
        <v>9</v>
      </c>
      <c r="AU21" s="51">
        <v>3</v>
      </c>
      <c r="AV21" s="51">
        <v>2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1</v>
      </c>
      <c r="BH21" s="51">
        <v>0</v>
      </c>
      <c r="BI21" s="51">
        <v>0</v>
      </c>
      <c r="BJ21" s="51">
        <v>14</v>
      </c>
      <c r="BK21" s="51">
        <v>0</v>
      </c>
      <c r="BL21" s="51">
        <v>27</v>
      </c>
      <c r="BM21" s="51">
        <v>0</v>
      </c>
      <c r="BN21" s="51">
        <v>3</v>
      </c>
      <c r="BO21" s="51">
        <v>0</v>
      </c>
      <c r="BP21" s="51">
        <v>0</v>
      </c>
      <c r="BQ21" s="51">
        <v>18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2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2">
        <f t="shared" si="0"/>
        <v>7185</v>
      </c>
      <c r="CK21" s="51">
        <v>0</v>
      </c>
      <c r="CL21" s="52">
        <v>7185</v>
      </c>
    </row>
    <row r="22" spans="1:90">
      <c r="A22" s="51" t="s">
        <v>106</v>
      </c>
      <c r="B22" s="51">
        <v>62</v>
      </c>
      <c r="C22" s="51">
        <v>67</v>
      </c>
      <c r="D22" s="51">
        <v>1</v>
      </c>
      <c r="E22" s="51">
        <v>73</v>
      </c>
      <c r="F22" s="51">
        <v>736</v>
      </c>
      <c r="G22" s="51">
        <v>80</v>
      </c>
      <c r="H22" s="51">
        <v>0</v>
      </c>
      <c r="I22" s="51">
        <v>0</v>
      </c>
      <c r="J22" s="51">
        <v>2</v>
      </c>
      <c r="K22" s="51">
        <v>5</v>
      </c>
      <c r="L22" s="51">
        <v>0</v>
      </c>
      <c r="M22" s="51">
        <v>0</v>
      </c>
      <c r="N22" s="51">
        <v>31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88</v>
      </c>
      <c r="V22" s="51">
        <v>1</v>
      </c>
      <c r="W22" s="51">
        <v>0</v>
      </c>
      <c r="X22" s="51">
        <v>28</v>
      </c>
      <c r="Y22" s="51">
        <v>104</v>
      </c>
      <c r="Z22" s="51">
        <v>0</v>
      </c>
      <c r="AA22" s="51">
        <v>9</v>
      </c>
      <c r="AB22" s="51">
        <v>2</v>
      </c>
      <c r="AC22" s="51">
        <v>0</v>
      </c>
      <c r="AD22" s="51">
        <v>4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9</v>
      </c>
      <c r="AL22" s="51">
        <v>0</v>
      </c>
      <c r="AM22" s="51">
        <v>13</v>
      </c>
      <c r="AN22" s="51">
        <v>1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1</v>
      </c>
      <c r="AU22" s="51">
        <v>3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2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1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1323</v>
      </c>
      <c r="CK22" s="51">
        <v>0</v>
      </c>
      <c r="CL22" s="52">
        <v>1323</v>
      </c>
    </row>
    <row r="23" spans="1:90">
      <c r="A23" s="51" t="s">
        <v>107</v>
      </c>
      <c r="B23" s="51">
        <v>12</v>
      </c>
      <c r="C23" s="51">
        <v>59</v>
      </c>
      <c r="D23" s="51">
        <v>1</v>
      </c>
      <c r="E23" s="51">
        <v>53</v>
      </c>
      <c r="F23" s="52">
        <v>2236</v>
      </c>
      <c r="G23" s="51">
        <v>72</v>
      </c>
      <c r="H23" s="51">
        <v>0</v>
      </c>
      <c r="I23" s="51">
        <v>0</v>
      </c>
      <c r="J23" s="51">
        <v>4</v>
      </c>
      <c r="K23" s="51">
        <v>0</v>
      </c>
      <c r="L23" s="51">
        <v>0</v>
      </c>
      <c r="M23" s="51">
        <v>1</v>
      </c>
      <c r="N23" s="51">
        <v>2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321</v>
      </c>
      <c r="V23" s="51">
        <v>9</v>
      </c>
      <c r="W23" s="51">
        <v>0</v>
      </c>
      <c r="X23" s="51">
        <v>10</v>
      </c>
      <c r="Y23" s="51">
        <v>1</v>
      </c>
      <c r="Z23" s="51">
        <v>0</v>
      </c>
      <c r="AA23" s="51">
        <v>34</v>
      </c>
      <c r="AB23" s="51">
        <v>2</v>
      </c>
      <c r="AC23" s="51">
        <v>0</v>
      </c>
      <c r="AD23" s="51">
        <v>5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7</v>
      </c>
      <c r="AL23" s="51">
        <v>0</v>
      </c>
      <c r="AM23" s="51">
        <v>1</v>
      </c>
      <c r="AN23" s="51">
        <v>0</v>
      </c>
      <c r="AO23" s="51">
        <v>1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2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2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2">
        <f t="shared" si="0"/>
        <v>2835</v>
      </c>
      <c r="CK23" s="51">
        <v>0</v>
      </c>
      <c r="CL23" s="52">
        <v>2835</v>
      </c>
    </row>
    <row r="24" spans="1:90">
      <c r="A24" s="51" t="s">
        <v>108</v>
      </c>
      <c r="B24" s="51">
        <v>20</v>
      </c>
      <c r="C24" s="51">
        <v>208</v>
      </c>
      <c r="D24" s="51">
        <v>7</v>
      </c>
      <c r="E24" s="51">
        <v>499</v>
      </c>
      <c r="F24" s="52">
        <v>14127</v>
      </c>
      <c r="G24" s="52">
        <v>1260</v>
      </c>
      <c r="H24" s="51">
        <v>0</v>
      </c>
      <c r="I24" s="51">
        <v>0</v>
      </c>
      <c r="J24" s="51">
        <v>55</v>
      </c>
      <c r="K24" s="51">
        <v>140</v>
      </c>
      <c r="L24" s="51">
        <v>0</v>
      </c>
      <c r="M24" s="51">
        <v>23</v>
      </c>
      <c r="N24" s="51">
        <v>7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766</v>
      </c>
      <c r="V24" s="51">
        <v>39</v>
      </c>
      <c r="W24" s="51">
        <v>0</v>
      </c>
      <c r="X24" s="51">
        <v>64</v>
      </c>
      <c r="Y24" s="51">
        <v>94</v>
      </c>
      <c r="Z24" s="51">
        <v>1</v>
      </c>
      <c r="AA24" s="51">
        <v>108</v>
      </c>
      <c r="AB24" s="51">
        <v>10</v>
      </c>
      <c r="AC24" s="51">
        <v>0</v>
      </c>
      <c r="AD24" s="51">
        <v>98</v>
      </c>
      <c r="AE24" s="51">
        <v>0</v>
      </c>
      <c r="AF24" s="51">
        <v>0</v>
      </c>
      <c r="AG24" s="51">
        <v>0</v>
      </c>
      <c r="AH24" s="51">
        <v>1</v>
      </c>
      <c r="AI24" s="51">
        <v>0</v>
      </c>
      <c r="AJ24" s="51">
        <v>3</v>
      </c>
      <c r="AK24" s="51">
        <v>58</v>
      </c>
      <c r="AL24" s="51">
        <v>17</v>
      </c>
      <c r="AM24" s="51">
        <v>538</v>
      </c>
      <c r="AN24" s="51">
        <v>38</v>
      </c>
      <c r="AO24" s="51">
        <v>128</v>
      </c>
      <c r="AP24" s="51">
        <v>14</v>
      </c>
      <c r="AQ24" s="51">
        <v>0</v>
      </c>
      <c r="AR24" s="51">
        <v>0</v>
      </c>
      <c r="AS24" s="51">
        <v>5</v>
      </c>
      <c r="AT24" s="51">
        <v>7</v>
      </c>
      <c r="AU24" s="51">
        <v>14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4</v>
      </c>
      <c r="BH24" s="51">
        <v>2</v>
      </c>
      <c r="BI24" s="51">
        <v>5</v>
      </c>
      <c r="BJ24" s="51">
        <v>12</v>
      </c>
      <c r="BK24" s="51">
        <v>0</v>
      </c>
      <c r="BL24" s="51">
        <v>32</v>
      </c>
      <c r="BM24" s="51">
        <v>1</v>
      </c>
      <c r="BN24" s="51">
        <v>0</v>
      </c>
      <c r="BO24" s="51">
        <v>0</v>
      </c>
      <c r="BP24" s="51">
        <v>0</v>
      </c>
      <c r="BQ24" s="51">
        <v>48</v>
      </c>
      <c r="BR24" s="51">
        <v>28</v>
      </c>
      <c r="BS24" s="51">
        <v>0</v>
      </c>
      <c r="BT24" s="51">
        <v>0</v>
      </c>
      <c r="BU24" s="51">
        <v>0</v>
      </c>
      <c r="BV24" s="51">
        <v>0</v>
      </c>
      <c r="BW24" s="51">
        <v>1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2">
        <f t="shared" si="0"/>
        <v>18482</v>
      </c>
      <c r="CK24" s="51">
        <v>0</v>
      </c>
      <c r="CL24" s="52">
        <v>18482</v>
      </c>
    </row>
    <row r="25" spans="1:90">
      <c r="A25" s="51" t="s">
        <v>109</v>
      </c>
      <c r="B25" s="51">
        <v>25</v>
      </c>
      <c r="C25" s="51">
        <v>70</v>
      </c>
      <c r="D25" s="51">
        <v>8</v>
      </c>
      <c r="E25" s="51">
        <v>49</v>
      </c>
      <c r="F25" s="52">
        <v>2751</v>
      </c>
      <c r="G25" s="51">
        <v>469</v>
      </c>
      <c r="H25" s="51">
        <v>0</v>
      </c>
      <c r="I25" s="51">
        <v>0</v>
      </c>
      <c r="J25" s="51">
        <v>18</v>
      </c>
      <c r="K25" s="51">
        <v>10</v>
      </c>
      <c r="L25" s="51">
        <v>0</v>
      </c>
      <c r="M25" s="51">
        <v>1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194</v>
      </c>
      <c r="V25" s="51">
        <v>5</v>
      </c>
      <c r="W25" s="51">
        <v>0</v>
      </c>
      <c r="X25" s="51">
        <v>41</v>
      </c>
      <c r="Y25" s="51">
        <v>93</v>
      </c>
      <c r="Z25" s="51">
        <v>0</v>
      </c>
      <c r="AA25" s="51">
        <v>18</v>
      </c>
      <c r="AB25" s="51">
        <v>5</v>
      </c>
      <c r="AC25" s="51">
        <v>0</v>
      </c>
      <c r="AD25" s="51">
        <v>6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1</v>
      </c>
      <c r="AL25" s="51">
        <v>0</v>
      </c>
      <c r="AM25" s="51">
        <v>66</v>
      </c>
      <c r="AN25" s="51">
        <v>6</v>
      </c>
      <c r="AO25" s="51">
        <v>4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1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5</v>
      </c>
      <c r="BK25" s="51">
        <v>3</v>
      </c>
      <c r="BL25" s="51">
        <v>36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2">
        <f t="shared" si="0"/>
        <v>3885</v>
      </c>
      <c r="CK25" s="51">
        <v>0</v>
      </c>
      <c r="CL25" s="52">
        <v>3885</v>
      </c>
    </row>
    <row r="26" spans="1:90">
      <c r="A26" s="51" t="s">
        <v>110</v>
      </c>
      <c r="B26" s="51">
        <v>10</v>
      </c>
      <c r="C26" s="51">
        <v>13</v>
      </c>
      <c r="D26" s="51">
        <v>0</v>
      </c>
      <c r="E26" s="51">
        <v>2</v>
      </c>
      <c r="F26" s="51">
        <v>159</v>
      </c>
      <c r="G26" s="51">
        <v>15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1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6</v>
      </c>
      <c r="V26" s="51">
        <v>0</v>
      </c>
      <c r="W26" s="51">
        <v>0</v>
      </c>
      <c r="X26" s="51">
        <v>3</v>
      </c>
      <c r="Y26" s="51">
        <v>43</v>
      </c>
      <c r="Z26" s="51">
        <v>0</v>
      </c>
      <c r="AA26" s="51">
        <v>4</v>
      </c>
      <c r="AB26" s="51">
        <v>1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6</v>
      </c>
      <c r="AN26" s="51">
        <v>0</v>
      </c>
      <c r="AO26" s="51">
        <v>1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1</v>
      </c>
      <c r="BK26" s="51">
        <v>0</v>
      </c>
      <c r="BL26" s="51">
        <v>1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266</v>
      </c>
      <c r="CK26" s="51">
        <v>0</v>
      </c>
      <c r="CL26" s="51">
        <v>266</v>
      </c>
    </row>
    <row r="27" spans="1:90">
      <c r="A27" s="51" t="s">
        <v>111</v>
      </c>
      <c r="B27" s="51">
        <v>90</v>
      </c>
      <c r="C27" s="51">
        <v>184</v>
      </c>
      <c r="D27" s="51">
        <v>24</v>
      </c>
      <c r="E27" s="51">
        <v>142</v>
      </c>
      <c r="F27" s="52">
        <v>8408</v>
      </c>
      <c r="G27" s="51">
        <v>284</v>
      </c>
      <c r="H27" s="51">
        <v>0</v>
      </c>
      <c r="I27" s="51">
        <v>0</v>
      </c>
      <c r="J27" s="51">
        <v>4</v>
      </c>
      <c r="K27" s="51">
        <v>8</v>
      </c>
      <c r="L27" s="51">
        <v>0</v>
      </c>
      <c r="M27" s="51">
        <v>8</v>
      </c>
      <c r="N27" s="51">
        <v>1</v>
      </c>
      <c r="O27" s="51">
        <v>0</v>
      </c>
      <c r="P27" s="51">
        <v>0</v>
      </c>
      <c r="Q27" s="51">
        <v>1</v>
      </c>
      <c r="R27" s="51">
        <v>0</v>
      </c>
      <c r="S27" s="51">
        <v>0</v>
      </c>
      <c r="T27" s="51">
        <v>0</v>
      </c>
      <c r="U27" s="52">
        <v>2263</v>
      </c>
      <c r="V27" s="51">
        <v>131</v>
      </c>
      <c r="W27" s="51">
        <v>0</v>
      </c>
      <c r="X27" s="51">
        <v>67</v>
      </c>
      <c r="Y27" s="51">
        <v>68</v>
      </c>
      <c r="Z27" s="51">
        <v>0</v>
      </c>
      <c r="AA27" s="51">
        <v>258</v>
      </c>
      <c r="AB27" s="51">
        <v>19</v>
      </c>
      <c r="AC27" s="51">
        <v>0</v>
      </c>
      <c r="AD27" s="51">
        <v>167</v>
      </c>
      <c r="AE27" s="51">
        <v>0</v>
      </c>
      <c r="AF27" s="51">
        <v>0</v>
      </c>
      <c r="AG27" s="51">
        <v>0</v>
      </c>
      <c r="AH27" s="51">
        <v>7</v>
      </c>
      <c r="AI27" s="51">
        <v>0</v>
      </c>
      <c r="AJ27" s="51">
        <v>3</v>
      </c>
      <c r="AK27" s="51">
        <v>70</v>
      </c>
      <c r="AL27" s="51">
        <v>14</v>
      </c>
      <c r="AM27" s="51">
        <v>370</v>
      </c>
      <c r="AN27" s="51">
        <v>69</v>
      </c>
      <c r="AO27" s="51">
        <v>14</v>
      </c>
      <c r="AP27" s="51">
        <v>3</v>
      </c>
      <c r="AQ27" s="51">
        <v>0</v>
      </c>
      <c r="AR27" s="51">
        <v>0</v>
      </c>
      <c r="AS27" s="51">
        <v>26</v>
      </c>
      <c r="AT27" s="51">
        <v>56</v>
      </c>
      <c r="AU27" s="51">
        <v>45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65</v>
      </c>
      <c r="BK27" s="51">
        <v>0</v>
      </c>
      <c r="BL27" s="51">
        <v>29</v>
      </c>
      <c r="BM27" s="51">
        <v>0</v>
      </c>
      <c r="BN27" s="51">
        <v>27</v>
      </c>
      <c r="BO27" s="51">
        <v>0</v>
      </c>
      <c r="BP27" s="51">
        <v>0</v>
      </c>
      <c r="BQ27" s="51">
        <v>31</v>
      </c>
      <c r="BR27" s="51">
        <v>15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2">
        <f t="shared" si="0"/>
        <v>12971</v>
      </c>
      <c r="CK27" s="51">
        <v>0</v>
      </c>
      <c r="CL27" s="52">
        <v>12971</v>
      </c>
    </row>
    <row r="28" spans="1:90">
      <c r="A28" s="51" t="s">
        <v>112</v>
      </c>
      <c r="B28" s="51">
        <v>16</v>
      </c>
      <c r="C28" s="51">
        <v>15</v>
      </c>
      <c r="D28" s="51">
        <v>8</v>
      </c>
      <c r="E28" s="51">
        <v>1</v>
      </c>
      <c r="F28" s="51">
        <v>139</v>
      </c>
      <c r="G28" s="51">
        <v>52</v>
      </c>
      <c r="H28" s="51">
        <v>0</v>
      </c>
      <c r="I28" s="51">
        <v>0</v>
      </c>
      <c r="J28" s="51">
        <v>2</v>
      </c>
      <c r="K28" s="51">
        <v>0</v>
      </c>
      <c r="L28" s="51">
        <v>0</v>
      </c>
      <c r="M28" s="51">
        <v>1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16</v>
      </c>
      <c r="V28" s="51">
        <v>0</v>
      </c>
      <c r="W28" s="51">
        <v>0</v>
      </c>
      <c r="X28" s="51">
        <v>19</v>
      </c>
      <c r="Y28" s="51">
        <v>30</v>
      </c>
      <c r="Z28" s="51">
        <v>0</v>
      </c>
      <c r="AA28" s="51">
        <v>5</v>
      </c>
      <c r="AB28" s="51">
        <v>0</v>
      </c>
      <c r="AC28" s="51">
        <v>0</v>
      </c>
      <c r="AD28" s="51">
        <v>1</v>
      </c>
      <c r="AE28" s="51">
        <v>0</v>
      </c>
      <c r="AF28" s="51">
        <v>0</v>
      </c>
      <c r="AG28" s="51">
        <v>0</v>
      </c>
      <c r="AH28" s="51">
        <v>1</v>
      </c>
      <c r="AI28" s="51">
        <v>0</v>
      </c>
      <c r="AJ28" s="51">
        <v>0</v>
      </c>
      <c r="AK28" s="51">
        <v>0</v>
      </c>
      <c r="AL28" s="51">
        <v>0</v>
      </c>
      <c r="AM28" s="51">
        <v>12</v>
      </c>
      <c r="AN28" s="51">
        <v>3</v>
      </c>
      <c r="AO28" s="51">
        <v>2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323</v>
      </c>
      <c r="CK28" s="51">
        <v>0</v>
      </c>
      <c r="CL28" s="51">
        <v>323</v>
      </c>
    </row>
    <row r="29" spans="1:90">
      <c r="A29" s="51" t="s">
        <v>113</v>
      </c>
      <c r="B29" s="51">
        <v>23</v>
      </c>
      <c r="C29" s="51">
        <v>41</v>
      </c>
      <c r="D29" s="51">
        <v>3</v>
      </c>
      <c r="E29" s="51">
        <v>213</v>
      </c>
      <c r="F29" s="52">
        <v>2070</v>
      </c>
      <c r="G29" s="52">
        <v>2106</v>
      </c>
      <c r="H29" s="51">
        <v>0</v>
      </c>
      <c r="I29" s="51">
        <v>0</v>
      </c>
      <c r="J29" s="51">
        <v>9</v>
      </c>
      <c r="K29" s="51">
        <v>3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267</v>
      </c>
      <c r="V29" s="51">
        <v>32</v>
      </c>
      <c r="W29" s="51">
        <v>0</v>
      </c>
      <c r="X29" s="51">
        <v>5</v>
      </c>
      <c r="Y29" s="51">
        <v>30</v>
      </c>
      <c r="Z29" s="51">
        <v>2</v>
      </c>
      <c r="AA29" s="51">
        <v>32</v>
      </c>
      <c r="AB29" s="51">
        <v>1</v>
      </c>
      <c r="AC29" s="51">
        <v>0</v>
      </c>
      <c r="AD29" s="51">
        <v>9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1</v>
      </c>
      <c r="AM29" s="51">
        <v>20</v>
      </c>
      <c r="AN29" s="51">
        <v>0</v>
      </c>
      <c r="AO29" s="51">
        <v>5</v>
      </c>
      <c r="AP29" s="51">
        <v>0</v>
      </c>
      <c r="AQ29" s="51">
        <v>0</v>
      </c>
      <c r="AR29" s="51">
        <v>0</v>
      </c>
      <c r="AS29" s="51">
        <v>1</v>
      </c>
      <c r="AT29" s="51">
        <v>2</v>
      </c>
      <c r="AU29" s="51">
        <v>2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8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0</v>
      </c>
      <c r="CH29" s="51">
        <v>0</v>
      </c>
      <c r="CI29" s="51">
        <v>0</v>
      </c>
      <c r="CJ29" s="52">
        <f t="shared" si="0"/>
        <v>4885</v>
      </c>
      <c r="CK29" s="51">
        <v>0</v>
      </c>
      <c r="CL29" s="52">
        <v>4885</v>
      </c>
    </row>
    <row r="30" spans="1:90">
      <c r="A30" s="51" t="s">
        <v>114</v>
      </c>
      <c r="B30" s="51">
        <v>0</v>
      </c>
      <c r="C30" s="51">
        <v>0</v>
      </c>
      <c r="D30" s="51">
        <v>0</v>
      </c>
      <c r="E30" s="51">
        <v>22</v>
      </c>
      <c r="F30" s="51">
        <v>150</v>
      </c>
      <c r="G30" s="51">
        <v>109</v>
      </c>
      <c r="H30" s="51">
        <v>0</v>
      </c>
      <c r="I30" s="51">
        <v>0</v>
      </c>
      <c r="J30" s="51">
        <v>0</v>
      </c>
      <c r="K30" s="51">
        <v>0</v>
      </c>
      <c r="L30" s="51">
        <v>1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13</v>
      </c>
      <c r="V30" s="51">
        <v>0</v>
      </c>
      <c r="W30" s="51">
        <v>0</v>
      </c>
      <c r="X30" s="51">
        <v>63</v>
      </c>
      <c r="Y30" s="51">
        <v>53</v>
      </c>
      <c r="Z30" s="51">
        <v>8</v>
      </c>
      <c r="AA30" s="51">
        <v>8</v>
      </c>
      <c r="AB30" s="51">
        <v>0</v>
      </c>
      <c r="AC30" s="51">
        <v>0</v>
      </c>
      <c r="AD30" s="51">
        <v>2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3</v>
      </c>
      <c r="AL30" s="51">
        <v>0</v>
      </c>
      <c r="AM30" s="51">
        <v>1</v>
      </c>
      <c r="AN30" s="51">
        <v>1</v>
      </c>
      <c r="AO30" s="51">
        <v>8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1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1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1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445</v>
      </c>
      <c r="CK30" s="51">
        <v>0</v>
      </c>
      <c r="CL30" s="51">
        <v>445</v>
      </c>
    </row>
    <row r="31" spans="1:90">
      <c r="A31" s="51" t="s">
        <v>115</v>
      </c>
      <c r="B31" s="51">
        <v>37</v>
      </c>
      <c r="C31" s="51">
        <v>41</v>
      </c>
      <c r="D31" s="51">
        <v>1</v>
      </c>
      <c r="E31" s="51">
        <v>175</v>
      </c>
      <c r="F31" s="51">
        <v>278</v>
      </c>
      <c r="G31" s="51">
        <v>258</v>
      </c>
      <c r="H31" s="51">
        <v>0</v>
      </c>
      <c r="I31" s="51">
        <v>0</v>
      </c>
      <c r="J31" s="51">
        <v>16</v>
      </c>
      <c r="K31" s="51">
        <v>11</v>
      </c>
      <c r="L31" s="51">
        <v>0</v>
      </c>
      <c r="M31" s="51">
        <v>4</v>
      </c>
      <c r="N31" s="51">
        <v>1</v>
      </c>
      <c r="O31" s="51">
        <v>0</v>
      </c>
      <c r="P31" s="51">
        <v>0</v>
      </c>
      <c r="Q31" s="51">
        <v>1</v>
      </c>
      <c r="R31" s="51">
        <v>0</v>
      </c>
      <c r="S31" s="51">
        <v>0</v>
      </c>
      <c r="T31" s="51">
        <v>0</v>
      </c>
      <c r="U31" s="51">
        <v>44</v>
      </c>
      <c r="V31" s="51">
        <v>13</v>
      </c>
      <c r="W31" s="51">
        <v>0</v>
      </c>
      <c r="X31" s="51">
        <v>27</v>
      </c>
      <c r="Y31" s="51">
        <v>86</v>
      </c>
      <c r="Z31" s="51">
        <v>0</v>
      </c>
      <c r="AA31" s="51">
        <v>63</v>
      </c>
      <c r="AB31" s="51">
        <v>1</v>
      </c>
      <c r="AC31" s="51">
        <v>0</v>
      </c>
      <c r="AD31" s="51">
        <v>5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3</v>
      </c>
      <c r="AM31" s="51">
        <v>79</v>
      </c>
      <c r="AN31" s="51">
        <v>1</v>
      </c>
      <c r="AO31" s="51">
        <v>1</v>
      </c>
      <c r="AP31" s="51">
        <v>0</v>
      </c>
      <c r="AQ31" s="51">
        <v>0</v>
      </c>
      <c r="AR31" s="51">
        <v>0</v>
      </c>
      <c r="AS31" s="51">
        <v>1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4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5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1156</v>
      </c>
      <c r="CK31" s="51">
        <v>0</v>
      </c>
      <c r="CL31" s="52">
        <v>1156</v>
      </c>
    </row>
    <row r="32" spans="1:90">
      <c r="A32" s="51" t="s">
        <v>116</v>
      </c>
      <c r="B32" s="51">
        <v>32</v>
      </c>
      <c r="C32" s="51">
        <v>69</v>
      </c>
      <c r="D32" s="51">
        <v>0</v>
      </c>
      <c r="E32" s="51">
        <v>2</v>
      </c>
      <c r="F32" s="51">
        <v>797</v>
      </c>
      <c r="G32" s="51">
        <v>28</v>
      </c>
      <c r="H32" s="51">
        <v>0</v>
      </c>
      <c r="I32" s="51">
        <v>0</v>
      </c>
      <c r="J32" s="51">
        <v>7</v>
      </c>
      <c r="K32" s="51">
        <v>2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222</v>
      </c>
      <c r="V32" s="51">
        <v>24</v>
      </c>
      <c r="W32" s="51">
        <v>0</v>
      </c>
      <c r="X32" s="51">
        <v>24</v>
      </c>
      <c r="Y32" s="51">
        <v>51</v>
      </c>
      <c r="Z32" s="51">
        <v>0</v>
      </c>
      <c r="AA32" s="51">
        <v>35</v>
      </c>
      <c r="AB32" s="51">
        <v>2</v>
      </c>
      <c r="AC32" s="51">
        <v>0</v>
      </c>
      <c r="AD32" s="51">
        <v>8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1</v>
      </c>
      <c r="AL32" s="51">
        <v>0</v>
      </c>
      <c r="AM32" s="51">
        <v>59</v>
      </c>
      <c r="AN32" s="51">
        <v>17</v>
      </c>
      <c r="AO32" s="51">
        <v>2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3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9</v>
      </c>
      <c r="BR32" s="51">
        <v>2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1396</v>
      </c>
      <c r="CK32" s="51">
        <v>0</v>
      </c>
      <c r="CL32" s="52">
        <v>1396</v>
      </c>
    </row>
    <row r="33" spans="1:90">
      <c r="A33" s="51" t="s">
        <v>117</v>
      </c>
      <c r="B33" s="51">
        <v>20</v>
      </c>
      <c r="C33" s="51">
        <v>44</v>
      </c>
      <c r="D33" s="51">
        <v>2</v>
      </c>
      <c r="E33" s="51">
        <v>278</v>
      </c>
      <c r="F33" s="52">
        <v>3287</v>
      </c>
      <c r="G33" s="52">
        <v>1031</v>
      </c>
      <c r="H33" s="51">
        <v>0</v>
      </c>
      <c r="I33" s="51">
        <v>0</v>
      </c>
      <c r="J33" s="51">
        <v>23</v>
      </c>
      <c r="K33" s="51">
        <v>0</v>
      </c>
      <c r="L33" s="51">
        <v>0</v>
      </c>
      <c r="M33" s="51">
        <v>28</v>
      </c>
      <c r="N33" s="51">
        <v>18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249</v>
      </c>
      <c r="V33" s="51">
        <v>6</v>
      </c>
      <c r="W33" s="51">
        <v>0</v>
      </c>
      <c r="X33" s="51">
        <v>31</v>
      </c>
      <c r="Y33" s="51">
        <v>93</v>
      </c>
      <c r="Z33" s="51">
        <v>0</v>
      </c>
      <c r="AA33" s="51">
        <v>77</v>
      </c>
      <c r="AB33" s="51">
        <v>1</v>
      </c>
      <c r="AC33" s="51">
        <v>0</v>
      </c>
      <c r="AD33" s="51">
        <v>13</v>
      </c>
      <c r="AE33" s="51">
        <v>0</v>
      </c>
      <c r="AF33" s="51">
        <v>0</v>
      </c>
      <c r="AG33" s="51">
        <v>0</v>
      </c>
      <c r="AH33" s="51">
        <v>2</v>
      </c>
      <c r="AI33" s="51">
        <v>0</v>
      </c>
      <c r="AJ33" s="51">
        <v>0</v>
      </c>
      <c r="AK33" s="51">
        <v>7</v>
      </c>
      <c r="AL33" s="51">
        <v>4</v>
      </c>
      <c r="AM33" s="51">
        <v>57</v>
      </c>
      <c r="AN33" s="51">
        <v>9</v>
      </c>
      <c r="AO33" s="51">
        <v>4</v>
      </c>
      <c r="AP33" s="51">
        <v>0</v>
      </c>
      <c r="AQ33" s="51">
        <v>0</v>
      </c>
      <c r="AR33" s="51">
        <v>0</v>
      </c>
      <c r="AS33" s="51">
        <v>2</v>
      </c>
      <c r="AT33" s="51">
        <v>3</v>
      </c>
      <c r="AU33" s="51">
        <v>2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2</v>
      </c>
      <c r="BH33" s="51">
        <v>7</v>
      </c>
      <c r="BI33" s="51">
        <v>0</v>
      </c>
      <c r="BJ33" s="51">
        <v>12</v>
      </c>
      <c r="BK33" s="51">
        <v>0</v>
      </c>
      <c r="BL33" s="51">
        <v>113</v>
      </c>
      <c r="BM33" s="51">
        <v>0</v>
      </c>
      <c r="BN33" s="51">
        <v>7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1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2">
        <f t="shared" si="0"/>
        <v>5433</v>
      </c>
      <c r="CK33" s="51">
        <v>0</v>
      </c>
      <c r="CL33" s="52">
        <v>5433</v>
      </c>
    </row>
    <row r="34" spans="1:90">
      <c r="A34" s="51" t="s">
        <v>118</v>
      </c>
      <c r="B34" s="51">
        <v>16</v>
      </c>
      <c r="C34" s="51">
        <v>40</v>
      </c>
      <c r="D34" s="51">
        <v>7</v>
      </c>
      <c r="E34" s="51">
        <v>17</v>
      </c>
      <c r="F34" s="51">
        <v>751</v>
      </c>
      <c r="G34" s="51">
        <v>90</v>
      </c>
      <c r="H34" s="51">
        <v>0</v>
      </c>
      <c r="I34" s="51">
        <v>0</v>
      </c>
      <c r="J34" s="51">
        <v>4</v>
      </c>
      <c r="K34" s="51">
        <v>1</v>
      </c>
      <c r="L34" s="51">
        <v>0</v>
      </c>
      <c r="M34" s="51">
        <v>7</v>
      </c>
      <c r="N34" s="51">
        <v>6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313</v>
      </c>
      <c r="V34" s="51">
        <v>12</v>
      </c>
      <c r="W34" s="51">
        <v>0</v>
      </c>
      <c r="X34" s="51">
        <v>24</v>
      </c>
      <c r="Y34" s="51">
        <v>66</v>
      </c>
      <c r="Z34" s="51">
        <v>0</v>
      </c>
      <c r="AA34" s="51">
        <v>41</v>
      </c>
      <c r="AB34" s="51">
        <v>3</v>
      </c>
      <c r="AC34" s="51">
        <v>0</v>
      </c>
      <c r="AD34" s="51">
        <v>6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1</v>
      </c>
      <c r="AM34" s="51">
        <v>10</v>
      </c>
      <c r="AN34" s="51">
        <v>2</v>
      </c>
      <c r="AO34" s="51">
        <v>1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15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2</v>
      </c>
      <c r="BH34" s="51">
        <v>0</v>
      </c>
      <c r="BI34" s="51">
        <v>0</v>
      </c>
      <c r="BJ34" s="51">
        <v>1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2">
        <f t="shared" si="0"/>
        <v>1436</v>
      </c>
      <c r="CK34" s="51">
        <v>0</v>
      </c>
      <c r="CL34" s="52">
        <v>1436</v>
      </c>
    </row>
    <row r="35" spans="1:90">
      <c r="A35" s="51" t="s">
        <v>119</v>
      </c>
      <c r="B35" s="51">
        <v>2</v>
      </c>
      <c r="C35" s="51">
        <v>19</v>
      </c>
      <c r="D35" s="51">
        <v>2</v>
      </c>
      <c r="E35" s="51">
        <v>11</v>
      </c>
      <c r="F35" s="52">
        <v>1310</v>
      </c>
      <c r="G35" s="51">
        <v>192</v>
      </c>
      <c r="H35" s="51">
        <v>0</v>
      </c>
      <c r="I35" s="51">
        <v>0</v>
      </c>
      <c r="J35" s="51">
        <v>0</v>
      </c>
      <c r="K35" s="51">
        <v>99</v>
      </c>
      <c r="L35" s="51">
        <v>0</v>
      </c>
      <c r="M35" s="51">
        <v>3</v>
      </c>
      <c r="N35" s="51">
        <v>1</v>
      </c>
      <c r="O35" s="51">
        <v>0</v>
      </c>
      <c r="P35" s="51">
        <v>0</v>
      </c>
      <c r="Q35" s="51">
        <v>1</v>
      </c>
      <c r="R35" s="51">
        <v>0</v>
      </c>
      <c r="S35" s="51">
        <v>0</v>
      </c>
      <c r="T35" s="51">
        <v>0</v>
      </c>
      <c r="U35" s="51">
        <v>78</v>
      </c>
      <c r="V35" s="51">
        <v>3</v>
      </c>
      <c r="W35" s="51">
        <v>0</v>
      </c>
      <c r="X35" s="51">
        <v>4</v>
      </c>
      <c r="Y35" s="51">
        <v>27</v>
      </c>
      <c r="Z35" s="51">
        <v>1</v>
      </c>
      <c r="AA35" s="51">
        <v>44</v>
      </c>
      <c r="AB35" s="51">
        <v>3</v>
      </c>
      <c r="AC35" s="51">
        <v>0</v>
      </c>
      <c r="AD35" s="51">
        <v>33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1</v>
      </c>
      <c r="AK35" s="51">
        <v>8</v>
      </c>
      <c r="AL35" s="51">
        <v>0</v>
      </c>
      <c r="AM35" s="51">
        <v>34</v>
      </c>
      <c r="AN35" s="51">
        <v>8</v>
      </c>
      <c r="AO35" s="51">
        <v>2</v>
      </c>
      <c r="AP35" s="51">
        <v>0</v>
      </c>
      <c r="AQ35" s="51">
        <v>0</v>
      </c>
      <c r="AR35" s="51">
        <v>0</v>
      </c>
      <c r="AS35" s="51">
        <v>3</v>
      </c>
      <c r="AT35" s="51">
        <v>0</v>
      </c>
      <c r="AU35" s="51">
        <v>2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1</v>
      </c>
      <c r="BJ35" s="51">
        <v>1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4</v>
      </c>
      <c r="BR35" s="51">
        <v>1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1898</v>
      </c>
      <c r="CK35" s="51">
        <v>0</v>
      </c>
      <c r="CL35" s="52">
        <v>1898</v>
      </c>
    </row>
    <row r="36" spans="1:90">
      <c r="A36" s="51" t="s">
        <v>120</v>
      </c>
      <c r="B36" s="51">
        <v>36</v>
      </c>
      <c r="C36" s="51">
        <v>419</v>
      </c>
      <c r="D36" s="51">
        <v>122</v>
      </c>
      <c r="E36" s="51">
        <v>417</v>
      </c>
      <c r="F36" s="52">
        <v>9165</v>
      </c>
      <c r="G36" s="52">
        <v>6936</v>
      </c>
      <c r="H36" s="51">
        <v>0</v>
      </c>
      <c r="I36" s="51">
        <v>0</v>
      </c>
      <c r="J36" s="51">
        <v>14</v>
      </c>
      <c r="K36" s="51">
        <v>211</v>
      </c>
      <c r="L36" s="51">
        <v>0</v>
      </c>
      <c r="M36" s="51">
        <v>1</v>
      </c>
      <c r="N36" s="51">
        <v>115</v>
      </c>
      <c r="O36" s="51">
        <v>0</v>
      </c>
      <c r="P36" s="51">
        <v>0</v>
      </c>
      <c r="Q36" s="51">
        <v>7</v>
      </c>
      <c r="R36" s="51">
        <v>0</v>
      </c>
      <c r="S36" s="51">
        <v>0</v>
      </c>
      <c r="T36" s="51">
        <v>0</v>
      </c>
      <c r="U36" s="52">
        <v>1058</v>
      </c>
      <c r="V36" s="51">
        <v>19</v>
      </c>
      <c r="W36" s="51">
        <v>0</v>
      </c>
      <c r="X36" s="51">
        <v>33</v>
      </c>
      <c r="Y36" s="51">
        <v>113</v>
      </c>
      <c r="Z36" s="51">
        <v>0</v>
      </c>
      <c r="AA36" s="51">
        <v>62</v>
      </c>
      <c r="AB36" s="51">
        <v>34</v>
      </c>
      <c r="AC36" s="51">
        <v>0</v>
      </c>
      <c r="AD36" s="51">
        <v>134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2</v>
      </c>
      <c r="AK36" s="51">
        <v>36</v>
      </c>
      <c r="AL36" s="51">
        <v>82</v>
      </c>
      <c r="AM36" s="51">
        <v>466</v>
      </c>
      <c r="AN36" s="51">
        <v>71</v>
      </c>
      <c r="AO36" s="51">
        <v>71</v>
      </c>
      <c r="AP36" s="51">
        <v>0</v>
      </c>
      <c r="AQ36" s="51">
        <v>0</v>
      </c>
      <c r="AR36" s="51">
        <v>0</v>
      </c>
      <c r="AS36" s="51">
        <v>20</v>
      </c>
      <c r="AT36" s="51">
        <v>16</v>
      </c>
      <c r="AU36" s="51">
        <v>6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1</v>
      </c>
      <c r="BF36" s="51">
        <v>0</v>
      </c>
      <c r="BG36" s="51">
        <v>4</v>
      </c>
      <c r="BH36" s="51">
        <v>0</v>
      </c>
      <c r="BI36" s="51">
        <v>0</v>
      </c>
      <c r="BJ36" s="51">
        <v>49</v>
      </c>
      <c r="BK36" s="51">
        <v>0</v>
      </c>
      <c r="BL36" s="51">
        <v>11</v>
      </c>
      <c r="BM36" s="51">
        <v>8</v>
      </c>
      <c r="BN36" s="51">
        <v>67</v>
      </c>
      <c r="BO36" s="51">
        <v>0</v>
      </c>
      <c r="BP36" s="51">
        <v>0</v>
      </c>
      <c r="BQ36" s="51">
        <v>1</v>
      </c>
      <c r="BR36" s="51">
        <v>1</v>
      </c>
      <c r="BS36" s="51">
        <v>0</v>
      </c>
      <c r="BT36" s="51">
        <v>0</v>
      </c>
      <c r="BU36" s="51">
        <v>0</v>
      </c>
      <c r="BV36" s="51">
        <v>0</v>
      </c>
      <c r="BW36" s="51">
        <v>5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2">
        <f t="shared" si="0"/>
        <v>19813</v>
      </c>
      <c r="CK36" s="51">
        <v>0</v>
      </c>
      <c r="CL36" s="52">
        <v>19813</v>
      </c>
    </row>
    <row r="37" spans="1:90">
      <c r="A37" s="51" t="s">
        <v>121</v>
      </c>
      <c r="B37" s="51">
        <v>31</v>
      </c>
      <c r="C37" s="51">
        <v>91</v>
      </c>
      <c r="D37" s="51">
        <v>17</v>
      </c>
      <c r="E37" s="51">
        <v>3</v>
      </c>
      <c r="F37" s="51">
        <v>723</v>
      </c>
      <c r="G37" s="51">
        <v>6</v>
      </c>
      <c r="H37" s="51">
        <v>0</v>
      </c>
      <c r="I37" s="51">
        <v>0</v>
      </c>
      <c r="J37" s="51">
        <v>28</v>
      </c>
      <c r="K37" s="51">
        <v>1</v>
      </c>
      <c r="L37" s="51">
        <v>0</v>
      </c>
      <c r="M37" s="51">
        <v>2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49</v>
      </c>
      <c r="V37" s="51">
        <v>0</v>
      </c>
      <c r="W37" s="51">
        <v>0</v>
      </c>
      <c r="X37" s="51">
        <v>19</v>
      </c>
      <c r="Y37" s="51">
        <v>16</v>
      </c>
      <c r="Z37" s="51">
        <v>0</v>
      </c>
      <c r="AA37" s="51">
        <v>18</v>
      </c>
      <c r="AB37" s="51">
        <v>4</v>
      </c>
      <c r="AC37" s="51">
        <v>0</v>
      </c>
      <c r="AD37" s="51">
        <v>5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3</v>
      </c>
      <c r="AL37" s="51">
        <v>0</v>
      </c>
      <c r="AM37" s="51">
        <v>55</v>
      </c>
      <c r="AN37" s="51">
        <v>3</v>
      </c>
      <c r="AO37" s="51">
        <v>0</v>
      </c>
      <c r="AP37" s="51">
        <v>0</v>
      </c>
      <c r="AQ37" s="51">
        <v>0</v>
      </c>
      <c r="AR37" s="51">
        <v>0</v>
      </c>
      <c r="AS37" s="51">
        <v>2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1</v>
      </c>
      <c r="BI37" s="51">
        <v>0</v>
      </c>
      <c r="BJ37" s="51">
        <v>2</v>
      </c>
      <c r="BK37" s="51">
        <v>0</v>
      </c>
      <c r="BL37" s="51">
        <v>31</v>
      </c>
      <c r="BM37" s="51">
        <v>2</v>
      </c>
      <c r="BN37" s="51">
        <v>3</v>
      </c>
      <c r="BO37" s="51">
        <v>0</v>
      </c>
      <c r="BP37" s="51">
        <v>0</v>
      </c>
      <c r="BQ37" s="51">
        <v>1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1116</v>
      </c>
      <c r="CK37" s="51">
        <v>0</v>
      </c>
      <c r="CL37" s="52">
        <v>1116</v>
      </c>
    </row>
    <row r="38" spans="1:90">
      <c r="A38" s="51" t="s">
        <v>122</v>
      </c>
      <c r="B38" s="51">
        <v>31</v>
      </c>
      <c r="C38" s="51">
        <v>67</v>
      </c>
      <c r="D38" s="51">
        <v>5</v>
      </c>
      <c r="E38" s="51">
        <v>3</v>
      </c>
      <c r="F38" s="51">
        <v>600</v>
      </c>
      <c r="G38" s="51">
        <v>12</v>
      </c>
      <c r="H38" s="51">
        <v>0</v>
      </c>
      <c r="I38" s="51">
        <v>0</v>
      </c>
      <c r="J38" s="51">
        <v>7</v>
      </c>
      <c r="K38" s="51">
        <v>10</v>
      </c>
      <c r="L38" s="51">
        <v>0</v>
      </c>
      <c r="M38" s="51">
        <v>10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22</v>
      </c>
      <c r="V38" s="51">
        <v>1</v>
      </c>
      <c r="W38" s="51">
        <v>0</v>
      </c>
      <c r="X38" s="51">
        <v>9</v>
      </c>
      <c r="Y38" s="51">
        <v>50</v>
      </c>
      <c r="Z38" s="51">
        <v>2</v>
      </c>
      <c r="AA38" s="51">
        <v>12</v>
      </c>
      <c r="AB38" s="51">
        <v>3</v>
      </c>
      <c r="AC38" s="51">
        <v>0</v>
      </c>
      <c r="AD38" s="51">
        <v>5</v>
      </c>
      <c r="AE38" s="51">
        <v>0</v>
      </c>
      <c r="AF38" s="51">
        <v>0</v>
      </c>
      <c r="AG38" s="51">
        <v>3</v>
      </c>
      <c r="AH38" s="51">
        <v>1</v>
      </c>
      <c r="AI38" s="51">
        <v>0</v>
      </c>
      <c r="AJ38" s="51">
        <v>0</v>
      </c>
      <c r="AK38" s="51">
        <v>3</v>
      </c>
      <c r="AL38" s="51">
        <v>1</v>
      </c>
      <c r="AM38" s="51">
        <v>70</v>
      </c>
      <c r="AN38" s="51">
        <v>12</v>
      </c>
      <c r="AO38" s="51">
        <v>0</v>
      </c>
      <c r="AP38" s="51">
        <v>0</v>
      </c>
      <c r="AQ38" s="51">
        <v>0</v>
      </c>
      <c r="AR38" s="51">
        <v>0</v>
      </c>
      <c r="AS38" s="51">
        <v>1</v>
      </c>
      <c r="AT38" s="51">
        <v>0</v>
      </c>
      <c r="AU38" s="51">
        <v>6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8</v>
      </c>
      <c r="BO38" s="51">
        <v>0</v>
      </c>
      <c r="BP38" s="51">
        <v>0</v>
      </c>
      <c r="BQ38" s="51">
        <v>2</v>
      </c>
      <c r="BR38" s="51">
        <v>1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957</v>
      </c>
      <c r="CK38" s="51">
        <v>0</v>
      </c>
      <c r="CL38" s="51">
        <v>957</v>
      </c>
    </row>
    <row r="39" spans="1:90">
      <c r="A39" s="51" t="s">
        <v>123</v>
      </c>
      <c r="B39" s="51">
        <v>27</v>
      </c>
      <c r="C39" s="51">
        <v>18</v>
      </c>
      <c r="D39" s="51">
        <v>10</v>
      </c>
      <c r="E39" s="51">
        <v>349</v>
      </c>
      <c r="F39" s="51">
        <v>492</v>
      </c>
      <c r="G39" s="51">
        <v>115</v>
      </c>
      <c r="H39" s="51">
        <v>0</v>
      </c>
      <c r="I39" s="51">
        <v>0</v>
      </c>
      <c r="J39" s="51">
        <v>10</v>
      </c>
      <c r="K39" s="51">
        <v>0</v>
      </c>
      <c r="L39" s="51">
        <v>0</v>
      </c>
      <c r="M39" s="51">
        <v>5</v>
      </c>
      <c r="N39" s="51">
        <v>16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316</v>
      </c>
      <c r="V39" s="51">
        <v>8</v>
      </c>
      <c r="W39" s="51">
        <v>0</v>
      </c>
      <c r="X39" s="51">
        <v>15</v>
      </c>
      <c r="Y39" s="51">
        <v>31</v>
      </c>
      <c r="Z39" s="51">
        <v>0</v>
      </c>
      <c r="AA39" s="51">
        <v>40</v>
      </c>
      <c r="AB39" s="51">
        <v>1</v>
      </c>
      <c r="AC39" s="51">
        <v>0</v>
      </c>
      <c r="AD39" s="51">
        <v>7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5</v>
      </c>
      <c r="AL39" s="51">
        <v>1</v>
      </c>
      <c r="AM39" s="51">
        <v>32</v>
      </c>
      <c r="AN39" s="51">
        <v>2</v>
      </c>
      <c r="AO39" s="51">
        <v>2</v>
      </c>
      <c r="AP39" s="51">
        <v>0</v>
      </c>
      <c r="AQ39" s="51">
        <v>0</v>
      </c>
      <c r="AR39" s="51">
        <v>0</v>
      </c>
      <c r="AS39" s="51">
        <v>1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4</v>
      </c>
      <c r="BM39" s="51">
        <v>0</v>
      </c>
      <c r="BN39" s="51">
        <v>0</v>
      </c>
      <c r="BO39" s="51">
        <v>0</v>
      </c>
      <c r="BP39" s="51">
        <v>0</v>
      </c>
      <c r="BQ39" s="51">
        <v>3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1510</v>
      </c>
      <c r="CK39" s="51">
        <v>0</v>
      </c>
      <c r="CL39" s="52">
        <v>1510</v>
      </c>
    </row>
    <row r="40" spans="1:90">
      <c r="A40" s="51" t="s">
        <v>124</v>
      </c>
      <c r="B40" s="51">
        <v>210</v>
      </c>
      <c r="C40" s="51">
        <v>507</v>
      </c>
      <c r="D40" s="51">
        <v>25</v>
      </c>
      <c r="E40" s="52">
        <v>1524</v>
      </c>
      <c r="F40" s="52">
        <v>18648</v>
      </c>
      <c r="G40" s="52">
        <v>2685</v>
      </c>
      <c r="H40" s="51">
        <v>0</v>
      </c>
      <c r="I40" s="51">
        <v>0</v>
      </c>
      <c r="J40" s="51">
        <v>37</v>
      </c>
      <c r="K40" s="51">
        <v>10</v>
      </c>
      <c r="L40" s="51">
        <v>0</v>
      </c>
      <c r="M40" s="51">
        <v>24</v>
      </c>
      <c r="N40" s="51">
        <v>43</v>
      </c>
      <c r="O40" s="51">
        <v>0</v>
      </c>
      <c r="P40" s="51">
        <v>1</v>
      </c>
      <c r="Q40" s="51">
        <v>0</v>
      </c>
      <c r="R40" s="51">
        <v>0</v>
      </c>
      <c r="S40" s="51">
        <v>0</v>
      </c>
      <c r="T40" s="51">
        <v>0</v>
      </c>
      <c r="U40" s="52">
        <v>1098</v>
      </c>
      <c r="V40" s="51">
        <v>57</v>
      </c>
      <c r="W40" s="51">
        <v>0</v>
      </c>
      <c r="X40" s="51">
        <v>135</v>
      </c>
      <c r="Y40" s="51">
        <v>290</v>
      </c>
      <c r="Z40" s="51">
        <v>0</v>
      </c>
      <c r="AA40" s="51">
        <v>169</v>
      </c>
      <c r="AB40" s="51">
        <v>6</v>
      </c>
      <c r="AC40" s="51">
        <v>0</v>
      </c>
      <c r="AD40" s="51">
        <v>352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220</v>
      </c>
      <c r="AL40" s="51">
        <v>7</v>
      </c>
      <c r="AM40" s="51">
        <v>299</v>
      </c>
      <c r="AN40" s="51">
        <v>71</v>
      </c>
      <c r="AO40" s="51">
        <v>240</v>
      </c>
      <c r="AP40" s="51">
        <v>10</v>
      </c>
      <c r="AQ40" s="51">
        <v>0</v>
      </c>
      <c r="AR40" s="51">
        <v>0</v>
      </c>
      <c r="AS40" s="51">
        <v>80</v>
      </c>
      <c r="AT40" s="51">
        <v>147</v>
      </c>
      <c r="AU40" s="51">
        <v>21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9</v>
      </c>
      <c r="BH40" s="51">
        <v>0</v>
      </c>
      <c r="BI40" s="51">
        <v>13</v>
      </c>
      <c r="BJ40" s="51">
        <v>89</v>
      </c>
      <c r="BK40" s="51">
        <v>0</v>
      </c>
      <c r="BL40" s="51">
        <v>68</v>
      </c>
      <c r="BM40" s="51">
        <v>2</v>
      </c>
      <c r="BN40" s="51">
        <v>0</v>
      </c>
      <c r="BO40" s="51">
        <v>0</v>
      </c>
      <c r="BP40" s="51">
        <v>0</v>
      </c>
      <c r="BQ40" s="51">
        <v>179</v>
      </c>
      <c r="BR40" s="51">
        <v>18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52">
        <f t="shared" si="0"/>
        <v>27294</v>
      </c>
      <c r="CK40" s="51">
        <v>0</v>
      </c>
      <c r="CL40" s="52">
        <v>27294</v>
      </c>
    </row>
    <row r="41" spans="1:90">
      <c r="A41" s="51" t="s">
        <v>125</v>
      </c>
      <c r="B41" s="51">
        <v>4</v>
      </c>
      <c r="C41" s="51">
        <v>123</v>
      </c>
      <c r="D41" s="51">
        <v>1</v>
      </c>
      <c r="E41" s="51">
        <v>11</v>
      </c>
      <c r="F41" s="51">
        <v>969</v>
      </c>
      <c r="G41" s="51">
        <v>61</v>
      </c>
      <c r="H41" s="51">
        <v>0</v>
      </c>
      <c r="I41" s="51">
        <v>0</v>
      </c>
      <c r="J41" s="51">
        <v>6</v>
      </c>
      <c r="K41" s="51">
        <v>1</v>
      </c>
      <c r="L41" s="51">
        <v>0</v>
      </c>
      <c r="M41" s="51">
        <v>1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150</v>
      </c>
      <c r="V41" s="51">
        <v>8</v>
      </c>
      <c r="W41" s="51">
        <v>0</v>
      </c>
      <c r="X41" s="51">
        <v>7</v>
      </c>
      <c r="Y41" s="51">
        <v>5</v>
      </c>
      <c r="Z41" s="51">
        <v>0</v>
      </c>
      <c r="AA41" s="51">
        <v>13</v>
      </c>
      <c r="AB41" s="51">
        <v>3</v>
      </c>
      <c r="AC41" s="51">
        <v>0</v>
      </c>
      <c r="AD41" s="51">
        <v>1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3</v>
      </c>
      <c r="AL41" s="51">
        <v>0</v>
      </c>
      <c r="AM41" s="51">
        <v>31</v>
      </c>
      <c r="AN41" s="51">
        <v>3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15</v>
      </c>
      <c r="BO41" s="51">
        <v>0</v>
      </c>
      <c r="BP41" s="51">
        <v>0</v>
      </c>
      <c r="BQ41" s="51">
        <v>3</v>
      </c>
      <c r="BR41" s="51">
        <v>5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1424</v>
      </c>
      <c r="CK41" s="51">
        <v>0</v>
      </c>
      <c r="CL41" s="52">
        <v>1424</v>
      </c>
    </row>
    <row r="42" spans="1:90">
      <c r="A42" s="51" t="s">
        <v>126</v>
      </c>
      <c r="B42" s="51">
        <v>7</v>
      </c>
      <c r="C42" s="51">
        <v>15</v>
      </c>
      <c r="D42" s="51">
        <v>0</v>
      </c>
      <c r="E42" s="51">
        <v>1</v>
      </c>
      <c r="F42" s="51">
        <v>45</v>
      </c>
      <c r="G42" s="51">
        <v>3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5</v>
      </c>
      <c r="V42" s="51">
        <v>0</v>
      </c>
      <c r="W42" s="51">
        <v>0</v>
      </c>
      <c r="X42" s="51">
        <v>1</v>
      </c>
      <c r="Y42" s="51">
        <v>17</v>
      </c>
      <c r="Z42" s="51">
        <v>0</v>
      </c>
      <c r="AA42" s="51">
        <v>1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1</v>
      </c>
      <c r="AL42" s="51">
        <v>0</v>
      </c>
      <c r="AM42" s="51">
        <v>1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97</v>
      </c>
      <c r="CK42" s="51">
        <v>0</v>
      </c>
      <c r="CL42" s="51">
        <v>97</v>
      </c>
    </row>
    <row r="43" spans="1:90">
      <c r="A43" s="51" t="s">
        <v>127</v>
      </c>
      <c r="B43" s="51">
        <v>74</v>
      </c>
      <c r="C43" s="51">
        <v>271</v>
      </c>
      <c r="D43" s="51">
        <v>12</v>
      </c>
      <c r="E43" s="51">
        <v>106</v>
      </c>
      <c r="F43" s="52">
        <v>9757</v>
      </c>
      <c r="G43" s="51">
        <v>468</v>
      </c>
      <c r="H43" s="51">
        <v>0</v>
      </c>
      <c r="I43" s="51">
        <v>0</v>
      </c>
      <c r="J43" s="51">
        <v>70</v>
      </c>
      <c r="K43" s="51">
        <v>0</v>
      </c>
      <c r="L43" s="51">
        <v>1</v>
      </c>
      <c r="M43" s="51">
        <v>28</v>
      </c>
      <c r="N43" s="51">
        <v>35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452</v>
      </c>
      <c r="V43" s="51">
        <v>12</v>
      </c>
      <c r="W43" s="51">
        <v>0</v>
      </c>
      <c r="X43" s="51">
        <v>24</v>
      </c>
      <c r="Y43" s="51">
        <v>137</v>
      </c>
      <c r="Z43" s="51">
        <v>1</v>
      </c>
      <c r="AA43" s="51">
        <v>199</v>
      </c>
      <c r="AB43" s="51">
        <v>19</v>
      </c>
      <c r="AC43" s="51">
        <v>0</v>
      </c>
      <c r="AD43" s="51">
        <v>55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10</v>
      </c>
      <c r="AL43" s="51">
        <v>10</v>
      </c>
      <c r="AM43" s="51">
        <v>208</v>
      </c>
      <c r="AN43" s="51">
        <v>14</v>
      </c>
      <c r="AO43" s="51">
        <v>17</v>
      </c>
      <c r="AP43" s="51">
        <v>7</v>
      </c>
      <c r="AQ43" s="51">
        <v>0</v>
      </c>
      <c r="AR43" s="51">
        <v>0</v>
      </c>
      <c r="AS43" s="51">
        <v>4</v>
      </c>
      <c r="AT43" s="51">
        <v>5</v>
      </c>
      <c r="AU43" s="51">
        <v>4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2</v>
      </c>
      <c r="BH43" s="51">
        <v>1</v>
      </c>
      <c r="BI43" s="51">
        <v>2</v>
      </c>
      <c r="BJ43" s="51">
        <v>98</v>
      </c>
      <c r="BK43" s="51">
        <v>13</v>
      </c>
      <c r="BL43" s="51">
        <v>30</v>
      </c>
      <c r="BM43" s="51">
        <v>5</v>
      </c>
      <c r="BN43" s="51">
        <v>0</v>
      </c>
      <c r="BO43" s="51">
        <v>0</v>
      </c>
      <c r="BP43" s="51">
        <v>0</v>
      </c>
      <c r="BQ43" s="51">
        <v>2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3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2">
        <f t="shared" si="0"/>
        <v>12156</v>
      </c>
      <c r="CK43" s="51">
        <v>0</v>
      </c>
      <c r="CL43" s="52">
        <v>12156</v>
      </c>
    </row>
    <row r="44" spans="1:90">
      <c r="A44" s="51" t="s">
        <v>128</v>
      </c>
      <c r="B44" s="51">
        <v>0</v>
      </c>
      <c r="C44" s="51">
        <v>7</v>
      </c>
      <c r="D44" s="51">
        <v>2</v>
      </c>
      <c r="E44" s="51">
        <v>20</v>
      </c>
      <c r="F44" s="51">
        <v>199</v>
      </c>
      <c r="G44" s="51">
        <v>30</v>
      </c>
      <c r="H44" s="51">
        <v>0</v>
      </c>
      <c r="I44" s="51">
        <v>0</v>
      </c>
      <c r="J44" s="51">
        <v>1</v>
      </c>
      <c r="K44" s="51">
        <v>1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3</v>
      </c>
      <c r="V44" s="51">
        <v>0</v>
      </c>
      <c r="W44" s="51">
        <v>0</v>
      </c>
      <c r="X44" s="51">
        <v>0</v>
      </c>
      <c r="Y44" s="51">
        <v>9</v>
      </c>
      <c r="Z44" s="51">
        <v>0</v>
      </c>
      <c r="AA44" s="51">
        <v>2</v>
      </c>
      <c r="AB44" s="51">
        <v>0</v>
      </c>
      <c r="AC44" s="51">
        <v>0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2</v>
      </c>
      <c r="AN44" s="51">
        <v>0</v>
      </c>
      <c r="AO44" s="51">
        <v>1</v>
      </c>
      <c r="AP44" s="51">
        <v>0</v>
      </c>
      <c r="AQ44" s="51">
        <v>0</v>
      </c>
      <c r="AR44" s="51">
        <v>0</v>
      </c>
      <c r="AS44" s="51">
        <v>0</v>
      </c>
      <c r="AT44" s="51">
        <v>1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279</v>
      </c>
      <c r="CK44" s="51">
        <v>0</v>
      </c>
      <c r="CL44" s="51">
        <v>279</v>
      </c>
    </row>
    <row r="45" spans="1:90">
      <c r="A45" s="51" t="s">
        <v>129</v>
      </c>
      <c r="B45" s="51">
        <v>8</v>
      </c>
      <c r="C45" s="51">
        <v>7</v>
      </c>
      <c r="D45" s="51">
        <v>0</v>
      </c>
      <c r="E45" s="51">
        <v>13</v>
      </c>
      <c r="F45" s="52">
        <v>1299</v>
      </c>
      <c r="G45" s="51">
        <v>114</v>
      </c>
      <c r="H45" s="51">
        <v>0</v>
      </c>
      <c r="I45" s="51">
        <v>0</v>
      </c>
      <c r="J45" s="51">
        <v>19</v>
      </c>
      <c r="K45" s="51">
        <v>0</v>
      </c>
      <c r="L45" s="51">
        <v>0</v>
      </c>
      <c r="M45" s="51">
        <v>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71</v>
      </c>
      <c r="V45" s="51">
        <v>7</v>
      </c>
      <c r="W45" s="51">
        <v>0</v>
      </c>
      <c r="X45" s="51">
        <v>11</v>
      </c>
      <c r="Y45" s="51">
        <v>58</v>
      </c>
      <c r="Z45" s="51">
        <v>0</v>
      </c>
      <c r="AA45" s="51">
        <v>44</v>
      </c>
      <c r="AB45" s="51">
        <v>1</v>
      </c>
      <c r="AC45" s="51">
        <v>0</v>
      </c>
      <c r="AD45" s="51">
        <v>16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3</v>
      </c>
      <c r="AL45" s="51">
        <v>2</v>
      </c>
      <c r="AM45" s="51">
        <v>20</v>
      </c>
      <c r="AN45" s="51">
        <v>4</v>
      </c>
      <c r="AO45" s="51">
        <v>25</v>
      </c>
      <c r="AP45" s="51">
        <v>9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5</v>
      </c>
      <c r="BM45" s="51">
        <v>0</v>
      </c>
      <c r="BN45" s="51">
        <v>0</v>
      </c>
      <c r="BO45" s="51">
        <v>0</v>
      </c>
      <c r="BP45" s="51">
        <v>0</v>
      </c>
      <c r="BQ45" s="51">
        <v>8</v>
      </c>
      <c r="BR45" s="51">
        <v>5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2">
        <f t="shared" si="0"/>
        <v>1750</v>
      </c>
      <c r="CK45" s="51">
        <v>0</v>
      </c>
      <c r="CL45" s="52">
        <v>1750</v>
      </c>
    </row>
    <row r="46" spans="1:90">
      <c r="A46" s="51" t="s">
        <v>130</v>
      </c>
      <c r="B46" s="51">
        <v>0</v>
      </c>
      <c r="C46" s="51">
        <v>1</v>
      </c>
      <c r="D46" s="51">
        <v>1</v>
      </c>
      <c r="E46" s="51">
        <v>41</v>
      </c>
      <c r="F46" s="51">
        <v>527</v>
      </c>
      <c r="G46" s="51">
        <v>344</v>
      </c>
      <c r="H46" s="51">
        <v>0</v>
      </c>
      <c r="I46" s="51">
        <v>0</v>
      </c>
      <c r="J46" s="51">
        <v>7</v>
      </c>
      <c r="K46" s="51">
        <v>0</v>
      </c>
      <c r="L46" s="51">
        <v>0</v>
      </c>
      <c r="M46" s="51">
        <v>0</v>
      </c>
      <c r="N46" s="51">
        <v>1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19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27</v>
      </c>
      <c r="AB46" s="51">
        <v>0</v>
      </c>
      <c r="AC46" s="51">
        <v>0</v>
      </c>
      <c r="AD46" s="51">
        <v>5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1</v>
      </c>
      <c r="AL46" s="51">
        <v>1</v>
      </c>
      <c r="AM46" s="51">
        <v>4</v>
      </c>
      <c r="AN46" s="51">
        <v>0</v>
      </c>
      <c r="AO46" s="51">
        <v>12</v>
      </c>
      <c r="AP46" s="51">
        <v>0</v>
      </c>
      <c r="AQ46" s="51">
        <v>0</v>
      </c>
      <c r="AR46" s="51">
        <v>0</v>
      </c>
      <c r="AS46" s="51">
        <v>1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1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2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2">
        <f t="shared" si="0"/>
        <v>995</v>
      </c>
      <c r="CK46" s="51">
        <v>0</v>
      </c>
      <c r="CL46" s="51">
        <v>995</v>
      </c>
    </row>
    <row r="47" spans="1:90">
      <c r="A47" s="51" t="s">
        <v>131</v>
      </c>
      <c r="B47" s="51">
        <v>74</v>
      </c>
      <c r="C47" s="51">
        <v>609</v>
      </c>
      <c r="D47" s="51">
        <v>7</v>
      </c>
      <c r="E47" s="51">
        <v>262</v>
      </c>
      <c r="F47" s="52">
        <v>55409</v>
      </c>
      <c r="G47" s="52">
        <v>2311</v>
      </c>
      <c r="H47" s="51">
        <v>0</v>
      </c>
      <c r="I47" s="51">
        <v>0</v>
      </c>
      <c r="J47" s="51">
        <v>316</v>
      </c>
      <c r="K47" s="52">
        <v>2001</v>
      </c>
      <c r="L47" s="51">
        <v>0</v>
      </c>
      <c r="M47" s="51">
        <v>35</v>
      </c>
      <c r="N47" s="51">
        <v>217</v>
      </c>
      <c r="O47" s="51">
        <v>0</v>
      </c>
      <c r="P47" s="51">
        <v>0</v>
      </c>
      <c r="Q47" s="51">
        <v>11</v>
      </c>
      <c r="R47" s="51">
        <v>0</v>
      </c>
      <c r="S47" s="51">
        <v>0</v>
      </c>
      <c r="T47" s="51">
        <v>0</v>
      </c>
      <c r="U47" s="51">
        <v>720</v>
      </c>
      <c r="V47" s="51">
        <v>54</v>
      </c>
      <c r="W47" s="51">
        <v>0</v>
      </c>
      <c r="X47" s="51">
        <v>33</v>
      </c>
      <c r="Y47" s="51">
        <v>78</v>
      </c>
      <c r="Z47" s="51">
        <v>1</v>
      </c>
      <c r="AA47" s="51">
        <v>117</v>
      </c>
      <c r="AB47" s="51">
        <v>9</v>
      </c>
      <c r="AC47" s="51">
        <v>0</v>
      </c>
      <c r="AD47" s="52">
        <v>1259</v>
      </c>
      <c r="AE47" s="51">
        <v>0</v>
      </c>
      <c r="AF47" s="51">
        <v>0</v>
      </c>
      <c r="AG47" s="51">
        <v>551</v>
      </c>
      <c r="AH47" s="51">
        <v>209</v>
      </c>
      <c r="AI47" s="51">
        <v>0</v>
      </c>
      <c r="AJ47" s="51">
        <v>29</v>
      </c>
      <c r="AK47" s="52">
        <v>1323</v>
      </c>
      <c r="AL47" s="51">
        <v>63</v>
      </c>
      <c r="AM47" s="52">
        <v>3529</v>
      </c>
      <c r="AN47" s="51">
        <v>285</v>
      </c>
      <c r="AO47" s="51">
        <v>74</v>
      </c>
      <c r="AP47" s="51">
        <v>10</v>
      </c>
      <c r="AQ47" s="51">
        <v>0</v>
      </c>
      <c r="AR47" s="51">
        <v>0</v>
      </c>
      <c r="AS47" s="51">
        <v>724</v>
      </c>
      <c r="AT47" s="51">
        <v>694</v>
      </c>
      <c r="AU47" s="51">
        <v>33</v>
      </c>
      <c r="AV47" s="51">
        <v>1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57</v>
      </c>
      <c r="BH47" s="51">
        <v>12</v>
      </c>
      <c r="BI47" s="51">
        <v>12</v>
      </c>
      <c r="BJ47" s="51">
        <v>67</v>
      </c>
      <c r="BK47" s="51">
        <v>15</v>
      </c>
      <c r="BL47" s="51">
        <v>36</v>
      </c>
      <c r="BM47" s="51">
        <v>8</v>
      </c>
      <c r="BN47" s="51">
        <v>168</v>
      </c>
      <c r="BO47" s="51">
        <v>0</v>
      </c>
      <c r="BP47" s="51">
        <v>0</v>
      </c>
      <c r="BQ47" s="51">
        <v>111</v>
      </c>
      <c r="BR47" s="51">
        <v>71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52">
        <f t="shared" si="0"/>
        <v>71605</v>
      </c>
      <c r="CK47" s="51">
        <v>0</v>
      </c>
      <c r="CL47" s="52">
        <v>71605</v>
      </c>
    </row>
    <row r="48" spans="1:90">
      <c r="A48" s="51" t="s">
        <v>132</v>
      </c>
      <c r="B48" s="51">
        <v>1</v>
      </c>
      <c r="C48" s="51">
        <v>49</v>
      </c>
      <c r="D48" s="51">
        <v>37</v>
      </c>
      <c r="E48" s="51">
        <v>670</v>
      </c>
      <c r="F48" s="52">
        <v>1445</v>
      </c>
      <c r="G48" s="52">
        <v>1690</v>
      </c>
      <c r="H48" s="51">
        <v>0</v>
      </c>
      <c r="I48" s="51">
        <v>0</v>
      </c>
      <c r="J48" s="51">
        <v>35</v>
      </c>
      <c r="K48" s="51">
        <v>3</v>
      </c>
      <c r="L48" s="51">
        <v>0</v>
      </c>
      <c r="M48" s="51">
        <v>0</v>
      </c>
      <c r="N48" s="51">
        <v>34</v>
      </c>
      <c r="O48" s="51">
        <v>0</v>
      </c>
      <c r="P48" s="51">
        <v>0</v>
      </c>
      <c r="Q48" s="51">
        <v>1</v>
      </c>
      <c r="R48" s="51">
        <v>0</v>
      </c>
      <c r="S48" s="51">
        <v>0</v>
      </c>
      <c r="T48" s="51">
        <v>0</v>
      </c>
      <c r="U48" s="51">
        <v>266</v>
      </c>
      <c r="V48" s="51">
        <v>8</v>
      </c>
      <c r="W48" s="51">
        <v>0</v>
      </c>
      <c r="X48" s="51">
        <v>36</v>
      </c>
      <c r="Y48" s="51">
        <v>103</v>
      </c>
      <c r="Z48" s="51">
        <v>1</v>
      </c>
      <c r="AA48" s="51">
        <v>105</v>
      </c>
      <c r="AB48" s="51">
        <v>1</v>
      </c>
      <c r="AC48" s="51">
        <v>0</v>
      </c>
      <c r="AD48" s="51">
        <v>43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17</v>
      </c>
      <c r="AL48" s="51">
        <v>3</v>
      </c>
      <c r="AM48" s="51">
        <v>9</v>
      </c>
      <c r="AN48" s="51">
        <v>8</v>
      </c>
      <c r="AO48" s="51">
        <v>6</v>
      </c>
      <c r="AP48" s="51">
        <v>1</v>
      </c>
      <c r="AQ48" s="51">
        <v>0</v>
      </c>
      <c r="AR48" s="51">
        <v>0</v>
      </c>
      <c r="AS48" s="51">
        <v>1</v>
      </c>
      <c r="AT48" s="51">
        <v>0</v>
      </c>
      <c r="AU48" s="51">
        <v>10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1</v>
      </c>
      <c r="BH48" s="51">
        <v>1</v>
      </c>
      <c r="BI48" s="51">
        <v>2</v>
      </c>
      <c r="BJ48" s="51">
        <v>4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4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3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52">
        <f t="shared" si="0"/>
        <v>4598</v>
      </c>
      <c r="CK48" s="51">
        <v>0</v>
      </c>
      <c r="CL48" s="52">
        <v>4598</v>
      </c>
    </row>
    <row r="49" spans="1:90">
      <c r="A49" s="51" t="s">
        <v>133</v>
      </c>
      <c r="B49" s="51">
        <v>25</v>
      </c>
      <c r="C49" s="51">
        <v>101</v>
      </c>
      <c r="D49" s="51">
        <v>0</v>
      </c>
      <c r="E49" s="51">
        <v>1</v>
      </c>
      <c r="F49" s="51">
        <v>110</v>
      </c>
      <c r="G49" s="51">
        <v>109</v>
      </c>
      <c r="H49" s="51">
        <v>0</v>
      </c>
      <c r="I49" s="51">
        <v>0</v>
      </c>
      <c r="J49" s="51">
        <v>19</v>
      </c>
      <c r="K49" s="51">
        <v>1</v>
      </c>
      <c r="L49" s="51">
        <v>0</v>
      </c>
      <c r="M49" s="51">
        <v>1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29</v>
      </c>
      <c r="V49" s="51">
        <v>3</v>
      </c>
      <c r="W49" s="51">
        <v>0</v>
      </c>
      <c r="X49" s="51">
        <v>4</v>
      </c>
      <c r="Y49" s="51">
        <v>19</v>
      </c>
      <c r="Z49" s="51">
        <v>0</v>
      </c>
      <c r="AA49" s="51">
        <v>1</v>
      </c>
      <c r="AB49" s="51">
        <v>1</v>
      </c>
      <c r="AC49" s="51">
        <v>0</v>
      </c>
      <c r="AD49" s="51">
        <v>3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1</v>
      </c>
      <c r="AL49" s="51">
        <v>0</v>
      </c>
      <c r="AM49" s="51">
        <v>27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455</v>
      </c>
      <c r="CK49" s="51">
        <v>0</v>
      </c>
      <c r="CL49" s="51">
        <v>455</v>
      </c>
    </row>
    <row r="50" spans="1:90">
      <c r="A50" s="51" t="s">
        <v>134</v>
      </c>
      <c r="B50" s="51">
        <v>31</v>
      </c>
      <c r="C50" s="51">
        <v>103</v>
      </c>
      <c r="D50" s="51">
        <v>2</v>
      </c>
      <c r="E50" s="51">
        <v>77</v>
      </c>
      <c r="F50" s="52">
        <v>2758</v>
      </c>
      <c r="G50" s="52">
        <v>1018</v>
      </c>
      <c r="H50" s="51">
        <v>0</v>
      </c>
      <c r="I50" s="51">
        <v>0</v>
      </c>
      <c r="J50" s="51">
        <v>22</v>
      </c>
      <c r="K50" s="51">
        <v>7</v>
      </c>
      <c r="L50" s="51">
        <v>1</v>
      </c>
      <c r="M50" s="51">
        <v>1</v>
      </c>
      <c r="N50" s="51">
        <v>32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939</v>
      </c>
      <c r="V50" s="51">
        <v>52</v>
      </c>
      <c r="W50" s="51">
        <v>0</v>
      </c>
      <c r="X50" s="51">
        <v>39</v>
      </c>
      <c r="Y50" s="51">
        <v>113</v>
      </c>
      <c r="Z50" s="51">
        <v>0</v>
      </c>
      <c r="AA50" s="51">
        <v>91</v>
      </c>
      <c r="AB50" s="51">
        <v>7</v>
      </c>
      <c r="AC50" s="51">
        <v>0</v>
      </c>
      <c r="AD50" s="51">
        <v>57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1</v>
      </c>
      <c r="AK50" s="51">
        <v>17</v>
      </c>
      <c r="AL50" s="51">
        <v>4</v>
      </c>
      <c r="AM50" s="51">
        <v>242</v>
      </c>
      <c r="AN50" s="51">
        <v>31</v>
      </c>
      <c r="AO50" s="51">
        <v>6</v>
      </c>
      <c r="AP50" s="51">
        <v>0</v>
      </c>
      <c r="AQ50" s="51">
        <v>0</v>
      </c>
      <c r="AR50" s="51">
        <v>0</v>
      </c>
      <c r="AS50" s="51">
        <v>5</v>
      </c>
      <c r="AT50" s="51">
        <v>3</v>
      </c>
      <c r="AU50" s="51">
        <v>13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5</v>
      </c>
      <c r="BK50" s="51">
        <v>0</v>
      </c>
      <c r="BL50" s="51">
        <v>0</v>
      </c>
      <c r="BM50" s="51">
        <v>0</v>
      </c>
      <c r="BN50" s="51">
        <v>5</v>
      </c>
      <c r="BO50" s="51">
        <v>0</v>
      </c>
      <c r="BP50" s="51">
        <v>0</v>
      </c>
      <c r="BQ50" s="51">
        <v>28</v>
      </c>
      <c r="BR50" s="51">
        <v>7</v>
      </c>
      <c r="BS50" s="51">
        <v>0</v>
      </c>
      <c r="BT50" s="51">
        <v>0</v>
      </c>
      <c r="BU50" s="51">
        <v>0</v>
      </c>
      <c r="BV50" s="51">
        <v>0</v>
      </c>
      <c r="BW50" s="51">
        <v>2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52">
        <f t="shared" si="0"/>
        <v>5719</v>
      </c>
      <c r="CK50" s="51">
        <v>0</v>
      </c>
      <c r="CL50" s="52">
        <v>5719</v>
      </c>
    </row>
    <row r="51" spans="1:90">
      <c r="A51" s="51" t="s">
        <v>135</v>
      </c>
      <c r="B51" s="51">
        <v>15</v>
      </c>
      <c r="C51" s="51">
        <v>17</v>
      </c>
      <c r="D51" s="51">
        <v>11</v>
      </c>
      <c r="E51" s="51">
        <v>109</v>
      </c>
      <c r="F51" s="51">
        <v>461</v>
      </c>
      <c r="G51" s="51">
        <v>425</v>
      </c>
      <c r="H51" s="51">
        <v>0</v>
      </c>
      <c r="I51" s="51">
        <v>0</v>
      </c>
      <c r="J51" s="51">
        <v>11</v>
      </c>
      <c r="K51" s="51">
        <v>1</v>
      </c>
      <c r="L51" s="51">
        <v>0</v>
      </c>
      <c r="M51" s="51">
        <v>3</v>
      </c>
      <c r="N51" s="51">
        <v>5</v>
      </c>
      <c r="O51" s="51">
        <v>0</v>
      </c>
      <c r="P51" s="51">
        <v>1</v>
      </c>
      <c r="Q51" s="51">
        <v>4</v>
      </c>
      <c r="R51" s="51">
        <v>0</v>
      </c>
      <c r="S51" s="51">
        <v>0</v>
      </c>
      <c r="T51" s="51">
        <v>0</v>
      </c>
      <c r="U51" s="51">
        <v>269</v>
      </c>
      <c r="V51" s="51">
        <v>3</v>
      </c>
      <c r="W51" s="51">
        <v>0</v>
      </c>
      <c r="X51" s="51">
        <v>25</v>
      </c>
      <c r="Y51" s="51">
        <v>89</v>
      </c>
      <c r="Z51" s="51">
        <v>3</v>
      </c>
      <c r="AA51" s="51">
        <v>34</v>
      </c>
      <c r="AB51" s="51">
        <v>9</v>
      </c>
      <c r="AC51" s="51">
        <v>0</v>
      </c>
      <c r="AD51" s="51">
        <v>7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5</v>
      </c>
      <c r="AL51" s="51">
        <v>1</v>
      </c>
      <c r="AM51" s="51">
        <v>34</v>
      </c>
      <c r="AN51" s="51">
        <v>7</v>
      </c>
      <c r="AO51" s="51">
        <v>3</v>
      </c>
      <c r="AP51" s="51">
        <v>0</v>
      </c>
      <c r="AQ51" s="51">
        <v>0</v>
      </c>
      <c r="AR51" s="51">
        <v>0</v>
      </c>
      <c r="AS51" s="51">
        <v>1</v>
      </c>
      <c r="AT51" s="51">
        <v>1</v>
      </c>
      <c r="AU51" s="51">
        <v>4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1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2">
        <f t="shared" si="0"/>
        <v>1559</v>
      </c>
      <c r="CK51" s="51">
        <v>0</v>
      </c>
      <c r="CL51" s="52">
        <v>1559</v>
      </c>
    </row>
    <row r="52" spans="1:90">
      <c r="A52" s="51" t="s">
        <v>136</v>
      </c>
      <c r="B52" s="51">
        <v>34</v>
      </c>
      <c r="C52" s="51">
        <v>300</v>
      </c>
      <c r="D52" s="51">
        <v>5</v>
      </c>
      <c r="E52" s="51">
        <v>89</v>
      </c>
      <c r="F52" s="52">
        <v>4425</v>
      </c>
      <c r="G52" s="52">
        <v>6152</v>
      </c>
      <c r="H52" s="51">
        <v>0</v>
      </c>
      <c r="I52" s="51">
        <v>0</v>
      </c>
      <c r="J52" s="51">
        <v>8</v>
      </c>
      <c r="K52" s="51">
        <v>99</v>
      </c>
      <c r="L52" s="51">
        <v>0</v>
      </c>
      <c r="M52" s="51">
        <v>0</v>
      </c>
      <c r="N52" s="51">
        <v>15</v>
      </c>
      <c r="O52" s="51">
        <v>0</v>
      </c>
      <c r="P52" s="51">
        <v>0</v>
      </c>
      <c r="Q52" s="51">
        <v>1</v>
      </c>
      <c r="R52" s="51">
        <v>0</v>
      </c>
      <c r="S52" s="51">
        <v>0</v>
      </c>
      <c r="T52" s="51">
        <v>0</v>
      </c>
      <c r="U52" s="51">
        <v>275</v>
      </c>
      <c r="V52" s="51">
        <v>6</v>
      </c>
      <c r="W52" s="51">
        <v>0</v>
      </c>
      <c r="X52" s="51">
        <v>20</v>
      </c>
      <c r="Y52" s="51">
        <v>65</v>
      </c>
      <c r="Z52" s="51">
        <v>0</v>
      </c>
      <c r="AA52" s="51">
        <v>52</v>
      </c>
      <c r="AB52" s="51">
        <v>1</v>
      </c>
      <c r="AC52" s="51">
        <v>0</v>
      </c>
      <c r="AD52" s="51">
        <v>45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1</v>
      </c>
      <c r="AK52" s="51">
        <v>24</v>
      </c>
      <c r="AL52" s="51">
        <v>9</v>
      </c>
      <c r="AM52" s="51">
        <v>164</v>
      </c>
      <c r="AN52" s="51">
        <v>18</v>
      </c>
      <c r="AO52" s="51">
        <v>12</v>
      </c>
      <c r="AP52" s="51">
        <v>0</v>
      </c>
      <c r="AQ52" s="51">
        <v>0</v>
      </c>
      <c r="AR52" s="51">
        <v>0</v>
      </c>
      <c r="AS52" s="51">
        <v>16</v>
      </c>
      <c r="AT52" s="51">
        <v>12</v>
      </c>
      <c r="AU52" s="51">
        <v>48</v>
      </c>
      <c r="AV52" s="51">
        <v>2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0</v>
      </c>
      <c r="BH52" s="51">
        <v>0</v>
      </c>
      <c r="BI52" s="51">
        <v>1</v>
      </c>
      <c r="BJ52" s="51">
        <v>1</v>
      </c>
      <c r="BK52" s="51">
        <v>0</v>
      </c>
      <c r="BL52" s="51">
        <v>3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2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2">
        <f t="shared" si="0"/>
        <v>11905</v>
      </c>
      <c r="CK52" s="51">
        <v>0</v>
      </c>
      <c r="CL52" s="52">
        <v>11905</v>
      </c>
    </row>
    <row r="53" spans="1:90">
      <c r="A53" s="51" t="s">
        <v>137</v>
      </c>
      <c r="B53" s="51">
        <v>18</v>
      </c>
      <c r="C53" s="51">
        <v>391</v>
      </c>
      <c r="D53" s="51">
        <v>6</v>
      </c>
      <c r="E53" s="51">
        <v>182</v>
      </c>
      <c r="F53" s="52">
        <v>2702</v>
      </c>
      <c r="G53" s="51">
        <v>448</v>
      </c>
      <c r="H53" s="51">
        <v>0</v>
      </c>
      <c r="I53" s="51">
        <v>0</v>
      </c>
      <c r="J53" s="51">
        <v>14</v>
      </c>
      <c r="K53" s="51">
        <v>10</v>
      </c>
      <c r="L53" s="51">
        <v>0</v>
      </c>
      <c r="M53" s="51">
        <v>1</v>
      </c>
      <c r="N53" s="51">
        <v>1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337</v>
      </c>
      <c r="V53" s="51">
        <v>12</v>
      </c>
      <c r="W53" s="51">
        <v>0</v>
      </c>
      <c r="X53" s="51">
        <v>24</v>
      </c>
      <c r="Y53" s="51">
        <v>18</v>
      </c>
      <c r="Z53" s="51">
        <v>7</v>
      </c>
      <c r="AA53" s="51">
        <v>85</v>
      </c>
      <c r="AB53" s="51">
        <v>6</v>
      </c>
      <c r="AC53" s="51">
        <v>0</v>
      </c>
      <c r="AD53" s="51">
        <v>40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24</v>
      </c>
      <c r="AL53" s="51">
        <v>4</v>
      </c>
      <c r="AM53" s="51">
        <v>186</v>
      </c>
      <c r="AN53" s="51">
        <v>25</v>
      </c>
      <c r="AO53" s="51">
        <v>5</v>
      </c>
      <c r="AP53" s="51">
        <v>0</v>
      </c>
      <c r="AQ53" s="51">
        <v>0</v>
      </c>
      <c r="AR53" s="51">
        <v>0</v>
      </c>
      <c r="AS53" s="51">
        <v>4</v>
      </c>
      <c r="AT53" s="51">
        <v>4</v>
      </c>
      <c r="AU53" s="51">
        <v>6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2</v>
      </c>
      <c r="BH53" s="51">
        <v>0</v>
      </c>
      <c r="BI53" s="51">
        <v>5</v>
      </c>
      <c r="BJ53" s="51">
        <v>0</v>
      </c>
      <c r="BK53" s="51">
        <v>0</v>
      </c>
      <c r="BL53" s="51">
        <v>21</v>
      </c>
      <c r="BM53" s="51">
        <v>0</v>
      </c>
      <c r="BN53" s="51">
        <v>4</v>
      </c>
      <c r="BO53" s="51">
        <v>0</v>
      </c>
      <c r="BP53" s="51">
        <v>0</v>
      </c>
      <c r="BQ53" s="51">
        <v>34</v>
      </c>
      <c r="BR53" s="51">
        <v>1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2">
        <f t="shared" si="0"/>
        <v>4627</v>
      </c>
      <c r="CK53" s="51">
        <v>0</v>
      </c>
      <c r="CL53" s="52">
        <v>4627</v>
      </c>
    </row>
    <row r="54" spans="1:90">
      <c r="A54" s="51" t="s">
        <v>138</v>
      </c>
      <c r="B54" s="51">
        <v>28</v>
      </c>
      <c r="C54" s="51">
        <v>75</v>
      </c>
      <c r="D54" s="51">
        <v>2</v>
      </c>
      <c r="E54" s="51">
        <v>5</v>
      </c>
      <c r="F54" s="52">
        <v>2210</v>
      </c>
      <c r="G54" s="51">
        <v>84</v>
      </c>
      <c r="H54" s="51">
        <v>0</v>
      </c>
      <c r="I54" s="51">
        <v>0</v>
      </c>
      <c r="J54" s="51">
        <v>18</v>
      </c>
      <c r="K54" s="51">
        <v>1</v>
      </c>
      <c r="L54" s="51">
        <v>0</v>
      </c>
      <c r="M54" s="51">
        <v>2</v>
      </c>
      <c r="N54" s="51">
        <v>4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296</v>
      </c>
      <c r="V54" s="51">
        <v>76</v>
      </c>
      <c r="W54" s="51">
        <v>0</v>
      </c>
      <c r="X54" s="51">
        <v>33</v>
      </c>
      <c r="Y54" s="51">
        <v>113</v>
      </c>
      <c r="Z54" s="51">
        <v>0</v>
      </c>
      <c r="AA54" s="51">
        <v>70</v>
      </c>
      <c r="AB54" s="51">
        <v>4</v>
      </c>
      <c r="AC54" s="51">
        <v>0</v>
      </c>
      <c r="AD54" s="51">
        <v>22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15</v>
      </c>
      <c r="AL54" s="51">
        <v>1</v>
      </c>
      <c r="AM54" s="51">
        <v>225</v>
      </c>
      <c r="AN54" s="51">
        <v>14</v>
      </c>
      <c r="AO54" s="51">
        <v>4</v>
      </c>
      <c r="AP54" s="51">
        <v>0</v>
      </c>
      <c r="AQ54" s="51">
        <v>0</v>
      </c>
      <c r="AR54" s="51">
        <v>0</v>
      </c>
      <c r="AS54" s="51">
        <v>0</v>
      </c>
      <c r="AT54" s="51">
        <v>0</v>
      </c>
      <c r="AU54" s="51">
        <v>1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0</v>
      </c>
      <c r="BQ54" s="51">
        <v>5</v>
      </c>
      <c r="BR54" s="51">
        <v>4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0</v>
      </c>
      <c r="CI54" s="51">
        <v>0</v>
      </c>
      <c r="CJ54" s="52">
        <f t="shared" si="0"/>
        <v>3312</v>
      </c>
      <c r="CK54" s="51">
        <v>0</v>
      </c>
      <c r="CL54" s="52">
        <v>3312</v>
      </c>
    </row>
    <row r="55" spans="1:90">
      <c r="A55" s="51" t="s">
        <v>139</v>
      </c>
      <c r="B55" s="51">
        <v>47</v>
      </c>
      <c r="C55" s="51">
        <v>72</v>
      </c>
      <c r="D55" s="51">
        <v>7</v>
      </c>
      <c r="E55" s="51">
        <v>37</v>
      </c>
      <c r="F55" s="52">
        <v>5344</v>
      </c>
      <c r="G55" s="51">
        <v>99</v>
      </c>
      <c r="H55" s="51">
        <v>0</v>
      </c>
      <c r="I55" s="51">
        <v>0</v>
      </c>
      <c r="J55" s="51">
        <v>16</v>
      </c>
      <c r="K55" s="51">
        <v>79</v>
      </c>
      <c r="L55" s="51">
        <v>0</v>
      </c>
      <c r="M55" s="51">
        <v>1</v>
      </c>
      <c r="N55" s="51">
        <v>4</v>
      </c>
      <c r="O55" s="51">
        <v>0</v>
      </c>
      <c r="P55" s="51">
        <v>0</v>
      </c>
      <c r="Q55" s="51">
        <v>2</v>
      </c>
      <c r="R55" s="51">
        <v>0</v>
      </c>
      <c r="S55" s="51">
        <v>0</v>
      </c>
      <c r="T55" s="51">
        <v>0</v>
      </c>
      <c r="U55" s="52">
        <v>1061</v>
      </c>
      <c r="V55" s="51">
        <v>347</v>
      </c>
      <c r="W55" s="51">
        <v>0</v>
      </c>
      <c r="X55" s="51">
        <v>24</v>
      </c>
      <c r="Y55" s="51">
        <v>101</v>
      </c>
      <c r="Z55" s="51">
        <v>0</v>
      </c>
      <c r="AA55" s="51">
        <v>129</v>
      </c>
      <c r="AB55" s="51">
        <v>7</v>
      </c>
      <c r="AC55" s="51">
        <v>0</v>
      </c>
      <c r="AD55" s="51">
        <v>91</v>
      </c>
      <c r="AE55" s="51">
        <v>0</v>
      </c>
      <c r="AF55" s="51">
        <v>0</v>
      </c>
      <c r="AG55" s="51">
        <v>1</v>
      </c>
      <c r="AH55" s="51">
        <v>7</v>
      </c>
      <c r="AI55" s="51">
        <v>0</v>
      </c>
      <c r="AJ55" s="51">
        <v>1</v>
      </c>
      <c r="AK55" s="51">
        <v>60</v>
      </c>
      <c r="AL55" s="51">
        <v>8</v>
      </c>
      <c r="AM55" s="51">
        <v>228</v>
      </c>
      <c r="AN55" s="51">
        <v>65</v>
      </c>
      <c r="AO55" s="51">
        <v>6</v>
      </c>
      <c r="AP55" s="51">
        <v>1</v>
      </c>
      <c r="AQ55" s="51">
        <v>0</v>
      </c>
      <c r="AR55" s="51">
        <v>0</v>
      </c>
      <c r="AS55" s="51">
        <v>15</v>
      </c>
      <c r="AT55" s="51">
        <v>17</v>
      </c>
      <c r="AU55" s="51">
        <v>16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0</v>
      </c>
      <c r="BF55" s="51">
        <v>0</v>
      </c>
      <c r="BG55" s="51">
        <v>0</v>
      </c>
      <c r="BH55" s="51">
        <v>0</v>
      </c>
      <c r="BI55" s="51">
        <v>0</v>
      </c>
      <c r="BJ55" s="51">
        <v>25</v>
      </c>
      <c r="BK55" s="51">
        <v>0</v>
      </c>
      <c r="BL55" s="51">
        <v>1</v>
      </c>
      <c r="BM55" s="51">
        <v>0</v>
      </c>
      <c r="BN55" s="51">
        <v>13</v>
      </c>
      <c r="BO55" s="51">
        <v>0</v>
      </c>
      <c r="BP55" s="51">
        <v>0</v>
      </c>
      <c r="BQ55" s="51">
        <v>8</v>
      </c>
      <c r="BR55" s="51">
        <v>1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52">
        <f t="shared" si="0"/>
        <v>7941</v>
      </c>
      <c r="CK55" s="51">
        <v>0</v>
      </c>
      <c r="CL55" s="52">
        <v>7941</v>
      </c>
    </row>
    <row r="56" spans="1:90" s="54" customFormat="1">
      <c r="A56" s="62" t="s">
        <v>140</v>
      </c>
      <c r="B56" s="59">
        <f>SUM(B3:B55)</f>
        <v>1860</v>
      </c>
      <c r="C56" s="59">
        <f>SUM(C3:C55)</f>
        <v>8054</v>
      </c>
      <c r="D56" s="59">
        <f t="shared" ref="D56:BM56" si="1">SUM(D3:D55)</f>
        <v>465</v>
      </c>
      <c r="E56" s="59">
        <f t="shared" si="1"/>
        <v>9474</v>
      </c>
      <c r="F56" s="59">
        <f t="shared" si="1"/>
        <v>214889</v>
      </c>
      <c r="G56" s="59">
        <f t="shared" si="1"/>
        <v>37266</v>
      </c>
      <c r="H56" s="59">
        <f t="shared" si="1"/>
        <v>0</v>
      </c>
      <c r="I56" s="59">
        <f t="shared" si="1"/>
        <v>0</v>
      </c>
      <c r="J56" s="59">
        <f t="shared" ref="J56:S56" si="2">SUM(J3:J55)</f>
        <v>1335</v>
      </c>
      <c r="K56" s="59">
        <f t="shared" si="2"/>
        <v>3187</v>
      </c>
      <c r="L56" s="59">
        <f t="shared" si="2"/>
        <v>5</v>
      </c>
      <c r="M56" s="59">
        <f t="shared" si="2"/>
        <v>305</v>
      </c>
      <c r="N56" s="59">
        <f t="shared" si="2"/>
        <v>1122</v>
      </c>
      <c r="O56" s="59">
        <f t="shared" si="2"/>
        <v>0</v>
      </c>
      <c r="P56" s="59">
        <f t="shared" si="2"/>
        <v>4</v>
      </c>
      <c r="Q56" s="59">
        <f t="shared" si="2"/>
        <v>47</v>
      </c>
      <c r="R56" s="59">
        <f t="shared" si="2"/>
        <v>0</v>
      </c>
      <c r="S56" s="59">
        <f t="shared" si="2"/>
        <v>0</v>
      </c>
      <c r="T56" s="59">
        <f t="shared" si="1"/>
        <v>0</v>
      </c>
      <c r="U56" s="59">
        <f>SUM(U3:U55)</f>
        <v>15318</v>
      </c>
      <c r="V56" s="59">
        <f>SUM(V3:V55)</f>
        <v>1255</v>
      </c>
      <c r="W56" s="59">
        <f t="shared" si="1"/>
        <v>0</v>
      </c>
      <c r="X56" s="59">
        <f t="shared" si="1"/>
        <v>1309</v>
      </c>
      <c r="Y56" s="59">
        <f t="shared" si="1"/>
        <v>3683</v>
      </c>
      <c r="Z56" s="59">
        <f t="shared" si="1"/>
        <v>28</v>
      </c>
      <c r="AA56" s="59">
        <f t="shared" si="1"/>
        <v>3150</v>
      </c>
      <c r="AB56" s="59">
        <f t="shared" si="1"/>
        <v>250</v>
      </c>
      <c r="AC56" s="59">
        <f>SUM(AC3:AC55)</f>
        <v>0</v>
      </c>
      <c r="AD56" s="59">
        <f>SUM(AD3:AD55)</f>
        <v>3145</v>
      </c>
      <c r="AE56" s="59">
        <f t="shared" si="1"/>
        <v>0</v>
      </c>
      <c r="AF56" s="59">
        <f t="shared" si="1"/>
        <v>0</v>
      </c>
      <c r="AG56" s="59">
        <f t="shared" si="1"/>
        <v>555</v>
      </c>
      <c r="AH56" s="59">
        <f t="shared" si="1"/>
        <v>232</v>
      </c>
      <c r="AI56" s="59">
        <f t="shared" si="1"/>
        <v>0</v>
      </c>
      <c r="AJ56" s="59">
        <f t="shared" si="1"/>
        <v>45</v>
      </c>
      <c r="AK56" s="59">
        <f t="shared" si="1"/>
        <v>2375</v>
      </c>
      <c r="AL56" s="59">
        <f>SUM(AL3:AL55)</f>
        <v>392</v>
      </c>
      <c r="AM56" s="59">
        <f>SUM(AM3:AM55)</f>
        <v>9914</v>
      </c>
      <c r="AN56" s="59">
        <f t="shared" si="1"/>
        <v>1627</v>
      </c>
      <c r="AO56" s="59">
        <f t="shared" si="1"/>
        <v>834</v>
      </c>
      <c r="AP56" s="59">
        <f t="shared" si="1"/>
        <v>66</v>
      </c>
      <c r="AQ56" s="59">
        <f t="shared" si="1"/>
        <v>0</v>
      </c>
      <c r="AR56" s="59">
        <f t="shared" si="1"/>
        <v>0</v>
      </c>
      <c r="AS56" s="59">
        <f t="shared" si="1"/>
        <v>1036</v>
      </c>
      <c r="AT56" s="59">
        <f t="shared" si="1"/>
        <v>1145</v>
      </c>
      <c r="AU56" s="59">
        <f>SUM(AU3:AU55)</f>
        <v>348</v>
      </c>
      <c r="AV56" s="59">
        <f>SUM(AV3:AV55)</f>
        <v>10</v>
      </c>
      <c r="AW56" s="59">
        <f t="shared" si="1"/>
        <v>0</v>
      </c>
      <c r="AX56" s="59">
        <f t="shared" si="1"/>
        <v>0</v>
      </c>
      <c r="AY56" s="59">
        <f t="shared" si="1"/>
        <v>0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1</v>
      </c>
      <c r="BF56" s="59">
        <f>SUM(BF3:BF55)</f>
        <v>0</v>
      </c>
      <c r="BG56" s="59">
        <f t="shared" si="1"/>
        <v>120</v>
      </c>
      <c r="BH56" s="59">
        <f t="shared" si="1"/>
        <v>44</v>
      </c>
      <c r="BI56" s="59">
        <f t="shared" si="1"/>
        <v>58</v>
      </c>
      <c r="BJ56" s="59">
        <f t="shared" si="1"/>
        <v>545</v>
      </c>
      <c r="BK56" s="59">
        <f t="shared" si="1"/>
        <v>34</v>
      </c>
      <c r="BL56" s="59">
        <f t="shared" si="1"/>
        <v>646</v>
      </c>
      <c r="BM56" s="59">
        <f t="shared" si="1"/>
        <v>27</v>
      </c>
      <c r="BN56" s="59">
        <f>SUM(BN3:BN55)</f>
        <v>358</v>
      </c>
      <c r="BO56" s="59">
        <f>SUM(BO3:BO55)</f>
        <v>0</v>
      </c>
      <c r="BP56" s="59">
        <f t="shared" ref="BP56:CL56" si="3">SUM(BP3:BP55)</f>
        <v>0</v>
      </c>
      <c r="BQ56" s="59">
        <f t="shared" si="3"/>
        <v>727</v>
      </c>
      <c r="BR56" s="59">
        <f t="shared" si="3"/>
        <v>230</v>
      </c>
      <c r="BS56" s="59">
        <f t="shared" si="3"/>
        <v>0</v>
      </c>
      <c r="BT56" s="59">
        <f t="shared" si="3"/>
        <v>0</v>
      </c>
      <c r="BU56" s="59">
        <f t="shared" si="3"/>
        <v>0</v>
      </c>
      <c r="BV56" s="59">
        <f>SUM(BV3:BV55)</f>
        <v>0</v>
      </c>
      <c r="BW56" s="59">
        <f>SUM(BW3:BW55)</f>
        <v>48</v>
      </c>
      <c r="BX56" s="59">
        <f t="shared" si="3"/>
        <v>0</v>
      </c>
      <c r="BY56" s="59">
        <f t="shared" si="3"/>
        <v>0</v>
      </c>
      <c r="BZ56" s="59">
        <f t="shared" si="3"/>
        <v>0</v>
      </c>
      <c r="CA56" s="59">
        <f t="shared" si="3"/>
        <v>0</v>
      </c>
      <c r="CB56" s="59">
        <f t="shared" si="3"/>
        <v>0</v>
      </c>
      <c r="CC56" s="59">
        <f>SUM(CC3:CC55)</f>
        <v>0</v>
      </c>
      <c r="CD56" s="59">
        <f>SUM(CD3:CD55)</f>
        <v>0</v>
      </c>
      <c r="CE56" s="59">
        <f t="shared" si="3"/>
        <v>0</v>
      </c>
      <c r="CF56" s="59">
        <f t="shared" si="3"/>
        <v>0</v>
      </c>
      <c r="CG56" s="59">
        <f t="shared" si="3"/>
        <v>0</v>
      </c>
      <c r="CH56" s="59">
        <f t="shared" si="3"/>
        <v>0</v>
      </c>
      <c r="CI56" s="59">
        <f t="shared" si="3"/>
        <v>0</v>
      </c>
      <c r="CJ56" s="59">
        <f>SUM(CJ3:CJ55)</f>
        <v>327568</v>
      </c>
      <c r="CK56" s="59">
        <f>SUM(CK3:CK55)</f>
        <v>0</v>
      </c>
      <c r="CL56" s="59">
        <f t="shared" si="3"/>
        <v>327568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1">
        <v>2</v>
      </c>
      <c r="C59" s="51">
        <v>0</v>
      </c>
      <c r="D59" s="51">
        <v>0</v>
      </c>
      <c r="E59" s="51">
        <v>38</v>
      </c>
      <c r="F59" s="51">
        <v>971</v>
      </c>
      <c r="G59" s="51">
        <v>733</v>
      </c>
      <c r="H59" s="51">
        <v>0</v>
      </c>
      <c r="I59" s="51">
        <v>0</v>
      </c>
      <c r="J59" s="51">
        <v>24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17</v>
      </c>
      <c r="V59" s="51">
        <v>10</v>
      </c>
      <c r="W59" s="51">
        <v>0</v>
      </c>
      <c r="X59" s="51">
        <v>0</v>
      </c>
      <c r="Y59" s="51">
        <v>0</v>
      </c>
      <c r="Z59" s="51">
        <v>16</v>
      </c>
      <c r="AA59" s="51">
        <v>26</v>
      </c>
      <c r="AB59" s="51">
        <v>0</v>
      </c>
      <c r="AC59" s="51">
        <v>0</v>
      </c>
      <c r="AD59" s="51">
        <v>7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9</v>
      </c>
      <c r="AL59" s="51">
        <v>0</v>
      </c>
      <c r="AM59" s="51">
        <v>4</v>
      </c>
      <c r="AN59" s="51">
        <v>0</v>
      </c>
      <c r="AO59" s="51">
        <v>118</v>
      </c>
      <c r="AP59" s="51">
        <v>2</v>
      </c>
      <c r="AQ59" s="51">
        <v>0</v>
      </c>
      <c r="AR59" s="51">
        <v>0</v>
      </c>
      <c r="AS59" s="51">
        <v>5</v>
      </c>
      <c r="AT59" s="51">
        <v>0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7</v>
      </c>
      <c r="BM59" s="51">
        <v>2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0</v>
      </c>
      <c r="CH59" s="51">
        <v>0</v>
      </c>
      <c r="CI59" s="51">
        <v>0</v>
      </c>
      <c r="CJ59" s="52">
        <f>SUM(B59:CI59)</f>
        <v>1991</v>
      </c>
      <c r="CK59" s="51">
        <v>0</v>
      </c>
      <c r="CL59" s="52">
        <v>1991</v>
      </c>
    </row>
    <row r="60" spans="1:90">
      <c r="A60" s="51" t="s">
        <v>143</v>
      </c>
      <c r="B60" s="51">
        <v>13</v>
      </c>
      <c r="C60" s="51">
        <v>191</v>
      </c>
      <c r="D60" s="51">
        <v>0</v>
      </c>
      <c r="E60" s="51">
        <v>1</v>
      </c>
      <c r="F60" s="52">
        <v>2188</v>
      </c>
      <c r="G60" s="51">
        <v>21</v>
      </c>
      <c r="H60" s="51">
        <v>0</v>
      </c>
      <c r="I60" s="51">
        <v>0</v>
      </c>
      <c r="J60" s="51">
        <v>1</v>
      </c>
      <c r="K60" s="51">
        <v>24</v>
      </c>
      <c r="L60" s="51">
        <v>0</v>
      </c>
      <c r="M60" s="51">
        <v>0</v>
      </c>
      <c r="N60" s="51">
        <v>1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266</v>
      </c>
      <c r="V60" s="51">
        <v>33</v>
      </c>
      <c r="W60" s="51">
        <v>0</v>
      </c>
      <c r="X60" s="51">
        <v>4</v>
      </c>
      <c r="Y60" s="51">
        <v>13</v>
      </c>
      <c r="Z60" s="51">
        <v>0</v>
      </c>
      <c r="AA60" s="51">
        <v>0</v>
      </c>
      <c r="AB60" s="51">
        <v>0</v>
      </c>
      <c r="AC60" s="51">
        <v>0</v>
      </c>
      <c r="AD60" s="51">
        <v>4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2</v>
      </c>
      <c r="AL60" s="51">
        <v>6</v>
      </c>
      <c r="AM60" s="51">
        <v>26</v>
      </c>
      <c r="AN60" s="51">
        <v>12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1</v>
      </c>
      <c r="AU60" s="51">
        <v>7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1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9" si="4">SUM(B60:CI60)</f>
        <v>2815</v>
      </c>
      <c r="CK60" s="51">
        <v>0</v>
      </c>
      <c r="CL60" s="52">
        <v>2815</v>
      </c>
    </row>
    <row r="61" spans="1:90">
      <c r="A61" s="51" t="s">
        <v>144</v>
      </c>
      <c r="B61" s="51">
        <v>52</v>
      </c>
      <c r="C61" s="51">
        <v>397</v>
      </c>
      <c r="D61" s="51">
        <v>33</v>
      </c>
      <c r="E61" s="51">
        <v>295</v>
      </c>
      <c r="F61" s="52">
        <v>9145</v>
      </c>
      <c r="G61" s="52">
        <v>2696</v>
      </c>
      <c r="H61" s="51">
        <v>0</v>
      </c>
      <c r="I61" s="51">
        <v>0</v>
      </c>
      <c r="J61" s="51">
        <v>68</v>
      </c>
      <c r="K61" s="51">
        <v>671</v>
      </c>
      <c r="L61" s="51">
        <v>0</v>
      </c>
      <c r="M61" s="51">
        <v>15</v>
      </c>
      <c r="N61" s="51">
        <v>12</v>
      </c>
      <c r="O61" s="51">
        <v>0</v>
      </c>
      <c r="P61" s="51">
        <v>0</v>
      </c>
      <c r="Q61" s="51">
        <v>4</v>
      </c>
      <c r="R61" s="51">
        <v>0</v>
      </c>
      <c r="S61" s="51">
        <v>0</v>
      </c>
      <c r="T61" s="51">
        <v>0</v>
      </c>
      <c r="U61" s="52">
        <v>1208</v>
      </c>
      <c r="V61" s="51">
        <v>218</v>
      </c>
      <c r="W61" s="51">
        <v>0</v>
      </c>
      <c r="X61" s="51">
        <v>52</v>
      </c>
      <c r="Y61" s="51">
        <v>70</v>
      </c>
      <c r="Z61" s="51">
        <v>0</v>
      </c>
      <c r="AA61" s="51">
        <v>220</v>
      </c>
      <c r="AB61" s="51">
        <v>17</v>
      </c>
      <c r="AC61" s="51">
        <v>0</v>
      </c>
      <c r="AD61" s="51">
        <v>818</v>
      </c>
      <c r="AE61" s="51">
        <v>0</v>
      </c>
      <c r="AF61" s="51">
        <v>0</v>
      </c>
      <c r="AG61" s="51">
        <v>0</v>
      </c>
      <c r="AH61" s="51">
        <v>4</v>
      </c>
      <c r="AI61" s="51">
        <v>0</v>
      </c>
      <c r="AJ61" s="51">
        <v>1</v>
      </c>
      <c r="AK61" s="51">
        <v>523</v>
      </c>
      <c r="AL61" s="51">
        <v>10</v>
      </c>
      <c r="AM61" s="51">
        <v>208</v>
      </c>
      <c r="AN61" s="51">
        <v>119</v>
      </c>
      <c r="AO61" s="51">
        <v>6</v>
      </c>
      <c r="AP61" s="51">
        <v>3</v>
      </c>
      <c r="AQ61" s="51">
        <v>0</v>
      </c>
      <c r="AR61" s="51">
        <v>0</v>
      </c>
      <c r="AS61" s="51">
        <v>24</v>
      </c>
      <c r="AT61" s="51">
        <v>53</v>
      </c>
      <c r="AU61" s="51">
        <v>6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4</v>
      </c>
      <c r="BH61" s="51">
        <v>0</v>
      </c>
      <c r="BI61" s="51">
        <v>9</v>
      </c>
      <c r="BJ61" s="51">
        <v>0</v>
      </c>
      <c r="BK61" s="51">
        <v>1</v>
      </c>
      <c r="BL61" s="51">
        <v>20</v>
      </c>
      <c r="BM61" s="51">
        <v>0</v>
      </c>
      <c r="BN61" s="51">
        <v>0</v>
      </c>
      <c r="BO61" s="51">
        <v>0</v>
      </c>
      <c r="BP61" s="51">
        <v>0</v>
      </c>
      <c r="BQ61" s="51">
        <v>23</v>
      </c>
      <c r="BR61" s="51">
        <v>8</v>
      </c>
      <c r="BS61" s="51">
        <v>0</v>
      </c>
      <c r="BT61" s="51">
        <v>0</v>
      </c>
      <c r="BU61" s="51">
        <v>0</v>
      </c>
      <c r="BV61" s="51">
        <v>0</v>
      </c>
      <c r="BW61" s="51">
        <v>0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0</v>
      </c>
      <c r="CH61" s="51">
        <v>0</v>
      </c>
      <c r="CI61" s="51">
        <v>0</v>
      </c>
      <c r="CJ61" s="52">
        <f t="shared" si="4"/>
        <v>17013</v>
      </c>
      <c r="CK61" s="51">
        <v>0</v>
      </c>
      <c r="CL61" s="52">
        <v>17013</v>
      </c>
    </row>
    <row r="62" spans="1:90">
      <c r="A62" s="51" t="s">
        <v>145</v>
      </c>
      <c r="B62" s="51">
        <v>1</v>
      </c>
      <c r="C62" s="51">
        <v>2</v>
      </c>
      <c r="D62" s="51">
        <v>0</v>
      </c>
      <c r="E62" s="51">
        <v>4</v>
      </c>
      <c r="F62" s="51">
        <v>146</v>
      </c>
      <c r="G62" s="51">
        <v>8</v>
      </c>
      <c r="H62" s="51">
        <v>0</v>
      </c>
      <c r="I62" s="51">
        <v>0</v>
      </c>
      <c r="J62" s="51">
        <v>1</v>
      </c>
      <c r="K62" s="51">
        <v>0</v>
      </c>
      <c r="L62" s="51">
        <v>0</v>
      </c>
      <c r="M62" s="51">
        <v>1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57</v>
      </c>
      <c r="V62" s="51">
        <v>1</v>
      </c>
      <c r="W62" s="51">
        <v>0</v>
      </c>
      <c r="X62" s="51">
        <v>30</v>
      </c>
      <c r="Y62" s="51">
        <v>30</v>
      </c>
      <c r="Z62" s="51">
        <v>0</v>
      </c>
      <c r="AA62" s="51">
        <v>6</v>
      </c>
      <c r="AB62" s="51">
        <v>7</v>
      </c>
      <c r="AC62" s="51">
        <v>0</v>
      </c>
      <c r="AD62" s="51">
        <v>1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1</v>
      </c>
      <c r="AL62" s="51">
        <v>0</v>
      </c>
      <c r="AM62" s="51">
        <v>17</v>
      </c>
      <c r="AN62" s="51">
        <v>3</v>
      </c>
      <c r="AO62" s="51">
        <v>1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1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1</v>
      </c>
      <c r="BM62" s="51">
        <v>0</v>
      </c>
      <c r="BN62" s="51">
        <v>0</v>
      </c>
      <c r="BO62" s="51">
        <v>0</v>
      </c>
      <c r="BP62" s="51">
        <v>0</v>
      </c>
      <c r="BQ62" s="51">
        <v>15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1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4"/>
        <v>335</v>
      </c>
      <c r="CK62" s="51">
        <v>0</v>
      </c>
      <c r="CL62" s="51">
        <v>335</v>
      </c>
    </row>
    <row r="63" spans="1:90">
      <c r="A63" s="51" t="s">
        <v>146</v>
      </c>
      <c r="B63" s="51">
        <v>17</v>
      </c>
      <c r="C63" s="51">
        <v>37</v>
      </c>
      <c r="D63" s="51">
        <v>0</v>
      </c>
      <c r="E63" s="51">
        <v>0</v>
      </c>
      <c r="F63" s="51">
        <v>19</v>
      </c>
      <c r="G63" s="51">
        <v>1</v>
      </c>
      <c r="H63" s="51">
        <v>0</v>
      </c>
      <c r="I63" s="51">
        <v>0</v>
      </c>
      <c r="J63" s="51">
        <v>1</v>
      </c>
      <c r="K63" s="51">
        <v>9</v>
      </c>
      <c r="L63" s="51">
        <v>0</v>
      </c>
      <c r="M63" s="51">
        <v>28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3</v>
      </c>
      <c r="V63" s="51">
        <v>1</v>
      </c>
      <c r="W63" s="51">
        <v>0</v>
      </c>
      <c r="X63" s="51">
        <v>15</v>
      </c>
      <c r="Y63" s="51">
        <v>58</v>
      </c>
      <c r="Z63" s="51">
        <v>1</v>
      </c>
      <c r="AA63" s="51">
        <v>1</v>
      </c>
      <c r="AB63" s="51">
        <v>0</v>
      </c>
      <c r="AC63" s="51">
        <v>0</v>
      </c>
      <c r="AD63" s="51">
        <v>3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6</v>
      </c>
      <c r="AM63" s="51">
        <v>3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2</v>
      </c>
      <c r="AT63" s="51">
        <v>5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4"/>
        <v>210</v>
      </c>
      <c r="CK63" s="51">
        <v>0</v>
      </c>
      <c r="CL63" s="51">
        <v>210</v>
      </c>
    </row>
    <row r="64" spans="1:90">
      <c r="A64" s="51" t="s">
        <v>147</v>
      </c>
      <c r="B64" s="51">
        <v>37</v>
      </c>
      <c r="C64" s="51">
        <v>9</v>
      </c>
      <c r="D64" s="51">
        <v>2</v>
      </c>
      <c r="E64" s="51">
        <v>379</v>
      </c>
      <c r="F64" s="51">
        <v>261</v>
      </c>
      <c r="G64" s="52">
        <v>1236</v>
      </c>
      <c r="H64" s="51">
        <v>0</v>
      </c>
      <c r="I64" s="51">
        <v>0</v>
      </c>
      <c r="J64" s="51">
        <v>761</v>
      </c>
      <c r="K64" s="51">
        <v>22</v>
      </c>
      <c r="L64" s="51">
        <v>0</v>
      </c>
      <c r="M64" s="51">
        <v>2</v>
      </c>
      <c r="N64" s="52">
        <v>1929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462</v>
      </c>
      <c r="V64" s="51">
        <v>9</v>
      </c>
      <c r="W64" s="51">
        <v>0</v>
      </c>
      <c r="X64" s="51">
        <v>23</v>
      </c>
      <c r="Y64" s="51">
        <v>38</v>
      </c>
      <c r="Z64" s="51">
        <v>0</v>
      </c>
      <c r="AA64" s="51">
        <v>68</v>
      </c>
      <c r="AB64" s="51">
        <v>3</v>
      </c>
      <c r="AC64" s="51">
        <v>0</v>
      </c>
      <c r="AD64" s="51">
        <v>49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34</v>
      </c>
      <c r="AL64" s="51">
        <v>0</v>
      </c>
      <c r="AM64" s="51">
        <v>43</v>
      </c>
      <c r="AN64" s="51">
        <v>3</v>
      </c>
      <c r="AO64" s="51">
        <v>14</v>
      </c>
      <c r="AP64" s="51">
        <v>0</v>
      </c>
      <c r="AQ64" s="51">
        <v>0</v>
      </c>
      <c r="AR64" s="51">
        <v>0</v>
      </c>
      <c r="AS64" s="51">
        <v>3</v>
      </c>
      <c r="AT64" s="51">
        <v>4</v>
      </c>
      <c r="AU64" s="51">
        <v>4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2</v>
      </c>
      <c r="BM64" s="51">
        <v>0</v>
      </c>
      <c r="BN64" s="51">
        <v>0</v>
      </c>
      <c r="BO64" s="51">
        <v>0</v>
      </c>
      <c r="BP64" s="51">
        <v>0</v>
      </c>
      <c r="BQ64" s="51">
        <v>31</v>
      </c>
      <c r="BR64" s="51">
        <v>3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52">
        <f t="shared" si="4"/>
        <v>5431</v>
      </c>
      <c r="CK64" s="51">
        <v>0</v>
      </c>
      <c r="CL64" s="52">
        <v>5431</v>
      </c>
    </row>
    <row r="65" spans="1:90">
      <c r="A65" s="51" t="s">
        <v>148</v>
      </c>
      <c r="B65" s="51">
        <v>27</v>
      </c>
      <c r="C65" s="51">
        <v>53</v>
      </c>
      <c r="D65" s="51">
        <v>3</v>
      </c>
      <c r="E65" s="51">
        <v>66</v>
      </c>
      <c r="F65" s="51">
        <v>770</v>
      </c>
      <c r="G65" s="52">
        <v>1244</v>
      </c>
      <c r="H65" s="51">
        <v>0</v>
      </c>
      <c r="I65" s="51">
        <v>0</v>
      </c>
      <c r="J65" s="51">
        <v>4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1</v>
      </c>
      <c r="R65" s="51">
        <v>0</v>
      </c>
      <c r="S65" s="51">
        <v>0</v>
      </c>
      <c r="T65" s="51">
        <v>0</v>
      </c>
      <c r="U65" s="51">
        <v>103</v>
      </c>
      <c r="V65" s="51">
        <v>0</v>
      </c>
      <c r="W65" s="51">
        <v>0</v>
      </c>
      <c r="X65" s="51">
        <v>26</v>
      </c>
      <c r="Y65" s="51">
        <v>38</v>
      </c>
      <c r="Z65" s="51">
        <v>0</v>
      </c>
      <c r="AA65" s="51">
        <v>5</v>
      </c>
      <c r="AB65" s="51">
        <v>2</v>
      </c>
      <c r="AC65" s="51">
        <v>0</v>
      </c>
      <c r="AD65" s="51">
        <v>3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6</v>
      </c>
      <c r="AL65" s="51">
        <v>0</v>
      </c>
      <c r="AM65" s="51">
        <v>45</v>
      </c>
      <c r="AN65" s="51">
        <v>14</v>
      </c>
      <c r="AO65" s="51">
        <v>117</v>
      </c>
      <c r="AP65" s="51">
        <v>9</v>
      </c>
      <c r="AQ65" s="51">
        <v>0</v>
      </c>
      <c r="AR65" s="51">
        <v>0</v>
      </c>
      <c r="AS65" s="51">
        <v>1</v>
      </c>
      <c r="AT65" s="51">
        <v>0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4</v>
      </c>
      <c r="BM65" s="51">
        <v>0</v>
      </c>
      <c r="BN65" s="51">
        <v>0</v>
      </c>
      <c r="BO65" s="51">
        <v>0</v>
      </c>
      <c r="BP65" s="51">
        <v>0</v>
      </c>
      <c r="BQ65" s="51">
        <v>8</v>
      </c>
      <c r="BR65" s="51">
        <v>0</v>
      </c>
      <c r="BS65" s="51">
        <v>0</v>
      </c>
      <c r="BT65" s="51">
        <v>0</v>
      </c>
      <c r="BU65" s="51">
        <v>0</v>
      </c>
      <c r="BV65" s="51">
        <v>0</v>
      </c>
      <c r="BW65" s="51">
        <v>1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0</v>
      </c>
      <c r="CI65" s="51">
        <v>0</v>
      </c>
      <c r="CJ65" s="52">
        <f t="shared" si="4"/>
        <v>2550</v>
      </c>
      <c r="CK65" s="51">
        <v>0</v>
      </c>
      <c r="CL65" s="52">
        <v>2550</v>
      </c>
    </row>
    <row r="66" spans="1:90">
      <c r="A66" s="51" t="s">
        <v>306</v>
      </c>
      <c r="B66" s="51">
        <v>463</v>
      </c>
      <c r="C66" s="51">
        <v>661</v>
      </c>
      <c r="D66" s="51">
        <v>4</v>
      </c>
      <c r="E66" s="52">
        <v>2648</v>
      </c>
      <c r="F66" s="52">
        <v>230274</v>
      </c>
      <c r="G66" s="52">
        <v>12615</v>
      </c>
      <c r="H66" s="51">
        <v>0</v>
      </c>
      <c r="I66" s="51">
        <v>0</v>
      </c>
      <c r="J66" s="52">
        <v>6578</v>
      </c>
      <c r="K66" s="51">
        <v>85</v>
      </c>
      <c r="L66" s="51">
        <v>3</v>
      </c>
      <c r="M66" s="51">
        <v>749</v>
      </c>
      <c r="N66" s="52">
        <v>3314</v>
      </c>
      <c r="O66" s="51">
        <v>0</v>
      </c>
      <c r="P66" s="51">
        <v>1</v>
      </c>
      <c r="Q66" s="51">
        <v>4</v>
      </c>
      <c r="R66" s="51">
        <v>0</v>
      </c>
      <c r="S66" s="51">
        <v>0</v>
      </c>
      <c r="T66" s="51">
        <v>0</v>
      </c>
      <c r="U66" s="52">
        <v>21586</v>
      </c>
      <c r="V66" s="52">
        <v>4740</v>
      </c>
      <c r="W66" s="51">
        <v>0</v>
      </c>
      <c r="X66" s="51">
        <v>80</v>
      </c>
      <c r="Y66" s="51">
        <v>640</v>
      </c>
      <c r="Z66" s="51">
        <v>0</v>
      </c>
      <c r="AA66" s="51">
        <v>307</v>
      </c>
      <c r="AB66" s="51">
        <v>31</v>
      </c>
      <c r="AC66" s="51">
        <v>0</v>
      </c>
      <c r="AD66" s="52">
        <v>7489</v>
      </c>
      <c r="AE66" s="51">
        <v>0</v>
      </c>
      <c r="AF66" s="51">
        <v>0</v>
      </c>
      <c r="AG66" s="51">
        <v>16</v>
      </c>
      <c r="AH66" s="51">
        <v>33</v>
      </c>
      <c r="AI66" s="51">
        <v>0</v>
      </c>
      <c r="AJ66" s="51">
        <v>11</v>
      </c>
      <c r="AK66" s="52">
        <v>3769</v>
      </c>
      <c r="AL66" s="51">
        <v>578</v>
      </c>
      <c r="AM66" s="52">
        <v>7708</v>
      </c>
      <c r="AN66" s="52">
        <v>4670</v>
      </c>
      <c r="AO66" s="52">
        <v>2088</v>
      </c>
      <c r="AP66" s="51">
        <v>137</v>
      </c>
      <c r="AQ66" s="51">
        <v>0</v>
      </c>
      <c r="AR66" s="51">
        <v>0</v>
      </c>
      <c r="AS66" s="52">
        <v>1110</v>
      </c>
      <c r="AT66" s="52">
        <v>1190</v>
      </c>
      <c r="AU66" s="51">
        <v>64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227</v>
      </c>
      <c r="BH66" s="51">
        <v>7</v>
      </c>
      <c r="BI66" s="51">
        <v>150</v>
      </c>
      <c r="BJ66" s="51">
        <v>571</v>
      </c>
      <c r="BK66" s="51">
        <v>22</v>
      </c>
      <c r="BL66" s="51">
        <v>725</v>
      </c>
      <c r="BM66" s="51">
        <v>28</v>
      </c>
      <c r="BN66" s="51">
        <v>64</v>
      </c>
      <c r="BO66" s="51">
        <v>0</v>
      </c>
      <c r="BP66" s="51">
        <v>0</v>
      </c>
      <c r="BQ66" s="51">
        <v>19</v>
      </c>
      <c r="BR66" s="51">
        <v>2</v>
      </c>
      <c r="BS66" s="51">
        <v>0</v>
      </c>
      <c r="BT66" s="51">
        <v>0</v>
      </c>
      <c r="BU66" s="51">
        <v>0</v>
      </c>
      <c r="BV66" s="51">
        <v>0</v>
      </c>
      <c r="BW66" s="51">
        <v>75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0</v>
      </c>
      <c r="CH66" s="51">
        <v>0</v>
      </c>
      <c r="CI66" s="51">
        <v>0</v>
      </c>
      <c r="CJ66" s="52">
        <f t="shared" si="4"/>
        <v>315536</v>
      </c>
      <c r="CK66" s="51">
        <v>0</v>
      </c>
      <c r="CL66" s="52">
        <v>315536</v>
      </c>
    </row>
    <row r="67" spans="1:90">
      <c r="A67" s="51" t="s">
        <v>305</v>
      </c>
      <c r="B67" s="51">
        <v>0</v>
      </c>
      <c r="C67" s="51">
        <v>0</v>
      </c>
      <c r="D67" s="51">
        <v>0</v>
      </c>
      <c r="E67" s="51">
        <v>41</v>
      </c>
      <c r="F67" s="52">
        <v>251562</v>
      </c>
      <c r="G67" s="51">
        <v>553</v>
      </c>
      <c r="H67" s="51">
        <v>0</v>
      </c>
      <c r="I67" s="51">
        <v>0</v>
      </c>
      <c r="J67" s="51">
        <v>384</v>
      </c>
      <c r="K67" s="52">
        <v>1714</v>
      </c>
      <c r="L67" s="51">
        <v>0</v>
      </c>
      <c r="M67" s="51">
        <v>0</v>
      </c>
      <c r="N67" s="51">
        <v>0</v>
      </c>
      <c r="O67" s="51">
        <v>0</v>
      </c>
      <c r="P67" s="51">
        <v>881</v>
      </c>
      <c r="Q67" s="51">
        <v>434</v>
      </c>
      <c r="R67" s="51">
        <v>0</v>
      </c>
      <c r="S67" s="51">
        <v>0</v>
      </c>
      <c r="T67" s="51">
        <v>0</v>
      </c>
      <c r="U67" s="52">
        <v>16084</v>
      </c>
      <c r="V67" s="51">
        <v>704</v>
      </c>
      <c r="W67" s="51">
        <v>0</v>
      </c>
      <c r="X67" s="51">
        <v>0</v>
      </c>
      <c r="Y67" s="51">
        <v>0</v>
      </c>
      <c r="Z67" s="51">
        <v>0</v>
      </c>
      <c r="AA67" s="51">
        <v>20</v>
      </c>
      <c r="AB67" s="51">
        <v>0</v>
      </c>
      <c r="AC67" s="51">
        <v>0</v>
      </c>
      <c r="AD67" s="52">
        <v>2712</v>
      </c>
      <c r="AE67" s="51">
        <v>0</v>
      </c>
      <c r="AF67" s="51">
        <v>0</v>
      </c>
      <c r="AG67" s="51">
        <v>0</v>
      </c>
      <c r="AH67" s="51">
        <v>5</v>
      </c>
      <c r="AI67" s="51">
        <v>0</v>
      </c>
      <c r="AJ67" s="51">
        <v>10</v>
      </c>
      <c r="AK67" s="51">
        <v>890</v>
      </c>
      <c r="AL67" s="51">
        <v>149</v>
      </c>
      <c r="AM67" s="52">
        <v>1274</v>
      </c>
      <c r="AN67" s="51">
        <v>548</v>
      </c>
      <c r="AO67" s="51">
        <v>49</v>
      </c>
      <c r="AP67" s="51">
        <v>2</v>
      </c>
      <c r="AQ67" s="51">
        <v>0</v>
      </c>
      <c r="AR67" s="51">
        <v>0</v>
      </c>
      <c r="AS67" s="51">
        <v>301</v>
      </c>
      <c r="AT67" s="51">
        <v>363</v>
      </c>
      <c r="AU67" s="51">
        <v>74</v>
      </c>
      <c r="AV67" s="51">
        <v>10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25</v>
      </c>
      <c r="BH67" s="51">
        <v>20</v>
      </c>
      <c r="BI67" s="51">
        <v>8</v>
      </c>
      <c r="BJ67" s="51">
        <v>73</v>
      </c>
      <c r="BK67" s="51">
        <v>0</v>
      </c>
      <c r="BL67" s="51">
        <v>146</v>
      </c>
      <c r="BM67" s="51">
        <v>0</v>
      </c>
      <c r="BN67" s="51">
        <v>0</v>
      </c>
      <c r="BO67" s="51">
        <v>0</v>
      </c>
      <c r="BP67" s="51">
        <v>0</v>
      </c>
      <c r="BQ67" s="51">
        <v>94</v>
      </c>
      <c r="BR67" s="51">
        <v>12</v>
      </c>
      <c r="BS67" s="51">
        <v>0</v>
      </c>
      <c r="BT67" s="51">
        <v>0</v>
      </c>
      <c r="BU67" s="51">
        <v>0</v>
      </c>
      <c r="BV67" s="51">
        <v>0</v>
      </c>
      <c r="BW67" s="51">
        <v>11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0</v>
      </c>
      <c r="CH67" s="51">
        <v>0</v>
      </c>
      <c r="CI67" s="51">
        <v>0</v>
      </c>
      <c r="CJ67" s="52">
        <f t="shared" si="4"/>
        <v>279153</v>
      </c>
      <c r="CK67" s="51">
        <v>0</v>
      </c>
      <c r="CL67" s="52">
        <v>279153</v>
      </c>
    </row>
    <row r="68" spans="1:90">
      <c r="A68" s="51" t="s">
        <v>149</v>
      </c>
      <c r="B68" s="51">
        <v>0</v>
      </c>
      <c r="C68" s="51">
        <v>19</v>
      </c>
      <c r="D68" s="51">
        <v>0</v>
      </c>
      <c r="E68" s="51">
        <v>155</v>
      </c>
      <c r="F68" s="52">
        <v>19315</v>
      </c>
      <c r="G68" s="52">
        <v>4777</v>
      </c>
      <c r="H68" s="51">
        <v>0</v>
      </c>
      <c r="I68" s="51">
        <v>0</v>
      </c>
      <c r="J68" s="51">
        <v>45</v>
      </c>
      <c r="K68" s="51">
        <v>147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1</v>
      </c>
      <c r="R68" s="51">
        <v>0</v>
      </c>
      <c r="S68" s="51">
        <v>0</v>
      </c>
      <c r="T68" s="51">
        <v>0</v>
      </c>
      <c r="U68" s="51">
        <v>746</v>
      </c>
      <c r="V68" s="51">
        <v>22</v>
      </c>
      <c r="W68" s="51">
        <v>0</v>
      </c>
      <c r="X68" s="51">
        <v>1</v>
      </c>
      <c r="Y68" s="51">
        <v>3</v>
      </c>
      <c r="Z68" s="51">
        <v>0</v>
      </c>
      <c r="AA68" s="51">
        <v>13</v>
      </c>
      <c r="AB68" s="51">
        <v>0</v>
      </c>
      <c r="AC68" s="51">
        <v>0</v>
      </c>
      <c r="AD68" s="51">
        <v>251</v>
      </c>
      <c r="AE68" s="51">
        <v>0</v>
      </c>
      <c r="AF68" s="51">
        <v>0</v>
      </c>
      <c r="AG68" s="51">
        <v>0</v>
      </c>
      <c r="AH68" s="51">
        <v>1</v>
      </c>
      <c r="AI68" s="51">
        <v>0</v>
      </c>
      <c r="AJ68" s="51">
        <v>1</v>
      </c>
      <c r="AK68" s="51">
        <v>21</v>
      </c>
      <c r="AL68" s="51">
        <v>27</v>
      </c>
      <c r="AM68" s="51">
        <v>148</v>
      </c>
      <c r="AN68" s="51">
        <v>6</v>
      </c>
      <c r="AO68" s="51">
        <v>23</v>
      </c>
      <c r="AP68" s="51">
        <v>1</v>
      </c>
      <c r="AQ68" s="51">
        <v>0</v>
      </c>
      <c r="AR68" s="51">
        <v>0</v>
      </c>
      <c r="AS68" s="51">
        <v>35</v>
      </c>
      <c r="AT68" s="51">
        <v>27</v>
      </c>
      <c r="AU68" s="51">
        <v>3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4</v>
      </c>
      <c r="BH68" s="51">
        <v>34</v>
      </c>
      <c r="BI68" s="51">
        <v>1</v>
      </c>
      <c r="BJ68" s="51">
        <v>1</v>
      </c>
      <c r="BK68" s="51">
        <v>0</v>
      </c>
      <c r="BL68" s="51">
        <v>15</v>
      </c>
      <c r="BM68" s="51">
        <v>0</v>
      </c>
      <c r="BN68" s="51">
        <v>7</v>
      </c>
      <c r="BO68" s="51">
        <v>0</v>
      </c>
      <c r="BP68" s="51">
        <v>0</v>
      </c>
      <c r="BQ68" s="51">
        <v>4</v>
      </c>
      <c r="BR68" s="51">
        <v>0</v>
      </c>
      <c r="BS68" s="51">
        <v>0</v>
      </c>
      <c r="BT68" s="51">
        <v>0</v>
      </c>
      <c r="BU68" s="51">
        <v>0</v>
      </c>
      <c r="BV68" s="51">
        <v>0</v>
      </c>
      <c r="BW68" s="51">
        <v>3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0</v>
      </c>
      <c r="CH68" s="51">
        <v>0</v>
      </c>
      <c r="CI68" s="51">
        <v>0</v>
      </c>
      <c r="CJ68" s="52">
        <f t="shared" si="4"/>
        <v>25857</v>
      </c>
      <c r="CK68" s="51">
        <v>0</v>
      </c>
      <c r="CL68" s="52">
        <v>25857</v>
      </c>
    </row>
    <row r="69" spans="1:90">
      <c r="A69" s="51" t="s">
        <v>150</v>
      </c>
      <c r="B69" s="51">
        <v>119</v>
      </c>
      <c r="C69" s="52">
        <v>1005</v>
      </c>
      <c r="D69" s="51">
        <v>135</v>
      </c>
      <c r="E69" s="52">
        <v>2542</v>
      </c>
      <c r="F69" s="52">
        <v>227002</v>
      </c>
      <c r="G69" s="52">
        <v>5879</v>
      </c>
      <c r="H69" s="51">
        <v>0</v>
      </c>
      <c r="I69" s="51">
        <v>0</v>
      </c>
      <c r="J69" s="51">
        <v>611</v>
      </c>
      <c r="K69" s="52">
        <v>10217</v>
      </c>
      <c r="L69" s="51">
        <v>4</v>
      </c>
      <c r="M69" s="51">
        <v>351</v>
      </c>
      <c r="N69" s="51">
        <v>300</v>
      </c>
      <c r="O69" s="51">
        <v>0</v>
      </c>
      <c r="P69" s="51">
        <v>3</v>
      </c>
      <c r="Q69" s="51">
        <v>11</v>
      </c>
      <c r="R69" s="51">
        <v>0</v>
      </c>
      <c r="S69" s="51">
        <v>0</v>
      </c>
      <c r="T69" s="51">
        <v>0</v>
      </c>
      <c r="U69" s="52">
        <v>20469</v>
      </c>
      <c r="V69" s="52">
        <v>1050</v>
      </c>
      <c r="W69" s="51">
        <v>0</v>
      </c>
      <c r="X69" s="51">
        <v>108</v>
      </c>
      <c r="Y69" s="51">
        <v>298</v>
      </c>
      <c r="Z69" s="51">
        <v>1</v>
      </c>
      <c r="AA69" s="51">
        <v>811</v>
      </c>
      <c r="AB69" s="51">
        <v>63</v>
      </c>
      <c r="AC69" s="51">
        <v>0</v>
      </c>
      <c r="AD69" s="52">
        <v>61530</v>
      </c>
      <c r="AE69" s="51">
        <v>0</v>
      </c>
      <c r="AF69" s="51">
        <v>0</v>
      </c>
      <c r="AG69" s="51">
        <v>0</v>
      </c>
      <c r="AH69" s="51">
        <v>93</v>
      </c>
      <c r="AI69" s="51">
        <v>0</v>
      </c>
      <c r="AJ69" s="51">
        <v>41</v>
      </c>
      <c r="AK69" s="52">
        <v>38705</v>
      </c>
      <c r="AL69" s="51">
        <v>176</v>
      </c>
      <c r="AM69" s="52">
        <v>3740</v>
      </c>
      <c r="AN69" s="52">
        <v>1695</v>
      </c>
      <c r="AO69" s="51">
        <v>882</v>
      </c>
      <c r="AP69" s="51">
        <v>38</v>
      </c>
      <c r="AQ69" s="51">
        <v>0</v>
      </c>
      <c r="AR69" s="51">
        <v>0</v>
      </c>
      <c r="AS69" s="52">
        <v>9306</v>
      </c>
      <c r="AT69" s="52">
        <v>6257</v>
      </c>
      <c r="AU69" s="51">
        <v>228</v>
      </c>
      <c r="AV69" s="51">
        <v>8</v>
      </c>
      <c r="AW69" s="51">
        <v>0</v>
      </c>
      <c r="AX69" s="51">
        <v>0</v>
      </c>
      <c r="AY69" s="51">
        <v>1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0</v>
      </c>
      <c r="BG69" s="51">
        <v>255</v>
      </c>
      <c r="BH69" s="51">
        <v>155</v>
      </c>
      <c r="BI69" s="51">
        <v>150</v>
      </c>
      <c r="BJ69" s="51">
        <v>14</v>
      </c>
      <c r="BK69" s="51">
        <v>1</v>
      </c>
      <c r="BL69" s="52">
        <v>1555</v>
      </c>
      <c r="BM69" s="51">
        <v>13</v>
      </c>
      <c r="BN69" s="51">
        <v>24</v>
      </c>
      <c r="BO69" s="51">
        <v>0</v>
      </c>
      <c r="BP69" s="51">
        <v>0</v>
      </c>
      <c r="BQ69" s="51">
        <v>841</v>
      </c>
      <c r="BR69" s="51">
        <v>145</v>
      </c>
      <c r="BS69" s="51">
        <v>0</v>
      </c>
      <c r="BT69" s="51">
        <v>0</v>
      </c>
      <c r="BU69" s="51">
        <v>0</v>
      </c>
      <c r="BV69" s="51">
        <v>0</v>
      </c>
      <c r="BW69" s="51">
        <v>21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0</v>
      </c>
      <c r="CH69" s="51">
        <v>0</v>
      </c>
      <c r="CI69" s="51">
        <v>0</v>
      </c>
      <c r="CJ69" s="52">
        <f t="shared" si="4"/>
        <v>396853</v>
      </c>
      <c r="CK69" s="51">
        <v>0</v>
      </c>
      <c r="CL69" s="52">
        <v>396853</v>
      </c>
    </row>
    <row r="70" spans="1:90">
      <c r="A70" s="51" t="s">
        <v>151</v>
      </c>
      <c r="B70" s="51">
        <v>230</v>
      </c>
      <c r="C70" s="51">
        <v>877</v>
      </c>
      <c r="D70" s="51">
        <v>403</v>
      </c>
      <c r="E70" s="52">
        <v>1325</v>
      </c>
      <c r="F70" s="52">
        <v>44656</v>
      </c>
      <c r="G70" s="52">
        <v>4057</v>
      </c>
      <c r="H70" s="51">
        <v>0</v>
      </c>
      <c r="I70" s="51">
        <v>0</v>
      </c>
      <c r="J70" s="51">
        <v>115</v>
      </c>
      <c r="K70" s="52">
        <v>6637</v>
      </c>
      <c r="L70" s="51">
        <v>0</v>
      </c>
      <c r="M70" s="51">
        <v>13</v>
      </c>
      <c r="N70" s="51">
        <v>14</v>
      </c>
      <c r="O70" s="51">
        <v>0</v>
      </c>
      <c r="P70" s="51">
        <v>1</v>
      </c>
      <c r="Q70" s="51">
        <v>2</v>
      </c>
      <c r="R70" s="51">
        <v>0</v>
      </c>
      <c r="S70" s="51">
        <v>0</v>
      </c>
      <c r="T70" s="51">
        <v>0</v>
      </c>
      <c r="U70" s="52">
        <v>7777</v>
      </c>
      <c r="V70" s="51">
        <v>365</v>
      </c>
      <c r="W70" s="51">
        <v>0</v>
      </c>
      <c r="X70" s="51">
        <v>159</v>
      </c>
      <c r="Y70" s="51">
        <v>138</v>
      </c>
      <c r="Z70" s="51">
        <v>0</v>
      </c>
      <c r="AA70" s="51">
        <v>103</v>
      </c>
      <c r="AB70" s="51">
        <v>60</v>
      </c>
      <c r="AC70" s="51">
        <v>0</v>
      </c>
      <c r="AD70" s="52">
        <v>1241</v>
      </c>
      <c r="AE70" s="51">
        <v>0</v>
      </c>
      <c r="AF70" s="51">
        <v>0</v>
      </c>
      <c r="AG70" s="51">
        <v>0</v>
      </c>
      <c r="AH70" s="51">
        <v>13</v>
      </c>
      <c r="AI70" s="51">
        <v>0</v>
      </c>
      <c r="AJ70" s="51">
        <v>6</v>
      </c>
      <c r="AK70" s="51">
        <v>367</v>
      </c>
      <c r="AL70" s="51">
        <v>99</v>
      </c>
      <c r="AM70" s="51">
        <v>657</v>
      </c>
      <c r="AN70" s="51">
        <v>253</v>
      </c>
      <c r="AO70" s="51">
        <v>107</v>
      </c>
      <c r="AP70" s="51">
        <v>8</v>
      </c>
      <c r="AQ70" s="51">
        <v>0</v>
      </c>
      <c r="AR70" s="51">
        <v>0</v>
      </c>
      <c r="AS70" s="51">
        <v>194</v>
      </c>
      <c r="AT70" s="51">
        <v>291</v>
      </c>
      <c r="AU70" s="51">
        <v>29</v>
      </c>
      <c r="AV70" s="51">
        <v>3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6</v>
      </c>
      <c r="BH70" s="51">
        <v>2</v>
      </c>
      <c r="BI70" s="51">
        <v>3</v>
      </c>
      <c r="BJ70" s="51">
        <v>0</v>
      </c>
      <c r="BK70" s="51">
        <v>0</v>
      </c>
      <c r="BL70" s="51">
        <v>5</v>
      </c>
      <c r="BM70" s="51">
        <v>0</v>
      </c>
      <c r="BN70" s="51">
        <v>33</v>
      </c>
      <c r="BO70" s="51">
        <v>0</v>
      </c>
      <c r="BP70" s="51">
        <v>0</v>
      </c>
      <c r="BQ70" s="51">
        <v>28</v>
      </c>
      <c r="BR70" s="51">
        <v>18</v>
      </c>
      <c r="BS70" s="51">
        <v>0</v>
      </c>
      <c r="BT70" s="51">
        <v>0</v>
      </c>
      <c r="BU70" s="51">
        <v>0</v>
      </c>
      <c r="BV70" s="51">
        <v>0</v>
      </c>
      <c r="BW70" s="51">
        <v>4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0</v>
      </c>
      <c r="CH70" s="51">
        <v>0</v>
      </c>
      <c r="CI70" s="51">
        <v>0</v>
      </c>
      <c r="CJ70" s="52">
        <f t="shared" si="4"/>
        <v>70299</v>
      </c>
      <c r="CK70" s="51">
        <v>0</v>
      </c>
      <c r="CL70" s="52">
        <v>70299</v>
      </c>
    </row>
    <row r="71" spans="1:90">
      <c r="A71" s="51" t="s">
        <v>152</v>
      </c>
      <c r="B71" s="51">
        <v>0</v>
      </c>
      <c r="C71" s="51">
        <v>7</v>
      </c>
      <c r="D71" s="51">
        <v>3</v>
      </c>
      <c r="E71" s="51">
        <v>588</v>
      </c>
      <c r="F71" s="52">
        <v>9376</v>
      </c>
      <c r="G71" s="52">
        <v>11999</v>
      </c>
      <c r="H71" s="51">
        <v>0</v>
      </c>
      <c r="I71" s="51">
        <v>0</v>
      </c>
      <c r="J71" s="51">
        <v>122</v>
      </c>
      <c r="K71" s="51">
        <v>12</v>
      </c>
      <c r="L71" s="51">
        <v>0</v>
      </c>
      <c r="M71" s="51">
        <v>3</v>
      </c>
      <c r="N71" s="51">
        <v>2</v>
      </c>
      <c r="O71" s="51">
        <v>0</v>
      </c>
      <c r="P71" s="51">
        <v>3</v>
      </c>
      <c r="Q71" s="51">
        <v>30</v>
      </c>
      <c r="R71" s="51">
        <v>0</v>
      </c>
      <c r="S71" s="51">
        <v>0</v>
      </c>
      <c r="T71" s="51">
        <v>0</v>
      </c>
      <c r="U71" s="51">
        <v>658</v>
      </c>
      <c r="V71" s="51">
        <v>61</v>
      </c>
      <c r="W71" s="51">
        <v>0</v>
      </c>
      <c r="X71" s="51">
        <v>136</v>
      </c>
      <c r="Y71" s="51">
        <v>251</v>
      </c>
      <c r="Z71" s="51">
        <v>0</v>
      </c>
      <c r="AA71" s="51">
        <v>220</v>
      </c>
      <c r="AB71" s="51">
        <v>0</v>
      </c>
      <c r="AC71" s="51">
        <v>0</v>
      </c>
      <c r="AD71" s="51">
        <v>326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272</v>
      </c>
      <c r="AL71" s="51">
        <v>14</v>
      </c>
      <c r="AM71" s="51">
        <v>192</v>
      </c>
      <c r="AN71" s="51">
        <v>177</v>
      </c>
      <c r="AO71" s="51">
        <v>281</v>
      </c>
      <c r="AP71" s="51">
        <v>12</v>
      </c>
      <c r="AQ71" s="51">
        <v>0</v>
      </c>
      <c r="AR71" s="51">
        <v>0</v>
      </c>
      <c r="AS71" s="51">
        <v>46</v>
      </c>
      <c r="AT71" s="51">
        <v>51</v>
      </c>
      <c r="AU71" s="51">
        <v>4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18</v>
      </c>
      <c r="BH71" s="51">
        <v>3</v>
      </c>
      <c r="BI71" s="51">
        <v>17</v>
      </c>
      <c r="BJ71" s="51">
        <v>8</v>
      </c>
      <c r="BK71" s="51">
        <v>0</v>
      </c>
      <c r="BL71" s="51">
        <v>14</v>
      </c>
      <c r="BM71" s="51">
        <v>2</v>
      </c>
      <c r="BN71" s="51">
        <v>0</v>
      </c>
      <c r="BO71" s="51">
        <v>0</v>
      </c>
      <c r="BP71" s="51">
        <v>0</v>
      </c>
      <c r="BQ71" s="51">
        <v>2</v>
      </c>
      <c r="BR71" s="51">
        <v>1</v>
      </c>
      <c r="BS71" s="51">
        <v>0</v>
      </c>
      <c r="BT71" s="51">
        <v>0</v>
      </c>
      <c r="BU71" s="51">
        <v>0</v>
      </c>
      <c r="BV71" s="51">
        <v>0</v>
      </c>
      <c r="BW71" s="51">
        <v>21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0</v>
      </c>
      <c r="CH71" s="51">
        <v>0</v>
      </c>
      <c r="CI71" s="51">
        <v>0</v>
      </c>
      <c r="CJ71" s="52">
        <f t="shared" si="4"/>
        <v>24932</v>
      </c>
      <c r="CK71" s="51">
        <v>0</v>
      </c>
      <c r="CL71" s="52">
        <v>24932</v>
      </c>
    </row>
    <row r="72" spans="1:90">
      <c r="A72" s="51" t="s">
        <v>153</v>
      </c>
      <c r="B72" s="51">
        <v>5</v>
      </c>
      <c r="C72" s="51">
        <v>7</v>
      </c>
      <c r="D72" s="51">
        <v>0</v>
      </c>
      <c r="E72" s="51">
        <v>72</v>
      </c>
      <c r="F72" s="52">
        <v>1515</v>
      </c>
      <c r="G72" s="51">
        <v>660</v>
      </c>
      <c r="H72" s="51">
        <v>0</v>
      </c>
      <c r="I72" s="51">
        <v>0</v>
      </c>
      <c r="J72" s="51">
        <v>39</v>
      </c>
      <c r="K72" s="51">
        <v>4</v>
      </c>
      <c r="L72" s="51">
        <v>0</v>
      </c>
      <c r="M72" s="51">
        <v>0</v>
      </c>
      <c r="N72" s="51">
        <v>1</v>
      </c>
      <c r="O72" s="51">
        <v>0</v>
      </c>
      <c r="P72" s="51">
        <v>0</v>
      </c>
      <c r="Q72" s="51">
        <v>1</v>
      </c>
      <c r="R72" s="51">
        <v>0</v>
      </c>
      <c r="S72" s="51">
        <v>0</v>
      </c>
      <c r="T72" s="51">
        <v>0</v>
      </c>
      <c r="U72" s="51">
        <v>33</v>
      </c>
      <c r="V72" s="51">
        <v>7</v>
      </c>
      <c r="W72" s="51">
        <v>0</v>
      </c>
      <c r="X72" s="51">
        <v>45</v>
      </c>
      <c r="Y72" s="51">
        <v>85</v>
      </c>
      <c r="Z72" s="51">
        <v>0</v>
      </c>
      <c r="AA72" s="51">
        <v>31</v>
      </c>
      <c r="AB72" s="51">
        <v>2</v>
      </c>
      <c r="AC72" s="51">
        <v>0</v>
      </c>
      <c r="AD72" s="51">
        <v>126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192</v>
      </c>
      <c r="AL72" s="51">
        <v>2</v>
      </c>
      <c r="AM72" s="51">
        <v>15</v>
      </c>
      <c r="AN72" s="51">
        <v>20</v>
      </c>
      <c r="AO72" s="51">
        <v>91</v>
      </c>
      <c r="AP72" s="51">
        <v>0</v>
      </c>
      <c r="AQ72" s="51">
        <v>0</v>
      </c>
      <c r="AR72" s="51">
        <v>0</v>
      </c>
      <c r="AS72" s="51">
        <v>4</v>
      </c>
      <c r="AT72" s="51">
        <v>2</v>
      </c>
      <c r="AU72" s="51">
        <v>1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9</v>
      </c>
      <c r="BH72" s="51">
        <v>2</v>
      </c>
      <c r="BI72" s="51">
        <v>0</v>
      </c>
      <c r="BJ72" s="51">
        <v>0</v>
      </c>
      <c r="BK72" s="51">
        <v>0</v>
      </c>
      <c r="BL72" s="51">
        <v>4</v>
      </c>
      <c r="BM72" s="51">
        <v>0</v>
      </c>
      <c r="BN72" s="51">
        <v>0</v>
      </c>
      <c r="BO72" s="51">
        <v>0</v>
      </c>
      <c r="BP72" s="51">
        <v>0</v>
      </c>
      <c r="BQ72" s="51">
        <v>5</v>
      </c>
      <c r="BR72" s="51">
        <v>6</v>
      </c>
      <c r="BS72" s="51">
        <v>0</v>
      </c>
      <c r="BT72" s="51">
        <v>0</v>
      </c>
      <c r="BU72" s="51">
        <v>0</v>
      </c>
      <c r="BV72" s="51">
        <v>0</v>
      </c>
      <c r="BW72" s="51">
        <v>7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0</v>
      </c>
      <c r="CH72" s="51">
        <v>0</v>
      </c>
      <c r="CI72" s="51">
        <v>0</v>
      </c>
      <c r="CJ72" s="52">
        <f t="shared" si="4"/>
        <v>2993</v>
      </c>
      <c r="CK72" s="51">
        <v>0</v>
      </c>
      <c r="CL72" s="52">
        <v>2993</v>
      </c>
    </row>
    <row r="73" spans="1:90">
      <c r="A73" s="51" t="s">
        <v>154</v>
      </c>
      <c r="B73" s="51">
        <v>274</v>
      </c>
      <c r="C73" s="52">
        <v>2119</v>
      </c>
      <c r="D73" s="51">
        <v>0</v>
      </c>
      <c r="E73" s="51">
        <v>91</v>
      </c>
      <c r="F73" s="52">
        <v>127678</v>
      </c>
      <c r="G73" s="51">
        <v>507</v>
      </c>
      <c r="H73" s="51">
        <v>0</v>
      </c>
      <c r="I73" s="51">
        <v>0</v>
      </c>
      <c r="J73" s="51">
        <v>53</v>
      </c>
      <c r="K73" s="51">
        <v>56</v>
      </c>
      <c r="L73" s="51">
        <v>0</v>
      </c>
      <c r="M73" s="51">
        <v>14</v>
      </c>
      <c r="N73" s="51">
        <v>822</v>
      </c>
      <c r="O73" s="51">
        <v>0</v>
      </c>
      <c r="P73" s="51">
        <v>907</v>
      </c>
      <c r="Q73" s="51">
        <v>3</v>
      </c>
      <c r="R73" s="51">
        <v>0</v>
      </c>
      <c r="S73" s="51">
        <v>0</v>
      </c>
      <c r="T73" s="51">
        <v>0</v>
      </c>
      <c r="U73" s="52">
        <v>1684</v>
      </c>
      <c r="V73" s="51">
        <v>126</v>
      </c>
      <c r="W73" s="51">
        <v>0</v>
      </c>
      <c r="X73" s="51">
        <v>33</v>
      </c>
      <c r="Y73" s="51">
        <v>25</v>
      </c>
      <c r="Z73" s="51">
        <v>0</v>
      </c>
      <c r="AA73" s="51">
        <v>36</v>
      </c>
      <c r="AB73" s="51">
        <v>0</v>
      </c>
      <c r="AC73" s="51">
        <v>0</v>
      </c>
      <c r="AD73" s="52">
        <v>1223</v>
      </c>
      <c r="AE73" s="51">
        <v>0</v>
      </c>
      <c r="AF73" s="51">
        <v>0</v>
      </c>
      <c r="AG73" s="51">
        <v>0</v>
      </c>
      <c r="AH73" s="51">
        <v>2</v>
      </c>
      <c r="AI73" s="51">
        <v>0</v>
      </c>
      <c r="AJ73" s="51">
        <v>28</v>
      </c>
      <c r="AK73" s="52">
        <v>1082</v>
      </c>
      <c r="AL73" s="51">
        <v>59</v>
      </c>
      <c r="AM73" s="52">
        <v>2577</v>
      </c>
      <c r="AN73" s="52">
        <v>1345</v>
      </c>
      <c r="AO73" s="51">
        <v>35</v>
      </c>
      <c r="AP73" s="51">
        <v>2</v>
      </c>
      <c r="AQ73" s="51">
        <v>0</v>
      </c>
      <c r="AR73" s="51">
        <v>0</v>
      </c>
      <c r="AS73" s="51">
        <v>738</v>
      </c>
      <c r="AT73" s="52">
        <v>1019</v>
      </c>
      <c r="AU73" s="51">
        <v>29</v>
      </c>
      <c r="AV73" s="51">
        <v>3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127</v>
      </c>
      <c r="BH73" s="51">
        <v>22</v>
      </c>
      <c r="BI73" s="51">
        <v>26</v>
      </c>
      <c r="BJ73" s="51">
        <v>179</v>
      </c>
      <c r="BK73" s="51">
        <v>0</v>
      </c>
      <c r="BL73" s="51">
        <v>114</v>
      </c>
      <c r="BM73" s="51">
        <v>3</v>
      </c>
      <c r="BN73" s="51">
        <v>37</v>
      </c>
      <c r="BO73" s="51">
        <v>0</v>
      </c>
      <c r="BP73" s="51">
        <v>0</v>
      </c>
      <c r="BQ73" s="51">
        <v>143</v>
      </c>
      <c r="BR73" s="51">
        <v>73</v>
      </c>
      <c r="BS73" s="51">
        <v>0</v>
      </c>
      <c r="BT73" s="51">
        <v>0</v>
      </c>
      <c r="BU73" s="51">
        <v>0</v>
      </c>
      <c r="BV73" s="51">
        <v>0</v>
      </c>
      <c r="BW73" s="51">
        <v>3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0</v>
      </c>
      <c r="CH73" s="51">
        <v>0</v>
      </c>
      <c r="CI73" s="51">
        <v>0</v>
      </c>
      <c r="CJ73" s="52">
        <f t="shared" si="4"/>
        <v>143297</v>
      </c>
      <c r="CK73" s="51">
        <v>0</v>
      </c>
      <c r="CL73" s="52">
        <v>143297</v>
      </c>
    </row>
    <row r="74" spans="1:90">
      <c r="A74" s="51" t="s">
        <v>155</v>
      </c>
      <c r="B74" s="51">
        <v>354</v>
      </c>
      <c r="C74" s="52">
        <v>7931</v>
      </c>
      <c r="D74" s="51">
        <v>24</v>
      </c>
      <c r="E74" s="51">
        <v>586</v>
      </c>
      <c r="F74" s="52">
        <v>6431</v>
      </c>
      <c r="G74" s="51">
        <v>352</v>
      </c>
      <c r="H74" s="51">
        <v>0</v>
      </c>
      <c r="I74" s="51">
        <v>0</v>
      </c>
      <c r="J74" s="51">
        <v>11</v>
      </c>
      <c r="K74" s="52">
        <v>3970</v>
      </c>
      <c r="L74" s="51">
        <v>0</v>
      </c>
      <c r="M74" s="52">
        <v>1926</v>
      </c>
      <c r="N74" s="51">
        <v>9</v>
      </c>
      <c r="O74" s="51">
        <v>0</v>
      </c>
      <c r="P74" s="52">
        <v>2899</v>
      </c>
      <c r="Q74" s="52">
        <v>11974</v>
      </c>
      <c r="R74" s="51">
        <v>0</v>
      </c>
      <c r="S74" s="51">
        <v>0</v>
      </c>
      <c r="T74" s="51">
        <v>0</v>
      </c>
      <c r="U74" s="52">
        <v>32661</v>
      </c>
      <c r="V74" s="52">
        <v>1257</v>
      </c>
      <c r="W74" s="51">
        <v>0</v>
      </c>
      <c r="X74" s="51">
        <v>45</v>
      </c>
      <c r="Y74" s="51">
        <v>74</v>
      </c>
      <c r="Z74" s="51">
        <v>1</v>
      </c>
      <c r="AA74" s="51">
        <v>273</v>
      </c>
      <c r="AB74" s="51">
        <v>4</v>
      </c>
      <c r="AC74" s="51">
        <v>0</v>
      </c>
      <c r="AD74" s="52">
        <v>3781</v>
      </c>
      <c r="AE74" s="51">
        <v>0</v>
      </c>
      <c r="AF74" s="51">
        <v>0</v>
      </c>
      <c r="AG74" s="51">
        <v>1</v>
      </c>
      <c r="AH74" s="51">
        <v>431</v>
      </c>
      <c r="AI74" s="51">
        <v>0</v>
      </c>
      <c r="AJ74" s="51">
        <v>470</v>
      </c>
      <c r="AK74" s="52">
        <v>1515</v>
      </c>
      <c r="AL74" s="52">
        <v>1614</v>
      </c>
      <c r="AM74" s="52">
        <v>8304</v>
      </c>
      <c r="AN74" s="52">
        <v>4405</v>
      </c>
      <c r="AO74" s="51">
        <v>361</v>
      </c>
      <c r="AP74" s="51">
        <v>10</v>
      </c>
      <c r="AQ74" s="51">
        <v>0</v>
      </c>
      <c r="AR74" s="51">
        <v>0</v>
      </c>
      <c r="AS74" s="52">
        <v>7168</v>
      </c>
      <c r="AT74" s="52">
        <v>9613</v>
      </c>
      <c r="AU74" s="51">
        <v>941</v>
      </c>
      <c r="AV74" s="51">
        <v>19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1</v>
      </c>
      <c r="BG74" s="51">
        <v>216</v>
      </c>
      <c r="BH74" s="51">
        <v>39</v>
      </c>
      <c r="BI74" s="51">
        <v>76</v>
      </c>
      <c r="BJ74" s="51">
        <v>444</v>
      </c>
      <c r="BK74" s="51">
        <v>1</v>
      </c>
      <c r="BL74" s="51">
        <v>303</v>
      </c>
      <c r="BM74" s="51">
        <v>19</v>
      </c>
      <c r="BN74" s="51">
        <v>237</v>
      </c>
      <c r="BO74" s="51">
        <v>0</v>
      </c>
      <c r="BP74" s="51">
        <v>0</v>
      </c>
      <c r="BQ74" s="51">
        <v>236</v>
      </c>
      <c r="BR74" s="51">
        <v>109</v>
      </c>
      <c r="BS74" s="51">
        <v>0</v>
      </c>
      <c r="BT74" s="51">
        <v>0</v>
      </c>
      <c r="BU74" s="51">
        <v>0</v>
      </c>
      <c r="BV74" s="51">
        <v>0</v>
      </c>
      <c r="BW74" s="51">
        <v>44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0</v>
      </c>
      <c r="CH74" s="51">
        <v>0</v>
      </c>
      <c r="CI74" s="51">
        <v>0</v>
      </c>
      <c r="CJ74" s="52">
        <f t="shared" si="4"/>
        <v>111140</v>
      </c>
      <c r="CK74" s="51">
        <v>0</v>
      </c>
      <c r="CL74" s="52">
        <v>111140</v>
      </c>
    </row>
    <row r="75" spans="1:90">
      <c r="A75" s="51" t="s">
        <v>156</v>
      </c>
      <c r="B75" s="51">
        <v>49</v>
      </c>
      <c r="C75" s="51">
        <v>754</v>
      </c>
      <c r="D75" s="51">
        <v>8</v>
      </c>
      <c r="E75" s="51">
        <v>191</v>
      </c>
      <c r="F75" s="52">
        <v>16746</v>
      </c>
      <c r="G75" s="52">
        <v>1113</v>
      </c>
      <c r="H75" s="51">
        <v>0</v>
      </c>
      <c r="I75" s="51">
        <v>0</v>
      </c>
      <c r="J75" s="51">
        <v>12</v>
      </c>
      <c r="K75" s="51">
        <v>215</v>
      </c>
      <c r="L75" s="51">
        <v>1</v>
      </c>
      <c r="M75" s="51">
        <v>0</v>
      </c>
      <c r="N75" s="51">
        <v>150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763</v>
      </c>
      <c r="V75" s="51">
        <v>131</v>
      </c>
      <c r="W75" s="51">
        <v>0</v>
      </c>
      <c r="X75" s="51">
        <v>34</v>
      </c>
      <c r="Y75" s="51">
        <v>52</v>
      </c>
      <c r="Z75" s="51">
        <v>0</v>
      </c>
      <c r="AA75" s="51">
        <v>57</v>
      </c>
      <c r="AB75" s="51">
        <v>0</v>
      </c>
      <c r="AC75" s="51">
        <v>0</v>
      </c>
      <c r="AD75" s="51">
        <v>417</v>
      </c>
      <c r="AE75" s="51">
        <v>0</v>
      </c>
      <c r="AF75" s="51">
        <v>0</v>
      </c>
      <c r="AG75" s="51">
        <v>0</v>
      </c>
      <c r="AH75" s="51">
        <v>1</v>
      </c>
      <c r="AI75" s="51">
        <v>0</v>
      </c>
      <c r="AJ75" s="51">
        <v>4</v>
      </c>
      <c r="AK75" s="51">
        <v>254</v>
      </c>
      <c r="AL75" s="51">
        <v>10</v>
      </c>
      <c r="AM75" s="51">
        <v>460</v>
      </c>
      <c r="AN75" s="51">
        <v>159</v>
      </c>
      <c r="AO75" s="51">
        <v>69</v>
      </c>
      <c r="AP75" s="51">
        <v>0</v>
      </c>
      <c r="AQ75" s="51">
        <v>0</v>
      </c>
      <c r="AR75" s="51">
        <v>0</v>
      </c>
      <c r="AS75" s="51">
        <v>39</v>
      </c>
      <c r="AT75" s="51">
        <v>30</v>
      </c>
      <c r="AU75" s="51">
        <v>11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16</v>
      </c>
      <c r="BH75" s="51">
        <v>2</v>
      </c>
      <c r="BI75" s="51">
        <v>8</v>
      </c>
      <c r="BJ75" s="51">
        <v>0</v>
      </c>
      <c r="BK75" s="51">
        <v>0</v>
      </c>
      <c r="BL75" s="51">
        <v>34</v>
      </c>
      <c r="BM75" s="51">
        <v>0</v>
      </c>
      <c r="BN75" s="51">
        <v>0</v>
      </c>
      <c r="BO75" s="51">
        <v>0</v>
      </c>
      <c r="BP75" s="51">
        <v>0</v>
      </c>
      <c r="BQ75" s="51">
        <v>11</v>
      </c>
      <c r="BR75" s="51">
        <v>3</v>
      </c>
      <c r="BS75" s="51">
        <v>0</v>
      </c>
      <c r="BT75" s="51">
        <v>0</v>
      </c>
      <c r="BU75" s="51">
        <v>0</v>
      </c>
      <c r="BV75" s="51">
        <v>0</v>
      </c>
      <c r="BW75" s="51">
        <v>7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0</v>
      </c>
      <c r="CH75" s="51">
        <v>0</v>
      </c>
      <c r="CI75" s="51">
        <v>0</v>
      </c>
      <c r="CJ75" s="52">
        <f t="shared" si="4"/>
        <v>21811</v>
      </c>
      <c r="CK75" s="51">
        <v>0</v>
      </c>
      <c r="CL75" s="52">
        <v>21811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27</v>
      </c>
      <c r="F76" s="52">
        <v>1443</v>
      </c>
      <c r="G76" s="51">
        <v>3</v>
      </c>
      <c r="H76" s="51">
        <v>0</v>
      </c>
      <c r="I76" s="51">
        <v>0</v>
      </c>
      <c r="J76" s="51">
        <v>3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56</v>
      </c>
      <c r="V76" s="51">
        <v>6</v>
      </c>
      <c r="W76" s="51">
        <v>0</v>
      </c>
      <c r="X76" s="51">
        <v>0</v>
      </c>
      <c r="Y76" s="51">
        <v>0</v>
      </c>
      <c r="Z76" s="51">
        <v>62</v>
      </c>
      <c r="AA76" s="51">
        <v>0</v>
      </c>
      <c r="AB76" s="51">
        <v>0</v>
      </c>
      <c r="AC76" s="51">
        <v>0</v>
      </c>
      <c r="AD76" s="51">
        <v>2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1</v>
      </c>
      <c r="AN76" s="51">
        <v>0</v>
      </c>
      <c r="AO76" s="51">
        <v>1</v>
      </c>
      <c r="AP76" s="51">
        <v>0</v>
      </c>
      <c r="AQ76" s="51">
        <v>0</v>
      </c>
      <c r="AR76" s="51">
        <v>0</v>
      </c>
      <c r="AS76" s="51">
        <v>1</v>
      </c>
      <c r="AT76" s="51">
        <v>0</v>
      </c>
      <c r="AU76" s="51">
        <v>1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28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4"/>
        <v>1634</v>
      </c>
      <c r="CK76" s="51">
        <v>0</v>
      </c>
      <c r="CL76" s="52">
        <v>1634</v>
      </c>
    </row>
    <row r="77" spans="1:90">
      <c r="A77" s="51" t="s">
        <v>158</v>
      </c>
      <c r="B77" s="51">
        <v>328</v>
      </c>
      <c r="C77" s="52">
        <v>1711</v>
      </c>
      <c r="D77" s="51">
        <v>16</v>
      </c>
      <c r="E77" s="51">
        <v>431</v>
      </c>
      <c r="F77" s="52">
        <v>414846</v>
      </c>
      <c r="G77" s="52">
        <v>1290</v>
      </c>
      <c r="H77" s="51">
        <v>0</v>
      </c>
      <c r="I77" s="51">
        <v>0</v>
      </c>
      <c r="J77" s="51">
        <v>72</v>
      </c>
      <c r="K77" s="52">
        <v>3516</v>
      </c>
      <c r="L77" s="51">
        <v>0</v>
      </c>
      <c r="M77" s="51">
        <v>99</v>
      </c>
      <c r="N77" s="51">
        <v>1</v>
      </c>
      <c r="O77" s="51">
        <v>0</v>
      </c>
      <c r="P77" s="52">
        <v>1089</v>
      </c>
      <c r="Q77" s="52">
        <v>1388</v>
      </c>
      <c r="R77" s="51">
        <v>0</v>
      </c>
      <c r="S77" s="51">
        <v>0</v>
      </c>
      <c r="T77" s="51">
        <v>0</v>
      </c>
      <c r="U77" s="52">
        <v>27520</v>
      </c>
      <c r="V77" s="52">
        <v>5404</v>
      </c>
      <c r="W77" s="51">
        <v>0</v>
      </c>
      <c r="X77" s="51">
        <v>44</v>
      </c>
      <c r="Y77" s="51">
        <v>191</v>
      </c>
      <c r="Z77" s="51">
        <v>0</v>
      </c>
      <c r="AA77" s="51">
        <v>132</v>
      </c>
      <c r="AB77" s="51">
        <v>1</v>
      </c>
      <c r="AC77" s="51">
        <v>0</v>
      </c>
      <c r="AD77" s="52">
        <v>2296</v>
      </c>
      <c r="AE77" s="51">
        <v>0</v>
      </c>
      <c r="AF77" s="51">
        <v>0</v>
      </c>
      <c r="AG77" s="51">
        <v>0</v>
      </c>
      <c r="AH77" s="51">
        <v>45</v>
      </c>
      <c r="AI77" s="51">
        <v>0</v>
      </c>
      <c r="AJ77" s="51">
        <v>14</v>
      </c>
      <c r="AK77" s="52">
        <v>2295</v>
      </c>
      <c r="AL77" s="51">
        <v>814</v>
      </c>
      <c r="AM77" s="52">
        <v>5525</v>
      </c>
      <c r="AN77" s="52">
        <v>5362</v>
      </c>
      <c r="AO77" s="51">
        <v>328</v>
      </c>
      <c r="AP77" s="51">
        <v>17</v>
      </c>
      <c r="AQ77" s="51">
        <v>0</v>
      </c>
      <c r="AR77" s="51">
        <v>0</v>
      </c>
      <c r="AS77" s="52">
        <v>1107</v>
      </c>
      <c r="AT77" s="52">
        <v>2027</v>
      </c>
      <c r="AU77" s="51">
        <v>182</v>
      </c>
      <c r="AV77" s="51">
        <v>54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77</v>
      </c>
      <c r="BH77" s="51">
        <v>23</v>
      </c>
      <c r="BI77" s="51">
        <v>74</v>
      </c>
      <c r="BJ77" s="51">
        <v>100</v>
      </c>
      <c r="BK77" s="51">
        <v>0</v>
      </c>
      <c r="BL77" s="51">
        <v>315</v>
      </c>
      <c r="BM77" s="51">
        <v>6</v>
      </c>
      <c r="BN77" s="51">
        <v>19</v>
      </c>
      <c r="BO77" s="51">
        <v>0</v>
      </c>
      <c r="BP77" s="51">
        <v>0</v>
      </c>
      <c r="BQ77" s="51">
        <v>224</v>
      </c>
      <c r="BR77" s="51">
        <v>201</v>
      </c>
      <c r="BS77" s="51">
        <v>0</v>
      </c>
      <c r="BT77" s="51">
        <v>0</v>
      </c>
      <c r="BU77" s="51">
        <v>0</v>
      </c>
      <c r="BV77" s="51">
        <v>0</v>
      </c>
      <c r="BW77" s="51">
        <v>21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0</v>
      </c>
      <c r="CH77" s="51">
        <v>0</v>
      </c>
      <c r="CI77" s="51">
        <v>0</v>
      </c>
      <c r="CJ77" s="52">
        <f t="shared" si="4"/>
        <v>479205</v>
      </c>
      <c r="CK77" s="51">
        <v>0</v>
      </c>
      <c r="CL77" s="52">
        <v>479205</v>
      </c>
    </row>
    <row r="78" spans="1:90">
      <c r="A78" s="51" t="s">
        <v>159</v>
      </c>
      <c r="B78" s="51">
        <v>38</v>
      </c>
      <c r="C78" s="51">
        <v>334</v>
      </c>
      <c r="D78" s="51">
        <v>0</v>
      </c>
      <c r="E78" s="51">
        <v>1</v>
      </c>
      <c r="F78" s="52">
        <v>8711</v>
      </c>
      <c r="G78" s="51">
        <v>19</v>
      </c>
      <c r="H78" s="51">
        <v>0</v>
      </c>
      <c r="I78" s="51">
        <v>0</v>
      </c>
      <c r="J78" s="51">
        <v>1</v>
      </c>
      <c r="K78" s="51">
        <v>2</v>
      </c>
      <c r="L78" s="51">
        <v>0</v>
      </c>
      <c r="M78" s="51">
        <v>0</v>
      </c>
      <c r="N78" s="51">
        <v>69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865</v>
      </c>
      <c r="V78" s="51">
        <v>231</v>
      </c>
      <c r="W78" s="51">
        <v>0</v>
      </c>
      <c r="X78" s="51">
        <v>10</v>
      </c>
      <c r="Y78" s="51">
        <v>23</v>
      </c>
      <c r="Z78" s="51">
        <v>0</v>
      </c>
      <c r="AA78" s="51">
        <v>6</v>
      </c>
      <c r="AB78" s="51">
        <v>0</v>
      </c>
      <c r="AC78" s="51">
        <v>0</v>
      </c>
      <c r="AD78" s="51">
        <v>10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4</v>
      </c>
      <c r="AL78" s="51">
        <v>6</v>
      </c>
      <c r="AM78" s="51">
        <v>49</v>
      </c>
      <c r="AN78" s="51">
        <v>25</v>
      </c>
      <c r="AO78" s="51">
        <v>0</v>
      </c>
      <c r="AP78" s="51">
        <v>0</v>
      </c>
      <c r="AQ78" s="51">
        <v>0</v>
      </c>
      <c r="AR78" s="51">
        <v>0</v>
      </c>
      <c r="AS78" s="51">
        <v>5</v>
      </c>
      <c r="AT78" s="51">
        <v>11</v>
      </c>
      <c r="AU78" s="51">
        <v>2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1</v>
      </c>
      <c r="BH78" s="51">
        <v>0</v>
      </c>
      <c r="BI78" s="51">
        <v>0</v>
      </c>
      <c r="BJ78" s="51">
        <v>0</v>
      </c>
      <c r="BK78" s="51">
        <v>0</v>
      </c>
      <c r="BL78" s="51">
        <v>20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4"/>
        <v>10443</v>
      </c>
      <c r="CK78" s="51">
        <v>0</v>
      </c>
      <c r="CL78" s="52">
        <v>10443</v>
      </c>
    </row>
    <row r="79" spans="1:90">
      <c r="A79" s="51" t="s">
        <v>160</v>
      </c>
      <c r="B79" s="51">
        <v>20</v>
      </c>
      <c r="C79" s="51">
        <v>37</v>
      </c>
      <c r="D79" s="51">
        <v>0</v>
      </c>
      <c r="E79" s="51">
        <v>59</v>
      </c>
      <c r="F79" s="51">
        <v>54</v>
      </c>
      <c r="G79" s="51">
        <v>760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10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58</v>
      </c>
      <c r="V79" s="51">
        <v>0</v>
      </c>
      <c r="W79" s="51">
        <v>0</v>
      </c>
      <c r="X79" s="51">
        <v>22</v>
      </c>
      <c r="Y79" s="51">
        <v>47</v>
      </c>
      <c r="Z79" s="51">
        <v>0</v>
      </c>
      <c r="AA79" s="51">
        <v>1</v>
      </c>
      <c r="AB79" s="51">
        <v>0</v>
      </c>
      <c r="AC79" s="51">
        <v>0</v>
      </c>
      <c r="AD79" s="51">
        <v>1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21</v>
      </c>
      <c r="AN79" s="51">
        <v>6</v>
      </c>
      <c r="AO79" s="51">
        <v>321</v>
      </c>
      <c r="AP79" s="51">
        <v>12</v>
      </c>
      <c r="AQ79" s="51">
        <v>0</v>
      </c>
      <c r="AR79" s="51">
        <v>0</v>
      </c>
      <c r="AS79" s="51">
        <v>0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3</v>
      </c>
      <c r="BK79" s="51">
        <v>0</v>
      </c>
      <c r="BL79" s="51">
        <v>0</v>
      </c>
      <c r="BM79" s="51">
        <v>0</v>
      </c>
      <c r="BN79" s="51">
        <v>1</v>
      </c>
      <c r="BO79" s="51">
        <v>0</v>
      </c>
      <c r="BP79" s="51">
        <v>0</v>
      </c>
      <c r="BQ79" s="51">
        <v>19</v>
      </c>
      <c r="BR79" s="51">
        <v>2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0</v>
      </c>
      <c r="CI79" s="51">
        <v>0</v>
      </c>
      <c r="CJ79" s="52">
        <f t="shared" si="4"/>
        <v>1454</v>
      </c>
      <c r="CK79" s="51">
        <v>0</v>
      </c>
      <c r="CL79" s="52">
        <v>1454</v>
      </c>
    </row>
    <row r="80" spans="1:90">
      <c r="A80" s="51" t="s">
        <v>161</v>
      </c>
      <c r="B80" s="51">
        <v>14</v>
      </c>
      <c r="C80" s="51">
        <v>145</v>
      </c>
      <c r="D80" s="51">
        <v>6</v>
      </c>
      <c r="E80" s="51">
        <v>233</v>
      </c>
      <c r="F80" s="52">
        <v>18747</v>
      </c>
      <c r="G80" s="52">
        <v>2789</v>
      </c>
      <c r="H80" s="51">
        <v>0</v>
      </c>
      <c r="I80" s="51">
        <v>0</v>
      </c>
      <c r="J80" s="51">
        <v>33</v>
      </c>
      <c r="K80" s="51">
        <v>10</v>
      </c>
      <c r="L80" s="51">
        <v>0</v>
      </c>
      <c r="M80" s="51">
        <v>0</v>
      </c>
      <c r="N80" s="51">
        <v>22</v>
      </c>
      <c r="O80" s="51">
        <v>0</v>
      </c>
      <c r="P80" s="51">
        <v>0</v>
      </c>
      <c r="Q80" s="51">
        <v>3</v>
      </c>
      <c r="R80" s="51">
        <v>0</v>
      </c>
      <c r="S80" s="51">
        <v>0</v>
      </c>
      <c r="T80" s="51">
        <v>0</v>
      </c>
      <c r="U80" s="52">
        <v>1147</v>
      </c>
      <c r="V80" s="51">
        <v>24</v>
      </c>
      <c r="W80" s="51">
        <v>0</v>
      </c>
      <c r="X80" s="51">
        <v>8</v>
      </c>
      <c r="Y80" s="51">
        <v>37</v>
      </c>
      <c r="Z80" s="51">
        <v>0</v>
      </c>
      <c r="AA80" s="51">
        <v>54</v>
      </c>
      <c r="AB80" s="51">
        <v>4</v>
      </c>
      <c r="AC80" s="51">
        <v>0</v>
      </c>
      <c r="AD80" s="51">
        <v>268</v>
      </c>
      <c r="AE80" s="51">
        <v>0</v>
      </c>
      <c r="AF80" s="51">
        <v>0</v>
      </c>
      <c r="AG80" s="51">
        <v>0</v>
      </c>
      <c r="AH80" s="51">
        <v>2</v>
      </c>
      <c r="AI80" s="51">
        <v>0</v>
      </c>
      <c r="AJ80" s="51">
        <v>0</v>
      </c>
      <c r="AK80" s="51">
        <v>95</v>
      </c>
      <c r="AL80" s="51">
        <v>43</v>
      </c>
      <c r="AM80" s="51">
        <v>514</v>
      </c>
      <c r="AN80" s="51">
        <v>89</v>
      </c>
      <c r="AO80" s="51">
        <v>158</v>
      </c>
      <c r="AP80" s="51">
        <v>0</v>
      </c>
      <c r="AQ80" s="51">
        <v>0</v>
      </c>
      <c r="AR80" s="51">
        <v>0</v>
      </c>
      <c r="AS80" s="51">
        <v>33</v>
      </c>
      <c r="AT80" s="51">
        <v>31</v>
      </c>
      <c r="AU80" s="51">
        <v>19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24</v>
      </c>
      <c r="BH80" s="51">
        <v>30</v>
      </c>
      <c r="BI80" s="51">
        <v>3</v>
      </c>
      <c r="BJ80" s="51">
        <v>11</v>
      </c>
      <c r="BK80" s="51">
        <v>0</v>
      </c>
      <c r="BL80" s="51">
        <v>53</v>
      </c>
      <c r="BM80" s="51">
        <v>3</v>
      </c>
      <c r="BN80" s="51">
        <v>0</v>
      </c>
      <c r="BO80" s="51">
        <v>0</v>
      </c>
      <c r="BP80" s="51">
        <v>0</v>
      </c>
      <c r="BQ80" s="51">
        <v>16</v>
      </c>
      <c r="BR80" s="51">
        <v>10</v>
      </c>
      <c r="BS80" s="51">
        <v>0</v>
      </c>
      <c r="BT80" s="51">
        <v>0</v>
      </c>
      <c r="BU80" s="51">
        <v>0</v>
      </c>
      <c r="BV80" s="51">
        <v>0</v>
      </c>
      <c r="BW80" s="51">
        <v>19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0</v>
      </c>
      <c r="CH80" s="51">
        <v>0</v>
      </c>
      <c r="CI80" s="51">
        <v>0</v>
      </c>
      <c r="CJ80" s="52">
        <f t="shared" si="4"/>
        <v>24697</v>
      </c>
      <c r="CK80" s="51">
        <v>0</v>
      </c>
      <c r="CL80" s="52">
        <v>24697</v>
      </c>
    </row>
    <row r="81" spans="1:90">
      <c r="A81" s="51" t="s">
        <v>162</v>
      </c>
      <c r="B81" s="51">
        <v>0</v>
      </c>
      <c r="C81" s="51">
        <v>0</v>
      </c>
      <c r="D81" s="51">
        <v>0</v>
      </c>
      <c r="E81" s="51">
        <v>7</v>
      </c>
      <c r="F81" s="51">
        <v>938</v>
      </c>
      <c r="G81" s="51">
        <v>261</v>
      </c>
      <c r="H81" s="51">
        <v>0</v>
      </c>
      <c r="I81" s="51">
        <v>0</v>
      </c>
      <c r="J81" s="51">
        <v>5</v>
      </c>
      <c r="K81" s="51">
        <v>1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98</v>
      </c>
      <c r="V81" s="51">
        <v>0</v>
      </c>
      <c r="W81" s="51">
        <v>0</v>
      </c>
      <c r="X81" s="51">
        <v>0</v>
      </c>
      <c r="Y81" s="51">
        <v>2</v>
      </c>
      <c r="Z81" s="51">
        <v>0</v>
      </c>
      <c r="AA81" s="51">
        <v>0</v>
      </c>
      <c r="AB81" s="51">
        <v>0</v>
      </c>
      <c r="AC81" s="51">
        <v>0</v>
      </c>
      <c r="AD81" s="51">
        <v>21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1</v>
      </c>
      <c r="AL81" s="51">
        <v>0</v>
      </c>
      <c r="AM81" s="51">
        <v>4</v>
      </c>
      <c r="AN81" s="51">
        <v>0</v>
      </c>
      <c r="AO81" s="51">
        <v>3</v>
      </c>
      <c r="AP81" s="51">
        <v>0</v>
      </c>
      <c r="AQ81" s="51">
        <v>0</v>
      </c>
      <c r="AR81" s="51">
        <v>0</v>
      </c>
      <c r="AS81" s="51">
        <v>0</v>
      </c>
      <c r="AT81" s="51">
        <v>0</v>
      </c>
      <c r="AU81" s="51">
        <v>0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0</v>
      </c>
      <c r="BR81" s="51">
        <v>0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52">
        <f t="shared" si="4"/>
        <v>1341</v>
      </c>
      <c r="CK81" s="51">
        <v>0</v>
      </c>
      <c r="CL81" s="52">
        <v>1341</v>
      </c>
    </row>
    <row r="82" spans="1:90">
      <c r="A82" s="51" t="s">
        <v>163</v>
      </c>
      <c r="B82" s="51">
        <v>110</v>
      </c>
      <c r="C82" s="51">
        <v>547</v>
      </c>
      <c r="D82" s="51">
        <v>9</v>
      </c>
      <c r="E82" s="51">
        <v>550</v>
      </c>
      <c r="F82" s="52">
        <v>41731</v>
      </c>
      <c r="G82" s="52">
        <v>1255</v>
      </c>
      <c r="H82" s="51">
        <v>0</v>
      </c>
      <c r="I82" s="51">
        <v>0</v>
      </c>
      <c r="J82" s="51">
        <v>105</v>
      </c>
      <c r="K82" s="52">
        <v>1812</v>
      </c>
      <c r="L82" s="51">
        <v>0</v>
      </c>
      <c r="M82" s="51">
        <v>48</v>
      </c>
      <c r="N82" s="51">
        <v>1</v>
      </c>
      <c r="O82" s="51">
        <v>0</v>
      </c>
      <c r="P82" s="51">
        <v>2</v>
      </c>
      <c r="Q82" s="51">
        <v>5</v>
      </c>
      <c r="R82" s="51">
        <v>0</v>
      </c>
      <c r="S82" s="51">
        <v>0</v>
      </c>
      <c r="T82" s="51">
        <v>0</v>
      </c>
      <c r="U82" s="52">
        <v>2041</v>
      </c>
      <c r="V82" s="51">
        <v>142</v>
      </c>
      <c r="W82" s="51">
        <v>0</v>
      </c>
      <c r="X82" s="51">
        <v>18</v>
      </c>
      <c r="Y82" s="51">
        <v>115</v>
      </c>
      <c r="Z82" s="51">
        <v>0</v>
      </c>
      <c r="AA82" s="51">
        <v>73</v>
      </c>
      <c r="AB82" s="51">
        <v>6</v>
      </c>
      <c r="AC82" s="51">
        <v>0</v>
      </c>
      <c r="AD82" s="52">
        <v>1251</v>
      </c>
      <c r="AE82" s="51">
        <v>0</v>
      </c>
      <c r="AF82" s="51">
        <v>0</v>
      </c>
      <c r="AG82" s="51">
        <v>0</v>
      </c>
      <c r="AH82" s="51">
        <v>2</v>
      </c>
      <c r="AI82" s="51">
        <v>0</v>
      </c>
      <c r="AJ82" s="51">
        <v>6</v>
      </c>
      <c r="AK82" s="51">
        <v>241</v>
      </c>
      <c r="AL82" s="51">
        <v>54</v>
      </c>
      <c r="AM82" s="51">
        <v>894</v>
      </c>
      <c r="AN82" s="51">
        <v>188</v>
      </c>
      <c r="AO82" s="51">
        <v>56</v>
      </c>
      <c r="AP82" s="51">
        <v>5</v>
      </c>
      <c r="AQ82" s="51">
        <v>0</v>
      </c>
      <c r="AR82" s="51">
        <v>0</v>
      </c>
      <c r="AS82" s="51">
        <v>422</v>
      </c>
      <c r="AT82" s="51">
        <v>420</v>
      </c>
      <c r="AU82" s="51">
        <v>17</v>
      </c>
      <c r="AV82" s="51">
        <v>2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3</v>
      </c>
      <c r="BH82" s="51">
        <v>3</v>
      </c>
      <c r="BI82" s="51">
        <v>3</v>
      </c>
      <c r="BJ82" s="51">
        <v>4</v>
      </c>
      <c r="BK82" s="51">
        <v>0</v>
      </c>
      <c r="BL82" s="51">
        <v>7</v>
      </c>
      <c r="BM82" s="51">
        <v>0</v>
      </c>
      <c r="BN82" s="51">
        <v>0</v>
      </c>
      <c r="BO82" s="51">
        <v>0</v>
      </c>
      <c r="BP82" s="51">
        <v>0</v>
      </c>
      <c r="BQ82" s="51">
        <v>21</v>
      </c>
      <c r="BR82" s="51">
        <v>4</v>
      </c>
      <c r="BS82" s="51">
        <v>0</v>
      </c>
      <c r="BT82" s="51">
        <v>0</v>
      </c>
      <c r="BU82" s="51">
        <v>0</v>
      </c>
      <c r="BV82" s="51">
        <v>0</v>
      </c>
      <c r="BW82" s="51">
        <v>0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0</v>
      </c>
      <c r="CH82" s="51">
        <v>0</v>
      </c>
      <c r="CI82" s="51">
        <v>0</v>
      </c>
      <c r="CJ82" s="52">
        <f t="shared" si="4"/>
        <v>52173</v>
      </c>
      <c r="CK82" s="51">
        <v>0</v>
      </c>
      <c r="CL82" s="52">
        <v>52173</v>
      </c>
    </row>
    <row r="83" spans="1:90">
      <c r="A83" s="51" t="s">
        <v>164</v>
      </c>
      <c r="B83" s="51">
        <v>1</v>
      </c>
      <c r="C83" s="51">
        <v>27</v>
      </c>
      <c r="D83" s="51">
        <v>3</v>
      </c>
      <c r="E83" s="51">
        <v>2</v>
      </c>
      <c r="F83" s="51">
        <v>103</v>
      </c>
      <c r="G83" s="51">
        <v>20</v>
      </c>
      <c r="H83" s="51">
        <v>0</v>
      </c>
      <c r="I83" s="51">
        <v>0</v>
      </c>
      <c r="J83" s="51">
        <v>5</v>
      </c>
      <c r="K83" s="51">
        <v>34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7</v>
      </c>
      <c r="V83" s="51">
        <v>4</v>
      </c>
      <c r="W83" s="51">
        <v>0</v>
      </c>
      <c r="X83" s="51">
        <v>3</v>
      </c>
      <c r="Y83" s="51">
        <v>9</v>
      </c>
      <c r="Z83" s="51">
        <v>0</v>
      </c>
      <c r="AA83" s="51">
        <v>6</v>
      </c>
      <c r="AB83" s="51">
        <v>1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6</v>
      </c>
      <c r="AN83" s="51">
        <v>2</v>
      </c>
      <c r="AO83" s="51">
        <v>0</v>
      </c>
      <c r="AP83" s="51">
        <v>0</v>
      </c>
      <c r="AQ83" s="51">
        <v>0</v>
      </c>
      <c r="AR83" s="51">
        <v>0</v>
      </c>
      <c r="AS83" s="51">
        <v>0</v>
      </c>
      <c r="AT83" s="51">
        <v>0</v>
      </c>
      <c r="AU83" s="51">
        <v>6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4"/>
        <v>239</v>
      </c>
      <c r="CK83" s="51">
        <v>0</v>
      </c>
      <c r="CL83" s="51">
        <v>239</v>
      </c>
    </row>
    <row r="84" spans="1:90">
      <c r="A84" s="51" t="s">
        <v>165</v>
      </c>
      <c r="B84" s="51">
        <v>56</v>
      </c>
      <c r="C84" s="51">
        <v>125</v>
      </c>
      <c r="D84" s="51">
        <v>0</v>
      </c>
      <c r="E84" s="51">
        <v>299</v>
      </c>
      <c r="F84" s="52">
        <v>1053</v>
      </c>
      <c r="G84" s="51">
        <v>198</v>
      </c>
      <c r="H84" s="51">
        <v>0</v>
      </c>
      <c r="I84" s="51">
        <v>0</v>
      </c>
      <c r="J84" s="51">
        <v>8</v>
      </c>
      <c r="K84" s="51">
        <v>0</v>
      </c>
      <c r="L84" s="51">
        <v>0</v>
      </c>
      <c r="M84" s="51">
        <v>3</v>
      </c>
      <c r="N84" s="51">
        <v>0</v>
      </c>
      <c r="O84" s="51">
        <v>0</v>
      </c>
      <c r="P84" s="51">
        <v>0</v>
      </c>
      <c r="Q84" s="51">
        <v>1</v>
      </c>
      <c r="R84" s="51">
        <v>0</v>
      </c>
      <c r="S84" s="51">
        <v>0</v>
      </c>
      <c r="T84" s="51">
        <v>0</v>
      </c>
      <c r="U84" s="51">
        <v>436</v>
      </c>
      <c r="V84" s="51">
        <v>40</v>
      </c>
      <c r="W84" s="51">
        <v>0</v>
      </c>
      <c r="X84" s="51">
        <v>33</v>
      </c>
      <c r="Y84" s="51">
        <v>21</v>
      </c>
      <c r="Z84" s="51">
        <v>0</v>
      </c>
      <c r="AA84" s="51">
        <v>24</v>
      </c>
      <c r="AB84" s="51">
        <v>0</v>
      </c>
      <c r="AC84" s="51">
        <v>0</v>
      </c>
      <c r="AD84" s="51">
        <v>10</v>
      </c>
      <c r="AE84" s="51">
        <v>0</v>
      </c>
      <c r="AF84" s="51">
        <v>0</v>
      </c>
      <c r="AG84" s="51">
        <v>4</v>
      </c>
      <c r="AH84" s="51">
        <v>0</v>
      </c>
      <c r="AI84" s="51">
        <v>0</v>
      </c>
      <c r="AJ84" s="51">
        <v>0</v>
      </c>
      <c r="AK84" s="51">
        <v>8</v>
      </c>
      <c r="AL84" s="51">
        <v>1</v>
      </c>
      <c r="AM84" s="51">
        <v>271</v>
      </c>
      <c r="AN84" s="51">
        <v>115</v>
      </c>
      <c r="AO84" s="51">
        <v>9</v>
      </c>
      <c r="AP84" s="51">
        <v>2</v>
      </c>
      <c r="AQ84" s="51">
        <v>0</v>
      </c>
      <c r="AR84" s="51">
        <v>0</v>
      </c>
      <c r="AS84" s="51">
        <v>2</v>
      </c>
      <c r="AT84" s="51">
        <v>4</v>
      </c>
      <c r="AU84" s="51">
        <v>1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6</v>
      </c>
      <c r="BH84" s="51">
        <v>1</v>
      </c>
      <c r="BI84" s="51">
        <v>1</v>
      </c>
      <c r="BJ84" s="51">
        <v>26</v>
      </c>
      <c r="BK84" s="51">
        <v>0</v>
      </c>
      <c r="BL84" s="51">
        <v>4</v>
      </c>
      <c r="BM84" s="51">
        <v>1</v>
      </c>
      <c r="BN84" s="51">
        <v>0</v>
      </c>
      <c r="BO84" s="51">
        <v>0</v>
      </c>
      <c r="BP84" s="51">
        <v>0</v>
      </c>
      <c r="BQ84" s="51">
        <v>28</v>
      </c>
      <c r="BR84" s="51">
        <v>1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4"/>
        <v>2792</v>
      </c>
      <c r="CK84" s="51">
        <v>0</v>
      </c>
      <c r="CL84" s="52">
        <v>2792</v>
      </c>
    </row>
    <row r="85" spans="1:90">
      <c r="A85" s="51" t="s">
        <v>166</v>
      </c>
      <c r="B85" s="51">
        <v>5</v>
      </c>
      <c r="C85" s="51">
        <v>115</v>
      </c>
      <c r="D85" s="51">
        <v>10</v>
      </c>
      <c r="E85" s="51">
        <v>42</v>
      </c>
      <c r="F85" s="52">
        <v>3782</v>
      </c>
      <c r="G85" s="51">
        <v>133</v>
      </c>
      <c r="H85" s="51">
        <v>0</v>
      </c>
      <c r="I85" s="51">
        <v>0</v>
      </c>
      <c r="J85" s="51">
        <v>255</v>
      </c>
      <c r="K85" s="51">
        <v>6</v>
      </c>
      <c r="L85" s="51">
        <v>1</v>
      </c>
      <c r="M85" s="51">
        <v>4</v>
      </c>
      <c r="N85" s="51">
        <v>167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986</v>
      </c>
      <c r="V85" s="51">
        <v>121</v>
      </c>
      <c r="W85" s="51">
        <v>0</v>
      </c>
      <c r="X85" s="51">
        <v>23</v>
      </c>
      <c r="Y85" s="51">
        <v>58</v>
      </c>
      <c r="Z85" s="51">
        <v>0</v>
      </c>
      <c r="AA85" s="51">
        <v>121</v>
      </c>
      <c r="AB85" s="51">
        <v>6</v>
      </c>
      <c r="AC85" s="51">
        <v>0</v>
      </c>
      <c r="AD85" s="51">
        <v>176</v>
      </c>
      <c r="AE85" s="51">
        <v>0</v>
      </c>
      <c r="AF85" s="51">
        <v>0</v>
      </c>
      <c r="AG85" s="51">
        <v>2</v>
      </c>
      <c r="AH85" s="51">
        <v>92</v>
      </c>
      <c r="AI85" s="51">
        <v>0</v>
      </c>
      <c r="AJ85" s="51">
        <v>0</v>
      </c>
      <c r="AK85" s="51">
        <v>117</v>
      </c>
      <c r="AL85" s="51">
        <v>3</v>
      </c>
      <c r="AM85" s="51">
        <v>142</v>
      </c>
      <c r="AN85" s="51">
        <v>53</v>
      </c>
      <c r="AO85" s="51">
        <v>17</v>
      </c>
      <c r="AP85" s="51">
        <v>2</v>
      </c>
      <c r="AQ85" s="51">
        <v>0</v>
      </c>
      <c r="AR85" s="51">
        <v>0</v>
      </c>
      <c r="AS85" s="51">
        <v>12</v>
      </c>
      <c r="AT85" s="51">
        <v>5</v>
      </c>
      <c r="AU85" s="51">
        <v>16</v>
      </c>
      <c r="AV85" s="51">
        <v>3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3</v>
      </c>
      <c r="BH85" s="51">
        <v>5</v>
      </c>
      <c r="BI85" s="51">
        <v>0</v>
      </c>
      <c r="BJ85" s="51">
        <v>0</v>
      </c>
      <c r="BK85" s="51">
        <v>0</v>
      </c>
      <c r="BL85" s="51">
        <v>4</v>
      </c>
      <c r="BM85" s="51">
        <v>0</v>
      </c>
      <c r="BN85" s="51">
        <v>26</v>
      </c>
      <c r="BO85" s="51">
        <v>0</v>
      </c>
      <c r="BP85" s="51">
        <v>0</v>
      </c>
      <c r="BQ85" s="51">
        <v>131</v>
      </c>
      <c r="BR85" s="51">
        <v>7</v>
      </c>
      <c r="BS85" s="51">
        <v>0</v>
      </c>
      <c r="BT85" s="51">
        <v>0</v>
      </c>
      <c r="BU85" s="51">
        <v>0</v>
      </c>
      <c r="BV85" s="51">
        <v>0</v>
      </c>
      <c r="BW85" s="51">
        <v>1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0</v>
      </c>
      <c r="CH85" s="51">
        <v>0</v>
      </c>
      <c r="CI85" s="51">
        <v>0</v>
      </c>
      <c r="CJ85" s="52">
        <f t="shared" si="4"/>
        <v>6652</v>
      </c>
      <c r="CK85" s="51">
        <v>0</v>
      </c>
      <c r="CL85" s="52">
        <v>6652</v>
      </c>
    </row>
    <row r="86" spans="1:90">
      <c r="A86" s="51" t="s">
        <v>167</v>
      </c>
      <c r="B86" s="51">
        <v>43</v>
      </c>
      <c r="C86" s="51">
        <v>272</v>
      </c>
      <c r="D86" s="51">
        <v>5</v>
      </c>
      <c r="E86" s="51">
        <v>10</v>
      </c>
      <c r="F86" s="51">
        <v>663</v>
      </c>
      <c r="G86" s="52">
        <v>1367</v>
      </c>
      <c r="H86" s="51">
        <v>0</v>
      </c>
      <c r="I86" s="51">
        <v>0</v>
      </c>
      <c r="J86" s="51">
        <v>1</v>
      </c>
      <c r="K86" s="51">
        <v>67</v>
      </c>
      <c r="L86" s="51">
        <v>0</v>
      </c>
      <c r="M86" s="51">
        <v>0</v>
      </c>
      <c r="N86" s="51">
        <v>2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334</v>
      </c>
      <c r="V86" s="51">
        <v>61</v>
      </c>
      <c r="W86" s="51">
        <v>0</v>
      </c>
      <c r="X86" s="51">
        <v>12</v>
      </c>
      <c r="Y86" s="51">
        <v>28</v>
      </c>
      <c r="Z86" s="51">
        <v>0</v>
      </c>
      <c r="AA86" s="51">
        <v>1</v>
      </c>
      <c r="AB86" s="51">
        <v>0</v>
      </c>
      <c r="AC86" s="51">
        <v>0</v>
      </c>
      <c r="AD86" s="51">
        <v>2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2</v>
      </c>
      <c r="AL86" s="51">
        <v>0</v>
      </c>
      <c r="AM86" s="51">
        <v>45</v>
      </c>
      <c r="AN86" s="51">
        <v>16</v>
      </c>
      <c r="AO86" s="51">
        <v>0</v>
      </c>
      <c r="AP86" s="51">
        <v>0</v>
      </c>
      <c r="AQ86" s="51">
        <v>0</v>
      </c>
      <c r="AR86" s="51">
        <v>0</v>
      </c>
      <c r="AS86" s="51">
        <v>4</v>
      </c>
      <c r="AT86" s="51">
        <v>3</v>
      </c>
      <c r="AU86" s="51">
        <v>7</v>
      </c>
      <c r="AV86" s="51">
        <v>4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0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4"/>
        <v>2949</v>
      </c>
      <c r="CK86" s="51">
        <v>0</v>
      </c>
      <c r="CL86" s="52">
        <v>2949</v>
      </c>
    </row>
    <row r="87" spans="1:90">
      <c r="A87" s="51" t="s">
        <v>168</v>
      </c>
      <c r="B87" s="51">
        <v>94</v>
      </c>
      <c r="C87" s="51">
        <v>315</v>
      </c>
      <c r="D87" s="51">
        <v>59</v>
      </c>
      <c r="E87" s="51">
        <v>430</v>
      </c>
      <c r="F87" s="52">
        <v>72817</v>
      </c>
      <c r="G87" s="52">
        <v>3868</v>
      </c>
      <c r="H87" s="51">
        <v>0</v>
      </c>
      <c r="I87" s="51">
        <v>0</v>
      </c>
      <c r="J87" s="51">
        <v>80</v>
      </c>
      <c r="K87" s="51">
        <v>965</v>
      </c>
      <c r="L87" s="51">
        <v>0</v>
      </c>
      <c r="M87" s="51">
        <v>3</v>
      </c>
      <c r="N87" s="51">
        <v>40</v>
      </c>
      <c r="O87" s="51">
        <v>0</v>
      </c>
      <c r="P87" s="51">
        <v>35</v>
      </c>
      <c r="Q87" s="51">
        <v>248</v>
      </c>
      <c r="R87" s="51">
        <v>0</v>
      </c>
      <c r="S87" s="51">
        <v>0</v>
      </c>
      <c r="T87" s="51">
        <v>0</v>
      </c>
      <c r="U87" s="52">
        <v>2485</v>
      </c>
      <c r="V87" s="51">
        <v>231</v>
      </c>
      <c r="W87" s="51">
        <v>0</v>
      </c>
      <c r="X87" s="51">
        <v>81</v>
      </c>
      <c r="Y87" s="51">
        <v>89</v>
      </c>
      <c r="Z87" s="51">
        <v>1</v>
      </c>
      <c r="AA87" s="51">
        <v>263</v>
      </c>
      <c r="AB87" s="51">
        <v>17</v>
      </c>
      <c r="AC87" s="51">
        <v>0</v>
      </c>
      <c r="AD87" s="52">
        <v>2295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8</v>
      </c>
      <c r="AK87" s="52">
        <v>1873</v>
      </c>
      <c r="AL87" s="51">
        <v>31</v>
      </c>
      <c r="AM87" s="51">
        <v>763</v>
      </c>
      <c r="AN87" s="51">
        <v>426</v>
      </c>
      <c r="AO87" s="51">
        <v>280</v>
      </c>
      <c r="AP87" s="51">
        <v>9</v>
      </c>
      <c r="AQ87" s="51">
        <v>0</v>
      </c>
      <c r="AR87" s="51">
        <v>0</v>
      </c>
      <c r="AS87" s="51">
        <v>173</v>
      </c>
      <c r="AT87" s="51">
        <v>359</v>
      </c>
      <c r="AU87" s="51">
        <v>15</v>
      </c>
      <c r="AV87" s="51">
        <v>1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77</v>
      </c>
      <c r="BH87" s="51">
        <v>9</v>
      </c>
      <c r="BI87" s="51">
        <v>57</v>
      </c>
      <c r="BJ87" s="51">
        <v>1</v>
      </c>
      <c r="BK87" s="51">
        <v>0</v>
      </c>
      <c r="BL87" s="51">
        <v>156</v>
      </c>
      <c r="BM87" s="51">
        <v>9</v>
      </c>
      <c r="BN87" s="51">
        <v>0</v>
      </c>
      <c r="BO87" s="51">
        <v>0</v>
      </c>
      <c r="BP87" s="51">
        <v>0</v>
      </c>
      <c r="BQ87" s="51">
        <v>68</v>
      </c>
      <c r="BR87" s="51">
        <v>46</v>
      </c>
      <c r="BS87" s="51">
        <v>0</v>
      </c>
      <c r="BT87" s="51">
        <v>0</v>
      </c>
      <c r="BU87" s="51">
        <v>0</v>
      </c>
      <c r="BV87" s="51">
        <v>0</v>
      </c>
      <c r="BW87" s="51">
        <v>14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0</v>
      </c>
      <c r="CH87" s="51">
        <v>0</v>
      </c>
      <c r="CI87" s="51">
        <v>0</v>
      </c>
      <c r="CJ87" s="52">
        <f t="shared" si="4"/>
        <v>88791</v>
      </c>
      <c r="CK87" s="51">
        <v>0</v>
      </c>
      <c r="CL87" s="52">
        <v>88791</v>
      </c>
    </row>
    <row r="88" spans="1:90">
      <c r="A88" s="51" t="s">
        <v>169</v>
      </c>
      <c r="B88" s="51">
        <v>0</v>
      </c>
      <c r="C88" s="51">
        <v>0</v>
      </c>
      <c r="D88" s="51">
        <v>0</v>
      </c>
      <c r="E88" s="51">
        <v>81</v>
      </c>
      <c r="F88" s="52">
        <v>3061</v>
      </c>
      <c r="G88" s="51">
        <v>175</v>
      </c>
      <c r="H88" s="51">
        <v>0</v>
      </c>
      <c r="I88" s="51">
        <v>0</v>
      </c>
      <c r="J88" s="51">
        <v>6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150</v>
      </c>
      <c r="V88" s="51">
        <v>29</v>
      </c>
      <c r="W88" s="51">
        <v>0</v>
      </c>
      <c r="X88" s="51">
        <v>0</v>
      </c>
      <c r="Y88" s="51">
        <v>0</v>
      </c>
      <c r="Z88" s="51">
        <v>2</v>
      </c>
      <c r="AA88" s="51">
        <v>9</v>
      </c>
      <c r="AB88" s="51">
        <v>0</v>
      </c>
      <c r="AC88" s="51">
        <v>0</v>
      </c>
      <c r="AD88" s="51">
        <v>30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26</v>
      </c>
      <c r="AL88" s="51">
        <v>4</v>
      </c>
      <c r="AM88" s="51">
        <v>107</v>
      </c>
      <c r="AN88" s="51">
        <v>40</v>
      </c>
      <c r="AO88" s="51">
        <v>7</v>
      </c>
      <c r="AP88" s="51">
        <v>0</v>
      </c>
      <c r="AQ88" s="51">
        <v>0</v>
      </c>
      <c r="AR88" s="51">
        <v>0</v>
      </c>
      <c r="AS88" s="51">
        <v>0</v>
      </c>
      <c r="AT88" s="51">
        <v>1</v>
      </c>
      <c r="AU88" s="51">
        <v>2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0</v>
      </c>
      <c r="BH88" s="51">
        <v>0</v>
      </c>
      <c r="BI88" s="51">
        <v>0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0</v>
      </c>
      <c r="BR88" s="51">
        <v>0</v>
      </c>
      <c r="BS88" s="51">
        <v>0</v>
      </c>
      <c r="BT88" s="51">
        <v>0</v>
      </c>
      <c r="BU88" s="51">
        <v>0</v>
      </c>
      <c r="BV88" s="51">
        <v>0</v>
      </c>
      <c r="BW88" s="51">
        <v>4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0</v>
      </c>
      <c r="CH88" s="51">
        <v>0</v>
      </c>
      <c r="CI88" s="51">
        <v>0</v>
      </c>
      <c r="CJ88" s="52">
        <f t="shared" si="4"/>
        <v>3734</v>
      </c>
      <c r="CK88" s="51">
        <v>0</v>
      </c>
      <c r="CL88" s="52">
        <v>3734</v>
      </c>
    </row>
    <row r="89" spans="1:90">
      <c r="A89" s="51" t="s">
        <v>170</v>
      </c>
      <c r="B89" s="51">
        <v>91</v>
      </c>
      <c r="C89" s="52">
        <v>1382</v>
      </c>
      <c r="D89" s="51">
        <v>404</v>
      </c>
      <c r="E89" s="52">
        <v>5412</v>
      </c>
      <c r="F89" s="52">
        <v>112955</v>
      </c>
      <c r="G89" s="52">
        <v>2862</v>
      </c>
      <c r="H89" s="51">
        <v>0</v>
      </c>
      <c r="I89" s="51">
        <v>0</v>
      </c>
      <c r="J89" s="51">
        <v>414</v>
      </c>
      <c r="K89" s="52">
        <v>30240</v>
      </c>
      <c r="L89" s="51">
        <v>0</v>
      </c>
      <c r="M89" s="51">
        <v>16</v>
      </c>
      <c r="N89" s="52">
        <v>1126</v>
      </c>
      <c r="O89" s="51">
        <v>0</v>
      </c>
      <c r="P89" s="51">
        <v>68</v>
      </c>
      <c r="Q89" s="51">
        <v>136</v>
      </c>
      <c r="R89" s="51">
        <v>0</v>
      </c>
      <c r="S89" s="51">
        <v>0</v>
      </c>
      <c r="T89" s="51">
        <v>0</v>
      </c>
      <c r="U89" s="51">
        <v>884</v>
      </c>
      <c r="V89" s="51">
        <v>89</v>
      </c>
      <c r="W89" s="51">
        <v>0</v>
      </c>
      <c r="X89" s="51">
        <v>226</v>
      </c>
      <c r="Y89" s="51">
        <v>107</v>
      </c>
      <c r="Z89" s="51">
        <v>0</v>
      </c>
      <c r="AA89" s="51">
        <v>664</v>
      </c>
      <c r="AB89" s="51">
        <v>400</v>
      </c>
      <c r="AC89" s="51">
        <v>0</v>
      </c>
      <c r="AD89" s="52">
        <v>3102</v>
      </c>
      <c r="AE89" s="51">
        <v>0</v>
      </c>
      <c r="AF89" s="51">
        <v>0</v>
      </c>
      <c r="AG89" s="51">
        <v>0</v>
      </c>
      <c r="AH89" s="51">
        <v>371</v>
      </c>
      <c r="AI89" s="51">
        <v>0</v>
      </c>
      <c r="AJ89" s="51">
        <v>16</v>
      </c>
      <c r="AK89" s="52">
        <v>2387</v>
      </c>
      <c r="AL89" s="51">
        <v>113</v>
      </c>
      <c r="AM89" s="51">
        <v>809</v>
      </c>
      <c r="AN89" s="51">
        <v>193</v>
      </c>
      <c r="AO89" s="52">
        <v>2606</v>
      </c>
      <c r="AP89" s="51">
        <v>335</v>
      </c>
      <c r="AQ89" s="51">
        <v>0</v>
      </c>
      <c r="AR89" s="51">
        <v>0</v>
      </c>
      <c r="AS89" s="51">
        <v>731</v>
      </c>
      <c r="AT89" s="51">
        <v>562</v>
      </c>
      <c r="AU89" s="51">
        <v>46</v>
      </c>
      <c r="AV89" s="51">
        <v>0</v>
      </c>
      <c r="AW89" s="51">
        <v>0</v>
      </c>
      <c r="AX89" s="51">
        <v>0</v>
      </c>
      <c r="AY89" s="51">
        <v>1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62</v>
      </c>
      <c r="BH89" s="51">
        <v>38</v>
      </c>
      <c r="BI89" s="51">
        <v>20</v>
      </c>
      <c r="BJ89" s="51">
        <v>102</v>
      </c>
      <c r="BK89" s="51">
        <v>0</v>
      </c>
      <c r="BL89" s="51">
        <v>38</v>
      </c>
      <c r="BM89" s="51">
        <v>0</v>
      </c>
      <c r="BN89" s="51">
        <v>2</v>
      </c>
      <c r="BO89" s="51">
        <v>0</v>
      </c>
      <c r="BP89" s="51">
        <v>0</v>
      </c>
      <c r="BQ89" s="51">
        <v>306</v>
      </c>
      <c r="BR89" s="51">
        <v>78</v>
      </c>
      <c r="BS89" s="51">
        <v>0</v>
      </c>
      <c r="BT89" s="51">
        <v>0</v>
      </c>
      <c r="BU89" s="51">
        <v>0</v>
      </c>
      <c r="BV89" s="51">
        <v>0</v>
      </c>
      <c r="BW89" s="51">
        <v>14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0</v>
      </c>
      <c r="CH89" s="51">
        <v>0</v>
      </c>
      <c r="CI89" s="51">
        <v>0</v>
      </c>
      <c r="CJ89" s="52">
        <f t="shared" si="4"/>
        <v>169408</v>
      </c>
      <c r="CK89" s="51">
        <v>0</v>
      </c>
      <c r="CL89" s="52">
        <v>169408</v>
      </c>
    </row>
    <row r="90" spans="1:90">
      <c r="A90" s="51" t="s">
        <v>171</v>
      </c>
      <c r="B90" s="51">
        <v>105</v>
      </c>
      <c r="C90" s="51">
        <v>196</v>
      </c>
      <c r="D90" s="51">
        <v>3</v>
      </c>
      <c r="E90" s="51">
        <v>5</v>
      </c>
      <c r="F90" s="52">
        <v>1939</v>
      </c>
      <c r="G90" s="51">
        <v>24</v>
      </c>
      <c r="H90" s="51">
        <v>0</v>
      </c>
      <c r="I90" s="51">
        <v>0</v>
      </c>
      <c r="J90" s="51">
        <v>8</v>
      </c>
      <c r="K90" s="51">
        <v>12</v>
      </c>
      <c r="L90" s="51">
        <v>0</v>
      </c>
      <c r="M90" s="51">
        <v>0</v>
      </c>
      <c r="N90" s="51">
        <v>9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402</v>
      </c>
      <c r="V90" s="51">
        <v>106</v>
      </c>
      <c r="W90" s="51">
        <v>0</v>
      </c>
      <c r="X90" s="51">
        <v>21</v>
      </c>
      <c r="Y90" s="51">
        <v>5</v>
      </c>
      <c r="Z90" s="51">
        <v>0</v>
      </c>
      <c r="AA90" s="51">
        <v>0</v>
      </c>
      <c r="AB90" s="51">
        <v>0</v>
      </c>
      <c r="AC90" s="51">
        <v>0</v>
      </c>
      <c r="AD90" s="51">
        <v>2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3</v>
      </c>
      <c r="AL90" s="51">
        <v>1</v>
      </c>
      <c r="AM90" s="51">
        <v>55</v>
      </c>
      <c r="AN90" s="51">
        <v>20</v>
      </c>
      <c r="AO90" s="51">
        <v>0</v>
      </c>
      <c r="AP90" s="51">
        <v>0</v>
      </c>
      <c r="AQ90" s="51">
        <v>0</v>
      </c>
      <c r="AR90" s="51">
        <v>0</v>
      </c>
      <c r="AS90" s="51">
        <v>0</v>
      </c>
      <c r="AT90" s="51">
        <v>0</v>
      </c>
      <c r="AU90" s="51">
        <v>1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4"/>
        <v>2917</v>
      </c>
      <c r="CK90" s="51">
        <v>0</v>
      </c>
      <c r="CL90" s="52">
        <v>2917</v>
      </c>
    </row>
    <row r="91" spans="1:90">
      <c r="A91" s="51" t="s">
        <v>172</v>
      </c>
      <c r="B91" s="51">
        <v>641</v>
      </c>
      <c r="C91" s="52">
        <v>3448</v>
      </c>
      <c r="D91" s="51">
        <v>12</v>
      </c>
      <c r="E91" s="51">
        <v>35</v>
      </c>
      <c r="F91" s="52">
        <v>47702</v>
      </c>
      <c r="G91" s="51">
        <v>320</v>
      </c>
      <c r="H91" s="51">
        <v>0</v>
      </c>
      <c r="I91" s="51">
        <v>0</v>
      </c>
      <c r="J91" s="51">
        <v>12</v>
      </c>
      <c r="K91" s="51">
        <v>17</v>
      </c>
      <c r="L91" s="51">
        <v>0</v>
      </c>
      <c r="M91" s="51">
        <v>0</v>
      </c>
      <c r="N91" s="51">
        <v>920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2">
        <v>4038</v>
      </c>
      <c r="V91" s="52">
        <v>2020</v>
      </c>
      <c r="W91" s="51">
        <v>0</v>
      </c>
      <c r="X91" s="51">
        <v>44</v>
      </c>
      <c r="Y91" s="51">
        <v>61</v>
      </c>
      <c r="Z91" s="51">
        <v>0</v>
      </c>
      <c r="AA91" s="51">
        <v>29</v>
      </c>
      <c r="AB91" s="51">
        <v>0</v>
      </c>
      <c r="AC91" s="51">
        <v>0</v>
      </c>
      <c r="AD91" s="51">
        <v>35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1</v>
      </c>
      <c r="AK91" s="51">
        <v>18</v>
      </c>
      <c r="AL91" s="51">
        <v>5</v>
      </c>
      <c r="AM91" s="51">
        <v>247</v>
      </c>
      <c r="AN91" s="51">
        <v>429</v>
      </c>
      <c r="AO91" s="51">
        <v>2</v>
      </c>
      <c r="AP91" s="51">
        <v>0</v>
      </c>
      <c r="AQ91" s="51">
        <v>0</v>
      </c>
      <c r="AR91" s="51">
        <v>0</v>
      </c>
      <c r="AS91" s="51">
        <v>37</v>
      </c>
      <c r="AT91" s="51">
        <v>66</v>
      </c>
      <c r="AU91" s="51">
        <v>233</v>
      </c>
      <c r="AV91" s="51">
        <v>100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1</v>
      </c>
      <c r="BH91" s="51">
        <v>1</v>
      </c>
      <c r="BI91" s="51">
        <v>0</v>
      </c>
      <c r="BJ91" s="51">
        <v>0</v>
      </c>
      <c r="BK91" s="51">
        <v>0</v>
      </c>
      <c r="BL91" s="51">
        <v>8</v>
      </c>
      <c r="BM91" s="51">
        <v>0</v>
      </c>
      <c r="BN91" s="51">
        <v>23</v>
      </c>
      <c r="BO91" s="51">
        <v>0</v>
      </c>
      <c r="BP91" s="51">
        <v>0</v>
      </c>
      <c r="BQ91" s="51">
        <v>1</v>
      </c>
      <c r="BR91" s="51">
        <v>1</v>
      </c>
      <c r="BS91" s="51">
        <v>0</v>
      </c>
      <c r="BT91" s="51">
        <v>0</v>
      </c>
      <c r="BU91" s="51">
        <v>0</v>
      </c>
      <c r="BV91" s="51">
        <v>0</v>
      </c>
      <c r="BW91" s="51">
        <v>1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52">
        <f t="shared" si="4"/>
        <v>60508</v>
      </c>
      <c r="CK91" s="51">
        <v>0</v>
      </c>
      <c r="CL91" s="52">
        <v>60508</v>
      </c>
    </row>
    <row r="92" spans="1:90">
      <c r="A92" s="51" t="s">
        <v>173</v>
      </c>
      <c r="B92" s="51">
        <v>33</v>
      </c>
      <c r="C92" s="52">
        <v>1237</v>
      </c>
      <c r="D92" s="51">
        <v>0</v>
      </c>
      <c r="E92" s="51">
        <v>19</v>
      </c>
      <c r="F92" s="51">
        <v>483</v>
      </c>
      <c r="G92" s="51">
        <v>28</v>
      </c>
      <c r="H92" s="51">
        <v>0</v>
      </c>
      <c r="I92" s="51">
        <v>0</v>
      </c>
      <c r="J92" s="51">
        <v>2</v>
      </c>
      <c r="K92" s="52">
        <v>1808</v>
      </c>
      <c r="L92" s="51">
        <v>0</v>
      </c>
      <c r="M92" s="51">
        <v>2</v>
      </c>
      <c r="N92" s="51">
        <v>1</v>
      </c>
      <c r="O92" s="51">
        <v>0</v>
      </c>
      <c r="P92" s="51">
        <v>3</v>
      </c>
      <c r="Q92" s="51">
        <v>7</v>
      </c>
      <c r="R92" s="51">
        <v>0</v>
      </c>
      <c r="S92" s="51">
        <v>0</v>
      </c>
      <c r="T92" s="51">
        <v>0</v>
      </c>
      <c r="U92" s="52">
        <v>1315</v>
      </c>
      <c r="V92" s="51">
        <v>120</v>
      </c>
      <c r="W92" s="51">
        <v>0</v>
      </c>
      <c r="X92" s="51">
        <v>12</v>
      </c>
      <c r="Y92" s="51">
        <v>34</v>
      </c>
      <c r="Z92" s="51">
        <v>0</v>
      </c>
      <c r="AA92" s="51">
        <v>34</v>
      </c>
      <c r="AB92" s="51">
        <v>0</v>
      </c>
      <c r="AC92" s="51">
        <v>0</v>
      </c>
      <c r="AD92" s="51">
        <v>600</v>
      </c>
      <c r="AE92" s="51">
        <v>0</v>
      </c>
      <c r="AF92" s="51">
        <v>0</v>
      </c>
      <c r="AG92" s="51">
        <v>0</v>
      </c>
      <c r="AH92" s="51">
        <v>2</v>
      </c>
      <c r="AI92" s="51">
        <v>0</v>
      </c>
      <c r="AJ92" s="51">
        <v>9</v>
      </c>
      <c r="AK92" s="51">
        <v>246</v>
      </c>
      <c r="AL92" s="51">
        <v>23</v>
      </c>
      <c r="AM92" s="51">
        <v>483</v>
      </c>
      <c r="AN92" s="51">
        <v>118</v>
      </c>
      <c r="AO92" s="51">
        <v>27</v>
      </c>
      <c r="AP92" s="51">
        <v>2</v>
      </c>
      <c r="AQ92" s="51">
        <v>0</v>
      </c>
      <c r="AR92" s="51">
        <v>0</v>
      </c>
      <c r="AS92" s="51">
        <v>368</v>
      </c>
      <c r="AT92" s="51">
        <v>369</v>
      </c>
      <c r="AU92" s="51">
        <v>22</v>
      </c>
      <c r="AV92" s="51">
        <v>5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12</v>
      </c>
      <c r="BH92" s="51">
        <v>4</v>
      </c>
      <c r="BI92" s="51">
        <v>10</v>
      </c>
      <c r="BJ92" s="51">
        <v>11</v>
      </c>
      <c r="BK92" s="51">
        <v>0</v>
      </c>
      <c r="BL92" s="51">
        <v>0</v>
      </c>
      <c r="BM92" s="51">
        <v>1</v>
      </c>
      <c r="BN92" s="51">
        <v>0</v>
      </c>
      <c r="BO92" s="51">
        <v>0</v>
      </c>
      <c r="BP92" s="51">
        <v>0</v>
      </c>
      <c r="BQ92" s="51">
        <v>12</v>
      </c>
      <c r="BR92" s="51">
        <v>11</v>
      </c>
      <c r="BS92" s="51">
        <v>0</v>
      </c>
      <c r="BT92" s="51">
        <v>0</v>
      </c>
      <c r="BU92" s="51">
        <v>0</v>
      </c>
      <c r="BV92" s="51">
        <v>0</v>
      </c>
      <c r="BW92" s="51">
        <v>2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0</v>
      </c>
      <c r="CH92" s="51">
        <v>0</v>
      </c>
      <c r="CI92" s="51">
        <v>0</v>
      </c>
      <c r="CJ92" s="52">
        <f t="shared" si="4"/>
        <v>7475</v>
      </c>
      <c r="CK92" s="51">
        <v>0</v>
      </c>
      <c r="CL92" s="52">
        <v>7475</v>
      </c>
    </row>
    <row r="93" spans="1:90">
      <c r="A93" s="51" t="s">
        <v>174</v>
      </c>
      <c r="B93" s="51">
        <v>21</v>
      </c>
      <c r="C93" s="51">
        <v>219</v>
      </c>
      <c r="D93" s="51">
        <v>46</v>
      </c>
      <c r="E93" s="51">
        <v>720</v>
      </c>
      <c r="F93" s="52">
        <v>7613</v>
      </c>
      <c r="G93" s="52">
        <v>1441</v>
      </c>
      <c r="H93" s="51">
        <v>0</v>
      </c>
      <c r="I93" s="51">
        <v>0</v>
      </c>
      <c r="J93" s="51">
        <v>130</v>
      </c>
      <c r="K93" s="51">
        <v>520</v>
      </c>
      <c r="L93" s="51">
        <v>1</v>
      </c>
      <c r="M93" s="51">
        <v>2</v>
      </c>
      <c r="N93" s="51">
        <v>5</v>
      </c>
      <c r="O93" s="51">
        <v>0</v>
      </c>
      <c r="P93" s="51">
        <v>0</v>
      </c>
      <c r="Q93" s="51">
        <v>6</v>
      </c>
      <c r="R93" s="51">
        <v>0</v>
      </c>
      <c r="S93" s="51">
        <v>0</v>
      </c>
      <c r="T93" s="51">
        <v>0</v>
      </c>
      <c r="U93" s="51">
        <v>632</v>
      </c>
      <c r="V93" s="51">
        <v>93</v>
      </c>
      <c r="W93" s="51">
        <v>0</v>
      </c>
      <c r="X93" s="51">
        <v>58</v>
      </c>
      <c r="Y93" s="51">
        <v>31</v>
      </c>
      <c r="Z93" s="51">
        <v>0</v>
      </c>
      <c r="AA93" s="51">
        <v>111</v>
      </c>
      <c r="AB93" s="51">
        <v>66</v>
      </c>
      <c r="AC93" s="51">
        <v>0</v>
      </c>
      <c r="AD93" s="51">
        <v>407</v>
      </c>
      <c r="AE93" s="51">
        <v>0</v>
      </c>
      <c r="AF93" s="51">
        <v>0</v>
      </c>
      <c r="AG93" s="51">
        <v>0</v>
      </c>
      <c r="AH93" s="51">
        <v>5</v>
      </c>
      <c r="AI93" s="51">
        <v>0</v>
      </c>
      <c r="AJ93" s="51">
        <v>0</v>
      </c>
      <c r="AK93" s="51">
        <v>201</v>
      </c>
      <c r="AL93" s="51">
        <v>0</v>
      </c>
      <c r="AM93" s="51">
        <v>130</v>
      </c>
      <c r="AN93" s="51">
        <v>64</v>
      </c>
      <c r="AO93" s="51">
        <v>15</v>
      </c>
      <c r="AP93" s="51">
        <v>0</v>
      </c>
      <c r="AQ93" s="51">
        <v>0</v>
      </c>
      <c r="AR93" s="51">
        <v>0</v>
      </c>
      <c r="AS93" s="51">
        <v>25</v>
      </c>
      <c r="AT93" s="51">
        <v>32</v>
      </c>
      <c r="AU93" s="51">
        <v>52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5</v>
      </c>
      <c r="BH93" s="51">
        <v>5</v>
      </c>
      <c r="BI93" s="51">
        <v>5</v>
      </c>
      <c r="BJ93" s="51">
        <v>6</v>
      </c>
      <c r="BK93" s="51">
        <v>0</v>
      </c>
      <c r="BL93" s="51">
        <v>38</v>
      </c>
      <c r="BM93" s="51">
        <v>3</v>
      </c>
      <c r="BN93" s="51">
        <v>0</v>
      </c>
      <c r="BO93" s="51">
        <v>0</v>
      </c>
      <c r="BP93" s="51">
        <v>0</v>
      </c>
      <c r="BQ93" s="51">
        <v>39</v>
      </c>
      <c r="BR93" s="51">
        <v>0</v>
      </c>
      <c r="BS93" s="51">
        <v>0</v>
      </c>
      <c r="BT93" s="51">
        <v>0</v>
      </c>
      <c r="BU93" s="51">
        <v>0</v>
      </c>
      <c r="BV93" s="51">
        <v>0</v>
      </c>
      <c r="BW93" s="51">
        <v>9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0</v>
      </c>
      <c r="CH93" s="51">
        <v>0</v>
      </c>
      <c r="CI93" s="51">
        <v>0</v>
      </c>
      <c r="CJ93" s="52">
        <f t="shared" si="4"/>
        <v>12756</v>
      </c>
      <c r="CK93" s="51">
        <v>0</v>
      </c>
      <c r="CL93" s="52">
        <v>12756</v>
      </c>
    </row>
    <row r="94" spans="1:90">
      <c r="A94" s="51" t="s">
        <v>175</v>
      </c>
      <c r="B94" s="51">
        <v>45</v>
      </c>
      <c r="C94" s="51">
        <v>55</v>
      </c>
      <c r="D94" s="51">
        <v>6</v>
      </c>
      <c r="E94" s="51">
        <v>132</v>
      </c>
      <c r="F94" s="52">
        <v>11845</v>
      </c>
      <c r="G94" s="51">
        <v>533</v>
      </c>
      <c r="H94" s="51">
        <v>0</v>
      </c>
      <c r="I94" s="51">
        <v>0</v>
      </c>
      <c r="J94" s="51">
        <v>20</v>
      </c>
      <c r="K94" s="51">
        <v>6</v>
      </c>
      <c r="L94" s="51">
        <v>0</v>
      </c>
      <c r="M94" s="51">
        <v>0</v>
      </c>
      <c r="N94" s="51">
        <v>130</v>
      </c>
      <c r="O94" s="51">
        <v>0</v>
      </c>
      <c r="P94" s="51">
        <v>1</v>
      </c>
      <c r="Q94" s="51">
        <v>0</v>
      </c>
      <c r="R94" s="51">
        <v>0</v>
      </c>
      <c r="S94" s="51">
        <v>0</v>
      </c>
      <c r="T94" s="51">
        <v>0</v>
      </c>
      <c r="U94" s="51">
        <v>318</v>
      </c>
      <c r="V94" s="51">
        <v>33</v>
      </c>
      <c r="W94" s="51">
        <v>0</v>
      </c>
      <c r="X94" s="51">
        <v>37</v>
      </c>
      <c r="Y94" s="51">
        <v>32</v>
      </c>
      <c r="Z94" s="51">
        <v>0</v>
      </c>
      <c r="AA94" s="51">
        <v>56</v>
      </c>
      <c r="AB94" s="51">
        <v>1</v>
      </c>
      <c r="AC94" s="51">
        <v>0</v>
      </c>
      <c r="AD94" s="51">
        <v>283</v>
      </c>
      <c r="AE94" s="51">
        <v>0</v>
      </c>
      <c r="AF94" s="51">
        <v>0</v>
      </c>
      <c r="AG94" s="51">
        <v>0</v>
      </c>
      <c r="AH94" s="51">
        <v>1</v>
      </c>
      <c r="AI94" s="51">
        <v>0</v>
      </c>
      <c r="AJ94" s="51">
        <v>0</v>
      </c>
      <c r="AK94" s="51">
        <v>172</v>
      </c>
      <c r="AL94" s="51">
        <v>5</v>
      </c>
      <c r="AM94" s="51">
        <v>248</v>
      </c>
      <c r="AN94" s="51">
        <v>119</v>
      </c>
      <c r="AO94" s="51">
        <v>118</v>
      </c>
      <c r="AP94" s="51">
        <v>5</v>
      </c>
      <c r="AQ94" s="51">
        <v>0</v>
      </c>
      <c r="AR94" s="51">
        <v>0</v>
      </c>
      <c r="AS94" s="51">
        <v>14</v>
      </c>
      <c r="AT94" s="51">
        <v>9</v>
      </c>
      <c r="AU94" s="51">
        <v>9</v>
      </c>
      <c r="AV94" s="51">
        <v>1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20</v>
      </c>
      <c r="BH94" s="51">
        <v>16</v>
      </c>
      <c r="BI94" s="51">
        <v>8</v>
      </c>
      <c r="BJ94" s="51">
        <v>15</v>
      </c>
      <c r="BK94" s="51">
        <v>0</v>
      </c>
      <c r="BL94" s="51">
        <v>28</v>
      </c>
      <c r="BM94" s="51">
        <v>0</v>
      </c>
      <c r="BN94" s="51">
        <v>1</v>
      </c>
      <c r="BO94" s="51">
        <v>0</v>
      </c>
      <c r="BP94" s="51">
        <v>0</v>
      </c>
      <c r="BQ94" s="51">
        <v>12</v>
      </c>
      <c r="BR94" s="51">
        <v>5</v>
      </c>
      <c r="BS94" s="51">
        <v>0</v>
      </c>
      <c r="BT94" s="51">
        <v>0</v>
      </c>
      <c r="BU94" s="51">
        <v>0</v>
      </c>
      <c r="BV94" s="51">
        <v>0</v>
      </c>
      <c r="BW94" s="51">
        <v>5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0</v>
      </c>
      <c r="CH94" s="51">
        <v>0</v>
      </c>
      <c r="CI94" s="51">
        <v>0</v>
      </c>
      <c r="CJ94" s="52">
        <f t="shared" si="4"/>
        <v>14344</v>
      </c>
      <c r="CK94" s="51">
        <v>0</v>
      </c>
      <c r="CL94" s="52">
        <v>14344</v>
      </c>
    </row>
    <row r="95" spans="1:90">
      <c r="A95" s="51" t="s">
        <v>176</v>
      </c>
      <c r="B95" s="51">
        <v>124</v>
      </c>
      <c r="C95" s="51">
        <v>426</v>
      </c>
      <c r="D95" s="51">
        <v>32</v>
      </c>
      <c r="E95" s="51">
        <v>192</v>
      </c>
      <c r="F95" s="52">
        <v>47265</v>
      </c>
      <c r="G95" s="51">
        <v>296</v>
      </c>
      <c r="H95" s="51">
        <v>0</v>
      </c>
      <c r="I95" s="51">
        <v>0</v>
      </c>
      <c r="J95" s="51">
        <v>193</v>
      </c>
      <c r="K95" s="52">
        <v>3360</v>
      </c>
      <c r="L95" s="51">
        <v>0</v>
      </c>
      <c r="M95" s="51">
        <v>9</v>
      </c>
      <c r="N95" s="51">
        <v>1</v>
      </c>
      <c r="O95" s="51">
        <v>0</v>
      </c>
      <c r="P95" s="51">
        <v>117</v>
      </c>
      <c r="Q95" s="51">
        <v>105</v>
      </c>
      <c r="R95" s="51">
        <v>0</v>
      </c>
      <c r="S95" s="51">
        <v>0</v>
      </c>
      <c r="T95" s="51">
        <v>0</v>
      </c>
      <c r="U95" s="52">
        <v>5227</v>
      </c>
      <c r="V95" s="51">
        <v>92</v>
      </c>
      <c r="W95" s="51">
        <v>0</v>
      </c>
      <c r="X95" s="51">
        <v>14</v>
      </c>
      <c r="Y95" s="51">
        <v>71</v>
      </c>
      <c r="Z95" s="51">
        <v>0</v>
      </c>
      <c r="AA95" s="51">
        <v>69</v>
      </c>
      <c r="AB95" s="51">
        <v>23</v>
      </c>
      <c r="AC95" s="51">
        <v>0</v>
      </c>
      <c r="AD95" s="51">
        <v>686</v>
      </c>
      <c r="AE95" s="51">
        <v>0</v>
      </c>
      <c r="AF95" s="51">
        <v>0</v>
      </c>
      <c r="AG95" s="51">
        <v>2</v>
      </c>
      <c r="AH95" s="51">
        <v>12</v>
      </c>
      <c r="AI95" s="51">
        <v>0</v>
      </c>
      <c r="AJ95" s="51">
        <v>7</v>
      </c>
      <c r="AK95" s="51">
        <v>128</v>
      </c>
      <c r="AL95" s="51">
        <v>53</v>
      </c>
      <c r="AM95" s="52">
        <v>1740</v>
      </c>
      <c r="AN95" s="51">
        <v>137</v>
      </c>
      <c r="AO95" s="51">
        <v>427</v>
      </c>
      <c r="AP95" s="51">
        <v>53</v>
      </c>
      <c r="AQ95" s="51">
        <v>0</v>
      </c>
      <c r="AR95" s="51">
        <v>0</v>
      </c>
      <c r="AS95" s="51">
        <v>79</v>
      </c>
      <c r="AT95" s="51">
        <v>77</v>
      </c>
      <c r="AU95" s="51">
        <v>26</v>
      </c>
      <c r="AV95" s="51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13</v>
      </c>
      <c r="BH95" s="51">
        <v>3</v>
      </c>
      <c r="BI95" s="51">
        <v>4</v>
      </c>
      <c r="BJ95" s="51">
        <v>20</v>
      </c>
      <c r="BK95" s="51">
        <v>0</v>
      </c>
      <c r="BL95" s="51">
        <v>24</v>
      </c>
      <c r="BM95" s="51">
        <v>0</v>
      </c>
      <c r="BN95" s="51">
        <v>54</v>
      </c>
      <c r="BO95" s="51">
        <v>0</v>
      </c>
      <c r="BP95" s="51">
        <v>0</v>
      </c>
      <c r="BQ95" s="51">
        <v>132</v>
      </c>
      <c r="BR95" s="51">
        <v>5</v>
      </c>
      <c r="BS95" s="51">
        <v>0</v>
      </c>
      <c r="BT95" s="51">
        <v>0</v>
      </c>
      <c r="BU95" s="51">
        <v>0</v>
      </c>
      <c r="BV95" s="51">
        <v>0</v>
      </c>
      <c r="BW95" s="51">
        <v>2</v>
      </c>
      <c r="BX95" s="51">
        <v>0</v>
      </c>
      <c r="BY95" s="51">
        <v>0</v>
      </c>
      <c r="BZ95" s="51">
        <v>0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0</v>
      </c>
      <c r="CH95" s="51">
        <v>0</v>
      </c>
      <c r="CI95" s="51">
        <v>0</v>
      </c>
      <c r="CJ95" s="52">
        <f t="shared" si="4"/>
        <v>61300</v>
      </c>
      <c r="CK95" s="51">
        <v>0</v>
      </c>
      <c r="CL95" s="52">
        <v>61300</v>
      </c>
    </row>
    <row r="96" spans="1:90">
      <c r="A96" s="51" t="s">
        <v>177</v>
      </c>
      <c r="B96" s="51">
        <v>0</v>
      </c>
      <c r="C96" s="51">
        <v>0</v>
      </c>
      <c r="D96" s="51">
        <v>0</v>
      </c>
      <c r="E96" s="51">
        <v>0</v>
      </c>
      <c r="F96" s="51">
        <v>13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3</v>
      </c>
      <c r="AN96" s="51">
        <v>0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4"/>
        <v>16</v>
      </c>
      <c r="CK96" s="51">
        <v>0</v>
      </c>
      <c r="CL96" s="51">
        <v>16</v>
      </c>
    </row>
    <row r="97" spans="1:90">
      <c r="A97" s="51" t="s">
        <v>178</v>
      </c>
      <c r="B97" s="51">
        <v>63</v>
      </c>
      <c r="C97" s="51">
        <v>678</v>
      </c>
      <c r="D97" s="51">
        <v>50</v>
      </c>
      <c r="E97" s="51">
        <v>7</v>
      </c>
      <c r="F97" s="52">
        <v>7940</v>
      </c>
      <c r="G97" s="52">
        <v>1404</v>
      </c>
      <c r="H97" s="51">
        <v>0</v>
      </c>
      <c r="I97" s="51">
        <v>0</v>
      </c>
      <c r="J97" s="51">
        <v>0</v>
      </c>
      <c r="K97" s="51">
        <v>2</v>
      </c>
      <c r="L97" s="51">
        <v>0</v>
      </c>
      <c r="M97" s="51">
        <v>0</v>
      </c>
      <c r="N97" s="51">
        <v>25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2">
        <v>1491</v>
      </c>
      <c r="V97" s="51">
        <v>260</v>
      </c>
      <c r="W97" s="51">
        <v>0</v>
      </c>
      <c r="X97" s="51">
        <v>3</v>
      </c>
      <c r="Y97" s="51">
        <v>32</v>
      </c>
      <c r="Z97" s="51">
        <v>0</v>
      </c>
      <c r="AA97" s="51">
        <v>0</v>
      </c>
      <c r="AB97" s="51">
        <v>0</v>
      </c>
      <c r="AC97" s="51">
        <v>0</v>
      </c>
      <c r="AD97" s="51">
        <v>3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0</v>
      </c>
      <c r="AL97" s="51">
        <v>1</v>
      </c>
      <c r="AM97" s="51">
        <v>21</v>
      </c>
      <c r="AN97" s="51">
        <v>11</v>
      </c>
      <c r="AO97" s="51">
        <v>1</v>
      </c>
      <c r="AP97" s="51">
        <v>0</v>
      </c>
      <c r="AQ97" s="51">
        <v>0</v>
      </c>
      <c r="AR97" s="51">
        <v>0</v>
      </c>
      <c r="AS97" s="51">
        <v>2</v>
      </c>
      <c r="AT97" s="51">
        <v>3</v>
      </c>
      <c r="AU97" s="51">
        <v>2</v>
      </c>
      <c r="AV97" s="51">
        <v>0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1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4"/>
        <v>12000</v>
      </c>
      <c r="CK97" s="51">
        <v>0</v>
      </c>
      <c r="CL97" s="52">
        <v>12000</v>
      </c>
    </row>
    <row r="98" spans="1:90">
      <c r="A98" s="51" t="s">
        <v>179</v>
      </c>
      <c r="B98" s="51">
        <v>101</v>
      </c>
      <c r="C98" s="51">
        <v>161</v>
      </c>
      <c r="D98" s="51">
        <v>0</v>
      </c>
      <c r="E98" s="52">
        <v>2647</v>
      </c>
      <c r="F98" s="52">
        <v>1920</v>
      </c>
      <c r="G98" s="52">
        <v>4632</v>
      </c>
      <c r="H98" s="51">
        <v>0</v>
      </c>
      <c r="I98" s="51">
        <v>0</v>
      </c>
      <c r="J98" s="51">
        <v>70</v>
      </c>
      <c r="K98" s="51">
        <v>60</v>
      </c>
      <c r="L98" s="51">
        <v>0</v>
      </c>
      <c r="M98" s="51">
        <v>37</v>
      </c>
      <c r="N98" s="51">
        <v>20</v>
      </c>
      <c r="O98" s="51">
        <v>0</v>
      </c>
      <c r="P98" s="51">
        <v>0</v>
      </c>
      <c r="Q98" s="51">
        <v>1</v>
      </c>
      <c r="R98" s="51">
        <v>0</v>
      </c>
      <c r="S98" s="51">
        <v>0</v>
      </c>
      <c r="T98" s="51">
        <v>0</v>
      </c>
      <c r="U98" s="51">
        <v>930</v>
      </c>
      <c r="V98" s="51">
        <v>35</v>
      </c>
      <c r="W98" s="51">
        <v>0</v>
      </c>
      <c r="X98" s="51">
        <v>38</v>
      </c>
      <c r="Y98" s="51">
        <v>164</v>
      </c>
      <c r="Z98" s="51">
        <v>0</v>
      </c>
      <c r="AA98" s="51">
        <v>60</v>
      </c>
      <c r="AB98" s="51">
        <v>2</v>
      </c>
      <c r="AC98" s="51">
        <v>0</v>
      </c>
      <c r="AD98" s="51">
        <v>61</v>
      </c>
      <c r="AE98" s="51">
        <v>0</v>
      </c>
      <c r="AF98" s="51">
        <v>0</v>
      </c>
      <c r="AG98" s="51">
        <v>0</v>
      </c>
      <c r="AH98" s="51">
        <v>0</v>
      </c>
      <c r="AI98" s="51">
        <v>0</v>
      </c>
      <c r="AJ98" s="51">
        <v>2</v>
      </c>
      <c r="AK98" s="51">
        <v>43</v>
      </c>
      <c r="AL98" s="51">
        <v>22</v>
      </c>
      <c r="AM98" s="51">
        <v>447</v>
      </c>
      <c r="AN98" s="51">
        <v>64</v>
      </c>
      <c r="AO98" s="52">
        <v>1546</v>
      </c>
      <c r="AP98" s="51">
        <v>114</v>
      </c>
      <c r="AQ98" s="51">
        <v>0</v>
      </c>
      <c r="AR98" s="51">
        <v>0</v>
      </c>
      <c r="AS98" s="51">
        <v>26</v>
      </c>
      <c r="AT98" s="51">
        <v>29</v>
      </c>
      <c r="AU98" s="51">
        <v>3</v>
      </c>
      <c r="AV98" s="51">
        <v>0</v>
      </c>
      <c r="AW98" s="51">
        <v>0</v>
      </c>
      <c r="AX98" s="51">
        <v>0</v>
      </c>
      <c r="AY98" s="51">
        <v>1</v>
      </c>
      <c r="AZ98" s="51">
        <v>0</v>
      </c>
      <c r="BA98" s="51">
        <v>0</v>
      </c>
      <c r="BB98" s="51">
        <v>0</v>
      </c>
      <c r="BC98" s="51">
        <v>0</v>
      </c>
      <c r="BD98" s="51">
        <v>0</v>
      </c>
      <c r="BE98" s="51">
        <v>0</v>
      </c>
      <c r="BF98" s="51">
        <v>0</v>
      </c>
      <c r="BG98" s="51">
        <v>0</v>
      </c>
      <c r="BH98" s="51">
        <v>0</v>
      </c>
      <c r="BI98" s="51">
        <v>2</v>
      </c>
      <c r="BJ98" s="51">
        <v>0</v>
      </c>
      <c r="BK98" s="51">
        <v>0</v>
      </c>
      <c r="BL98" s="51">
        <v>54</v>
      </c>
      <c r="BM98" s="51">
        <v>0</v>
      </c>
      <c r="BN98" s="51">
        <v>0</v>
      </c>
      <c r="BO98" s="51">
        <v>0</v>
      </c>
      <c r="BP98" s="51">
        <v>0</v>
      </c>
      <c r="BQ98" s="51">
        <v>28</v>
      </c>
      <c r="BR98" s="51">
        <v>10</v>
      </c>
      <c r="BS98" s="51">
        <v>0</v>
      </c>
      <c r="BT98" s="51">
        <v>0</v>
      </c>
      <c r="BU98" s="51">
        <v>0</v>
      </c>
      <c r="BV98" s="51">
        <v>0</v>
      </c>
      <c r="BW98" s="51">
        <v>9</v>
      </c>
      <c r="BX98" s="51">
        <v>0</v>
      </c>
      <c r="BY98" s="51">
        <v>0</v>
      </c>
      <c r="BZ98" s="51">
        <v>0</v>
      </c>
      <c r="CA98" s="51">
        <v>0</v>
      </c>
      <c r="CB98" s="51">
        <v>0</v>
      </c>
      <c r="CC98" s="51">
        <v>0</v>
      </c>
      <c r="CD98" s="51">
        <v>0</v>
      </c>
      <c r="CE98" s="51">
        <v>0</v>
      </c>
      <c r="CF98" s="51">
        <v>0</v>
      </c>
      <c r="CG98" s="51">
        <v>0</v>
      </c>
      <c r="CH98" s="51">
        <v>0</v>
      </c>
      <c r="CI98" s="51">
        <v>0</v>
      </c>
      <c r="CJ98" s="52">
        <f t="shared" si="4"/>
        <v>13339</v>
      </c>
      <c r="CK98" s="51">
        <v>0</v>
      </c>
      <c r="CL98" s="52">
        <v>13339</v>
      </c>
    </row>
    <row r="99" spans="1:90">
      <c r="A99" s="51" t="s">
        <v>180</v>
      </c>
      <c r="B99" s="51">
        <v>72</v>
      </c>
      <c r="C99" s="51">
        <v>146</v>
      </c>
      <c r="D99" s="51">
        <v>7</v>
      </c>
      <c r="E99" s="51">
        <v>190</v>
      </c>
      <c r="F99" s="52">
        <v>2697</v>
      </c>
      <c r="G99" s="51">
        <v>295</v>
      </c>
      <c r="H99" s="51">
        <v>0</v>
      </c>
      <c r="I99" s="51">
        <v>0</v>
      </c>
      <c r="J99" s="51">
        <v>1</v>
      </c>
      <c r="K99" s="51">
        <v>1</v>
      </c>
      <c r="L99" s="51">
        <v>0</v>
      </c>
      <c r="M99" s="51">
        <v>1</v>
      </c>
      <c r="N99" s="51">
        <v>18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318</v>
      </c>
      <c r="V99" s="51">
        <v>67</v>
      </c>
      <c r="W99" s="51">
        <v>0</v>
      </c>
      <c r="X99" s="51">
        <v>19</v>
      </c>
      <c r="Y99" s="51">
        <v>99</v>
      </c>
      <c r="Z99" s="51">
        <v>0</v>
      </c>
      <c r="AA99" s="51">
        <v>21</v>
      </c>
      <c r="AB99" s="51">
        <v>2</v>
      </c>
      <c r="AC99" s="51">
        <v>0</v>
      </c>
      <c r="AD99" s="51">
        <v>9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14</v>
      </c>
      <c r="AL99" s="51">
        <v>14</v>
      </c>
      <c r="AM99" s="51">
        <v>41</v>
      </c>
      <c r="AN99" s="51">
        <v>15</v>
      </c>
      <c r="AO99" s="51">
        <v>7</v>
      </c>
      <c r="AP99" s="51">
        <v>0</v>
      </c>
      <c r="AQ99" s="51">
        <v>0</v>
      </c>
      <c r="AR99" s="51">
        <v>0</v>
      </c>
      <c r="AS99" s="51">
        <v>3</v>
      </c>
      <c r="AT99" s="51">
        <v>7</v>
      </c>
      <c r="AU99" s="51">
        <v>4</v>
      </c>
      <c r="AV99" s="51">
        <v>2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0</v>
      </c>
      <c r="BD99" s="51">
        <v>0</v>
      </c>
      <c r="BE99" s="51">
        <v>0</v>
      </c>
      <c r="BF99" s="51">
        <v>0</v>
      </c>
      <c r="BG99" s="51">
        <v>1</v>
      </c>
      <c r="BH99" s="51">
        <v>0</v>
      </c>
      <c r="BI99" s="51">
        <v>1</v>
      </c>
      <c r="BJ99" s="51">
        <v>0</v>
      </c>
      <c r="BK99" s="51">
        <v>0</v>
      </c>
      <c r="BL99" s="51">
        <v>1</v>
      </c>
      <c r="BM99" s="51">
        <v>0</v>
      </c>
      <c r="BN99" s="51">
        <v>1</v>
      </c>
      <c r="BO99" s="51">
        <v>0</v>
      </c>
      <c r="BP99" s="51">
        <v>0</v>
      </c>
      <c r="BQ99" s="51">
        <v>2</v>
      </c>
      <c r="BR99" s="51">
        <v>0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1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1">
        <v>0</v>
      </c>
      <c r="CF99" s="51">
        <v>0</v>
      </c>
      <c r="CG99" s="51">
        <v>0</v>
      </c>
      <c r="CH99" s="51">
        <v>0</v>
      </c>
      <c r="CI99" s="51">
        <v>0</v>
      </c>
      <c r="CJ99" s="52">
        <f t="shared" si="4"/>
        <v>4076</v>
      </c>
      <c r="CK99" s="51">
        <v>0</v>
      </c>
      <c r="CL99" s="52">
        <v>4076</v>
      </c>
    </row>
    <row r="100" spans="1:90" s="54" customFormat="1">
      <c r="A100" s="62" t="s">
        <v>181</v>
      </c>
      <c r="B100" s="59">
        <f>SUM(B59:B99)</f>
        <v>3648</v>
      </c>
      <c r="C100" s="59">
        <f>SUM(C59:C99)</f>
        <v>25645</v>
      </c>
      <c r="D100" s="59">
        <f t="shared" ref="D100:BM100" si="5">SUM(D59:D99)</f>
        <v>1283</v>
      </c>
      <c r="E100" s="59">
        <f t="shared" si="5"/>
        <v>20553</v>
      </c>
      <c r="F100" s="59">
        <f t="shared" si="5"/>
        <v>1758376</v>
      </c>
      <c r="G100" s="59">
        <f t="shared" si="5"/>
        <v>72424</v>
      </c>
      <c r="H100" s="59">
        <f t="shared" si="5"/>
        <v>0</v>
      </c>
      <c r="I100" s="59">
        <f t="shared" si="5"/>
        <v>0</v>
      </c>
      <c r="J100" s="59">
        <f>SUM(J59:J99)</f>
        <v>10254</v>
      </c>
      <c r="K100" s="59">
        <f>SUM(K59:K99)</f>
        <v>66222</v>
      </c>
      <c r="L100" s="59">
        <f t="shared" si="5"/>
        <v>10</v>
      </c>
      <c r="M100" s="59">
        <f t="shared" si="5"/>
        <v>3336</v>
      </c>
      <c r="N100" s="59">
        <f t="shared" si="5"/>
        <v>9111</v>
      </c>
      <c r="O100" s="59">
        <f t="shared" si="5"/>
        <v>0</v>
      </c>
      <c r="P100" s="59">
        <f t="shared" si="5"/>
        <v>6010</v>
      </c>
      <c r="Q100" s="59">
        <f t="shared" si="5"/>
        <v>14365</v>
      </c>
      <c r="R100" s="59">
        <f t="shared" si="5"/>
        <v>0</v>
      </c>
      <c r="S100" s="59">
        <f t="shared" si="5"/>
        <v>0</v>
      </c>
      <c r="T100" s="59">
        <f t="shared" si="5"/>
        <v>0</v>
      </c>
      <c r="U100" s="59">
        <f>SUM(U59:U99)</f>
        <v>156315</v>
      </c>
      <c r="V100" s="59">
        <f>SUM(V59:V99)</f>
        <v>17943</v>
      </c>
      <c r="W100" s="59">
        <f t="shared" si="5"/>
        <v>0</v>
      </c>
      <c r="X100" s="59">
        <f t="shared" si="5"/>
        <v>1517</v>
      </c>
      <c r="Y100" s="59">
        <f t="shared" si="5"/>
        <v>3069</v>
      </c>
      <c r="Z100" s="59">
        <f t="shared" si="5"/>
        <v>84</v>
      </c>
      <c r="AA100" s="59">
        <f t="shared" si="5"/>
        <v>3931</v>
      </c>
      <c r="AB100" s="59">
        <f t="shared" si="5"/>
        <v>718</v>
      </c>
      <c r="AC100" s="59">
        <f>SUM(AC59:AC99)</f>
        <v>0</v>
      </c>
      <c r="AD100" s="59">
        <f>SUM(AD59:AD99)</f>
        <v>91531</v>
      </c>
      <c r="AE100" s="59">
        <f t="shared" si="5"/>
        <v>0</v>
      </c>
      <c r="AF100" s="59">
        <f t="shared" si="5"/>
        <v>0</v>
      </c>
      <c r="AG100" s="59">
        <f t="shared" si="5"/>
        <v>25</v>
      </c>
      <c r="AH100" s="59">
        <f t="shared" si="5"/>
        <v>1115</v>
      </c>
      <c r="AI100" s="59">
        <f t="shared" si="5"/>
        <v>0</v>
      </c>
      <c r="AJ100" s="59">
        <f t="shared" si="5"/>
        <v>635</v>
      </c>
      <c r="AK100" s="59">
        <f t="shared" si="5"/>
        <v>55516</v>
      </c>
      <c r="AL100" s="59">
        <f>SUM(AL59:AL99)</f>
        <v>3943</v>
      </c>
      <c r="AM100" s="59">
        <f>SUM(AM59:AM99)</f>
        <v>37987</v>
      </c>
      <c r="AN100" s="59">
        <f t="shared" si="5"/>
        <v>20921</v>
      </c>
      <c r="AO100" s="59">
        <f t="shared" si="5"/>
        <v>10171</v>
      </c>
      <c r="AP100" s="59">
        <f t="shared" si="5"/>
        <v>780</v>
      </c>
      <c r="AQ100" s="59">
        <f t="shared" si="5"/>
        <v>0</v>
      </c>
      <c r="AR100" s="59">
        <f t="shared" si="5"/>
        <v>0</v>
      </c>
      <c r="AS100" s="59">
        <f t="shared" si="5"/>
        <v>22020</v>
      </c>
      <c r="AT100" s="59">
        <f t="shared" si="5"/>
        <v>22921</v>
      </c>
      <c r="AU100" s="59">
        <f>SUM(AU59:AU99)</f>
        <v>2068</v>
      </c>
      <c r="AV100" s="59">
        <f>SUM(AV59:AV99)</f>
        <v>215</v>
      </c>
      <c r="AW100" s="59">
        <f t="shared" si="5"/>
        <v>0</v>
      </c>
      <c r="AX100" s="59">
        <f t="shared" si="5"/>
        <v>0</v>
      </c>
      <c r="AY100" s="59">
        <f t="shared" si="5"/>
        <v>3</v>
      </c>
      <c r="AZ100" s="59">
        <f t="shared" si="5"/>
        <v>0</v>
      </c>
      <c r="BA100" s="59">
        <f t="shared" si="5"/>
        <v>0</v>
      </c>
      <c r="BB100" s="59">
        <f t="shared" si="5"/>
        <v>0</v>
      </c>
      <c r="BC100" s="59">
        <f t="shared" si="5"/>
        <v>0</v>
      </c>
      <c r="BD100" s="59">
        <f t="shared" si="5"/>
        <v>0</v>
      </c>
      <c r="BE100" s="59">
        <f>SUM(BE59:BE99)</f>
        <v>0</v>
      </c>
      <c r="BF100" s="59">
        <f>SUM(BF59:BF99)</f>
        <v>1</v>
      </c>
      <c r="BG100" s="59">
        <f t="shared" si="5"/>
        <v>1213</v>
      </c>
      <c r="BH100" s="59">
        <f t="shared" si="5"/>
        <v>424</v>
      </c>
      <c r="BI100" s="59">
        <f t="shared" si="5"/>
        <v>636</v>
      </c>
      <c r="BJ100" s="59">
        <f t="shared" si="5"/>
        <v>1589</v>
      </c>
      <c r="BK100" s="59">
        <f t="shared" si="5"/>
        <v>25</v>
      </c>
      <c r="BL100" s="59">
        <f t="shared" si="5"/>
        <v>3727</v>
      </c>
      <c r="BM100" s="59">
        <f t="shared" si="5"/>
        <v>90</v>
      </c>
      <c r="BN100" s="59">
        <f>SUM(BN59:BN99)</f>
        <v>529</v>
      </c>
      <c r="BO100" s="59">
        <f>SUM(BO59:BO99)</f>
        <v>0</v>
      </c>
      <c r="BP100" s="59">
        <f t="shared" ref="BP100:CL100" si="6">SUM(BP59:BP99)</f>
        <v>0</v>
      </c>
      <c r="BQ100" s="59">
        <f t="shared" si="6"/>
        <v>2499</v>
      </c>
      <c r="BR100" s="59">
        <f t="shared" si="6"/>
        <v>761</v>
      </c>
      <c r="BS100" s="59">
        <f t="shared" si="6"/>
        <v>0</v>
      </c>
      <c r="BT100" s="59">
        <f t="shared" si="6"/>
        <v>0</v>
      </c>
      <c r="BU100" s="59">
        <f t="shared" si="6"/>
        <v>0</v>
      </c>
      <c r="BV100" s="59">
        <f>SUM(BV59:BV99)</f>
        <v>0</v>
      </c>
      <c r="BW100" s="59">
        <f>SUM(BW59:BW99)</f>
        <v>300</v>
      </c>
      <c r="BX100" s="59">
        <f t="shared" si="6"/>
        <v>0</v>
      </c>
      <c r="BY100" s="59">
        <f t="shared" si="6"/>
        <v>0</v>
      </c>
      <c r="BZ100" s="59">
        <f t="shared" si="6"/>
        <v>0</v>
      </c>
      <c r="CA100" s="59">
        <f t="shared" si="6"/>
        <v>0</v>
      </c>
      <c r="CB100" s="59">
        <f t="shared" si="6"/>
        <v>0</v>
      </c>
      <c r="CC100" s="59">
        <f>SUM(CC59:CC99)</f>
        <v>0</v>
      </c>
      <c r="CD100" s="59">
        <f>SUM(CD59:CD99)</f>
        <v>0</v>
      </c>
      <c r="CE100" s="59">
        <f t="shared" si="6"/>
        <v>0</v>
      </c>
      <c r="CF100" s="59">
        <f t="shared" si="6"/>
        <v>0</v>
      </c>
      <c r="CG100" s="59">
        <f t="shared" si="6"/>
        <v>0</v>
      </c>
      <c r="CH100" s="59">
        <f t="shared" si="6"/>
        <v>0</v>
      </c>
      <c r="CI100" s="59">
        <f t="shared" si="6"/>
        <v>0</v>
      </c>
      <c r="CJ100" s="59">
        <f>SUM(CJ59:CJ99)</f>
        <v>2456459</v>
      </c>
      <c r="CK100" s="59">
        <f>SUM(CK59:CK99)</f>
        <v>0</v>
      </c>
      <c r="CL100" s="59">
        <f t="shared" si="6"/>
        <v>2456459</v>
      </c>
    </row>
    <row r="101" spans="1:90">
      <c r="B101" s="60"/>
      <c r="C101" s="60"/>
      <c r="D101" s="60"/>
      <c r="E101" s="60"/>
      <c r="F101" s="60"/>
      <c r="G101" s="60"/>
      <c r="H101" s="60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</row>
    <row r="102" spans="1:90">
      <c r="A102" s="53" t="s">
        <v>182</v>
      </c>
      <c r="B102" s="64"/>
      <c r="C102" s="64"/>
      <c r="D102" s="64"/>
      <c r="E102" s="64"/>
      <c r="F102" s="64"/>
      <c r="G102" s="64"/>
      <c r="H102" s="64"/>
      <c r="I102" s="60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</row>
    <row r="103" spans="1:90">
      <c r="A103" s="51" t="s">
        <v>183</v>
      </c>
      <c r="B103" s="51">
        <v>13</v>
      </c>
      <c r="C103" s="51">
        <v>73</v>
      </c>
      <c r="D103" s="51">
        <v>0</v>
      </c>
      <c r="E103" s="51">
        <v>449</v>
      </c>
      <c r="F103" s="52">
        <v>2654</v>
      </c>
      <c r="G103" s="52">
        <v>2673</v>
      </c>
      <c r="H103" s="51">
        <v>0</v>
      </c>
      <c r="I103" s="51">
        <v>0</v>
      </c>
      <c r="J103" s="51">
        <v>4</v>
      </c>
      <c r="K103" s="51">
        <v>0</v>
      </c>
      <c r="L103" s="51">
        <v>0</v>
      </c>
      <c r="M103" s="51">
        <v>0</v>
      </c>
      <c r="N103" s="51">
        <v>3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521</v>
      </c>
      <c r="V103" s="51">
        <v>17</v>
      </c>
      <c r="W103" s="51">
        <v>0</v>
      </c>
      <c r="X103" s="51">
        <v>11</v>
      </c>
      <c r="Y103" s="51">
        <v>75</v>
      </c>
      <c r="Z103" s="51">
        <v>0</v>
      </c>
      <c r="AA103" s="51">
        <v>33</v>
      </c>
      <c r="AB103" s="51">
        <v>0</v>
      </c>
      <c r="AC103" s="51">
        <v>0</v>
      </c>
      <c r="AD103" s="51">
        <v>32</v>
      </c>
      <c r="AE103" s="51">
        <v>0</v>
      </c>
      <c r="AF103" s="51">
        <v>0</v>
      </c>
      <c r="AG103" s="51">
        <v>0</v>
      </c>
      <c r="AH103" s="51">
        <v>6</v>
      </c>
      <c r="AI103" s="51">
        <v>0</v>
      </c>
      <c r="AJ103" s="51">
        <v>0</v>
      </c>
      <c r="AK103" s="51">
        <v>20</v>
      </c>
      <c r="AL103" s="51">
        <v>7</v>
      </c>
      <c r="AM103" s="51">
        <v>586</v>
      </c>
      <c r="AN103" s="51">
        <v>14</v>
      </c>
      <c r="AO103" s="51">
        <v>34</v>
      </c>
      <c r="AP103" s="51">
        <v>1</v>
      </c>
      <c r="AQ103" s="51">
        <v>0</v>
      </c>
      <c r="AR103" s="51">
        <v>0</v>
      </c>
      <c r="AS103" s="51">
        <v>1</v>
      </c>
      <c r="AT103" s="51">
        <v>0</v>
      </c>
      <c r="AU103" s="51">
        <v>2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2</v>
      </c>
      <c r="BH103" s="51">
        <v>0</v>
      </c>
      <c r="BI103" s="51">
        <v>0</v>
      </c>
      <c r="BJ103" s="51">
        <v>5</v>
      </c>
      <c r="BK103" s="51">
        <v>0</v>
      </c>
      <c r="BL103" s="51">
        <v>5</v>
      </c>
      <c r="BM103" s="51">
        <v>0</v>
      </c>
      <c r="BN103" s="51">
        <v>0</v>
      </c>
      <c r="BO103" s="51">
        <v>0</v>
      </c>
      <c r="BP103" s="51">
        <v>0</v>
      </c>
      <c r="BQ103" s="51">
        <v>3</v>
      </c>
      <c r="BR103" s="51">
        <v>0</v>
      </c>
      <c r="BS103" s="51">
        <v>0</v>
      </c>
      <c r="BT103" s="51">
        <v>0</v>
      </c>
      <c r="BU103" s="51">
        <v>0</v>
      </c>
      <c r="BV103" s="51">
        <v>0</v>
      </c>
      <c r="BW103" s="51">
        <v>1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0</v>
      </c>
      <c r="CH103" s="51">
        <v>0</v>
      </c>
      <c r="CI103" s="51">
        <v>0</v>
      </c>
      <c r="CJ103" s="52">
        <f>SUM(B103:CI103)</f>
        <v>7245</v>
      </c>
      <c r="CK103" s="51">
        <v>0</v>
      </c>
      <c r="CL103" s="52">
        <v>7245</v>
      </c>
    </row>
    <row r="104" spans="1:90">
      <c r="A104" s="51" t="s">
        <v>184</v>
      </c>
      <c r="B104" s="51">
        <v>0</v>
      </c>
      <c r="C104" s="51">
        <v>0</v>
      </c>
      <c r="D104" s="51">
        <v>0</v>
      </c>
      <c r="E104" s="51">
        <v>0</v>
      </c>
      <c r="F104" s="51">
        <v>1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12</v>
      </c>
      <c r="V104" s="51">
        <v>0</v>
      </c>
      <c r="W104" s="51">
        <v>0</v>
      </c>
      <c r="X104" s="51">
        <v>1</v>
      </c>
      <c r="Y104" s="51">
        <v>1</v>
      </c>
      <c r="Z104" s="51">
        <v>0</v>
      </c>
      <c r="AA104" s="51">
        <v>0</v>
      </c>
      <c r="AB104" s="51">
        <v>0</v>
      </c>
      <c r="AC104" s="51">
        <v>0</v>
      </c>
      <c r="AD104" s="51">
        <v>1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3</v>
      </c>
      <c r="AL104" s="51">
        <v>0</v>
      </c>
      <c r="AM104" s="51">
        <v>4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0</v>
      </c>
      <c r="AT104" s="51">
        <v>0</v>
      </c>
      <c r="AU104" s="51">
        <v>1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ref="CJ104:CJ155" si="7">SUM(B104:CI104)</f>
        <v>24</v>
      </c>
      <c r="CK104" s="51">
        <v>0</v>
      </c>
      <c r="CL104" s="51">
        <v>24</v>
      </c>
    </row>
    <row r="105" spans="1:90">
      <c r="A105" s="51" t="s">
        <v>185</v>
      </c>
      <c r="B105" s="51">
        <v>45</v>
      </c>
      <c r="C105" s="51">
        <v>9</v>
      </c>
      <c r="D105" s="51">
        <v>0</v>
      </c>
      <c r="E105" s="51">
        <v>75</v>
      </c>
      <c r="F105" s="52">
        <v>10104</v>
      </c>
      <c r="G105" s="51">
        <v>101</v>
      </c>
      <c r="H105" s="51">
        <v>0</v>
      </c>
      <c r="I105" s="51">
        <v>0</v>
      </c>
      <c r="J105" s="51">
        <v>11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7</v>
      </c>
      <c r="R105" s="51">
        <v>0</v>
      </c>
      <c r="S105" s="51">
        <v>0</v>
      </c>
      <c r="T105" s="51">
        <v>0</v>
      </c>
      <c r="U105" s="51">
        <v>198</v>
      </c>
      <c r="V105" s="51">
        <v>17</v>
      </c>
      <c r="W105" s="51">
        <v>0</v>
      </c>
      <c r="X105" s="51">
        <v>8</v>
      </c>
      <c r="Y105" s="51">
        <v>30</v>
      </c>
      <c r="Z105" s="51">
        <v>2</v>
      </c>
      <c r="AA105" s="51">
        <v>90</v>
      </c>
      <c r="AB105" s="51">
        <v>0</v>
      </c>
      <c r="AC105" s="51">
        <v>0</v>
      </c>
      <c r="AD105" s="51">
        <v>88</v>
      </c>
      <c r="AE105" s="51">
        <v>0</v>
      </c>
      <c r="AF105" s="51">
        <v>0</v>
      </c>
      <c r="AG105" s="51">
        <v>1</v>
      </c>
      <c r="AH105" s="51">
        <v>0</v>
      </c>
      <c r="AI105" s="51">
        <v>0</v>
      </c>
      <c r="AJ105" s="51">
        <v>3</v>
      </c>
      <c r="AK105" s="51">
        <v>176</v>
      </c>
      <c r="AL105" s="51">
        <v>0</v>
      </c>
      <c r="AM105" s="52">
        <v>1237</v>
      </c>
      <c r="AN105" s="51">
        <v>59</v>
      </c>
      <c r="AO105" s="51">
        <v>25</v>
      </c>
      <c r="AP105" s="51">
        <v>5</v>
      </c>
      <c r="AQ105" s="51">
        <v>0</v>
      </c>
      <c r="AR105" s="51">
        <v>0</v>
      </c>
      <c r="AS105" s="51">
        <v>31</v>
      </c>
      <c r="AT105" s="51">
        <v>61</v>
      </c>
      <c r="AU105" s="51">
        <v>0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6</v>
      </c>
      <c r="BH105" s="51">
        <v>1</v>
      </c>
      <c r="BI105" s="51">
        <v>5</v>
      </c>
      <c r="BJ105" s="51">
        <v>46</v>
      </c>
      <c r="BK105" s="51">
        <v>0</v>
      </c>
      <c r="BL105" s="51">
        <v>42</v>
      </c>
      <c r="BM105" s="51">
        <v>0</v>
      </c>
      <c r="BN105" s="51">
        <v>0</v>
      </c>
      <c r="BO105" s="51">
        <v>0</v>
      </c>
      <c r="BP105" s="51">
        <v>0</v>
      </c>
      <c r="BQ105" s="51">
        <v>4</v>
      </c>
      <c r="BR105" s="51">
        <v>1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52">
        <f t="shared" si="7"/>
        <v>12488</v>
      </c>
      <c r="CK105" s="51">
        <v>0</v>
      </c>
      <c r="CL105" s="52">
        <v>12488</v>
      </c>
    </row>
    <row r="106" spans="1:90">
      <c r="A106" s="51" t="s">
        <v>186</v>
      </c>
      <c r="B106" s="51">
        <v>36</v>
      </c>
      <c r="C106" s="51">
        <v>159</v>
      </c>
      <c r="D106" s="51">
        <v>2</v>
      </c>
      <c r="E106" s="51">
        <v>43</v>
      </c>
      <c r="F106" s="52">
        <v>1615</v>
      </c>
      <c r="G106" s="51">
        <v>38</v>
      </c>
      <c r="H106" s="51">
        <v>0</v>
      </c>
      <c r="I106" s="51">
        <v>0</v>
      </c>
      <c r="J106" s="51">
        <v>3</v>
      </c>
      <c r="K106" s="52">
        <v>1216</v>
      </c>
      <c r="L106" s="51">
        <v>0</v>
      </c>
      <c r="M106" s="51">
        <v>0</v>
      </c>
      <c r="N106" s="51">
        <v>4</v>
      </c>
      <c r="O106" s="51">
        <v>0</v>
      </c>
      <c r="P106" s="51">
        <v>40</v>
      </c>
      <c r="Q106" s="51">
        <v>129</v>
      </c>
      <c r="R106" s="51">
        <v>0</v>
      </c>
      <c r="S106" s="51">
        <v>0</v>
      </c>
      <c r="T106" s="51">
        <v>0</v>
      </c>
      <c r="U106" s="51">
        <v>930</v>
      </c>
      <c r="V106" s="51">
        <v>17</v>
      </c>
      <c r="W106" s="51">
        <v>0</v>
      </c>
      <c r="X106" s="51">
        <v>11</v>
      </c>
      <c r="Y106" s="51">
        <v>36</v>
      </c>
      <c r="Z106" s="51">
        <v>2</v>
      </c>
      <c r="AA106" s="51">
        <v>86</v>
      </c>
      <c r="AB106" s="51">
        <v>4</v>
      </c>
      <c r="AC106" s="51">
        <v>0</v>
      </c>
      <c r="AD106" s="51">
        <v>262</v>
      </c>
      <c r="AE106" s="51">
        <v>0</v>
      </c>
      <c r="AF106" s="51">
        <v>0</v>
      </c>
      <c r="AG106" s="51">
        <v>2</v>
      </c>
      <c r="AH106" s="51">
        <v>89</v>
      </c>
      <c r="AI106" s="51">
        <v>0</v>
      </c>
      <c r="AJ106" s="51">
        <v>7</v>
      </c>
      <c r="AK106" s="51">
        <v>66</v>
      </c>
      <c r="AL106" s="51">
        <v>103</v>
      </c>
      <c r="AM106" s="52">
        <v>1713</v>
      </c>
      <c r="AN106" s="51">
        <v>124</v>
      </c>
      <c r="AO106" s="51">
        <v>18</v>
      </c>
      <c r="AP106" s="51">
        <v>3</v>
      </c>
      <c r="AQ106" s="51">
        <v>0</v>
      </c>
      <c r="AR106" s="51">
        <v>0</v>
      </c>
      <c r="AS106" s="51">
        <v>277</v>
      </c>
      <c r="AT106" s="51">
        <v>164</v>
      </c>
      <c r="AU106" s="51">
        <v>103</v>
      </c>
      <c r="AV106" s="51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1</v>
      </c>
      <c r="BF106" s="51">
        <v>0</v>
      </c>
      <c r="BG106" s="51">
        <v>96</v>
      </c>
      <c r="BH106" s="51">
        <v>1</v>
      </c>
      <c r="BI106" s="51">
        <v>4</v>
      </c>
      <c r="BJ106" s="51">
        <v>330</v>
      </c>
      <c r="BK106" s="51">
        <v>2</v>
      </c>
      <c r="BL106" s="51">
        <v>25</v>
      </c>
      <c r="BM106" s="51">
        <v>0</v>
      </c>
      <c r="BN106" s="51">
        <v>0</v>
      </c>
      <c r="BO106" s="51">
        <v>0</v>
      </c>
      <c r="BP106" s="51">
        <v>0</v>
      </c>
      <c r="BQ106" s="51">
        <v>9</v>
      </c>
      <c r="BR106" s="51">
        <v>0</v>
      </c>
      <c r="BS106" s="51">
        <v>0</v>
      </c>
      <c r="BT106" s="51">
        <v>0</v>
      </c>
      <c r="BU106" s="51">
        <v>0</v>
      </c>
      <c r="BV106" s="51">
        <v>0</v>
      </c>
      <c r="BW106" s="51">
        <v>2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0</v>
      </c>
      <c r="CJ106" s="52">
        <f t="shared" si="7"/>
        <v>7772</v>
      </c>
      <c r="CK106" s="51">
        <v>0</v>
      </c>
      <c r="CL106" s="52">
        <v>7772</v>
      </c>
    </row>
    <row r="107" spans="1:90">
      <c r="A107" s="51" t="s">
        <v>187</v>
      </c>
      <c r="B107" s="51">
        <v>31</v>
      </c>
      <c r="C107" s="51">
        <v>79</v>
      </c>
      <c r="D107" s="51">
        <v>1</v>
      </c>
      <c r="E107" s="51">
        <v>14</v>
      </c>
      <c r="F107" s="51">
        <v>817</v>
      </c>
      <c r="G107" s="51">
        <v>953</v>
      </c>
      <c r="H107" s="51">
        <v>0</v>
      </c>
      <c r="I107" s="51">
        <v>0</v>
      </c>
      <c r="J107" s="51">
        <v>11</v>
      </c>
      <c r="K107" s="51">
        <v>1</v>
      </c>
      <c r="L107" s="51">
        <v>0</v>
      </c>
      <c r="M107" s="51">
        <v>0</v>
      </c>
      <c r="N107" s="51">
        <v>1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121</v>
      </c>
      <c r="V107" s="51">
        <v>10</v>
      </c>
      <c r="W107" s="51">
        <v>0</v>
      </c>
      <c r="X107" s="51">
        <v>18</v>
      </c>
      <c r="Y107" s="51">
        <v>10</v>
      </c>
      <c r="Z107" s="51">
        <v>0</v>
      </c>
      <c r="AA107" s="51">
        <v>27</v>
      </c>
      <c r="AB107" s="51">
        <v>0</v>
      </c>
      <c r="AC107" s="51">
        <v>0</v>
      </c>
      <c r="AD107" s="51">
        <v>25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21</v>
      </c>
      <c r="AL107" s="51">
        <v>12</v>
      </c>
      <c r="AM107" s="51">
        <v>364</v>
      </c>
      <c r="AN107" s="51">
        <v>31</v>
      </c>
      <c r="AO107" s="51">
        <v>8</v>
      </c>
      <c r="AP107" s="51">
        <v>2</v>
      </c>
      <c r="AQ107" s="51">
        <v>0</v>
      </c>
      <c r="AR107" s="51">
        <v>0</v>
      </c>
      <c r="AS107" s="51">
        <v>5</v>
      </c>
      <c r="AT107" s="51">
        <v>7</v>
      </c>
      <c r="AU107" s="51">
        <v>1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3</v>
      </c>
      <c r="BH107" s="51">
        <v>2</v>
      </c>
      <c r="BI107" s="51">
        <v>0</v>
      </c>
      <c r="BJ107" s="51">
        <v>3</v>
      </c>
      <c r="BK107" s="51">
        <v>0</v>
      </c>
      <c r="BL107" s="51">
        <v>2</v>
      </c>
      <c r="BM107" s="51">
        <v>0</v>
      </c>
      <c r="BN107" s="51">
        <v>0</v>
      </c>
      <c r="BO107" s="51">
        <v>0</v>
      </c>
      <c r="BP107" s="51">
        <v>0</v>
      </c>
      <c r="BQ107" s="51">
        <v>2</v>
      </c>
      <c r="BR107" s="51">
        <v>0</v>
      </c>
      <c r="BS107" s="51">
        <v>0</v>
      </c>
      <c r="BT107" s="51">
        <v>0</v>
      </c>
      <c r="BU107" s="51">
        <v>0</v>
      </c>
      <c r="BV107" s="51">
        <v>0</v>
      </c>
      <c r="BW107" s="51">
        <v>0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7"/>
        <v>2582</v>
      </c>
      <c r="CK107" s="51">
        <v>0</v>
      </c>
      <c r="CL107" s="52">
        <v>2582</v>
      </c>
    </row>
    <row r="108" spans="1:90">
      <c r="A108" s="51" t="s">
        <v>188</v>
      </c>
      <c r="B108" s="51">
        <v>33</v>
      </c>
      <c r="C108" s="51">
        <v>13</v>
      </c>
      <c r="D108" s="51">
        <v>0</v>
      </c>
      <c r="E108" s="52">
        <v>1018</v>
      </c>
      <c r="F108" s="51">
        <v>860</v>
      </c>
      <c r="G108" s="52">
        <v>3456</v>
      </c>
      <c r="H108" s="51">
        <v>0</v>
      </c>
      <c r="I108" s="51">
        <v>0</v>
      </c>
      <c r="J108" s="51">
        <v>19</v>
      </c>
      <c r="K108" s="51">
        <v>53</v>
      </c>
      <c r="L108" s="51">
        <v>0</v>
      </c>
      <c r="M108" s="51">
        <v>3</v>
      </c>
      <c r="N108" s="51">
        <v>19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205</v>
      </c>
      <c r="V108" s="51">
        <v>6</v>
      </c>
      <c r="W108" s="51">
        <v>0</v>
      </c>
      <c r="X108" s="51">
        <v>22</v>
      </c>
      <c r="Y108" s="51">
        <v>112</v>
      </c>
      <c r="Z108" s="51">
        <v>0</v>
      </c>
      <c r="AA108" s="51">
        <v>51</v>
      </c>
      <c r="AB108" s="51">
        <v>0</v>
      </c>
      <c r="AC108" s="51">
        <v>0</v>
      </c>
      <c r="AD108" s="51">
        <v>231</v>
      </c>
      <c r="AE108" s="51">
        <v>0</v>
      </c>
      <c r="AF108" s="51">
        <v>0</v>
      </c>
      <c r="AG108" s="51">
        <v>0</v>
      </c>
      <c r="AH108" s="51">
        <v>7</v>
      </c>
      <c r="AI108" s="51">
        <v>0</v>
      </c>
      <c r="AJ108" s="51">
        <v>0</v>
      </c>
      <c r="AK108" s="51">
        <v>224</v>
      </c>
      <c r="AL108" s="51">
        <v>0</v>
      </c>
      <c r="AM108" s="52">
        <v>2253</v>
      </c>
      <c r="AN108" s="51">
        <v>66</v>
      </c>
      <c r="AO108" s="51">
        <v>95</v>
      </c>
      <c r="AP108" s="51">
        <v>41</v>
      </c>
      <c r="AQ108" s="51">
        <v>0</v>
      </c>
      <c r="AR108" s="51">
        <v>0</v>
      </c>
      <c r="AS108" s="51">
        <v>11</v>
      </c>
      <c r="AT108" s="51">
        <v>15</v>
      </c>
      <c r="AU108" s="51">
        <v>3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11</v>
      </c>
      <c r="BH108" s="51">
        <v>0</v>
      </c>
      <c r="BI108" s="51">
        <v>6</v>
      </c>
      <c r="BJ108" s="51">
        <v>21</v>
      </c>
      <c r="BK108" s="51">
        <v>0</v>
      </c>
      <c r="BL108" s="51">
        <v>6</v>
      </c>
      <c r="BM108" s="51">
        <v>2</v>
      </c>
      <c r="BN108" s="51">
        <v>0</v>
      </c>
      <c r="BO108" s="51">
        <v>0</v>
      </c>
      <c r="BP108" s="51">
        <v>0</v>
      </c>
      <c r="BQ108" s="51">
        <v>4</v>
      </c>
      <c r="BR108" s="51">
        <v>0</v>
      </c>
      <c r="BS108" s="51">
        <v>0</v>
      </c>
      <c r="BT108" s="51">
        <v>0</v>
      </c>
      <c r="BU108" s="51">
        <v>0</v>
      </c>
      <c r="BV108" s="51">
        <v>0</v>
      </c>
      <c r="BW108" s="51">
        <v>1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0</v>
      </c>
      <c r="CH108" s="51">
        <v>0</v>
      </c>
      <c r="CI108" s="51">
        <v>0</v>
      </c>
      <c r="CJ108" s="52">
        <f t="shared" si="7"/>
        <v>8867</v>
      </c>
      <c r="CK108" s="51">
        <v>0</v>
      </c>
      <c r="CL108" s="52">
        <v>8867</v>
      </c>
    </row>
    <row r="109" spans="1:90">
      <c r="A109" s="51" t="s">
        <v>189</v>
      </c>
      <c r="B109" s="51">
        <v>78</v>
      </c>
      <c r="C109" s="51">
        <v>204</v>
      </c>
      <c r="D109" s="51">
        <v>9</v>
      </c>
      <c r="E109" s="51">
        <v>99</v>
      </c>
      <c r="F109" s="51">
        <v>716</v>
      </c>
      <c r="G109" s="51">
        <v>40</v>
      </c>
      <c r="H109" s="51">
        <v>0</v>
      </c>
      <c r="I109" s="51">
        <v>0</v>
      </c>
      <c r="J109" s="51">
        <v>1</v>
      </c>
      <c r="K109" s="51">
        <v>200</v>
      </c>
      <c r="L109" s="51">
        <v>0</v>
      </c>
      <c r="M109" s="51">
        <v>0</v>
      </c>
      <c r="N109" s="51">
        <v>663</v>
      </c>
      <c r="O109" s="51">
        <v>0</v>
      </c>
      <c r="P109" s="51">
        <v>40</v>
      </c>
      <c r="Q109" s="51">
        <v>134</v>
      </c>
      <c r="R109" s="51">
        <v>0</v>
      </c>
      <c r="S109" s="51">
        <v>0</v>
      </c>
      <c r="T109" s="51">
        <v>0</v>
      </c>
      <c r="U109" s="51">
        <v>606</v>
      </c>
      <c r="V109" s="51">
        <v>18</v>
      </c>
      <c r="W109" s="51">
        <v>0</v>
      </c>
      <c r="X109" s="51">
        <v>34</v>
      </c>
      <c r="Y109" s="51">
        <v>76</v>
      </c>
      <c r="Z109" s="51">
        <v>9</v>
      </c>
      <c r="AA109" s="51">
        <v>129</v>
      </c>
      <c r="AB109" s="51">
        <v>0</v>
      </c>
      <c r="AC109" s="51">
        <v>0</v>
      </c>
      <c r="AD109" s="51">
        <v>360</v>
      </c>
      <c r="AE109" s="51">
        <v>0</v>
      </c>
      <c r="AF109" s="51">
        <v>0</v>
      </c>
      <c r="AG109" s="51">
        <v>0</v>
      </c>
      <c r="AH109" s="51">
        <v>64</v>
      </c>
      <c r="AI109" s="51">
        <v>0</v>
      </c>
      <c r="AJ109" s="51">
        <v>8</v>
      </c>
      <c r="AK109" s="51">
        <v>138</v>
      </c>
      <c r="AL109" s="51">
        <v>143</v>
      </c>
      <c r="AM109" s="52">
        <v>1189</v>
      </c>
      <c r="AN109" s="51">
        <v>157</v>
      </c>
      <c r="AO109" s="51">
        <v>28</v>
      </c>
      <c r="AP109" s="51">
        <v>0</v>
      </c>
      <c r="AQ109" s="51">
        <v>0</v>
      </c>
      <c r="AR109" s="51">
        <v>0</v>
      </c>
      <c r="AS109" s="51">
        <v>447</v>
      </c>
      <c r="AT109" s="51">
        <v>543</v>
      </c>
      <c r="AU109" s="51">
        <v>141</v>
      </c>
      <c r="AV109" s="51">
        <v>0</v>
      </c>
      <c r="AW109" s="51">
        <v>0</v>
      </c>
      <c r="AX109" s="51">
        <v>0</v>
      </c>
      <c r="AY109" s="51">
        <v>436</v>
      </c>
      <c r="AZ109" s="51">
        <v>0</v>
      </c>
      <c r="BA109" s="51">
        <v>4</v>
      </c>
      <c r="BB109" s="51">
        <v>0</v>
      </c>
      <c r="BC109" s="51">
        <v>1</v>
      </c>
      <c r="BD109" s="51">
        <v>0</v>
      </c>
      <c r="BE109" s="51">
        <v>1</v>
      </c>
      <c r="BF109" s="51">
        <v>0</v>
      </c>
      <c r="BG109" s="51">
        <v>37</v>
      </c>
      <c r="BH109" s="51">
        <v>8</v>
      </c>
      <c r="BI109" s="51">
        <v>22</v>
      </c>
      <c r="BJ109" s="51">
        <v>128</v>
      </c>
      <c r="BK109" s="51">
        <v>1</v>
      </c>
      <c r="BL109" s="51">
        <v>24</v>
      </c>
      <c r="BM109" s="51">
        <v>0</v>
      </c>
      <c r="BN109" s="51">
        <v>1</v>
      </c>
      <c r="BO109" s="51">
        <v>0</v>
      </c>
      <c r="BP109" s="51">
        <v>0</v>
      </c>
      <c r="BQ109" s="51">
        <v>16</v>
      </c>
      <c r="BR109" s="51">
        <v>3</v>
      </c>
      <c r="BS109" s="51">
        <v>0</v>
      </c>
      <c r="BT109" s="51">
        <v>0</v>
      </c>
      <c r="BU109" s="51">
        <v>0</v>
      </c>
      <c r="BV109" s="51">
        <v>0</v>
      </c>
      <c r="BW109" s="51">
        <v>2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7"/>
        <v>6958</v>
      </c>
      <c r="CK109" s="51">
        <v>0</v>
      </c>
      <c r="CL109" s="52">
        <v>6958</v>
      </c>
    </row>
    <row r="110" spans="1:90">
      <c r="A110" s="51" t="s">
        <v>190</v>
      </c>
      <c r="B110" s="51">
        <v>27</v>
      </c>
      <c r="C110" s="51">
        <v>56</v>
      </c>
      <c r="D110" s="51">
        <v>0</v>
      </c>
      <c r="E110" s="51">
        <v>272</v>
      </c>
      <c r="F110" s="52">
        <v>6617</v>
      </c>
      <c r="G110" s="51">
        <v>470</v>
      </c>
      <c r="H110" s="51">
        <v>0</v>
      </c>
      <c r="I110" s="51">
        <v>0</v>
      </c>
      <c r="J110" s="51">
        <v>35</v>
      </c>
      <c r="K110" s="51">
        <v>23</v>
      </c>
      <c r="L110" s="51">
        <v>0</v>
      </c>
      <c r="M110" s="51">
        <v>0</v>
      </c>
      <c r="N110" s="51">
        <v>4</v>
      </c>
      <c r="O110" s="51">
        <v>0</v>
      </c>
      <c r="P110" s="51">
        <v>6</v>
      </c>
      <c r="Q110" s="51">
        <v>2</v>
      </c>
      <c r="R110" s="51">
        <v>0</v>
      </c>
      <c r="S110" s="51">
        <v>0</v>
      </c>
      <c r="T110" s="51">
        <v>0</v>
      </c>
      <c r="U110" s="51">
        <v>274</v>
      </c>
      <c r="V110" s="51">
        <v>3</v>
      </c>
      <c r="W110" s="51">
        <v>0</v>
      </c>
      <c r="X110" s="51">
        <v>11</v>
      </c>
      <c r="Y110" s="51">
        <v>24</v>
      </c>
      <c r="Z110" s="51">
        <v>0</v>
      </c>
      <c r="AA110" s="51">
        <v>20</v>
      </c>
      <c r="AB110" s="51">
        <v>0</v>
      </c>
      <c r="AC110" s="51">
        <v>0</v>
      </c>
      <c r="AD110" s="51">
        <v>50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  <c r="AK110" s="51">
        <v>12</v>
      </c>
      <c r="AL110" s="51">
        <v>17</v>
      </c>
      <c r="AM110" s="51">
        <v>393</v>
      </c>
      <c r="AN110" s="51">
        <v>17</v>
      </c>
      <c r="AO110" s="51">
        <v>8</v>
      </c>
      <c r="AP110" s="51">
        <v>0</v>
      </c>
      <c r="AQ110" s="51">
        <v>0</v>
      </c>
      <c r="AR110" s="51">
        <v>0</v>
      </c>
      <c r="AS110" s="51">
        <v>3</v>
      </c>
      <c r="AT110" s="51">
        <v>1</v>
      </c>
      <c r="AU110" s="51">
        <v>2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0</v>
      </c>
      <c r="BH110" s="51">
        <v>0</v>
      </c>
      <c r="BI110" s="51">
        <v>0</v>
      </c>
      <c r="BJ110" s="51">
        <v>34</v>
      </c>
      <c r="BK110" s="51">
        <v>0</v>
      </c>
      <c r="BL110" s="51">
        <v>33</v>
      </c>
      <c r="BM110" s="51">
        <v>0</v>
      </c>
      <c r="BN110" s="51">
        <v>0</v>
      </c>
      <c r="BO110" s="51">
        <v>0</v>
      </c>
      <c r="BP110" s="51">
        <v>0</v>
      </c>
      <c r="BQ110" s="51">
        <v>0</v>
      </c>
      <c r="BR110" s="51">
        <v>0</v>
      </c>
      <c r="BS110" s="51">
        <v>0</v>
      </c>
      <c r="BT110" s="51">
        <v>0</v>
      </c>
      <c r="BU110" s="51">
        <v>0</v>
      </c>
      <c r="BV110" s="51">
        <v>0</v>
      </c>
      <c r="BW110" s="51">
        <v>0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0</v>
      </c>
      <c r="CH110" s="51">
        <v>0</v>
      </c>
      <c r="CI110" s="51">
        <v>0</v>
      </c>
      <c r="CJ110" s="52">
        <f t="shared" si="7"/>
        <v>8414</v>
      </c>
      <c r="CK110" s="51">
        <v>0</v>
      </c>
      <c r="CL110" s="52">
        <v>8414</v>
      </c>
    </row>
    <row r="111" spans="1:90">
      <c r="A111" s="51" t="s">
        <v>191</v>
      </c>
      <c r="B111" s="51">
        <v>40</v>
      </c>
      <c r="C111" s="51">
        <v>242</v>
      </c>
      <c r="D111" s="51">
        <v>0</v>
      </c>
      <c r="E111" s="52">
        <v>1692</v>
      </c>
      <c r="F111" s="52">
        <v>2259</v>
      </c>
      <c r="G111" s="52">
        <v>7168</v>
      </c>
      <c r="H111" s="51">
        <v>0</v>
      </c>
      <c r="I111" s="51">
        <v>0</v>
      </c>
      <c r="J111" s="51">
        <v>60</v>
      </c>
      <c r="K111" s="52">
        <v>1749</v>
      </c>
      <c r="L111" s="51">
        <v>1</v>
      </c>
      <c r="M111" s="51">
        <v>5</v>
      </c>
      <c r="N111" s="51">
        <v>2</v>
      </c>
      <c r="O111" s="51">
        <v>0</v>
      </c>
      <c r="P111" s="51">
        <v>1</v>
      </c>
      <c r="Q111" s="51">
        <v>4</v>
      </c>
      <c r="R111" s="51">
        <v>0</v>
      </c>
      <c r="S111" s="51">
        <v>0</v>
      </c>
      <c r="T111" s="51">
        <v>0</v>
      </c>
      <c r="U111" s="52">
        <v>2182</v>
      </c>
      <c r="V111" s="51">
        <v>119</v>
      </c>
      <c r="W111" s="51">
        <v>0</v>
      </c>
      <c r="X111" s="51">
        <v>32</v>
      </c>
      <c r="Y111" s="51">
        <v>87</v>
      </c>
      <c r="Z111" s="51">
        <v>0</v>
      </c>
      <c r="AA111" s="51">
        <v>114</v>
      </c>
      <c r="AB111" s="51">
        <v>12</v>
      </c>
      <c r="AC111" s="51">
        <v>0</v>
      </c>
      <c r="AD111" s="51">
        <v>578</v>
      </c>
      <c r="AE111" s="51">
        <v>0</v>
      </c>
      <c r="AF111" s="51">
        <v>0</v>
      </c>
      <c r="AG111" s="51">
        <v>0</v>
      </c>
      <c r="AH111" s="51">
        <v>168</v>
      </c>
      <c r="AI111" s="51">
        <v>0</v>
      </c>
      <c r="AJ111" s="51">
        <v>9</v>
      </c>
      <c r="AK111" s="51">
        <v>366</v>
      </c>
      <c r="AL111" s="51">
        <v>36</v>
      </c>
      <c r="AM111" s="52">
        <v>1815</v>
      </c>
      <c r="AN111" s="51">
        <v>127</v>
      </c>
      <c r="AO111" s="51">
        <v>53</v>
      </c>
      <c r="AP111" s="51">
        <v>12</v>
      </c>
      <c r="AQ111" s="51">
        <v>0</v>
      </c>
      <c r="AR111" s="51">
        <v>0</v>
      </c>
      <c r="AS111" s="51">
        <v>45</v>
      </c>
      <c r="AT111" s="51">
        <v>56</v>
      </c>
      <c r="AU111" s="51">
        <v>5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33</v>
      </c>
      <c r="BH111" s="51">
        <v>4</v>
      </c>
      <c r="BI111" s="51">
        <v>18</v>
      </c>
      <c r="BJ111" s="51">
        <v>230</v>
      </c>
      <c r="BK111" s="51">
        <v>0</v>
      </c>
      <c r="BL111" s="51">
        <v>52</v>
      </c>
      <c r="BM111" s="51">
        <v>17</v>
      </c>
      <c r="BN111" s="51">
        <v>0</v>
      </c>
      <c r="BO111" s="51">
        <v>0</v>
      </c>
      <c r="BP111" s="51">
        <v>0</v>
      </c>
      <c r="BQ111" s="51">
        <v>2</v>
      </c>
      <c r="BR111" s="51">
        <v>1</v>
      </c>
      <c r="BS111" s="51">
        <v>0</v>
      </c>
      <c r="BT111" s="51">
        <v>0</v>
      </c>
      <c r="BU111" s="51">
        <v>0</v>
      </c>
      <c r="BV111" s="51">
        <v>0</v>
      </c>
      <c r="BW111" s="51">
        <v>5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0</v>
      </c>
      <c r="CH111" s="51">
        <v>0</v>
      </c>
      <c r="CI111" s="51">
        <v>0</v>
      </c>
      <c r="CJ111" s="52">
        <f t="shared" si="7"/>
        <v>19401</v>
      </c>
      <c r="CK111" s="51">
        <v>0</v>
      </c>
      <c r="CL111" s="52">
        <v>19401</v>
      </c>
    </row>
    <row r="112" spans="1:90">
      <c r="A112" s="51" t="s">
        <v>192</v>
      </c>
      <c r="B112" s="51">
        <v>36</v>
      </c>
      <c r="C112" s="51">
        <v>246</v>
      </c>
      <c r="D112" s="51">
        <v>1</v>
      </c>
      <c r="E112" s="51">
        <v>107</v>
      </c>
      <c r="F112" s="52">
        <v>13074</v>
      </c>
      <c r="G112" s="51">
        <v>357</v>
      </c>
      <c r="H112" s="51">
        <v>0</v>
      </c>
      <c r="I112" s="51">
        <v>0</v>
      </c>
      <c r="J112" s="51">
        <v>83</v>
      </c>
      <c r="K112" s="52">
        <v>5202</v>
      </c>
      <c r="L112" s="51">
        <v>0</v>
      </c>
      <c r="M112" s="51">
        <v>1</v>
      </c>
      <c r="N112" s="51">
        <v>16</v>
      </c>
      <c r="O112" s="51">
        <v>0</v>
      </c>
      <c r="P112" s="51">
        <v>11</v>
      </c>
      <c r="Q112" s="51">
        <v>5</v>
      </c>
      <c r="R112" s="51">
        <v>0</v>
      </c>
      <c r="S112" s="51">
        <v>0</v>
      </c>
      <c r="T112" s="51">
        <v>0</v>
      </c>
      <c r="U112" s="51">
        <v>481</v>
      </c>
      <c r="V112" s="51">
        <v>7</v>
      </c>
      <c r="W112" s="51">
        <v>0</v>
      </c>
      <c r="X112" s="51">
        <v>1</v>
      </c>
      <c r="Y112" s="51">
        <v>38</v>
      </c>
      <c r="Z112" s="51">
        <v>0</v>
      </c>
      <c r="AA112" s="51">
        <v>32</v>
      </c>
      <c r="AB112" s="51">
        <v>1</v>
      </c>
      <c r="AC112" s="51">
        <v>0</v>
      </c>
      <c r="AD112" s="51">
        <v>243</v>
      </c>
      <c r="AE112" s="51">
        <v>0</v>
      </c>
      <c r="AF112" s="51">
        <v>0</v>
      </c>
      <c r="AG112" s="51">
        <v>0</v>
      </c>
      <c r="AH112" s="51">
        <v>3</v>
      </c>
      <c r="AI112" s="51">
        <v>0</v>
      </c>
      <c r="AJ112" s="51">
        <v>2</v>
      </c>
      <c r="AK112" s="51">
        <v>97</v>
      </c>
      <c r="AL112" s="51">
        <v>97</v>
      </c>
      <c r="AM112" s="51">
        <v>813</v>
      </c>
      <c r="AN112" s="51">
        <v>52</v>
      </c>
      <c r="AO112" s="51">
        <v>27</v>
      </c>
      <c r="AP112" s="51">
        <v>4</v>
      </c>
      <c r="AQ112" s="51">
        <v>0</v>
      </c>
      <c r="AR112" s="51">
        <v>0</v>
      </c>
      <c r="AS112" s="51">
        <v>32</v>
      </c>
      <c r="AT112" s="51">
        <v>18</v>
      </c>
      <c r="AU112" s="51">
        <v>5</v>
      </c>
      <c r="AV112" s="51">
        <v>0</v>
      </c>
      <c r="AW112" s="51">
        <v>0</v>
      </c>
      <c r="AX112" s="51">
        <v>0</v>
      </c>
      <c r="AY112" s="51">
        <v>1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11</v>
      </c>
      <c r="BH112" s="51">
        <v>0</v>
      </c>
      <c r="BI112" s="51">
        <v>3</v>
      </c>
      <c r="BJ112" s="51">
        <v>20</v>
      </c>
      <c r="BK112" s="51">
        <v>1</v>
      </c>
      <c r="BL112" s="51">
        <v>32</v>
      </c>
      <c r="BM112" s="51">
        <v>4</v>
      </c>
      <c r="BN112" s="51">
        <v>1</v>
      </c>
      <c r="BO112" s="51">
        <v>0</v>
      </c>
      <c r="BP112" s="51">
        <v>0</v>
      </c>
      <c r="BQ112" s="51">
        <v>28</v>
      </c>
      <c r="BR112" s="51">
        <v>4</v>
      </c>
      <c r="BS112" s="51">
        <v>0</v>
      </c>
      <c r="BT112" s="51">
        <v>0</v>
      </c>
      <c r="BU112" s="51">
        <v>0</v>
      </c>
      <c r="BV112" s="51">
        <v>0</v>
      </c>
      <c r="BW112" s="51">
        <v>0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0</v>
      </c>
      <c r="CH112" s="51">
        <v>0</v>
      </c>
      <c r="CI112" s="51">
        <v>0</v>
      </c>
      <c r="CJ112" s="52">
        <f t="shared" si="7"/>
        <v>21197</v>
      </c>
      <c r="CK112" s="51">
        <v>0</v>
      </c>
      <c r="CL112" s="52">
        <v>21197</v>
      </c>
    </row>
    <row r="113" spans="1:90">
      <c r="A113" s="51" t="s">
        <v>193</v>
      </c>
      <c r="B113" s="51">
        <v>18</v>
      </c>
      <c r="C113" s="51">
        <v>33</v>
      </c>
      <c r="D113" s="51">
        <v>0</v>
      </c>
      <c r="E113" s="51">
        <v>36</v>
      </c>
      <c r="F113" s="52">
        <v>4655</v>
      </c>
      <c r="G113" s="51">
        <v>857</v>
      </c>
      <c r="H113" s="51">
        <v>0</v>
      </c>
      <c r="I113" s="51">
        <v>0</v>
      </c>
      <c r="J113" s="51">
        <v>0</v>
      </c>
      <c r="K113" s="51">
        <v>23</v>
      </c>
      <c r="L113" s="51">
        <v>0</v>
      </c>
      <c r="M113" s="51">
        <v>0</v>
      </c>
      <c r="N113" s="51">
        <v>2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927</v>
      </c>
      <c r="V113" s="51">
        <v>14</v>
      </c>
      <c r="W113" s="51">
        <v>0</v>
      </c>
      <c r="X113" s="51">
        <v>21</v>
      </c>
      <c r="Y113" s="51">
        <v>13</v>
      </c>
      <c r="Z113" s="51">
        <v>0</v>
      </c>
      <c r="AA113" s="51">
        <v>9</v>
      </c>
      <c r="AB113" s="51">
        <v>0</v>
      </c>
      <c r="AC113" s="51">
        <v>0</v>
      </c>
      <c r="AD113" s="51">
        <v>109</v>
      </c>
      <c r="AE113" s="51">
        <v>0</v>
      </c>
      <c r="AF113" s="51">
        <v>0</v>
      </c>
      <c r="AG113" s="51">
        <v>0</v>
      </c>
      <c r="AH113" s="51">
        <v>1</v>
      </c>
      <c r="AI113" s="51">
        <v>0</v>
      </c>
      <c r="AJ113" s="51">
        <v>1</v>
      </c>
      <c r="AK113" s="51">
        <v>13</v>
      </c>
      <c r="AL113" s="51">
        <v>5</v>
      </c>
      <c r="AM113" s="51">
        <v>509</v>
      </c>
      <c r="AN113" s="51">
        <v>13</v>
      </c>
      <c r="AO113" s="51">
        <v>1</v>
      </c>
      <c r="AP113" s="51">
        <v>0</v>
      </c>
      <c r="AQ113" s="51">
        <v>0</v>
      </c>
      <c r="AR113" s="51">
        <v>0</v>
      </c>
      <c r="AS113" s="51">
        <v>7</v>
      </c>
      <c r="AT113" s="51">
        <v>4</v>
      </c>
      <c r="AU113" s="51">
        <v>16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13</v>
      </c>
      <c r="BH113" s="51">
        <v>0</v>
      </c>
      <c r="BI113" s="51">
        <v>3</v>
      </c>
      <c r="BJ113" s="51">
        <v>3</v>
      </c>
      <c r="BK113" s="51">
        <v>0</v>
      </c>
      <c r="BL113" s="51">
        <v>1</v>
      </c>
      <c r="BM113" s="51">
        <v>0</v>
      </c>
      <c r="BN113" s="51">
        <v>0</v>
      </c>
      <c r="BO113" s="51">
        <v>0</v>
      </c>
      <c r="BP113" s="51">
        <v>0</v>
      </c>
      <c r="BQ113" s="51">
        <v>0</v>
      </c>
      <c r="BR113" s="51">
        <v>0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7"/>
        <v>7307</v>
      </c>
      <c r="CK113" s="51">
        <v>0</v>
      </c>
      <c r="CL113" s="52">
        <v>7307</v>
      </c>
    </row>
    <row r="114" spans="1:90">
      <c r="A114" s="51" t="s">
        <v>194</v>
      </c>
      <c r="B114" s="51">
        <v>28</v>
      </c>
      <c r="C114" s="51">
        <v>264</v>
      </c>
      <c r="D114" s="51">
        <v>2</v>
      </c>
      <c r="E114" s="51">
        <v>211</v>
      </c>
      <c r="F114" s="52">
        <v>35283</v>
      </c>
      <c r="G114" s="51">
        <v>441</v>
      </c>
      <c r="H114" s="51">
        <v>0</v>
      </c>
      <c r="I114" s="51">
        <v>0</v>
      </c>
      <c r="J114" s="51">
        <v>103</v>
      </c>
      <c r="K114" s="51">
        <v>340</v>
      </c>
      <c r="L114" s="51">
        <v>0</v>
      </c>
      <c r="M114" s="51">
        <v>15</v>
      </c>
      <c r="N114" s="51">
        <v>162</v>
      </c>
      <c r="O114" s="51">
        <v>0</v>
      </c>
      <c r="P114" s="51">
        <v>0</v>
      </c>
      <c r="Q114" s="51">
        <v>26</v>
      </c>
      <c r="R114" s="51">
        <v>0</v>
      </c>
      <c r="S114" s="51">
        <v>0</v>
      </c>
      <c r="T114" s="51">
        <v>0</v>
      </c>
      <c r="U114" s="51">
        <v>684</v>
      </c>
      <c r="V114" s="51">
        <v>27</v>
      </c>
      <c r="W114" s="51">
        <v>0</v>
      </c>
      <c r="X114" s="51">
        <v>10</v>
      </c>
      <c r="Y114" s="51">
        <v>65</v>
      </c>
      <c r="Z114" s="51">
        <v>0</v>
      </c>
      <c r="AA114" s="51">
        <v>22</v>
      </c>
      <c r="AB114" s="51">
        <v>5</v>
      </c>
      <c r="AC114" s="51">
        <v>0</v>
      </c>
      <c r="AD114" s="51">
        <v>160</v>
      </c>
      <c r="AE114" s="51">
        <v>0</v>
      </c>
      <c r="AF114" s="51">
        <v>0</v>
      </c>
      <c r="AG114" s="51">
        <v>0</v>
      </c>
      <c r="AH114" s="51">
        <v>69</v>
      </c>
      <c r="AI114" s="51">
        <v>0</v>
      </c>
      <c r="AJ114" s="51">
        <v>1</v>
      </c>
      <c r="AK114" s="51">
        <v>89</v>
      </c>
      <c r="AL114" s="51">
        <v>108</v>
      </c>
      <c r="AM114" s="52">
        <v>3921</v>
      </c>
      <c r="AN114" s="51">
        <v>160</v>
      </c>
      <c r="AO114" s="51">
        <v>33</v>
      </c>
      <c r="AP114" s="51">
        <v>1</v>
      </c>
      <c r="AQ114" s="51">
        <v>0</v>
      </c>
      <c r="AR114" s="51">
        <v>0</v>
      </c>
      <c r="AS114" s="51">
        <v>64</v>
      </c>
      <c r="AT114" s="51">
        <v>77</v>
      </c>
      <c r="AU114" s="51">
        <v>10</v>
      </c>
      <c r="AV114" s="51">
        <v>0</v>
      </c>
      <c r="AW114" s="51">
        <v>0</v>
      </c>
      <c r="AX114" s="51">
        <v>0</v>
      </c>
      <c r="AY114" s="51">
        <v>36</v>
      </c>
      <c r="AZ114" s="51">
        <v>0</v>
      </c>
      <c r="BA114" s="51">
        <v>2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19</v>
      </c>
      <c r="BH114" s="51">
        <v>2</v>
      </c>
      <c r="BI114" s="51">
        <v>3</v>
      </c>
      <c r="BJ114" s="51">
        <v>395</v>
      </c>
      <c r="BK114" s="51">
        <v>6</v>
      </c>
      <c r="BL114" s="51">
        <v>31</v>
      </c>
      <c r="BM114" s="51">
        <v>33</v>
      </c>
      <c r="BN114" s="51">
        <v>0</v>
      </c>
      <c r="BO114" s="51">
        <v>0</v>
      </c>
      <c r="BP114" s="51">
        <v>0</v>
      </c>
      <c r="BQ114" s="51">
        <v>18</v>
      </c>
      <c r="BR114" s="51">
        <v>4</v>
      </c>
      <c r="BS114" s="51">
        <v>0</v>
      </c>
      <c r="BT114" s="51">
        <v>0</v>
      </c>
      <c r="BU114" s="51">
        <v>0</v>
      </c>
      <c r="BV114" s="51">
        <v>0</v>
      </c>
      <c r="BW114" s="51">
        <v>2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0</v>
      </c>
      <c r="CH114" s="51">
        <v>0</v>
      </c>
      <c r="CI114" s="51">
        <v>0</v>
      </c>
      <c r="CJ114" s="52">
        <f t="shared" si="7"/>
        <v>42932</v>
      </c>
      <c r="CK114" s="51">
        <v>0</v>
      </c>
      <c r="CL114" s="52">
        <v>42932</v>
      </c>
    </row>
    <row r="115" spans="1:90">
      <c r="A115" s="51" t="s">
        <v>195</v>
      </c>
      <c r="B115" s="51">
        <v>44</v>
      </c>
      <c r="C115" s="51">
        <v>165</v>
      </c>
      <c r="D115" s="51">
        <v>7</v>
      </c>
      <c r="E115" s="51">
        <v>111</v>
      </c>
      <c r="F115" s="52">
        <v>2176</v>
      </c>
      <c r="G115" s="51">
        <v>280</v>
      </c>
      <c r="H115" s="51">
        <v>0</v>
      </c>
      <c r="I115" s="51">
        <v>0</v>
      </c>
      <c r="J115" s="51">
        <v>3</v>
      </c>
      <c r="K115" s="52">
        <v>1602</v>
      </c>
      <c r="L115" s="51">
        <v>0</v>
      </c>
      <c r="M115" s="51">
        <v>0</v>
      </c>
      <c r="N115" s="51">
        <v>8</v>
      </c>
      <c r="O115" s="51">
        <v>0</v>
      </c>
      <c r="P115" s="51">
        <v>132</v>
      </c>
      <c r="Q115" s="51">
        <v>4</v>
      </c>
      <c r="R115" s="51">
        <v>0</v>
      </c>
      <c r="S115" s="51">
        <v>0</v>
      </c>
      <c r="T115" s="51">
        <v>0</v>
      </c>
      <c r="U115" s="51">
        <v>703</v>
      </c>
      <c r="V115" s="51">
        <v>34</v>
      </c>
      <c r="W115" s="51">
        <v>0</v>
      </c>
      <c r="X115" s="51">
        <v>19</v>
      </c>
      <c r="Y115" s="51">
        <v>99</v>
      </c>
      <c r="Z115" s="51">
        <v>3</v>
      </c>
      <c r="AA115" s="51">
        <v>151</v>
      </c>
      <c r="AB115" s="51">
        <v>4</v>
      </c>
      <c r="AC115" s="51">
        <v>0</v>
      </c>
      <c r="AD115" s="51">
        <v>310</v>
      </c>
      <c r="AE115" s="51">
        <v>0</v>
      </c>
      <c r="AF115" s="51">
        <v>0</v>
      </c>
      <c r="AG115" s="51">
        <v>2</v>
      </c>
      <c r="AH115" s="51">
        <v>31</v>
      </c>
      <c r="AI115" s="51">
        <v>0</v>
      </c>
      <c r="AJ115" s="51">
        <v>20</v>
      </c>
      <c r="AK115" s="51">
        <v>162</v>
      </c>
      <c r="AL115" s="51">
        <v>129</v>
      </c>
      <c r="AM115" s="52">
        <v>1783</v>
      </c>
      <c r="AN115" s="51">
        <v>182</v>
      </c>
      <c r="AO115" s="51">
        <v>17</v>
      </c>
      <c r="AP115" s="51">
        <v>0</v>
      </c>
      <c r="AQ115" s="51">
        <v>0</v>
      </c>
      <c r="AR115" s="51">
        <v>0</v>
      </c>
      <c r="AS115" s="51">
        <v>430</v>
      </c>
      <c r="AT115" s="51">
        <v>445</v>
      </c>
      <c r="AU115" s="51">
        <v>38</v>
      </c>
      <c r="AV115" s="51">
        <v>0</v>
      </c>
      <c r="AW115" s="51">
        <v>0</v>
      </c>
      <c r="AX115" s="51">
        <v>0</v>
      </c>
      <c r="AY115" s="51">
        <v>150</v>
      </c>
      <c r="AZ115" s="51">
        <v>0</v>
      </c>
      <c r="BA115" s="51">
        <v>5</v>
      </c>
      <c r="BB115" s="51">
        <v>0</v>
      </c>
      <c r="BC115" s="51">
        <v>0</v>
      </c>
      <c r="BD115" s="51">
        <v>0</v>
      </c>
      <c r="BE115" s="51">
        <v>0</v>
      </c>
      <c r="BF115" s="51">
        <v>0</v>
      </c>
      <c r="BG115" s="51">
        <v>67</v>
      </c>
      <c r="BH115" s="51">
        <v>2</v>
      </c>
      <c r="BI115" s="51">
        <v>5</v>
      </c>
      <c r="BJ115" s="51">
        <v>138</v>
      </c>
      <c r="BK115" s="51">
        <v>1</v>
      </c>
      <c r="BL115" s="51">
        <v>66</v>
      </c>
      <c r="BM115" s="51">
        <v>5</v>
      </c>
      <c r="BN115" s="51">
        <v>13</v>
      </c>
      <c r="BO115" s="51">
        <v>0</v>
      </c>
      <c r="BP115" s="51">
        <v>0</v>
      </c>
      <c r="BQ115" s="51">
        <v>17</v>
      </c>
      <c r="BR115" s="51">
        <v>5</v>
      </c>
      <c r="BS115" s="51">
        <v>0</v>
      </c>
      <c r="BT115" s="51">
        <v>0</v>
      </c>
      <c r="BU115" s="51">
        <v>0</v>
      </c>
      <c r="BV115" s="51">
        <v>0</v>
      </c>
      <c r="BW115" s="51">
        <v>1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7"/>
        <v>9569</v>
      </c>
      <c r="CK115" s="51">
        <v>0</v>
      </c>
      <c r="CL115" s="52">
        <v>9569</v>
      </c>
    </row>
    <row r="116" spans="1:90">
      <c r="A116" s="51" t="s">
        <v>196</v>
      </c>
      <c r="B116" s="51">
        <v>39</v>
      </c>
      <c r="C116" s="51">
        <v>141</v>
      </c>
      <c r="D116" s="51">
        <v>1</v>
      </c>
      <c r="E116" s="51">
        <v>30</v>
      </c>
      <c r="F116" s="52">
        <v>5001</v>
      </c>
      <c r="G116" s="51">
        <v>56</v>
      </c>
      <c r="H116" s="51">
        <v>0</v>
      </c>
      <c r="I116" s="51">
        <v>0</v>
      </c>
      <c r="J116" s="51">
        <v>15</v>
      </c>
      <c r="K116" s="51">
        <v>176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139</v>
      </c>
      <c r="V116" s="51">
        <v>8</v>
      </c>
      <c r="W116" s="51">
        <v>0</v>
      </c>
      <c r="X116" s="51">
        <v>3</v>
      </c>
      <c r="Y116" s="51">
        <v>13</v>
      </c>
      <c r="Z116" s="51">
        <v>0</v>
      </c>
      <c r="AA116" s="51">
        <v>10</v>
      </c>
      <c r="AB116" s="51">
        <v>0</v>
      </c>
      <c r="AC116" s="51">
        <v>0</v>
      </c>
      <c r="AD116" s="51">
        <v>38</v>
      </c>
      <c r="AE116" s="51">
        <v>0</v>
      </c>
      <c r="AF116" s="51">
        <v>0</v>
      </c>
      <c r="AG116" s="51">
        <v>0</v>
      </c>
      <c r="AH116" s="51">
        <v>4</v>
      </c>
      <c r="AI116" s="51">
        <v>0</v>
      </c>
      <c r="AJ116" s="51">
        <v>1</v>
      </c>
      <c r="AK116" s="51">
        <v>24</v>
      </c>
      <c r="AL116" s="51">
        <v>7</v>
      </c>
      <c r="AM116" s="51">
        <v>597</v>
      </c>
      <c r="AN116" s="51">
        <v>33</v>
      </c>
      <c r="AO116" s="51">
        <v>14</v>
      </c>
      <c r="AP116" s="51">
        <v>8</v>
      </c>
      <c r="AQ116" s="51">
        <v>0</v>
      </c>
      <c r="AR116" s="51">
        <v>0</v>
      </c>
      <c r="AS116" s="51">
        <v>8</v>
      </c>
      <c r="AT116" s="51">
        <v>13</v>
      </c>
      <c r="AU116" s="51">
        <v>0</v>
      </c>
      <c r="AV116" s="51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1">
        <v>0</v>
      </c>
      <c r="BD116" s="51">
        <v>1</v>
      </c>
      <c r="BE116" s="51">
        <v>0</v>
      </c>
      <c r="BF116" s="51">
        <v>0</v>
      </c>
      <c r="BG116" s="51">
        <v>1</v>
      </c>
      <c r="BH116" s="51">
        <v>0</v>
      </c>
      <c r="BI116" s="51">
        <v>0</v>
      </c>
      <c r="BJ116" s="51">
        <v>56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2</v>
      </c>
      <c r="BR116" s="51">
        <v>4</v>
      </c>
      <c r="BS116" s="51">
        <v>0</v>
      </c>
      <c r="BT116" s="51">
        <v>0</v>
      </c>
      <c r="BU116" s="51">
        <v>0</v>
      </c>
      <c r="BV116" s="51">
        <v>0</v>
      </c>
      <c r="BW116" s="51">
        <v>1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7"/>
        <v>6444</v>
      </c>
      <c r="CK116" s="51">
        <v>0</v>
      </c>
      <c r="CL116" s="52">
        <v>6444</v>
      </c>
    </row>
    <row r="117" spans="1:90">
      <c r="A117" s="51" t="s">
        <v>197</v>
      </c>
      <c r="B117" s="51">
        <v>30</v>
      </c>
      <c r="C117" s="51">
        <v>247</v>
      </c>
      <c r="D117" s="51">
        <v>5</v>
      </c>
      <c r="E117" s="51">
        <v>137</v>
      </c>
      <c r="F117" s="51">
        <v>471</v>
      </c>
      <c r="G117" s="51">
        <v>181</v>
      </c>
      <c r="H117" s="51">
        <v>0</v>
      </c>
      <c r="I117" s="51">
        <v>0</v>
      </c>
      <c r="J117" s="51">
        <v>10</v>
      </c>
      <c r="K117" s="51">
        <v>440</v>
      </c>
      <c r="L117" s="51">
        <v>0</v>
      </c>
      <c r="M117" s="51">
        <v>0</v>
      </c>
      <c r="N117" s="51">
        <v>5</v>
      </c>
      <c r="O117" s="51">
        <v>0</v>
      </c>
      <c r="P117" s="51">
        <v>142</v>
      </c>
      <c r="Q117" s="51">
        <v>208</v>
      </c>
      <c r="R117" s="51">
        <v>0</v>
      </c>
      <c r="S117" s="51">
        <v>0</v>
      </c>
      <c r="T117" s="51">
        <v>0</v>
      </c>
      <c r="U117" s="51">
        <v>429</v>
      </c>
      <c r="V117" s="51">
        <v>18</v>
      </c>
      <c r="W117" s="51">
        <v>0</v>
      </c>
      <c r="X117" s="51">
        <v>38</v>
      </c>
      <c r="Y117" s="51">
        <v>94</v>
      </c>
      <c r="Z117" s="51">
        <v>2</v>
      </c>
      <c r="AA117" s="51">
        <v>68</v>
      </c>
      <c r="AB117" s="51">
        <v>2</v>
      </c>
      <c r="AC117" s="51">
        <v>0</v>
      </c>
      <c r="AD117" s="51">
        <v>150</v>
      </c>
      <c r="AE117" s="51">
        <v>0</v>
      </c>
      <c r="AF117" s="51">
        <v>0</v>
      </c>
      <c r="AG117" s="51">
        <v>0</v>
      </c>
      <c r="AH117" s="51">
        <v>32</v>
      </c>
      <c r="AI117" s="51">
        <v>0</v>
      </c>
      <c r="AJ117" s="51">
        <v>3</v>
      </c>
      <c r="AK117" s="51">
        <v>99</v>
      </c>
      <c r="AL117" s="51">
        <v>112</v>
      </c>
      <c r="AM117" s="52">
        <v>1334</v>
      </c>
      <c r="AN117" s="51">
        <v>207</v>
      </c>
      <c r="AO117" s="51">
        <v>24</v>
      </c>
      <c r="AP117" s="51">
        <v>3</v>
      </c>
      <c r="AQ117" s="51">
        <v>0</v>
      </c>
      <c r="AR117" s="51">
        <v>0</v>
      </c>
      <c r="AS117" s="51">
        <v>431</v>
      </c>
      <c r="AT117" s="51">
        <v>561</v>
      </c>
      <c r="AU117" s="51">
        <v>22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51">
        <v>0</v>
      </c>
      <c r="BF117" s="51">
        <v>0</v>
      </c>
      <c r="BG117" s="51">
        <v>33</v>
      </c>
      <c r="BH117" s="51">
        <v>1</v>
      </c>
      <c r="BI117" s="51">
        <v>3</v>
      </c>
      <c r="BJ117" s="51">
        <v>129</v>
      </c>
      <c r="BK117" s="51">
        <v>0</v>
      </c>
      <c r="BL117" s="51">
        <v>47</v>
      </c>
      <c r="BM117" s="51">
        <v>28</v>
      </c>
      <c r="BN117" s="51">
        <v>1</v>
      </c>
      <c r="BO117" s="51">
        <v>0</v>
      </c>
      <c r="BP117" s="51">
        <v>0</v>
      </c>
      <c r="BQ117" s="51">
        <v>19</v>
      </c>
      <c r="BR117" s="51">
        <v>9</v>
      </c>
      <c r="BS117" s="51">
        <v>0</v>
      </c>
      <c r="BT117" s="51">
        <v>0</v>
      </c>
      <c r="BU117" s="51">
        <v>0</v>
      </c>
      <c r="BV117" s="51">
        <v>0</v>
      </c>
      <c r="BW117" s="51">
        <v>1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0</v>
      </c>
      <c r="CH117" s="51">
        <v>0</v>
      </c>
      <c r="CI117" s="51">
        <v>0</v>
      </c>
      <c r="CJ117" s="52">
        <f t="shared" si="7"/>
        <v>5776</v>
      </c>
      <c r="CK117" s="51">
        <v>0</v>
      </c>
      <c r="CL117" s="52">
        <v>5776</v>
      </c>
    </row>
    <row r="118" spans="1:90">
      <c r="A118" s="51" t="s">
        <v>198</v>
      </c>
      <c r="B118" s="51">
        <v>236</v>
      </c>
      <c r="C118" s="52">
        <v>1595</v>
      </c>
      <c r="D118" s="51">
        <v>18</v>
      </c>
      <c r="E118" s="51">
        <v>296</v>
      </c>
      <c r="F118" s="52">
        <v>2606</v>
      </c>
      <c r="G118" s="51">
        <v>249</v>
      </c>
      <c r="H118" s="51">
        <v>0</v>
      </c>
      <c r="I118" s="51">
        <v>0</v>
      </c>
      <c r="J118" s="51">
        <v>26</v>
      </c>
      <c r="K118" s="52">
        <v>4741</v>
      </c>
      <c r="L118" s="51">
        <v>0</v>
      </c>
      <c r="M118" s="51">
        <v>18</v>
      </c>
      <c r="N118" s="51">
        <v>84</v>
      </c>
      <c r="O118" s="51">
        <v>0</v>
      </c>
      <c r="P118" s="51">
        <v>135</v>
      </c>
      <c r="Q118" s="52">
        <v>1363</v>
      </c>
      <c r="R118" s="51">
        <v>0</v>
      </c>
      <c r="S118" s="51">
        <v>0</v>
      </c>
      <c r="T118" s="51">
        <v>0</v>
      </c>
      <c r="U118" s="52">
        <v>5513</v>
      </c>
      <c r="V118" s="51">
        <v>93</v>
      </c>
      <c r="W118" s="51">
        <v>0</v>
      </c>
      <c r="X118" s="51">
        <v>71</v>
      </c>
      <c r="Y118" s="51">
        <v>209</v>
      </c>
      <c r="Z118" s="51">
        <v>10</v>
      </c>
      <c r="AA118" s="51">
        <v>715</v>
      </c>
      <c r="AB118" s="51">
        <v>8</v>
      </c>
      <c r="AC118" s="51">
        <v>0</v>
      </c>
      <c r="AD118" s="52">
        <v>2803</v>
      </c>
      <c r="AE118" s="51">
        <v>0</v>
      </c>
      <c r="AF118" s="51">
        <v>0</v>
      </c>
      <c r="AG118" s="51">
        <v>1</v>
      </c>
      <c r="AH118" s="51">
        <v>73</v>
      </c>
      <c r="AI118" s="51">
        <v>0</v>
      </c>
      <c r="AJ118" s="51">
        <v>68</v>
      </c>
      <c r="AK118" s="52">
        <v>1000</v>
      </c>
      <c r="AL118" s="51">
        <v>519</v>
      </c>
      <c r="AM118" s="52">
        <v>13812</v>
      </c>
      <c r="AN118" s="51">
        <v>959</v>
      </c>
      <c r="AO118" s="51">
        <v>102</v>
      </c>
      <c r="AP118" s="51">
        <v>8</v>
      </c>
      <c r="AQ118" s="51">
        <v>0</v>
      </c>
      <c r="AR118" s="51">
        <v>0</v>
      </c>
      <c r="AS118" s="52">
        <v>2693</v>
      </c>
      <c r="AT118" s="52">
        <v>3380</v>
      </c>
      <c r="AU118" s="51">
        <v>165</v>
      </c>
      <c r="AV118" s="51">
        <v>11</v>
      </c>
      <c r="AW118" s="51">
        <v>0</v>
      </c>
      <c r="AX118" s="51">
        <v>0</v>
      </c>
      <c r="AY118" s="51">
        <v>12</v>
      </c>
      <c r="AZ118" s="51">
        <v>0</v>
      </c>
      <c r="BA118" s="51">
        <v>2</v>
      </c>
      <c r="BB118" s="51">
        <v>0</v>
      </c>
      <c r="BC118" s="51">
        <v>0</v>
      </c>
      <c r="BD118" s="51">
        <v>0</v>
      </c>
      <c r="BE118" s="51">
        <v>0</v>
      </c>
      <c r="BF118" s="51">
        <v>0</v>
      </c>
      <c r="BG118" s="51">
        <v>359</v>
      </c>
      <c r="BH118" s="51">
        <v>61</v>
      </c>
      <c r="BI118" s="51">
        <v>115</v>
      </c>
      <c r="BJ118" s="51">
        <v>557</v>
      </c>
      <c r="BK118" s="51">
        <v>0</v>
      </c>
      <c r="BL118" s="51">
        <v>179</v>
      </c>
      <c r="BM118" s="51">
        <v>19</v>
      </c>
      <c r="BN118" s="51">
        <v>201</v>
      </c>
      <c r="BO118" s="51">
        <v>1</v>
      </c>
      <c r="BP118" s="51">
        <v>0</v>
      </c>
      <c r="BQ118" s="51">
        <v>76</v>
      </c>
      <c r="BR118" s="51">
        <v>9</v>
      </c>
      <c r="BS118" s="51">
        <v>0</v>
      </c>
      <c r="BT118" s="51">
        <v>0</v>
      </c>
      <c r="BU118" s="51">
        <v>0</v>
      </c>
      <c r="BV118" s="51">
        <v>0</v>
      </c>
      <c r="BW118" s="51">
        <v>17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0</v>
      </c>
      <c r="CH118" s="51">
        <v>0</v>
      </c>
      <c r="CI118" s="51">
        <v>0</v>
      </c>
      <c r="CJ118" s="52">
        <f t="shared" si="7"/>
        <v>45188</v>
      </c>
      <c r="CK118" s="51">
        <v>0</v>
      </c>
      <c r="CL118" s="52">
        <v>45188</v>
      </c>
    </row>
    <row r="119" spans="1:90">
      <c r="A119" s="51" t="s">
        <v>199</v>
      </c>
      <c r="B119" s="51">
        <v>14</v>
      </c>
      <c r="C119" s="51">
        <v>443</v>
      </c>
      <c r="D119" s="51">
        <v>1</v>
      </c>
      <c r="E119" s="51">
        <v>22</v>
      </c>
      <c r="F119" s="52">
        <v>1515</v>
      </c>
      <c r="G119" s="51">
        <v>641</v>
      </c>
      <c r="H119" s="51">
        <v>0</v>
      </c>
      <c r="I119" s="51">
        <v>0</v>
      </c>
      <c r="J119" s="51">
        <v>52</v>
      </c>
      <c r="K119" s="51">
        <v>130</v>
      </c>
      <c r="L119" s="51">
        <v>0</v>
      </c>
      <c r="M119" s="51">
        <v>3</v>
      </c>
      <c r="N119" s="51">
        <v>55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201</v>
      </c>
      <c r="V119" s="51">
        <v>9</v>
      </c>
      <c r="W119" s="51">
        <v>0</v>
      </c>
      <c r="X119" s="51">
        <v>6</v>
      </c>
      <c r="Y119" s="51">
        <v>29</v>
      </c>
      <c r="Z119" s="51">
        <v>0</v>
      </c>
      <c r="AA119" s="51">
        <v>23</v>
      </c>
      <c r="AB119" s="51">
        <v>0</v>
      </c>
      <c r="AC119" s="51">
        <v>0</v>
      </c>
      <c r="AD119" s="51">
        <v>47</v>
      </c>
      <c r="AE119" s="51">
        <v>0</v>
      </c>
      <c r="AF119" s="51">
        <v>0</v>
      </c>
      <c r="AG119" s="51">
        <v>0</v>
      </c>
      <c r="AH119" s="51">
        <v>1</v>
      </c>
      <c r="AI119" s="51">
        <v>0</v>
      </c>
      <c r="AJ119" s="51">
        <v>0</v>
      </c>
      <c r="AK119" s="51">
        <v>25</v>
      </c>
      <c r="AL119" s="51">
        <v>11</v>
      </c>
      <c r="AM119" s="51">
        <v>771</v>
      </c>
      <c r="AN119" s="51">
        <v>39</v>
      </c>
      <c r="AO119" s="51">
        <v>2</v>
      </c>
      <c r="AP119" s="51">
        <v>0</v>
      </c>
      <c r="AQ119" s="51">
        <v>0</v>
      </c>
      <c r="AR119" s="51">
        <v>0</v>
      </c>
      <c r="AS119" s="51">
        <v>2</v>
      </c>
      <c r="AT119" s="51">
        <v>5</v>
      </c>
      <c r="AU119" s="51">
        <v>0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8</v>
      </c>
      <c r="BH119" s="51">
        <v>2</v>
      </c>
      <c r="BI119" s="51">
        <v>1</v>
      </c>
      <c r="BJ119" s="51">
        <v>12</v>
      </c>
      <c r="BK119" s="51">
        <v>0</v>
      </c>
      <c r="BL119" s="51">
        <v>79</v>
      </c>
      <c r="BM119" s="51">
        <v>0</v>
      </c>
      <c r="BN119" s="51">
        <v>0</v>
      </c>
      <c r="BO119" s="51">
        <v>0</v>
      </c>
      <c r="BP119" s="51">
        <v>0</v>
      </c>
      <c r="BQ119" s="51">
        <v>0</v>
      </c>
      <c r="BR119" s="51">
        <v>0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0</v>
      </c>
      <c r="CH119" s="51">
        <v>0</v>
      </c>
      <c r="CI119" s="51">
        <v>0</v>
      </c>
      <c r="CJ119" s="52">
        <f t="shared" si="7"/>
        <v>4149</v>
      </c>
      <c r="CK119" s="51">
        <v>0</v>
      </c>
      <c r="CL119" s="52">
        <v>4149</v>
      </c>
    </row>
    <row r="120" spans="1:90">
      <c r="A120" s="51" t="s">
        <v>200</v>
      </c>
      <c r="B120" s="51">
        <v>240</v>
      </c>
      <c r="C120" s="51">
        <v>956</v>
      </c>
      <c r="D120" s="51">
        <v>15</v>
      </c>
      <c r="E120" s="51">
        <v>173</v>
      </c>
      <c r="F120" s="52">
        <v>11735</v>
      </c>
      <c r="G120" s="51">
        <v>281</v>
      </c>
      <c r="H120" s="51">
        <v>0</v>
      </c>
      <c r="I120" s="51">
        <v>0</v>
      </c>
      <c r="J120" s="51">
        <v>7</v>
      </c>
      <c r="K120" s="52">
        <v>6193</v>
      </c>
      <c r="L120" s="51">
        <v>0</v>
      </c>
      <c r="M120" s="51">
        <v>388</v>
      </c>
      <c r="N120" s="51">
        <v>17</v>
      </c>
      <c r="O120" s="51">
        <v>0</v>
      </c>
      <c r="P120" s="52">
        <v>1006</v>
      </c>
      <c r="Q120" s="52">
        <v>2637</v>
      </c>
      <c r="R120" s="51">
        <v>0</v>
      </c>
      <c r="S120" s="51">
        <v>0</v>
      </c>
      <c r="T120" s="51">
        <v>0</v>
      </c>
      <c r="U120" s="52">
        <v>7516</v>
      </c>
      <c r="V120" s="51">
        <v>121</v>
      </c>
      <c r="W120" s="51">
        <v>0</v>
      </c>
      <c r="X120" s="51">
        <v>59</v>
      </c>
      <c r="Y120" s="51">
        <v>114</v>
      </c>
      <c r="Z120" s="51">
        <v>14</v>
      </c>
      <c r="AA120" s="51">
        <v>292</v>
      </c>
      <c r="AB120" s="51">
        <v>4</v>
      </c>
      <c r="AC120" s="51">
        <v>1</v>
      </c>
      <c r="AD120" s="52">
        <v>2699</v>
      </c>
      <c r="AE120" s="51">
        <v>0</v>
      </c>
      <c r="AF120" s="51">
        <v>0</v>
      </c>
      <c r="AG120" s="51">
        <v>0</v>
      </c>
      <c r="AH120" s="51">
        <v>160</v>
      </c>
      <c r="AI120" s="51">
        <v>0</v>
      </c>
      <c r="AJ120" s="51">
        <v>78</v>
      </c>
      <c r="AK120" s="51">
        <v>881</v>
      </c>
      <c r="AL120" s="51">
        <v>853</v>
      </c>
      <c r="AM120" s="52">
        <v>26267</v>
      </c>
      <c r="AN120" s="52">
        <v>1223</v>
      </c>
      <c r="AO120" s="51">
        <v>256</v>
      </c>
      <c r="AP120" s="51">
        <v>22</v>
      </c>
      <c r="AQ120" s="51">
        <v>0</v>
      </c>
      <c r="AR120" s="51">
        <v>0</v>
      </c>
      <c r="AS120" s="52">
        <v>3794</v>
      </c>
      <c r="AT120" s="52">
        <v>3029</v>
      </c>
      <c r="AU120" s="51">
        <v>492</v>
      </c>
      <c r="AV120" s="51">
        <v>8</v>
      </c>
      <c r="AW120" s="51">
        <v>0</v>
      </c>
      <c r="AX120" s="51">
        <v>6</v>
      </c>
      <c r="AY120" s="52">
        <v>1335</v>
      </c>
      <c r="AZ120" s="51">
        <v>0</v>
      </c>
      <c r="BA120" s="51">
        <v>12</v>
      </c>
      <c r="BB120" s="51">
        <v>29</v>
      </c>
      <c r="BC120" s="51">
        <v>135</v>
      </c>
      <c r="BD120" s="51">
        <v>0</v>
      </c>
      <c r="BE120" s="51">
        <v>0</v>
      </c>
      <c r="BF120" s="51">
        <v>1</v>
      </c>
      <c r="BG120" s="51">
        <v>423</v>
      </c>
      <c r="BH120" s="51">
        <v>33</v>
      </c>
      <c r="BI120" s="51">
        <v>123</v>
      </c>
      <c r="BJ120" s="51">
        <v>888</v>
      </c>
      <c r="BK120" s="51">
        <v>5</v>
      </c>
      <c r="BL120" s="51">
        <v>71</v>
      </c>
      <c r="BM120" s="51">
        <v>5</v>
      </c>
      <c r="BN120" s="51">
        <v>158</v>
      </c>
      <c r="BO120" s="51">
        <v>0</v>
      </c>
      <c r="BP120" s="51">
        <v>0</v>
      </c>
      <c r="BQ120" s="51">
        <v>113</v>
      </c>
      <c r="BR120" s="51">
        <v>24</v>
      </c>
      <c r="BS120" s="51">
        <v>0</v>
      </c>
      <c r="BT120" s="51">
        <v>0</v>
      </c>
      <c r="BU120" s="51">
        <v>0</v>
      </c>
      <c r="BV120" s="51">
        <v>0</v>
      </c>
      <c r="BW120" s="51">
        <v>23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0</v>
      </c>
      <c r="CH120" s="51">
        <v>0</v>
      </c>
      <c r="CI120" s="51">
        <v>0</v>
      </c>
      <c r="CJ120" s="52">
        <f t="shared" si="7"/>
        <v>74915</v>
      </c>
      <c r="CK120" s="51">
        <v>0</v>
      </c>
      <c r="CL120" s="52">
        <v>74915</v>
      </c>
    </row>
    <row r="121" spans="1:90">
      <c r="A121" s="51" t="s">
        <v>201</v>
      </c>
      <c r="B121" s="51">
        <v>143</v>
      </c>
      <c r="C121" s="52">
        <v>3084</v>
      </c>
      <c r="D121" s="51">
        <v>10</v>
      </c>
      <c r="E121" s="52">
        <v>1865</v>
      </c>
      <c r="F121" s="52">
        <v>62804</v>
      </c>
      <c r="G121" s="52">
        <v>9639</v>
      </c>
      <c r="H121" s="51">
        <v>0</v>
      </c>
      <c r="I121" s="51">
        <v>0</v>
      </c>
      <c r="J121" s="51">
        <v>121</v>
      </c>
      <c r="K121" s="52">
        <v>12217</v>
      </c>
      <c r="L121" s="51">
        <v>1</v>
      </c>
      <c r="M121" s="51">
        <v>104</v>
      </c>
      <c r="N121" s="51">
        <v>37</v>
      </c>
      <c r="O121" s="51">
        <v>0</v>
      </c>
      <c r="P121" s="51">
        <v>353</v>
      </c>
      <c r="Q121" s="52">
        <v>3153</v>
      </c>
      <c r="R121" s="51">
        <v>0</v>
      </c>
      <c r="S121" s="51">
        <v>0</v>
      </c>
      <c r="T121" s="51">
        <v>0</v>
      </c>
      <c r="U121" s="52">
        <v>6549</v>
      </c>
      <c r="V121" s="51">
        <v>156</v>
      </c>
      <c r="W121" s="51">
        <v>0</v>
      </c>
      <c r="X121" s="51">
        <v>78</v>
      </c>
      <c r="Y121" s="51">
        <v>157</v>
      </c>
      <c r="Z121" s="51">
        <v>17</v>
      </c>
      <c r="AA121" s="51">
        <v>694</v>
      </c>
      <c r="AB121" s="51">
        <v>9</v>
      </c>
      <c r="AC121" s="51">
        <v>0</v>
      </c>
      <c r="AD121" s="52">
        <v>7304</v>
      </c>
      <c r="AE121" s="51">
        <v>0</v>
      </c>
      <c r="AF121" s="51">
        <v>0</v>
      </c>
      <c r="AG121" s="51">
        <v>41</v>
      </c>
      <c r="AH121" s="51">
        <v>675</v>
      </c>
      <c r="AI121" s="51">
        <v>0</v>
      </c>
      <c r="AJ121" s="51">
        <v>109</v>
      </c>
      <c r="AK121" s="52">
        <v>3772</v>
      </c>
      <c r="AL121" s="52">
        <v>2079</v>
      </c>
      <c r="AM121" s="52">
        <v>22054</v>
      </c>
      <c r="AN121" s="51">
        <v>845</v>
      </c>
      <c r="AO121" s="51">
        <v>928</v>
      </c>
      <c r="AP121" s="51">
        <v>64</v>
      </c>
      <c r="AQ121" s="51">
        <v>0</v>
      </c>
      <c r="AR121" s="51">
        <v>0</v>
      </c>
      <c r="AS121" s="52">
        <v>8548</v>
      </c>
      <c r="AT121" s="52">
        <v>7425</v>
      </c>
      <c r="AU121" s="51">
        <v>393</v>
      </c>
      <c r="AV121" s="51">
        <v>7</v>
      </c>
      <c r="AW121" s="51">
        <v>0</v>
      </c>
      <c r="AX121" s="51">
        <v>1</v>
      </c>
      <c r="AY121" s="51">
        <v>502</v>
      </c>
      <c r="AZ121" s="51">
        <v>0</v>
      </c>
      <c r="BA121" s="51">
        <v>6</v>
      </c>
      <c r="BB121" s="51">
        <v>0</v>
      </c>
      <c r="BC121" s="51">
        <v>14</v>
      </c>
      <c r="BD121" s="51">
        <v>0</v>
      </c>
      <c r="BE121" s="51">
        <v>2</v>
      </c>
      <c r="BF121" s="51">
        <v>0</v>
      </c>
      <c r="BG121" s="52">
        <v>1371</v>
      </c>
      <c r="BH121" s="51">
        <v>635</v>
      </c>
      <c r="BI121" s="51">
        <v>301</v>
      </c>
      <c r="BJ121" s="52">
        <v>3410</v>
      </c>
      <c r="BK121" s="51">
        <v>53</v>
      </c>
      <c r="BL121" s="51">
        <v>520</v>
      </c>
      <c r="BM121" s="51">
        <v>38</v>
      </c>
      <c r="BN121" s="51">
        <v>190</v>
      </c>
      <c r="BO121" s="51">
        <v>221</v>
      </c>
      <c r="BP121" s="51">
        <v>3</v>
      </c>
      <c r="BQ121" s="51">
        <v>314</v>
      </c>
      <c r="BR121" s="51">
        <v>116</v>
      </c>
      <c r="BS121" s="51">
        <v>0</v>
      </c>
      <c r="BT121" s="51">
        <v>0</v>
      </c>
      <c r="BU121" s="51">
        <v>0</v>
      </c>
      <c r="BV121" s="51">
        <v>0</v>
      </c>
      <c r="BW121" s="51">
        <v>18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0</v>
      </c>
      <c r="CH121" s="51">
        <v>0</v>
      </c>
      <c r="CI121" s="51">
        <v>0</v>
      </c>
      <c r="CJ121" s="52">
        <f t="shared" si="7"/>
        <v>163150</v>
      </c>
      <c r="CK121" s="51">
        <v>0</v>
      </c>
      <c r="CL121" s="52">
        <v>163150</v>
      </c>
    </row>
    <row r="122" spans="1:90">
      <c r="A122" s="51" t="s">
        <v>202</v>
      </c>
      <c r="B122" s="51">
        <v>69</v>
      </c>
      <c r="C122" s="51">
        <v>149</v>
      </c>
      <c r="D122" s="51">
        <v>0</v>
      </c>
      <c r="E122" s="51">
        <v>56</v>
      </c>
      <c r="F122" s="52">
        <v>33240</v>
      </c>
      <c r="G122" s="52">
        <v>2708</v>
      </c>
      <c r="H122" s="51">
        <v>0</v>
      </c>
      <c r="I122" s="51">
        <v>0</v>
      </c>
      <c r="J122" s="51">
        <v>68</v>
      </c>
      <c r="K122" s="52">
        <v>3845</v>
      </c>
      <c r="L122" s="51">
        <v>0</v>
      </c>
      <c r="M122" s="51">
        <v>0</v>
      </c>
      <c r="N122" s="51">
        <v>205</v>
      </c>
      <c r="O122" s="51">
        <v>0</v>
      </c>
      <c r="P122" s="51">
        <v>7</v>
      </c>
      <c r="Q122" s="51">
        <v>1</v>
      </c>
      <c r="R122" s="51">
        <v>0</v>
      </c>
      <c r="S122" s="51">
        <v>0</v>
      </c>
      <c r="T122" s="51">
        <v>0</v>
      </c>
      <c r="U122" s="52">
        <v>1128</v>
      </c>
      <c r="V122" s="51">
        <v>11</v>
      </c>
      <c r="W122" s="51">
        <v>0</v>
      </c>
      <c r="X122" s="51">
        <v>18</v>
      </c>
      <c r="Y122" s="51">
        <v>31</v>
      </c>
      <c r="Z122" s="51">
        <v>3</v>
      </c>
      <c r="AA122" s="51">
        <v>31</v>
      </c>
      <c r="AB122" s="51">
        <v>0</v>
      </c>
      <c r="AC122" s="51">
        <v>0</v>
      </c>
      <c r="AD122" s="51">
        <v>379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3</v>
      </c>
      <c r="AK122" s="51">
        <v>40</v>
      </c>
      <c r="AL122" s="51">
        <v>96</v>
      </c>
      <c r="AM122" s="51">
        <v>648</v>
      </c>
      <c r="AN122" s="51">
        <v>97</v>
      </c>
      <c r="AO122" s="51">
        <v>9</v>
      </c>
      <c r="AP122" s="51">
        <v>0</v>
      </c>
      <c r="AQ122" s="51">
        <v>0</v>
      </c>
      <c r="AR122" s="51">
        <v>0</v>
      </c>
      <c r="AS122" s="51">
        <v>46</v>
      </c>
      <c r="AT122" s="51">
        <v>41</v>
      </c>
      <c r="AU122" s="51">
        <v>66</v>
      </c>
      <c r="AV122" s="51">
        <v>9</v>
      </c>
      <c r="AW122" s="51">
        <v>0</v>
      </c>
      <c r="AX122" s="51">
        <v>2</v>
      </c>
      <c r="AY122" s="51">
        <v>182</v>
      </c>
      <c r="AZ122" s="51">
        <v>0</v>
      </c>
      <c r="BA122" s="51">
        <v>5</v>
      </c>
      <c r="BB122" s="51">
        <v>1</v>
      </c>
      <c r="BC122" s="51">
        <v>1</v>
      </c>
      <c r="BD122" s="51">
        <v>0</v>
      </c>
      <c r="BE122" s="51">
        <v>0</v>
      </c>
      <c r="BF122" s="51">
        <v>0</v>
      </c>
      <c r="BG122" s="51">
        <v>65</v>
      </c>
      <c r="BH122" s="51">
        <v>29</v>
      </c>
      <c r="BI122" s="51">
        <v>5</v>
      </c>
      <c r="BJ122" s="51">
        <v>100</v>
      </c>
      <c r="BK122" s="51">
        <v>0</v>
      </c>
      <c r="BL122" s="51">
        <v>156</v>
      </c>
      <c r="BM122" s="51">
        <v>2</v>
      </c>
      <c r="BN122" s="51">
        <v>0</v>
      </c>
      <c r="BO122" s="51">
        <v>0</v>
      </c>
      <c r="BP122" s="51">
        <v>0</v>
      </c>
      <c r="BQ122" s="51">
        <v>8</v>
      </c>
      <c r="BR122" s="51">
        <v>6</v>
      </c>
      <c r="BS122" s="51">
        <v>0</v>
      </c>
      <c r="BT122" s="51">
        <v>0</v>
      </c>
      <c r="BU122" s="51">
        <v>0</v>
      </c>
      <c r="BV122" s="51">
        <v>0</v>
      </c>
      <c r="BW122" s="51">
        <v>1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0</v>
      </c>
      <c r="CH122" s="51">
        <v>0</v>
      </c>
      <c r="CI122" s="51">
        <v>0</v>
      </c>
      <c r="CJ122" s="52">
        <f t="shared" si="7"/>
        <v>43567</v>
      </c>
      <c r="CK122" s="51">
        <v>0</v>
      </c>
      <c r="CL122" s="52">
        <v>43567</v>
      </c>
    </row>
    <row r="123" spans="1:90">
      <c r="A123" s="51" t="s">
        <v>203</v>
      </c>
      <c r="B123" s="51">
        <v>40</v>
      </c>
      <c r="C123" s="51">
        <v>166</v>
      </c>
      <c r="D123" s="51">
        <v>0</v>
      </c>
      <c r="E123" s="51">
        <v>140</v>
      </c>
      <c r="F123" s="52">
        <v>34159</v>
      </c>
      <c r="G123" s="52">
        <v>2391</v>
      </c>
      <c r="H123" s="51">
        <v>0</v>
      </c>
      <c r="I123" s="51">
        <v>0</v>
      </c>
      <c r="J123" s="52">
        <v>1031</v>
      </c>
      <c r="K123" s="51">
        <v>10</v>
      </c>
      <c r="L123" s="51">
        <v>0</v>
      </c>
      <c r="M123" s="51">
        <v>10</v>
      </c>
      <c r="N123" s="51">
        <v>799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555</v>
      </c>
      <c r="V123" s="51">
        <v>25</v>
      </c>
      <c r="W123" s="51">
        <v>0</v>
      </c>
      <c r="X123" s="51">
        <v>14</v>
      </c>
      <c r="Y123" s="51">
        <v>84</v>
      </c>
      <c r="Z123" s="51">
        <v>0</v>
      </c>
      <c r="AA123" s="51">
        <v>29</v>
      </c>
      <c r="AB123" s="51">
        <v>3</v>
      </c>
      <c r="AC123" s="51">
        <v>0</v>
      </c>
      <c r="AD123" s="51">
        <v>250</v>
      </c>
      <c r="AE123" s="51">
        <v>0</v>
      </c>
      <c r="AF123" s="51">
        <v>0</v>
      </c>
      <c r="AG123" s="51">
        <v>0</v>
      </c>
      <c r="AH123" s="51">
        <v>9</v>
      </c>
      <c r="AI123" s="51">
        <v>0</v>
      </c>
      <c r="AJ123" s="51">
        <v>15</v>
      </c>
      <c r="AK123" s="51">
        <v>155</v>
      </c>
      <c r="AL123" s="51">
        <v>109</v>
      </c>
      <c r="AM123" s="52">
        <v>2149</v>
      </c>
      <c r="AN123" s="51">
        <v>289</v>
      </c>
      <c r="AO123" s="51">
        <v>37</v>
      </c>
      <c r="AP123" s="51">
        <v>2</v>
      </c>
      <c r="AQ123" s="51">
        <v>0</v>
      </c>
      <c r="AR123" s="51">
        <v>0</v>
      </c>
      <c r="AS123" s="51">
        <v>99</v>
      </c>
      <c r="AT123" s="51">
        <v>79</v>
      </c>
      <c r="AU123" s="51">
        <v>7</v>
      </c>
      <c r="AV123" s="51">
        <v>0</v>
      </c>
      <c r="AW123" s="51">
        <v>0</v>
      </c>
      <c r="AX123" s="51">
        <v>0</v>
      </c>
      <c r="AY123" s="51">
        <v>3</v>
      </c>
      <c r="AZ123" s="51">
        <v>0</v>
      </c>
      <c r="BA123" s="51">
        <v>1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29</v>
      </c>
      <c r="BH123" s="51">
        <v>0</v>
      </c>
      <c r="BI123" s="51">
        <v>18</v>
      </c>
      <c r="BJ123" s="51">
        <v>120</v>
      </c>
      <c r="BK123" s="51">
        <v>0</v>
      </c>
      <c r="BL123" s="51">
        <v>19</v>
      </c>
      <c r="BM123" s="51">
        <v>6</v>
      </c>
      <c r="BN123" s="51">
        <v>2</v>
      </c>
      <c r="BO123" s="51">
        <v>0</v>
      </c>
      <c r="BP123" s="51">
        <v>0</v>
      </c>
      <c r="BQ123" s="51">
        <v>48</v>
      </c>
      <c r="BR123" s="51">
        <v>3</v>
      </c>
      <c r="BS123" s="51">
        <v>0</v>
      </c>
      <c r="BT123" s="51">
        <v>0</v>
      </c>
      <c r="BU123" s="51">
        <v>0</v>
      </c>
      <c r="BV123" s="51">
        <v>0</v>
      </c>
      <c r="BW123" s="51">
        <v>3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0</v>
      </c>
      <c r="CH123" s="51">
        <v>0</v>
      </c>
      <c r="CI123" s="51">
        <v>0</v>
      </c>
      <c r="CJ123" s="52">
        <f t="shared" si="7"/>
        <v>42908</v>
      </c>
      <c r="CK123" s="51">
        <v>0</v>
      </c>
      <c r="CL123" s="52">
        <v>42908</v>
      </c>
    </row>
    <row r="124" spans="1:90">
      <c r="A124" s="51" t="s">
        <v>204</v>
      </c>
      <c r="B124" s="51">
        <v>9</v>
      </c>
      <c r="C124" s="51">
        <v>16</v>
      </c>
      <c r="D124" s="51">
        <v>0</v>
      </c>
      <c r="E124" s="51">
        <v>1</v>
      </c>
      <c r="F124" s="51">
        <v>636</v>
      </c>
      <c r="G124" s="51">
        <v>10</v>
      </c>
      <c r="H124" s="51">
        <v>0</v>
      </c>
      <c r="I124" s="51">
        <v>0</v>
      </c>
      <c r="J124" s="51">
        <v>3</v>
      </c>
      <c r="K124" s="51">
        <v>275</v>
      </c>
      <c r="L124" s="51">
        <v>0</v>
      </c>
      <c r="M124" s="51">
        <v>0</v>
      </c>
      <c r="N124" s="51">
        <v>7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267</v>
      </c>
      <c r="V124" s="51">
        <v>56</v>
      </c>
      <c r="W124" s="51">
        <v>0</v>
      </c>
      <c r="X124" s="51">
        <v>2</v>
      </c>
      <c r="Y124" s="51">
        <v>25</v>
      </c>
      <c r="Z124" s="51">
        <v>0</v>
      </c>
      <c r="AA124" s="51">
        <v>17</v>
      </c>
      <c r="AB124" s="51">
        <v>0</v>
      </c>
      <c r="AC124" s="51">
        <v>0</v>
      </c>
      <c r="AD124" s="51">
        <v>48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  <c r="AK124" s="51">
        <v>21</v>
      </c>
      <c r="AL124" s="51">
        <v>7</v>
      </c>
      <c r="AM124" s="51">
        <v>167</v>
      </c>
      <c r="AN124" s="51">
        <v>56</v>
      </c>
      <c r="AO124" s="51">
        <v>4</v>
      </c>
      <c r="AP124" s="51">
        <v>0</v>
      </c>
      <c r="AQ124" s="51">
        <v>0</v>
      </c>
      <c r="AR124" s="51">
        <v>0</v>
      </c>
      <c r="AS124" s="51">
        <v>17</v>
      </c>
      <c r="AT124" s="51">
        <v>31</v>
      </c>
      <c r="AU124" s="51">
        <v>35</v>
      </c>
      <c r="AV124" s="51">
        <v>11</v>
      </c>
      <c r="AW124" s="51">
        <v>0</v>
      </c>
      <c r="AX124" s="51">
        <v>0</v>
      </c>
      <c r="AY124" s="51">
        <v>0</v>
      </c>
      <c r="AZ124" s="51">
        <v>0</v>
      </c>
      <c r="BA124" s="51">
        <v>0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13</v>
      </c>
      <c r="BH124" s="51">
        <v>0</v>
      </c>
      <c r="BI124" s="51">
        <v>9</v>
      </c>
      <c r="BJ124" s="51">
        <v>89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1">
        <v>1</v>
      </c>
      <c r="BR124" s="51">
        <v>0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7"/>
        <v>1833</v>
      </c>
      <c r="CK124" s="51">
        <v>0</v>
      </c>
      <c r="CL124" s="52">
        <v>1833</v>
      </c>
    </row>
    <row r="125" spans="1:90">
      <c r="A125" s="51" t="s">
        <v>205</v>
      </c>
      <c r="B125" s="51">
        <v>27</v>
      </c>
      <c r="C125" s="51">
        <v>198</v>
      </c>
      <c r="D125" s="51">
        <v>2</v>
      </c>
      <c r="E125" s="51">
        <v>67</v>
      </c>
      <c r="F125" s="52">
        <v>1433</v>
      </c>
      <c r="G125" s="51">
        <v>22</v>
      </c>
      <c r="H125" s="51">
        <v>0</v>
      </c>
      <c r="I125" s="51">
        <v>0</v>
      </c>
      <c r="J125" s="51">
        <v>1</v>
      </c>
      <c r="K125" s="51">
        <v>840</v>
      </c>
      <c r="L125" s="51">
        <v>0</v>
      </c>
      <c r="M125" s="51">
        <v>0</v>
      </c>
      <c r="N125" s="51">
        <v>2</v>
      </c>
      <c r="O125" s="51">
        <v>0</v>
      </c>
      <c r="P125" s="51">
        <v>11</v>
      </c>
      <c r="Q125" s="51">
        <v>126</v>
      </c>
      <c r="R125" s="51">
        <v>0</v>
      </c>
      <c r="S125" s="51">
        <v>0</v>
      </c>
      <c r="T125" s="51">
        <v>0</v>
      </c>
      <c r="U125" s="51">
        <v>557</v>
      </c>
      <c r="V125" s="51">
        <v>8</v>
      </c>
      <c r="W125" s="51">
        <v>0</v>
      </c>
      <c r="X125" s="51">
        <v>12</v>
      </c>
      <c r="Y125" s="51">
        <v>43</v>
      </c>
      <c r="Z125" s="51">
        <v>0</v>
      </c>
      <c r="AA125" s="51">
        <v>71</v>
      </c>
      <c r="AB125" s="51">
        <v>0</v>
      </c>
      <c r="AC125" s="51">
        <v>0</v>
      </c>
      <c r="AD125" s="51">
        <v>627</v>
      </c>
      <c r="AE125" s="51">
        <v>0</v>
      </c>
      <c r="AF125" s="51">
        <v>0</v>
      </c>
      <c r="AG125" s="51">
        <v>10</v>
      </c>
      <c r="AH125" s="51">
        <v>101</v>
      </c>
      <c r="AI125" s="51">
        <v>0</v>
      </c>
      <c r="AJ125" s="51">
        <v>34</v>
      </c>
      <c r="AK125" s="51">
        <v>142</v>
      </c>
      <c r="AL125" s="51">
        <v>80</v>
      </c>
      <c r="AM125" s="52">
        <v>13205</v>
      </c>
      <c r="AN125" s="51">
        <v>128</v>
      </c>
      <c r="AO125" s="51">
        <v>64</v>
      </c>
      <c r="AP125" s="51">
        <v>2</v>
      </c>
      <c r="AQ125" s="51">
        <v>0</v>
      </c>
      <c r="AR125" s="51">
        <v>0</v>
      </c>
      <c r="AS125" s="51">
        <v>818</v>
      </c>
      <c r="AT125" s="51">
        <v>514</v>
      </c>
      <c r="AU125" s="51">
        <v>58</v>
      </c>
      <c r="AV125" s="51">
        <v>1</v>
      </c>
      <c r="AW125" s="51">
        <v>0</v>
      </c>
      <c r="AX125" s="51">
        <v>0</v>
      </c>
      <c r="AY125" s="51">
        <v>0</v>
      </c>
      <c r="AZ125" s="51">
        <v>0</v>
      </c>
      <c r="BA125" s="51">
        <v>1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76</v>
      </c>
      <c r="BH125" s="51">
        <v>33</v>
      </c>
      <c r="BI125" s="51">
        <v>17</v>
      </c>
      <c r="BJ125" s="51">
        <v>553</v>
      </c>
      <c r="BK125" s="51">
        <v>3</v>
      </c>
      <c r="BL125" s="51">
        <v>294</v>
      </c>
      <c r="BM125" s="51">
        <v>2</v>
      </c>
      <c r="BN125" s="51">
        <v>4</v>
      </c>
      <c r="BO125" s="51">
        <v>135</v>
      </c>
      <c r="BP125" s="51">
        <v>0</v>
      </c>
      <c r="BQ125" s="51">
        <v>84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1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0</v>
      </c>
      <c r="CI125" s="51">
        <v>0</v>
      </c>
      <c r="CJ125" s="52">
        <f t="shared" si="7"/>
        <v>20407</v>
      </c>
      <c r="CK125" s="51">
        <v>0</v>
      </c>
      <c r="CL125" s="52">
        <v>20407</v>
      </c>
    </row>
    <row r="126" spans="1:90">
      <c r="A126" s="51" t="s">
        <v>206</v>
      </c>
      <c r="B126" s="51">
        <v>72</v>
      </c>
      <c r="C126" s="51">
        <v>547</v>
      </c>
      <c r="D126" s="51">
        <v>3</v>
      </c>
      <c r="E126" s="51">
        <v>330</v>
      </c>
      <c r="F126" s="52">
        <v>3712</v>
      </c>
      <c r="G126" s="51">
        <v>157</v>
      </c>
      <c r="H126" s="51">
        <v>0</v>
      </c>
      <c r="I126" s="51">
        <v>0</v>
      </c>
      <c r="J126" s="51">
        <v>3</v>
      </c>
      <c r="K126" s="52">
        <v>4272</v>
      </c>
      <c r="L126" s="51">
        <v>0</v>
      </c>
      <c r="M126" s="51">
        <v>1</v>
      </c>
      <c r="N126" s="51">
        <v>22</v>
      </c>
      <c r="O126" s="51">
        <v>0</v>
      </c>
      <c r="P126" s="51">
        <v>281</v>
      </c>
      <c r="Q126" s="51">
        <v>471</v>
      </c>
      <c r="R126" s="51">
        <v>0</v>
      </c>
      <c r="S126" s="51">
        <v>0</v>
      </c>
      <c r="T126" s="51">
        <v>0</v>
      </c>
      <c r="U126" s="52">
        <v>3527</v>
      </c>
      <c r="V126" s="51">
        <v>83</v>
      </c>
      <c r="W126" s="51">
        <v>0</v>
      </c>
      <c r="X126" s="51">
        <v>36</v>
      </c>
      <c r="Y126" s="51">
        <v>146</v>
      </c>
      <c r="Z126" s="51">
        <v>9</v>
      </c>
      <c r="AA126" s="51">
        <v>255</v>
      </c>
      <c r="AB126" s="51">
        <v>6</v>
      </c>
      <c r="AC126" s="51">
        <v>0</v>
      </c>
      <c r="AD126" s="52">
        <v>1050</v>
      </c>
      <c r="AE126" s="51">
        <v>0</v>
      </c>
      <c r="AF126" s="51">
        <v>0</v>
      </c>
      <c r="AG126" s="51">
        <v>1</v>
      </c>
      <c r="AH126" s="51">
        <v>31</v>
      </c>
      <c r="AI126" s="51">
        <v>0</v>
      </c>
      <c r="AJ126" s="51">
        <v>32</v>
      </c>
      <c r="AK126" s="51">
        <v>321</v>
      </c>
      <c r="AL126" s="51">
        <v>143</v>
      </c>
      <c r="AM126" s="52">
        <v>3810</v>
      </c>
      <c r="AN126" s="51">
        <v>342</v>
      </c>
      <c r="AO126" s="51">
        <v>84</v>
      </c>
      <c r="AP126" s="51">
        <v>5</v>
      </c>
      <c r="AQ126" s="51">
        <v>0</v>
      </c>
      <c r="AR126" s="51">
        <v>0</v>
      </c>
      <c r="AS126" s="51">
        <v>746</v>
      </c>
      <c r="AT126" s="51">
        <v>567</v>
      </c>
      <c r="AU126" s="51">
        <v>243</v>
      </c>
      <c r="AV126" s="51">
        <v>0</v>
      </c>
      <c r="AW126" s="51">
        <v>0</v>
      </c>
      <c r="AX126" s="51">
        <v>3</v>
      </c>
      <c r="AY126" s="51">
        <v>427</v>
      </c>
      <c r="AZ126" s="51">
        <v>0</v>
      </c>
      <c r="BA126" s="51">
        <v>9</v>
      </c>
      <c r="BB126" s="51">
        <v>0</v>
      </c>
      <c r="BC126" s="51">
        <v>0</v>
      </c>
      <c r="BD126" s="51">
        <v>0</v>
      </c>
      <c r="BE126" s="51">
        <v>0</v>
      </c>
      <c r="BF126" s="51">
        <v>0</v>
      </c>
      <c r="BG126" s="51">
        <v>280</v>
      </c>
      <c r="BH126" s="51">
        <v>46</v>
      </c>
      <c r="BI126" s="51">
        <v>42</v>
      </c>
      <c r="BJ126" s="51">
        <v>243</v>
      </c>
      <c r="BK126" s="51">
        <v>0</v>
      </c>
      <c r="BL126" s="51">
        <v>78</v>
      </c>
      <c r="BM126" s="51">
        <v>3</v>
      </c>
      <c r="BN126" s="51">
        <v>102</v>
      </c>
      <c r="BO126" s="51">
        <v>0</v>
      </c>
      <c r="BP126" s="51">
        <v>0</v>
      </c>
      <c r="BQ126" s="51">
        <v>96</v>
      </c>
      <c r="BR126" s="51">
        <v>6</v>
      </c>
      <c r="BS126" s="51">
        <v>0</v>
      </c>
      <c r="BT126" s="51">
        <v>0</v>
      </c>
      <c r="BU126" s="51">
        <v>0</v>
      </c>
      <c r="BV126" s="51">
        <v>0</v>
      </c>
      <c r="BW126" s="51">
        <v>5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0</v>
      </c>
      <c r="CH126" s="51">
        <v>0</v>
      </c>
      <c r="CI126" s="51">
        <v>0</v>
      </c>
      <c r="CJ126" s="52">
        <f t="shared" si="7"/>
        <v>22648</v>
      </c>
      <c r="CK126" s="51">
        <v>0</v>
      </c>
      <c r="CL126" s="52">
        <v>22648</v>
      </c>
    </row>
    <row r="127" spans="1:90">
      <c r="A127" s="51" t="s">
        <v>207</v>
      </c>
      <c r="B127" s="51">
        <v>42</v>
      </c>
      <c r="C127" s="51">
        <v>311</v>
      </c>
      <c r="D127" s="51">
        <v>0</v>
      </c>
      <c r="E127" s="52">
        <v>1075</v>
      </c>
      <c r="F127" s="51">
        <v>746</v>
      </c>
      <c r="G127" s="52">
        <v>1423</v>
      </c>
      <c r="H127" s="51">
        <v>0</v>
      </c>
      <c r="I127" s="51">
        <v>0</v>
      </c>
      <c r="J127" s="51">
        <v>26</v>
      </c>
      <c r="K127" s="51">
        <v>0</v>
      </c>
      <c r="L127" s="51">
        <v>0</v>
      </c>
      <c r="M127" s="51">
        <v>0</v>
      </c>
      <c r="N127" s="51">
        <v>10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407</v>
      </c>
      <c r="V127" s="51">
        <v>26</v>
      </c>
      <c r="W127" s="51">
        <v>0</v>
      </c>
      <c r="X127" s="51">
        <v>30</v>
      </c>
      <c r="Y127" s="51">
        <v>4</v>
      </c>
      <c r="Z127" s="51">
        <v>0</v>
      </c>
      <c r="AA127" s="51">
        <v>45</v>
      </c>
      <c r="AB127" s="51">
        <v>1</v>
      </c>
      <c r="AC127" s="51">
        <v>0</v>
      </c>
      <c r="AD127" s="51">
        <v>37</v>
      </c>
      <c r="AE127" s="51">
        <v>0</v>
      </c>
      <c r="AF127" s="51">
        <v>0</v>
      </c>
      <c r="AG127" s="51">
        <v>0</v>
      </c>
      <c r="AH127" s="51">
        <v>1</v>
      </c>
      <c r="AI127" s="51">
        <v>0</v>
      </c>
      <c r="AJ127" s="51">
        <v>2</v>
      </c>
      <c r="AK127" s="51">
        <v>38</v>
      </c>
      <c r="AL127" s="51">
        <v>2</v>
      </c>
      <c r="AM127" s="51">
        <v>765</v>
      </c>
      <c r="AN127" s="51">
        <v>46</v>
      </c>
      <c r="AO127" s="51">
        <v>57</v>
      </c>
      <c r="AP127" s="51">
        <v>19</v>
      </c>
      <c r="AQ127" s="51">
        <v>0</v>
      </c>
      <c r="AR127" s="51">
        <v>0</v>
      </c>
      <c r="AS127" s="51">
        <v>12</v>
      </c>
      <c r="AT127" s="51">
        <v>9</v>
      </c>
      <c r="AU127" s="51">
        <v>3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5</v>
      </c>
      <c r="BH127" s="51">
        <v>0</v>
      </c>
      <c r="BI127" s="51">
        <v>5</v>
      </c>
      <c r="BJ127" s="51">
        <v>6</v>
      </c>
      <c r="BK127" s="51">
        <v>0</v>
      </c>
      <c r="BL127" s="51">
        <v>2</v>
      </c>
      <c r="BM127" s="51">
        <v>0</v>
      </c>
      <c r="BN127" s="51">
        <v>0</v>
      </c>
      <c r="BO127" s="51">
        <v>0</v>
      </c>
      <c r="BP127" s="51">
        <v>0</v>
      </c>
      <c r="BQ127" s="51">
        <v>5</v>
      </c>
      <c r="BR127" s="51">
        <v>0</v>
      </c>
      <c r="BS127" s="51">
        <v>0</v>
      </c>
      <c r="BT127" s="51">
        <v>0</v>
      </c>
      <c r="BU127" s="51">
        <v>0</v>
      </c>
      <c r="BV127" s="51">
        <v>0</v>
      </c>
      <c r="BW127" s="51">
        <v>1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0</v>
      </c>
      <c r="CH127" s="51">
        <v>0</v>
      </c>
      <c r="CI127" s="51">
        <v>0</v>
      </c>
      <c r="CJ127" s="52">
        <f t="shared" si="7"/>
        <v>5161</v>
      </c>
      <c r="CK127" s="51">
        <v>0</v>
      </c>
      <c r="CL127" s="52">
        <v>5161</v>
      </c>
    </row>
    <row r="128" spans="1:90">
      <c r="A128" s="51" t="s">
        <v>209</v>
      </c>
      <c r="B128" s="51">
        <v>10</v>
      </c>
      <c r="C128" s="51">
        <v>135</v>
      </c>
      <c r="D128" s="51">
        <v>0</v>
      </c>
      <c r="E128" s="51">
        <v>280</v>
      </c>
      <c r="F128" s="51">
        <v>214</v>
      </c>
      <c r="G128" s="51">
        <v>521</v>
      </c>
      <c r="H128" s="51">
        <v>0</v>
      </c>
      <c r="I128" s="51">
        <v>0</v>
      </c>
      <c r="J128" s="51">
        <v>15</v>
      </c>
      <c r="K128" s="51">
        <v>0</v>
      </c>
      <c r="L128" s="51">
        <v>0</v>
      </c>
      <c r="M128" s="51">
        <v>0</v>
      </c>
      <c r="N128" s="51">
        <v>1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184</v>
      </c>
      <c r="V128" s="51">
        <v>1</v>
      </c>
      <c r="W128" s="51">
        <v>0</v>
      </c>
      <c r="X128" s="51">
        <v>8</v>
      </c>
      <c r="Y128" s="51">
        <v>30</v>
      </c>
      <c r="Z128" s="51">
        <v>0</v>
      </c>
      <c r="AA128" s="51">
        <v>27</v>
      </c>
      <c r="AB128" s="51">
        <v>1</v>
      </c>
      <c r="AC128" s="51">
        <v>0</v>
      </c>
      <c r="AD128" s="51">
        <v>11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  <c r="AK128" s="51">
        <v>12</v>
      </c>
      <c r="AL128" s="51">
        <v>3</v>
      </c>
      <c r="AM128" s="51">
        <v>283</v>
      </c>
      <c r="AN128" s="51">
        <v>19</v>
      </c>
      <c r="AO128" s="51">
        <v>39</v>
      </c>
      <c r="AP128" s="51">
        <v>10</v>
      </c>
      <c r="AQ128" s="51">
        <v>0</v>
      </c>
      <c r="AR128" s="51">
        <v>0</v>
      </c>
      <c r="AS128" s="51">
        <v>4</v>
      </c>
      <c r="AT128" s="51">
        <v>6</v>
      </c>
      <c r="AU128" s="51">
        <v>1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1">
        <v>3</v>
      </c>
      <c r="BK128" s="51">
        <v>0</v>
      </c>
      <c r="BL128" s="51">
        <v>3</v>
      </c>
      <c r="BM128" s="51">
        <v>0</v>
      </c>
      <c r="BN128" s="51">
        <v>0</v>
      </c>
      <c r="BO128" s="51">
        <v>0</v>
      </c>
      <c r="BP128" s="51">
        <v>0</v>
      </c>
      <c r="BQ128" s="51">
        <v>4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52">
        <f t="shared" si="7"/>
        <v>1825</v>
      </c>
      <c r="CK128" s="51">
        <v>0</v>
      </c>
      <c r="CL128" s="52">
        <v>1825</v>
      </c>
    </row>
    <row r="129" spans="1:90">
      <c r="A129" s="51" t="s">
        <v>210</v>
      </c>
      <c r="B129" s="51">
        <v>13</v>
      </c>
      <c r="C129" s="51">
        <v>216</v>
      </c>
      <c r="D129" s="51">
        <v>2</v>
      </c>
      <c r="E129" s="51">
        <v>20</v>
      </c>
      <c r="F129" s="52">
        <v>4217</v>
      </c>
      <c r="G129" s="51">
        <v>285</v>
      </c>
      <c r="H129" s="51">
        <v>0</v>
      </c>
      <c r="I129" s="51">
        <v>0</v>
      </c>
      <c r="J129" s="51">
        <v>134</v>
      </c>
      <c r="K129" s="51">
        <v>549</v>
      </c>
      <c r="L129" s="51">
        <v>0</v>
      </c>
      <c r="M129" s="51">
        <v>0</v>
      </c>
      <c r="N129" s="51">
        <v>158</v>
      </c>
      <c r="O129" s="51">
        <v>0</v>
      </c>
      <c r="P129" s="51">
        <v>2</v>
      </c>
      <c r="Q129" s="51">
        <v>6</v>
      </c>
      <c r="R129" s="51">
        <v>0</v>
      </c>
      <c r="S129" s="51">
        <v>0</v>
      </c>
      <c r="T129" s="51">
        <v>0</v>
      </c>
      <c r="U129" s="51">
        <v>198</v>
      </c>
      <c r="V129" s="51">
        <v>7</v>
      </c>
      <c r="W129" s="51">
        <v>0</v>
      </c>
      <c r="X129" s="51">
        <v>9</v>
      </c>
      <c r="Y129" s="51">
        <v>67</v>
      </c>
      <c r="Z129" s="51">
        <v>0</v>
      </c>
      <c r="AA129" s="51">
        <v>12</v>
      </c>
      <c r="AB129" s="51">
        <v>2</v>
      </c>
      <c r="AC129" s="51">
        <v>0</v>
      </c>
      <c r="AD129" s="51">
        <v>45</v>
      </c>
      <c r="AE129" s="51">
        <v>0</v>
      </c>
      <c r="AF129" s="51">
        <v>0</v>
      </c>
      <c r="AG129" s="51">
        <v>0</v>
      </c>
      <c r="AH129" s="51">
        <v>26</v>
      </c>
      <c r="AI129" s="51">
        <v>0</v>
      </c>
      <c r="AJ129" s="51">
        <v>0</v>
      </c>
      <c r="AK129" s="51">
        <v>34</v>
      </c>
      <c r="AL129" s="51">
        <v>13</v>
      </c>
      <c r="AM129" s="51">
        <v>974</v>
      </c>
      <c r="AN129" s="51">
        <v>20</v>
      </c>
      <c r="AO129" s="51">
        <v>45</v>
      </c>
      <c r="AP129" s="51">
        <v>23</v>
      </c>
      <c r="AQ129" s="51">
        <v>0</v>
      </c>
      <c r="AR129" s="51">
        <v>0</v>
      </c>
      <c r="AS129" s="51">
        <v>14</v>
      </c>
      <c r="AT129" s="51">
        <v>4</v>
      </c>
      <c r="AU129" s="51">
        <v>1</v>
      </c>
      <c r="AV129" s="51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6</v>
      </c>
      <c r="BH129" s="51">
        <v>0</v>
      </c>
      <c r="BI129" s="51">
        <v>0</v>
      </c>
      <c r="BJ129" s="51">
        <v>21</v>
      </c>
      <c r="BK129" s="51">
        <v>1</v>
      </c>
      <c r="BL129" s="51">
        <v>1</v>
      </c>
      <c r="BM129" s="51">
        <v>2</v>
      </c>
      <c r="BN129" s="51">
        <v>0</v>
      </c>
      <c r="BO129" s="51">
        <v>0</v>
      </c>
      <c r="BP129" s="51">
        <v>0</v>
      </c>
      <c r="BQ129" s="51">
        <v>8</v>
      </c>
      <c r="BR129" s="51">
        <v>9</v>
      </c>
      <c r="BS129" s="51">
        <v>0</v>
      </c>
      <c r="BT129" s="51">
        <v>0</v>
      </c>
      <c r="BU129" s="51">
        <v>0</v>
      </c>
      <c r="BV129" s="51">
        <v>0</v>
      </c>
      <c r="BW129" s="51">
        <v>0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0</v>
      </c>
      <c r="CI129" s="51">
        <v>0</v>
      </c>
      <c r="CJ129" s="52">
        <f t="shared" si="7"/>
        <v>7144</v>
      </c>
      <c r="CK129" s="51">
        <v>0</v>
      </c>
      <c r="CL129" s="52">
        <v>7144</v>
      </c>
    </row>
    <row r="130" spans="1:90">
      <c r="A130" s="51" t="s">
        <v>211</v>
      </c>
      <c r="B130" s="51">
        <v>4</v>
      </c>
      <c r="C130" s="51">
        <v>0</v>
      </c>
      <c r="D130" s="51">
        <v>0</v>
      </c>
      <c r="E130" s="51">
        <v>2</v>
      </c>
      <c r="F130" s="51">
        <v>12</v>
      </c>
      <c r="G130" s="51">
        <v>2</v>
      </c>
      <c r="H130" s="51">
        <v>0</v>
      </c>
      <c r="I130" s="51">
        <v>0</v>
      </c>
      <c r="J130" s="51">
        <v>0</v>
      </c>
      <c r="K130" s="51">
        <v>4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35</v>
      </c>
      <c r="V130" s="51">
        <v>0</v>
      </c>
      <c r="W130" s="51">
        <v>0</v>
      </c>
      <c r="X130" s="51">
        <v>2</v>
      </c>
      <c r="Y130" s="51">
        <v>6</v>
      </c>
      <c r="Z130" s="51">
        <v>0</v>
      </c>
      <c r="AA130" s="51">
        <v>1</v>
      </c>
      <c r="AB130" s="51">
        <v>0</v>
      </c>
      <c r="AC130" s="51">
        <v>0</v>
      </c>
      <c r="AD130" s="51">
        <v>4</v>
      </c>
      <c r="AE130" s="51">
        <v>0</v>
      </c>
      <c r="AF130" s="51">
        <v>0</v>
      </c>
      <c r="AG130" s="51">
        <v>0</v>
      </c>
      <c r="AH130" s="51">
        <v>1</v>
      </c>
      <c r="AI130" s="51">
        <v>0</v>
      </c>
      <c r="AJ130" s="51">
        <v>0</v>
      </c>
      <c r="AK130" s="51">
        <v>0</v>
      </c>
      <c r="AL130" s="51">
        <v>0</v>
      </c>
      <c r="AM130" s="51">
        <v>11</v>
      </c>
      <c r="AN130" s="51">
        <v>1</v>
      </c>
      <c r="AO130" s="51">
        <v>0</v>
      </c>
      <c r="AP130" s="51">
        <v>0</v>
      </c>
      <c r="AQ130" s="51">
        <v>0</v>
      </c>
      <c r="AR130" s="51">
        <v>0</v>
      </c>
      <c r="AS130" s="51">
        <v>2</v>
      </c>
      <c r="AT130" s="51">
        <v>0</v>
      </c>
      <c r="AU130" s="51">
        <v>1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7"/>
        <v>88</v>
      </c>
      <c r="CK130" s="51">
        <v>0</v>
      </c>
      <c r="CL130" s="51">
        <v>88</v>
      </c>
    </row>
    <row r="131" spans="1:90">
      <c r="A131" s="51" t="s">
        <v>212</v>
      </c>
      <c r="B131" s="51">
        <v>17</v>
      </c>
      <c r="C131" s="51">
        <v>261</v>
      </c>
      <c r="D131" s="51">
        <v>1</v>
      </c>
      <c r="E131" s="51">
        <v>20</v>
      </c>
      <c r="F131" s="52">
        <v>10089</v>
      </c>
      <c r="G131" s="51">
        <v>81</v>
      </c>
      <c r="H131" s="51">
        <v>0</v>
      </c>
      <c r="I131" s="51">
        <v>0</v>
      </c>
      <c r="J131" s="51">
        <v>21</v>
      </c>
      <c r="K131" s="51">
        <v>693</v>
      </c>
      <c r="L131" s="51">
        <v>0</v>
      </c>
      <c r="M131" s="51">
        <v>0</v>
      </c>
      <c r="N131" s="51">
        <v>1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251</v>
      </c>
      <c r="V131" s="51">
        <v>15</v>
      </c>
      <c r="W131" s="51">
        <v>0</v>
      </c>
      <c r="X131" s="51">
        <v>5</v>
      </c>
      <c r="Y131" s="51">
        <v>14</v>
      </c>
      <c r="Z131" s="51">
        <v>0</v>
      </c>
      <c r="AA131" s="51">
        <v>14</v>
      </c>
      <c r="AB131" s="51">
        <v>1</v>
      </c>
      <c r="AC131" s="51">
        <v>0</v>
      </c>
      <c r="AD131" s="51">
        <v>87</v>
      </c>
      <c r="AE131" s="51">
        <v>0</v>
      </c>
      <c r="AF131" s="51">
        <v>0</v>
      </c>
      <c r="AG131" s="51">
        <v>5</v>
      </c>
      <c r="AH131" s="51">
        <v>9</v>
      </c>
      <c r="AI131" s="51">
        <v>0</v>
      </c>
      <c r="AJ131" s="51">
        <v>0</v>
      </c>
      <c r="AK131" s="51">
        <v>65</v>
      </c>
      <c r="AL131" s="51">
        <v>13</v>
      </c>
      <c r="AM131" s="52">
        <v>2296</v>
      </c>
      <c r="AN131" s="51">
        <v>31</v>
      </c>
      <c r="AO131" s="51">
        <v>53</v>
      </c>
      <c r="AP131" s="51">
        <v>26</v>
      </c>
      <c r="AQ131" s="51">
        <v>0</v>
      </c>
      <c r="AR131" s="51">
        <v>0</v>
      </c>
      <c r="AS131" s="51">
        <v>31</v>
      </c>
      <c r="AT131" s="51">
        <v>16</v>
      </c>
      <c r="AU131" s="51">
        <v>1</v>
      </c>
      <c r="AV131" s="51">
        <v>2</v>
      </c>
      <c r="AW131" s="51">
        <v>0</v>
      </c>
      <c r="AX131" s="51">
        <v>0</v>
      </c>
      <c r="AY131" s="51">
        <v>1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6</v>
      </c>
      <c r="BH131" s="51">
        <v>1</v>
      </c>
      <c r="BI131" s="51">
        <v>6</v>
      </c>
      <c r="BJ131" s="51">
        <v>23</v>
      </c>
      <c r="BK131" s="51">
        <v>0</v>
      </c>
      <c r="BL131" s="51">
        <v>3</v>
      </c>
      <c r="BM131" s="51">
        <v>1</v>
      </c>
      <c r="BN131" s="51">
        <v>5</v>
      </c>
      <c r="BO131" s="51">
        <v>0</v>
      </c>
      <c r="BP131" s="51">
        <v>0</v>
      </c>
      <c r="BQ131" s="51">
        <v>20</v>
      </c>
      <c r="BR131" s="51">
        <v>7</v>
      </c>
      <c r="BS131" s="51">
        <v>0</v>
      </c>
      <c r="BT131" s="51">
        <v>0</v>
      </c>
      <c r="BU131" s="51">
        <v>0</v>
      </c>
      <c r="BV131" s="51">
        <v>0</v>
      </c>
      <c r="BW131" s="51">
        <v>1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52">
        <f t="shared" si="7"/>
        <v>14193</v>
      </c>
      <c r="CK131" s="51">
        <v>0</v>
      </c>
      <c r="CL131" s="52">
        <v>14193</v>
      </c>
    </row>
    <row r="132" spans="1:90">
      <c r="A132" s="51" t="s">
        <v>213</v>
      </c>
      <c r="B132" s="51">
        <v>13</v>
      </c>
      <c r="C132" s="51">
        <v>11</v>
      </c>
      <c r="D132" s="51">
        <v>1</v>
      </c>
      <c r="E132" s="51">
        <v>3</v>
      </c>
      <c r="F132" s="51">
        <v>115</v>
      </c>
      <c r="G132" s="51">
        <v>36</v>
      </c>
      <c r="H132" s="51">
        <v>0</v>
      </c>
      <c r="I132" s="51">
        <v>0</v>
      </c>
      <c r="J132" s="51">
        <v>0</v>
      </c>
      <c r="K132" s="51">
        <v>27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7</v>
      </c>
      <c r="R132" s="51">
        <v>0</v>
      </c>
      <c r="S132" s="51">
        <v>0</v>
      </c>
      <c r="T132" s="51">
        <v>0</v>
      </c>
      <c r="U132" s="51">
        <v>58</v>
      </c>
      <c r="V132" s="51">
        <v>0</v>
      </c>
      <c r="W132" s="51">
        <v>0</v>
      </c>
      <c r="X132" s="51">
        <v>7</v>
      </c>
      <c r="Y132" s="51">
        <v>14</v>
      </c>
      <c r="Z132" s="51">
        <v>0</v>
      </c>
      <c r="AA132" s="51">
        <v>5</v>
      </c>
      <c r="AB132" s="51">
        <v>1</v>
      </c>
      <c r="AC132" s="51">
        <v>0</v>
      </c>
      <c r="AD132" s="51">
        <v>7</v>
      </c>
      <c r="AE132" s="51">
        <v>0</v>
      </c>
      <c r="AF132" s="51">
        <v>0</v>
      </c>
      <c r="AG132" s="51">
        <v>0</v>
      </c>
      <c r="AH132" s="51">
        <v>1</v>
      </c>
      <c r="AI132" s="51">
        <v>0</v>
      </c>
      <c r="AJ132" s="51">
        <v>0</v>
      </c>
      <c r="AK132" s="51">
        <v>0</v>
      </c>
      <c r="AL132" s="51">
        <v>5</v>
      </c>
      <c r="AM132" s="51">
        <v>30</v>
      </c>
      <c r="AN132" s="51">
        <v>8</v>
      </c>
      <c r="AO132" s="51">
        <v>1</v>
      </c>
      <c r="AP132" s="51">
        <v>0</v>
      </c>
      <c r="AQ132" s="51">
        <v>0</v>
      </c>
      <c r="AR132" s="51">
        <v>0</v>
      </c>
      <c r="AS132" s="51">
        <v>13</v>
      </c>
      <c r="AT132" s="51">
        <v>18</v>
      </c>
      <c r="AU132" s="51">
        <v>9</v>
      </c>
      <c r="AV132" s="51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2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1</v>
      </c>
      <c r="BH132" s="51">
        <v>0</v>
      </c>
      <c r="BI132" s="51">
        <v>0</v>
      </c>
      <c r="BJ132" s="51">
        <v>0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7"/>
        <v>393</v>
      </c>
      <c r="CK132" s="51">
        <v>0</v>
      </c>
      <c r="CL132" s="51">
        <v>393</v>
      </c>
    </row>
    <row r="133" spans="1:90">
      <c r="A133" s="51" t="s">
        <v>214</v>
      </c>
      <c r="B133" s="51">
        <v>18</v>
      </c>
      <c r="C133" s="51">
        <v>179</v>
      </c>
      <c r="D133" s="51">
        <v>0</v>
      </c>
      <c r="E133" s="51">
        <v>140</v>
      </c>
      <c r="F133" s="52">
        <v>1741</v>
      </c>
      <c r="G133" s="52">
        <v>1423</v>
      </c>
      <c r="H133" s="51">
        <v>0</v>
      </c>
      <c r="I133" s="51">
        <v>0</v>
      </c>
      <c r="J133" s="51">
        <v>179</v>
      </c>
      <c r="K133" s="51">
        <v>45</v>
      </c>
      <c r="L133" s="51">
        <v>0</v>
      </c>
      <c r="M133" s="51">
        <v>0</v>
      </c>
      <c r="N133" s="51">
        <v>197</v>
      </c>
      <c r="O133" s="51">
        <v>0</v>
      </c>
      <c r="P133" s="51">
        <v>0</v>
      </c>
      <c r="Q133" s="51">
        <v>4</v>
      </c>
      <c r="R133" s="51">
        <v>0</v>
      </c>
      <c r="S133" s="51">
        <v>0</v>
      </c>
      <c r="T133" s="51">
        <v>0</v>
      </c>
      <c r="U133" s="51">
        <v>240</v>
      </c>
      <c r="V133" s="51">
        <v>4</v>
      </c>
      <c r="W133" s="51">
        <v>0</v>
      </c>
      <c r="X133" s="51">
        <v>5</v>
      </c>
      <c r="Y133" s="51">
        <v>105</v>
      </c>
      <c r="Z133" s="51">
        <v>0</v>
      </c>
      <c r="AA133" s="51">
        <v>10</v>
      </c>
      <c r="AB133" s="51">
        <v>1</v>
      </c>
      <c r="AC133" s="51">
        <v>0</v>
      </c>
      <c r="AD133" s="51">
        <v>39</v>
      </c>
      <c r="AE133" s="51">
        <v>0</v>
      </c>
      <c r="AF133" s="51">
        <v>0</v>
      </c>
      <c r="AG133" s="51">
        <v>0</v>
      </c>
      <c r="AH133" s="51">
        <v>9</v>
      </c>
      <c r="AI133" s="51">
        <v>0</v>
      </c>
      <c r="AJ133" s="51">
        <v>1</v>
      </c>
      <c r="AK133" s="51">
        <v>16</v>
      </c>
      <c r="AL133" s="51">
        <v>19</v>
      </c>
      <c r="AM133" s="51">
        <v>537</v>
      </c>
      <c r="AN133" s="51">
        <v>21</v>
      </c>
      <c r="AO133" s="51">
        <v>7</v>
      </c>
      <c r="AP133" s="51">
        <v>1</v>
      </c>
      <c r="AQ133" s="51">
        <v>0</v>
      </c>
      <c r="AR133" s="51">
        <v>0</v>
      </c>
      <c r="AS133" s="51">
        <v>4</v>
      </c>
      <c r="AT133" s="51">
        <v>8</v>
      </c>
      <c r="AU133" s="51">
        <v>4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3</v>
      </c>
      <c r="BH133" s="51">
        <v>2</v>
      </c>
      <c r="BI133" s="51">
        <v>1</v>
      </c>
      <c r="BJ133" s="51">
        <v>1</v>
      </c>
      <c r="BK133" s="51">
        <v>0</v>
      </c>
      <c r="BL133" s="51">
        <v>0</v>
      </c>
      <c r="BM133" s="51">
        <v>0</v>
      </c>
      <c r="BN133" s="51">
        <v>0</v>
      </c>
      <c r="BO133" s="51">
        <v>0</v>
      </c>
      <c r="BP133" s="51">
        <v>0</v>
      </c>
      <c r="BQ133" s="51">
        <v>1</v>
      </c>
      <c r="BR133" s="51">
        <v>1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0</v>
      </c>
      <c r="CH133" s="51">
        <v>0</v>
      </c>
      <c r="CI133" s="51">
        <v>0</v>
      </c>
      <c r="CJ133" s="52">
        <f t="shared" si="7"/>
        <v>4966</v>
      </c>
      <c r="CK133" s="51">
        <v>0</v>
      </c>
      <c r="CL133" s="52">
        <v>4966</v>
      </c>
    </row>
    <row r="134" spans="1:90">
      <c r="A134" s="51" t="s">
        <v>215</v>
      </c>
      <c r="B134" s="51">
        <v>8</v>
      </c>
      <c r="C134" s="51">
        <v>30</v>
      </c>
      <c r="D134" s="51">
        <v>0</v>
      </c>
      <c r="E134" s="51">
        <v>1</v>
      </c>
      <c r="F134" s="52">
        <v>4856</v>
      </c>
      <c r="G134" s="51">
        <v>13</v>
      </c>
      <c r="H134" s="51">
        <v>0</v>
      </c>
      <c r="I134" s="51">
        <v>0</v>
      </c>
      <c r="J134" s="51">
        <v>1</v>
      </c>
      <c r="K134" s="51">
        <v>44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22</v>
      </c>
      <c r="V134" s="51">
        <v>1</v>
      </c>
      <c r="W134" s="51">
        <v>0</v>
      </c>
      <c r="X134" s="51">
        <v>5</v>
      </c>
      <c r="Y134" s="51">
        <v>18</v>
      </c>
      <c r="Z134" s="51">
        <v>0</v>
      </c>
      <c r="AA134" s="51">
        <v>5</v>
      </c>
      <c r="AB134" s="51">
        <v>0</v>
      </c>
      <c r="AC134" s="51">
        <v>0</v>
      </c>
      <c r="AD134" s="51">
        <v>9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3</v>
      </c>
      <c r="AL134" s="51">
        <v>12</v>
      </c>
      <c r="AM134" s="51">
        <v>80</v>
      </c>
      <c r="AN134" s="51">
        <v>14</v>
      </c>
      <c r="AO134" s="51">
        <v>1</v>
      </c>
      <c r="AP134" s="51">
        <v>0</v>
      </c>
      <c r="AQ134" s="51">
        <v>0</v>
      </c>
      <c r="AR134" s="51">
        <v>0</v>
      </c>
      <c r="AS134" s="51">
        <v>8</v>
      </c>
      <c r="AT134" s="51">
        <v>3</v>
      </c>
      <c r="AU134" s="51">
        <v>2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1</v>
      </c>
      <c r="BH134" s="51">
        <v>0</v>
      </c>
      <c r="BI134" s="51">
        <v>2</v>
      </c>
      <c r="BJ134" s="51">
        <v>0</v>
      </c>
      <c r="BK134" s="51">
        <v>0</v>
      </c>
      <c r="BL134" s="51">
        <v>14</v>
      </c>
      <c r="BM134" s="51">
        <v>0</v>
      </c>
      <c r="BN134" s="51">
        <v>0</v>
      </c>
      <c r="BO134" s="51">
        <v>0</v>
      </c>
      <c r="BP134" s="51">
        <v>0</v>
      </c>
      <c r="BQ134" s="51">
        <v>3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7"/>
        <v>5156</v>
      </c>
      <c r="CK134" s="51">
        <v>0</v>
      </c>
      <c r="CL134" s="52">
        <v>5156</v>
      </c>
    </row>
    <row r="135" spans="1:90">
      <c r="A135" s="51" t="s">
        <v>216</v>
      </c>
      <c r="B135" s="51">
        <v>14</v>
      </c>
      <c r="C135" s="51">
        <v>201</v>
      </c>
      <c r="D135" s="51">
        <v>1</v>
      </c>
      <c r="E135" s="51">
        <v>22</v>
      </c>
      <c r="F135" s="51">
        <v>681</v>
      </c>
      <c r="G135" s="52">
        <v>1066</v>
      </c>
      <c r="H135" s="51">
        <v>0</v>
      </c>
      <c r="I135" s="51">
        <v>0</v>
      </c>
      <c r="J135" s="51">
        <v>11</v>
      </c>
      <c r="K135" s="51">
        <v>12</v>
      </c>
      <c r="L135" s="51">
        <v>0</v>
      </c>
      <c r="M135" s="51">
        <v>1</v>
      </c>
      <c r="N135" s="51">
        <v>3</v>
      </c>
      <c r="O135" s="51">
        <v>0</v>
      </c>
      <c r="P135" s="51">
        <v>0</v>
      </c>
      <c r="Q135" s="51">
        <v>3</v>
      </c>
      <c r="R135" s="51">
        <v>0</v>
      </c>
      <c r="S135" s="51">
        <v>0</v>
      </c>
      <c r="T135" s="51">
        <v>0</v>
      </c>
      <c r="U135" s="51">
        <v>121</v>
      </c>
      <c r="V135" s="51">
        <v>8</v>
      </c>
      <c r="W135" s="51">
        <v>0</v>
      </c>
      <c r="X135" s="51">
        <v>7</v>
      </c>
      <c r="Y135" s="51">
        <v>11</v>
      </c>
      <c r="Z135" s="51">
        <v>0</v>
      </c>
      <c r="AA135" s="51">
        <v>26</v>
      </c>
      <c r="AB135" s="51">
        <v>0</v>
      </c>
      <c r="AC135" s="51">
        <v>0</v>
      </c>
      <c r="AD135" s="51">
        <v>38</v>
      </c>
      <c r="AE135" s="51">
        <v>0</v>
      </c>
      <c r="AF135" s="51">
        <v>0</v>
      </c>
      <c r="AG135" s="51">
        <v>0</v>
      </c>
      <c r="AH135" s="51">
        <v>2</v>
      </c>
      <c r="AI135" s="51">
        <v>0</v>
      </c>
      <c r="AJ135" s="51">
        <v>0</v>
      </c>
      <c r="AK135" s="51">
        <v>35</v>
      </c>
      <c r="AL135" s="51">
        <v>1</v>
      </c>
      <c r="AM135" s="51">
        <v>471</v>
      </c>
      <c r="AN135" s="51">
        <v>17</v>
      </c>
      <c r="AO135" s="51">
        <v>68</v>
      </c>
      <c r="AP135" s="51">
        <v>32</v>
      </c>
      <c r="AQ135" s="51">
        <v>0</v>
      </c>
      <c r="AR135" s="51">
        <v>0</v>
      </c>
      <c r="AS135" s="51">
        <v>2</v>
      </c>
      <c r="AT135" s="51">
        <v>1</v>
      </c>
      <c r="AU135" s="51">
        <v>1</v>
      </c>
      <c r="AV135" s="51">
        <v>0</v>
      </c>
      <c r="AW135" s="51">
        <v>0</v>
      </c>
      <c r="AX135" s="51">
        <v>0</v>
      </c>
      <c r="AY135" s="51">
        <v>0</v>
      </c>
      <c r="AZ135" s="51">
        <v>0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1</v>
      </c>
      <c r="BH135" s="51">
        <v>2</v>
      </c>
      <c r="BI135" s="51">
        <v>5</v>
      </c>
      <c r="BJ135" s="51">
        <v>11</v>
      </c>
      <c r="BK135" s="51">
        <v>0</v>
      </c>
      <c r="BL135" s="51">
        <v>2</v>
      </c>
      <c r="BM135" s="51">
        <v>1</v>
      </c>
      <c r="BN135" s="51">
        <v>0</v>
      </c>
      <c r="BO135" s="51">
        <v>0</v>
      </c>
      <c r="BP135" s="51">
        <v>0</v>
      </c>
      <c r="BQ135" s="51">
        <v>5</v>
      </c>
      <c r="BR135" s="51">
        <v>2</v>
      </c>
      <c r="BS135" s="51">
        <v>0</v>
      </c>
      <c r="BT135" s="51">
        <v>0</v>
      </c>
      <c r="BU135" s="51">
        <v>0</v>
      </c>
      <c r="BV135" s="51">
        <v>0</v>
      </c>
      <c r="BW135" s="51">
        <v>0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52">
        <f t="shared" si="7"/>
        <v>2885</v>
      </c>
      <c r="CK135" s="51">
        <v>0</v>
      </c>
      <c r="CL135" s="52">
        <v>2885</v>
      </c>
    </row>
    <row r="136" spans="1:90">
      <c r="A136" s="51" t="s">
        <v>217</v>
      </c>
      <c r="B136" s="51">
        <v>2</v>
      </c>
      <c r="C136" s="51">
        <v>1</v>
      </c>
      <c r="D136" s="51">
        <v>0</v>
      </c>
      <c r="E136" s="51">
        <v>0</v>
      </c>
      <c r="F136" s="51">
        <v>14</v>
      </c>
      <c r="G136" s="51">
        <v>4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2</v>
      </c>
      <c r="V136" s="51">
        <v>0</v>
      </c>
      <c r="W136" s="51">
        <v>0</v>
      </c>
      <c r="X136" s="51">
        <v>6</v>
      </c>
      <c r="Y136" s="51">
        <v>2</v>
      </c>
      <c r="Z136" s="51">
        <v>0</v>
      </c>
      <c r="AA136" s="51">
        <v>1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51">
        <v>2</v>
      </c>
      <c r="AN136" s="51">
        <v>0</v>
      </c>
      <c r="AO136" s="51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0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1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7"/>
        <v>35</v>
      </c>
      <c r="CK136" s="51">
        <v>0</v>
      </c>
      <c r="CL136" s="51">
        <v>35</v>
      </c>
    </row>
    <row r="137" spans="1:90">
      <c r="A137" s="51" t="s">
        <v>219</v>
      </c>
      <c r="B137" s="51">
        <v>50</v>
      </c>
      <c r="C137" s="51">
        <v>207</v>
      </c>
      <c r="D137" s="51">
        <v>1</v>
      </c>
      <c r="E137" s="51">
        <v>178</v>
      </c>
      <c r="F137" s="52">
        <v>2635</v>
      </c>
      <c r="G137" s="51">
        <v>52</v>
      </c>
      <c r="H137" s="51">
        <v>0</v>
      </c>
      <c r="I137" s="51">
        <v>0</v>
      </c>
      <c r="J137" s="51">
        <v>6</v>
      </c>
      <c r="K137" s="52">
        <v>4214</v>
      </c>
      <c r="L137" s="51">
        <v>0</v>
      </c>
      <c r="M137" s="51">
        <v>1</v>
      </c>
      <c r="N137" s="51">
        <v>13</v>
      </c>
      <c r="O137" s="51">
        <v>0</v>
      </c>
      <c r="P137" s="51">
        <v>46</v>
      </c>
      <c r="Q137" s="51">
        <v>394</v>
      </c>
      <c r="R137" s="51">
        <v>0</v>
      </c>
      <c r="S137" s="51">
        <v>0</v>
      </c>
      <c r="T137" s="51">
        <v>0</v>
      </c>
      <c r="U137" s="52">
        <v>1279</v>
      </c>
      <c r="V137" s="51">
        <v>30</v>
      </c>
      <c r="W137" s="51">
        <v>0</v>
      </c>
      <c r="X137" s="51">
        <v>23</v>
      </c>
      <c r="Y137" s="51">
        <v>70</v>
      </c>
      <c r="Z137" s="51">
        <v>1</v>
      </c>
      <c r="AA137" s="51">
        <v>174</v>
      </c>
      <c r="AB137" s="51">
        <v>7</v>
      </c>
      <c r="AC137" s="51">
        <v>0</v>
      </c>
      <c r="AD137" s="51">
        <v>795</v>
      </c>
      <c r="AE137" s="51">
        <v>0</v>
      </c>
      <c r="AF137" s="51">
        <v>0</v>
      </c>
      <c r="AG137" s="51">
        <v>3</v>
      </c>
      <c r="AH137" s="51">
        <v>107</v>
      </c>
      <c r="AI137" s="51">
        <v>0</v>
      </c>
      <c r="AJ137" s="51">
        <v>21</v>
      </c>
      <c r="AK137" s="51">
        <v>274</v>
      </c>
      <c r="AL137" s="51">
        <v>208</v>
      </c>
      <c r="AM137" s="52">
        <v>3343</v>
      </c>
      <c r="AN137" s="51">
        <v>197</v>
      </c>
      <c r="AO137" s="51">
        <v>102</v>
      </c>
      <c r="AP137" s="51">
        <v>5</v>
      </c>
      <c r="AQ137" s="51">
        <v>0</v>
      </c>
      <c r="AR137" s="51">
        <v>0</v>
      </c>
      <c r="AS137" s="52">
        <v>1083</v>
      </c>
      <c r="AT137" s="52">
        <v>1033</v>
      </c>
      <c r="AU137" s="51">
        <v>239</v>
      </c>
      <c r="AV137" s="51">
        <v>0</v>
      </c>
      <c r="AW137" s="51">
        <v>0</v>
      </c>
      <c r="AX137" s="51">
        <v>0</v>
      </c>
      <c r="AY137" s="51">
        <v>158</v>
      </c>
      <c r="AZ137" s="51">
        <v>0</v>
      </c>
      <c r="BA137" s="51">
        <v>2</v>
      </c>
      <c r="BB137" s="51">
        <v>0</v>
      </c>
      <c r="BC137" s="51">
        <v>3</v>
      </c>
      <c r="BD137" s="51">
        <v>0</v>
      </c>
      <c r="BE137" s="51">
        <v>0</v>
      </c>
      <c r="BF137" s="51">
        <v>0</v>
      </c>
      <c r="BG137" s="51">
        <v>105</v>
      </c>
      <c r="BH137" s="51">
        <v>53</v>
      </c>
      <c r="BI137" s="51">
        <v>25</v>
      </c>
      <c r="BJ137" s="51">
        <v>409</v>
      </c>
      <c r="BK137" s="51">
        <v>12</v>
      </c>
      <c r="BL137" s="51">
        <v>27</v>
      </c>
      <c r="BM137" s="51">
        <v>2</v>
      </c>
      <c r="BN137" s="51">
        <v>2</v>
      </c>
      <c r="BO137" s="51">
        <v>0</v>
      </c>
      <c r="BP137" s="51">
        <v>0</v>
      </c>
      <c r="BQ137" s="51">
        <v>54</v>
      </c>
      <c r="BR137" s="51">
        <v>26</v>
      </c>
      <c r="BS137" s="51">
        <v>0</v>
      </c>
      <c r="BT137" s="51">
        <v>0</v>
      </c>
      <c r="BU137" s="51">
        <v>0</v>
      </c>
      <c r="BV137" s="51">
        <v>0</v>
      </c>
      <c r="BW137" s="51">
        <v>13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0</v>
      </c>
      <c r="CH137" s="51">
        <v>0</v>
      </c>
      <c r="CI137" s="51">
        <v>0</v>
      </c>
      <c r="CJ137" s="52">
        <f t="shared" si="7"/>
        <v>17682</v>
      </c>
      <c r="CK137" s="51">
        <v>0</v>
      </c>
      <c r="CL137" s="52">
        <v>17682</v>
      </c>
    </row>
    <row r="138" spans="1:90">
      <c r="A138" s="51" t="s">
        <v>220</v>
      </c>
      <c r="B138" s="51">
        <v>64</v>
      </c>
      <c r="C138" s="51">
        <v>147</v>
      </c>
      <c r="D138" s="51">
        <v>8</v>
      </c>
      <c r="E138" s="51">
        <v>301</v>
      </c>
      <c r="F138" s="52">
        <v>1093</v>
      </c>
      <c r="G138" s="51">
        <v>207</v>
      </c>
      <c r="H138" s="51">
        <v>0</v>
      </c>
      <c r="I138" s="51">
        <v>0</v>
      </c>
      <c r="J138" s="51">
        <v>5</v>
      </c>
      <c r="K138" s="52">
        <v>1652</v>
      </c>
      <c r="L138" s="51">
        <v>0</v>
      </c>
      <c r="M138" s="51">
        <v>0</v>
      </c>
      <c r="N138" s="51">
        <v>3</v>
      </c>
      <c r="O138" s="51">
        <v>0</v>
      </c>
      <c r="P138" s="51">
        <v>177</v>
      </c>
      <c r="Q138" s="51">
        <v>252</v>
      </c>
      <c r="R138" s="51">
        <v>0</v>
      </c>
      <c r="S138" s="51">
        <v>0</v>
      </c>
      <c r="T138" s="51">
        <v>0</v>
      </c>
      <c r="U138" s="52">
        <v>1121</v>
      </c>
      <c r="V138" s="51">
        <v>59</v>
      </c>
      <c r="W138" s="51">
        <v>0</v>
      </c>
      <c r="X138" s="51">
        <v>11</v>
      </c>
      <c r="Y138" s="51">
        <v>32</v>
      </c>
      <c r="Z138" s="51">
        <v>0</v>
      </c>
      <c r="AA138" s="51">
        <v>97</v>
      </c>
      <c r="AB138" s="51">
        <v>1</v>
      </c>
      <c r="AC138" s="51">
        <v>0</v>
      </c>
      <c r="AD138" s="51">
        <v>229</v>
      </c>
      <c r="AE138" s="51">
        <v>0</v>
      </c>
      <c r="AF138" s="51">
        <v>0</v>
      </c>
      <c r="AG138" s="51">
        <v>0</v>
      </c>
      <c r="AH138" s="51">
        <v>17</v>
      </c>
      <c r="AI138" s="51">
        <v>0</v>
      </c>
      <c r="AJ138" s="51">
        <v>9</v>
      </c>
      <c r="AK138" s="51">
        <v>93</v>
      </c>
      <c r="AL138" s="51">
        <v>43</v>
      </c>
      <c r="AM138" s="52">
        <v>1263</v>
      </c>
      <c r="AN138" s="51">
        <v>287</v>
      </c>
      <c r="AO138" s="51">
        <v>26</v>
      </c>
      <c r="AP138" s="51">
        <v>1</v>
      </c>
      <c r="AQ138" s="51">
        <v>0</v>
      </c>
      <c r="AR138" s="51">
        <v>0</v>
      </c>
      <c r="AS138" s="51">
        <v>255</v>
      </c>
      <c r="AT138" s="51">
        <v>288</v>
      </c>
      <c r="AU138" s="51">
        <v>40</v>
      </c>
      <c r="AV138" s="51">
        <v>4</v>
      </c>
      <c r="AW138" s="51">
        <v>0</v>
      </c>
      <c r="AX138" s="51">
        <v>0</v>
      </c>
      <c r="AY138" s="51">
        <v>131</v>
      </c>
      <c r="AZ138" s="51">
        <v>0</v>
      </c>
      <c r="BA138" s="51">
        <v>0</v>
      </c>
      <c r="BB138" s="51">
        <v>2</v>
      </c>
      <c r="BC138" s="51">
        <v>1</v>
      </c>
      <c r="BD138" s="51">
        <v>1</v>
      </c>
      <c r="BE138" s="51">
        <v>0</v>
      </c>
      <c r="BF138" s="51">
        <v>0</v>
      </c>
      <c r="BG138" s="51">
        <v>40</v>
      </c>
      <c r="BH138" s="51">
        <v>3</v>
      </c>
      <c r="BI138" s="51">
        <v>10</v>
      </c>
      <c r="BJ138" s="51">
        <v>172</v>
      </c>
      <c r="BK138" s="51">
        <v>0</v>
      </c>
      <c r="BL138" s="51">
        <v>32</v>
      </c>
      <c r="BM138" s="51">
        <v>3</v>
      </c>
      <c r="BN138" s="51">
        <v>113</v>
      </c>
      <c r="BO138" s="51">
        <v>0</v>
      </c>
      <c r="BP138" s="51">
        <v>0</v>
      </c>
      <c r="BQ138" s="51">
        <v>9</v>
      </c>
      <c r="BR138" s="51">
        <v>7</v>
      </c>
      <c r="BS138" s="51">
        <v>0</v>
      </c>
      <c r="BT138" s="51">
        <v>0</v>
      </c>
      <c r="BU138" s="51">
        <v>0</v>
      </c>
      <c r="BV138" s="51">
        <v>0</v>
      </c>
      <c r="BW138" s="51">
        <v>2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52">
        <f t="shared" si="7"/>
        <v>8311</v>
      </c>
      <c r="CK138" s="51">
        <v>0</v>
      </c>
      <c r="CL138" s="52">
        <v>8311</v>
      </c>
    </row>
    <row r="139" spans="1:90">
      <c r="A139" s="51" t="s">
        <v>221</v>
      </c>
      <c r="B139" s="51">
        <v>99</v>
      </c>
      <c r="C139" s="51">
        <v>415</v>
      </c>
      <c r="D139" s="51">
        <v>0</v>
      </c>
      <c r="E139" s="51">
        <v>237</v>
      </c>
      <c r="F139" s="52">
        <v>83876</v>
      </c>
      <c r="G139" s="52">
        <v>7680</v>
      </c>
      <c r="H139" s="51">
        <v>0</v>
      </c>
      <c r="I139" s="51">
        <v>0</v>
      </c>
      <c r="J139" s="52">
        <v>1500</v>
      </c>
      <c r="K139" s="52">
        <v>1849</v>
      </c>
      <c r="L139" s="51">
        <v>0</v>
      </c>
      <c r="M139" s="51">
        <v>1</v>
      </c>
      <c r="N139" s="52">
        <v>1370</v>
      </c>
      <c r="O139" s="51">
        <v>0</v>
      </c>
      <c r="P139" s="51">
        <v>1</v>
      </c>
      <c r="Q139" s="51">
        <v>35</v>
      </c>
      <c r="R139" s="51">
        <v>0</v>
      </c>
      <c r="S139" s="51">
        <v>0</v>
      </c>
      <c r="T139" s="51">
        <v>0</v>
      </c>
      <c r="U139" s="52">
        <v>1231</v>
      </c>
      <c r="V139" s="51">
        <v>29</v>
      </c>
      <c r="W139" s="51">
        <v>0</v>
      </c>
      <c r="X139" s="51">
        <v>30</v>
      </c>
      <c r="Y139" s="51">
        <v>87</v>
      </c>
      <c r="Z139" s="51">
        <v>0</v>
      </c>
      <c r="AA139" s="51">
        <v>57</v>
      </c>
      <c r="AB139" s="51">
        <v>1</v>
      </c>
      <c r="AC139" s="51">
        <v>0</v>
      </c>
      <c r="AD139" s="51">
        <v>407</v>
      </c>
      <c r="AE139" s="51">
        <v>0</v>
      </c>
      <c r="AF139" s="51">
        <v>0</v>
      </c>
      <c r="AG139" s="51">
        <v>54</v>
      </c>
      <c r="AH139" s="51">
        <v>48</v>
      </c>
      <c r="AI139" s="51">
        <v>0</v>
      </c>
      <c r="AJ139" s="51">
        <v>22</v>
      </c>
      <c r="AK139" s="51">
        <v>274</v>
      </c>
      <c r="AL139" s="51">
        <v>196</v>
      </c>
      <c r="AM139" s="52">
        <v>9412</v>
      </c>
      <c r="AN139" s="51">
        <v>347</v>
      </c>
      <c r="AO139" s="51">
        <v>135</v>
      </c>
      <c r="AP139" s="51">
        <v>25</v>
      </c>
      <c r="AQ139" s="51">
        <v>0</v>
      </c>
      <c r="AR139" s="51">
        <v>0</v>
      </c>
      <c r="AS139" s="51">
        <v>99</v>
      </c>
      <c r="AT139" s="51">
        <v>108</v>
      </c>
      <c r="AU139" s="51">
        <v>21</v>
      </c>
      <c r="AV139" s="51">
        <v>4</v>
      </c>
      <c r="AW139" s="51">
        <v>0</v>
      </c>
      <c r="AX139" s="51">
        <v>0</v>
      </c>
      <c r="AY139" s="51">
        <v>67</v>
      </c>
      <c r="AZ139" s="51">
        <v>0</v>
      </c>
      <c r="BA139" s="51">
        <v>2</v>
      </c>
      <c r="BB139" s="51">
        <v>0</v>
      </c>
      <c r="BC139" s="51">
        <v>0</v>
      </c>
      <c r="BD139" s="51">
        <v>0</v>
      </c>
      <c r="BE139" s="51">
        <v>0</v>
      </c>
      <c r="BF139" s="51">
        <v>0</v>
      </c>
      <c r="BG139" s="51">
        <v>96</v>
      </c>
      <c r="BH139" s="51">
        <v>2</v>
      </c>
      <c r="BI139" s="51">
        <v>10</v>
      </c>
      <c r="BJ139" s="51">
        <v>355</v>
      </c>
      <c r="BK139" s="51">
        <v>0</v>
      </c>
      <c r="BL139" s="51">
        <v>145</v>
      </c>
      <c r="BM139" s="51">
        <v>17</v>
      </c>
      <c r="BN139" s="51">
        <v>0</v>
      </c>
      <c r="BO139" s="51">
        <v>0</v>
      </c>
      <c r="BP139" s="51">
        <v>0</v>
      </c>
      <c r="BQ139" s="51">
        <v>108</v>
      </c>
      <c r="BR139" s="51">
        <v>16</v>
      </c>
      <c r="BS139" s="51">
        <v>0</v>
      </c>
      <c r="BT139" s="51">
        <v>0</v>
      </c>
      <c r="BU139" s="51">
        <v>0</v>
      </c>
      <c r="BV139" s="51">
        <v>0</v>
      </c>
      <c r="BW139" s="51">
        <v>3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0</v>
      </c>
      <c r="CH139" s="51">
        <v>0</v>
      </c>
      <c r="CI139" s="51">
        <v>0</v>
      </c>
      <c r="CJ139" s="52">
        <f t="shared" si="7"/>
        <v>110471</v>
      </c>
      <c r="CK139" s="51">
        <v>0</v>
      </c>
      <c r="CL139" s="52">
        <v>110471</v>
      </c>
    </row>
    <row r="140" spans="1:90">
      <c r="A140" s="51" t="s">
        <v>222</v>
      </c>
      <c r="B140" s="51">
        <v>38</v>
      </c>
      <c r="C140" s="51">
        <v>159</v>
      </c>
      <c r="D140" s="51">
        <v>7</v>
      </c>
      <c r="E140" s="51">
        <v>13</v>
      </c>
      <c r="F140" s="52">
        <v>1655</v>
      </c>
      <c r="G140" s="51">
        <v>358</v>
      </c>
      <c r="H140" s="51">
        <v>0</v>
      </c>
      <c r="I140" s="51">
        <v>0</v>
      </c>
      <c r="J140" s="51">
        <v>4</v>
      </c>
      <c r="K140" s="51">
        <v>730</v>
      </c>
      <c r="L140" s="51">
        <v>0</v>
      </c>
      <c r="M140" s="51">
        <v>3</v>
      </c>
      <c r="N140" s="51">
        <v>506</v>
      </c>
      <c r="O140" s="51">
        <v>0</v>
      </c>
      <c r="P140" s="51">
        <v>0</v>
      </c>
      <c r="Q140" s="51">
        <v>3</v>
      </c>
      <c r="R140" s="51">
        <v>0</v>
      </c>
      <c r="S140" s="51">
        <v>0</v>
      </c>
      <c r="T140" s="51">
        <v>0</v>
      </c>
      <c r="U140" s="51">
        <v>489</v>
      </c>
      <c r="V140" s="51">
        <v>24</v>
      </c>
      <c r="W140" s="51">
        <v>0</v>
      </c>
      <c r="X140" s="51">
        <v>21</v>
      </c>
      <c r="Y140" s="51">
        <v>62</v>
      </c>
      <c r="Z140" s="51">
        <v>2</v>
      </c>
      <c r="AA140" s="51">
        <v>47</v>
      </c>
      <c r="AB140" s="51">
        <v>4</v>
      </c>
      <c r="AC140" s="51">
        <v>0</v>
      </c>
      <c r="AD140" s="51">
        <v>135</v>
      </c>
      <c r="AE140" s="51">
        <v>0</v>
      </c>
      <c r="AF140" s="51">
        <v>0</v>
      </c>
      <c r="AG140" s="51">
        <v>0</v>
      </c>
      <c r="AH140" s="51">
        <v>8</v>
      </c>
      <c r="AI140" s="51">
        <v>0</v>
      </c>
      <c r="AJ140" s="51">
        <v>6</v>
      </c>
      <c r="AK140" s="51">
        <v>37</v>
      </c>
      <c r="AL140" s="51">
        <v>55</v>
      </c>
      <c r="AM140" s="51">
        <v>499</v>
      </c>
      <c r="AN140" s="51">
        <v>59</v>
      </c>
      <c r="AO140" s="51">
        <v>12</v>
      </c>
      <c r="AP140" s="51">
        <v>3</v>
      </c>
      <c r="AQ140" s="51">
        <v>0</v>
      </c>
      <c r="AR140" s="51">
        <v>0</v>
      </c>
      <c r="AS140" s="51">
        <v>87</v>
      </c>
      <c r="AT140" s="51">
        <v>79</v>
      </c>
      <c r="AU140" s="51">
        <v>13</v>
      </c>
      <c r="AV140" s="51">
        <v>0</v>
      </c>
      <c r="AW140" s="51">
        <v>0</v>
      </c>
      <c r="AX140" s="51">
        <v>4</v>
      </c>
      <c r="AY140" s="51">
        <v>329</v>
      </c>
      <c r="AZ140" s="51">
        <v>0</v>
      </c>
      <c r="BA140" s="51">
        <v>3</v>
      </c>
      <c r="BB140" s="51">
        <v>1</v>
      </c>
      <c r="BC140" s="51">
        <v>0</v>
      </c>
      <c r="BD140" s="51">
        <v>0</v>
      </c>
      <c r="BE140" s="51">
        <v>0</v>
      </c>
      <c r="BF140" s="51">
        <v>0</v>
      </c>
      <c r="BG140" s="51">
        <v>13</v>
      </c>
      <c r="BH140" s="51">
        <v>10</v>
      </c>
      <c r="BI140" s="51">
        <v>6</v>
      </c>
      <c r="BJ140" s="51">
        <v>43</v>
      </c>
      <c r="BK140" s="51">
        <v>0</v>
      </c>
      <c r="BL140" s="51">
        <v>30</v>
      </c>
      <c r="BM140" s="51">
        <v>2</v>
      </c>
      <c r="BN140" s="51">
        <v>2</v>
      </c>
      <c r="BO140" s="51">
        <v>0</v>
      </c>
      <c r="BP140" s="51">
        <v>0</v>
      </c>
      <c r="BQ140" s="51">
        <v>11</v>
      </c>
      <c r="BR140" s="51">
        <v>1</v>
      </c>
      <c r="BS140" s="51">
        <v>0</v>
      </c>
      <c r="BT140" s="51">
        <v>0</v>
      </c>
      <c r="BU140" s="51">
        <v>0</v>
      </c>
      <c r="BV140" s="51">
        <v>0</v>
      </c>
      <c r="BW140" s="51">
        <v>3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0</v>
      </c>
      <c r="CH140" s="51">
        <v>0</v>
      </c>
      <c r="CI140" s="51">
        <v>0</v>
      </c>
      <c r="CJ140" s="52">
        <f t="shared" si="7"/>
        <v>5576</v>
      </c>
      <c r="CK140" s="51">
        <v>0</v>
      </c>
      <c r="CL140" s="52">
        <v>5576</v>
      </c>
    </row>
    <row r="141" spans="1:90">
      <c r="A141" s="51" t="s">
        <v>223</v>
      </c>
      <c r="B141" s="51">
        <v>64</v>
      </c>
      <c r="C141" s="51">
        <v>371</v>
      </c>
      <c r="D141" s="51">
        <v>3</v>
      </c>
      <c r="E141" s="51">
        <v>671</v>
      </c>
      <c r="F141" s="52">
        <v>14213</v>
      </c>
      <c r="G141" s="52">
        <v>3552</v>
      </c>
      <c r="H141" s="51">
        <v>0</v>
      </c>
      <c r="I141" s="51">
        <v>0</v>
      </c>
      <c r="J141" s="51">
        <v>238</v>
      </c>
      <c r="K141" s="52">
        <v>2423</v>
      </c>
      <c r="L141" s="51">
        <v>0</v>
      </c>
      <c r="M141" s="51">
        <v>30</v>
      </c>
      <c r="N141" s="51">
        <v>6</v>
      </c>
      <c r="O141" s="51">
        <v>0</v>
      </c>
      <c r="P141" s="51">
        <v>1</v>
      </c>
      <c r="Q141" s="51">
        <v>3</v>
      </c>
      <c r="R141" s="51">
        <v>0</v>
      </c>
      <c r="S141" s="51">
        <v>0</v>
      </c>
      <c r="T141" s="51">
        <v>0</v>
      </c>
      <c r="U141" s="51">
        <v>845</v>
      </c>
      <c r="V141" s="51">
        <v>153</v>
      </c>
      <c r="W141" s="51">
        <v>0</v>
      </c>
      <c r="X141" s="51">
        <v>34</v>
      </c>
      <c r="Y141" s="51">
        <v>112</v>
      </c>
      <c r="Z141" s="51">
        <v>0</v>
      </c>
      <c r="AA141" s="51">
        <v>51</v>
      </c>
      <c r="AB141" s="51">
        <v>4</v>
      </c>
      <c r="AC141" s="51">
        <v>0</v>
      </c>
      <c r="AD141" s="51">
        <v>573</v>
      </c>
      <c r="AE141" s="51">
        <v>0</v>
      </c>
      <c r="AF141" s="51">
        <v>0</v>
      </c>
      <c r="AG141" s="51">
        <v>0</v>
      </c>
      <c r="AH141" s="51">
        <v>10</v>
      </c>
      <c r="AI141" s="51">
        <v>0</v>
      </c>
      <c r="AJ141" s="51">
        <v>7</v>
      </c>
      <c r="AK141" s="51">
        <v>429</v>
      </c>
      <c r="AL141" s="51">
        <v>126</v>
      </c>
      <c r="AM141" s="52">
        <v>2628</v>
      </c>
      <c r="AN141" s="51">
        <v>204</v>
      </c>
      <c r="AO141" s="51">
        <v>180</v>
      </c>
      <c r="AP141" s="51">
        <v>18</v>
      </c>
      <c r="AQ141" s="51">
        <v>0</v>
      </c>
      <c r="AR141" s="51">
        <v>0</v>
      </c>
      <c r="AS141" s="51">
        <v>44</v>
      </c>
      <c r="AT141" s="51">
        <v>46</v>
      </c>
      <c r="AU141" s="51">
        <v>0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1</v>
      </c>
      <c r="BB141" s="51">
        <v>0</v>
      </c>
      <c r="BC141" s="51">
        <v>0</v>
      </c>
      <c r="BD141" s="51">
        <v>0</v>
      </c>
      <c r="BE141" s="51">
        <v>0</v>
      </c>
      <c r="BF141" s="51">
        <v>1</v>
      </c>
      <c r="BG141" s="51">
        <v>25</v>
      </c>
      <c r="BH141" s="51">
        <v>1</v>
      </c>
      <c r="BI141" s="51">
        <v>10</v>
      </c>
      <c r="BJ141" s="51">
        <v>44</v>
      </c>
      <c r="BK141" s="51">
        <v>1</v>
      </c>
      <c r="BL141" s="51">
        <v>20</v>
      </c>
      <c r="BM141" s="51">
        <v>6</v>
      </c>
      <c r="BN141" s="51">
        <v>1</v>
      </c>
      <c r="BO141" s="51">
        <v>0</v>
      </c>
      <c r="BP141" s="51">
        <v>0</v>
      </c>
      <c r="BQ141" s="51">
        <v>36</v>
      </c>
      <c r="BR141" s="51">
        <v>22</v>
      </c>
      <c r="BS141" s="51">
        <v>0</v>
      </c>
      <c r="BT141" s="51">
        <v>0</v>
      </c>
      <c r="BU141" s="51">
        <v>0</v>
      </c>
      <c r="BV141" s="51">
        <v>0</v>
      </c>
      <c r="BW141" s="51">
        <v>6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0</v>
      </c>
      <c r="CH141" s="51">
        <v>0</v>
      </c>
      <c r="CI141" s="51">
        <v>0</v>
      </c>
      <c r="CJ141" s="52">
        <f t="shared" si="7"/>
        <v>27213</v>
      </c>
      <c r="CK141" s="51">
        <v>0</v>
      </c>
      <c r="CL141" s="52">
        <v>27213</v>
      </c>
    </row>
    <row r="142" spans="1:90">
      <c r="A142" s="51" t="s">
        <v>224</v>
      </c>
      <c r="B142" s="51">
        <v>339</v>
      </c>
      <c r="C142" s="52">
        <v>1927</v>
      </c>
      <c r="D142" s="51">
        <v>2</v>
      </c>
      <c r="E142" s="52">
        <v>2676</v>
      </c>
      <c r="F142" s="52">
        <v>47547</v>
      </c>
      <c r="G142" s="52">
        <v>11946</v>
      </c>
      <c r="H142" s="51">
        <v>0</v>
      </c>
      <c r="I142" s="51">
        <v>0</v>
      </c>
      <c r="J142" s="51">
        <v>588</v>
      </c>
      <c r="K142" s="52">
        <v>7061</v>
      </c>
      <c r="L142" s="51">
        <v>0</v>
      </c>
      <c r="M142" s="51">
        <v>110</v>
      </c>
      <c r="N142" s="51">
        <v>35</v>
      </c>
      <c r="O142" s="51">
        <v>0</v>
      </c>
      <c r="P142" s="51">
        <v>2</v>
      </c>
      <c r="Q142" s="51">
        <v>2</v>
      </c>
      <c r="R142" s="51">
        <v>0</v>
      </c>
      <c r="S142" s="51">
        <v>0</v>
      </c>
      <c r="T142" s="51">
        <v>0</v>
      </c>
      <c r="U142" s="52">
        <v>2234</v>
      </c>
      <c r="V142" s="51">
        <v>259</v>
      </c>
      <c r="W142" s="51">
        <v>0</v>
      </c>
      <c r="X142" s="51">
        <v>391</v>
      </c>
      <c r="Y142" s="51">
        <v>284</v>
      </c>
      <c r="Z142" s="51">
        <v>3</v>
      </c>
      <c r="AA142" s="51">
        <v>829</v>
      </c>
      <c r="AB142" s="51">
        <v>1</v>
      </c>
      <c r="AC142" s="51">
        <v>0</v>
      </c>
      <c r="AD142" s="52">
        <v>1945</v>
      </c>
      <c r="AE142" s="51">
        <v>0</v>
      </c>
      <c r="AF142" s="51">
        <v>0</v>
      </c>
      <c r="AG142" s="51">
        <v>0</v>
      </c>
      <c r="AH142" s="51">
        <v>54</v>
      </c>
      <c r="AI142" s="51">
        <v>0</v>
      </c>
      <c r="AJ142" s="51">
        <v>9</v>
      </c>
      <c r="AK142" s="52">
        <v>1979</v>
      </c>
      <c r="AL142" s="51">
        <v>234</v>
      </c>
      <c r="AM142" s="52">
        <v>11251</v>
      </c>
      <c r="AN142" s="52">
        <v>1058</v>
      </c>
      <c r="AO142" s="52">
        <v>1666</v>
      </c>
      <c r="AP142" s="51">
        <v>701</v>
      </c>
      <c r="AQ142" s="51">
        <v>0</v>
      </c>
      <c r="AR142" s="51">
        <v>0</v>
      </c>
      <c r="AS142" s="51">
        <v>269</v>
      </c>
      <c r="AT142" s="51">
        <v>313</v>
      </c>
      <c r="AU142" s="51">
        <v>22</v>
      </c>
      <c r="AV142" s="51">
        <v>4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1</v>
      </c>
      <c r="BF142" s="51">
        <v>0</v>
      </c>
      <c r="BG142" s="51">
        <v>195</v>
      </c>
      <c r="BH142" s="51">
        <v>23</v>
      </c>
      <c r="BI142" s="51">
        <v>67</v>
      </c>
      <c r="BJ142" s="52">
        <v>1800</v>
      </c>
      <c r="BK142" s="51">
        <v>44</v>
      </c>
      <c r="BL142" s="52">
        <v>1008</v>
      </c>
      <c r="BM142" s="51">
        <v>80</v>
      </c>
      <c r="BN142" s="51">
        <v>1</v>
      </c>
      <c r="BO142" s="51">
        <v>0</v>
      </c>
      <c r="BP142" s="51">
        <v>0</v>
      </c>
      <c r="BQ142" s="51">
        <v>52</v>
      </c>
      <c r="BR142" s="51">
        <v>28</v>
      </c>
      <c r="BS142" s="51">
        <v>0</v>
      </c>
      <c r="BT142" s="51">
        <v>0</v>
      </c>
      <c r="BU142" s="51">
        <v>0</v>
      </c>
      <c r="BV142" s="51">
        <v>0</v>
      </c>
      <c r="BW142" s="51">
        <v>11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0</v>
      </c>
      <c r="CH142" s="51">
        <v>0</v>
      </c>
      <c r="CI142" s="51">
        <v>0</v>
      </c>
      <c r="CJ142" s="52">
        <f t="shared" si="7"/>
        <v>99051</v>
      </c>
      <c r="CK142" s="51">
        <v>0</v>
      </c>
      <c r="CL142" s="52">
        <v>99051</v>
      </c>
    </row>
    <row r="143" spans="1:90">
      <c r="A143" s="51" t="s">
        <v>225</v>
      </c>
      <c r="B143" s="51">
        <v>4</v>
      </c>
      <c r="C143" s="51">
        <v>1</v>
      </c>
      <c r="D143" s="51">
        <v>0</v>
      </c>
      <c r="E143" s="51">
        <v>0</v>
      </c>
      <c r="F143" s="51">
        <v>2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2</v>
      </c>
      <c r="V143" s="51">
        <v>0</v>
      </c>
      <c r="W143" s="51">
        <v>0</v>
      </c>
      <c r="X143" s="51">
        <v>5</v>
      </c>
      <c r="Y143" s="51">
        <v>9</v>
      </c>
      <c r="Z143" s="51">
        <v>0</v>
      </c>
      <c r="AA143" s="51">
        <v>1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1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7"/>
        <v>25</v>
      </c>
      <c r="CK143" s="51">
        <v>0</v>
      </c>
      <c r="CL143" s="51">
        <v>25</v>
      </c>
    </row>
    <row r="144" spans="1:90">
      <c r="A144" s="51" t="s">
        <v>227</v>
      </c>
      <c r="B144" s="51">
        <v>0</v>
      </c>
      <c r="C144" s="51">
        <v>0</v>
      </c>
      <c r="D144" s="51">
        <v>1</v>
      </c>
      <c r="E144" s="51">
        <v>250</v>
      </c>
      <c r="F144" s="52">
        <v>9135</v>
      </c>
      <c r="G144" s="52">
        <v>1174</v>
      </c>
      <c r="H144" s="51">
        <v>0</v>
      </c>
      <c r="I144" s="51">
        <v>0</v>
      </c>
      <c r="J144" s="51">
        <v>370</v>
      </c>
      <c r="K144" s="51">
        <v>65</v>
      </c>
      <c r="L144" s="51">
        <v>2</v>
      </c>
      <c r="M144" s="51">
        <v>1</v>
      </c>
      <c r="N144" s="51">
        <v>423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976</v>
      </c>
      <c r="V144" s="51">
        <v>50</v>
      </c>
      <c r="W144" s="51">
        <v>0</v>
      </c>
      <c r="X144" s="51">
        <v>1</v>
      </c>
      <c r="Y144" s="51">
        <v>4</v>
      </c>
      <c r="Z144" s="51">
        <v>53</v>
      </c>
      <c r="AA144" s="51">
        <v>54</v>
      </c>
      <c r="AB144" s="51">
        <v>8</v>
      </c>
      <c r="AC144" s="51">
        <v>0</v>
      </c>
      <c r="AD144" s="51">
        <v>316</v>
      </c>
      <c r="AE144" s="51">
        <v>0</v>
      </c>
      <c r="AF144" s="51">
        <v>0</v>
      </c>
      <c r="AG144" s="51">
        <v>0</v>
      </c>
      <c r="AH144" s="51">
        <v>0</v>
      </c>
      <c r="AI144" s="51">
        <v>0</v>
      </c>
      <c r="AJ144" s="51">
        <v>2</v>
      </c>
      <c r="AK144" s="51">
        <v>171</v>
      </c>
      <c r="AL144" s="51">
        <v>50</v>
      </c>
      <c r="AM144" s="51">
        <v>757</v>
      </c>
      <c r="AN144" s="51">
        <v>63</v>
      </c>
      <c r="AO144" s="51">
        <v>28</v>
      </c>
      <c r="AP144" s="51">
        <v>2</v>
      </c>
      <c r="AQ144" s="51">
        <v>0</v>
      </c>
      <c r="AR144" s="51">
        <v>0</v>
      </c>
      <c r="AS144" s="51">
        <v>37</v>
      </c>
      <c r="AT144" s="51">
        <v>29</v>
      </c>
      <c r="AU144" s="51">
        <v>21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18</v>
      </c>
      <c r="BH144" s="51">
        <v>1</v>
      </c>
      <c r="BI144" s="51">
        <v>12</v>
      </c>
      <c r="BJ144" s="51">
        <v>14</v>
      </c>
      <c r="BK144" s="51">
        <v>0</v>
      </c>
      <c r="BL144" s="51">
        <v>71</v>
      </c>
      <c r="BM144" s="51">
        <v>2</v>
      </c>
      <c r="BN144" s="51">
        <v>0</v>
      </c>
      <c r="BO144" s="51">
        <v>0</v>
      </c>
      <c r="BP144" s="51">
        <v>0</v>
      </c>
      <c r="BQ144" s="51">
        <v>4</v>
      </c>
      <c r="BR144" s="51">
        <v>0</v>
      </c>
      <c r="BS144" s="51">
        <v>0</v>
      </c>
      <c r="BT144" s="51">
        <v>0</v>
      </c>
      <c r="BU144" s="51">
        <v>0</v>
      </c>
      <c r="BV144" s="51">
        <v>0</v>
      </c>
      <c r="BW144" s="51">
        <v>2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0</v>
      </c>
      <c r="CH144" s="51">
        <v>0</v>
      </c>
      <c r="CI144" s="51">
        <v>0</v>
      </c>
      <c r="CJ144" s="52">
        <f t="shared" si="7"/>
        <v>14167</v>
      </c>
      <c r="CK144" s="51">
        <v>0</v>
      </c>
      <c r="CL144" s="52">
        <v>14167</v>
      </c>
    </row>
    <row r="145" spans="1:90">
      <c r="A145" s="51" t="s">
        <v>228</v>
      </c>
      <c r="B145" s="51">
        <v>28</v>
      </c>
      <c r="C145" s="51">
        <v>217</v>
      </c>
      <c r="D145" s="51">
        <v>0</v>
      </c>
      <c r="E145" s="51">
        <v>77</v>
      </c>
      <c r="F145" s="52">
        <v>10637</v>
      </c>
      <c r="G145" s="51">
        <v>284</v>
      </c>
      <c r="H145" s="51">
        <v>0</v>
      </c>
      <c r="I145" s="51">
        <v>0</v>
      </c>
      <c r="J145" s="51">
        <v>275</v>
      </c>
      <c r="K145" s="51">
        <v>173</v>
      </c>
      <c r="L145" s="51">
        <v>0</v>
      </c>
      <c r="M145" s="51">
        <v>0</v>
      </c>
      <c r="N145" s="51">
        <v>206</v>
      </c>
      <c r="O145" s="51">
        <v>0</v>
      </c>
      <c r="P145" s="51">
        <v>0</v>
      </c>
      <c r="Q145" s="51">
        <v>9</v>
      </c>
      <c r="R145" s="51">
        <v>0</v>
      </c>
      <c r="S145" s="51">
        <v>0</v>
      </c>
      <c r="T145" s="51">
        <v>0</v>
      </c>
      <c r="U145" s="51">
        <v>452</v>
      </c>
      <c r="V145" s="51">
        <v>6</v>
      </c>
      <c r="W145" s="51">
        <v>0</v>
      </c>
      <c r="X145" s="51">
        <v>21</v>
      </c>
      <c r="Y145" s="51">
        <v>59</v>
      </c>
      <c r="Z145" s="51">
        <v>0</v>
      </c>
      <c r="AA145" s="51">
        <v>12</v>
      </c>
      <c r="AB145" s="51">
        <v>1</v>
      </c>
      <c r="AC145" s="51">
        <v>0</v>
      </c>
      <c r="AD145" s="51">
        <v>105</v>
      </c>
      <c r="AE145" s="51">
        <v>0</v>
      </c>
      <c r="AF145" s="51">
        <v>0</v>
      </c>
      <c r="AG145" s="51">
        <v>0</v>
      </c>
      <c r="AH145" s="51">
        <v>36</v>
      </c>
      <c r="AI145" s="51">
        <v>0</v>
      </c>
      <c r="AJ145" s="51">
        <v>1</v>
      </c>
      <c r="AK145" s="51">
        <v>65</v>
      </c>
      <c r="AL145" s="51">
        <v>48</v>
      </c>
      <c r="AM145" s="52">
        <v>3731</v>
      </c>
      <c r="AN145" s="51">
        <v>86</v>
      </c>
      <c r="AO145" s="51">
        <v>30</v>
      </c>
      <c r="AP145" s="51">
        <v>5</v>
      </c>
      <c r="AQ145" s="51">
        <v>0</v>
      </c>
      <c r="AR145" s="51">
        <v>0</v>
      </c>
      <c r="AS145" s="51">
        <v>31</v>
      </c>
      <c r="AT145" s="51">
        <v>27</v>
      </c>
      <c r="AU145" s="51">
        <v>4</v>
      </c>
      <c r="AV145" s="51">
        <v>0</v>
      </c>
      <c r="AW145" s="51">
        <v>0</v>
      </c>
      <c r="AX145" s="51">
        <v>0</v>
      </c>
      <c r="AY145" s="51">
        <v>1</v>
      </c>
      <c r="AZ145" s="51">
        <v>0</v>
      </c>
      <c r="BA145" s="51">
        <v>0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16</v>
      </c>
      <c r="BH145" s="51">
        <v>1</v>
      </c>
      <c r="BI145" s="51">
        <v>6</v>
      </c>
      <c r="BJ145" s="51">
        <v>32</v>
      </c>
      <c r="BK145" s="51">
        <v>0</v>
      </c>
      <c r="BL145" s="51">
        <v>33</v>
      </c>
      <c r="BM145" s="51">
        <v>9</v>
      </c>
      <c r="BN145" s="51">
        <v>0</v>
      </c>
      <c r="BO145" s="51">
        <v>0</v>
      </c>
      <c r="BP145" s="51">
        <v>0</v>
      </c>
      <c r="BQ145" s="51">
        <v>19</v>
      </c>
      <c r="BR145" s="51">
        <v>1</v>
      </c>
      <c r="BS145" s="51">
        <v>0</v>
      </c>
      <c r="BT145" s="51">
        <v>0</v>
      </c>
      <c r="BU145" s="51">
        <v>0</v>
      </c>
      <c r="BV145" s="51">
        <v>0</v>
      </c>
      <c r="BW145" s="51">
        <v>2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0</v>
      </c>
      <c r="CH145" s="51">
        <v>0</v>
      </c>
      <c r="CI145" s="51">
        <v>0</v>
      </c>
      <c r="CJ145" s="52">
        <f t="shared" si="7"/>
        <v>16746</v>
      </c>
      <c r="CK145" s="51">
        <v>0</v>
      </c>
      <c r="CL145" s="52">
        <v>16746</v>
      </c>
    </row>
    <row r="146" spans="1:90">
      <c r="A146" s="51" t="s">
        <v>229</v>
      </c>
      <c r="B146" s="51">
        <v>20</v>
      </c>
      <c r="C146" s="51">
        <v>171</v>
      </c>
      <c r="D146" s="51">
        <v>0</v>
      </c>
      <c r="E146" s="51">
        <v>16</v>
      </c>
      <c r="F146" s="51">
        <v>106</v>
      </c>
      <c r="G146" s="51">
        <v>37</v>
      </c>
      <c r="H146" s="51">
        <v>0</v>
      </c>
      <c r="I146" s="51">
        <v>0</v>
      </c>
      <c r="J146" s="51">
        <v>1</v>
      </c>
      <c r="K146" s="51">
        <v>230</v>
      </c>
      <c r="L146" s="51">
        <v>0</v>
      </c>
      <c r="M146" s="51">
        <v>0</v>
      </c>
      <c r="N146" s="51">
        <v>2</v>
      </c>
      <c r="O146" s="51">
        <v>0</v>
      </c>
      <c r="P146" s="51">
        <v>42</v>
      </c>
      <c r="Q146" s="51">
        <v>2</v>
      </c>
      <c r="R146" s="51">
        <v>0</v>
      </c>
      <c r="S146" s="51">
        <v>0</v>
      </c>
      <c r="T146" s="51">
        <v>0</v>
      </c>
      <c r="U146" s="51">
        <v>182</v>
      </c>
      <c r="V146" s="51">
        <v>4</v>
      </c>
      <c r="W146" s="51">
        <v>0</v>
      </c>
      <c r="X146" s="51">
        <v>3</v>
      </c>
      <c r="Y146" s="51">
        <v>35</v>
      </c>
      <c r="Z146" s="51">
        <v>0</v>
      </c>
      <c r="AA146" s="51">
        <v>17</v>
      </c>
      <c r="AB146" s="51">
        <v>0</v>
      </c>
      <c r="AC146" s="51">
        <v>0</v>
      </c>
      <c r="AD146" s="51">
        <v>29</v>
      </c>
      <c r="AE146" s="51">
        <v>0</v>
      </c>
      <c r="AF146" s="51">
        <v>0</v>
      </c>
      <c r="AG146" s="51">
        <v>0</v>
      </c>
      <c r="AH146" s="51">
        <v>4</v>
      </c>
      <c r="AI146" s="51">
        <v>0</v>
      </c>
      <c r="AJ146" s="51">
        <v>0</v>
      </c>
      <c r="AK146" s="51">
        <v>4</v>
      </c>
      <c r="AL146" s="51">
        <v>23</v>
      </c>
      <c r="AM146" s="51">
        <v>208</v>
      </c>
      <c r="AN146" s="51">
        <v>21</v>
      </c>
      <c r="AO146" s="51">
        <v>1</v>
      </c>
      <c r="AP146" s="51">
        <v>0</v>
      </c>
      <c r="AQ146" s="51">
        <v>0</v>
      </c>
      <c r="AR146" s="51">
        <v>0</v>
      </c>
      <c r="AS146" s="51">
        <v>13</v>
      </c>
      <c r="AT146" s="51">
        <v>11</v>
      </c>
      <c r="AU146" s="51">
        <v>7</v>
      </c>
      <c r="AV146" s="51">
        <v>0</v>
      </c>
      <c r="AW146" s="51">
        <v>0</v>
      </c>
      <c r="AX146" s="51">
        <v>0</v>
      </c>
      <c r="AY146" s="51">
        <v>0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10</v>
      </c>
      <c r="BH146" s="51">
        <v>0</v>
      </c>
      <c r="BI146" s="51">
        <v>4</v>
      </c>
      <c r="BJ146" s="51">
        <v>8</v>
      </c>
      <c r="BK146" s="51">
        <v>0</v>
      </c>
      <c r="BL146" s="51">
        <v>0</v>
      </c>
      <c r="BM146" s="51">
        <v>0</v>
      </c>
      <c r="BN146" s="51">
        <v>0</v>
      </c>
      <c r="BO146" s="51">
        <v>0</v>
      </c>
      <c r="BP146" s="51">
        <v>0</v>
      </c>
      <c r="BQ146" s="51">
        <v>1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7"/>
        <v>1212</v>
      </c>
      <c r="CK146" s="51">
        <v>0</v>
      </c>
      <c r="CL146" s="52">
        <v>1212</v>
      </c>
    </row>
    <row r="147" spans="1:90">
      <c r="A147" s="51" t="s">
        <v>230</v>
      </c>
      <c r="B147" s="51">
        <v>82</v>
      </c>
      <c r="C147" s="51">
        <v>500</v>
      </c>
      <c r="D147" s="51">
        <v>7</v>
      </c>
      <c r="E147" s="51">
        <v>600</v>
      </c>
      <c r="F147" s="52">
        <v>3771</v>
      </c>
      <c r="G147" s="51">
        <v>473</v>
      </c>
      <c r="H147" s="51">
        <v>0</v>
      </c>
      <c r="I147" s="51">
        <v>0</v>
      </c>
      <c r="J147" s="51">
        <v>11</v>
      </c>
      <c r="K147" s="52">
        <v>1017</v>
      </c>
      <c r="L147" s="51">
        <v>0</v>
      </c>
      <c r="M147" s="51">
        <v>0</v>
      </c>
      <c r="N147" s="52">
        <v>1461</v>
      </c>
      <c r="O147" s="51">
        <v>0</v>
      </c>
      <c r="P147" s="51">
        <v>68</v>
      </c>
      <c r="Q147" s="51">
        <v>192</v>
      </c>
      <c r="R147" s="51">
        <v>0</v>
      </c>
      <c r="S147" s="51">
        <v>0</v>
      </c>
      <c r="T147" s="51">
        <v>0</v>
      </c>
      <c r="U147" s="52">
        <v>3414</v>
      </c>
      <c r="V147" s="51">
        <v>60</v>
      </c>
      <c r="W147" s="51">
        <v>0</v>
      </c>
      <c r="X147" s="51">
        <v>16</v>
      </c>
      <c r="Y147" s="51">
        <v>59</v>
      </c>
      <c r="Z147" s="51">
        <v>7</v>
      </c>
      <c r="AA147" s="51">
        <v>263</v>
      </c>
      <c r="AB147" s="51">
        <v>11</v>
      </c>
      <c r="AC147" s="51">
        <v>0</v>
      </c>
      <c r="AD147" s="51">
        <v>916</v>
      </c>
      <c r="AE147" s="51">
        <v>0</v>
      </c>
      <c r="AF147" s="51">
        <v>0</v>
      </c>
      <c r="AG147" s="51">
        <v>2</v>
      </c>
      <c r="AH147" s="51">
        <v>25</v>
      </c>
      <c r="AI147" s="51">
        <v>0</v>
      </c>
      <c r="AJ147" s="51">
        <v>13</v>
      </c>
      <c r="AK147" s="51">
        <v>204</v>
      </c>
      <c r="AL147" s="51">
        <v>255</v>
      </c>
      <c r="AM147" s="52">
        <v>5564</v>
      </c>
      <c r="AN147" s="51">
        <v>573</v>
      </c>
      <c r="AO147" s="51">
        <v>48</v>
      </c>
      <c r="AP147" s="51">
        <v>1</v>
      </c>
      <c r="AQ147" s="51">
        <v>0</v>
      </c>
      <c r="AR147" s="51">
        <v>0</v>
      </c>
      <c r="AS147" s="51">
        <v>583</v>
      </c>
      <c r="AT147" s="51">
        <v>520</v>
      </c>
      <c r="AU147" s="51">
        <v>75</v>
      </c>
      <c r="AV147" s="51">
        <v>0</v>
      </c>
      <c r="AW147" s="51">
        <v>0</v>
      </c>
      <c r="AX147" s="51">
        <v>0</v>
      </c>
      <c r="AY147" s="51">
        <v>96</v>
      </c>
      <c r="AZ147" s="51">
        <v>0</v>
      </c>
      <c r="BA147" s="51">
        <v>1</v>
      </c>
      <c r="BB147" s="51">
        <v>0</v>
      </c>
      <c r="BC147" s="51">
        <v>21</v>
      </c>
      <c r="BD147" s="51">
        <v>0</v>
      </c>
      <c r="BE147" s="51">
        <v>0</v>
      </c>
      <c r="BF147" s="51">
        <v>0</v>
      </c>
      <c r="BG147" s="51">
        <v>133</v>
      </c>
      <c r="BH147" s="51">
        <v>20</v>
      </c>
      <c r="BI147" s="51">
        <v>31</v>
      </c>
      <c r="BJ147" s="51">
        <v>414</v>
      </c>
      <c r="BK147" s="51">
        <v>1</v>
      </c>
      <c r="BL147" s="51">
        <v>262</v>
      </c>
      <c r="BM147" s="51">
        <v>16</v>
      </c>
      <c r="BN147" s="51">
        <v>47</v>
      </c>
      <c r="BO147" s="51">
        <v>0</v>
      </c>
      <c r="BP147" s="51">
        <v>0</v>
      </c>
      <c r="BQ147" s="51">
        <v>105</v>
      </c>
      <c r="BR147" s="51">
        <v>19</v>
      </c>
      <c r="BS147" s="51">
        <v>0</v>
      </c>
      <c r="BT147" s="51">
        <v>0</v>
      </c>
      <c r="BU147" s="51">
        <v>0</v>
      </c>
      <c r="BV147" s="51">
        <v>0</v>
      </c>
      <c r="BW147" s="51">
        <v>4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0</v>
      </c>
      <c r="CH147" s="51">
        <v>0</v>
      </c>
      <c r="CI147" s="51">
        <v>0</v>
      </c>
      <c r="CJ147" s="52">
        <f t="shared" si="7"/>
        <v>21961</v>
      </c>
      <c r="CK147" s="51">
        <v>0</v>
      </c>
      <c r="CL147" s="52">
        <v>21961</v>
      </c>
    </row>
    <row r="148" spans="1:90">
      <c r="A148" s="51" t="s">
        <v>231</v>
      </c>
      <c r="B148" s="51">
        <v>15</v>
      </c>
      <c r="C148" s="51">
        <v>808</v>
      </c>
      <c r="D148" s="51">
        <v>7</v>
      </c>
      <c r="E148" s="51">
        <v>491</v>
      </c>
      <c r="F148" s="52">
        <v>1646</v>
      </c>
      <c r="G148" s="52">
        <v>1219</v>
      </c>
      <c r="H148" s="51">
        <v>0</v>
      </c>
      <c r="I148" s="51">
        <v>0</v>
      </c>
      <c r="J148" s="51">
        <v>6</v>
      </c>
      <c r="K148" s="52">
        <v>1584</v>
      </c>
      <c r="L148" s="51">
        <v>0</v>
      </c>
      <c r="M148" s="51">
        <v>0</v>
      </c>
      <c r="N148" s="51">
        <v>22</v>
      </c>
      <c r="O148" s="51">
        <v>0</v>
      </c>
      <c r="P148" s="51">
        <v>93</v>
      </c>
      <c r="Q148" s="51">
        <v>514</v>
      </c>
      <c r="R148" s="51">
        <v>0</v>
      </c>
      <c r="S148" s="51">
        <v>0</v>
      </c>
      <c r="T148" s="51">
        <v>0</v>
      </c>
      <c r="U148" s="52">
        <v>2793</v>
      </c>
      <c r="V148" s="51">
        <v>44</v>
      </c>
      <c r="W148" s="51">
        <v>0</v>
      </c>
      <c r="X148" s="51">
        <v>20</v>
      </c>
      <c r="Y148" s="51">
        <v>105</v>
      </c>
      <c r="Z148" s="51">
        <v>0</v>
      </c>
      <c r="AA148" s="51">
        <v>132</v>
      </c>
      <c r="AB148" s="51">
        <v>15</v>
      </c>
      <c r="AC148" s="51">
        <v>0</v>
      </c>
      <c r="AD148" s="51">
        <v>659</v>
      </c>
      <c r="AE148" s="51">
        <v>0</v>
      </c>
      <c r="AF148" s="51">
        <v>0</v>
      </c>
      <c r="AG148" s="51">
        <v>1</v>
      </c>
      <c r="AH148" s="51">
        <v>171</v>
      </c>
      <c r="AI148" s="51">
        <v>0</v>
      </c>
      <c r="AJ148" s="51">
        <v>20</v>
      </c>
      <c r="AK148" s="51">
        <v>275</v>
      </c>
      <c r="AL148" s="51">
        <v>163</v>
      </c>
      <c r="AM148" s="52">
        <v>3482</v>
      </c>
      <c r="AN148" s="51">
        <v>326</v>
      </c>
      <c r="AO148" s="51">
        <v>55</v>
      </c>
      <c r="AP148" s="51">
        <v>3</v>
      </c>
      <c r="AQ148" s="51">
        <v>0</v>
      </c>
      <c r="AR148" s="51">
        <v>0</v>
      </c>
      <c r="AS148" s="51">
        <v>981</v>
      </c>
      <c r="AT148" s="52">
        <v>1053</v>
      </c>
      <c r="AU148" s="51">
        <v>174</v>
      </c>
      <c r="AV148" s="51">
        <v>2</v>
      </c>
      <c r="AW148" s="51">
        <v>0</v>
      </c>
      <c r="AX148" s="51">
        <v>0</v>
      </c>
      <c r="AY148" s="51">
        <v>4</v>
      </c>
      <c r="AZ148" s="51">
        <v>0</v>
      </c>
      <c r="BA148" s="51">
        <v>1</v>
      </c>
      <c r="BB148" s="51">
        <v>0</v>
      </c>
      <c r="BC148" s="51">
        <v>0</v>
      </c>
      <c r="BD148" s="51">
        <v>0</v>
      </c>
      <c r="BE148" s="51">
        <v>2</v>
      </c>
      <c r="BF148" s="51">
        <v>0</v>
      </c>
      <c r="BG148" s="51">
        <v>89</v>
      </c>
      <c r="BH148" s="51">
        <v>16</v>
      </c>
      <c r="BI148" s="51">
        <v>25</v>
      </c>
      <c r="BJ148" s="51">
        <v>393</v>
      </c>
      <c r="BK148" s="51">
        <v>0</v>
      </c>
      <c r="BL148" s="51">
        <v>194</v>
      </c>
      <c r="BM148" s="51">
        <v>21</v>
      </c>
      <c r="BN148" s="51">
        <v>15</v>
      </c>
      <c r="BO148" s="51">
        <v>0</v>
      </c>
      <c r="BP148" s="51">
        <v>0</v>
      </c>
      <c r="BQ148" s="51">
        <v>28</v>
      </c>
      <c r="BR148" s="51">
        <v>7</v>
      </c>
      <c r="BS148" s="51">
        <v>0</v>
      </c>
      <c r="BT148" s="51">
        <v>0</v>
      </c>
      <c r="BU148" s="51">
        <v>0</v>
      </c>
      <c r="BV148" s="51">
        <v>0</v>
      </c>
      <c r="BW148" s="51">
        <v>5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52">
        <f t="shared" si="7"/>
        <v>17679</v>
      </c>
      <c r="CK148" s="51">
        <v>0</v>
      </c>
      <c r="CL148" s="52">
        <v>17679</v>
      </c>
    </row>
    <row r="149" spans="1:90">
      <c r="A149" s="51" t="s">
        <v>232</v>
      </c>
      <c r="B149" s="51">
        <v>29</v>
      </c>
      <c r="C149" s="51">
        <v>175</v>
      </c>
      <c r="D149" s="51">
        <v>2</v>
      </c>
      <c r="E149" s="51">
        <v>307</v>
      </c>
      <c r="F149" s="52">
        <v>3560</v>
      </c>
      <c r="G149" s="51">
        <v>277</v>
      </c>
      <c r="H149" s="51">
        <v>0</v>
      </c>
      <c r="I149" s="51">
        <v>0</v>
      </c>
      <c r="J149" s="51">
        <v>2</v>
      </c>
      <c r="K149" s="52">
        <v>1951</v>
      </c>
      <c r="L149" s="51">
        <v>0</v>
      </c>
      <c r="M149" s="51">
        <v>0</v>
      </c>
      <c r="N149" s="51">
        <v>4</v>
      </c>
      <c r="O149" s="51">
        <v>0</v>
      </c>
      <c r="P149" s="51">
        <v>98</v>
      </c>
      <c r="Q149" s="51">
        <v>306</v>
      </c>
      <c r="R149" s="51">
        <v>0</v>
      </c>
      <c r="S149" s="51">
        <v>0</v>
      </c>
      <c r="T149" s="51">
        <v>0</v>
      </c>
      <c r="U149" s="52">
        <v>4691</v>
      </c>
      <c r="V149" s="51">
        <v>108</v>
      </c>
      <c r="W149" s="51">
        <v>0</v>
      </c>
      <c r="X149" s="51">
        <v>0</v>
      </c>
      <c r="Y149" s="51">
        <v>13</v>
      </c>
      <c r="Z149" s="51">
        <v>2</v>
      </c>
      <c r="AA149" s="51">
        <v>102</v>
      </c>
      <c r="AB149" s="51">
        <v>0</v>
      </c>
      <c r="AC149" s="51">
        <v>0</v>
      </c>
      <c r="AD149" s="51">
        <v>542</v>
      </c>
      <c r="AE149" s="51">
        <v>0</v>
      </c>
      <c r="AF149" s="51">
        <v>0</v>
      </c>
      <c r="AG149" s="51">
        <v>1</v>
      </c>
      <c r="AH149" s="51">
        <v>72</v>
      </c>
      <c r="AI149" s="51">
        <v>0</v>
      </c>
      <c r="AJ149" s="51">
        <v>21</v>
      </c>
      <c r="AK149" s="51">
        <v>199</v>
      </c>
      <c r="AL149" s="51">
        <v>105</v>
      </c>
      <c r="AM149" s="52">
        <v>1945</v>
      </c>
      <c r="AN149" s="51">
        <v>253</v>
      </c>
      <c r="AO149" s="51">
        <v>16</v>
      </c>
      <c r="AP149" s="51">
        <v>0</v>
      </c>
      <c r="AQ149" s="51">
        <v>0</v>
      </c>
      <c r="AR149" s="51">
        <v>0</v>
      </c>
      <c r="AS149" s="51">
        <v>615</v>
      </c>
      <c r="AT149" s="51">
        <v>527</v>
      </c>
      <c r="AU149" s="51">
        <v>174</v>
      </c>
      <c r="AV149" s="51">
        <v>0</v>
      </c>
      <c r="AW149" s="51">
        <v>0</v>
      </c>
      <c r="AX149" s="51">
        <v>0</v>
      </c>
      <c r="AY149" s="51">
        <v>0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91</v>
      </c>
      <c r="BH149" s="51">
        <v>7</v>
      </c>
      <c r="BI149" s="51">
        <v>30</v>
      </c>
      <c r="BJ149" s="51">
        <v>48</v>
      </c>
      <c r="BK149" s="51">
        <v>0</v>
      </c>
      <c r="BL149" s="51">
        <v>7</v>
      </c>
      <c r="BM149" s="51">
        <v>2</v>
      </c>
      <c r="BN149" s="51">
        <v>0</v>
      </c>
      <c r="BO149" s="51">
        <v>1</v>
      </c>
      <c r="BP149" s="51">
        <v>0</v>
      </c>
      <c r="BQ149" s="51">
        <v>42</v>
      </c>
      <c r="BR149" s="51">
        <v>12</v>
      </c>
      <c r="BS149" s="51">
        <v>0</v>
      </c>
      <c r="BT149" s="51">
        <v>0</v>
      </c>
      <c r="BU149" s="51">
        <v>0</v>
      </c>
      <c r="BV149" s="51">
        <v>0</v>
      </c>
      <c r="BW149" s="51">
        <v>4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7"/>
        <v>16341</v>
      </c>
      <c r="CK149" s="51">
        <v>0</v>
      </c>
      <c r="CL149" s="52">
        <v>16341</v>
      </c>
    </row>
    <row r="150" spans="1:90">
      <c r="A150" s="51" t="s">
        <v>233</v>
      </c>
      <c r="B150" s="51">
        <v>3</v>
      </c>
      <c r="C150" s="51">
        <v>24</v>
      </c>
      <c r="D150" s="51">
        <v>0</v>
      </c>
      <c r="E150" s="51">
        <v>50</v>
      </c>
      <c r="F150" s="51">
        <v>140</v>
      </c>
      <c r="G150" s="51">
        <v>27</v>
      </c>
      <c r="H150" s="51">
        <v>0</v>
      </c>
      <c r="I150" s="51">
        <v>0</v>
      </c>
      <c r="J150" s="51">
        <v>0</v>
      </c>
      <c r="K150" s="51">
        <v>0</v>
      </c>
      <c r="L150" s="51">
        <v>1</v>
      </c>
      <c r="M150" s="51">
        <v>1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78</v>
      </c>
      <c r="V150" s="51">
        <v>6</v>
      </c>
      <c r="W150" s="51">
        <v>0</v>
      </c>
      <c r="X150" s="51">
        <v>11</v>
      </c>
      <c r="Y150" s="51">
        <v>5</v>
      </c>
      <c r="Z150" s="51">
        <v>2</v>
      </c>
      <c r="AA150" s="51">
        <v>3</v>
      </c>
      <c r="AB150" s="51">
        <v>0</v>
      </c>
      <c r="AC150" s="51">
        <v>0</v>
      </c>
      <c r="AD150" s="51">
        <v>2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0</v>
      </c>
      <c r="AL150" s="51">
        <v>1</v>
      </c>
      <c r="AM150" s="51">
        <v>109</v>
      </c>
      <c r="AN150" s="51">
        <v>1</v>
      </c>
      <c r="AO150" s="51">
        <v>2</v>
      </c>
      <c r="AP150" s="51">
        <v>1</v>
      </c>
      <c r="AQ150" s="51">
        <v>0</v>
      </c>
      <c r="AR150" s="51">
        <v>0</v>
      </c>
      <c r="AS150" s="51">
        <v>0</v>
      </c>
      <c r="AT150" s="51">
        <v>0</v>
      </c>
      <c r="AU150" s="51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2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7"/>
        <v>469</v>
      </c>
      <c r="CK150" s="51">
        <v>0</v>
      </c>
      <c r="CL150" s="51">
        <v>469</v>
      </c>
    </row>
    <row r="151" spans="1:90">
      <c r="A151" s="51" t="s">
        <v>234</v>
      </c>
      <c r="B151" s="51">
        <v>142</v>
      </c>
      <c r="C151" s="51">
        <v>730</v>
      </c>
      <c r="D151" s="51">
        <v>8</v>
      </c>
      <c r="E151" s="51">
        <v>173</v>
      </c>
      <c r="F151" s="52">
        <v>54534</v>
      </c>
      <c r="G151" s="52">
        <v>6300</v>
      </c>
      <c r="H151" s="51">
        <v>0</v>
      </c>
      <c r="I151" s="51">
        <v>0</v>
      </c>
      <c r="J151" s="51">
        <v>77</v>
      </c>
      <c r="K151" s="51">
        <v>884</v>
      </c>
      <c r="L151" s="51">
        <v>0</v>
      </c>
      <c r="M151" s="51">
        <v>20</v>
      </c>
      <c r="N151" s="51">
        <v>469</v>
      </c>
      <c r="O151" s="51">
        <v>0</v>
      </c>
      <c r="P151" s="51">
        <v>28</v>
      </c>
      <c r="Q151" s="51">
        <v>60</v>
      </c>
      <c r="R151" s="51">
        <v>0</v>
      </c>
      <c r="S151" s="51">
        <v>0</v>
      </c>
      <c r="T151" s="51">
        <v>0</v>
      </c>
      <c r="U151" s="52">
        <v>7340</v>
      </c>
      <c r="V151" s="51">
        <v>324</v>
      </c>
      <c r="W151" s="51">
        <v>0</v>
      </c>
      <c r="X151" s="51">
        <v>31</v>
      </c>
      <c r="Y151" s="51">
        <v>66</v>
      </c>
      <c r="Z151" s="51">
        <v>0</v>
      </c>
      <c r="AA151" s="51">
        <v>70</v>
      </c>
      <c r="AB151" s="51">
        <v>5</v>
      </c>
      <c r="AC151" s="51">
        <v>0</v>
      </c>
      <c r="AD151" s="52">
        <v>1072</v>
      </c>
      <c r="AE151" s="51">
        <v>0</v>
      </c>
      <c r="AF151" s="51">
        <v>0</v>
      </c>
      <c r="AG151" s="51">
        <v>0</v>
      </c>
      <c r="AH151" s="51">
        <v>35</v>
      </c>
      <c r="AI151" s="51">
        <v>0</v>
      </c>
      <c r="AJ151" s="51">
        <v>10</v>
      </c>
      <c r="AK151" s="51">
        <v>238</v>
      </c>
      <c r="AL151" s="51">
        <v>68</v>
      </c>
      <c r="AM151" s="52">
        <v>2194</v>
      </c>
      <c r="AN151" s="51">
        <v>630</v>
      </c>
      <c r="AO151" s="51">
        <v>27</v>
      </c>
      <c r="AP151" s="51">
        <v>3</v>
      </c>
      <c r="AQ151" s="51">
        <v>0</v>
      </c>
      <c r="AR151" s="51">
        <v>0</v>
      </c>
      <c r="AS151" s="51">
        <v>139</v>
      </c>
      <c r="AT151" s="51">
        <v>129</v>
      </c>
      <c r="AU151" s="51">
        <v>19</v>
      </c>
      <c r="AV151" s="51">
        <v>0</v>
      </c>
      <c r="AW151" s="51">
        <v>0</v>
      </c>
      <c r="AX151" s="51">
        <v>1</v>
      </c>
      <c r="AY151" s="51">
        <v>490</v>
      </c>
      <c r="AZ151" s="51">
        <v>0</v>
      </c>
      <c r="BA151" s="51">
        <v>37</v>
      </c>
      <c r="BB151" s="51">
        <v>0</v>
      </c>
      <c r="BC151" s="51">
        <v>21</v>
      </c>
      <c r="BD151" s="51">
        <v>0</v>
      </c>
      <c r="BE151" s="51">
        <v>0</v>
      </c>
      <c r="BF151" s="51">
        <v>0</v>
      </c>
      <c r="BG151" s="51">
        <v>50</v>
      </c>
      <c r="BH151" s="51">
        <v>9</v>
      </c>
      <c r="BI151" s="51">
        <v>16</v>
      </c>
      <c r="BJ151" s="51">
        <v>4</v>
      </c>
      <c r="BK151" s="51">
        <v>0</v>
      </c>
      <c r="BL151" s="51">
        <v>65</v>
      </c>
      <c r="BM151" s="51">
        <v>0</v>
      </c>
      <c r="BN151" s="51">
        <v>0</v>
      </c>
      <c r="BO151" s="51">
        <v>0</v>
      </c>
      <c r="BP151" s="51">
        <v>0</v>
      </c>
      <c r="BQ151" s="51">
        <v>6</v>
      </c>
      <c r="BR151" s="51">
        <v>10</v>
      </c>
      <c r="BS151" s="51">
        <v>0</v>
      </c>
      <c r="BT151" s="51">
        <v>0</v>
      </c>
      <c r="BU151" s="51">
        <v>0</v>
      </c>
      <c r="BV151" s="51">
        <v>0</v>
      </c>
      <c r="BW151" s="51">
        <v>5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0</v>
      </c>
      <c r="CH151" s="51">
        <v>0</v>
      </c>
      <c r="CI151" s="51">
        <v>0</v>
      </c>
      <c r="CJ151" s="52">
        <f t="shared" si="7"/>
        <v>76539</v>
      </c>
      <c r="CK151" s="51">
        <v>0</v>
      </c>
      <c r="CL151" s="52">
        <v>76539</v>
      </c>
    </row>
    <row r="152" spans="1:90">
      <c r="A152" s="51" t="s">
        <v>235</v>
      </c>
      <c r="B152" s="51">
        <v>6</v>
      </c>
      <c r="C152" s="51">
        <v>38</v>
      </c>
      <c r="D152" s="51">
        <v>0</v>
      </c>
      <c r="E152" s="51">
        <v>60</v>
      </c>
      <c r="F152" s="51">
        <v>72</v>
      </c>
      <c r="G152" s="51">
        <v>173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50</v>
      </c>
      <c r="V152" s="51">
        <v>0</v>
      </c>
      <c r="W152" s="51">
        <v>0</v>
      </c>
      <c r="X152" s="51">
        <v>6</v>
      </c>
      <c r="Y152" s="51">
        <v>4</v>
      </c>
      <c r="Z152" s="51">
        <v>0</v>
      </c>
      <c r="AA152" s="51">
        <v>2</v>
      </c>
      <c r="AB152" s="51">
        <v>0</v>
      </c>
      <c r="AC152" s="51">
        <v>0</v>
      </c>
      <c r="AD152" s="51">
        <v>2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2</v>
      </c>
      <c r="AL152" s="51">
        <v>0</v>
      </c>
      <c r="AM152" s="51">
        <v>125</v>
      </c>
      <c r="AN152" s="51">
        <v>5</v>
      </c>
      <c r="AO152" s="51">
        <v>1</v>
      </c>
      <c r="AP152" s="51">
        <v>0</v>
      </c>
      <c r="AQ152" s="51">
        <v>0</v>
      </c>
      <c r="AR152" s="51">
        <v>0</v>
      </c>
      <c r="AS152" s="51">
        <v>0</v>
      </c>
      <c r="AT152" s="51">
        <v>2</v>
      </c>
      <c r="AU152" s="51">
        <v>0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7"/>
        <v>548</v>
      </c>
      <c r="CK152" s="51">
        <v>0</v>
      </c>
      <c r="CL152" s="51">
        <v>548</v>
      </c>
    </row>
    <row r="153" spans="1:90">
      <c r="A153" s="51" t="s">
        <v>236</v>
      </c>
      <c r="B153" s="51">
        <v>77</v>
      </c>
      <c r="C153" s="51">
        <v>564</v>
      </c>
      <c r="D153" s="51">
        <v>1</v>
      </c>
      <c r="E153" s="52">
        <v>1512</v>
      </c>
      <c r="F153" s="52">
        <v>4734</v>
      </c>
      <c r="G153" s="52">
        <v>7586</v>
      </c>
      <c r="H153" s="51">
        <v>0</v>
      </c>
      <c r="I153" s="51">
        <v>0</v>
      </c>
      <c r="J153" s="51">
        <v>72</v>
      </c>
      <c r="K153" s="52">
        <v>4771</v>
      </c>
      <c r="L153" s="51">
        <v>1</v>
      </c>
      <c r="M153" s="51">
        <v>0</v>
      </c>
      <c r="N153" s="51">
        <v>98</v>
      </c>
      <c r="O153" s="51">
        <v>0</v>
      </c>
      <c r="P153" s="51">
        <v>1</v>
      </c>
      <c r="Q153" s="51">
        <v>3</v>
      </c>
      <c r="R153" s="51">
        <v>0</v>
      </c>
      <c r="S153" s="51">
        <v>0</v>
      </c>
      <c r="T153" s="51">
        <v>0</v>
      </c>
      <c r="U153" s="51">
        <v>638</v>
      </c>
      <c r="V153" s="51">
        <v>69</v>
      </c>
      <c r="W153" s="51">
        <v>0</v>
      </c>
      <c r="X153" s="51">
        <v>48</v>
      </c>
      <c r="Y153" s="51">
        <v>140</v>
      </c>
      <c r="Z153" s="51">
        <v>0</v>
      </c>
      <c r="AA153" s="51">
        <v>54</v>
      </c>
      <c r="AB153" s="51">
        <v>1</v>
      </c>
      <c r="AC153" s="51">
        <v>0</v>
      </c>
      <c r="AD153" s="51">
        <v>572</v>
      </c>
      <c r="AE153" s="51">
        <v>0</v>
      </c>
      <c r="AF153" s="51">
        <v>0</v>
      </c>
      <c r="AG153" s="51">
        <v>0</v>
      </c>
      <c r="AH153" s="51">
        <v>13</v>
      </c>
      <c r="AI153" s="51">
        <v>0</v>
      </c>
      <c r="AJ153" s="51">
        <v>5</v>
      </c>
      <c r="AK153" s="51">
        <v>653</v>
      </c>
      <c r="AL153" s="51">
        <v>7</v>
      </c>
      <c r="AM153" s="52">
        <v>2976</v>
      </c>
      <c r="AN153" s="51">
        <v>268</v>
      </c>
      <c r="AO153" s="52">
        <v>1063</v>
      </c>
      <c r="AP153" s="51">
        <v>452</v>
      </c>
      <c r="AQ153" s="51">
        <v>0</v>
      </c>
      <c r="AR153" s="51">
        <v>0</v>
      </c>
      <c r="AS153" s="51">
        <v>23</v>
      </c>
      <c r="AT153" s="51">
        <v>44</v>
      </c>
      <c r="AU153" s="51">
        <v>0</v>
      </c>
      <c r="AV153" s="51">
        <v>0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25</v>
      </c>
      <c r="BH153" s="51">
        <v>7</v>
      </c>
      <c r="BI153" s="51">
        <v>10</v>
      </c>
      <c r="BJ153" s="51">
        <v>310</v>
      </c>
      <c r="BK153" s="51">
        <v>0</v>
      </c>
      <c r="BL153" s="51">
        <v>276</v>
      </c>
      <c r="BM153" s="51">
        <v>9</v>
      </c>
      <c r="BN153" s="51">
        <v>0</v>
      </c>
      <c r="BO153" s="51">
        <v>0</v>
      </c>
      <c r="BP153" s="51">
        <v>0</v>
      </c>
      <c r="BQ153" s="51">
        <v>61</v>
      </c>
      <c r="BR153" s="51">
        <v>33</v>
      </c>
      <c r="BS153" s="51">
        <v>0</v>
      </c>
      <c r="BT153" s="51">
        <v>0</v>
      </c>
      <c r="BU153" s="51">
        <v>0</v>
      </c>
      <c r="BV153" s="51">
        <v>0</v>
      </c>
      <c r="BW153" s="51">
        <v>8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0</v>
      </c>
      <c r="CH153" s="51">
        <v>0</v>
      </c>
      <c r="CI153" s="51">
        <v>0</v>
      </c>
      <c r="CJ153" s="52">
        <f t="shared" si="7"/>
        <v>27185</v>
      </c>
      <c r="CK153" s="51">
        <v>0</v>
      </c>
      <c r="CL153" s="52">
        <v>27185</v>
      </c>
    </row>
    <row r="154" spans="1:90">
      <c r="A154" s="51" t="s">
        <v>237</v>
      </c>
      <c r="B154" s="51">
        <v>26</v>
      </c>
      <c r="C154" s="51">
        <v>263</v>
      </c>
      <c r="D154" s="51">
        <v>3</v>
      </c>
      <c r="E154" s="51">
        <v>11</v>
      </c>
      <c r="F154" s="52">
        <v>4758</v>
      </c>
      <c r="G154" s="51">
        <v>31</v>
      </c>
      <c r="H154" s="51">
        <v>0</v>
      </c>
      <c r="I154" s="51">
        <v>0</v>
      </c>
      <c r="J154" s="51">
        <v>67</v>
      </c>
      <c r="K154" s="51">
        <v>119</v>
      </c>
      <c r="L154" s="51">
        <v>0</v>
      </c>
      <c r="M154" s="51">
        <v>3</v>
      </c>
      <c r="N154" s="51">
        <v>2</v>
      </c>
      <c r="O154" s="51">
        <v>0</v>
      </c>
      <c r="P154" s="51">
        <v>0</v>
      </c>
      <c r="Q154" s="51">
        <v>2</v>
      </c>
      <c r="R154" s="51">
        <v>0</v>
      </c>
      <c r="S154" s="51">
        <v>0</v>
      </c>
      <c r="T154" s="51">
        <v>0</v>
      </c>
      <c r="U154" s="51">
        <v>426</v>
      </c>
      <c r="V154" s="51">
        <v>30</v>
      </c>
      <c r="W154" s="51">
        <v>0</v>
      </c>
      <c r="X154" s="51">
        <v>12</v>
      </c>
      <c r="Y154" s="51">
        <v>41</v>
      </c>
      <c r="Z154" s="51">
        <v>0</v>
      </c>
      <c r="AA154" s="51">
        <v>28</v>
      </c>
      <c r="AB154" s="51">
        <v>1</v>
      </c>
      <c r="AC154" s="51">
        <v>0</v>
      </c>
      <c r="AD154" s="51">
        <v>34</v>
      </c>
      <c r="AE154" s="51">
        <v>0</v>
      </c>
      <c r="AF154" s="51">
        <v>0</v>
      </c>
      <c r="AG154" s="51">
        <v>0</v>
      </c>
      <c r="AH154" s="51">
        <v>1</v>
      </c>
      <c r="AI154" s="51">
        <v>0</v>
      </c>
      <c r="AJ154" s="51">
        <v>26</v>
      </c>
      <c r="AK154" s="51">
        <v>37</v>
      </c>
      <c r="AL154" s="51">
        <v>8</v>
      </c>
      <c r="AM154" s="51">
        <v>432</v>
      </c>
      <c r="AN154" s="51">
        <v>38</v>
      </c>
      <c r="AO154" s="51">
        <v>24</v>
      </c>
      <c r="AP154" s="51">
        <v>7</v>
      </c>
      <c r="AQ154" s="51">
        <v>0</v>
      </c>
      <c r="AR154" s="51">
        <v>0</v>
      </c>
      <c r="AS154" s="51">
        <v>5</v>
      </c>
      <c r="AT154" s="51">
        <v>14</v>
      </c>
      <c r="AU154" s="51">
        <v>7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0</v>
      </c>
      <c r="BH154" s="51">
        <v>0</v>
      </c>
      <c r="BI154" s="51">
        <v>0</v>
      </c>
      <c r="BJ154" s="51">
        <v>6</v>
      </c>
      <c r="BK154" s="51">
        <v>0</v>
      </c>
      <c r="BL154" s="51">
        <v>4</v>
      </c>
      <c r="BM154" s="51">
        <v>0</v>
      </c>
      <c r="BN154" s="51">
        <v>0</v>
      </c>
      <c r="BO154" s="51">
        <v>0</v>
      </c>
      <c r="BP154" s="51">
        <v>0</v>
      </c>
      <c r="BQ154" s="51">
        <v>5</v>
      </c>
      <c r="BR154" s="51">
        <v>0</v>
      </c>
      <c r="BS154" s="51">
        <v>0</v>
      </c>
      <c r="BT154" s="51">
        <v>0</v>
      </c>
      <c r="BU154" s="51">
        <v>0</v>
      </c>
      <c r="BV154" s="51">
        <v>0</v>
      </c>
      <c r="BW154" s="51">
        <v>0</v>
      </c>
      <c r="BX154" s="51">
        <v>0</v>
      </c>
      <c r="BY154" s="51">
        <v>0</v>
      </c>
      <c r="BZ154" s="51">
        <v>0</v>
      </c>
      <c r="CA154" s="51">
        <v>0</v>
      </c>
      <c r="CB154" s="51">
        <v>0</v>
      </c>
      <c r="CC154" s="51">
        <v>0</v>
      </c>
      <c r="CD154" s="51">
        <v>0</v>
      </c>
      <c r="CE154" s="51">
        <v>0</v>
      </c>
      <c r="CF154" s="51">
        <v>0</v>
      </c>
      <c r="CG154" s="51">
        <v>0</v>
      </c>
      <c r="CH154" s="51">
        <v>0</v>
      </c>
      <c r="CI154" s="51">
        <v>0</v>
      </c>
      <c r="CJ154" s="52">
        <f t="shared" si="7"/>
        <v>6471</v>
      </c>
      <c r="CK154" s="51">
        <v>0</v>
      </c>
      <c r="CL154" s="52">
        <v>6471</v>
      </c>
    </row>
    <row r="155" spans="1:90">
      <c r="A155" s="51" t="s">
        <v>238</v>
      </c>
      <c r="B155" s="51">
        <v>5</v>
      </c>
      <c r="C155" s="51">
        <v>25</v>
      </c>
      <c r="D155" s="51">
        <v>0</v>
      </c>
      <c r="E155" s="51">
        <v>1</v>
      </c>
      <c r="F155" s="51">
        <v>19</v>
      </c>
      <c r="G155" s="51">
        <v>1</v>
      </c>
      <c r="H155" s="51">
        <v>0</v>
      </c>
      <c r="I155" s="51">
        <v>0</v>
      </c>
      <c r="J155" s="51">
        <v>2</v>
      </c>
      <c r="K155" s="51">
        <v>0</v>
      </c>
      <c r="L155" s="51">
        <v>0</v>
      </c>
      <c r="M155" s="51">
        <v>2</v>
      </c>
      <c r="N155" s="51">
        <v>1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4</v>
      </c>
      <c r="Z155" s="51">
        <v>1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1</v>
      </c>
      <c r="AI155" s="51">
        <v>0</v>
      </c>
      <c r="AJ155" s="51">
        <v>0</v>
      </c>
      <c r="AK155" s="51">
        <v>0</v>
      </c>
      <c r="AL155" s="51">
        <v>0</v>
      </c>
      <c r="AM155" s="51">
        <v>0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0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0</v>
      </c>
      <c r="BR155" s="51">
        <v>0</v>
      </c>
      <c r="BS155" s="51">
        <v>0</v>
      </c>
      <c r="BT155" s="51">
        <v>0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0</v>
      </c>
      <c r="CC155" s="51">
        <v>0</v>
      </c>
      <c r="CD155" s="51">
        <v>0</v>
      </c>
      <c r="CE155" s="51">
        <v>0</v>
      </c>
      <c r="CF155" s="51">
        <v>0</v>
      </c>
      <c r="CG155" s="51">
        <v>0</v>
      </c>
      <c r="CH155" s="51">
        <v>0</v>
      </c>
      <c r="CI155" s="51">
        <v>0</v>
      </c>
      <c r="CJ155" s="52">
        <f t="shared" si="7"/>
        <v>62</v>
      </c>
      <c r="CK155" s="51">
        <v>0</v>
      </c>
      <c r="CL155" s="51">
        <v>62</v>
      </c>
    </row>
    <row r="156" spans="1:90" s="54" customFormat="1">
      <c r="A156" s="62" t="s">
        <v>239</v>
      </c>
      <c r="B156" s="59">
        <f>SUM(B103:B155)</f>
        <v>2580</v>
      </c>
      <c r="C156" s="59">
        <f>SUM(C103:C155)</f>
        <v>17172</v>
      </c>
      <c r="D156" s="59">
        <f>SUM(D103:D155)</f>
        <v>132</v>
      </c>
      <c r="E156" s="59">
        <f t="shared" ref="E156:BP156" si="8">SUM(E103:E155)</f>
        <v>16431</v>
      </c>
      <c r="F156" s="59">
        <f t="shared" si="8"/>
        <v>504961</v>
      </c>
      <c r="G156" s="59">
        <f t="shared" si="8"/>
        <v>79400</v>
      </c>
      <c r="H156" s="59">
        <f t="shared" si="8"/>
        <v>0</v>
      </c>
      <c r="I156" s="59">
        <f t="shared" si="8"/>
        <v>0</v>
      </c>
      <c r="J156" s="59">
        <f>SUM(J103:J155)</f>
        <v>5281</v>
      </c>
      <c r="K156" s="59">
        <f>SUM(K103:K155)</f>
        <v>73645</v>
      </c>
      <c r="L156" s="59">
        <f t="shared" si="8"/>
        <v>6</v>
      </c>
      <c r="M156" s="59">
        <f t="shared" si="8"/>
        <v>721</v>
      </c>
      <c r="N156" s="59">
        <f t="shared" si="8"/>
        <v>7108</v>
      </c>
      <c r="O156" s="59">
        <f t="shared" si="8"/>
        <v>0</v>
      </c>
      <c r="P156" s="59">
        <f t="shared" si="8"/>
        <v>2724</v>
      </c>
      <c r="Q156" s="59">
        <f t="shared" si="8"/>
        <v>10067</v>
      </c>
      <c r="R156" s="59">
        <f t="shared" si="8"/>
        <v>0</v>
      </c>
      <c r="S156" s="59">
        <f t="shared" si="8"/>
        <v>0</v>
      </c>
      <c r="T156" s="59">
        <f t="shared" si="8"/>
        <v>0</v>
      </c>
      <c r="U156" s="59">
        <f>SUM(U103:U155)</f>
        <v>63984</v>
      </c>
      <c r="V156" s="59">
        <f>SUM(V103:V155)</f>
        <v>2194</v>
      </c>
      <c r="W156" s="59">
        <f t="shared" si="8"/>
        <v>0</v>
      </c>
      <c r="X156" s="59">
        <f t="shared" si="8"/>
        <v>1304</v>
      </c>
      <c r="Y156" s="59">
        <f t="shared" si="8"/>
        <v>3073</v>
      </c>
      <c r="Z156" s="59">
        <f t="shared" si="8"/>
        <v>142</v>
      </c>
      <c r="AA156" s="59">
        <f t="shared" si="8"/>
        <v>5108</v>
      </c>
      <c r="AB156" s="59">
        <f t="shared" si="8"/>
        <v>125</v>
      </c>
      <c r="AC156" s="59">
        <f>SUM(AC103:AC155)</f>
        <v>1</v>
      </c>
      <c r="AD156" s="59">
        <f>SUM(AD103:AD155)</f>
        <v>26454</v>
      </c>
      <c r="AE156" s="59">
        <f t="shared" si="8"/>
        <v>0</v>
      </c>
      <c r="AF156" s="59">
        <f t="shared" si="8"/>
        <v>0</v>
      </c>
      <c r="AG156" s="59">
        <f t="shared" si="8"/>
        <v>124</v>
      </c>
      <c r="AH156" s="59">
        <f t="shared" si="8"/>
        <v>2175</v>
      </c>
      <c r="AI156" s="59">
        <f t="shared" si="8"/>
        <v>0</v>
      </c>
      <c r="AJ156" s="59">
        <f t="shared" si="8"/>
        <v>569</v>
      </c>
      <c r="AK156" s="59">
        <f t="shared" si="8"/>
        <v>13004</v>
      </c>
      <c r="AL156" s="59">
        <f>SUM(AL103:AL155)</f>
        <v>6331</v>
      </c>
      <c r="AM156" s="59">
        <f>SUM(AM103:AM155)</f>
        <v>156763</v>
      </c>
      <c r="AN156" s="59">
        <f t="shared" si="8"/>
        <v>9813</v>
      </c>
      <c r="AO156" s="59">
        <f t="shared" si="8"/>
        <v>5558</v>
      </c>
      <c r="AP156" s="59">
        <f t="shared" si="8"/>
        <v>1521</v>
      </c>
      <c r="AQ156" s="59">
        <f t="shared" si="8"/>
        <v>0</v>
      </c>
      <c r="AR156" s="59">
        <f t="shared" si="8"/>
        <v>0</v>
      </c>
      <c r="AS156" s="59">
        <f t="shared" si="8"/>
        <v>22909</v>
      </c>
      <c r="AT156" s="59">
        <f t="shared" si="8"/>
        <v>21324</v>
      </c>
      <c r="AU156" s="59">
        <f>SUM(AU103:AU155)</f>
        <v>2647</v>
      </c>
      <c r="AV156" s="59">
        <f>SUM(AV103:AV155)</f>
        <v>63</v>
      </c>
      <c r="AW156" s="59">
        <f t="shared" si="8"/>
        <v>0</v>
      </c>
      <c r="AX156" s="59">
        <f t="shared" si="8"/>
        <v>17</v>
      </c>
      <c r="AY156" s="59">
        <f t="shared" si="8"/>
        <v>4361</v>
      </c>
      <c r="AZ156" s="59">
        <f t="shared" si="8"/>
        <v>0</v>
      </c>
      <c r="BA156" s="59">
        <f t="shared" si="8"/>
        <v>96</v>
      </c>
      <c r="BB156" s="59">
        <f t="shared" si="8"/>
        <v>33</v>
      </c>
      <c r="BC156" s="59">
        <f t="shared" si="8"/>
        <v>197</v>
      </c>
      <c r="BD156" s="59">
        <f t="shared" si="8"/>
        <v>2</v>
      </c>
      <c r="BE156" s="59">
        <f>SUM(BE103:BE155)</f>
        <v>7</v>
      </c>
      <c r="BF156" s="59">
        <f>SUM(BF103:BF155)</f>
        <v>2</v>
      </c>
      <c r="BG156" s="59">
        <f t="shared" si="8"/>
        <v>3886</v>
      </c>
      <c r="BH156" s="59">
        <f t="shared" si="8"/>
        <v>1018</v>
      </c>
      <c r="BI156" s="59">
        <f t="shared" si="8"/>
        <v>984</v>
      </c>
      <c r="BJ156" s="59">
        <f t="shared" si="8"/>
        <v>11627</v>
      </c>
      <c r="BK156" s="59">
        <f t="shared" si="8"/>
        <v>131</v>
      </c>
      <c r="BL156" s="59">
        <f t="shared" si="8"/>
        <v>3961</v>
      </c>
      <c r="BM156" s="59">
        <f t="shared" si="8"/>
        <v>337</v>
      </c>
      <c r="BN156" s="59">
        <f>SUM(BN103:BN155)</f>
        <v>859</v>
      </c>
      <c r="BO156" s="59">
        <f>SUM(BO103:BO155)</f>
        <v>358</v>
      </c>
      <c r="BP156" s="59">
        <f t="shared" si="8"/>
        <v>3</v>
      </c>
      <c r="BQ156" s="59">
        <f t="shared" ref="BQ156:CL156" si="9">SUM(BQ103:BQ155)</f>
        <v>1453</v>
      </c>
      <c r="BR156" s="59">
        <f t="shared" si="9"/>
        <v>396</v>
      </c>
      <c r="BS156" s="59">
        <f t="shared" si="9"/>
        <v>0</v>
      </c>
      <c r="BT156" s="59">
        <f t="shared" si="9"/>
        <v>0</v>
      </c>
      <c r="BU156" s="59">
        <f t="shared" si="9"/>
        <v>0</v>
      </c>
      <c r="BV156" s="59">
        <f>SUM(BV103:BV155)</f>
        <v>0</v>
      </c>
      <c r="BW156" s="59">
        <f>SUM(BW103:BW155)</f>
        <v>154</v>
      </c>
      <c r="BX156" s="59">
        <f t="shared" si="9"/>
        <v>0</v>
      </c>
      <c r="BY156" s="59">
        <f t="shared" si="9"/>
        <v>0</v>
      </c>
      <c r="BZ156" s="59">
        <f t="shared" si="9"/>
        <v>0</v>
      </c>
      <c r="CA156" s="59">
        <f t="shared" si="9"/>
        <v>0</v>
      </c>
      <c r="CB156" s="59">
        <f t="shared" si="9"/>
        <v>0</v>
      </c>
      <c r="CC156" s="59">
        <f>SUM(CC103:CC155)</f>
        <v>0</v>
      </c>
      <c r="CD156" s="59">
        <f>SUM(CD103:CD155)</f>
        <v>0</v>
      </c>
      <c r="CE156" s="59">
        <f t="shared" si="9"/>
        <v>0</v>
      </c>
      <c r="CF156" s="59">
        <f t="shared" si="9"/>
        <v>0</v>
      </c>
      <c r="CG156" s="59">
        <f t="shared" si="9"/>
        <v>0</v>
      </c>
      <c r="CH156" s="59">
        <f t="shared" si="9"/>
        <v>0</v>
      </c>
      <c r="CI156" s="59">
        <f t="shared" si="9"/>
        <v>0</v>
      </c>
      <c r="CJ156" s="59">
        <f>SUM(CJ103:CJ155)</f>
        <v>1095296</v>
      </c>
      <c r="CK156" s="59">
        <f>SUM(CK103:CK155)</f>
        <v>0</v>
      </c>
      <c r="CL156" s="59">
        <f t="shared" si="9"/>
        <v>1095296</v>
      </c>
    </row>
    <row r="157" spans="1:90">
      <c r="B157" s="60"/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</row>
    <row r="158" spans="1:90">
      <c r="A158" s="53" t="s">
        <v>240</v>
      </c>
      <c r="B158" s="64"/>
      <c r="C158" s="64"/>
      <c r="D158" s="64"/>
      <c r="E158" s="64"/>
      <c r="F158" s="64"/>
      <c r="G158" s="64"/>
      <c r="H158" s="64"/>
      <c r="I158" s="64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</row>
    <row r="159" spans="1:90">
      <c r="A159" s="51" t="s">
        <v>241</v>
      </c>
      <c r="B159" s="51">
        <v>4</v>
      </c>
      <c r="C159" s="51">
        <v>54</v>
      </c>
      <c r="D159" s="51">
        <v>0</v>
      </c>
      <c r="E159" s="51">
        <v>3</v>
      </c>
      <c r="F159" s="52">
        <v>1962</v>
      </c>
      <c r="G159" s="52">
        <v>1236</v>
      </c>
      <c r="H159" s="51">
        <v>0</v>
      </c>
      <c r="I159" s="51">
        <v>0</v>
      </c>
      <c r="J159" s="51">
        <v>31</v>
      </c>
      <c r="K159" s="51">
        <v>18</v>
      </c>
      <c r="L159" s="51">
        <v>0</v>
      </c>
      <c r="M159" s="51">
        <v>0</v>
      </c>
      <c r="N159" s="51">
        <v>5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81</v>
      </c>
      <c r="V159" s="51">
        <v>2</v>
      </c>
      <c r="W159" s="51">
        <v>0</v>
      </c>
      <c r="X159" s="51">
        <v>1</v>
      </c>
      <c r="Y159" s="51">
        <v>0</v>
      </c>
      <c r="Z159" s="51">
        <v>0</v>
      </c>
      <c r="AA159" s="51">
        <v>6</v>
      </c>
      <c r="AB159" s="51">
        <v>0</v>
      </c>
      <c r="AC159" s="51">
        <v>0</v>
      </c>
      <c r="AD159" s="51">
        <v>17</v>
      </c>
      <c r="AE159" s="51">
        <v>0</v>
      </c>
      <c r="AF159" s="51">
        <v>0</v>
      </c>
      <c r="AG159" s="51">
        <v>0</v>
      </c>
      <c r="AH159" s="51">
        <v>11</v>
      </c>
      <c r="AI159" s="51">
        <v>0</v>
      </c>
      <c r="AJ159" s="51">
        <v>0</v>
      </c>
      <c r="AK159" s="51">
        <v>0</v>
      </c>
      <c r="AL159" s="51">
        <v>0</v>
      </c>
      <c r="AM159" s="51">
        <v>16</v>
      </c>
      <c r="AN159" s="51">
        <v>1</v>
      </c>
      <c r="AO159" s="51">
        <v>2</v>
      </c>
      <c r="AP159" s="51">
        <v>1</v>
      </c>
      <c r="AQ159" s="51">
        <v>0</v>
      </c>
      <c r="AR159" s="51">
        <v>0</v>
      </c>
      <c r="AS159" s="51">
        <v>2</v>
      </c>
      <c r="AT159" s="51">
        <v>0</v>
      </c>
      <c r="AU159" s="51">
        <v>6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1">
        <v>0</v>
      </c>
      <c r="BI159" s="51">
        <v>0</v>
      </c>
      <c r="BJ159" s="51">
        <v>2</v>
      </c>
      <c r="BK159" s="51">
        <v>0</v>
      </c>
      <c r="BL159" s="51">
        <v>0</v>
      </c>
      <c r="BM159" s="51">
        <v>0</v>
      </c>
      <c r="BN159" s="51">
        <v>0</v>
      </c>
      <c r="BO159" s="51">
        <v>0</v>
      </c>
      <c r="BP159" s="51">
        <v>0</v>
      </c>
      <c r="BQ159" s="51">
        <v>1</v>
      </c>
      <c r="BR159" s="51">
        <v>0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0</v>
      </c>
      <c r="CI159" s="51">
        <v>0</v>
      </c>
      <c r="CJ159" s="52">
        <f>SUM(B159:CI159)</f>
        <v>3462</v>
      </c>
      <c r="CK159" s="51">
        <v>0</v>
      </c>
      <c r="CL159" s="52">
        <v>3462</v>
      </c>
    </row>
    <row r="160" spans="1:90">
      <c r="A160" s="51" t="s">
        <v>242</v>
      </c>
      <c r="B160" s="51">
        <v>23</v>
      </c>
      <c r="C160" s="51">
        <v>149</v>
      </c>
      <c r="D160" s="51">
        <v>0</v>
      </c>
      <c r="E160" s="51">
        <v>32</v>
      </c>
      <c r="F160" s="52">
        <v>12624</v>
      </c>
      <c r="G160" s="52">
        <v>3307</v>
      </c>
      <c r="H160" s="51">
        <v>0</v>
      </c>
      <c r="I160" s="51">
        <v>0</v>
      </c>
      <c r="J160" s="51">
        <v>15</v>
      </c>
      <c r="K160" s="51">
        <v>226</v>
      </c>
      <c r="L160" s="51">
        <v>0</v>
      </c>
      <c r="M160" s="51">
        <v>1</v>
      </c>
      <c r="N160" s="51">
        <v>14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2">
        <v>1134</v>
      </c>
      <c r="V160" s="51">
        <v>52</v>
      </c>
      <c r="W160" s="51">
        <v>0</v>
      </c>
      <c r="X160" s="51">
        <v>7</v>
      </c>
      <c r="Y160" s="51">
        <v>1</v>
      </c>
      <c r="Z160" s="51">
        <v>0</v>
      </c>
      <c r="AA160" s="51">
        <v>13</v>
      </c>
      <c r="AB160" s="51">
        <v>0</v>
      </c>
      <c r="AC160" s="51">
        <v>0</v>
      </c>
      <c r="AD160" s="51">
        <v>124</v>
      </c>
      <c r="AE160" s="51">
        <v>0</v>
      </c>
      <c r="AF160" s="51">
        <v>0</v>
      </c>
      <c r="AG160" s="51">
        <v>1</v>
      </c>
      <c r="AH160" s="51">
        <v>2</v>
      </c>
      <c r="AI160" s="51">
        <v>0</v>
      </c>
      <c r="AJ160" s="51">
        <v>0</v>
      </c>
      <c r="AK160" s="51">
        <v>18</v>
      </c>
      <c r="AL160" s="51">
        <v>2</v>
      </c>
      <c r="AM160" s="51">
        <v>22</v>
      </c>
      <c r="AN160" s="51">
        <v>2</v>
      </c>
      <c r="AO160" s="51">
        <v>6</v>
      </c>
      <c r="AP160" s="51">
        <v>0</v>
      </c>
      <c r="AQ160" s="51">
        <v>0</v>
      </c>
      <c r="AR160" s="51">
        <v>0</v>
      </c>
      <c r="AS160" s="51">
        <v>17</v>
      </c>
      <c r="AT160" s="51">
        <v>8</v>
      </c>
      <c r="AU160" s="51">
        <v>178</v>
      </c>
      <c r="AV160" s="51">
        <v>9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2</v>
      </c>
      <c r="BH160" s="51">
        <v>1</v>
      </c>
      <c r="BI160" s="51">
        <v>0</v>
      </c>
      <c r="BJ160" s="51">
        <v>11</v>
      </c>
      <c r="BK160" s="51">
        <v>0</v>
      </c>
      <c r="BL160" s="51">
        <v>1</v>
      </c>
      <c r="BM160" s="51">
        <v>0</v>
      </c>
      <c r="BN160" s="51">
        <v>0</v>
      </c>
      <c r="BO160" s="51">
        <v>0</v>
      </c>
      <c r="BP160" s="51">
        <v>0</v>
      </c>
      <c r="BQ160" s="51">
        <v>7</v>
      </c>
      <c r="BR160" s="51">
        <v>1</v>
      </c>
      <c r="BS160" s="51">
        <v>0</v>
      </c>
      <c r="BT160" s="51">
        <v>0</v>
      </c>
      <c r="BU160" s="51">
        <v>0</v>
      </c>
      <c r="BV160" s="51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0</v>
      </c>
      <c r="CH160" s="51">
        <v>0</v>
      </c>
      <c r="CI160" s="51">
        <v>0</v>
      </c>
      <c r="CJ160" s="52">
        <f t="shared" ref="CJ160:CJ180" si="10">SUM(B160:CI160)</f>
        <v>18010</v>
      </c>
      <c r="CK160" s="51">
        <v>0</v>
      </c>
      <c r="CL160" s="52">
        <v>18010</v>
      </c>
    </row>
    <row r="161" spans="1:90">
      <c r="A161" s="51" t="s">
        <v>243</v>
      </c>
      <c r="B161" s="51">
        <v>16</v>
      </c>
      <c r="C161" s="51">
        <v>161</v>
      </c>
      <c r="D161" s="51">
        <v>1</v>
      </c>
      <c r="E161" s="51">
        <v>31</v>
      </c>
      <c r="F161" s="52">
        <v>6570</v>
      </c>
      <c r="G161" s="52">
        <v>3555</v>
      </c>
      <c r="H161" s="51">
        <v>0</v>
      </c>
      <c r="I161" s="51">
        <v>0</v>
      </c>
      <c r="J161" s="51">
        <v>107</v>
      </c>
      <c r="K161" s="51">
        <v>66</v>
      </c>
      <c r="L161" s="51">
        <v>0</v>
      </c>
      <c r="M161" s="51">
        <v>0</v>
      </c>
      <c r="N161" s="51">
        <v>1</v>
      </c>
      <c r="O161" s="51">
        <v>0</v>
      </c>
      <c r="P161" s="51">
        <v>0</v>
      </c>
      <c r="Q161" s="51">
        <v>2</v>
      </c>
      <c r="R161" s="51">
        <v>0</v>
      </c>
      <c r="S161" s="51">
        <v>0</v>
      </c>
      <c r="T161" s="51">
        <v>0</v>
      </c>
      <c r="U161" s="51">
        <v>266</v>
      </c>
      <c r="V161" s="51">
        <v>3</v>
      </c>
      <c r="W161" s="51">
        <v>0</v>
      </c>
      <c r="X161" s="51">
        <v>8</v>
      </c>
      <c r="Y161" s="51">
        <v>3</v>
      </c>
      <c r="Z161" s="51">
        <v>0</v>
      </c>
      <c r="AA161" s="51">
        <v>32</v>
      </c>
      <c r="AB161" s="51">
        <v>1</v>
      </c>
      <c r="AC161" s="51">
        <v>0</v>
      </c>
      <c r="AD161" s="51">
        <v>46</v>
      </c>
      <c r="AE161" s="51">
        <v>0</v>
      </c>
      <c r="AF161" s="51">
        <v>0</v>
      </c>
      <c r="AG161" s="51">
        <v>0</v>
      </c>
      <c r="AH161" s="51">
        <v>47</v>
      </c>
      <c r="AI161" s="51">
        <v>0</v>
      </c>
      <c r="AJ161" s="51">
        <v>0</v>
      </c>
      <c r="AK161" s="51">
        <v>12</v>
      </c>
      <c r="AL161" s="51">
        <v>1</v>
      </c>
      <c r="AM161" s="51">
        <v>62</v>
      </c>
      <c r="AN161" s="51">
        <v>6</v>
      </c>
      <c r="AO161" s="51">
        <v>5</v>
      </c>
      <c r="AP161" s="51">
        <v>0</v>
      </c>
      <c r="AQ161" s="51">
        <v>0</v>
      </c>
      <c r="AR161" s="51">
        <v>0</v>
      </c>
      <c r="AS161" s="51">
        <v>7</v>
      </c>
      <c r="AT161" s="51">
        <v>9</v>
      </c>
      <c r="AU161" s="51">
        <v>7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2</v>
      </c>
      <c r="BH161" s="51">
        <v>0</v>
      </c>
      <c r="BI161" s="51">
        <v>0</v>
      </c>
      <c r="BJ161" s="51">
        <v>37</v>
      </c>
      <c r="BK161" s="51">
        <v>0</v>
      </c>
      <c r="BL161" s="51">
        <v>0</v>
      </c>
      <c r="BM161" s="51">
        <v>0</v>
      </c>
      <c r="BN161" s="51">
        <v>1</v>
      </c>
      <c r="BO161" s="51">
        <v>0</v>
      </c>
      <c r="BP161" s="51">
        <v>0</v>
      </c>
      <c r="BQ161" s="51">
        <v>31</v>
      </c>
      <c r="BR161" s="51">
        <v>0</v>
      </c>
      <c r="BS161" s="51">
        <v>0</v>
      </c>
      <c r="BT161" s="51">
        <v>0</v>
      </c>
      <c r="BU161" s="51">
        <v>0</v>
      </c>
      <c r="BV161" s="51">
        <v>0</v>
      </c>
      <c r="BW161" s="51">
        <v>3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0</v>
      </c>
      <c r="CH161" s="51">
        <v>0</v>
      </c>
      <c r="CI161" s="51">
        <v>0</v>
      </c>
      <c r="CJ161" s="52">
        <f t="shared" si="10"/>
        <v>11099</v>
      </c>
      <c r="CK161" s="51">
        <v>0</v>
      </c>
      <c r="CL161" s="52">
        <v>11099</v>
      </c>
    </row>
    <row r="162" spans="1:90">
      <c r="A162" s="51" t="s">
        <v>244</v>
      </c>
      <c r="B162" s="51">
        <v>7</v>
      </c>
      <c r="C162" s="51">
        <v>67</v>
      </c>
      <c r="D162" s="51">
        <v>2</v>
      </c>
      <c r="E162" s="51">
        <v>1</v>
      </c>
      <c r="F162" s="52">
        <v>7121</v>
      </c>
      <c r="G162" s="52">
        <v>3318</v>
      </c>
      <c r="H162" s="51">
        <v>0</v>
      </c>
      <c r="I162" s="51">
        <v>0</v>
      </c>
      <c r="J162" s="51">
        <v>183</v>
      </c>
      <c r="K162" s="51">
        <v>51</v>
      </c>
      <c r="L162" s="51">
        <v>0</v>
      </c>
      <c r="M162" s="51">
        <v>29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219</v>
      </c>
      <c r="V162" s="51">
        <v>19</v>
      </c>
      <c r="W162" s="51">
        <v>0</v>
      </c>
      <c r="X162" s="51">
        <v>3</v>
      </c>
      <c r="Y162" s="51">
        <v>1</v>
      </c>
      <c r="Z162" s="51">
        <v>0</v>
      </c>
      <c r="AA162" s="51">
        <v>3</v>
      </c>
      <c r="AB162" s="51">
        <v>0</v>
      </c>
      <c r="AC162" s="51">
        <v>0</v>
      </c>
      <c r="AD162" s="51">
        <v>23</v>
      </c>
      <c r="AE162" s="51">
        <v>0</v>
      </c>
      <c r="AF162" s="51">
        <v>0</v>
      </c>
      <c r="AG162" s="51">
        <v>0</v>
      </c>
      <c r="AH162" s="51">
        <v>2</v>
      </c>
      <c r="AI162" s="51">
        <v>0</v>
      </c>
      <c r="AJ162" s="51">
        <v>0</v>
      </c>
      <c r="AK162" s="51">
        <v>5</v>
      </c>
      <c r="AL162" s="51">
        <v>0</v>
      </c>
      <c r="AM162" s="51">
        <v>25</v>
      </c>
      <c r="AN162" s="51">
        <v>10</v>
      </c>
      <c r="AO162" s="51">
        <v>3</v>
      </c>
      <c r="AP162" s="51">
        <v>2</v>
      </c>
      <c r="AQ162" s="51">
        <v>0</v>
      </c>
      <c r="AR162" s="51">
        <v>0</v>
      </c>
      <c r="AS162" s="51">
        <v>4</v>
      </c>
      <c r="AT162" s="51">
        <v>0</v>
      </c>
      <c r="AU162" s="51">
        <v>6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1</v>
      </c>
      <c r="BH162" s="51">
        <v>0</v>
      </c>
      <c r="BI162" s="51">
        <v>0</v>
      </c>
      <c r="BJ162" s="51">
        <v>2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16</v>
      </c>
      <c r="BR162" s="51">
        <v>2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0</v>
      </c>
      <c r="CH162" s="51">
        <v>0</v>
      </c>
      <c r="CI162" s="51">
        <v>0</v>
      </c>
      <c r="CJ162" s="52">
        <f t="shared" si="10"/>
        <v>11125</v>
      </c>
      <c r="CK162" s="51">
        <v>0</v>
      </c>
      <c r="CL162" s="52">
        <v>11125</v>
      </c>
    </row>
    <row r="163" spans="1:90">
      <c r="A163" s="51" t="s">
        <v>245</v>
      </c>
      <c r="B163" s="51">
        <v>144</v>
      </c>
      <c r="C163" s="51">
        <v>155</v>
      </c>
      <c r="D163" s="51">
        <v>6</v>
      </c>
      <c r="E163" s="51">
        <v>10</v>
      </c>
      <c r="F163" s="51">
        <v>77</v>
      </c>
      <c r="G163" s="51">
        <v>12</v>
      </c>
      <c r="H163" s="51">
        <v>0</v>
      </c>
      <c r="I163" s="51">
        <v>0</v>
      </c>
      <c r="J163" s="51">
        <v>1</v>
      </c>
      <c r="K163" s="51">
        <v>64</v>
      </c>
      <c r="L163" s="51">
        <v>0</v>
      </c>
      <c r="M163" s="51">
        <v>1</v>
      </c>
      <c r="N163" s="51">
        <v>3</v>
      </c>
      <c r="O163" s="51">
        <v>0</v>
      </c>
      <c r="P163" s="51">
        <v>152</v>
      </c>
      <c r="Q163" s="52">
        <v>1029</v>
      </c>
      <c r="R163" s="51">
        <v>0</v>
      </c>
      <c r="S163" s="51">
        <v>0</v>
      </c>
      <c r="T163" s="51">
        <v>0</v>
      </c>
      <c r="U163" s="51">
        <v>182</v>
      </c>
      <c r="V163" s="51">
        <v>7</v>
      </c>
      <c r="W163" s="51">
        <v>0</v>
      </c>
      <c r="X163" s="51">
        <v>30</v>
      </c>
      <c r="Y163" s="51">
        <v>16</v>
      </c>
      <c r="Z163" s="51">
        <v>2</v>
      </c>
      <c r="AA163" s="51">
        <v>517</v>
      </c>
      <c r="AB163" s="51">
        <v>0</v>
      </c>
      <c r="AC163" s="51">
        <v>0</v>
      </c>
      <c r="AD163" s="51">
        <v>95</v>
      </c>
      <c r="AE163" s="51">
        <v>0</v>
      </c>
      <c r="AF163" s="51">
        <v>0</v>
      </c>
      <c r="AG163" s="51">
        <v>6</v>
      </c>
      <c r="AH163" s="51">
        <v>27</v>
      </c>
      <c r="AI163" s="51">
        <v>0</v>
      </c>
      <c r="AJ163" s="51">
        <v>0</v>
      </c>
      <c r="AK163" s="51">
        <v>78</v>
      </c>
      <c r="AL163" s="51">
        <v>44</v>
      </c>
      <c r="AM163" s="51">
        <v>83</v>
      </c>
      <c r="AN163" s="51">
        <v>42</v>
      </c>
      <c r="AO163" s="52">
        <v>1218</v>
      </c>
      <c r="AP163" s="51">
        <v>185</v>
      </c>
      <c r="AQ163" s="51">
        <v>0</v>
      </c>
      <c r="AR163" s="51">
        <v>0</v>
      </c>
      <c r="AS163" s="51">
        <v>78</v>
      </c>
      <c r="AT163" s="51">
        <v>149</v>
      </c>
      <c r="AU163" s="51">
        <v>4</v>
      </c>
      <c r="AV163" s="51">
        <v>1</v>
      </c>
      <c r="AW163" s="51">
        <v>0</v>
      </c>
      <c r="AX163" s="51">
        <v>0</v>
      </c>
      <c r="AY163" s="51">
        <v>662</v>
      </c>
      <c r="AZ163" s="51">
        <v>0</v>
      </c>
      <c r="BA163" s="51">
        <v>1</v>
      </c>
      <c r="BB163" s="51">
        <v>0</v>
      </c>
      <c r="BC163" s="51">
        <v>12</v>
      </c>
      <c r="BD163" s="51">
        <v>0</v>
      </c>
      <c r="BE163" s="51">
        <v>1</v>
      </c>
      <c r="BF163" s="51">
        <v>2</v>
      </c>
      <c r="BG163" s="51">
        <v>15</v>
      </c>
      <c r="BH163" s="51">
        <v>13</v>
      </c>
      <c r="BI163" s="51">
        <v>2</v>
      </c>
      <c r="BJ163" s="51">
        <v>43</v>
      </c>
      <c r="BK163" s="51">
        <v>0</v>
      </c>
      <c r="BL163" s="51">
        <v>12</v>
      </c>
      <c r="BM163" s="51">
        <v>4</v>
      </c>
      <c r="BN163" s="51">
        <v>0</v>
      </c>
      <c r="BO163" s="51">
        <v>0</v>
      </c>
      <c r="BP163" s="51">
        <v>0</v>
      </c>
      <c r="BQ163" s="51">
        <v>9</v>
      </c>
      <c r="BR163" s="51">
        <v>1</v>
      </c>
      <c r="BS163" s="51">
        <v>0</v>
      </c>
      <c r="BT163" s="51">
        <v>0</v>
      </c>
      <c r="BU163" s="51">
        <v>0</v>
      </c>
      <c r="BV163" s="51">
        <v>28</v>
      </c>
      <c r="BW163" s="51">
        <v>14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0</v>
      </c>
      <c r="CH163" s="51">
        <v>0</v>
      </c>
      <c r="CI163" s="51">
        <v>0</v>
      </c>
      <c r="CJ163" s="52">
        <f t="shared" si="10"/>
        <v>5237</v>
      </c>
      <c r="CK163" s="51">
        <v>0</v>
      </c>
      <c r="CL163" s="52">
        <v>5237</v>
      </c>
    </row>
    <row r="164" spans="1:90">
      <c r="A164" s="51" t="s">
        <v>246</v>
      </c>
      <c r="B164" s="51">
        <v>25</v>
      </c>
      <c r="C164" s="51">
        <v>137</v>
      </c>
      <c r="D164" s="51">
        <v>5</v>
      </c>
      <c r="E164" s="51">
        <v>255</v>
      </c>
      <c r="F164" s="52">
        <v>51824</v>
      </c>
      <c r="G164" s="52">
        <v>1224</v>
      </c>
      <c r="H164" s="51">
        <v>0</v>
      </c>
      <c r="I164" s="51">
        <v>0</v>
      </c>
      <c r="J164" s="51">
        <v>441</v>
      </c>
      <c r="K164" s="51">
        <v>653</v>
      </c>
      <c r="L164" s="51">
        <v>2</v>
      </c>
      <c r="M164" s="51">
        <v>52</v>
      </c>
      <c r="N164" s="51">
        <v>23</v>
      </c>
      <c r="O164" s="51">
        <v>0</v>
      </c>
      <c r="P164" s="51">
        <v>6</v>
      </c>
      <c r="Q164" s="51">
        <v>4</v>
      </c>
      <c r="R164" s="51">
        <v>0</v>
      </c>
      <c r="S164" s="51">
        <v>0</v>
      </c>
      <c r="T164" s="51">
        <v>0</v>
      </c>
      <c r="U164" s="51">
        <v>447</v>
      </c>
      <c r="V164" s="51">
        <v>39</v>
      </c>
      <c r="W164" s="51">
        <v>0</v>
      </c>
      <c r="X164" s="51">
        <v>5</v>
      </c>
      <c r="Y164" s="51">
        <v>14</v>
      </c>
      <c r="Z164" s="51">
        <v>0</v>
      </c>
      <c r="AA164" s="51">
        <v>58</v>
      </c>
      <c r="AB164" s="51">
        <v>9</v>
      </c>
      <c r="AC164" s="51">
        <v>0</v>
      </c>
      <c r="AD164" s="51">
        <v>110</v>
      </c>
      <c r="AE164" s="51">
        <v>0</v>
      </c>
      <c r="AF164" s="51">
        <v>0</v>
      </c>
      <c r="AG164" s="51">
        <v>3</v>
      </c>
      <c r="AH164" s="51">
        <v>86</v>
      </c>
      <c r="AI164" s="51">
        <v>0</v>
      </c>
      <c r="AJ164" s="51">
        <v>9</v>
      </c>
      <c r="AK164" s="51">
        <v>68</v>
      </c>
      <c r="AL164" s="51">
        <v>49</v>
      </c>
      <c r="AM164" s="52">
        <v>1497</v>
      </c>
      <c r="AN164" s="51">
        <v>65</v>
      </c>
      <c r="AO164" s="51">
        <v>43</v>
      </c>
      <c r="AP164" s="51">
        <v>18</v>
      </c>
      <c r="AQ164" s="51">
        <v>0</v>
      </c>
      <c r="AR164" s="51">
        <v>0</v>
      </c>
      <c r="AS164" s="51">
        <v>154</v>
      </c>
      <c r="AT164" s="51">
        <v>129</v>
      </c>
      <c r="AU164" s="51">
        <v>25</v>
      </c>
      <c r="AV164" s="51">
        <v>6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10</v>
      </c>
      <c r="BH164" s="51">
        <v>0</v>
      </c>
      <c r="BI164" s="51">
        <v>6</v>
      </c>
      <c r="BJ164" s="51">
        <v>26</v>
      </c>
      <c r="BK164" s="51">
        <v>2</v>
      </c>
      <c r="BL164" s="51">
        <v>1</v>
      </c>
      <c r="BM164" s="51">
        <v>6</v>
      </c>
      <c r="BN164" s="51">
        <v>0</v>
      </c>
      <c r="BO164" s="51">
        <v>0</v>
      </c>
      <c r="BP164" s="51">
        <v>0</v>
      </c>
      <c r="BQ164" s="51">
        <v>37</v>
      </c>
      <c r="BR164" s="51">
        <v>20</v>
      </c>
      <c r="BS164" s="51">
        <v>0</v>
      </c>
      <c r="BT164" s="51">
        <v>0</v>
      </c>
      <c r="BU164" s="51">
        <v>0</v>
      </c>
      <c r="BV164" s="51">
        <v>0</v>
      </c>
      <c r="BW164" s="51">
        <v>1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0</v>
      </c>
      <c r="CH164" s="51">
        <v>0</v>
      </c>
      <c r="CI164" s="51">
        <v>0</v>
      </c>
      <c r="CJ164" s="52">
        <f t="shared" si="10"/>
        <v>57594</v>
      </c>
      <c r="CK164" s="51">
        <v>0</v>
      </c>
      <c r="CL164" s="52">
        <v>57594</v>
      </c>
    </row>
    <row r="165" spans="1:90">
      <c r="A165" s="51" t="s">
        <v>247</v>
      </c>
      <c r="B165" s="51">
        <v>95</v>
      </c>
      <c r="C165" s="51">
        <v>97</v>
      </c>
      <c r="D165" s="51">
        <v>0</v>
      </c>
      <c r="E165" s="52">
        <v>2391</v>
      </c>
      <c r="F165" s="52">
        <v>1967</v>
      </c>
      <c r="G165" s="52">
        <v>37867</v>
      </c>
      <c r="H165" s="51">
        <v>0</v>
      </c>
      <c r="I165" s="51">
        <v>0</v>
      </c>
      <c r="J165" s="51">
        <v>147</v>
      </c>
      <c r="K165" s="51">
        <v>7</v>
      </c>
      <c r="L165" s="51">
        <v>1</v>
      </c>
      <c r="M165" s="51">
        <v>6</v>
      </c>
      <c r="N165" s="51">
        <v>92</v>
      </c>
      <c r="O165" s="51">
        <v>0</v>
      </c>
      <c r="P165" s="51">
        <v>0</v>
      </c>
      <c r="Q165" s="51">
        <v>3</v>
      </c>
      <c r="R165" s="51">
        <v>0</v>
      </c>
      <c r="S165" s="51">
        <v>0</v>
      </c>
      <c r="T165" s="51">
        <v>0</v>
      </c>
      <c r="U165" s="51">
        <v>22</v>
      </c>
      <c r="V165" s="51">
        <v>4</v>
      </c>
      <c r="W165" s="51">
        <v>0</v>
      </c>
      <c r="X165" s="51">
        <v>78</v>
      </c>
      <c r="Y165" s="51">
        <v>339</v>
      </c>
      <c r="Z165" s="51">
        <v>0</v>
      </c>
      <c r="AA165" s="51">
        <v>72</v>
      </c>
      <c r="AB165" s="51">
        <v>0</v>
      </c>
      <c r="AC165" s="51">
        <v>0</v>
      </c>
      <c r="AD165" s="51">
        <v>26</v>
      </c>
      <c r="AE165" s="51">
        <v>0</v>
      </c>
      <c r="AF165" s="51">
        <v>0</v>
      </c>
      <c r="AG165" s="51">
        <v>0</v>
      </c>
      <c r="AH165" s="51">
        <v>13</v>
      </c>
      <c r="AI165" s="51">
        <v>0</v>
      </c>
      <c r="AJ165" s="51">
        <v>2</v>
      </c>
      <c r="AK165" s="51">
        <v>14</v>
      </c>
      <c r="AL165" s="51">
        <v>40</v>
      </c>
      <c r="AM165" s="51">
        <v>47</v>
      </c>
      <c r="AN165" s="51">
        <v>8</v>
      </c>
      <c r="AO165" s="51">
        <v>196</v>
      </c>
      <c r="AP165" s="51">
        <v>37</v>
      </c>
      <c r="AQ165" s="51">
        <v>0</v>
      </c>
      <c r="AR165" s="51">
        <v>0</v>
      </c>
      <c r="AS165" s="51">
        <v>3</v>
      </c>
      <c r="AT165" s="51">
        <v>9</v>
      </c>
      <c r="AU165" s="51">
        <v>0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14</v>
      </c>
      <c r="BH165" s="51">
        <v>4</v>
      </c>
      <c r="BI165" s="51">
        <v>3</v>
      </c>
      <c r="BJ165" s="51">
        <v>186</v>
      </c>
      <c r="BK165" s="51">
        <v>0</v>
      </c>
      <c r="BL165" s="51">
        <v>480</v>
      </c>
      <c r="BM165" s="51">
        <v>0</v>
      </c>
      <c r="BN165" s="51">
        <v>1</v>
      </c>
      <c r="BO165" s="51">
        <v>0</v>
      </c>
      <c r="BP165" s="51">
        <v>0</v>
      </c>
      <c r="BQ165" s="51">
        <v>5</v>
      </c>
      <c r="BR165" s="51">
        <v>5</v>
      </c>
      <c r="BS165" s="51">
        <v>0</v>
      </c>
      <c r="BT165" s="51">
        <v>0</v>
      </c>
      <c r="BU165" s="51">
        <v>0</v>
      </c>
      <c r="BV165" s="51">
        <v>0</v>
      </c>
      <c r="BW165" s="51">
        <v>2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0</v>
      </c>
      <c r="CH165" s="51">
        <v>0</v>
      </c>
      <c r="CI165" s="51">
        <v>0</v>
      </c>
      <c r="CJ165" s="52">
        <f t="shared" si="10"/>
        <v>44283</v>
      </c>
      <c r="CK165" s="51">
        <v>0</v>
      </c>
      <c r="CL165" s="52">
        <v>44283</v>
      </c>
    </row>
    <row r="166" spans="1:90">
      <c r="A166" s="51" t="s">
        <v>248</v>
      </c>
      <c r="B166" s="51">
        <v>6</v>
      </c>
      <c r="C166" s="51">
        <v>33</v>
      </c>
      <c r="D166" s="51">
        <v>0</v>
      </c>
      <c r="E166" s="51">
        <v>14</v>
      </c>
      <c r="F166" s="52">
        <v>1585</v>
      </c>
      <c r="G166" s="51">
        <v>847</v>
      </c>
      <c r="H166" s="51">
        <v>0</v>
      </c>
      <c r="I166" s="51">
        <v>0</v>
      </c>
      <c r="J166" s="51">
        <v>30</v>
      </c>
      <c r="K166" s="51">
        <v>44</v>
      </c>
      <c r="L166" s="51">
        <v>1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165</v>
      </c>
      <c r="V166" s="51">
        <v>3</v>
      </c>
      <c r="W166" s="51">
        <v>0</v>
      </c>
      <c r="X166" s="51">
        <v>0</v>
      </c>
      <c r="Y166" s="51">
        <v>1</v>
      </c>
      <c r="Z166" s="51">
        <v>0</v>
      </c>
      <c r="AA166" s="51">
        <v>7</v>
      </c>
      <c r="AB166" s="51">
        <v>3</v>
      </c>
      <c r="AC166" s="51">
        <v>0</v>
      </c>
      <c r="AD166" s="51">
        <v>11</v>
      </c>
      <c r="AE166" s="51">
        <v>0</v>
      </c>
      <c r="AF166" s="51">
        <v>0</v>
      </c>
      <c r="AG166" s="51">
        <v>0</v>
      </c>
      <c r="AH166" s="51">
        <v>21</v>
      </c>
      <c r="AI166" s="51">
        <v>0</v>
      </c>
      <c r="AJ166" s="51">
        <v>0</v>
      </c>
      <c r="AK166" s="51">
        <v>4</v>
      </c>
      <c r="AL166" s="51">
        <v>0</v>
      </c>
      <c r="AM166" s="51">
        <v>16</v>
      </c>
      <c r="AN166" s="51">
        <v>2</v>
      </c>
      <c r="AO166" s="51">
        <v>9</v>
      </c>
      <c r="AP166" s="51">
        <v>3</v>
      </c>
      <c r="AQ166" s="51">
        <v>0</v>
      </c>
      <c r="AR166" s="51">
        <v>0</v>
      </c>
      <c r="AS166" s="51">
        <v>1</v>
      </c>
      <c r="AT166" s="51">
        <v>0</v>
      </c>
      <c r="AU166" s="51">
        <v>2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1</v>
      </c>
      <c r="BH166" s="51">
        <v>0</v>
      </c>
      <c r="BI166" s="51">
        <v>0</v>
      </c>
      <c r="BJ166" s="51">
        <v>3</v>
      </c>
      <c r="BK166" s="51">
        <v>0</v>
      </c>
      <c r="BL166" s="51">
        <v>0</v>
      </c>
      <c r="BM166" s="51">
        <v>0</v>
      </c>
      <c r="BN166" s="51">
        <v>0</v>
      </c>
      <c r="BO166" s="51">
        <v>0</v>
      </c>
      <c r="BP166" s="51">
        <v>0</v>
      </c>
      <c r="BQ166" s="51">
        <v>4</v>
      </c>
      <c r="BR166" s="51">
        <v>1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52">
        <f t="shared" si="10"/>
        <v>2817</v>
      </c>
      <c r="CK166" s="51">
        <v>0</v>
      </c>
      <c r="CL166" s="52">
        <v>2817</v>
      </c>
    </row>
    <row r="167" spans="1:90">
      <c r="A167" s="51" t="s">
        <v>249</v>
      </c>
      <c r="B167" s="51">
        <v>24</v>
      </c>
      <c r="C167" s="51">
        <v>374</v>
      </c>
      <c r="D167" s="51">
        <v>22</v>
      </c>
      <c r="E167" s="52">
        <v>1785</v>
      </c>
      <c r="F167" s="52">
        <v>43098</v>
      </c>
      <c r="G167" s="51">
        <v>545</v>
      </c>
      <c r="H167" s="51">
        <v>0</v>
      </c>
      <c r="I167" s="51">
        <v>0</v>
      </c>
      <c r="J167" s="51">
        <v>187</v>
      </c>
      <c r="K167" s="51">
        <v>199</v>
      </c>
      <c r="L167" s="51">
        <v>0</v>
      </c>
      <c r="M167" s="51">
        <v>52</v>
      </c>
      <c r="N167" s="51">
        <v>24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521</v>
      </c>
      <c r="V167" s="51">
        <v>15</v>
      </c>
      <c r="W167" s="51">
        <v>0</v>
      </c>
      <c r="X167" s="51">
        <v>18</v>
      </c>
      <c r="Y167" s="51">
        <v>47</v>
      </c>
      <c r="Z167" s="51">
        <v>0</v>
      </c>
      <c r="AA167" s="51">
        <v>26</v>
      </c>
      <c r="AB167" s="51">
        <v>30</v>
      </c>
      <c r="AC167" s="51">
        <v>0</v>
      </c>
      <c r="AD167" s="51">
        <v>142</v>
      </c>
      <c r="AE167" s="51">
        <v>0</v>
      </c>
      <c r="AF167" s="51">
        <v>0</v>
      </c>
      <c r="AG167" s="51">
        <v>10</v>
      </c>
      <c r="AH167" s="51">
        <v>768</v>
      </c>
      <c r="AI167" s="51">
        <v>0</v>
      </c>
      <c r="AJ167" s="51">
        <v>5</v>
      </c>
      <c r="AK167" s="51">
        <v>195</v>
      </c>
      <c r="AL167" s="51">
        <v>233</v>
      </c>
      <c r="AM167" s="51">
        <v>600</v>
      </c>
      <c r="AN167" s="51">
        <v>37</v>
      </c>
      <c r="AO167" s="51">
        <v>230</v>
      </c>
      <c r="AP167" s="51">
        <v>39</v>
      </c>
      <c r="AQ167" s="51">
        <v>0</v>
      </c>
      <c r="AR167" s="51">
        <v>0</v>
      </c>
      <c r="AS167" s="51">
        <v>25</v>
      </c>
      <c r="AT167" s="51">
        <v>42</v>
      </c>
      <c r="AU167" s="51">
        <v>6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11</v>
      </c>
      <c r="BH167" s="51">
        <v>6</v>
      </c>
      <c r="BI167" s="51">
        <v>2</v>
      </c>
      <c r="BJ167" s="51">
        <v>604</v>
      </c>
      <c r="BK167" s="51">
        <v>2</v>
      </c>
      <c r="BL167" s="51">
        <v>28</v>
      </c>
      <c r="BM167" s="51">
        <v>71</v>
      </c>
      <c r="BN167" s="51">
        <v>0</v>
      </c>
      <c r="BO167" s="51">
        <v>0</v>
      </c>
      <c r="BP167" s="51">
        <v>0</v>
      </c>
      <c r="BQ167" s="51">
        <v>87</v>
      </c>
      <c r="BR167" s="51">
        <v>60</v>
      </c>
      <c r="BS167" s="51">
        <v>0</v>
      </c>
      <c r="BT167" s="51">
        <v>0</v>
      </c>
      <c r="BU167" s="51">
        <v>0</v>
      </c>
      <c r="BV167" s="51">
        <v>0</v>
      </c>
      <c r="BW167" s="51">
        <v>1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0</v>
      </c>
      <c r="CH167" s="51">
        <v>0</v>
      </c>
      <c r="CI167" s="51">
        <v>0</v>
      </c>
      <c r="CJ167" s="52">
        <f t="shared" si="10"/>
        <v>50171</v>
      </c>
      <c r="CK167" s="51">
        <v>0</v>
      </c>
      <c r="CL167" s="52">
        <v>50171</v>
      </c>
    </row>
    <row r="168" spans="1:90">
      <c r="A168" s="51" t="s">
        <v>250</v>
      </c>
      <c r="B168" s="51">
        <v>63</v>
      </c>
      <c r="C168" s="51">
        <v>291</v>
      </c>
      <c r="D168" s="51">
        <v>15</v>
      </c>
      <c r="E168" s="51">
        <v>139</v>
      </c>
      <c r="F168" s="52">
        <v>70017</v>
      </c>
      <c r="G168" s="51">
        <v>302</v>
      </c>
      <c r="H168" s="51">
        <v>0</v>
      </c>
      <c r="I168" s="51">
        <v>0</v>
      </c>
      <c r="J168" s="51">
        <v>314</v>
      </c>
      <c r="K168" s="51">
        <v>405</v>
      </c>
      <c r="L168" s="51">
        <v>0</v>
      </c>
      <c r="M168" s="51">
        <v>98</v>
      </c>
      <c r="N168" s="51">
        <v>7</v>
      </c>
      <c r="O168" s="51">
        <v>0</v>
      </c>
      <c r="P168" s="51">
        <v>1</v>
      </c>
      <c r="Q168" s="51">
        <v>1</v>
      </c>
      <c r="R168" s="51">
        <v>0</v>
      </c>
      <c r="S168" s="51">
        <v>0</v>
      </c>
      <c r="T168" s="51">
        <v>0</v>
      </c>
      <c r="U168" s="51">
        <v>261</v>
      </c>
      <c r="V168" s="51">
        <v>9</v>
      </c>
      <c r="W168" s="51">
        <v>0</v>
      </c>
      <c r="X168" s="51">
        <v>13</v>
      </c>
      <c r="Y168" s="51">
        <v>4</v>
      </c>
      <c r="Z168" s="51">
        <v>0</v>
      </c>
      <c r="AA168" s="51">
        <v>43</v>
      </c>
      <c r="AB168" s="51">
        <v>21</v>
      </c>
      <c r="AC168" s="51">
        <v>0</v>
      </c>
      <c r="AD168" s="51">
        <v>42</v>
      </c>
      <c r="AE168" s="51">
        <v>0</v>
      </c>
      <c r="AF168" s="51">
        <v>0</v>
      </c>
      <c r="AG168" s="51">
        <v>0</v>
      </c>
      <c r="AH168" s="51">
        <v>175</v>
      </c>
      <c r="AI168" s="51">
        <v>0</v>
      </c>
      <c r="AJ168" s="51">
        <v>2</v>
      </c>
      <c r="AK168" s="51">
        <v>20</v>
      </c>
      <c r="AL168" s="51">
        <v>82</v>
      </c>
      <c r="AM168" s="51">
        <v>194</v>
      </c>
      <c r="AN168" s="51">
        <v>10</v>
      </c>
      <c r="AO168" s="51">
        <v>59</v>
      </c>
      <c r="AP168" s="51">
        <v>22</v>
      </c>
      <c r="AQ168" s="51">
        <v>0</v>
      </c>
      <c r="AR168" s="51">
        <v>0</v>
      </c>
      <c r="AS168" s="51">
        <v>22</v>
      </c>
      <c r="AT168" s="51">
        <v>39</v>
      </c>
      <c r="AU168" s="51">
        <v>5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3</v>
      </c>
      <c r="BH168" s="51">
        <v>0</v>
      </c>
      <c r="BI168" s="51">
        <v>3</v>
      </c>
      <c r="BJ168" s="51">
        <v>306</v>
      </c>
      <c r="BK168" s="51">
        <v>1</v>
      </c>
      <c r="BL168" s="51">
        <v>10</v>
      </c>
      <c r="BM168" s="51">
        <v>10</v>
      </c>
      <c r="BN168" s="51">
        <v>0</v>
      </c>
      <c r="BO168" s="51">
        <v>0</v>
      </c>
      <c r="BP168" s="51">
        <v>0</v>
      </c>
      <c r="BQ168" s="51">
        <v>27</v>
      </c>
      <c r="BR168" s="51">
        <v>17</v>
      </c>
      <c r="BS168" s="51">
        <v>0</v>
      </c>
      <c r="BT168" s="51">
        <v>0</v>
      </c>
      <c r="BU168" s="51">
        <v>0</v>
      </c>
      <c r="BV168" s="51">
        <v>0</v>
      </c>
      <c r="BW168" s="51">
        <v>1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0</v>
      </c>
      <c r="CH168" s="51">
        <v>0</v>
      </c>
      <c r="CI168" s="51">
        <v>0</v>
      </c>
      <c r="CJ168" s="52">
        <f t="shared" si="10"/>
        <v>73054</v>
      </c>
      <c r="CK168" s="51">
        <v>0</v>
      </c>
      <c r="CL168" s="52">
        <v>73054</v>
      </c>
    </row>
    <row r="169" spans="1:90">
      <c r="A169" s="51" t="s">
        <v>251</v>
      </c>
      <c r="B169" s="51">
        <v>6</v>
      </c>
      <c r="C169" s="51">
        <v>30</v>
      </c>
      <c r="D169" s="51">
        <v>0</v>
      </c>
      <c r="E169" s="51">
        <v>30</v>
      </c>
      <c r="F169" s="52">
        <v>2647</v>
      </c>
      <c r="G169" s="52">
        <v>1473</v>
      </c>
      <c r="H169" s="51">
        <v>0</v>
      </c>
      <c r="I169" s="51">
        <v>0</v>
      </c>
      <c r="J169" s="51">
        <v>18</v>
      </c>
      <c r="K169" s="51">
        <v>101</v>
      </c>
      <c r="L169" s="51">
        <v>0</v>
      </c>
      <c r="M169" s="51">
        <v>0</v>
      </c>
      <c r="N169" s="51">
        <v>4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104</v>
      </c>
      <c r="V169" s="51">
        <v>2</v>
      </c>
      <c r="W169" s="51">
        <v>0</v>
      </c>
      <c r="X169" s="51">
        <v>1</v>
      </c>
      <c r="Y169" s="51">
        <v>0</v>
      </c>
      <c r="Z169" s="51">
        <v>0</v>
      </c>
      <c r="AA169" s="51">
        <v>5</v>
      </c>
      <c r="AB169" s="51">
        <v>1</v>
      </c>
      <c r="AC169" s="51">
        <v>0</v>
      </c>
      <c r="AD169" s="51">
        <v>22</v>
      </c>
      <c r="AE169" s="51">
        <v>0</v>
      </c>
      <c r="AF169" s="51">
        <v>0</v>
      </c>
      <c r="AG169" s="51">
        <v>0</v>
      </c>
      <c r="AH169" s="51">
        <v>35</v>
      </c>
      <c r="AI169" s="51">
        <v>0</v>
      </c>
      <c r="AJ169" s="51">
        <v>0</v>
      </c>
      <c r="AK169" s="51">
        <v>3</v>
      </c>
      <c r="AL169" s="51">
        <v>0</v>
      </c>
      <c r="AM169" s="51">
        <v>10</v>
      </c>
      <c r="AN169" s="51">
        <v>0</v>
      </c>
      <c r="AO169" s="51">
        <v>5</v>
      </c>
      <c r="AP169" s="51">
        <v>0</v>
      </c>
      <c r="AQ169" s="51">
        <v>0</v>
      </c>
      <c r="AR169" s="51">
        <v>0</v>
      </c>
      <c r="AS169" s="51">
        <v>3</v>
      </c>
      <c r="AT169" s="51">
        <v>0</v>
      </c>
      <c r="AU169" s="51">
        <v>3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</v>
      </c>
      <c r="BL169" s="51">
        <v>2</v>
      </c>
      <c r="BM169" s="51">
        <v>0</v>
      </c>
      <c r="BN169" s="51">
        <v>0</v>
      </c>
      <c r="BO169" s="51">
        <v>0</v>
      </c>
      <c r="BP169" s="51">
        <v>0</v>
      </c>
      <c r="BQ169" s="51">
        <v>0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1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0</v>
      </c>
      <c r="CI169" s="51">
        <v>0</v>
      </c>
      <c r="CJ169" s="52">
        <f t="shared" si="10"/>
        <v>4506</v>
      </c>
      <c r="CK169" s="51">
        <v>0</v>
      </c>
      <c r="CL169" s="52">
        <v>4506</v>
      </c>
    </row>
    <row r="170" spans="1:90">
      <c r="A170" s="51" t="s">
        <v>252</v>
      </c>
      <c r="B170" s="51">
        <v>95</v>
      </c>
      <c r="C170" s="51">
        <v>396</v>
      </c>
      <c r="D170" s="51">
        <v>13</v>
      </c>
      <c r="E170" s="51">
        <v>171</v>
      </c>
      <c r="F170" s="52">
        <v>59263</v>
      </c>
      <c r="G170" s="51">
        <v>344</v>
      </c>
      <c r="H170" s="51">
        <v>0</v>
      </c>
      <c r="I170" s="51">
        <v>0</v>
      </c>
      <c r="J170" s="51">
        <v>380</v>
      </c>
      <c r="K170" s="51">
        <v>568</v>
      </c>
      <c r="L170" s="51">
        <v>0</v>
      </c>
      <c r="M170" s="51">
        <v>133</v>
      </c>
      <c r="N170" s="51">
        <v>15</v>
      </c>
      <c r="O170" s="51">
        <v>0</v>
      </c>
      <c r="P170" s="51">
        <v>0</v>
      </c>
      <c r="Q170" s="51">
        <v>2</v>
      </c>
      <c r="R170" s="51">
        <v>0</v>
      </c>
      <c r="S170" s="51">
        <v>0</v>
      </c>
      <c r="T170" s="51">
        <v>0</v>
      </c>
      <c r="U170" s="51">
        <v>394</v>
      </c>
      <c r="V170" s="51">
        <v>33</v>
      </c>
      <c r="W170" s="51">
        <v>0</v>
      </c>
      <c r="X170" s="51">
        <v>23</v>
      </c>
      <c r="Y170" s="51">
        <v>33</v>
      </c>
      <c r="Z170" s="51">
        <v>0</v>
      </c>
      <c r="AA170" s="51">
        <v>55</v>
      </c>
      <c r="AB170" s="51">
        <v>20</v>
      </c>
      <c r="AC170" s="51">
        <v>0</v>
      </c>
      <c r="AD170" s="51">
        <v>64</v>
      </c>
      <c r="AE170" s="51">
        <v>0</v>
      </c>
      <c r="AF170" s="51">
        <v>0</v>
      </c>
      <c r="AG170" s="51">
        <v>93</v>
      </c>
      <c r="AH170" s="52">
        <v>1932</v>
      </c>
      <c r="AI170" s="51">
        <v>0</v>
      </c>
      <c r="AJ170" s="51">
        <v>2</v>
      </c>
      <c r="AK170" s="51">
        <v>43</v>
      </c>
      <c r="AL170" s="51">
        <v>63</v>
      </c>
      <c r="AM170" s="51">
        <v>254</v>
      </c>
      <c r="AN170" s="51">
        <v>43</v>
      </c>
      <c r="AO170" s="51">
        <v>59</v>
      </c>
      <c r="AP170" s="51">
        <v>10</v>
      </c>
      <c r="AQ170" s="51">
        <v>0</v>
      </c>
      <c r="AR170" s="51">
        <v>0</v>
      </c>
      <c r="AS170" s="51">
        <v>31</v>
      </c>
      <c r="AT170" s="51">
        <v>41</v>
      </c>
      <c r="AU170" s="51">
        <v>33</v>
      </c>
      <c r="AV170" s="51">
        <v>2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6</v>
      </c>
      <c r="BH170" s="51">
        <v>2</v>
      </c>
      <c r="BI170" s="51">
        <v>6</v>
      </c>
      <c r="BJ170" s="51">
        <v>58</v>
      </c>
      <c r="BK170" s="51">
        <v>0</v>
      </c>
      <c r="BL170" s="51">
        <v>0</v>
      </c>
      <c r="BM170" s="51">
        <v>0</v>
      </c>
      <c r="BN170" s="51">
        <v>1</v>
      </c>
      <c r="BO170" s="51">
        <v>0</v>
      </c>
      <c r="BP170" s="51">
        <v>0</v>
      </c>
      <c r="BQ170" s="51">
        <v>34</v>
      </c>
      <c r="BR170" s="51">
        <v>18</v>
      </c>
      <c r="BS170" s="51">
        <v>0</v>
      </c>
      <c r="BT170" s="51">
        <v>0</v>
      </c>
      <c r="BU170" s="51">
        <v>0</v>
      </c>
      <c r="BV170" s="51">
        <v>0</v>
      </c>
      <c r="BW170" s="51">
        <v>0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0</v>
      </c>
      <c r="CH170" s="51">
        <v>0</v>
      </c>
      <c r="CI170" s="51">
        <v>0</v>
      </c>
      <c r="CJ170" s="52">
        <f t="shared" si="10"/>
        <v>64733</v>
      </c>
      <c r="CK170" s="51">
        <v>0</v>
      </c>
      <c r="CL170" s="52">
        <v>64733</v>
      </c>
    </row>
    <row r="171" spans="1:90">
      <c r="A171" s="51" t="s">
        <v>253</v>
      </c>
      <c r="B171" s="51">
        <v>21</v>
      </c>
      <c r="C171" s="51">
        <v>114</v>
      </c>
      <c r="D171" s="51">
        <v>6</v>
      </c>
      <c r="E171" s="51">
        <v>200</v>
      </c>
      <c r="F171" s="52">
        <v>20531</v>
      </c>
      <c r="G171" s="52">
        <v>4819</v>
      </c>
      <c r="H171" s="51">
        <v>0</v>
      </c>
      <c r="I171" s="51">
        <v>0</v>
      </c>
      <c r="J171" s="51">
        <v>454</v>
      </c>
      <c r="K171" s="51">
        <v>193</v>
      </c>
      <c r="L171" s="51">
        <v>3</v>
      </c>
      <c r="M171" s="51">
        <v>124</v>
      </c>
      <c r="N171" s="51">
        <v>301</v>
      </c>
      <c r="O171" s="51">
        <v>0</v>
      </c>
      <c r="P171" s="51">
        <v>0</v>
      </c>
      <c r="Q171" s="51">
        <v>1</v>
      </c>
      <c r="R171" s="51">
        <v>0</v>
      </c>
      <c r="S171" s="51">
        <v>0</v>
      </c>
      <c r="T171" s="51">
        <v>0</v>
      </c>
      <c r="U171" s="51">
        <v>252</v>
      </c>
      <c r="V171" s="51">
        <v>17</v>
      </c>
      <c r="W171" s="51">
        <v>0</v>
      </c>
      <c r="X171" s="51">
        <v>15</v>
      </c>
      <c r="Y171" s="51">
        <v>6</v>
      </c>
      <c r="Z171" s="51">
        <v>0</v>
      </c>
      <c r="AA171" s="51">
        <v>65</v>
      </c>
      <c r="AB171" s="51">
        <v>15</v>
      </c>
      <c r="AC171" s="51">
        <v>0</v>
      </c>
      <c r="AD171" s="51">
        <v>18</v>
      </c>
      <c r="AE171" s="51">
        <v>0</v>
      </c>
      <c r="AF171" s="51">
        <v>0</v>
      </c>
      <c r="AG171" s="51">
        <v>0</v>
      </c>
      <c r="AH171" s="51">
        <v>13</v>
      </c>
      <c r="AI171" s="51">
        <v>0</v>
      </c>
      <c r="AJ171" s="51">
        <v>1</v>
      </c>
      <c r="AK171" s="51">
        <v>3</v>
      </c>
      <c r="AL171" s="51">
        <v>35</v>
      </c>
      <c r="AM171" s="51">
        <v>112</v>
      </c>
      <c r="AN171" s="51">
        <v>4</v>
      </c>
      <c r="AO171" s="51">
        <v>80</v>
      </c>
      <c r="AP171" s="51">
        <v>16</v>
      </c>
      <c r="AQ171" s="51">
        <v>0</v>
      </c>
      <c r="AR171" s="51">
        <v>0</v>
      </c>
      <c r="AS171" s="51">
        <v>3</v>
      </c>
      <c r="AT171" s="51">
        <v>6</v>
      </c>
      <c r="AU171" s="51">
        <v>11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1</v>
      </c>
      <c r="BF171" s="51">
        <v>0</v>
      </c>
      <c r="BG171" s="51">
        <v>2</v>
      </c>
      <c r="BH171" s="51">
        <v>0</v>
      </c>
      <c r="BI171" s="51">
        <v>0</v>
      </c>
      <c r="BJ171" s="51">
        <v>31</v>
      </c>
      <c r="BK171" s="51">
        <v>0</v>
      </c>
      <c r="BL171" s="51">
        <v>118</v>
      </c>
      <c r="BM171" s="51">
        <v>0</v>
      </c>
      <c r="BN171" s="51">
        <v>0</v>
      </c>
      <c r="BO171" s="51">
        <v>0</v>
      </c>
      <c r="BP171" s="51">
        <v>0</v>
      </c>
      <c r="BQ171" s="51">
        <v>17</v>
      </c>
      <c r="BR171" s="51">
        <v>0</v>
      </c>
      <c r="BS171" s="51">
        <v>0</v>
      </c>
      <c r="BT171" s="51">
        <v>0</v>
      </c>
      <c r="BU171" s="51">
        <v>0</v>
      </c>
      <c r="BV171" s="51">
        <v>0</v>
      </c>
      <c r="BW171" s="51">
        <v>1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52">
        <f t="shared" si="10"/>
        <v>27609</v>
      </c>
      <c r="CK171" s="51">
        <v>0</v>
      </c>
      <c r="CL171" s="52">
        <v>27609</v>
      </c>
    </row>
    <row r="172" spans="1:90">
      <c r="A172" s="51" t="s">
        <v>254</v>
      </c>
      <c r="B172" s="51">
        <v>44</v>
      </c>
      <c r="C172" s="51">
        <v>331</v>
      </c>
      <c r="D172" s="51">
        <v>8</v>
      </c>
      <c r="E172" s="51">
        <v>124</v>
      </c>
      <c r="F172" s="52">
        <v>31617</v>
      </c>
      <c r="G172" s="51">
        <v>490</v>
      </c>
      <c r="H172" s="51">
        <v>0</v>
      </c>
      <c r="I172" s="51">
        <v>0</v>
      </c>
      <c r="J172" s="51">
        <v>391</v>
      </c>
      <c r="K172" s="52">
        <v>1437</v>
      </c>
      <c r="L172" s="51">
        <v>0</v>
      </c>
      <c r="M172" s="51">
        <v>16</v>
      </c>
      <c r="N172" s="51">
        <v>23</v>
      </c>
      <c r="O172" s="51">
        <v>0</v>
      </c>
      <c r="P172" s="51">
        <v>3</v>
      </c>
      <c r="Q172" s="51">
        <v>5</v>
      </c>
      <c r="R172" s="51">
        <v>0</v>
      </c>
      <c r="S172" s="51">
        <v>0</v>
      </c>
      <c r="T172" s="51">
        <v>0</v>
      </c>
      <c r="U172" s="51">
        <v>415</v>
      </c>
      <c r="V172" s="51">
        <v>16</v>
      </c>
      <c r="W172" s="51">
        <v>0</v>
      </c>
      <c r="X172" s="51">
        <v>5</v>
      </c>
      <c r="Y172" s="51">
        <v>11</v>
      </c>
      <c r="Z172" s="51">
        <v>0</v>
      </c>
      <c r="AA172" s="51">
        <v>44</v>
      </c>
      <c r="AB172" s="51">
        <v>14</v>
      </c>
      <c r="AC172" s="51">
        <v>0</v>
      </c>
      <c r="AD172" s="51">
        <v>51</v>
      </c>
      <c r="AE172" s="51">
        <v>0</v>
      </c>
      <c r="AF172" s="51">
        <v>0</v>
      </c>
      <c r="AG172" s="51">
        <v>6</v>
      </c>
      <c r="AH172" s="52">
        <v>1096</v>
      </c>
      <c r="AI172" s="51">
        <v>0</v>
      </c>
      <c r="AJ172" s="51">
        <v>0</v>
      </c>
      <c r="AK172" s="51">
        <v>12</v>
      </c>
      <c r="AL172" s="51">
        <v>39</v>
      </c>
      <c r="AM172" s="51">
        <v>295</v>
      </c>
      <c r="AN172" s="51">
        <v>22</v>
      </c>
      <c r="AO172" s="51">
        <v>69</v>
      </c>
      <c r="AP172" s="51">
        <v>19</v>
      </c>
      <c r="AQ172" s="51">
        <v>0</v>
      </c>
      <c r="AR172" s="51">
        <v>0</v>
      </c>
      <c r="AS172" s="51">
        <v>14</v>
      </c>
      <c r="AT172" s="51">
        <v>27</v>
      </c>
      <c r="AU172" s="51">
        <v>3</v>
      </c>
      <c r="AV172" s="51">
        <v>2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1</v>
      </c>
      <c r="BH172" s="51">
        <v>0</v>
      </c>
      <c r="BI172" s="51">
        <v>0</v>
      </c>
      <c r="BJ172" s="51">
        <v>78</v>
      </c>
      <c r="BK172" s="51">
        <v>0</v>
      </c>
      <c r="BL172" s="51">
        <v>6</v>
      </c>
      <c r="BM172" s="51">
        <v>0</v>
      </c>
      <c r="BN172" s="51">
        <v>0</v>
      </c>
      <c r="BO172" s="51">
        <v>0</v>
      </c>
      <c r="BP172" s="51">
        <v>0</v>
      </c>
      <c r="BQ172" s="51">
        <v>17</v>
      </c>
      <c r="BR172" s="51">
        <v>25</v>
      </c>
      <c r="BS172" s="51">
        <v>0</v>
      </c>
      <c r="BT172" s="51">
        <v>0</v>
      </c>
      <c r="BU172" s="51">
        <v>0</v>
      </c>
      <c r="BV172" s="51">
        <v>0</v>
      </c>
      <c r="BW172" s="51">
        <v>0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0</v>
      </c>
      <c r="CH172" s="51">
        <v>0</v>
      </c>
      <c r="CI172" s="51">
        <v>0</v>
      </c>
      <c r="CJ172" s="52">
        <f t="shared" si="10"/>
        <v>36776</v>
      </c>
      <c r="CK172" s="51">
        <v>0</v>
      </c>
      <c r="CL172" s="52">
        <v>36776</v>
      </c>
    </row>
    <row r="173" spans="1:90">
      <c r="A173" s="51" t="s">
        <v>255</v>
      </c>
      <c r="B173" s="51">
        <v>19</v>
      </c>
      <c r="C173" s="51">
        <v>338</v>
      </c>
      <c r="D173" s="51">
        <v>3</v>
      </c>
      <c r="E173" s="51">
        <v>309</v>
      </c>
      <c r="F173" s="52">
        <v>62201</v>
      </c>
      <c r="G173" s="52">
        <v>5272</v>
      </c>
      <c r="H173" s="51">
        <v>0</v>
      </c>
      <c r="I173" s="51">
        <v>0</v>
      </c>
      <c r="J173" s="51">
        <v>172</v>
      </c>
      <c r="K173" s="52">
        <v>1451</v>
      </c>
      <c r="L173" s="51">
        <v>0</v>
      </c>
      <c r="M173" s="51">
        <v>10</v>
      </c>
      <c r="N173" s="51">
        <v>1</v>
      </c>
      <c r="O173" s="51">
        <v>0</v>
      </c>
      <c r="P173" s="51">
        <v>0</v>
      </c>
      <c r="Q173" s="51">
        <v>4</v>
      </c>
      <c r="R173" s="51">
        <v>0</v>
      </c>
      <c r="S173" s="51">
        <v>0</v>
      </c>
      <c r="T173" s="51">
        <v>0</v>
      </c>
      <c r="U173" s="52">
        <v>1875</v>
      </c>
      <c r="V173" s="51">
        <v>83</v>
      </c>
      <c r="W173" s="51">
        <v>0</v>
      </c>
      <c r="X173" s="51">
        <v>23</v>
      </c>
      <c r="Y173" s="51">
        <v>14</v>
      </c>
      <c r="Z173" s="51">
        <v>0</v>
      </c>
      <c r="AA173" s="51">
        <v>96</v>
      </c>
      <c r="AB173" s="51">
        <v>13</v>
      </c>
      <c r="AC173" s="51">
        <v>0</v>
      </c>
      <c r="AD173" s="51">
        <v>217</v>
      </c>
      <c r="AE173" s="51">
        <v>0</v>
      </c>
      <c r="AF173" s="51">
        <v>0</v>
      </c>
      <c r="AG173" s="51">
        <v>14</v>
      </c>
      <c r="AH173" s="52">
        <v>7095</v>
      </c>
      <c r="AI173" s="51">
        <v>0</v>
      </c>
      <c r="AJ173" s="51">
        <v>1</v>
      </c>
      <c r="AK173" s="51">
        <v>78</v>
      </c>
      <c r="AL173" s="51">
        <v>17</v>
      </c>
      <c r="AM173" s="52">
        <v>1142</v>
      </c>
      <c r="AN173" s="51">
        <v>29</v>
      </c>
      <c r="AO173" s="51">
        <v>177</v>
      </c>
      <c r="AP173" s="51">
        <v>32</v>
      </c>
      <c r="AQ173" s="51">
        <v>0</v>
      </c>
      <c r="AR173" s="51">
        <v>0</v>
      </c>
      <c r="AS173" s="51">
        <v>27</v>
      </c>
      <c r="AT173" s="51">
        <v>32</v>
      </c>
      <c r="AU173" s="51">
        <v>79</v>
      </c>
      <c r="AV173" s="51">
        <v>3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23</v>
      </c>
      <c r="BH173" s="51">
        <v>77</v>
      </c>
      <c r="BI173" s="51">
        <v>7</v>
      </c>
      <c r="BJ173" s="51">
        <v>921</v>
      </c>
      <c r="BK173" s="51">
        <v>0</v>
      </c>
      <c r="BL173" s="51">
        <v>278</v>
      </c>
      <c r="BM173" s="51">
        <v>3</v>
      </c>
      <c r="BN173" s="51">
        <v>1</v>
      </c>
      <c r="BO173" s="51">
        <v>0</v>
      </c>
      <c r="BP173" s="51">
        <v>0</v>
      </c>
      <c r="BQ173" s="51">
        <v>30</v>
      </c>
      <c r="BR173" s="51">
        <v>23</v>
      </c>
      <c r="BS173" s="51">
        <v>0</v>
      </c>
      <c r="BT173" s="51">
        <v>0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0</v>
      </c>
      <c r="CH173" s="51">
        <v>0</v>
      </c>
      <c r="CI173" s="51">
        <v>0</v>
      </c>
      <c r="CJ173" s="52">
        <f t="shared" si="10"/>
        <v>82190</v>
      </c>
      <c r="CK173" s="51">
        <v>0</v>
      </c>
      <c r="CL173" s="52">
        <v>82190</v>
      </c>
    </row>
    <row r="174" spans="1:90">
      <c r="A174" s="51" t="s">
        <v>256</v>
      </c>
      <c r="B174" s="51">
        <v>508</v>
      </c>
      <c r="C174" s="51">
        <v>774</v>
      </c>
      <c r="D174" s="51">
        <v>103</v>
      </c>
      <c r="E174" s="52">
        <v>15737</v>
      </c>
      <c r="F174" s="52">
        <v>100835</v>
      </c>
      <c r="G174" s="52">
        <v>38827</v>
      </c>
      <c r="H174" s="52">
        <v>1510133</v>
      </c>
      <c r="I174" s="51">
        <v>0</v>
      </c>
      <c r="J174" s="51">
        <v>887</v>
      </c>
      <c r="K174" s="52">
        <v>2976</v>
      </c>
      <c r="L174" s="51">
        <v>0</v>
      </c>
      <c r="M174" s="51">
        <v>7</v>
      </c>
      <c r="N174" s="51">
        <v>494</v>
      </c>
      <c r="O174" s="51">
        <v>0</v>
      </c>
      <c r="P174" s="51">
        <v>331</v>
      </c>
      <c r="Q174" s="51">
        <v>665</v>
      </c>
      <c r="R174" s="51">
        <v>0</v>
      </c>
      <c r="S174" s="51">
        <v>0</v>
      </c>
      <c r="T174" s="51">
        <v>0</v>
      </c>
      <c r="U174" s="52">
        <v>7840</v>
      </c>
      <c r="V174" s="51">
        <v>514</v>
      </c>
      <c r="W174" s="51">
        <v>0</v>
      </c>
      <c r="X174" s="51">
        <v>82</v>
      </c>
      <c r="Y174" s="51">
        <v>8</v>
      </c>
      <c r="Z174" s="51">
        <v>1</v>
      </c>
      <c r="AA174" s="51">
        <v>405</v>
      </c>
      <c r="AB174" s="51">
        <v>33</v>
      </c>
      <c r="AC174" s="51">
        <v>0</v>
      </c>
      <c r="AD174" s="52">
        <v>2404</v>
      </c>
      <c r="AE174" s="51">
        <v>0</v>
      </c>
      <c r="AF174" s="51">
        <v>0</v>
      </c>
      <c r="AG174" s="52">
        <v>28442</v>
      </c>
      <c r="AH174" s="52">
        <v>27648</v>
      </c>
      <c r="AI174" s="51">
        <v>0</v>
      </c>
      <c r="AJ174" s="51">
        <v>49</v>
      </c>
      <c r="AK174" s="52">
        <v>1922</v>
      </c>
      <c r="AL174" s="51">
        <v>630</v>
      </c>
      <c r="AM174" s="52">
        <v>3931</v>
      </c>
      <c r="AN174" s="51">
        <v>921</v>
      </c>
      <c r="AO174" s="52">
        <v>1050</v>
      </c>
      <c r="AP174" s="51">
        <v>184</v>
      </c>
      <c r="AQ174" s="51">
        <v>0</v>
      </c>
      <c r="AR174" s="51">
        <v>0</v>
      </c>
      <c r="AS174" s="52">
        <v>2290</v>
      </c>
      <c r="AT174" s="52">
        <v>2972</v>
      </c>
      <c r="AU174" s="51">
        <v>188</v>
      </c>
      <c r="AV174" s="51">
        <v>12</v>
      </c>
      <c r="AW174" s="51">
        <v>0</v>
      </c>
      <c r="AX174" s="51">
        <v>0</v>
      </c>
      <c r="AY174" s="51">
        <v>3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219</v>
      </c>
      <c r="BH174" s="51">
        <v>97</v>
      </c>
      <c r="BI174" s="51">
        <v>65</v>
      </c>
      <c r="BJ174" s="52">
        <v>5302</v>
      </c>
      <c r="BK174" s="51">
        <v>38</v>
      </c>
      <c r="BL174" s="51">
        <v>219</v>
      </c>
      <c r="BM174" s="51">
        <v>124</v>
      </c>
      <c r="BN174" s="51">
        <v>139</v>
      </c>
      <c r="BO174" s="51">
        <v>0</v>
      </c>
      <c r="BP174" s="51">
        <v>0</v>
      </c>
      <c r="BQ174" s="51">
        <v>761</v>
      </c>
      <c r="BR174" s="51">
        <v>210</v>
      </c>
      <c r="BS174" s="51">
        <v>0</v>
      </c>
      <c r="BT174" s="51">
        <v>0</v>
      </c>
      <c r="BU174" s="51">
        <v>0</v>
      </c>
      <c r="BV174" s="51">
        <v>878</v>
      </c>
      <c r="BW174" s="51">
        <v>544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1">
        <v>0</v>
      </c>
      <c r="CH174" s="51">
        <v>0</v>
      </c>
      <c r="CI174" s="51">
        <v>0</v>
      </c>
      <c r="CJ174" s="52">
        <f t="shared" si="10"/>
        <v>1762402</v>
      </c>
      <c r="CK174" s="51">
        <v>0</v>
      </c>
      <c r="CL174" s="52">
        <v>1762402</v>
      </c>
    </row>
    <row r="175" spans="1:90">
      <c r="A175" s="51" t="s">
        <v>257</v>
      </c>
      <c r="B175" s="51">
        <v>14</v>
      </c>
      <c r="C175" s="51">
        <v>26</v>
      </c>
      <c r="D175" s="51">
        <v>13</v>
      </c>
      <c r="E175" s="51">
        <v>187</v>
      </c>
      <c r="F175" s="52">
        <v>10591</v>
      </c>
      <c r="G175" s="51">
        <v>576</v>
      </c>
      <c r="H175" s="51">
        <v>0</v>
      </c>
      <c r="I175" s="51">
        <v>0</v>
      </c>
      <c r="J175" s="51">
        <v>441</v>
      </c>
      <c r="K175" s="51">
        <v>479</v>
      </c>
      <c r="L175" s="51">
        <v>0</v>
      </c>
      <c r="M175" s="51">
        <v>32</v>
      </c>
      <c r="N175" s="51">
        <v>5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180</v>
      </c>
      <c r="V175" s="51">
        <v>11</v>
      </c>
      <c r="W175" s="51">
        <v>0</v>
      </c>
      <c r="X175" s="51">
        <v>12</v>
      </c>
      <c r="Y175" s="51">
        <v>8</v>
      </c>
      <c r="Z175" s="51">
        <v>0</v>
      </c>
      <c r="AA175" s="51">
        <v>44</v>
      </c>
      <c r="AB175" s="51">
        <v>12</v>
      </c>
      <c r="AC175" s="51">
        <v>0</v>
      </c>
      <c r="AD175" s="51">
        <v>10</v>
      </c>
      <c r="AE175" s="51">
        <v>0</v>
      </c>
      <c r="AF175" s="51">
        <v>0</v>
      </c>
      <c r="AG175" s="51">
        <v>21</v>
      </c>
      <c r="AH175" s="51">
        <v>65</v>
      </c>
      <c r="AI175" s="51">
        <v>0</v>
      </c>
      <c r="AJ175" s="51">
        <v>1</v>
      </c>
      <c r="AK175" s="51">
        <v>7</v>
      </c>
      <c r="AL175" s="51">
        <v>12</v>
      </c>
      <c r="AM175" s="51">
        <v>111</v>
      </c>
      <c r="AN175" s="51">
        <v>12</v>
      </c>
      <c r="AO175" s="51">
        <v>33</v>
      </c>
      <c r="AP175" s="51">
        <v>6</v>
      </c>
      <c r="AQ175" s="51">
        <v>0</v>
      </c>
      <c r="AR175" s="51">
        <v>0</v>
      </c>
      <c r="AS175" s="51">
        <v>5</v>
      </c>
      <c r="AT175" s="51">
        <v>11</v>
      </c>
      <c r="AU175" s="51">
        <v>1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1</v>
      </c>
      <c r="BH175" s="51">
        <v>0</v>
      </c>
      <c r="BI175" s="51">
        <v>1</v>
      </c>
      <c r="BJ175" s="51">
        <v>63</v>
      </c>
      <c r="BK175" s="51">
        <v>0</v>
      </c>
      <c r="BL175" s="51">
        <v>6</v>
      </c>
      <c r="BM175" s="51">
        <v>0</v>
      </c>
      <c r="BN175" s="51">
        <v>0</v>
      </c>
      <c r="BO175" s="51">
        <v>0</v>
      </c>
      <c r="BP175" s="51">
        <v>0</v>
      </c>
      <c r="BQ175" s="51">
        <v>14</v>
      </c>
      <c r="BR175" s="51">
        <v>4</v>
      </c>
      <c r="BS175" s="51">
        <v>0</v>
      </c>
      <c r="BT175" s="51">
        <v>0</v>
      </c>
      <c r="BU175" s="51">
        <v>0</v>
      </c>
      <c r="BV175" s="51">
        <v>0</v>
      </c>
      <c r="BW175" s="51">
        <v>2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0</v>
      </c>
      <c r="CH175" s="51">
        <v>0</v>
      </c>
      <c r="CI175" s="51">
        <v>0</v>
      </c>
      <c r="CJ175" s="52">
        <f t="shared" si="10"/>
        <v>13017</v>
      </c>
      <c r="CK175" s="51">
        <v>0</v>
      </c>
      <c r="CL175" s="52">
        <v>13017</v>
      </c>
    </row>
    <row r="176" spans="1:90">
      <c r="A176" s="51" t="s">
        <v>258</v>
      </c>
      <c r="B176" s="51">
        <v>48</v>
      </c>
      <c r="C176" s="51">
        <v>474</v>
      </c>
      <c r="D176" s="51">
        <v>8</v>
      </c>
      <c r="E176" s="51">
        <v>246</v>
      </c>
      <c r="F176" s="52">
        <v>19502</v>
      </c>
      <c r="G176" s="51">
        <v>217</v>
      </c>
      <c r="H176" s="51">
        <v>0</v>
      </c>
      <c r="I176" s="51">
        <v>0</v>
      </c>
      <c r="J176" s="51">
        <v>414</v>
      </c>
      <c r="K176" s="51">
        <v>325</v>
      </c>
      <c r="L176" s="51">
        <v>0</v>
      </c>
      <c r="M176" s="51">
        <v>330</v>
      </c>
      <c r="N176" s="51">
        <v>234</v>
      </c>
      <c r="O176" s="51">
        <v>0</v>
      </c>
      <c r="P176" s="51">
        <v>0</v>
      </c>
      <c r="Q176" s="51">
        <v>3</v>
      </c>
      <c r="R176" s="51">
        <v>0</v>
      </c>
      <c r="S176" s="51">
        <v>0</v>
      </c>
      <c r="T176" s="51">
        <v>0</v>
      </c>
      <c r="U176" s="51">
        <v>601</v>
      </c>
      <c r="V176" s="51">
        <v>7</v>
      </c>
      <c r="W176" s="51">
        <v>0</v>
      </c>
      <c r="X176" s="51">
        <v>15</v>
      </c>
      <c r="Y176" s="51">
        <v>40</v>
      </c>
      <c r="Z176" s="51">
        <v>0</v>
      </c>
      <c r="AA176" s="51">
        <v>33</v>
      </c>
      <c r="AB176" s="51">
        <v>5</v>
      </c>
      <c r="AC176" s="51">
        <v>0</v>
      </c>
      <c r="AD176" s="51">
        <v>106</v>
      </c>
      <c r="AE176" s="51">
        <v>0</v>
      </c>
      <c r="AF176" s="51">
        <v>0</v>
      </c>
      <c r="AG176" s="51">
        <v>6</v>
      </c>
      <c r="AH176" s="51">
        <v>115</v>
      </c>
      <c r="AI176" s="51">
        <v>0</v>
      </c>
      <c r="AJ176" s="51">
        <v>0</v>
      </c>
      <c r="AK176" s="51">
        <v>22</v>
      </c>
      <c r="AL176" s="51">
        <v>39</v>
      </c>
      <c r="AM176" s="51">
        <v>242</v>
      </c>
      <c r="AN176" s="51">
        <v>33</v>
      </c>
      <c r="AO176" s="51">
        <v>63</v>
      </c>
      <c r="AP176" s="51">
        <v>14</v>
      </c>
      <c r="AQ176" s="51">
        <v>0</v>
      </c>
      <c r="AR176" s="51">
        <v>0</v>
      </c>
      <c r="AS176" s="51">
        <v>32</v>
      </c>
      <c r="AT176" s="51">
        <v>26</v>
      </c>
      <c r="AU176" s="51">
        <v>22</v>
      </c>
      <c r="AV176" s="51">
        <v>4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12</v>
      </c>
      <c r="BH176" s="51">
        <v>0</v>
      </c>
      <c r="BI176" s="51">
        <v>8</v>
      </c>
      <c r="BJ176" s="51">
        <v>33</v>
      </c>
      <c r="BK176" s="51">
        <v>0</v>
      </c>
      <c r="BL176" s="51">
        <v>8</v>
      </c>
      <c r="BM176" s="51">
        <v>6</v>
      </c>
      <c r="BN176" s="51">
        <v>0</v>
      </c>
      <c r="BO176" s="51">
        <v>0</v>
      </c>
      <c r="BP176" s="51">
        <v>0</v>
      </c>
      <c r="BQ176" s="51">
        <v>13</v>
      </c>
      <c r="BR176" s="51">
        <v>10</v>
      </c>
      <c r="BS176" s="51">
        <v>0</v>
      </c>
      <c r="BT176" s="51">
        <v>0</v>
      </c>
      <c r="BU176" s="51">
        <v>0</v>
      </c>
      <c r="BV176" s="51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52">
        <f t="shared" si="10"/>
        <v>23316</v>
      </c>
      <c r="CK176" s="51">
        <v>0</v>
      </c>
      <c r="CL176" s="52">
        <v>23316</v>
      </c>
    </row>
    <row r="177" spans="1:90">
      <c r="A177" s="51" t="s">
        <v>259</v>
      </c>
      <c r="B177" s="51">
        <v>6</v>
      </c>
      <c r="C177" s="51">
        <v>46</v>
      </c>
      <c r="D177" s="51">
        <v>1</v>
      </c>
      <c r="E177" s="51">
        <v>3</v>
      </c>
      <c r="F177" s="52">
        <v>1290</v>
      </c>
      <c r="G177" s="51">
        <v>617</v>
      </c>
      <c r="H177" s="51">
        <v>0</v>
      </c>
      <c r="I177" s="51">
        <v>0</v>
      </c>
      <c r="J177" s="51">
        <v>4</v>
      </c>
      <c r="K177" s="51">
        <v>13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103</v>
      </c>
      <c r="V177" s="51">
        <v>1</v>
      </c>
      <c r="W177" s="51">
        <v>0</v>
      </c>
      <c r="X177" s="51">
        <v>4</v>
      </c>
      <c r="Y177" s="51">
        <v>1</v>
      </c>
      <c r="Z177" s="51">
        <v>0</v>
      </c>
      <c r="AA177" s="51">
        <v>6</v>
      </c>
      <c r="AB177" s="51">
        <v>0</v>
      </c>
      <c r="AC177" s="51">
        <v>0</v>
      </c>
      <c r="AD177" s="51">
        <v>11</v>
      </c>
      <c r="AE177" s="51">
        <v>0</v>
      </c>
      <c r="AF177" s="51">
        <v>0</v>
      </c>
      <c r="AG177" s="51">
        <v>0</v>
      </c>
      <c r="AH177" s="51">
        <v>0</v>
      </c>
      <c r="AI177" s="51">
        <v>0</v>
      </c>
      <c r="AJ177" s="51">
        <v>0</v>
      </c>
      <c r="AK177" s="51">
        <v>0</v>
      </c>
      <c r="AL177" s="51">
        <v>0</v>
      </c>
      <c r="AM177" s="51">
        <v>3</v>
      </c>
      <c r="AN177" s="51">
        <v>0</v>
      </c>
      <c r="AO177" s="51">
        <v>4</v>
      </c>
      <c r="AP177" s="51">
        <v>0</v>
      </c>
      <c r="AQ177" s="51">
        <v>0</v>
      </c>
      <c r="AR177" s="51">
        <v>0</v>
      </c>
      <c r="AS177" s="51">
        <v>7</v>
      </c>
      <c r="AT177" s="51">
        <v>2</v>
      </c>
      <c r="AU177" s="51">
        <v>4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1</v>
      </c>
      <c r="BK177" s="51">
        <v>0</v>
      </c>
      <c r="BL177" s="51">
        <v>6</v>
      </c>
      <c r="BM177" s="51">
        <v>0</v>
      </c>
      <c r="BN177" s="51">
        <v>0</v>
      </c>
      <c r="BO177" s="51">
        <v>0</v>
      </c>
      <c r="BP177" s="51">
        <v>0</v>
      </c>
      <c r="BQ177" s="51">
        <v>1</v>
      </c>
      <c r="BR177" s="51">
        <v>1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0</v>
      </c>
      <c r="CH177" s="51">
        <v>0</v>
      </c>
      <c r="CI177" s="51">
        <v>0</v>
      </c>
      <c r="CJ177" s="52">
        <f t="shared" si="10"/>
        <v>2135</v>
      </c>
      <c r="CK177" s="51">
        <v>0</v>
      </c>
      <c r="CL177" s="52">
        <v>2135</v>
      </c>
    </row>
    <row r="178" spans="1:90">
      <c r="A178" s="51" t="s">
        <v>260</v>
      </c>
      <c r="B178" s="51">
        <v>11</v>
      </c>
      <c r="C178" s="51">
        <v>33</v>
      </c>
      <c r="D178" s="51">
        <v>3</v>
      </c>
      <c r="E178" s="51">
        <v>18</v>
      </c>
      <c r="F178" s="52">
        <v>3911</v>
      </c>
      <c r="G178" s="52">
        <v>2506</v>
      </c>
      <c r="H178" s="51">
        <v>0</v>
      </c>
      <c r="I178" s="51">
        <v>0</v>
      </c>
      <c r="J178" s="51">
        <v>39</v>
      </c>
      <c r="K178" s="51">
        <v>88</v>
      </c>
      <c r="L178" s="51">
        <v>0</v>
      </c>
      <c r="M178" s="51">
        <v>0</v>
      </c>
      <c r="N178" s="51">
        <v>3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149</v>
      </c>
      <c r="V178" s="51">
        <v>3</v>
      </c>
      <c r="W178" s="51">
        <v>0</v>
      </c>
      <c r="X178" s="51">
        <v>3</v>
      </c>
      <c r="Y178" s="51">
        <v>0</v>
      </c>
      <c r="Z178" s="51">
        <v>0</v>
      </c>
      <c r="AA178" s="51">
        <v>5</v>
      </c>
      <c r="AB178" s="51">
        <v>0</v>
      </c>
      <c r="AC178" s="51">
        <v>0</v>
      </c>
      <c r="AD178" s="51">
        <v>17</v>
      </c>
      <c r="AE178" s="51">
        <v>0</v>
      </c>
      <c r="AF178" s="51">
        <v>0</v>
      </c>
      <c r="AG178" s="51">
        <v>0</v>
      </c>
      <c r="AH178" s="51">
        <v>5</v>
      </c>
      <c r="AI178" s="51">
        <v>0</v>
      </c>
      <c r="AJ178" s="51">
        <v>0</v>
      </c>
      <c r="AK178" s="51">
        <v>2</v>
      </c>
      <c r="AL178" s="51">
        <v>0</v>
      </c>
      <c r="AM178" s="51">
        <v>11</v>
      </c>
      <c r="AN178" s="51">
        <v>1</v>
      </c>
      <c r="AO178" s="51">
        <v>3</v>
      </c>
      <c r="AP178" s="51">
        <v>1</v>
      </c>
      <c r="AQ178" s="51">
        <v>0</v>
      </c>
      <c r="AR178" s="51">
        <v>0</v>
      </c>
      <c r="AS178" s="51">
        <v>3</v>
      </c>
      <c r="AT178" s="51">
        <v>1</v>
      </c>
      <c r="AU178" s="51">
        <v>6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1</v>
      </c>
      <c r="BJ178" s="51">
        <v>0</v>
      </c>
      <c r="BK178" s="51">
        <v>0</v>
      </c>
      <c r="BL178" s="51">
        <v>1</v>
      </c>
      <c r="BM178" s="51">
        <v>0</v>
      </c>
      <c r="BN178" s="51">
        <v>0</v>
      </c>
      <c r="BO178" s="51">
        <v>0</v>
      </c>
      <c r="BP178" s="51">
        <v>0</v>
      </c>
      <c r="BQ178" s="51">
        <v>3</v>
      </c>
      <c r="BR178" s="51">
        <v>0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0</v>
      </c>
      <c r="CI178" s="51">
        <v>0</v>
      </c>
      <c r="CJ178" s="52">
        <f t="shared" si="10"/>
        <v>6827</v>
      </c>
      <c r="CK178" s="51">
        <v>0</v>
      </c>
      <c r="CL178" s="52">
        <v>6827</v>
      </c>
    </row>
    <row r="179" spans="1:90">
      <c r="A179" s="51" t="s">
        <v>261</v>
      </c>
      <c r="B179" s="51">
        <v>3</v>
      </c>
      <c r="C179" s="51">
        <v>30</v>
      </c>
      <c r="D179" s="51">
        <v>0</v>
      </c>
      <c r="E179" s="51">
        <v>14</v>
      </c>
      <c r="F179" s="52">
        <v>2063</v>
      </c>
      <c r="G179" s="52">
        <v>1008</v>
      </c>
      <c r="H179" s="51">
        <v>0</v>
      </c>
      <c r="I179" s="51">
        <v>0</v>
      </c>
      <c r="J179" s="51">
        <v>66</v>
      </c>
      <c r="K179" s="51">
        <v>416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75</v>
      </c>
      <c r="V179" s="51">
        <v>1</v>
      </c>
      <c r="W179" s="51">
        <v>0</v>
      </c>
      <c r="X179" s="51">
        <v>5</v>
      </c>
      <c r="Y179" s="51">
        <v>0</v>
      </c>
      <c r="Z179" s="51">
        <v>0</v>
      </c>
      <c r="AA179" s="51">
        <v>4</v>
      </c>
      <c r="AB179" s="51">
        <v>0</v>
      </c>
      <c r="AC179" s="51">
        <v>0</v>
      </c>
      <c r="AD179" s="51">
        <v>6</v>
      </c>
      <c r="AE179" s="51">
        <v>0</v>
      </c>
      <c r="AF179" s="51">
        <v>0</v>
      </c>
      <c r="AG179" s="51">
        <v>0</v>
      </c>
      <c r="AH179" s="51">
        <v>0</v>
      </c>
      <c r="AI179" s="51">
        <v>0</v>
      </c>
      <c r="AJ179" s="51">
        <v>0</v>
      </c>
      <c r="AK179" s="51">
        <v>3</v>
      </c>
      <c r="AL179" s="51">
        <v>0</v>
      </c>
      <c r="AM179" s="51">
        <v>10</v>
      </c>
      <c r="AN179" s="51">
        <v>0</v>
      </c>
      <c r="AO179" s="51">
        <v>2</v>
      </c>
      <c r="AP179" s="51">
        <v>0</v>
      </c>
      <c r="AQ179" s="51">
        <v>0</v>
      </c>
      <c r="AR179" s="51">
        <v>0</v>
      </c>
      <c r="AS179" s="51">
        <v>0</v>
      </c>
      <c r="AT179" s="51">
        <v>2</v>
      </c>
      <c r="AU179" s="51">
        <v>5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0</v>
      </c>
      <c r="BH179" s="51">
        <v>0</v>
      </c>
      <c r="BI179" s="51">
        <v>0</v>
      </c>
      <c r="BJ179" s="51">
        <v>3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4</v>
      </c>
      <c r="BR179" s="51">
        <v>1</v>
      </c>
      <c r="BS179" s="51">
        <v>0</v>
      </c>
      <c r="BT179" s="51">
        <v>0</v>
      </c>
      <c r="BU179" s="51">
        <v>0</v>
      </c>
      <c r="BV179" s="51">
        <v>0</v>
      </c>
      <c r="BW179" s="51">
        <v>0</v>
      </c>
      <c r="BX179" s="51">
        <v>0</v>
      </c>
      <c r="BY179" s="51">
        <v>0</v>
      </c>
      <c r="BZ179" s="51">
        <v>0</v>
      </c>
      <c r="CA179" s="51">
        <v>0</v>
      </c>
      <c r="CB179" s="51">
        <v>0</v>
      </c>
      <c r="CC179" s="51">
        <v>0</v>
      </c>
      <c r="CD179" s="51">
        <v>0</v>
      </c>
      <c r="CE179" s="51">
        <v>0</v>
      </c>
      <c r="CF179" s="51">
        <v>0</v>
      </c>
      <c r="CG179" s="51">
        <v>0</v>
      </c>
      <c r="CH179" s="51">
        <v>0</v>
      </c>
      <c r="CI179" s="51">
        <v>0</v>
      </c>
      <c r="CJ179" s="52">
        <f t="shared" si="10"/>
        <v>3721</v>
      </c>
      <c r="CK179" s="51">
        <v>0</v>
      </c>
      <c r="CL179" s="52">
        <v>3721</v>
      </c>
    </row>
    <row r="180" spans="1:90">
      <c r="A180" s="51" t="s">
        <v>262</v>
      </c>
      <c r="B180" s="51">
        <v>20</v>
      </c>
      <c r="C180" s="51">
        <v>229</v>
      </c>
      <c r="D180" s="51">
        <v>2</v>
      </c>
      <c r="E180" s="51">
        <v>21</v>
      </c>
      <c r="F180" s="52">
        <v>53748</v>
      </c>
      <c r="G180" s="51">
        <v>300</v>
      </c>
      <c r="H180" s="51">
        <v>0</v>
      </c>
      <c r="I180" s="51">
        <v>0</v>
      </c>
      <c r="J180" s="51">
        <v>201</v>
      </c>
      <c r="K180" s="51">
        <v>971</v>
      </c>
      <c r="L180" s="51">
        <v>0</v>
      </c>
      <c r="M180" s="51">
        <v>30</v>
      </c>
      <c r="N180" s="51">
        <v>5</v>
      </c>
      <c r="O180" s="51">
        <v>0</v>
      </c>
      <c r="P180" s="51">
        <v>0</v>
      </c>
      <c r="Q180" s="51">
        <v>6</v>
      </c>
      <c r="R180" s="51">
        <v>0</v>
      </c>
      <c r="S180" s="51">
        <v>0</v>
      </c>
      <c r="T180" s="51">
        <v>0</v>
      </c>
      <c r="U180" s="52">
        <v>1139</v>
      </c>
      <c r="V180" s="51">
        <v>49</v>
      </c>
      <c r="W180" s="51">
        <v>0</v>
      </c>
      <c r="X180" s="51">
        <v>10</v>
      </c>
      <c r="Y180" s="51">
        <v>16</v>
      </c>
      <c r="Z180" s="51">
        <v>0</v>
      </c>
      <c r="AA180" s="51">
        <v>85</v>
      </c>
      <c r="AB180" s="51">
        <v>5</v>
      </c>
      <c r="AC180" s="51">
        <v>0</v>
      </c>
      <c r="AD180" s="51">
        <v>232</v>
      </c>
      <c r="AE180" s="51">
        <v>0</v>
      </c>
      <c r="AF180" s="51">
        <v>0</v>
      </c>
      <c r="AG180" s="51">
        <v>0</v>
      </c>
      <c r="AH180" s="51">
        <v>5</v>
      </c>
      <c r="AI180" s="51">
        <v>0</v>
      </c>
      <c r="AJ180" s="51">
        <v>4</v>
      </c>
      <c r="AK180" s="51">
        <v>91</v>
      </c>
      <c r="AL180" s="51">
        <v>12</v>
      </c>
      <c r="AM180" s="51">
        <v>170</v>
      </c>
      <c r="AN180" s="51">
        <v>18</v>
      </c>
      <c r="AO180" s="51">
        <v>32</v>
      </c>
      <c r="AP180" s="51">
        <v>9</v>
      </c>
      <c r="AQ180" s="51">
        <v>0</v>
      </c>
      <c r="AR180" s="51">
        <v>0</v>
      </c>
      <c r="AS180" s="51">
        <v>58</v>
      </c>
      <c r="AT180" s="51">
        <v>78</v>
      </c>
      <c r="AU180" s="51">
        <v>43</v>
      </c>
      <c r="AV180" s="51">
        <v>2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0</v>
      </c>
      <c r="BD180" s="51">
        <v>0</v>
      </c>
      <c r="BE180" s="51">
        <v>0</v>
      </c>
      <c r="BF180" s="51">
        <v>0</v>
      </c>
      <c r="BG180" s="51">
        <v>8</v>
      </c>
      <c r="BH180" s="51">
        <v>0</v>
      </c>
      <c r="BI180" s="51">
        <v>6</v>
      </c>
      <c r="BJ180" s="51">
        <v>79</v>
      </c>
      <c r="BK180" s="51">
        <v>0</v>
      </c>
      <c r="BL180" s="51">
        <v>142</v>
      </c>
      <c r="BM180" s="51">
        <v>0</v>
      </c>
      <c r="BN180" s="51">
        <v>2</v>
      </c>
      <c r="BO180" s="51">
        <v>0</v>
      </c>
      <c r="BP180" s="51">
        <v>0</v>
      </c>
      <c r="BQ180" s="51">
        <v>38</v>
      </c>
      <c r="BR180" s="51">
        <v>23</v>
      </c>
      <c r="BS180" s="51">
        <v>0</v>
      </c>
      <c r="BT180" s="51">
        <v>0</v>
      </c>
      <c r="BU180" s="51">
        <v>0</v>
      </c>
      <c r="BV180" s="51">
        <v>0</v>
      </c>
      <c r="BW180" s="51">
        <v>0</v>
      </c>
      <c r="BX180" s="51">
        <v>0</v>
      </c>
      <c r="BY180" s="51">
        <v>0</v>
      </c>
      <c r="BZ180" s="51">
        <v>0</v>
      </c>
      <c r="CA180" s="51">
        <v>0</v>
      </c>
      <c r="CB180" s="51">
        <v>0</v>
      </c>
      <c r="CC180" s="51">
        <v>0</v>
      </c>
      <c r="CD180" s="51">
        <v>0</v>
      </c>
      <c r="CE180" s="51">
        <v>0</v>
      </c>
      <c r="CF180" s="51">
        <v>0</v>
      </c>
      <c r="CG180" s="51">
        <v>0</v>
      </c>
      <c r="CH180" s="51">
        <v>0</v>
      </c>
      <c r="CI180" s="51">
        <v>0</v>
      </c>
      <c r="CJ180" s="52">
        <f t="shared" si="10"/>
        <v>57889</v>
      </c>
      <c r="CK180" s="51">
        <v>0</v>
      </c>
      <c r="CL180" s="52">
        <v>57889</v>
      </c>
    </row>
    <row r="181" spans="1:90" s="54" customFormat="1">
      <c r="A181" s="62" t="s">
        <v>263</v>
      </c>
      <c r="B181" s="64">
        <f>SUM(B159:B180)</f>
        <v>1202</v>
      </c>
      <c r="C181" s="64">
        <f>SUM(C159:C180)</f>
        <v>4339</v>
      </c>
      <c r="D181" s="64">
        <f t="shared" ref="D181:BM181" si="11">SUM(D159:D180)</f>
        <v>211</v>
      </c>
      <c r="E181" s="64">
        <f t="shared" si="11"/>
        <v>21721</v>
      </c>
      <c r="F181" s="64">
        <f t="shared" si="11"/>
        <v>565044</v>
      </c>
      <c r="G181" s="64">
        <f t="shared" si="11"/>
        <v>108662</v>
      </c>
      <c r="H181" s="64">
        <f t="shared" si="11"/>
        <v>1510133</v>
      </c>
      <c r="I181" s="64">
        <f t="shared" si="11"/>
        <v>0</v>
      </c>
      <c r="J181" s="64">
        <f>SUM(J159:J180)</f>
        <v>4923</v>
      </c>
      <c r="K181" s="64">
        <f>SUM(K159:K180)</f>
        <v>10751</v>
      </c>
      <c r="L181" s="64">
        <f t="shared" si="11"/>
        <v>7</v>
      </c>
      <c r="M181" s="64">
        <f t="shared" si="11"/>
        <v>921</v>
      </c>
      <c r="N181" s="64">
        <f t="shared" si="11"/>
        <v>1254</v>
      </c>
      <c r="O181" s="64">
        <f t="shared" si="11"/>
        <v>0</v>
      </c>
      <c r="P181" s="64">
        <f t="shared" si="11"/>
        <v>493</v>
      </c>
      <c r="Q181" s="64">
        <f t="shared" si="11"/>
        <v>1725</v>
      </c>
      <c r="R181" s="64">
        <f t="shared" si="11"/>
        <v>0</v>
      </c>
      <c r="S181" s="64">
        <f t="shared" si="11"/>
        <v>0</v>
      </c>
      <c r="T181" s="64">
        <f t="shared" si="11"/>
        <v>0</v>
      </c>
      <c r="U181" s="64">
        <f>SUM(U159:U180)</f>
        <v>16425</v>
      </c>
      <c r="V181" s="64">
        <f>SUM(V159:V180)</f>
        <v>890</v>
      </c>
      <c r="W181" s="64">
        <f t="shared" si="11"/>
        <v>0</v>
      </c>
      <c r="X181" s="64">
        <f t="shared" si="11"/>
        <v>361</v>
      </c>
      <c r="Y181" s="64">
        <f t="shared" si="11"/>
        <v>563</v>
      </c>
      <c r="Z181" s="64">
        <f t="shared" si="11"/>
        <v>3</v>
      </c>
      <c r="AA181" s="64">
        <f t="shared" si="11"/>
        <v>1624</v>
      </c>
      <c r="AB181" s="64">
        <f t="shared" si="11"/>
        <v>182</v>
      </c>
      <c r="AC181" s="64">
        <f>SUM(AC159:AC180)</f>
        <v>0</v>
      </c>
      <c r="AD181" s="64">
        <f>SUM(AD159:AD180)</f>
        <v>3794</v>
      </c>
      <c r="AE181" s="64">
        <f t="shared" si="11"/>
        <v>0</v>
      </c>
      <c r="AF181" s="64">
        <f t="shared" si="11"/>
        <v>0</v>
      </c>
      <c r="AG181" s="64">
        <f t="shared" si="11"/>
        <v>28602</v>
      </c>
      <c r="AH181" s="64">
        <f t="shared" si="11"/>
        <v>39161</v>
      </c>
      <c r="AI181" s="64">
        <f t="shared" si="11"/>
        <v>0</v>
      </c>
      <c r="AJ181" s="64">
        <f t="shared" si="11"/>
        <v>76</v>
      </c>
      <c r="AK181" s="64">
        <f t="shared" si="11"/>
        <v>2600</v>
      </c>
      <c r="AL181" s="64">
        <f>SUM(AL159:AL180)</f>
        <v>1298</v>
      </c>
      <c r="AM181" s="64">
        <f>SUM(AM159:AM180)</f>
        <v>8853</v>
      </c>
      <c r="AN181" s="64">
        <f t="shared" si="11"/>
        <v>1266</v>
      </c>
      <c r="AO181" s="64">
        <f t="shared" si="11"/>
        <v>3348</v>
      </c>
      <c r="AP181" s="64">
        <f t="shared" si="11"/>
        <v>598</v>
      </c>
      <c r="AQ181" s="64">
        <f t="shared" si="11"/>
        <v>0</v>
      </c>
      <c r="AR181" s="64">
        <f t="shared" si="11"/>
        <v>0</v>
      </c>
      <c r="AS181" s="64">
        <f t="shared" si="11"/>
        <v>2786</v>
      </c>
      <c r="AT181" s="64">
        <f t="shared" si="11"/>
        <v>3583</v>
      </c>
      <c r="AU181" s="64">
        <f>SUM(AU159:AU180)</f>
        <v>637</v>
      </c>
      <c r="AV181" s="64">
        <f>SUM(AV159:AV180)</f>
        <v>41</v>
      </c>
      <c r="AW181" s="64">
        <f t="shared" si="11"/>
        <v>0</v>
      </c>
      <c r="AX181" s="64">
        <f t="shared" si="11"/>
        <v>0</v>
      </c>
      <c r="AY181" s="64">
        <f t="shared" si="11"/>
        <v>665</v>
      </c>
      <c r="AZ181" s="64">
        <f t="shared" si="11"/>
        <v>0</v>
      </c>
      <c r="BA181" s="64">
        <f t="shared" si="11"/>
        <v>1</v>
      </c>
      <c r="BB181" s="64">
        <f t="shared" si="11"/>
        <v>0</v>
      </c>
      <c r="BC181" s="64">
        <f t="shared" si="11"/>
        <v>12</v>
      </c>
      <c r="BD181" s="64">
        <f t="shared" si="11"/>
        <v>0</v>
      </c>
      <c r="BE181" s="64">
        <f>SUM(BE159:BE180)</f>
        <v>2</v>
      </c>
      <c r="BF181" s="64">
        <f>SUM(BF159:BF180)</f>
        <v>2</v>
      </c>
      <c r="BG181" s="64">
        <f t="shared" si="11"/>
        <v>331</v>
      </c>
      <c r="BH181" s="64">
        <f t="shared" si="11"/>
        <v>200</v>
      </c>
      <c r="BI181" s="64">
        <f t="shared" si="11"/>
        <v>110</v>
      </c>
      <c r="BJ181" s="64">
        <f t="shared" si="11"/>
        <v>7789</v>
      </c>
      <c r="BK181" s="64">
        <f t="shared" si="11"/>
        <v>43</v>
      </c>
      <c r="BL181" s="64">
        <f t="shared" si="11"/>
        <v>1318</v>
      </c>
      <c r="BM181" s="64">
        <f t="shared" si="11"/>
        <v>224</v>
      </c>
      <c r="BN181" s="64">
        <f>SUM(BN159:BN180)</f>
        <v>145</v>
      </c>
      <c r="BO181" s="64">
        <f>SUM(BO159:BO180)</f>
        <v>0</v>
      </c>
      <c r="BP181" s="64">
        <f t="shared" ref="BP181:CL181" si="12">SUM(BP159:BP180)</f>
        <v>0</v>
      </c>
      <c r="BQ181" s="64">
        <f t="shared" si="12"/>
        <v>1156</v>
      </c>
      <c r="BR181" s="64">
        <f t="shared" si="12"/>
        <v>422</v>
      </c>
      <c r="BS181" s="64">
        <f t="shared" si="12"/>
        <v>0</v>
      </c>
      <c r="BT181" s="64">
        <f t="shared" si="12"/>
        <v>0</v>
      </c>
      <c r="BU181" s="64">
        <f t="shared" si="12"/>
        <v>0</v>
      </c>
      <c r="BV181" s="64">
        <f>SUM(BV159:BV180)</f>
        <v>906</v>
      </c>
      <c r="BW181" s="64">
        <f>SUM(BW159:BW180)</f>
        <v>570</v>
      </c>
      <c r="BX181" s="64">
        <f t="shared" si="12"/>
        <v>0</v>
      </c>
      <c r="BY181" s="64">
        <f t="shared" si="12"/>
        <v>0</v>
      </c>
      <c r="BZ181" s="64">
        <f t="shared" si="12"/>
        <v>0</v>
      </c>
      <c r="CA181" s="64">
        <f t="shared" si="12"/>
        <v>0</v>
      </c>
      <c r="CB181" s="64">
        <f t="shared" si="12"/>
        <v>0</v>
      </c>
      <c r="CC181" s="64">
        <f>SUM(CC159:CC180)</f>
        <v>0</v>
      </c>
      <c r="CD181" s="64">
        <f>SUM(CD159:CD180)</f>
        <v>0</v>
      </c>
      <c r="CE181" s="64">
        <f t="shared" si="12"/>
        <v>0</v>
      </c>
      <c r="CF181" s="64">
        <f t="shared" si="12"/>
        <v>0</v>
      </c>
      <c r="CG181" s="64">
        <f t="shared" si="12"/>
        <v>0</v>
      </c>
      <c r="CH181" s="64">
        <f t="shared" si="12"/>
        <v>0</v>
      </c>
      <c r="CI181" s="64">
        <f t="shared" si="12"/>
        <v>0</v>
      </c>
      <c r="CJ181" s="64">
        <f>SUM(CJ159:CJ180)</f>
        <v>2361973</v>
      </c>
      <c r="CK181" s="64">
        <f>SUM(CK159:CK180)</f>
        <v>0</v>
      </c>
      <c r="CL181" s="64">
        <f t="shared" si="12"/>
        <v>2361973</v>
      </c>
    </row>
    <row r="182" spans="1:90">
      <c r="B182" s="60"/>
      <c r="C182" s="60"/>
      <c r="D182" s="60"/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</row>
    <row r="183" spans="1:90">
      <c r="A183" s="53" t="s">
        <v>264</v>
      </c>
      <c r="B183" s="64"/>
      <c r="C183" s="64"/>
      <c r="D183" s="64"/>
      <c r="E183" s="64"/>
      <c r="F183" s="64"/>
      <c r="G183" s="64"/>
      <c r="H183" s="64"/>
      <c r="I183" s="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</row>
    <row r="184" spans="1:90">
      <c r="A184" s="51" t="s">
        <v>265</v>
      </c>
      <c r="B184" s="51">
        <v>128</v>
      </c>
      <c r="C184" s="52">
        <v>2963</v>
      </c>
      <c r="D184" s="51">
        <v>3</v>
      </c>
      <c r="E184" s="51">
        <v>120</v>
      </c>
      <c r="F184" s="52">
        <v>7864</v>
      </c>
      <c r="G184" s="51">
        <v>221</v>
      </c>
      <c r="H184" s="51">
        <v>0</v>
      </c>
      <c r="I184" s="51">
        <v>0</v>
      </c>
      <c r="J184" s="51">
        <v>30</v>
      </c>
      <c r="K184" s="52">
        <v>2657</v>
      </c>
      <c r="L184" s="51">
        <v>0</v>
      </c>
      <c r="M184" s="51">
        <v>6</v>
      </c>
      <c r="N184" s="51">
        <v>15</v>
      </c>
      <c r="O184" s="51">
        <v>0</v>
      </c>
      <c r="P184" s="51">
        <v>30</v>
      </c>
      <c r="Q184" s="51">
        <v>400</v>
      </c>
      <c r="R184" s="51">
        <v>0</v>
      </c>
      <c r="S184" s="51">
        <v>0</v>
      </c>
      <c r="T184" s="51">
        <v>0</v>
      </c>
      <c r="U184" s="52">
        <v>1262</v>
      </c>
      <c r="V184" s="51">
        <v>65</v>
      </c>
      <c r="W184" s="51">
        <v>0</v>
      </c>
      <c r="X184" s="51">
        <v>19</v>
      </c>
      <c r="Y184" s="51">
        <v>30</v>
      </c>
      <c r="Z184" s="51">
        <v>0</v>
      </c>
      <c r="AA184" s="51">
        <v>199</v>
      </c>
      <c r="AB184" s="51">
        <v>4</v>
      </c>
      <c r="AC184" s="51">
        <v>0</v>
      </c>
      <c r="AD184" s="52">
        <v>1794</v>
      </c>
      <c r="AE184" s="51">
        <v>0</v>
      </c>
      <c r="AF184" s="51">
        <v>0</v>
      </c>
      <c r="AG184" s="51">
        <v>105</v>
      </c>
      <c r="AH184" s="51">
        <v>619</v>
      </c>
      <c r="AI184" s="51">
        <v>0</v>
      </c>
      <c r="AJ184" s="51">
        <v>37</v>
      </c>
      <c r="AK184" s="52">
        <v>1026</v>
      </c>
      <c r="AL184" s="51">
        <v>187</v>
      </c>
      <c r="AM184" s="52">
        <v>6096</v>
      </c>
      <c r="AN184" s="51">
        <v>547</v>
      </c>
      <c r="AO184" s="51">
        <v>264</v>
      </c>
      <c r="AP184" s="51">
        <v>21</v>
      </c>
      <c r="AQ184" s="51">
        <v>0</v>
      </c>
      <c r="AR184" s="51">
        <v>0</v>
      </c>
      <c r="AS184" s="52">
        <v>1673</v>
      </c>
      <c r="AT184" s="52">
        <v>1640</v>
      </c>
      <c r="AU184" s="51">
        <v>53</v>
      </c>
      <c r="AV184" s="51">
        <v>3</v>
      </c>
      <c r="AW184" s="51">
        <v>0</v>
      </c>
      <c r="AX184" s="51">
        <v>0</v>
      </c>
      <c r="AY184" s="51">
        <v>1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1</v>
      </c>
      <c r="BF184" s="51">
        <v>3</v>
      </c>
      <c r="BG184" s="51">
        <v>267</v>
      </c>
      <c r="BH184" s="51">
        <v>48</v>
      </c>
      <c r="BI184" s="51">
        <v>62</v>
      </c>
      <c r="BJ184" s="51">
        <v>355</v>
      </c>
      <c r="BK184" s="51">
        <v>1</v>
      </c>
      <c r="BL184" s="51">
        <v>57</v>
      </c>
      <c r="BM184" s="51">
        <v>4</v>
      </c>
      <c r="BN184" s="51">
        <v>0</v>
      </c>
      <c r="BO184" s="51">
        <v>0</v>
      </c>
      <c r="BP184" s="51">
        <v>0</v>
      </c>
      <c r="BQ184" s="51">
        <v>195</v>
      </c>
      <c r="BR184" s="51">
        <v>63</v>
      </c>
      <c r="BS184" s="51">
        <v>0</v>
      </c>
      <c r="BT184" s="51">
        <v>0</v>
      </c>
      <c r="BU184" s="51">
        <v>0</v>
      </c>
      <c r="BV184" s="51">
        <v>0</v>
      </c>
      <c r="BW184" s="51">
        <v>7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0</v>
      </c>
      <c r="CH184" s="51">
        <v>0</v>
      </c>
      <c r="CI184" s="51">
        <v>0</v>
      </c>
      <c r="CJ184" s="52">
        <f>SUM(B184:CI184)</f>
        <v>31145</v>
      </c>
      <c r="CK184" s="51">
        <v>0</v>
      </c>
      <c r="CL184" s="52">
        <v>31145</v>
      </c>
    </row>
    <row r="185" spans="1:90">
      <c r="A185" s="51" t="s">
        <v>266</v>
      </c>
      <c r="B185" s="51">
        <v>14</v>
      </c>
      <c r="C185" s="51">
        <v>57</v>
      </c>
      <c r="D185" s="51">
        <v>1</v>
      </c>
      <c r="E185" s="51">
        <v>24</v>
      </c>
      <c r="F185" s="52">
        <v>1414</v>
      </c>
      <c r="G185" s="52">
        <v>2960</v>
      </c>
      <c r="H185" s="51">
        <v>0</v>
      </c>
      <c r="I185" s="51">
        <v>0</v>
      </c>
      <c r="J185" s="51">
        <v>105</v>
      </c>
      <c r="K185" s="51">
        <v>140</v>
      </c>
      <c r="L185" s="51">
        <v>0</v>
      </c>
      <c r="M185" s="51">
        <v>24</v>
      </c>
      <c r="N185" s="51">
        <v>1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90</v>
      </c>
      <c r="V185" s="51">
        <v>6</v>
      </c>
      <c r="W185" s="51">
        <v>0</v>
      </c>
      <c r="X185" s="51">
        <v>6</v>
      </c>
      <c r="Y185" s="51">
        <v>8</v>
      </c>
      <c r="Z185" s="51">
        <v>0</v>
      </c>
      <c r="AA185" s="51">
        <v>23</v>
      </c>
      <c r="AB185" s="51">
        <v>0</v>
      </c>
      <c r="AC185" s="51">
        <v>0</v>
      </c>
      <c r="AD185" s="51">
        <v>3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5</v>
      </c>
      <c r="AK185" s="51">
        <v>5</v>
      </c>
      <c r="AL185" s="51">
        <v>2</v>
      </c>
      <c r="AM185" s="51">
        <v>13</v>
      </c>
      <c r="AN185" s="51">
        <v>0</v>
      </c>
      <c r="AO185" s="51">
        <v>9</v>
      </c>
      <c r="AP185" s="51">
        <v>0</v>
      </c>
      <c r="AQ185" s="51">
        <v>0</v>
      </c>
      <c r="AR185" s="51">
        <v>0</v>
      </c>
      <c r="AS185" s="51">
        <v>1</v>
      </c>
      <c r="AT185" s="51">
        <v>1</v>
      </c>
      <c r="AU185" s="51">
        <v>2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22</v>
      </c>
      <c r="BM185" s="51">
        <v>0</v>
      </c>
      <c r="BN185" s="51">
        <v>0</v>
      </c>
      <c r="BO185" s="51">
        <v>0</v>
      </c>
      <c r="BP185" s="51">
        <v>0</v>
      </c>
      <c r="BQ185" s="51">
        <v>6</v>
      </c>
      <c r="BR185" s="51">
        <v>4</v>
      </c>
      <c r="BS185" s="51">
        <v>0</v>
      </c>
      <c r="BT185" s="51">
        <v>0</v>
      </c>
      <c r="BU185" s="51">
        <v>0</v>
      </c>
      <c r="BV185" s="51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0</v>
      </c>
      <c r="CH185" s="51">
        <v>0</v>
      </c>
      <c r="CI185" s="51">
        <v>0</v>
      </c>
      <c r="CJ185" s="52">
        <f t="shared" ref="CJ185:CJ197" si="13">SUM(B185:CI185)</f>
        <v>4946</v>
      </c>
      <c r="CK185" s="51">
        <v>0</v>
      </c>
      <c r="CL185" s="52">
        <v>4946</v>
      </c>
    </row>
    <row r="186" spans="1:90">
      <c r="A186" s="51" t="s">
        <v>267</v>
      </c>
      <c r="B186" s="51">
        <v>2</v>
      </c>
      <c r="C186" s="51">
        <v>5</v>
      </c>
      <c r="D186" s="51">
        <v>1</v>
      </c>
      <c r="E186" s="51">
        <v>27</v>
      </c>
      <c r="F186" s="51">
        <v>72</v>
      </c>
      <c r="G186" s="51">
        <v>50</v>
      </c>
      <c r="H186" s="51">
        <v>0</v>
      </c>
      <c r="I186" s="51">
        <v>0</v>
      </c>
      <c r="J186" s="51">
        <v>95</v>
      </c>
      <c r="K186" s="51">
        <v>423</v>
      </c>
      <c r="L186" s="51">
        <v>0</v>
      </c>
      <c r="M186" s="51">
        <v>16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9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1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1">
        <v>0</v>
      </c>
      <c r="AQ186" s="51">
        <v>0</v>
      </c>
      <c r="AR186" s="51">
        <v>0</v>
      </c>
      <c r="AS186" s="51">
        <v>1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0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3"/>
        <v>702</v>
      </c>
      <c r="CK186" s="51">
        <v>0</v>
      </c>
      <c r="CL186" s="51">
        <v>702</v>
      </c>
    </row>
    <row r="187" spans="1:90">
      <c r="A187" s="51" t="s">
        <v>268</v>
      </c>
      <c r="B187" s="51">
        <v>2</v>
      </c>
      <c r="C187" s="51">
        <v>1</v>
      </c>
      <c r="D187" s="51">
        <v>0</v>
      </c>
      <c r="E187" s="51">
        <v>9</v>
      </c>
      <c r="F187" s="51">
        <v>21</v>
      </c>
      <c r="G187" s="51">
        <v>4</v>
      </c>
      <c r="H187" s="51">
        <v>0</v>
      </c>
      <c r="I187" s="51">
        <v>0</v>
      </c>
      <c r="J187" s="51">
        <v>17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2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1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3"/>
        <v>57</v>
      </c>
      <c r="CK187" s="51">
        <v>0</v>
      </c>
      <c r="CL187" s="51">
        <v>57</v>
      </c>
    </row>
    <row r="188" spans="1:90">
      <c r="A188" s="51" t="s">
        <v>269</v>
      </c>
      <c r="B188" s="51">
        <v>11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5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3"/>
        <v>16</v>
      </c>
      <c r="CK188" s="51">
        <v>0</v>
      </c>
      <c r="CL188" s="51">
        <v>16</v>
      </c>
    </row>
    <row r="189" spans="1:90">
      <c r="A189" s="51" t="s">
        <v>270</v>
      </c>
      <c r="B189" s="51">
        <v>2</v>
      </c>
      <c r="C189" s="51">
        <v>22</v>
      </c>
      <c r="D189" s="51">
        <v>2</v>
      </c>
      <c r="E189" s="51">
        <v>0</v>
      </c>
      <c r="F189" s="51">
        <v>108</v>
      </c>
      <c r="G189" s="51">
        <v>101</v>
      </c>
      <c r="H189" s="51">
        <v>0</v>
      </c>
      <c r="I189" s="51">
        <v>0</v>
      </c>
      <c r="J189" s="51">
        <v>5</v>
      </c>
      <c r="K189" s="51">
        <v>19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2</v>
      </c>
      <c r="V189" s="51">
        <v>1</v>
      </c>
      <c r="W189" s="51">
        <v>0</v>
      </c>
      <c r="X189" s="51">
        <v>9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1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3"/>
        <v>272</v>
      </c>
      <c r="CK189" s="51">
        <v>0</v>
      </c>
      <c r="CL189" s="51">
        <v>272</v>
      </c>
    </row>
    <row r="190" spans="1:90">
      <c r="A190" s="51" t="s">
        <v>271</v>
      </c>
      <c r="B190" s="51">
        <v>49</v>
      </c>
      <c r="C190" s="51">
        <v>288</v>
      </c>
      <c r="D190" s="51">
        <v>2</v>
      </c>
      <c r="E190" s="51">
        <v>72</v>
      </c>
      <c r="F190" s="52">
        <v>2635</v>
      </c>
      <c r="G190" s="51">
        <v>31</v>
      </c>
      <c r="H190" s="51">
        <v>0</v>
      </c>
      <c r="I190" s="51">
        <v>0</v>
      </c>
      <c r="J190" s="51">
        <v>13</v>
      </c>
      <c r="K190" s="52">
        <v>1077</v>
      </c>
      <c r="L190" s="51">
        <v>0</v>
      </c>
      <c r="M190" s="51">
        <v>186</v>
      </c>
      <c r="N190" s="51">
        <v>2</v>
      </c>
      <c r="O190" s="51">
        <v>0</v>
      </c>
      <c r="P190" s="51">
        <v>0</v>
      </c>
      <c r="Q190" s="51">
        <v>3</v>
      </c>
      <c r="R190" s="51">
        <v>0</v>
      </c>
      <c r="S190" s="51">
        <v>0</v>
      </c>
      <c r="T190" s="51">
        <v>0</v>
      </c>
      <c r="U190" s="51">
        <v>425</v>
      </c>
      <c r="V190" s="51">
        <v>62</v>
      </c>
      <c r="W190" s="51">
        <v>0</v>
      </c>
      <c r="X190" s="51">
        <v>7</v>
      </c>
      <c r="Y190" s="51">
        <v>55</v>
      </c>
      <c r="Z190" s="51">
        <v>0</v>
      </c>
      <c r="AA190" s="51">
        <v>61</v>
      </c>
      <c r="AB190" s="51">
        <v>1</v>
      </c>
      <c r="AC190" s="51">
        <v>0</v>
      </c>
      <c r="AD190" s="51">
        <v>521</v>
      </c>
      <c r="AE190" s="51">
        <v>0</v>
      </c>
      <c r="AF190" s="51">
        <v>0</v>
      </c>
      <c r="AG190" s="51">
        <v>284</v>
      </c>
      <c r="AH190" s="51">
        <v>381</v>
      </c>
      <c r="AI190" s="51">
        <v>0</v>
      </c>
      <c r="AJ190" s="51">
        <v>7</v>
      </c>
      <c r="AK190" s="51">
        <v>383</v>
      </c>
      <c r="AL190" s="51">
        <v>52</v>
      </c>
      <c r="AM190" s="52">
        <v>2036</v>
      </c>
      <c r="AN190" s="51">
        <v>191</v>
      </c>
      <c r="AO190" s="51">
        <v>62</v>
      </c>
      <c r="AP190" s="51">
        <v>6</v>
      </c>
      <c r="AQ190" s="51">
        <v>0</v>
      </c>
      <c r="AR190" s="51">
        <v>0</v>
      </c>
      <c r="AS190" s="51">
        <v>414</v>
      </c>
      <c r="AT190" s="51">
        <v>269</v>
      </c>
      <c r="AU190" s="51">
        <v>16</v>
      </c>
      <c r="AV190" s="51">
        <v>3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58</v>
      </c>
      <c r="BH190" s="51">
        <v>13</v>
      </c>
      <c r="BI190" s="51">
        <v>8</v>
      </c>
      <c r="BJ190" s="51">
        <v>47</v>
      </c>
      <c r="BK190" s="51">
        <v>0</v>
      </c>
      <c r="BL190" s="51">
        <v>21</v>
      </c>
      <c r="BM190" s="51">
        <v>6</v>
      </c>
      <c r="BN190" s="51">
        <v>10</v>
      </c>
      <c r="BO190" s="51">
        <v>0</v>
      </c>
      <c r="BP190" s="51">
        <v>0</v>
      </c>
      <c r="BQ190" s="51">
        <v>116</v>
      </c>
      <c r="BR190" s="51">
        <v>21</v>
      </c>
      <c r="BS190" s="51">
        <v>0</v>
      </c>
      <c r="BT190" s="51">
        <v>0</v>
      </c>
      <c r="BU190" s="51">
        <v>0</v>
      </c>
      <c r="BV190" s="51">
        <v>0</v>
      </c>
      <c r="BW190" s="51">
        <v>1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0</v>
      </c>
      <c r="CH190" s="51">
        <v>0</v>
      </c>
      <c r="CI190" s="51">
        <v>0</v>
      </c>
      <c r="CJ190" s="52">
        <f t="shared" si="13"/>
        <v>9895</v>
      </c>
      <c r="CK190" s="51">
        <v>0</v>
      </c>
      <c r="CL190" s="52">
        <v>9895</v>
      </c>
    </row>
    <row r="191" spans="1:90">
      <c r="A191" s="51" t="s">
        <v>272</v>
      </c>
      <c r="B191" s="51">
        <v>6</v>
      </c>
      <c r="C191" s="51">
        <v>0</v>
      </c>
      <c r="D191" s="51">
        <v>0</v>
      </c>
      <c r="E191" s="51">
        <v>0</v>
      </c>
      <c r="F191" s="51">
        <v>7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3"/>
        <v>13</v>
      </c>
      <c r="CK191" s="51">
        <v>0</v>
      </c>
      <c r="CL191" s="51">
        <v>13</v>
      </c>
    </row>
    <row r="192" spans="1:90">
      <c r="A192" s="51" t="s">
        <v>273</v>
      </c>
      <c r="B192" s="51">
        <v>10</v>
      </c>
      <c r="C192" s="51">
        <v>42</v>
      </c>
      <c r="D192" s="51">
        <v>1</v>
      </c>
      <c r="E192" s="51">
        <v>208</v>
      </c>
      <c r="F192" s="51">
        <v>44</v>
      </c>
      <c r="G192" s="51">
        <v>217</v>
      </c>
      <c r="H192" s="51">
        <v>0</v>
      </c>
      <c r="I192" s="51">
        <v>0</v>
      </c>
      <c r="J192" s="51">
        <v>100</v>
      </c>
      <c r="K192" s="51">
        <v>6</v>
      </c>
      <c r="L192" s="51">
        <v>0</v>
      </c>
      <c r="M192" s="51">
        <v>19</v>
      </c>
      <c r="N192" s="51">
        <v>8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28</v>
      </c>
      <c r="V192" s="51">
        <v>10</v>
      </c>
      <c r="W192" s="51">
        <v>0</v>
      </c>
      <c r="X192" s="51">
        <v>20</v>
      </c>
      <c r="Y192" s="51">
        <v>20</v>
      </c>
      <c r="Z192" s="51">
        <v>0</v>
      </c>
      <c r="AA192" s="51">
        <v>17</v>
      </c>
      <c r="AB192" s="51">
        <v>1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2</v>
      </c>
      <c r="AK192" s="51">
        <v>1</v>
      </c>
      <c r="AL192" s="51">
        <v>1</v>
      </c>
      <c r="AM192" s="51">
        <v>12</v>
      </c>
      <c r="AN192" s="51">
        <v>1</v>
      </c>
      <c r="AO192" s="51">
        <v>0</v>
      </c>
      <c r="AP192" s="51">
        <v>0</v>
      </c>
      <c r="AQ192" s="51">
        <v>0</v>
      </c>
      <c r="AR192" s="51">
        <v>0</v>
      </c>
      <c r="AS192" s="51">
        <v>2</v>
      </c>
      <c r="AT192" s="51">
        <v>2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3</v>
      </c>
      <c r="BM192" s="51">
        <v>0</v>
      </c>
      <c r="BN192" s="51">
        <v>0</v>
      </c>
      <c r="BO192" s="51">
        <v>0</v>
      </c>
      <c r="BP192" s="51">
        <v>0</v>
      </c>
      <c r="BQ192" s="51">
        <v>0</v>
      </c>
      <c r="BR192" s="51">
        <v>0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3"/>
        <v>775</v>
      </c>
      <c r="CK192" s="51">
        <v>0</v>
      </c>
      <c r="CL192" s="51">
        <v>775</v>
      </c>
    </row>
    <row r="193" spans="1:93">
      <c r="A193" s="51" t="s">
        <v>274</v>
      </c>
      <c r="B193" s="51">
        <v>1</v>
      </c>
      <c r="C193" s="51">
        <v>9</v>
      </c>
      <c r="D193" s="51">
        <v>0</v>
      </c>
      <c r="E193" s="51">
        <v>8</v>
      </c>
      <c r="F193" s="52">
        <v>1825</v>
      </c>
      <c r="G193" s="51">
        <v>14</v>
      </c>
      <c r="H193" s="51">
        <v>0</v>
      </c>
      <c r="I193" s="51">
        <v>0</v>
      </c>
      <c r="J193" s="51">
        <v>36</v>
      </c>
      <c r="K193" s="51">
        <v>6</v>
      </c>
      <c r="L193" s="51">
        <v>0</v>
      </c>
      <c r="M193" s="51">
        <v>12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39</v>
      </c>
      <c r="V193" s="51">
        <v>0</v>
      </c>
      <c r="W193" s="51">
        <v>0</v>
      </c>
      <c r="X193" s="51">
        <v>0</v>
      </c>
      <c r="Y193" s="51">
        <v>5</v>
      </c>
      <c r="Z193" s="51">
        <v>0</v>
      </c>
      <c r="AA193" s="51">
        <v>3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1</v>
      </c>
      <c r="AI193" s="51">
        <v>0</v>
      </c>
      <c r="AJ193" s="51">
        <v>0</v>
      </c>
      <c r="AK193" s="51">
        <v>0</v>
      </c>
      <c r="AL193" s="51">
        <v>1</v>
      </c>
      <c r="AM193" s="51">
        <v>5</v>
      </c>
      <c r="AN193" s="51">
        <v>1</v>
      </c>
      <c r="AO193" s="51">
        <v>3</v>
      </c>
      <c r="AP193" s="51">
        <v>0</v>
      </c>
      <c r="AQ193" s="51">
        <v>0</v>
      </c>
      <c r="AR193" s="51">
        <v>0</v>
      </c>
      <c r="AS193" s="51">
        <v>0</v>
      </c>
      <c r="AT193" s="51">
        <v>0</v>
      </c>
      <c r="AU193" s="51">
        <v>1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1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51">
        <v>0</v>
      </c>
      <c r="BQ193" s="51">
        <v>59</v>
      </c>
      <c r="BR193" s="51">
        <v>0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3"/>
        <v>2030</v>
      </c>
      <c r="CK193" s="51">
        <v>0</v>
      </c>
      <c r="CL193" s="52">
        <v>2030</v>
      </c>
    </row>
    <row r="194" spans="1:93">
      <c r="A194" s="51" t="s">
        <v>275</v>
      </c>
      <c r="B194" s="51">
        <v>1</v>
      </c>
      <c r="C194" s="51">
        <v>1</v>
      </c>
      <c r="D194" s="51">
        <v>0</v>
      </c>
      <c r="E194" s="51">
        <v>4</v>
      </c>
      <c r="F194" s="51">
        <v>44</v>
      </c>
      <c r="G194" s="51">
        <v>6</v>
      </c>
      <c r="H194" s="51">
        <v>0</v>
      </c>
      <c r="I194" s="51">
        <v>0</v>
      </c>
      <c r="J194" s="51">
        <v>7</v>
      </c>
      <c r="K194" s="51">
        <v>3</v>
      </c>
      <c r="L194" s="51">
        <v>1</v>
      </c>
      <c r="M194" s="51">
        <v>1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3</v>
      </c>
      <c r="V194" s="51">
        <v>0</v>
      </c>
      <c r="W194" s="51">
        <v>0</v>
      </c>
      <c r="X194" s="51">
        <v>1</v>
      </c>
      <c r="Y194" s="51">
        <v>10</v>
      </c>
      <c r="Z194" s="51">
        <v>0</v>
      </c>
      <c r="AA194" s="51">
        <v>1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5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3"/>
        <v>88</v>
      </c>
      <c r="CK194" s="51">
        <v>0</v>
      </c>
      <c r="CL194" s="51">
        <v>88</v>
      </c>
    </row>
    <row r="195" spans="1:93">
      <c r="A195" s="51" t="s">
        <v>301</v>
      </c>
      <c r="B195" s="51">
        <v>9</v>
      </c>
      <c r="C195" s="51">
        <v>8</v>
      </c>
      <c r="D195" s="51">
        <v>10</v>
      </c>
      <c r="E195" s="51">
        <v>6</v>
      </c>
      <c r="F195" s="52">
        <v>1134</v>
      </c>
      <c r="G195" s="52">
        <v>1209</v>
      </c>
      <c r="H195" s="51">
        <v>0</v>
      </c>
      <c r="I195" s="51">
        <v>0</v>
      </c>
      <c r="J195" s="51">
        <v>15</v>
      </c>
      <c r="K195" s="51">
        <v>0</v>
      </c>
      <c r="L195" s="51">
        <v>0</v>
      </c>
      <c r="M195" s="51">
        <v>14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65</v>
      </c>
      <c r="V195" s="51">
        <v>1</v>
      </c>
      <c r="W195" s="51">
        <v>0</v>
      </c>
      <c r="X195" s="51">
        <v>3</v>
      </c>
      <c r="Y195" s="51">
        <v>1</v>
      </c>
      <c r="Z195" s="51">
        <v>0</v>
      </c>
      <c r="AA195" s="51">
        <v>3</v>
      </c>
      <c r="AB195" s="51">
        <v>2</v>
      </c>
      <c r="AC195" s="51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5</v>
      </c>
      <c r="AN195" s="51">
        <v>0</v>
      </c>
      <c r="AO195" s="51">
        <v>3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1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56</v>
      </c>
      <c r="BR195" s="51">
        <v>3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0</v>
      </c>
      <c r="CH195" s="51">
        <v>0</v>
      </c>
      <c r="CI195" s="51">
        <v>0</v>
      </c>
      <c r="CJ195" s="52">
        <f t="shared" si="13"/>
        <v>2548</v>
      </c>
      <c r="CK195" s="51">
        <v>0</v>
      </c>
      <c r="CL195" s="52">
        <v>2548</v>
      </c>
    </row>
    <row r="196" spans="1:93">
      <c r="A196" s="51" t="s">
        <v>276</v>
      </c>
      <c r="B196" s="51">
        <v>2</v>
      </c>
      <c r="C196" s="51">
        <v>4</v>
      </c>
      <c r="D196" s="51">
        <v>0</v>
      </c>
      <c r="E196" s="51">
        <v>0</v>
      </c>
      <c r="F196" s="51">
        <v>16</v>
      </c>
      <c r="G196" s="51">
        <v>17</v>
      </c>
      <c r="H196" s="51">
        <v>0</v>
      </c>
      <c r="I196" s="51">
        <v>0</v>
      </c>
      <c r="J196" s="51">
        <v>6</v>
      </c>
      <c r="K196" s="51">
        <v>122</v>
      </c>
      <c r="L196" s="51">
        <v>0</v>
      </c>
      <c r="M196" s="51">
        <v>1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1</v>
      </c>
      <c r="V196" s="51">
        <v>4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2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0</v>
      </c>
      <c r="BS196" s="51">
        <v>0</v>
      </c>
      <c r="BT196" s="51">
        <v>0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0</v>
      </c>
      <c r="CC196" s="51">
        <v>0</v>
      </c>
      <c r="CD196" s="51">
        <v>0</v>
      </c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2">
        <f t="shared" si="13"/>
        <v>175</v>
      </c>
      <c r="CK196" s="51">
        <v>0</v>
      </c>
      <c r="CL196" s="51">
        <v>175</v>
      </c>
    </row>
    <row r="197" spans="1:93">
      <c r="A197" s="51" t="s">
        <v>277</v>
      </c>
      <c r="B197" s="51">
        <v>3</v>
      </c>
      <c r="C197" s="51">
        <v>12</v>
      </c>
      <c r="D197" s="51">
        <v>1</v>
      </c>
      <c r="E197" s="51">
        <v>1</v>
      </c>
      <c r="F197" s="51">
        <v>87</v>
      </c>
      <c r="G197" s="51">
        <v>32</v>
      </c>
      <c r="H197" s="51">
        <v>0</v>
      </c>
      <c r="I197" s="51">
        <v>0</v>
      </c>
      <c r="J197" s="51">
        <v>5</v>
      </c>
      <c r="K197" s="51">
        <v>14</v>
      </c>
      <c r="L197" s="51">
        <v>0</v>
      </c>
      <c r="M197" s="51">
        <v>2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4</v>
      </c>
      <c r="V197" s="51">
        <v>0</v>
      </c>
      <c r="W197" s="51">
        <v>0</v>
      </c>
      <c r="X197" s="51">
        <v>4</v>
      </c>
      <c r="Y197" s="51">
        <v>6</v>
      </c>
      <c r="Z197" s="51">
        <v>0</v>
      </c>
      <c r="AA197" s="51">
        <v>1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1</v>
      </c>
      <c r="AN197" s="51">
        <v>0</v>
      </c>
      <c r="AO197" s="51">
        <v>0</v>
      </c>
      <c r="AP197" s="51">
        <v>0</v>
      </c>
      <c r="AQ197" s="51">
        <v>0</v>
      </c>
      <c r="AR197" s="51">
        <v>0</v>
      </c>
      <c r="AS197" s="51">
        <v>0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0</v>
      </c>
      <c r="BM197" s="51">
        <v>0</v>
      </c>
      <c r="BN197" s="51">
        <v>0</v>
      </c>
      <c r="BO197" s="51">
        <v>0</v>
      </c>
      <c r="BP197" s="51">
        <v>0</v>
      </c>
      <c r="BQ197" s="51">
        <v>0</v>
      </c>
      <c r="BR197" s="51">
        <v>0</v>
      </c>
      <c r="BS197" s="51">
        <v>0</v>
      </c>
      <c r="BT197" s="51">
        <v>0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0</v>
      </c>
      <c r="CC197" s="51">
        <v>0</v>
      </c>
      <c r="CD197" s="51">
        <v>0</v>
      </c>
      <c r="CE197" s="51">
        <v>0</v>
      </c>
      <c r="CF197" s="51">
        <v>0</v>
      </c>
      <c r="CG197" s="51">
        <v>0</v>
      </c>
      <c r="CH197" s="51">
        <v>0</v>
      </c>
      <c r="CI197" s="51">
        <v>0</v>
      </c>
      <c r="CJ197" s="52">
        <f t="shared" si="13"/>
        <v>173</v>
      </c>
      <c r="CK197" s="51">
        <v>0</v>
      </c>
      <c r="CL197" s="51">
        <v>173</v>
      </c>
    </row>
    <row r="198" spans="1:93" s="54" customFormat="1">
      <c r="A198" s="62" t="s">
        <v>278</v>
      </c>
      <c r="B198" s="59">
        <f>SUM(B184:B197)</f>
        <v>240</v>
      </c>
      <c r="C198" s="59">
        <f>SUM(C184:C197)</f>
        <v>3412</v>
      </c>
      <c r="D198" s="59">
        <f t="shared" ref="D198:BM198" si="14">SUM(D184:D197)</f>
        <v>21</v>
      </c>
      <c r="E198" s="59">
        <f t="shared" si="14"/>
        <v>479</v>
      </c>
      <c r="F198" s="59">
        <f t="shared" si="14"/>
        <v>15271</v>
      </c>
      <c r="G198" s="59">
        <f t="shared" si="14"/>
        <v>4862</v>
      </c>
      <c r="H198" s="59">
        <f t="shared" si="14"/>
        <v>0</v>
      </c>
      <c r="I198" s="59">
        <f t="shared" si="14"/>
        <v>0</v>
      </c>
      <c r="J198" s="59">
        <f>SUM(J184:J197)</f>
        <v>434</v>
      </c>
      <c r="K198" s="59">
        <f>SUM(K184:K197)</f>
        <v>4467</v>
      </c>
      <c r="L198" s="59">
        <f t="shared" si="14"/>
        <v>1</v>
      </c>
      <c r="M198" s="59">
        <f t="shared" si="14"/>
        <v>281</v>
      </c>
      <c r="N198" s="59">
        <f t="shared" si="14"/>
        <v>26</v>
      </c>
      <c r="O198" s="59">
        <f t="shared" si="14"/>
        <v>0</v>
      </c>
      <c r="P198" s="59">
        <f t="shared" si="14"/>
        <v>30</v>
      </c>
      <c r="Q198" s="59">
        <f t="shared" si="14"/>
        <v>403</v>
      </c>
      <c r="R198" s="59">
        <f t="shared" si="14"/>
        <v>0</v>
      </c>
      <c r="S198" s="59">
        <f t="shared" si="14"/>
        <v>0</v>
      </c>
      <c r="T198" s="59">
        <f t="shared" si="14"/>
        <v>0</v>
      </c>
      <c r="U198" s="59">
        <f>SUM(U184:U197)</f>
        <v>1928</v>
      </c>
      <c r="V198" s="59">
        <f>SUM(V184:V197)</f>
        <v>149</v>
      </c>
      <c r="W198" s="59">
        <f t="shared" si="14"/>
        <v>0</v>
      </c>
      <c r="X198" s="59">
        <f t="shared" si="14"/>
        <v>69</v>
      </c>
      <c r="Y198" s="59">
        <f t="shared" si="14"/>
        <v>135</v>
      </c>
      <c r="Z198" s="59">
        <f t="shared" si="14"/>
        <v>0</v>
      </c>
      <c r="AA198" s="59">
        <f t="shared" si="14"/>
        <v>314</v>
      </c>
      <c r="AB198" s="59">
        <f t="shared" si="14"/>
        <v>8</v>
      </c>
      <c r="AC198" s="59">
        <f>SUM(AC184:AC197)</f>
        <v>0</v>
      </c>
      <c r="AD198" s="59">
        <f>SUM(AD184:AD197)</f>
        <v>2318</v>
      </c>
      <c r="AE198" s="59">
        <f t="shared" si="14"/>
        <v>0</v>
      </c>
      <c r="AF198" s="59">
        <f t="shared" si="14"/>
        <v>0</v>
      </c>
      <c r="AG198" s="59">
        <f t="shared" si="14"/>
        <v>389</v>
      </c>
      <c r="AH198" s="59">
        <f t="shared" si="14"/>
        <v>1001</v>
      </c>
      <c r="AI198" s="59">
        <f t="shared" si="14"/>
        <v>0</v>
      </c>
      <c r="AJ198" s="59">
        <f t="shared" si="14"/>
        <v>51</v>
      </c>
      <c r="AK198" s="59">
        <f t="shared" si="14"/>
        <v>1415</v>
      </c>
      <c r="AL198" s="59">
        <f>SUM(AL184:AL197)</f>
        <v>243</v>
      </c>
      <c r="AM198" s="59">
        <f>SUM(AM184:AM197)</f>
        <v>8176</v>
      </c>
      <c r="AN198" s="59">
        <f t="shared" si="14"/>
        <v>740</v>
      </c>
      <c r="AO198" s="59">
        <f t="shared" si="14"/>
        <v>341</v>
      </c>
      <c r="AP198" s="59">
        <f t="shared" si="14"/>
        <v>27</v>
      </c>
      <c r="AQ198" s="59">
        <f t="shared" si="14"/>
        <v>0</v>
      </c>
      <c r="AR198" s="59">
        <f t="shared" si="14"/>
        <v>0</v>
      </c>
      <c r="AS198" s="59">
        <f t="shared" si="14"/>
        <v>2093</v>
      </c>
      <c r="AT198" s="59">
        <f t="shared" si="14"/>
        <v>1912</v>
      </c>
      <c r="AU198" s="59">
        <f>SUM(AU184:AU197)</f>
        <v>72</v>
      </c>
      <c r="AV198" s="59">
        <f>SUM(AV184:AV197)</f>
        <v>6</v>
      </c>
      <c r="AW198" s="59">
        <f t="shared" si="14"/>
        <v>0</v>
      </c>
      <c r="AX198" s="59">
        <f t="shared" si="14"/>
        <v>0</v>
      </c>
      <c r="AY198" s="59">
        <f t="shared" si="14"/>
        <v>1</v>
      </c>
      <c r="AZ198" s="59">
        <f t="shared" si="14"/>
        <v>0</v>
      </c>
      <c r="BA198" s="59">
        <f t="shared" si="14"/>
        <v>0</v>
      </c>
      <c r="BB198" s="59">
        <f t="shared" si="14"/>
        <v>0</v>
      </c>
      <c r="BC198" s="59">
        <f t="shared" si="14"/>
        <v>0</v>
      </c>
      <c r="BD198" s="59">
        <f t="shared" si="14"/>
        <v>0</v>
      </c>
      <c r="BE198" s="59">
        <f>SUM(BE184:BE197)</f>
        <v>1</v>
      </c>
      <c r="BF198" s="59">
        <f>SUM(BF184:BF197)</f>
        <v>3</v>
      </c>
      <c r="BG198" s="59">
        <f t="shared" si="14"/>
        <v>325</v>
      </c>
      <c r="BH198" s="59">
        <f t="shared" si="14"/>
        <v>61</v>
      </c>
      <c r="BI198" s="59">
        <f t="shared" si="14"/>
        <v>70</v>
      </c>
      <c r="BJ198" s="59">
        <f t="shared" si="14"/>
        <v>404</v>
      </c>
      <c r="BK198" s="59">
        <f t="shared" si="14"/>
        <v>1</v>
      </c>
      <c r="BL198" s="59">
        <f t="shared" si="14"/>
        <v>103</v>
      </c>
      <c r="BM198" s="59">
        <f t="shared" si="14"/>
        <v>10</v>
      </c>
      <c r="BN198" s="59">
        <f>SUM(BN184:BN197)</f>
        <v>10</v>
      </c>
      <c r="BO198" s="59">
        <f>SUM(BO184:BO197)</f>
        <v>0</v>
      </c>
      <c r="BP198" s="59">
        <f t="shared" ref="BP198:CL198" si="15">SUM(BP184:BP197)</f>
        <v>0</v>
      </c>
      <c r="BQ198" s="59">
        <f t="shared" si="15"/>
        <v>432</v>
      </c>
      <c r="BR198" s="59">
        <f t="shared" si="15"/>
        <v>91</v>
      </c>
      <c r="BS198" s="59">
        <f t="shared" si="15"/>
        <v>0</v>
      </c>
      <c r="BT198" s="59">
        <f t="shared" si="15"/>
        <v>0</v>
      </c>
      <c r="BU198" s="59">
        <f t="shared" si="15"/>
        <v>0</v>
      </c>
      <c r="BV198" s="59">
        <f>SUM(BV184:BV197)</f>
        <v>0</v>
      </c>
      <c r="BW198" s="59">
        <f>SUM(BW184:BW197)</f>
        <v>9</v>
      </c>
      <c r="BX198" s="59">
        <f t="shared" si="15"/>
        <v>0</v>
      </c>
      <c r="BY198" s="59">
        <f t="shared" si="15"/>
        <v>0</v>
      </c>
      <c r="BZ198" s="59">
        <f t="shared" si="15"/>
        <v>0</v>
      </c>
      <c r="CA198" s="59">
        <f t="shared" si="15"/>
        <v>0</v>
      </c>
      <c r="CB198" s="59">
        <f t="shared" si="15"/>
        <v>0</v>
      </c>
      <c r="CC198" s="59">
        <f>SUM(CC184:CC197)</f>
        <v>0</v>
      </c>
      <c r="CD198" s="59">
        <f>SUM(CD184:CD197)</f>
        <v>0</v>
      </c>
      <c r="CE198" s="59">
        <f t="shared" si="15"/>
        <v>0</v>
      </c>
      <c r="CF198" s="59">
        <f t="shared" si="15"/>
        <v>0</v>
      </c>
      <c r="CG198" s="59">
        <f t="shared" si="15"/>
        <v>0</v>
      </c>
      <c r="CH198" s="59">
        <f t="shared" si="15"/>
        <v>0</v>
      </c>
      <c r="CI198" s="59">
        <f t="shared" si="15"/>
        <v>0</v>
      </c>
      <c r="CJ198" s="59">
        <f>SUM(CJ184:CJ197)</f>
        <v>52835</v>
      </c>
      <c r="CK198" s="59">
        <f>SUM(CK184:CK197)</f>
        <v>0</v>
      </c>
      <c r="CL198" s="59">
        <f t="shared" si="15"/>
        <v>52835</v>
      </c>
    </row>
    <row r="199" spans="1:93"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</row>
    <row r="200" spans="1:93">
      <c r="A200" s="53" t="s">
        <v>279</v>
      </c>
      <c r="B200" s="64"/>
      <c r="C200" s="64"/>
      <c r="D200" s="64"/>
      <c r="E200" s="64"/>
      <c r="F200" s="64"/>
      <c r="G200" s="64"/>
      <c r="H200" s="64"/>
      <c r="I200" s="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O200" s="49"/>
    </row>
    <row r="201" spans="1:93">
      <c r="A201" s="51" t="s">
        <v>280</v>
      </c>
      <c r="B201" s="51">
        <v>129</v>
      </c>
      <c r="C201" s="52">
        <v>1385</v>
      </c>
      <c r="D201" s="51">
        <v>32</v>
      </c>
      <c r="E201" s="51">
        <v>126</v>
      </c>
      <c r="F201" s="52">
        <v>1131</v>
      </c>
      <c r="G201" s="51">
        <v>46</v>
      </c>
      <c r="H201" s="51">
        <v>0</v>
      </c>
      <c r="I201" s="51">
        <v>0</v>
      </c>
      <c r="J201" s="51">
        <v>6</v>
      </c>
      <c r="K201" s="51">
        <v>535</v>
      </c>
      <c r="L201" s="51">
        <v>0</v>
      </c>
      <c r="M201" s="51">
        <v>28</v>
      </c>
      <c r="N201" s="51">
        <v>1</v>
      </c>
      <c r="O201" s="51">
        <v>0</v>
      </c>
      <c r="P201" s="51">
        <v>56</v>
      </c>
      <c r="Q201" s="51">
        <v>139</v>
      </c>
      <c r="R201" s="51">
        <v>0</v>
      </c>
      <c r="S201" s="51">
        <v>0</v>
      </c>
      <c r="T201" s="51">
        <v>0</v>
      </c>
      <c r="U201" s="52">
        <v>3208</v>
      </c>
      <c r="V201" s="51">
        <v>255</v>
      </c>
      <c r="W201" s="51">
        <v>0</v>
      </c>
      <c r="X201" s="51">
        <v>38</v>
      </c>
      <c r="Y201" s="51">
        <v>120</v>
      </c>
      <c r="Z201" s="51">
        <v>0</v>
      </c>
      <c r="AA201" s="51">
        <v>256</v>
      </c>
      <c r="AB201" s="51">
        <v>20</v>
      </c>
      <c r="AC201" s="51">
        <v>0</v>
      </c>
      <c r="AD201" s="51">
        <v>817</v>
      </c>
      <c r="AE201" s="51">
        <v>0</v>
      </c>
      <c r="AF201" s="51">
        <v>0</v>
      </c>
      <c r="AG201" s="51">
        <v>0</v>
      </c>
      <c r="AH201" s="51">
        <v>98</v>
      </c>
      <c r="AI201" s="51">
        <v>0</v>
      </c>
      <c r="AJ201" s="51">
        <v>30</v>
      </c>
      <c r="AK201" s="51">
        <v>510</v>
      </c>
      <c r="AL201" s="51">
        <v>136</v>
      </c>
      <c r="AM201" s="52">
        <v>2063</v>
      </c>
      <c r="AN201" s="51">
        <v>466</v>
      </c>
      <c r="AO201" s="51">
        <v>41</v>
      </c>
      <c r="AP201" s="51">
        <v>5</v>
      </c>
      <c r="AQ201" s="51">
        <v>0</v>
      </c>
      <c r="AR201" s="51">
        <v>0</v>
      </c>
      <c r="AS201" s="51">
        <v>512</v>
      </c>
      <c r="AT201" s="51">
        <v>626</v>
      </c>
      <c r="AU201" s="51">
        <v>33</v>
      </c>
      <c r="AV201" s="51">
        <v>1</v>
      </c>
      <c r="AW201" s="51">
        <v>0</v>
      </c>
      <c r="AX201" s="51">
        <v>0</v>
      </c>
      <c r="AY201" s="51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131</v>
      </c>
      <c r="BH201" s="51">
        <v>33</v>
      </c>
      <c r="BI201" s="51">
        <v>60</v>
      </c>
      <c r="BJ201" s="51">
        <v>362</v>
      </c>
      <c r="BK201" s="51">
        <v>0</v>
      </c>
      <c r="BL201" s="51">
        <v>62</v>
      </c>
      <c r="BM201" s="51">
        <v>43</v>
      </c>
      <c r="BN201" s="51">
        <v>1</v>
      </c>
      <c r="BO201" s="51">
        <v>0</v>
      </c>
      <c r="BP201" s="51">
        <v>0</v>
      </c>
      <c r="BQ201" s="51">
        <v>176</v>
      </c>
      <c r="BR201" s="51">
        <v>73</v>
      </c>
      <c r="BS201" s="51">
        <v>0</v>
      </c>
      <c r="BT201" s="51">
        <v>0</v>
      </c>
      <c r="BU201" s="51">
        <v>0</v>
      </c>
      <c r="BV201" s="51">
        <v>0</v>
      </c>
      <c r="BW201" s="51">
        <v>3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2">
        <f>SUM(B201:CI201)</f>
        <v>13793</v>
      </c>
      <c r="CK201" s="51">
        <v>0</v>
      </c>
      <c r="CL201" s="52">
        <v>13793</v>
      </c>
    </row>
    <row r="202" spans="1:93">
      <c r="A202" s="51" t="s">
        <v>281</v>
      </c>
      <c r="B202" s="51">
        <v>77</v>
      </c>
      <c r="C202" s="51">
        <v>569</v>
      </c>
      <c r="D202" s="51">
        <v>15</v>
      </c>
      <c r="E202" s="51">
        <v>30</v>
      </c>
      <c r="F202" s="52">
        <v>31943</v>
      </c>
      <c r="G202" s="51">
        <v>469</v>
      </c>
      <c r="H202" s="51">
        <v>0</v>
      </c>
      <c r="I202" s="51">
        <v>0</v>
      </c>
      <c r="J202" s="51">
        <v>145</v>
      </c>
      <c r="K202" s="51">
        <v>9</v>
      </c>
      <c r="L202" s="51">
        <v>0</v>
      </c>
      <c r="M202" s="51">
        <v>88</v>
      </c>
      <c r="N202" s="51">
        <v>83</v>
      </c>
      <c r="O202" s="51">
        <v>0</v>
      </c>
      <c r="P202" s="51">
        <v>21</v>
      </c>
      <c r="Q202" s="51">
        <v>2</v>
      </c>
      <c r="R202" s="51">
        <v>0</v>
      </c>
      <c r="S202" s="51">
        <v>0</v>
      </c>
      <c r="T202" s="51">
        <v>0</v>
      </c>
      <c r="U202" s="51">
        <v>470</v>
      </c>
      <c r="V202" s="51">
        <v>38</v>
      </c>
      <c r="W202" s="51">
        <v>0</v>
      </c>
      <c r="X202" s="51">
        <v>34</v>
      </c>
      <c r="Y202" s="51">
        <v>36</v>
      </c>
      <c r="Z202" s="51">
        <v>0</v>
      </c>
      <c r="AA202" s="51">
        <v>173</v>
      </c>
      <c r="AB202" s="51">
        <v>34</v>
      </c>
      <c r="AC202" s="51">
        <v>0</v>
      </c>
      <c r="AD202" s="51">
        <v>63</v>
      </c>
      <c r="AE202" s="51">
        <v>0</v>
      </c>
      <c r="AF202" s="51">
        <v>0</v>
      </c>
      <c r="AG202" s="51">
        <v>0</v>
      </c>
      <c r="AH202" s="51">
        <v>3</v>
      </c>
      <c r="AI202" s="51">
        <v>0</v>
      </c>
      <c r="AJ202" s="51">
        <v>3</v>
      </c>
      <c r="AK202" s="51">
        <v>30</v>
      </c>
      <c r="AL202" s="51">
        <v>16</v>
      </c>
      <c r="AM202" s="51">
        <v>250</v>
      </c>
      <c r="AN202" s="51">
        <v>25</v>
      </c>
      <c r="AO202" s="51">
        <v>14</v>
      </c>
      <c r="AP202" s="51">
        <v>5</v>
      </c>
      <c r="AQ202" s="51">
        <v>0</v>
      </c>
      <c r="AR202" s="51">
        <v>0</v>
      </c>
      <c r="AS202" s="51">
        <v>14</v>
      </c>
      <c r="AT202" s="51">
        <v>26</v>
      </c>
      <c r="AU202" s="51">
        <v>5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3</v>
      </c>
      <c r="BH202" s="51">
        <v>1</v>
      </c>
      <c r="BI202" s="51">
        <v>3</v>
      </c>
      <c r="BJ202" s="51">
        <v>19</v>
      </c>
      <c r="BK202" s="51">
        <v>0</v>
      </c>
      <c r="BL202" s="51">
        <v>2</v>
      </c>
      <c r="BM202" s="51">
        <v>6</v>
      </c>
      <c r="BN202" s="51">
        <v>1</v>
      </c>
      <c r="BO202" s="51">
        <v>0</v>
      </c>
      <c r="BP202" s="51">
        <v>0</v>
      </c>
      <c r="BQ202" s="51">
        <v>17</v>
      </c>
      <c r="BR202" s="51">
        <v>9</v>
      </c>
      <c r="BS202" s="51">
        <v>0</v>
      </c>
      <c r="BT202" s="51">
        <v>0</v>
      </c>
      <c r="BU202" s="51">
        <v>0</v>
      </c>
      <c r="BV202" s="51">
        <v>0</v>
      </c>
      <c r="BW202" s="51">
        <v>0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0</v>
      </c>
      <c r="CH202" s="51">
        <v>0</v>
      </c>
      <c r="CI202" s="51">
        <v>0</v>
      </c>
      <c r="CJ202" s="52">
        <f t="shared" ref="CJ202:CJ212" si="16">SUM(B202:CI202)</f>
        <v>34751</v>
      </c>
      <c r="CK202" s="51">
        <v>0</v>
      </c>
      <c r="CL202" s="52">
        <v>34751</v>
      </c>
    </row>
    <row r="203" spans="1:93">
      <c r="A203" s="51" t="s">
        <v>282</v>
      </c>
      <c r="B203" s="51">
        <v>169</v>
      </c>
      <c r="C203" s="52">
        <v>2489</v>
      </c>
      <c r="D203" s="51">
        <v>111</v>
      </c>
      <c r="E203" s="52">
        <v>2382</v>
      </c>
      <c r="F203" s="52">
        <v>32182</v>
      </c>
      <c r="G203" s="52">
        <v>188576</v>
      </c>
      <c r="H203" s="51">
        <v>0</v>
      </c>
      <c r="I203" s="51">
        <v>0</v>
      </c>
      <c r="J203" s="51">
        <v>295</v>
      </c>
      <c r="K203" s="51">
        <v>79</v>
      </c>
      <c r="L203" s="51">
        <v>4</v>
      </c>
      <c r="M203" s="51">
        <v>156</v>
      </c>
      <c r="N203" s="52">
        <v>1903</v>
      </c>
      <c r="O203" s="51">
        <v>0</v>
      </c>
      <c r="P203" s="51">
        <v>4</v>
      </c>
      <c r="Q203" s="51">
        <v>19</v>
      </c>
      <c r="R203" s="51">
        <v>0</v>
      </c>
      <c r="S203" s="51">
        <v>0</v>
      </c>
      <c r="T203" s="51">
        <v>0</v>
      </c>
      <c r="U203" s="52">
        <v>12452</v>
      </c>
      <c r="V203" s="51">
        <v>843</v>
      </c>
      <c r="W203" s="51">
        <v>0</v>
      </c>
      <c r="X203" s="51">
        <v>144</v>
      </c>
      <c r="Y203" s="51">
        <v>169</v>
      </c>
      <c r="Z203" s="51">
        <v>0</v>
      </c>
      <c r="AA203" s="51">
        <v>761</v>
      </c>
      <c r="AB203" s="51">
        <v>91</v>
      </c>
      <c r="AC203" s="51">
        <v>0</v>
      </c>
      <c r="AD203" s="52">
        <v>1913</v>
      </c>
      <c r="AE203" s="51">
        <v>0</v>
      </c>
      <c r="AF203" s="51">
        <v>0</v>
      </c>
      <c r="AG203" s="51">
        <v>18</v>
      </c>
      <c r="AH203" s="51">
        <v>560</v>
      </c>
      <c r="AI203" s="51">
        <v>0</v>
      </c>
      <c r="AJ203" s="51">
        <v>55</v>
      </c>
      <c r="AK203" s="52">
        <v>1394</v>
      </c>
      <c r="AL203" s="51">
        <v>479</v>
      </c>
      <c r="AM203" s="52">
        <v>6743</v>
      </c>
      <c r="AN203" s="52">
        <v>1004</v>
      </c>
      <c r="AO203" s="51">
        <v>178</v>
      </c>
      <c r="AP203" s="51">
        <v>44</v>
      </c>
      <c r="AQ203" s="51">
        <v>0</v>
      </c>
      <c r="AR203" s="51">
        <v>0</v>
      </c>
      <c r="AS203" s="52">
        <v>1612</v>
      </c>
      <c r="AT203" s="52">
        <v>2271</v>
      </c>
      <c r="AU203" s="51">
        <v>136</v>
      </c>
      <c r="AV203" s="51">
        <v>4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0</v>
      </c>
      <c r="BF203" s="51">
        <v>0</v>
      </c>
      <c r="BG203" s="51">
        <v>229</v>
      </c>
      <c r="BH203" s="51">
        <v>64</v>
      </c>
      <c r="BI203" s="51">
        <v>56</v>
      </c>
      <c r="BJ203" s="51">
        <v>512</v>
      </c>
      <c r="BK203" s="51">
        <v>3</v>
      </c>
      <c r="BL203" s="51">
        <v>249</v>
      </c>
      <c r="BM203" s="51">
        <v>19</v>
      </c>
      <c r="BN203" s="51">
        <v>91</v>
      </c>
      <c r="BO203" s="51">
        <v>0</v>
      </c>
      <c r="BP203" s="51">
        <v>0</v>
      </c>
      <c r="BQ203" s="51">
        <v>348</v>
      </c>
      <c r="BR203" s="51">
        <v>272</v>
      </c>
      <c r="BS203" s="51">
        <v>0</v>
      </c>
      <c r="BT203" s="51">
        <v>0</v>
      </c>
      <c r="BU203" s="51">
        <v>0</v>
      </c>
      <c r="BV203" s="51">
        <v>0</v>
      </c>
      <c r="BW203" s="51">
        <v>13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0</v>
      </c>
      <c r="CH203" s="51">
        <v>0</v>
      </c>
      <c r="CI203" s="51">
        <v>0</v>
      </c>
      <c r="CJ203" s="52">
        <f t="shared" si="16"/>
        <v>261096</v>
      </c>
      <c r="CK203" s="51">
        <v>0</v>
      </c>
      <c r="CL203" s="52">
        <v>261096</v>
      </c>
    </row>
    <row r="204" spans="1:93">
      <c r="A204" s="51" t="s">
        <v>283</v>
      </c>
      <c r="B204" s="51">
        <v>94</v>
      </c>
      <c r="C204" s="52">
        <v>1308</v>
      </c>
      <c r="D204" s="51">
        <v>35</v>
      </c>
      <c r="E204" s="51">
        <v>512</v>
      </c>
      <c r="F204" s="52">
        <v>55573</v>
      </c>
      <c r="G204" s="52">
        <v>1536</v>
      </c>
      <c r="H204" s="51">
        <v>0</v>
      </c>
      <c r="I204" s="51">
        <v>0</v>
      </c>
      <c r="J204" s="51">
        <v>932</v>
      </c>
      <c r="K204" s="52">
        <v>1655</v>
      </c>
      <c r="L204" s="51">
        <v>0</v>
      </c>
      <c r="M204" s="51">
        <v>186</v>
      </c>
      <c r="N204" s="51">
        <v>10</v>
      </c>
      <c r="O204" s="51">
        <v>0</v>
      </c>
      <c r="P204" s="51">
        <v>0</v>
      </c>
      <c r="Q204" s="51">
        <v>4</v>
      </c>
      <c r="R204" s="51">
        <v>0</v>
      </c>
      <c r="S204" s="51">
        <v>0</v>
      </c>
      <c r="T204" s="51">
        <v>0</v>
      </c>
      <c r="U204" s="52">
        <v>1241</v>
      </c>
      <c r="V204" s="51">
        <v>243</v>
      </c>
      <c r="W204" s="51">
        <v>0</v>
      </c>
      <c r="X204" s="51">
        <v>65</v>
      </c>
      <c r="Y204" s="51">
        <v>68</v>
      </c>
      <c r="Z204" s="51">
        <v>0</v>
      </c>
      <c r="AA204" s="51">
        <v>220</v>
      </c>
      <c r="AB204" s="51">
        <v>47</v>
      </c>
      <c r="AC204" s="51">
        <v>0</v>
      </c>
      <c r="AD204" s="51">
        <v>203</v>
      </c>
      <c r="AE204" s="51">
        <v>0</v>
      </c>
      <c r="AF204" s="51">
        <v>0</v>
      </c>
      <c r="AG204" s="51">
        <v>77</v>
      </c>
      <c r="AH204" s="51">
        <v>110</v>
      </c>
      <c r="AI204" s="51">
        <v>0</v>
      </c>
      <c r="AJ204" s="51">
        <v>6</v>
      </c>
      <c r="AK204" s="51">
        <v>175</v>
      </c>
      <c r="AL204" s="51">
        <v>188</v>
      </c>
      <c r="AM204" s="51">
        <v>941</v>
      </c>
      <c r="AN204" s="51">
        <v>238</v>
      </c>
      <c r="AO204" s="51">
        <v>34</v>
      </c>
      <c r="AP204" s="51">
        <v>5</v>
      </c>
      <c r="AQ204" s="51">
        <v>0</v>
      </c>
      <c r="AR204" s="51">
        <v>0</v>
      </c>
      <c r="AS204" s="51">
        <v>190</v>
      </c>
      <c r="AT204" s="51">
        <v>304</v>
      </c>
      <c r="AU204" s="51">
        <v>6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29</v>
      </c>
      <c r="BH204" s="51">
        <v>3</v>
      </c>
      <c r="BI204" s="51">
        <v>12</v>
      </c>
      <c r="BJ204" s="51">
        <v>64</v>
      </c>
      <c r="BK204" s="51">
        <v>0</v>
      </c>
      <c r="BL204" s="51">
        <v>5</v>
      </c>
      <c r="BM204" s="51">
        <v>18</v>
      </c>
      <c r="BN204" s="51">
        <v>9</v>
      </c>
      <c r="BO204" s="51">
        <v>0</v>
      </c>
      <c r="BP204" s="51">
        <v>0</v>
      </c>
      <c r="BQ204" s="51">
        <v>70</v>
      </c>
      <c r="BR204" s="51">
        <v>25</v>
      </c>
      <c r="BS204" s="51">
        <v>0</v>
      </c>
      <c r="BT204" s="51">
        <v>0</v>
      </c>
      <c r="BU204" s="51">
        <v>0</v>
      </c>
      <c r="BV204" s="51">
        <v>0</v>
      </c>
      <c r="BW204" s="51">
        <v>10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0</v>
      </c>
      <c r="CI204" s="51">
        <v>0</v>
      </c>
      <c r="CJ204" s="52">
        <f t="shared" si="16"/>
        <v>66451</v>
      </c>
      <c r="CK204" s="51">
        <v>0</v>
      </c>
      <c r="CL204" s="52">
        <v>66451</v>
      </c>
    </row>
    <row r="205" spans="1:93">
      <c r="A205" s="51" t="s">
        <v>284</v>
      </c>
      <c r="B205" s="51">
        <v>149</v>
      </c>
      <c r="C205" s="52">
        <v>1254</v>
      </c>
      <c r="D205" s="51">
        <v>38</v>
      </c>
      <c r="E205" s="52">
        <v>1025</v>
      </c>
      <c r="F205" s="52">
        <v>173599</v>
      </c>
      <c r="G205" s="52">
        <v>1379</v>
      </c>
      <c r="H205" s="51">
        <v>0</v>
      </c>
      <c r="I205" s="51">
        <v>0</v>
      </c>
      <c r="J205" s="51">
        <v>295</v>
      </c>
      <c r="K205" s="52">
        <v>1119</v>
      </c>
      <c r="L205" s="51">
        <v>1</v>
      </c>
      <c r="M205" s="51">
        <v>8</v>
      </c>
      <c r="N205" s="51">
        <v>14</v>
      </c>
      <c r="O205" s="51">
        <v>0</v>
      </c>
      <c r="P205" s="51">
        <v>177</v>
      </c>
      <c r="Q205" s="51">
        <v>159</v>
      </c>
      <c r="R205" s="51">
        <v>0</v>
      </c>
      <c r="S205" s="51">
        <v>0</v>
      </c>
      <c r="T205" s="51">
        <v>0</v>
      </c>
      <c r="U205" s="52">
        <v>6123</v>
      </c>
      <c r="V205" s="51">
        <v>507</v>
      </c>
      <c r="W205" s="51">
        <v>0</v>
      </c>
      <c r="X205" s="51">
        <v>36</v>
      </c>
      <c r="Y205" s="51">
        <v>35</v>
      </c>
      <c r="Z205" s="51">
        <v>1</v>
      </c>
      <c r="AA205" s="51">
        <v>273</v>
      </c>
      <c r="AB205" s="51">
        <v>45</v>
      </c>
      <c r="AC205" s="51">
        <v>1</v>
      </c>
      <c r="AD205" s="52">
        <v>1200</v>
      </c>
      <c r="AE205" s="51">
        <v>0</v>
      </c>
      <c r="AF205" s="51">
        <v>0</v>
      </c>
      <c r="AG205" s="51">
        <v>0</v>
      </c>
      <c r="AH205" s="51">
        <v>111</v>
      </c>
      <c r="AI205" s="51">
        <v>0</v>
      </c>
      <c r="AJ205" s="51">
        <v>23</v>
      </c>
      <c r="AK205" s="52">
        <v>1053</v>
      </c>
      <c r="AL205" s="51">
        <v>427</v>
      </c>
      <c r="AM205" s="52">
        <v>1702</v>
      </c>
      <c r="AN205" s="51">
        <v>316</v>
      </c>
      <c r="AO205" s="51">
        <v>501</v>
      </c>
      <c r="AP205" s="51">
        <v>143</v>
      </c>
      <c r="AQ205" s="51">
        <v>0</v>
      </c>
      <c r="AR205" s="51">
        <v>0</v>
      </c>
      <c r="AS205" s="51">
        <v>851</v>
      </c>
      <c r="AT205" s="52">
        <v>1438</v>
      </c>
      <c r="AU205" s="51">
        <v>75</v>
      </c>
      <c r="AV205" s="51">
        <v>13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58</v>
      </c>
      <c r="BH205" s="51">
        <v>5</v>
      </c>
      <c r="BI205" s="51">
        <v>46</v>
      </c>
      <c r="BJ205" s="51">
        <v>446</v>
      </c>
      <c r="BK205" s="51">
        <v>0</v>
      </c>
      <c r="BL205" s="51">
        <v>89</v>
      </c>
      <c r="BM205" s="51">
        <v>38</v>
      </c>
      <c r="BN205" s="51">
        <v>3</v>
      </c>
      <c r="BO205" s="51">
        <v>0</v>
      </c>
      <c r="BP205" s="51">
        <v>0</v>
      </c>
      <c r="BQ205" s="51">
        <v>177</v>
      </c>
      <c r="BR205" s="51">
        <v>94</v>
      </c>
      <c r="BS205" s="51">
        <v>0</v>
      </c>
      <c r="BT205" s="51">
        <v>0</v>
      </c>
      <c r="BU205" s="51">
        <v>0</v>
      </c>
      <c r="BV205" s="51">
        <v>0</v>
      </c>
      <c r="BW205" s="51">
        <v>11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0</v>
      </c>
      <c r="CH205" s="51">
        <v>0</v>
      </c>
      <c r="CI205" s="51">
        <v>0</v>
      </c>
      <c r="CJ205" s="52">
        <f t="shared" si="16"/>
        <v>195058</v>
      </c>
      <c r="CK205" s="51">
        <v>0</v>
      </c>
      <c r="CL205" s="52">
        <v>195058</v>
      </c>
    </row>
    <row r="206" spans="1:93">
      <c r="A206" s="51" t="s">
        <v>285</v>
      </c>
      <c r="B206" s="51">
        <v>122</v>
      </c>
      <c r="C206" s="51">
        <v>647</v>
      </c>
      <c r="D206" s="51">
        <v>25</v>
      </c>
      <c r="E206" s="51">
        <v>519</v>
      </c>
      <c r="F206" s="52">
        <v>31271</v>
      </c>
      <c r="G206" s="52">
        <v>2040</v>
      </c>
      <c r="H206" s="51">
        <v>0</v>
      </c>
      <c r="I206" s="51">
        <v>0</v>
      </c>
      <c r="J206" s="51">
        <v>624</v>
      </c>
      <c r="K206" s="51">
        <v>216</v>
      </c>
      <c r="L206" s="51">
        <v>1</v>
      </c>
      <c r="M206" s="51">
        <v>134</v>
      </c>
      <c r="N206" s="51">
        <v>35</v>
      </c>
      <c r="O206" s="51">
        <v>0</v>
      </c>
      <c r="P206" s="51">
        <v>1</v>
      </c>
      <c r="Q206" s="51">
        <v>28</v>
      </c>
      <c r="R206" s="51">
        <v>0</v>
      </c>
      <c r="S206" s="51">
        <v>0</v>
      </c>
      <c r="T206" s="51">
        <v>0</v>
      </c>
      <c r="U206" s="52">
        <v>1040</v>
      </c>
      <c r="V206" s="51">
        <v>71</v>
      </c>
      <c r="W206" s="51">
        <v>0</v>
      </c>
      <c r="X206" s="51">
        <v>32</v>
      </c>
      <c r="Y206" s="51">
        <v>20</v>
      </c>
      <c r="Z206" s="51">
        <v>0</v>
      </c>
      <c r="AA206" s="51">
        <v>111</v>
      </c>
      <c r="AB206" s="51">
        <v>37</v>
      </c>
      <c r="AC206" s="51">
        <v>0</v>
      </c>
      <c r="AD206" s="51">
        <v>188</v>
      </c>
      <c r="AE206" s="51">
        <v>0</v>
      </c>
      <c r="AF206" s="51">
        <v>0</v>
      </c>
      <c r="AG206" s="51">
        <v>3</v>
      </c>
      <c r="AH206" s="51">
        <v>6</v>
      </c>
      <c r="AI206" s="51">
        <v>0</v>
      </c>
      <c r="AJ206" s="51">
        <v>1</v>
      </c>
      <c r="AK206" s="51">
        <v>142</v>
      </c>
      <c r="AL206" s="51">
        <v>52</v>
      </c>
      <c r="AM206" s="51">
        <v>648</v>
      </c>
      <c r="AN206" s="51">
        <v>102</v>
      </c>
      <c r="AO206" s="51">
        <v>79</v>
      </c>
      <c r="AP206" s="51">
        <v>18</v>
      </c>
      <c r="AQ206" s="51">
        <v>0</v>
      </c>
      <c r="AR206" s="51">
        <v>0</v>
      </c>
      <c r="AS206" s="51">
        <v>92</v>
      </c>
      <c r="AT206" s="51">
        <v>161</v>
      </c>
      <c r="AU206" s="51">
        <v>11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5</v>
      </c>
      <c r="BH206" s="51">
        <v>0</v>
      </c>
      <c r="BI206" s="51">
        <v>5</v>
      </c>
      <c r="BJ206" s="51">
        <v>40</v>
      </c>
      <c r="BK206" s="51">
        <v>0</v>
      </c>
      <c r="BL206" s="51">
        <v>139</v>
      </c>
      <c r="BM206" s="51">
        <v>6</v>
      </c>
      <c r="BN206" s="51">
        <v>0</v>
      </c>
      <c r="BO206" s="51">
        <v>0</v>
      </c>
      <c r="BP206" s="51">
        <v>0</v>
      </c>
      <c r="BQ206" s="51">
        <v>63</v>
      </c>
      <c r="BR206" s="51">
        <v>26</v>
      </c>
      <c r="BS206" s="51">
        <v>0</v>
      </c>
      <c r="BT206" s="51">
        <v>0</v>
      </c>
      <c r="BU206" s="51">
        <v>0</v>
      </c>
      <c r="BV206" s="51">
        <v>0</v>
      </c>
      <c r="BW206" s="51">
        <v>2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0</v>
      </c>
      <c r="CH206" s="51">
        <v>0</v>
      </c>
      <c r="CI206" s="51">
        <v>0</v>
      </c>
      <c r="CJ206" s="52">
        <f t="shared" si="16"/>
        <v>38763</v>
      </c>
      <c r="CK206" s="51">
        <v>0</v>
      </c>
      <c r="CL206" s="52">
        <v>38763</v>
      </c>
    </row>
    <row r="207" spans="1:93">
      <c r="A207" s="51" t="s">
        <v>286</v>
      </c>
      <c r="B207" s="51">
        <v>5</v>
      </c>
      <c r="C207" s="51">
        <v>144</v>
      </c>
      <c r="D207" s="51">
        <v>2</v>
      </c>
      <c r="E207" s="51">
        <v>122</v>
      </c>
      <c r="F207" s="52">
        <v>2767</v>
      </c>
      <c r="G207" s="52">
        <v>1939</v>
      </c>
      <c r="H207" s="51">
        <v>0</v>
      </c>
      <c r="I207" s="51">
        <v>0</v>
      </c>
      <c r="J207" s="51">
        <v>257</v>
      </c>
      <c r="K207" s="51">
        <v>165</v>
      </c>
      <c r="L207" s="51">
        <v>1</v>
      </c>
      <c r="M207" s="51">
        <v>34</v>
      </c>
      <c r="N207" s="51">
        <v>83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69</v>
      </c>
      <c r="V207" s="51">
        <v>8</v>
      </c>
      <c r="W207" s="51">
        <v>0</v>
      </c>
      <c r="X207" s="51">
        <v>2</v>
      </c>
      <c r="Y207" s="51">
        <v>3</v>
      </c>
      <c r="Z207" s="51">
        <v>0</v>
      </c>
      <c r="AA207" s="51">
        <v>66</v>
      </c>
      <c r="AB207" s="51">
        <v>4</v>
      </c>
      <c r="AC207" s="51">
        <v>0</v>
      </c>
      <c r="AD207" s="51">
        <v>28</v>
      </c>
      <c r="AE207" s="51">
        <v>0</v>
      </c>
      <c r="AF207" s="51">
        <v>0</v>
      </c>
      <c r="AG207" s="51">
        <v>0</v>
      </c>
      <c r="AH207" s="51">
        <v>16</v>
      </c>
      <c r="AI207" s="51">
        <v>0</v>
      </c>
      <c r="AJ207" s="51">
        <v>1</v>
      </c>
      <c r="AK207" s="51">
        <v>10</v>
      </c>
      <c r="AL207" s="51">
        <v>19</v>
      </c>
      <c r="AM207" s="51">
        <v>12</v>
      </c>
      <c r="AN207" s="51">
        <v>5</v>
      </c>
      <c r="AO207" s="51">
        <v>30</v>
      </c>
      <c r="AP207" s="51">
        <v>9</v>
      </c>
      <c r="AQ207" s="51">
        <v>0</v>
      </c>
      <c r="AR207" s="51">
        <v>0</v>
      </c>
      <c r="AS207" s="51">
        <v>7</v>
      </c>
      <c r="AT207" s="51">
        <v>7</v>
      </c>
      <c r="AU207" s="51">
        <v>3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0</v>
      </c>
      <c r="BH207" s="51">
        <v>0</v>
      </c>
      <c r="BI207" s="51">
        <v>0</v>
      </c>
      <c r="BJ207" s="51">
        <v>5</v>
      </c>
      <c r="BK207" s="51">
        <v>0</v>
      </c>
      <c r="BL207" s="51">
        <v>37</v>
      </c>
      <c r="BM207" s="51">
        <v>0</v>
      </c>
      <c r="BN207" s="51">
        <v>0</v>
      </c>
      <c r="BO207" s="51">
        <v>0</v>
      </c>
      <c r="BP207" s="51">
        <v>0</v>
      </c>
      <c r="BQ207" s="51">
        <v>25</v>
      </c>
      <c r="BR207" s="51">
        <v>6</v>
      </c>
      <c r="BS207" s="51">
        <v>0</v>
      </c>
      <c r="BT207" s="51">
        <v>0</v>
      </c>
      <c r="BU207" s="51">
        <v>0</v>
      </c>
      <c r="BV207" s="51">
        <v>0</v>
      </c>
      <c r="BW207" s="51">
        <v>0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0</v>
      </c>
      <c r="CH207" s="51">
        <v>0</v>
      </c>
      <c r="CI207" s="51">
        <v>0</v>
      </c>
      <c r="CJ207" s="52">
        <f t="shared" si="16"/>
        <v>5891</v>
      </c>
      <c r="CK207" s="51">
        <v>0</v>
      </c>
      <c r="CL207" s="52">
        <v>5891</v>
      </c>
    </row>
    <row r="208" spans="1:93">
      <c r="A208" s="51" t="s">
        <v>287</v>
      </c>
      <c r="B208" s="51">
        <v>51</v>
      </c>
      <c r="C208" s="51">
        <v>462</v>
      </c>
      <c r="D208" s="51">
        <v>5</v>
      </c>
      <c r="E208" s="51">
        <v>162</v>
      </c>
      <c r="F208" s="52">
        <v>5924</v>
      </c>
      <c r="G208" s="51">
        <v>82</v>
      </c>
      <c r="H208" s="51">
        <v>0</v>
      </c>
      <c r="I208" s="51">
        <v>0</v>
      </c>
      <c r="J208" s="51">
        <v>85</v>
      </c>
      <c r="K208" s="51">
        <v>4</v>
      </c>
      <c r="L208" s="51">
        <v>0</v>
      </c>
      <c r="M208" s="51">
        <v>96</v>
      </c>
      <c r="N208" s="51">
        <v>0</v>
      </c>
      <c r="O208" s="51">
        <v>0</v>
      </c>
      <c r="P208" s="51">
        <v>10</v>
      </c>
      <c r="Q208" s="51">
        <v>1</v>
      </c>
      <c r="R208" s="51">
        <v>0</v>
      </c>
      <c r="S208" s="51">
        <v>0</v>
      </c>
      <c r="T208" s="51">
        <v>0</v>
      </c>
      <c r="U208" s="51">
        <v>280</v>
      </c>
      <c r="V208" s="51">
        <v>3</v>
      </c>
      <c r="W208" s="51">
        <v>0</v>
      </c>
      <c r="X208" s="51">
        <v>12</v>
      </c>
      <c r="Y208" s="51">
        <v>29</v>
      </c>
      <c r="Z208" s="51">
        <v>0</v>
      </c>
      <c r="AA208" s="51">
        <v>28</v>
      </c>
      <c r="AB208" s="51">
        <v>2</v>
      </c>
      <c r="AC208" s="51">
        <v>0</v>
      </c>
      <c r="AD208" s="51">
        <v>26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20</v>
      </c>
      <c r="AL208" s="51">
        <v>22</v>
      </c>
      <c r="AM208" s="51">
        <v>125</v>
      </c>
      <c r="AN208" s="51">
        <v>19</v>
      </c>
      <c r="AO208" s="51">
        <v>3</v>
      </c>
      <c r="AP208" s="51">
        <v>0</v>
      </c>
      <c r="AQ208" s="51">
        <v>0</v>
      </c>
      <c r="AR208" s="51">
        <v>0</v>
      </c>
      <c r="AS208" s="51">
        <v>6</v>
      </c>
      <c r="AT208" s="51">
        <v>13</v>
      </c>
      <c r="AU208" s="51">
        <v>2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3</v>
      </c>
      <c r="BH208" s="51">
        <v>1</v>
      </c>
      <c r="BI208" s="51">
        <v>0</v>
      </c>
      <c r="BJ208" s="51">
        <v>0</v>
      </c>
      <c r="BK208" s="51">
        <v>0</v>
      </c>
      <c r="BL208" s="51">
        <v>0</v>
      </c>
      <c r="BM208" s="51">
        <v>0</v>
      </c>
      <c r="BN208" s="51">
        <v>0</v>
      </c>
      <c r="BO208" s="51">
        <v>0</v>
      </c>
      <c r="BP208" s="51">
        <v>0</v>
      </c>
      <c r="BQ208" s="51">
        <v>19</v>
      </c>
      <c r="BR208" s="51">
        <v>5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0</v>
      </c>
      <c r="CI208" s="51">
        <v>0</v>
      </c>
      <c r="CJ208" s="52">
        <f t="shared" si="16"/>
        <v>7500</v>
      </c>
      <c r="CK208" s="51">
        <v>0</v>
      </c>
      <c r="CL208" s="52">
        <v>7500</v>
      </c>
    </row>
    <row r="209" spans="1:90">
      <c r="A209" s="51" t="s">
        <v>288</v>
      </c>
      <c r="B209" s="51">
        <v>152</v>
      </c>
      <c r="C209" s="51">
        <v>695</v>
      </c>
      <c r="D209" s="51">
        <v>82</v>
      </c>
      <c r="E209" s="52">
        <v>1810</v>
      </c>
      <c r="F209" s="52">
        <v>65440</v>
      </c>
      <c r="G209" s="52">
        <v>6102</v>
      </c>
      <c r="H209" s="51">
        <v>0</v>
      </c>
      <c r="I209" s="51">
        <v>0</v>
      </c>
      <c r="J209" s="51">
        <v>745</v>
      </c>
      <c r="K209" s="52">
        <v>1528</v>
      </c>
      <c r="L209" s="51">
        <v>1</v>
      </c>
      <c r="M209" s="51">
        <v>134</v>
      </c>
      <c r="N209" s="51">
        <v>18</v>
      </c>
      <c r="O209" s="51">
        <v>0</v>
      </c>
      <c r="P209" s="51">
        <v>1</v>
      </c>
      <c r="Q209" s="51">
        <v>0</v>
      </c>
      <c r="R209" s="51">
        <v>0</v>
      </c>
      <c r="S209" s="51">
        <v>0</v>
      </c>
      <c r="T209" s="51">
        <v>0</v>
      </c>
      <c r="U209" s="52">
        <v>1240</v>
      </c>
      <c r="V209" s="51">
        <v>135</v>
      </c>
      <c r="W209" s="51">
        <v>0</v>
      </c>
      <c r="X209" s="51">
        <v>123</v>
      </c>
      <c r="Y209" s="51">
        <v>48</v>
      </c>
      <c r="Z209" s="51">
        <v>0</v>
      </c>
      <c r="AA209" s="51">
        <v>339</v>
      </c>
      <c r="AB209" s="51">
        <v>157</v>
      </c>
      <c r="AC209" s="51">
        <v>0</v>
      </c>
      <c r="AD209" s="51">
        <v>396</v>
      </c>
      <c r="AE209" s="51">
        <v>0</v>
      </c>
      <c r="AF209" s="51">
        <v>0</v>
      </c>
      <c r="AG209" s="51">
        <v>407</v>
      </c>
      <c r="AH209" s="51">
        <v>52</v>
      </c>
      <c r="AI209" s="51">
        <v>0</v>
      </c>
      <c r="AJ209" s="51">
        <v>4</v>
      </c>
      <c r="AK209" s="51">
        <v>211</v>
      </c>
      <c r="AL209" s="51">
        <v>168</v>
      </c>
      <c r="AM209" s="51">
        <v>686</v>
      </c>
      <c r="AN209" s="51">
        <v>87</v>
      </c>
      <c r="AO209" s="51">
        <v>232</v>
      </c>
      <c r="AP209" s="51">
        <v>29</v>
      </c>
      <c r="AQ209" s="51">
        <v>0</v>
      </c>
      <c r="AR209" s="51">
        <v>0</v>
      </c>
      <c r="AS209" s="51">
        <v>126</v>
      </c>
      <c r="AT209" s="51">
        <v>196</v>
      </c>
      <c r="AU209" s="51">
        <v>12</v>
      </c>
      <c r="AV209" s="51">
        <v>0</v>
      </c>
      <c r="AW209" s="51">
        <v>0</v>
      </c>
      <c r="AX209" s="51">
        <v>0</v>
      </c>
      <c r="AY209" s="51">
        <v>1</v>
      </c>
      <c r="AZ209" s="51">
        <v>0</v>
      </c>
      <c r="BA209" s="51">
        <v>0</v>
      </c>
      <c r="BB209" s="51">
        <v>0</v>
      </c>
      <c r="BC209" s="51">
        <v>0</v>
      </c>
      <c r="BD209" s="51">
        <v>1</v>
      </c>
      <c r="BE209" s="51">
        <v>1</v>
      </c>
      <c r="BF209" s="51">
        <v>0</v>
      </c>
      <c r="BG209" s="51">
        <v>36</v>
      </c>
      <c r="BH209" s="51">
        <v>8</v>
      </c>
      <c r="BI209" s="51">
        <v>20</v>
      </c>
      <c r="BJ209" s="51">
        <v>70</v>
      </c>
      <c r="BK209" s="51">
        <v>0</v>
      </c>
      <c r="BL209" s="51">
        <v>119</v>
      </c>
      <c r="BM209" s="51">
        <v>8</v>
      </c>
      <c r="BN209" s="51">
        <v>4</v>
      </c>
      <c r="BO209" s="51">
        <v>0</v>
      </c>
      <c r="BP209" s="51">
        <v>0</v>
      </c>
      <c r="BQ209" s="51">
        <v>130</v>
      </c>
      <c r="BR209" s="51">
        <v>24</v>
      </c>
      <c r="BS209" s="51">
        <v>0</v>
      </c>
      <c r="BT209" s="51">
        <v>0</v>
      </c>
      <c r="BU209" s="51">
        <v>0</v>
      </c>
      <c r="BV209" s="51">
        <v>0</v>
      </c>
      <c r="BW209" s="51">
        <v>4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0</v>
      </c>
      <c r="CH209" s="51">
        <v>0</v>
      </c>
      <c r="CI209" s="51">
        <v>0</v>
      </c>
      <c r="CJ209" s="52">
        <f t="shared" si="16"/>
        <v>81782</v>
      </c>
      <c r="CK209" s="51">
        <v>0</v>
      </c>
      <c r="CL209" s="52">
        <v>81782</v>
      </c>
    </row>
    <row r="210" spans="1:90">
      <c r="A210" s="51" t="s">
        <v>289</v>
      </c>
      <c r="B210" s="51">
        <v>11</v>
      </c>
      <c r="C210" s="51">
        <v>51</v>
      </c>
      <c r="D210" s="51">
        <v>0</v>
      </c>
      <c r="E210" s="51">
        <v>4</v>
      </c>
      <c r="F210" s="52">
        <v>1197</v>
      </c>
      <c r="G210" s="51">
        <v>861</v>
      </c>
      <c r="H210" s="51">
        <v>0</v>
      </c>
      <c r="I210" s="51">
        <v>0</v>
      </c>
      <c r="J210" s="51">
        <v>52</v>
      </c>
      <c r="K210" s="51">
        <v>2</v>
      </c>
      <c r="L210" s="51">
        <v>0</v>
      </c>
      <c r="M210" s="51">
        <v>33</v>
      </c>
      <c r="N210" s="51">
        <v>0</v>
      </c>
      <c r="O210" s="51">
        <v>0</v>
      </c>
      <c r="P210" s="51">
        <v>2</v>
      </c>
      <c r="Q210" s="51">
        <v>0</v>
      </c>
      <c r="R210" s="51">
        <v>0</v>
      </c>
      <c r="S210" s="51">
        <v>0</v>
      </c>
      <c r="T210" s="51">
        <v>0</v>
      </c>
      <c r="U210" s="51">
        <v>42</v>
      </c>
      <c r="V210" s="51">
        <v>0</v>
      </c>
      <c r="W210" s="51">
        <v>0</v>
      </c>
      <c r="X210" s="51">
        <v>10</v>
      </c>
      <c r="Y210" s="51">
        <v>15</v>
      </c>
      <c r="Z210" s="51">
        <v>0</v>
      </c>
      <c r="AA210" s="51">
        <v>5</v>
      </c>
      <c r="AB210" s="51">
        <v>1</v>
      </c>
      <c r="AC210" s="51">
        <v>0</v>
      </c>
      <c r="AD210" s="51">
        <v>15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0</v>
      </c>
      <c r="AL210" s="51">
        <v>1</v>
      </c>
      <c r="AM210" s="51">
        <v>10</v>
      </c>
      <c r="AN210" s="51">
        <v>1</v>
      </c>
      <c r="AO210" s="51">
        <v>6</v>
      </c>
      <c r="AP210" s="51">
        <v>1</v>
      </c>
      <c r="AQ210" s="51">
        <v>0</v>
      </c>
      <c r="AR210" s="51">
        <v>0</v>
      </c>
      <c r="AS210" s="51">
        <v>6</v>
      </c>
      <c r="AT210" s="51">
        <v>7</v>
      </c>
      <c r="AU210" s="51">
        <v>8</v>
      </c>
      <c r="AV210" s="51">
        <v>0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1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0</v>
      </c>
      <c r="BR210" s="51">
        <v>0</v>
      </c>
      <c r="BS210" s="51">
        <v>0</v>
      </c>
      <c r="BT210" s="51">
        <v>0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0</v>
      </c>
      <c r="CH210" s="51">
        <v>0</v>
      </c>
      <c r="CI210" s="51">
        <v>0</v>
      </c>
      <c r="CJ210" s="52">
        <f t="shared" si="16"/>
        <v>2342</v>
      </c>
      <c r="CK210" s="51">
        <v>0</v>
      </c>
      <c r="CL210" s="52">
        <v>2342</v>
      </c>
    </row>
    <row r="211" spans="1:90">
      <c r="A211" s="51" t="s">
        <v>290</v>
      </c>
      <c r="B211" s="51">
        <v>72</v>
      </c>
      <c r="C211" s="51">
        <v>472</v>
      </c>
      <c r="D211" s="51">
        <v>12</v>
      </c>
      <c r="E211" s="51">
        <v>9</v>
      </c>
      <c r="F211" s="51">
        <v>633</v>
      </c>
      <c r="G211" s="51">
        <v>14</v>
      </c>
      <c r="H211" s="51">
        <v>0</v>
      </c>
      <c r="I211" s="51">
        <v>0</v>
      </c>
      <c r="J211" s="51">
        <v>1</v>
      </c>
      <c r="K211" s="51">
        <v>154</v>
      </c>
      <c r="L211" s="51">
        <v>0</v>
      </c>
      <c r="M211" s="51">
        <v>40</v>
      </c>
      <c r="N211" s="51">
        <v>5</v>
      </c>
      <c r="O211" s="51">
        <v>0</v>
      </c>
      <c r="P211" s="51">
        <v>1</v>
      </c>
      <c r="Q211" s="51">
        <v>1</v>
      </c>
      <c r="R211" s="51">
        <v>0</v>
      </c>
      <c r="S211" s="51">
        <v>0</v>
      </c>
      <c r="T211" s="51">
        <v>0</v>
      </c>
      <c r="U211" s="51">
        <v>166</v>
      </c>
      <c r="V211" s="51">
        <v>24</v>
      </c>
      <c r="W211" s="51">
        <v>0</v>
      </c>
      <c r="X211" s="51">
        <v>41</v>
      </c>
      <c r="Y211" s="51">
        <v>62</v>
      </c>
      <c r="Z211" s="51">
        <v>0</v>
      </c>
      <c r="AA211" s="51">
        <v>138</v>
      </c>
      <c r="AB211" s="51">
        <v>9</v>
      </c>
      <c r="AC211" s="51">
        <v>0</v>
      </c>
      <c r="AD211" s="51">
        <v>65</v>
      </c>
      <c r="AE211" s="51">
        <v>0</v>
      </c>
      <c r="AF211" s="51">
        <v>0</v>
      </c>
      <c r="AG211" s="51">
        <v>0</v>
      </c>
      <c r="AH211" s="51">
        <v>43</v>
      </c>
      <c r="AI211" s="51">
        <v>0</v>
      </c>
      <c r="AJ211" s="51">
        <v>0</v>
      </c>
      <c r="AK211" s="51">
        <v>26</v>
      </c>
      <c r="AL211" s="51">
        <v>32</v>
      </c>
      <c r="AM211" s="51">
        <v>212</v>
      </c>
      <c r="AN211" s="51">
        <v>34</v>
      </c>
      <c r="AO211" s="51">
        <v>1</v>
      </c>
      <c r="AP211" s="51">
        <v>0</v>
      </c>
      <c r="AQ211" s="51">
        <v>0</v>
      </c>
      <c r="AR211" s="51">
        <v>0</v>
      </c>
      <c r="AS211" s="51">
        <v>31</v>
      </c>
      <c r="AT211" s="51">
        <v>44</v>
      </c>
      <c r="AU211" s="51">
        <v>3</v>
      </c>
      <c r="AV211" s="51">
        <v>1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12</v>
      </c>
      <c r="BH211" s="51">
        <v>1</v>
      </c>
      <c r="BI211" s="51">
        <v>1</v>
      </c>
      <c r="BJ211" s="51">
        <v>5</v>
      </c>
      <c r="BK211" s="51">
        <v>0</v>
      </c>
      <c r="BL211" s="51">
        <v>16</v>
      </c>
      <c r="BM211" s="51">
        <v>0</v>
      </c>
      <c r="BN211" s="51">
        <v>0</v>
      </c>
      <c r="BO211" s="51">
        <v>0</v>
      </c>
      <c r="BP211" s="51">
        <v>0</v>
      </c>
      <c r="BQ211" s="51">
        <v>7</v>
      </c>
      <c r="BR211" s="51">
        <v>6</v>
      </c>
      <c r="BS211" s="51">
        <v>0</v>
      </c>
      <c r="BT211" s="51">
        <v>0</v>
      </c>
      <c r="BU211" s="51">
        <v>0</v>
      </c>
      <c r="BV211" s="51">
        <v>0</v>
      </c>
      <c r="BW211" s="51">
        <v>1</v>
      </c>
      <c r="BX211" s="51">
        <v>0</v>
      </c>
      <c r="BY211" s="51">
        <v>0</v>
      </c>
      <c r="BZ211" s="51">
        <v>0</v>
      </c>
      <c r="CA211" s="51">
        <v>0</v>
      </c>
      <c r="CB211" s="51">
        <v>0</v>
      </c>
      <c r="CC211" s="51">
        <v>0</v>
      </c>
      <c r="CD211" s="51">
        <v>0</v>
      </c>
      <c r="CE211" s="51">
        <v>0</v>
      </c>
      <c r="CF211" s="51">
        <v>0</v>
      </c>
      <c r="CG211" s="51">
        <v>0</v>
      </c>
      <c r="CH211" s="51">
        <v>0</v>
      </c>
      <c r="CI211" s="51">
        <v>0</v>
      </c>
      <c r="CJ211" s="52">
        <f t="shared" si="16"/>
        <v>2395</v>
      </c>
      <c r="CK211" s="51">
        <v>0</v>
      </c>
      <c r="CL211" s="52">
        <v>2395</v>
      </c>
    </row>
    <row r="212" spans="1:90">
      <c r="A212" s="51" t="s">
        <v>291</v>
      </c>
      <c r="B212" s="51">
        <v>136</v>
      </c>
      <c r="C212" s="51">
        <v>975</v>
      </c>
      <c r="D212" s="51">
        <v>17</v>
      </c>
      <c r="E212" s="51">
        <v>361</v>
      </c>
      <c r="F212" s="52">
        <v>102390</v>
      </c>
      <c r="G212" s="51">
        <v>251</v>
      </c>
      <c r="H212" s="51">
        <v>0</v>
      </c>
      <c r="I212" s="51">
        <v>0</v>
      </c>
      <c r="J212" s="51">
        <v>339</v>
      </c>
      <c r="K212" s="51">
        <v>698</v>
      </c>
      <c r="L212" s="51">
        <v>0</v>
      </c>
      <c r="M212" s="51">
        <v>104</v>
      </c>
      <c r="N212" s="51">
        <v>3</v>
      </c>
      <c r="O212" s="51">
        <v>0</v>
      </c>
      <c r="P212" s="51">
        <v>3</v>
      </c>
      <c r="Q212" s="51">
        <v>20</v>
      </c>
      <c r="R212" s="51">
        <v>0</v>
      </c>
      <c r="S212" s="51">
        <v>0</v>
      </c>
      <c r="T212" s="51">
        <v>0</v>
      </c>
      <c r="U212" s="52">
        <v>3594</v>
      </c>
      <c r="V212" s="51">
        <v>329</v>
      </c>
      <c r="W212" s="51">
        <v>0</v>
      </c>
      <c r="X212" s="51">
        <v>69</v>
      </c>
      <c r="Y212" s="51">
        <v>93</v>
      </c>
      <c r="Z212" s="51">
        <v>0</v>
      </c>
      <c r="AA212" s="51">
        <v>212</v>
      </c>
      <c r="AB212" s="51">
        <v>7</v>
      </c>
      <c r="AC212" s="51">
        <v>0</v>
      </c>
      <c r="AD212" s="52">
        <v>1078</v>
      </c>
      <c r="AE212" s="51">
        <v>0</v>
      </c>
      <c r="AF212" s="51">
        <v>0</v>
      </c>
      <c r="AG212" s="51">
        <v>1</v>
      </c>
      <c r="AH212" s="51">
        <v>336</v>
      </c>
      <c r="AI212" s="51">
        <v>0</v>
      </c>
      <c r="AJ212" s="51">
        <v>13</v>
      </c>
      <c r="AK212" s="51">
        <v>999</v>
      </c>
      <c r="AL212" s="51">
        <v>172</v>
      </c>
      <c r="AM212" s="52">
        <v>1206</v>
      </c>
      <c r="AN212" s="51">
        <v>445</v>
      </c>
      <c r="AO212" s="51">
        <v>90</v>
      </c>
      <c r="AP212" s="51">
        <v>21</v>
      </c>
      <c r="AQ212" s="51">
        <v>0</v>
      </c>
      <c r="AR212" s="51">
        <v>0</v>
      </c>
      <c r="AS212" s="51">
        <v>661</v>
      </c>
      <c r="AT212" s="52">
        <v>1081</v>
      </c>
      <c r="AU212" s="51">
        <v>41</v>
      </c>
      <c r="AV212" s="51">
        <v>4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0</v>
      </c>
      <c r="BC212" s="51">
        <v>0</v>
      </c>
      <c r="BD212" s="51">
        <v>0</v>
      </c>
      <c r="BE212" s="51">
        <v>0</v>
      </c>
      <c r="BF212" s="51">
        <v>0</v>
      </c>
      <c r="BG212" s="51">
        <v>83</v>
      </c>
      <c r="BH212" s="51">
        <v>31</v>
      </c>
      <c r="BI212" s="51">
        <v>40</v>
      </c>
      <c r="BJ212" s="51">
        <v>297</v>
      </c>
      <c r="BK212" s="51">
        <v>1</v>
      </c>
      <c r="BL212" s="51">
        <v>24</v>
      </c>
      <c r="BM212" s="51">
        <v>42</v>
      </c>
      <c r="BN212" s="51">
        <v>14</v>
      </c>
      <c r="BO212" s="51">
        <v>0</v>
      </c>
      <c r="BP212" s="51">
        <v>0</v>
      </c>
      <c r="BQ212" s="51">
        <v>82</v>
      </c>
      <c r="BR212" s="51">
        <v>48</v>
      </c>
      <c r="BS212" s="51">
        <v>0</v>
      </c>
      <c r="BT212" s="51">
        <v>0</v>
      </c>
      <c r="BU212" s="51">
        <v>0</v>
      </c>
      <c r="BV212" s="51">
        <v>0</v>
      </c>
      <c r="BW212" s="51">
        <v>3</v>
      </c>
      <c r="BX212" s="51">
        <v>0</v>
      </c>
      <c r="BY212" s="51">
        <v>0</v>
      </c>
      <c r="BZ212" s="51">
        <v>0</v>
      </c>
      <c r="CA212" s="51">
        <v>0</v>
      </c>
      <c r="CB212" s="51">
        <v>0</v>
      </c>
      <c r="CC212" s="51">
        <v>0</v>
      </c>
      <c r="CD212" s="51">
        <v>0</v>
      </c>
      <c r="CE212" s="51">
        <v>0</v>
      </c>
      <c r="CF212" s="51">
        <v>0</v>
      </c>
      <c r="CG212" s="51">
        <v>0</v>
      </c>
      <c r="CH212" s="51">
        <v>0</v>
      </c>
      <c r="CI212" s="51">
        <v>0</v>
      </c>
      <c r="CJ212" s="52">
        <f t="shared" si="16"/>
        <v>116414</v>
      </c>
      <c r="CK212" s="51">
        <v>0</v>
      </c>
      <c r="CL212" s="52">
        <v>116414</v>
      </c>
    </row>
    <row r="213" spans="1:90" s="54" customFormat="1">
      <c r="A213" s="62" t="s">
        <v>292</v>
      </c>
      <c r="B213" s="59">
        <f>SUM(B201:B212)</f>
        <v>1167</v>
      </c>
      <c r="C213" s="59">
        <f>SUM(C201:C212)</f>
        <v>10451</v>
      </c>
      <c r="D213" s="59">
        <f t="shared" ref="D213:BM213" si="17">SUM(D201:D212)</f>
        <v>374</v>
      </c>
      <c r="E213" s="59">
        <f t="shared" si="17"/>
        <v>7062</v>
      </c>
      <c r="F213" s="59">
        <f t="shared" si="17"/>
        <v>504050</v>
      </c>
      <c r="G213" s="59">
        <f t="shared" si="17"/>
        <v>203295</v>
      </c>
      <c r="H213" s="59">
        <f t="shared" si="17"/>
        <v>0</v>
      </c>
      <c r="I213" s="59">
        <f t="shared" si="17"/>
        <v>0</v>
      </c>
      <c r="J213" s="59">
        <f>SUM(J201:J212)</f>
        <v>3776</v>
      </c>
      <c r="K213" s="59">
        <f>SUM(K201:K212)</f>
        <v>6164</v>
      </c>
      <c r="L213" s="59">
        <f t="shared" si="17"/>
        <v>8</v>
      </c>
      <c r="M213" s="59">
        <f t="shared" si="17"/>
        <v>1041</v>
      </c>
      <c r="N213" s="59">
        <f t="shared" si="17"/>
        <v>2155</v>
      </c>
      <c r="O213" s="59">
        <f t="shared" si="17"/>
        <v>0</v>
      </c>
      <c r="P213" s="59">
        <f t="shared" si="17"/>
        <v>276</v>
      </c>
      <c r="Q213" s="59">
        <f t="shared" si="17"/>
        <v>373</v>
      </c>
      <c r="R213" s="59">
        <f t="shared" si="17"/>
        <v>0</v>
      </c>
      <c r="S213" s="59">
        <f t="shared" si="17"/>
        <v>0</v>
      </c>
      <c r="T213" s="59">
        <f t="shared" si="17"/>
        <v>0</v>
      </c>
      <c r="U213" s="59">
        <f>SUM(U201:U212)</f>
        <v>29925</v>
      </c>
      <c r="V213" s="59">
        <f>SUM(V201:V212)</f>
        <v>2456</v>
      </c>
      <c r="W213" s="59">
        <f t="shared" si="17"/>
        <v>0</v>
      </c>
      <c r="X213" s="59">
        <f t="shared" si="17"/>
        <v>606</v>
      </c>
      <c r="Y213" s="59">
        <f t="shared" si="17"/>
        <v>698</v>
      </c>
      <c r="Z213" s="59">
        <f t="shared" si="17"/>
        <v>1</v>
      </c>
      <c r="AA213" s="59">
        <f t="shared" si="17"/>
        <v>2582</v>
      </c>
      <c r="AB213" s="59">
        <f t="shared" si="17"/>
        <v>454</v>
      </c>
      <c r="AC213" s="59">
        <f>SUM(AC201:AC212)</f>
        <v>1</v>
      </c>
      <c r="AD213" s="59">
        <f>SUM(AD201:AD212)</f>
        <v>5992</v>
      </c>
      <c r="AE213" s="59">
        <f t="shared" si="17"/>
        <v>0</v>
      </c>
      <c r="AF213" s="59">
        <f t="shared" si="17"/>
        <v>0</v>
      </c>
      <c r="AG213" s="59">
        <f t="shared" si="17"/>
        <v>506</v>
      </c>
      <c r="AH213" s="59">
        <f t="shared" si="17"/>
        <v>1335</v>
      </c>
      <c r="AI213" s="59">
        <f t="shared" si="17"/>
        <v>0</v>
      </c>
      <c r="AJ213" s="59">
        <f t="shared" si="17"/>
        <v>136</v>
      </c>
      <c r="AK213" s="59">
        <f t="shared" si="17"/>
        <v>4570</v>
      </c>
      <c r="AL213" s="59">
        <f>SUM(AL201:AL212)</f>
        <v>1712</v>
      </c>
      <c r="AM213" s="59">
        <f>SUM(AM201:AM212)</f>
        <v>14598</v>
      </c>
      <c r="AN213" s="59">
        <f t="shared" si="17"/>
        <v>2742</v>
      </c>
      <c r="AO213" s="59">
        <f t="shared" si="17"/>
        <v>1209</v>
      </c>
      <c r="AP213" s="59">
        <f t="shared" si="17"/>
        <v>280</v>
      </c>
      <c r="AQ213" s="59">
        <f t="shared" si="17"/>
        <v>0</v>
      </c>
      <c r="AR213" s="59">
        <f t="shared" si="17"/>
        <v>0</v>
      </c>
      <c r="AS213" s="59">
        <f t="shared" si="17"/>
        <v>4108</v>
      </c>
      <c r="AT213" s="59">
        <f t="shared" si="17"/>
        <v>6174</v>
      </c>
      <c r="AU213" s="59">
        <f>SUM(AU201:AU212)</f>
        <v>335</v>
      </c>
      <c r="AV213" s="59">
        <f>SUM(AV201:AV212)</f>
        <v>23</v>
      </c>
      <c r="AW213" s="59">
        <f t="shared" si="17"/>
        <v>0</v>
      </c>
      <c r="AX213" s="59">
        <f t="shared" si="17"/>
        <v>0</v>
      </c>
      <c r="AY213" s="59">
        <f t="shared" si="17"/>
        <v>1</v>
      </c>
      <c r="AZ213" s="59">
        <f t="shared" si="17"/>
        <v>0</v>
      </c>
      <c r="BA213" s="59">
        <f t="shared" si="17"/>
        <v>0</v>
      </c>
      <c r="BB213" s="59">
        <f t="shared" si="17"/>
        <v>0</v>
      </c>
      <c r="BC213" s="59">
        <f t="shared" si="17"/>
        <v>0</v>
      </c>
      <c r="BD213" s="59">
        <f t="shared" si="17"/>
        <v>1</v>
      </c>
      <c r="BE213" s="59">
        <f>SUM(BE201:BE212)</f>
        <v>1</v>
      </c>
      <c r="BF213" s="59">
        <f>SUM(BF201:BF212)</f>
        <v>0</v>
      </c>
      <c r="BG213" s="59">
        <f t="shared" si="17"/>
        <v>590</v>
      </c>
      <c r="BH213" s="59">
        <f t="shared" si="17"/>
        <v>147</v>
      </c>
      <c r="BI213" s="59">
        <f t="shared" si="17"/>
        <v>243</v>
      </c>
      <c r="BJ213" s="59">
        <f t="shared" si="17"/>
        <v>1820</v>
      </c>
      <c r="BK213" s="59">
        <f t="shared" si="17"/>
        <v>4</v>
      </c>
      <c r="BL213" s="59">
        <f t="shared" si="17"/>
        <v>742</v>
      </c>
      <c r="BM213" s="59">
        <f t="shared" si="17"/>
        <v>180</v>
      </c>
      <c r="BN213" s="59">
        <f>SUM(BN201:BN212)</f>
        <v>123</v>
      </c>
      <c r="BO213" s="59">
        <f>SUM(BO201:BO212)</f>
        <v>0</v>
      </c>
      <c r="BP213" s="59">
        <f t="shared" ref="BP213:CL213" si="18">SUM(BP201:BP212)</f>
        <v>0</v>
      </c>
      <c r="BQ213" s="59">
        <f t="shared" si="18"/>
        <v>1114</v>
      </c>
      <c r="BR213" s="59">
        <f t="shared" si="18"/>
        <v>588</v>
      </c>
      <c r="BS213" s="59">
        <f t="shared" si="18"/>
        <v>0</v>
      </c>
      <c r="BT213" s="59">
        <f t="shared" si="18"/>
        <v>0</v>
      </c>
      <c r="BU213" s="59">
        <f t="shared" si="18"/>
        <v>0</v>
      </c>
      <c r="BV213" s="59">
        <f>SUM(BV201:BV212)</f>
        <v>0</v>
      </c>
      <c r="BW213" s="59">
        <f>SUM(BW201:BW212)</f>
        <v>47</v>
      </c>
      <c r="BX213" s="59">
        <f t="shared" si="18"/>
        <v>0</v>
      </c>
      <c r="BY213" s="59">
        <f t="shared" si="18"/>
        <v>0</v>
      </c>
      <c r="BZ213" s="59">
        <f t="shared" si="18"/>
        <v>0</v>
      </c>
      <c r="CA213" s="59">
        <f t="shared" si="18"/>
        <v>0</v>
      </c>
      <c r="CB213" s="59">
        <f t="shared" si="18"/>
        <v>0</v>
      </c>
      <c r="CC213" s="59">
        <f>SUM(CC201:CC212)</f>
        <v>0</v>
      </c>
      <c r="CD213" s="59">
        <f>SUM(CD201:CD212)</f>
        <v>0</v>
      </c>
      <c r="CE213" s="59">
        <f t="shared" si="18"/>
        <v>0</v>
      </c>
      <c r="CF213" s="59">
        <f t="shared" si="18"/>
        <v>0</v>
      </c>
      <c r="CG213" s="59">
        <f t="shared" si="18"/>
        <v>0</v>
      </c>
      <c r="CH213" s="59">
        <f t="shared" si="18"/>
        <v>0</v>
      </c>
      <c r="CI213" s="59">
        <f t="shared" si="18"/>
        <v>0</v>
      </c>
      <c r="CJ213" s="59">
        <f>SUM(CJ201:CJ212)</f>
        <v>826236</v>
      </c>
      <c r="CK213" s="59">
        <f>SUM(CK201:CK212)</f>
        <v>0</v>
      </c>
      <c r="CL213" s="59">
        <f t="shared" si="18"/>
        <v>826236</v>
      </c>
    </row>
    <row r="214" spans="1:90">
      <c r="B214" s="60"/>
      <c r="C214" s="60"/>
      <c r="D214" s="60"/>
      <c r="E214" s="60"/>
      <c r="F214" s="60"/>
      <c r="G214" s="60"/>
      <c r="H214" s="60"/>
      <c r="I214" s="60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5"/>
      <c r="CD214" s="65"/>
      <c r="CE214" s="65"/>
      <c r="CF214" s="65"/>
      <c r="CG214" s="65"/>
      <c r="CH214" s="65"/>
      <c r="CI214" s="65"/>
      <c r="CJ214" s="61"/>
      <c r="CK214" s="61"/>
      <c r="CL214" s="61"/>
    </row>
    <row r="215" spans="1:90">
      <c r="A215" s="53" t="s">
        <v>293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</row>
    <row r="216" spans="1:90">
      <c r="A216" s="51" t="s">
        <v>294</v>
      </c>
      <c r="B216" s="51">
        <v>1</v>
      </c>
      <c r="C216" s="51">
        <v>6</v>
      </c>
      <c r="D216" s="51">
        <v>0</v>
      </c>
      <c r="E216" s="51">
        <v>199</v>
      </c>
      <c r="F216" s="52">
        <v>4989</v>
      </c>
      <c r="G216" s="52">
        <v>3122</v>
      </c>
      <c r="H216" s="51">
        <v>0</v>
      </c>
      <c r="I216" s="51">
        <v>0</v>
      </c>
      <c r="J216" s="51">
        <v>404</v>
      </c>
      <c r="K216" s="52">
        <v>1120</v>
      </c>
      <c r="L216" s="51">
        <v>0</v>
      </c>
      <c r="M216" s="51">
        <v>1</v>
      </c>
      <c r="N216" s="51">
        <v>419</v>
      </c>
      <c r="O216" s="52">
        <v>9817</v>
      </c>
      <c r="P216" s="51">
        <v>2</v>
      </c>
      <c r="Q216" s="51">
        <v>1</v>
      </c>
      <c r="R216" s="51">
        <v>0</v>
      </c>
      <c r="S216" s="51">
        <v>0</v>
      </c>
      <c r="T216" s="51">
        <v>0</v>
      </c>
      <c r="U216" s="51">
        <v>158</v>
      </c>
      <c r="V216" s="51">
        <v>4</v>
      </c>
      <c r="W216" s="51">
        <v>0</v>
      </c>
      <c r="X216" s="51">
        <v>0</v>
      </c>
      <c r="Y216" s="51">
        <v>4</v>
      </c>
      <c r="Z216" s="51">
        <v>0</v>
      </c>
      <c r="AA216" s="51">
        <v>5</v>
      </c>
      <c r="AB216" s="51">
        <v>0</v>
      </c>
      <c r="AC216" s="51">
        <v>0</v>
      </c>
      <c r="AD216" s="51">
        <v>56</v>
      </c>
      <c r="AE216" s="51">
        <v>0</v>
      </c>
      <c r="AF216" s="51">
        <v>0</v>
      </c>
      <c r="AG216" s="51">
        <v>0</v>
      </c>
      <c r="AH216" s="51">
        <v>18</v>
      </c>
      <c r="AI216" s="51">
        <v>0</v>
      </c>
      <c r="AJ216" s="51">
        <v>2</v>
      </c>
      <c r="AK216" s="51">
        <v>38</v>
      </c>
      <c r="AL216" s="51">
        <v>9</v>
      </c>
      <c r="AM216" s="51">
        <v>546</v>
      </c>
      <c r="AN216" s="51">
        <v>13</v>
      </c>
      <c r="AO216" s="51">
        <v>10</v>
      </c>
      <c r="AP216" s="51">
        <v>3</v>
      </c>
      <c r="AQ216" s="51">
        <v>0</v>
      </c>
      <c r="AR216" s="51">
        <v>0</v>
      </c>
      <c r="AS216" s="51">
        <v>11</v>
      </c>
      <c r="AT216" s="51">
        <v>10</v>
      </c>
      <c r="AU216" s="51">
        <v>0</v>
      </c>
      <c r="AV216" s="51">
        <v>0</v>
      </c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1</v>
      </c>
      <c r="BH216" s="51">
        <v>0</v>
      </c>
      <c r="BI216" s="51">
        <v>0</v>
      </c>
      <c r="BJ216" s="51">
        <v>12</v>
      </c>
      <c r="BK216" s="51">
        <v>0</v>
      </c>
      <c r="BL216" s="51">
        <v>4</v>
      </c>
      <c r="BM216" s="51">
        <v>0</v>
      </c>
      <c r="BN216" s="51">
        <v>0</v>
      </c>
      <c r="BO216" s="51">
        <v>0</v>
      </c>
      <c r="BP216" s="51">
        <v>0</v>
      </c>
      <c r="BQ216" s="51">
        <v>37</v>
      </c>
      <c r="BR216" s="51">
        <v>1</v>
      </c>
      <c r="BS216" s="51">
        <v>0</v>
      </c>
      <c r="BT216" s="51">
        <v>0</v>
      </c>
      <c r="BU216" s="51">
        <v>0</v>
      </c>
      <c r="BV216" s="51">
        <v>0</v>
      </c>
      <c r="BW216" s="51">
        <v>0</v>
      </c>
      <c r="BX216" s="51">
        <v>0</v>
      </c>
      <c r="BY216" s="51">
        <v>0</v>
      </c>
      <c r="BZ216" s="51">
        <v>0</v>
      </c>
      <c r="CA216" s="51">
        <v>0</v>
      </c>
      <c r="CB216" s="51">
        <v>0</v>
      </c>
      <c r="CC216" s="51">
        <v>0</v>
      </c>
      <c r="CD216" s="51">
        <v>0</v>
      </c>
      <c r="CE216" s="51">
        <v>0</v>
      </c>
      <c r="CF216" s="51">
        <v>0</v>
      </c>
      <c r="CG216" s="51">
        <v>0</v>
      </c>
      <c r="CH216" s="51">
        <v>0</v>
      </c>
      <c r="CI216" s="51">
        <v>0</v>
      </c>
      <c r="CJ216" s="52">
        <f>SUM(B216:CI216)</f>
        <v>21023</v>
      </c>
      <c r="CK216" s="51">
        <v>0</v>
      </c>
      <c r="CL216" s="52">
        <v>21023</v>
      </c>
    </row>
    <row r="217" spans="1:90">
      <c r="A217" s="51" t="s">
        <v>295</v>
      </c>
      <c r="B217" s="5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246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51">
        <v>0</v>
      </c>
      <c r="BN217" s="51">
        <v>0</v>
      </c>
      <c r="BO217" s="51">
        <v>0</v>
      </c>
      <c r="BP217" s="51">
        <v>0</v>
      </c>
      <c r="BQ217" s="51">
        <v>0</v>
      </c>
      <c r="BR217" s="51">
        <v>0</v>
      </c>
      <c r="BS217" s="51">
        <v>0</v>
      </c>
      <c r="BT217" s="51">
        <v>0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0</v>
      </c>
      <c r="CC217" s="51">
        <v>0</v>
      </c>
      <c r="CD217" s="51">
        <v>0</v>
      </c>
      <c r="CE217" s="51">
        <v>0</v>
      </c>
      <c r="CF217" s="51">
        <v>0</v>
      </c>
      <c r="CG217" s="51">
        <v>0</v>
      </c>
      <c r="CH217" s="51">
        <v>0</v>
      </c>
      <c r="CI217" s="51">
        <v>0</v>
      </c>
      <c r="CJ217" s="52">
        <f>SUM(B217:CI217)</f>
        <v>246</v>
      </c>
      <c r="CK217" s="51">
        <v>0</v>
      </c>
      <c r="CL217" s="51">
        <v>246</v>
      </c>
    </row>
    <row r="218" spans="1:90" s="54" customFormat="1">
      <c r="A218" s="62" t="s">
        <v>296</v>
      </c>
      <c r="B218" s="64">
        <f>SUM(B216:B217)</f>
        <v>1</v>
      </c>
      <c r="C218" s="64">
        <f>SUM(C216:C217)</f>
        <v>6</v>
      </c>
      <c r="D218" s="64">
        <f t="shared" ref="D218:BM218" si="19">SUM(D216:D217)</f>
        <v>0</v>
      </c>
      <c r="E218" s="64">
        <f t="shared" si="19"/>
        <v>199</v>
      </c>
      <c r="F218" s="64">
        <f t="shared" si="19"/>
        <v>4989</v>
      </c>
      <c r="G218" s="64">
        <f t="shared" si="19"/>
        <v>3122</v>
      </c>
      <c r="H218" s="64">
        <f t="shared" si="19"/>
        <v>0</v>
      </c>
      <c r="I218" s="64">
        <f t="shared" si="19"/>
        <v>0</v>
      </c>
      <c r="J218" s="64">
        <f>SUM(J216:J217)</f>
        <v>404</v>
      </c>
      <c r="K218" s="64">
        <f>SUM(K216:K217)</f>
        <v>1120</v>
      </c>
      <c r="L218" s="64">
        <f t="shared" si="19"/>
        <v>0</v>
      </c>
      <c r="M218" s="64">
        <f t="shared" si="19"/>
        <v>1</v>
      </c>
      <c r="N218" s="64">
        <f t="shared" si="19"/>
        <v>419</v>
      </c>
      <c r="O218" s="64">
        <f t="shared" si="19"/>
        <v>9817</v>
      </c>
      <c r="P218" s="64">
        <f t="shared" si="19"/>
        <v>2</v>
      </c>
      <c r="Q218" s="64">
        <f t="shared" si="19"/>
        <v>1</v>
      </c>
      <c r="R218" s="64">
        <f t="shared" si="19"/>
        <v>0</v>
      </c>
      <c r="S218" s="64">
        <f t="shared" si="19"/>
        <v>0</v>
      </c>
      <c r="T218" s="64">
        <f t="shared" si="19"/>
        <v>0</v>
      </c>
      <c r="U218" s="64">
        <f>SUM(U216:U217)</f>
        <v>158</v>
      </c>
      <c r="V218" s="64">
        <f>SUM(V216:V217)</f>
        <v>4</v>
      </c>
      <c r="W218" s="64">
        <f t="shared" si="19"/>
        <v>0</v>
      </c>
      <c r="X218" s="64">
        <f t="shared" si="19"/>
        <v>0</v>
      </c>
      <c r="Y218" s="64">
        <f t="shared" si="19"/>
        <v>4</v>
      </c>
      <c r="Z218" s="64">
        <f t="shared" si="19"/>
        <v>0</v>
      </c>
      <c r="AA218" s="64">
        <f t="shared" si="19"/>
        <v>251</v>
      </c>
      <c r="AB218" s="64">
        <f t="shared" si="19"/>
        <v>0</v>
      </c>
      <c r="AC218" s="64">
        <f>SUM(AC216:AC217)</f>
        <v>0</v>
      </c>
      <c r="AD218" s="64">
        <f>SUM(AD216:AD217)</f>
        <v>56</v>
      </c>
      <c r="AE218" s="64">
        <f t="shared" si="19"/>
        <v>0</v>
      </c>
      <c r="AF218" s="64">
        <f t="shared" si="19"/>
        <v>0</v>
      </c>
      <c r="AG218" s="64">
        <f t="shared" si="19"/>
        <v>0</v>
      </c>
      <c r="AH218" s="64">
        <f t="shared" si="19"/>
        <v>18</v>
      </c>
      <c r="AI218" s="64">
        <f t="shared" si="19"/>
        <v>0</v>
      </c>
      <c r="AJ218" s="64">
        <f t="shared" si="19"/>
        <v>2</v>
      </c>
      <c r="AK218" s="64">
        <f t="shared" si="19"/>
        <v>38</v>
      </c>
      <c r="AL218" s="64">
        <f>SUM(AL216:AL217)</f>
        <v>9</v>
      </c>
      <c r="AM218" s="64">
        <f>SUM(AM216:AM217)</f>
        <v>546</v>
      </c>
      <c r="AN218" s="64">
        <f t="shared" si="19"/>
        <v>13</v>
      </c>
      <c r="AO218" s="64">
        <f t="shared" si="19"/>
        <v>10</v>
      </c>
      <c r="AP218" s="64">
        <f t="shared" si="19"/>
        <v>3</v>
      </c>
      <c r="AQ218" s="64">
        <f t="shared" si="19"/>
        <v>0</v>
      </c>
      <c r="AR218" s="64">
        <f t="shared" si="19"/>
        <v>0</v>
      </c>
      <c r="AS218" s="64">
        <f t="shared" si="19"/>
        <v>11</v>
      </c>
      <c r="AT218" s="64">
        <f t="shared" si="19"/>
        <v>10</v>
      </c>
      <c r="AU218" s="64">
        <f>SUM(AU216:AU217)</f>
        <v>0</v>
      </c>
      <c r="AV218" s="64">
        <f>SUM(AV216:AV217)</f>
        <v>0</v>
      </c>
      <c r="AW218" s="64">
        <f t="shared" si="19"/>
        <v>0</v>
      </c>
      <c r="AX218" s="64">
        <f t="shared" si="19"/>
        <v>0</v>
      </c>
      <c r="AY218" s="64">
        <f t="shared" si="19"/>
        <v>0</v>
      </c>
      <c r="AZ218" s="64">
        <f t="shared" si="19"/>
        <v>0</v>
      </c>
      <c r="BA218" s="64">
        <f t="shared" si="19"/>
        <v>0</v>
      </c>
      <c r="BB218" s="64">
        <f t="shared" si="19"/>
        <v>0</v>
      </c>
      <c r="BC218" s="64">
        <f t="shared" si="19"/>
        <v>0</v>
      </c>
      <c r="BD218" s="64">
        <f t="shared" si="19"/>
        <v>0</v>
      </c>
      <c r="BE218" s="64">
        <f>SUM(BE216:BE217)</f>
        <v>0</v>
      </c>
      <c r="BF218" s="64">
        <f>SUM(BF216:BF217)</f>
        <v>0</v>
      </c>
      <c r="BG218" s="64">
        <f>SUM(BG216:BG217)</f>
        <v>1</v>
      </c>
      <c r="BH218" s="64">
        <f t="shared" si="19"/>
        <v>0</v>
      </c>
      <c r="BI218" s="64">
        <f t="shared" si="19"/>
        <v>0</v>
      </c>
      <c r="BJ218" s="64">
        <f t="shared" si="19"/>
        <v>12</v>
      </c>
      <c r="BK218" s="64">
        <f t="shared" si="19"/>
        <v>0</v>
      </c>
      <c r="BL218" s="64">
        <f t="shared" si="19"/>
        <v>4</v>
      </c>
      <c r="BM218" s="64">
        <f t="shared" si="19"/>
        <v>0</v>
      </c>
      <c r="BN218" s="64">
        <f>SUM(BN216:BN217)</f>
        <v>0</v>
      </c>
      <c r="BO218" s="64">
        <f>SUM(BO216:BO217)</f>
        <v>0</v>
      </c>
      <c r="BP218" s="64">
        <f t="shared" ref="BP218:CL218" si="20">SUM(BP216:BP217)</f>
        <v>0</v>
      </c>
      <c r="BQ218" s="64">
        <f t="shared" si="20"/>
        <v>37</v>
      </c>
      <c r="BR218" s="64">
        <f t="shared" si="20"/>
        <v>1</v>
      </c>
      <c r="BS218" s="64">
        <f t="shared" si="20"/>
        <v>0</v>
      </c>
      <c r="BT218" s="64">
        <f t="shared" si="20"/>
        <v>0</v>
      </c>
      <c r="BU218" s="64">
        <f t="shared" si="20"/>
        <v>0</v>
      </c>
      <c r="BV218" s="64">
        <f>SUM(BV216:BV217)</f>
        <v>0</v>
      </c>
      <c r="BW218" s="64">
        <f>SUM(BW216:BW217)</f>
        <v>0</v>
      </c>
      <c r="BX218" s="64">
        <f t="shared" si="20"/>
        <v>0</v>
      </c>
      <c r="BY218" s="64">
        <f t="shared" si="20"/>
        <v>0</v>
      </c>
      <c r="BZ218" s="64">
        <f t="shared" si="20"/>
        <v>0</v>
      </c>
      <c r="CA218" s="64">
        <f t="shared" si="20"/>
        <v>0</v>
      </c>
      <c r="CB218" s="64">
        <f t="shared" si="20"/>
        <v>0</v>
      </c>
      <c r="CC218" s="64">
        <f>SUM(CC216:CC217)</f>
        <v>0</v>
      </c>
      <c r="CD218" s="64">
        <f>SUM(CD216:CD217)</f>
        <v>0</v>
      </c>
      <c r="CE218" s="64">
        <f t="shared" si="20"/>
        <v>0</v>
      </c>
      <c r="CF218" s="64">
        <f t="shared" si="20"/>
        <v>0</v>
      </c>
      <c r="CG218" s="64">
        <f t="shared" si="20"/>
        <v>0</v>
      </c>
      <c r="CH218" s="64">
        <f t="shared" si="20"/>
        <v>0</v>
      </c>
      <c r="CI218" s="64">
        <f t="shared" si="20"/>
        <v>0</v>
      </c>
      <c r="CJ218" s="64">
        <f>SUM(CJ216:CJ217)</f>
        <v>21269</v>
      </c>
      <c r="CK218" s="64">
        <f>SUM(CK216:CK217)</f>
        <v>0</v>
      </c>
      <c r="CL218" s="64">
        <f t="shared" si="20"/>
        <v>21269</v>
      </c>
    </row>
    <row r="219" spans="1:90">
      <c r="B219" s="60"/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</row>
    <row r="220" spans="1:90" s="54" customFormat="1">
      <c r="A220" s="56" t="s">
        <v>297</v>
      </c>
      <c r="B220" s="64">
        <f t="shared" ref="B220:BM220" si="21">SUM(B56,B100,B156,B181,B198,B213,B218)</f>
        <v>10698</v>
      </c>
      <c r="C220" s="64">
        <f t="shared" si="21"/>
        <v>69079</v>
      </c>
      <c r="D220" s="64">
        <f t="shared" si="21"/>
        <v>2486</v>
      </c>
      <c r="E220" s="64">
        <f t="shared" si="21"/>
        <v>75919</v>
      </c>
      <c r="F220" s="64">
        <f t="shared" si="21"/>
        <v>3567580</v>
      </c>
      <c r="G220" s="64">
        <f t="shared" si="21"/>
        <v>509031</v>
      </c>
      <c r="H220" s="64">
        <f t="shared" si="21"/>
        <v>1510133</v>
      </c>
      <c r="I220" s="64">
        <f t="shared" si="21"/>
        <v>0</v>
      </c>
      <c r="J220" s="64">
        <f t="shared" si="21"/>
        <v>26407</v>
      </c>
      <c r="K220" s="64">
        <f t="shared" si="21"/>
        <v>165556</v>
      </c>
      <c r="L220" s="64">
        <f t="shared" si="21"/>
        <v>37</v>
      </c>
      <c r="M220" s="64">
        <f t="shared" si="21"/>
        <v>6606</v>
      </c>
      <c r="N220" s="64">
        <f t="shared" si="21"/>
        <v>21195</v>
      </c>
      <c r="O220" s="64">
        <f t="shared" si="21"/>
        <v>9817</v>
      </c>
      <c r="P220" s="64">
        <f t="shared" si="21"/>
        <v>9539</v>
      </c>
      <c r="Q220" s="64">
        <f t="shared" si="21"/>
        <v>26981</v>
      </c>
      <c r="R220" s="64">
        <f t="shared" si="21"/>
        <v>0</v>
      </c>
      <c r="S220" s="64">
        <f t="shared" si="21"/>
        <v>0</v>
      </c>
      <c r="T220" s="64">
        <f t="shared" si="21"/>
        <v>0</v>
      </c>
      <c r="U220" s="64">
        <f t="shared" si="21"/>
        <v>284053</v>
      </c>
      <c r="V220" s="64">
        <f t="shared" si="21"/>
        <v>24891</v>
      </c>
      <c r="W220" s="64">
        <f t="shared" si="21"/>
        <v>0</v>
      </c>
      <c r="X220" s="64">
        <f t="shared" si="21"/>
        <v>5166</v>
      </c>
      <c r="Y220" s="64">
        <f t="shared" si="21"/>
        <v>11225</v>
      </c>
      <c r="Z220" s="64">
        <f t="shared" si="21"/>
        <v>258</v>
      </c>
      <c r="AA220" s="64">
        <f t="shared" si="21"/>
        <v>16960</v>
      </c>
      <c r="AB220" s="64">
        <f t="shared" si="21"/>
        <v>1737</v>
      </c>
      <c r="AC220" s="64">
        <f t="shared" si="21"/>
        <v>2</v>
      </c>
      <c r="AD220" s="64">
        <f t="shared" si="21"/>
        <v>133290</v>
      </c>
      <c r="AE220" s="64">
        <f t="shared" si="21"/>
        <v>0</v>
      </c>
      <c r="AF220" s="64">
        <f t="shared" si="21"/>
        <v>0</v>
      </c>
      <c r="AG220" s="64">
        <f t="shared" si="21"/>
        <v>30201</v>
      </c>
      <c r="AH220" s="64">
        <f t="shared" si="21"/>
        <v>45037</v>
      </c>
      <c r="AI220" s="64">
        <f t="shared" si="21"/>
        <v>0</v>
      </c>
      <c r="AJ220" s="64">
        <f t="shared" si="21"/>
        <v>1514</v>
      </c>
      <c r="AK220" s="64">
        <f t="shared" si="21"/>
        <v>79518</v>
      </c>
      <c r="AL220" s="64">
        <f t="shared" si="21"/>
        <v>13928</v>
      </c>
      <c r="AM220" s="64">
        <f t="shared" si="21"/>
        <v>236837</v>
      </c>
      <c r="AN220" s="64">
        <f t="shared" si="21"/>
        <v>37122</v>
      </c>
      <c r="AO220" s="64">
        <f t="shared" si="21"/>
        <v>21471</v>
      </c>
      <c r="AP220" s="64">
        <f t="shared" si="21"/>
        <v>3275</v>
      </c>
      <c r="AQ220" s="64">
        <f t="shared" si="21"/>
        <v>0</v>
      </c>
      <c r="AR220" s="64">
        <f t="shared" si="21"/>
        <v>0</v>
      </c>
      <c r="AS220" s="64">
        <f t="shared" si="21"/>
        <v>54963</v>
      </c>
      <c r="AT220" s="64">
        <f t="shared" si="21"/>
        <v>57069</v>
      </c>
      <c r="AU220" s="64">
        <f t="shared" si="21"/>
        <v>6107</v>
      </c>
      <c r="AV220" s="64">
        <f t="shared" si="21"/>
        <v>358</v>
      </c>
      <c r="AW220" s="64">
        <f t="shared" si="21"/>
        <v>0</v>
      </c>
      <c r="AX220" s="64">
        <f t="shared" si="21"/>
        <v>17</v>
      </c>
      <c r="AY220" s="64">
        <f t="shared" si="21"/>
        <v>5031</v>
      </c>
      <c r="AZ220" s="64">
        <f t="shared" si="21"/>
        <v>0</v>
      </c>
      <c r="BA220" s="64">
        <f t="shared" si="21"/>
        <v>97</v>
      </c>
      <c r="BB220" s="64">
        <f t="shared" si="21"/>
        <v>33</v>
      </c>
      <c r="BC220" s="64">
        <f t="shared" si="21"/>
        <v>209</v>
      </c>
      <c r="BD220" s="64">
        <f t="shared" si="21"/>
        <v>3</v>
      </c>
      <c r="BE220" s="64">
        <f t="shared" si="21"/>
        <v>12</v>
      </c>
      <c r="BF220" s="64">
        <f t="shared" si="21"/>
        <v>8</v>
      </c>
      <c r="BG220" s="64">
        <f t="shared" si="21"/>
        <v>6466</v>
      </c>
      <c r="BH220" s="64">
        <f t="shared" si="21"/>
        <v>1894</v>
      </c>
      <c r="BI220" s="64">
        <f t="shared" si="21"/>
        <v>2101</v>
      </c>
      <c r="BJ220" s="64">
        <f t="shared" si="21"/>
        <v>23786</v>
      </c>
      <c r="BK220" s="64">
        <f t="shared" si="21"/>
        <v>238</v>
      </c>
      <c r="BL220" s="64">
        <f t="shared" si="21"/>
        <v>10501</v>
      </c>
      <c r="BM220" s="64">
        <f t="shared" si="21"/>
        <v>868</v>
      </c>
      <c r="BN220" s="64">
        <f t="shared" ref="BN220:CL220" si="22">SUM(BN56,BN100,BN156,BN181,BN198,BN213,BN218)</f>
        <v>2024</v>
      </c>
      <c r="BO220" s="64">
        <f t="shared" si="22"/>
        <v>358</v>
      </c>
      <c r="BP220" s="64">
        <f t="shared" si="22"/>
        <v>3</v>
      </c>
      <c r="BQ220" s="64">
        <f t="shared" si="22"/>
        <v>7418</v>
      </c>
      <c r="BR220" s="64">
        <f t="shared" si="22"/>
        <v>2489</v>
      </c>
      <c r="BS220" s="64">
        <f t="shared" si="22"/>
        <v>0</v>
      </c>
      <c r="BT220" s="64">
        <f t="shared" si="22"/>
        <v>0</v>
      </c>
      <c r="BU220" s="64">
        <f t="shared" si="22"/>
        <v>0</v>
      </c>
      <c r="BV220" s="64">
        <f t="shared" si="22"/>
        <v>906</v>
      </c>
      <c r="BW220" s="64">
        <f t="shared" si="22"/>
        <v>1128</v>
      </c>
      <c r="BX220" s="64">
        <f t="shared" si="22"/>
        <v>0</v>
      </c>
      <c r="BY220" s="64">
        <f t="shared" si="22"/>
        <v>0</v>
      </c>
      <c r="BZ220" s="64">
        <f t="shared" si="22"/>
        <v>0</v>
      </c>
      <c r="CA220" s="64">
        <f t="shared" si="22"/>
        <v>0</v>
      </c>
      <c r="CB220" s="64">
        <f t="shared" si="22"/>
        <v>0</v>
      </c>
      <c r="CC220" s="64">
        <f t="shared" si="22"/>
        <v>0</v>
      </c>
      <c r="CD220" s="64">
        <f t="shared" si="22"/>
        <v>0</v>
      </c>
      <c r="CE220" s="64">
        <f t="shared" si="22"/>
        <v>0</v>
      </c>
      <c r="CF220" s="64">
        <f t="shared" si="22"/>
        <v>0</v>
      </c>
      <c r="CG220" s="64">
        <f t="shared" si="22"/>
        <v>0</v>
      </c>
      <c r="CH220" s="64">
        <f t="shared" si="22"/>
        <v>0</v>
      </c>
      <c r="CI220" s="64">
        <f t="shared" si="22"/>
        <v>0</v>
      </c>
      <c r="CJ220" s="64">
        <f t="shared" si="22"/>
        <v>7141636</v>
      </c>
      <c r="CK220" s="64">
        <f t="shared" si="22"/>
        <v>0</v>
      </c>
      <c r="CL220" s="64">
        <f t="shared" si="22"/>
        <v>7141636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CO2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J220" sqref="CJ220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7" max="7" width="6.66406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62"/>
      <c r="C2" s="62"/>
      <c r="D2" s="62"/>
      <c r="E2" s="62"/>
      <c r="F2" s="62"/>
      <c r="G2" s="62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5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</row>
    <row r="3" spans="1:90">
      <c r="A3" s="51" t="s">
        <v>89</v>
      </c>
      <c r="B3" s="51">
        <v>59</v>
      </c>
      <c r="C3" s="51">
        <v>41</v>
      </c>
      <c r="D3" s="51">
        <v>2</v>
      </c>
      <c r="E3" s="52">
        <v>2022</v>
      </c>
      <c r="F3" s="52">
        <v>2101</v>
      </c>
      <c r="G3" s="52">
        <v>1990</v>
      </c>
      <c r="H3" s="51">
        <v>0</v>
      </c>
      <c r="I3" s="51">
        <v>0</v>
      </c>
      <c r="J3" s="51">
        <v>23</v>
      </c>
      <c r="K3" s="51">
        <v>0</v>
      </c>
      <c r="L3" s="51">
        <v>0</v>
      </c>
      <c r="M3" s="51">
        <v>1</v>
      </c>
      <c r="N3" s="51">
        <v>35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132</v>
      </c>
      <c r="V3" s="51">
        <v>8</v>
      </c>
      <c r="W3" s="51">
        <v>0</v>
      </c>
      <c r="X3" s="51">
        <v>46</v>
      </c>
      <c r="Y3" s="51">
        <v>65</v>
      </c>
      <c r="Z3" s="51">
        <v>3</v>
      </c>
      <c r="AA3" s="51">
        <v>133</v>
      </c>
      <c r="AB3" s="51">
        <v>3</v>
      </c>
      <c r="AC3" s="51">
        <v>0</v>
      </c>
      <c r="AD3" s="51">
        <v>75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49</v>
      </c>
      <c r="AL3" s="51">
        <v>25</v>
      </c>
      <c r="AM3" s="51">
        <v>109</v>
      </c>
      <c r="AN3" s="51">
        <v>17</v>
      </c>
      <c r="AO3" s="51">
        <v>21</v>
      </c>
      <c r="AP3" s="51">
        <v>0</v>
      </c>
      <c r="AQ3" s="51">
        <v>0</v>
      </c>
      <c r="AR3" s="51">
        <v>0</v>
      </c>
      <c r="AS3" s="51">
        <v>7</v>
      </c>
      <c r="AT3" s="51">
        <v>7</v>
      </c>
      <c r="AU3" s="51">
        <v>62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2</v>
      </c>
      <c r="BH3" s="51">
        <v>0</v>
      </c>
      <c r="BI3" s="51">
        <v>1</v>
      </c>
      <c r="BJ3" s="51">
        <v>4</v>
      </c>
      <c r="BK3" s="51">
        <v>0</v>
      </c>
      <c r="BL3" s="51">
        <v>10</v>
      </c>
      <c r="BM3" s="51">
        <v>0</v>
      </c>
      <c r="BN3" s="51">
        <v>0</v>
      </c>
      <c r="BO3" s="51">
        <v>0</v>
      </c>
      <c r="BP3" s="51">
        <v>0</v>
      </c>
      <c r="BQ3" s="51">
        <v>1</v>
      </c>
      <c r="BR3" s="51">
        <v>3</v>
      </c>
      <c r="BS3" s="51">
        <v>0</v>
      </c>
      <c r="BT3" s="51">
        <v>0</v>
      </c>
      <c r="BU3" s="51">
        <v>0</v>
      </c>
      <c r="BV3" s="51">
        <v>0</v>
      </c>
      <c r="BW3" s="51">
        <v>3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3</v>
      </c>
      <c r="CH3" s="51">
        <v>6</v>
      </c>
      <c r="CI3" s="51">
        <v>0</v>
      </c>
      <c r="CJ3" s="52">
        <f>SUM(B3:CI3)</f>
        <v>7069</v>
      </c>
      <c r="CK3" s="51">
        <v>0</v>
      </c>
      <c r="CL3" s="52">
        <v>7069</v>
      </c>
    </row>
    <row r="4" spans="1:90">
      <c r="A4" s="51" t="s">
        <v>90</v>
      </c>
      <c r="B4" s="51">
        <v>91</v>
      </c>
      <c r="C4" s="51">
        <v>80</v>
      </c>
      <c r="D4" s="51">
        <v>5</v>
      </c>
      <c r="E4" s="51">
        <v>230</v>
      </c>
      <c r="F4" s="52">
        <v>2164</v>
      </c>
      <c r="G4" s="51">
        <v>296</v>
      </c>
      <c r="H4" s="51">
        <v>0</v>
      </c>
      <c r="I4" s="51">
        <v>0</v>
      </c>
      <c r="J4" s="51">
        <v>19</v>
      </c>
      <c r="K4" s="51">
        <v>1</v>
      </c>
      <c r="L4" s="51">
        <v>0</v>
      </c>
      <c r="M4" s="51">
        <v>11</v>
      </c>
      <c r="N4" s="51">
        <v>20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314</v>
      </c>
      <c r="V4" s="51">
        <v>34</v>
      </c>
      <c r="W4" s="51">
        <v>0</v>
      </c>
      <c r="X4" s="51">
        <v>31</v>
      </c>
      <c r="Y4" s="51">
        <v>109</v>
      </c>
      <c r="Z4" s="51">
        <v>0</v>
      </c>
      <c r="AA4" s="51">
        <v>8</v>
      </c>
      <c r="AB4" s="51">
        <v>0</v>
      </c>
      <c r="AC4" s="51">
        <v>0</v>
      </c>
      <c r="AD4" s="51">
        <v>2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6</v>
      </c>
      <c r="AK4" s="51">
        <v>0</v>
      </c>
      <c r="AL4" s="51">
        <v>5</v>
      </c>
      <c r="AM4" s="51">
        <v>51</v>
      </c>
      <c r="AN4" s="51">
        <v>22</v>
      </c>
      <c r="AO4" s="51">
        <v>0</v>
      </c>
      <c r="AP4" s="51">
        <v>0</v>
      </c>
      <c r="AQ4" s="51">
        <v>0</v>
      </c>
      <c r="AR4" s="51">
        <v>0</v>
      </c>
      <c r="AS4" s="51">
        <v>18</v>
      </c>
      <c r="AT4" s="51">
        <v>36</v>
      </c>
      <c r="AU4" s="51">
        <v>5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1</v>
      </c>
      <c r="BI4" s="51">
        <v>0</v>
      </c>
      <c r="BJ4" s="51">
        <v>1</v>
      </c>
      <c r="BK4" s="51">
        <v>0</v>
      </c>
      <c r="BL4" s="51">
        <v>0</v>
      </c>
      <c r="BM4" s="51">
        <v>0</v>
      </c>
      <c r="BN4" s="51">
        <v>0</v>
      </c>
      <c r="BO4" s="51">
        <v>0</v>
      </c>
      <c r="BP4" s="51">
        <v>0</v>
      </c>
      <c r="BQ4" s="51">
        <v>5</v>
      </c>
      <c r="BR4" s="51">
        <v>0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3565</v>
      </c>
      <c r="CK4" s="51">
        <v>0</v>
      </c>
      <c r="CL4" s="52">
        <v>3565</v>
      </c>
    </row>
    <row r="5" spans="1:90">
      <c r="A5" s="51" t="s">
        <v>91</v>
      </c>
      <c r="B5" s="51">
        <v>35</v>
      </c>
      <c r="C5" s="51">
        <v>114</v>
      </c>
      <c r="D5" s="51">
        <v>7</v>
      </c>
      <c r="E5" s="51">
        <v>14</v>
      </c>
      <c r="F5" s="51">
        <v>752</v>
      </c>
      <c r="G5" s="51">
        <v>89</v>
      </c>
      <c r="H5" s="51">
        <v>0</v>
      </c>
      <c r="I5" s="51">
        <v>0</v>
      </c>
      <c r="J5" s="51">
        <v>4</v>
      </c>
      <c r="K5" s="51">
        <v>0</v>
      </c>
      <c r="L5" s="51">
        <v>1</v>
      </c>
      <c r="M5" s="51">
        <v>3</v>
      </c>
      <c r="N5" s="51">
        <v>14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87</v>
      </c>
      <c r="V5" s="51">
        <v>5</v>
      </c>
      <c r="W5" s="51">
        <v>0</v>
      </c>
      <c r="X5" s="51">
        <v>43</v>
      </c>
      <c r="Y5" s="51">
        <v>6</v>
      </c>
      <c r="Z5" s="51">
        <v>0</v>
      </c>
      <c r="AA5" s="51">
        <v>62</v>
      </c>
      <c r="AB5" s="51">
        <v>8</v>
      </c>
      <c r="AC5" s="51">
        <v>0</v>
      </c>
      <c r="AD5" s="51">
        <v>13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8</v>
      </c>
      <c r="AL5" s="51">
        <v>1</v>
      </c>
      <c r="AM5" s="51">
        <v>38</v>
      </c>
      <c r="AN5" s="51">
        <v>20</v>
      </c>
      <c r="AO5" s="51">
        <v>5</v>
      </c>
      <c r="AP5" s="51">
        <v>0</v>
      </c>
      <c r="AQ5" s="51">
        <v>0</v>
      </c>
      <c r="AR5" s="51">
        <v>0</v>
      </c>
      <c r="AS5" s="51">
        <v>0</v>
      </c>
      <c r="AT5" s="51">
        <v>1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1</v>
      </c>
      <c r="BK5" s="51">
        <v>0</v>
      </c>
      <c r="BL5" s="51">
        <v>0</v>
      </c>
      <c r="BM5" s="51">
        <v>0</v>
      </c>
      <c r="BN5" s="51">
        <v>0</v>
      </c>
      <c r="BO5" s="51">
        <v>0</v>
      </c>
      <c r="BP5" s="51">
        <v>0</v>
      </c>
      <c r="BQ5" s="51">
        <v>4</v>
      </c>
      <c r="BR5" s="51">
        <v>1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1336</v>
      </c>
      <c r="CK5" s="51">
        <v>0</v>
      </c>
      <c r="CL5" s="52">
        <v>1336</v>
      </c>
    </row>
    <row r="6" spans="1:90">
      <c r="A6" s="51" t="s">
        <v>92</v>
      </c>
      <c r="B6" s="51">
        <v>18</v>
      </c>
      <c r="C6" s="51">
        <v>81</v>
      </c>
      <c r="D6" s="51">
        <v>0</v>
      </c>
      <c r="E6" s="51">
        <v>1</v>
      </c>
      <c r="F6" s="51">
        <v>773</v>
      </c>
      <c r="G6" s="51">
        <v>91</v>
      </c>
      <c r="H6" s="51">
        <v>0</v>
      </c>
      <c r="I6" s="51">
        <v>0</v>
      </c>
      <c r="J6" s="51">
        <v>1</v>
      </c>
      <c r="K6" s="51">
        <v>1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138</v>
      </c>
      <c r="V6" s="51">
        <v>2</v>
      </c>
      <c r="W6" s="51">
        <v>0</v>
      </c>
      <c r="X6" s="51">
        <v>6</v>
      </c>
      <c r="Y6" s="51">
        <v>7</v>
      </c>
      <c r="Z6" s="51">
        <v>0</v>
      </c>
      <c r="AA6" s="51">
        <v>8</v>
      </c>
      <c r="AB6" s="51">
        <v>0</v>
      </c>
      <c r="AC6" s="51">
        <v>0</v>
      </c>
      <c r="AD6" s="51">
        <v>9</v>
      </c>
      <c r="AE6" s="51">
        <v>0</v>
      </c>
      <c r="AF6" s="51">
        <v>0</v>
      </c>
      <c r="AG6" s="51">
        <v>0</v>
      </c>
      <c r="AH6" s="51">
        <v>2</v>
      </c>
      <c r="AI6" s="51">
        <v>0</v>
      </c>
      <c r="AJ6" s="51">
        <v>0</v>
      </c>
      <c r="AK6" s="51">
        <v>2</v>
      </c>
      <c r="AL6" s="51">
        <v>7</v>
      </c>
      <c r="AM6" s="51">
        <v>130</v>
      </c>
      <c r="AN6" s="51">
        <v>22</v>
      </c>
      <c r="AO6" s="51">
        <v>0</v>
      </c>
      <c r="AP6" s="51">
        <v>0</v>
      </c>
      <c r="AQ6" s="51">
        <v>0</v>
      </c>
      <c r="AR6" s="51">
        <v>0</v>
      </c>
      <c r="AS6" s="51">
        <v>1</v>
      </c>
      <c r="AT6" s="51">
        <v>0</v>
      </c>
      <c r="AU6" s="51">
        <v>4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51">
        <v>0</v>
      </c>
      <c r="BI6" s="51">
        <v>0</v>
      </c>
      <c r="BJ6" s="51">
        <v>2</v>
      </c>
      <c r="BK6" s="51">
        <v>0</v>
      </c>
      <c r="BL6" s="51">
        <v>0</v>
      </c>
      <c r="BM6" s="51">
        <v>0</v>
      </c>
      <c r="BN6" s="51">
        <v>13</v>
      </c>
      <c r="BO6" s="51">
        <v>0</v>
      </c>
      <c r="BP6" s="51">
        <v>0</v>
      </c>
      <c r="BQ6" s="51">
        <v>3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1322</v>
      </c>
      <c r="CK6" s="51">
        <v>0</v>
      </c>
      <c r="CL6" s="52">
        <v>1322</v>
      </c>
    </row>
    <row r="7" spans="1:90">
      <c r="A7" s="51" t="s">
        <v>93</v>
      </c>
      <c r="B7" s="51">
        <v>27</v>
      </c>
      <c r="C7" s="51">
        <v>21</v>
      </c>
      <c r="D7" s="51">
        <v>2</v>
      </c>
      <c r="E7" s="51">
        <v>20</v>
      </c>
      <c r="F7" s="52">
        <v>1317</v>
      </c>
      <c r="G7" s="51">
        <v>86</v>
      </c>
      <c r="H7" s="51">
        <v>0</v>
      </c>
      <c r="I7" s="51">
        <v>0</v>
      </c>
      <c r="J7" s="51">
        <v>11</v>
      </c>
      <c r="K7" s="51">
        <v>0</v>
      </c>
      <c r="L7" s="51">
        <v>0</v>
      </c>
      <c r="M7" s="51">
        <v>24</v>
      </c>
      <c r="N7" s="51">
        <v>50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114</v>
      </c>
      <c r="V7" s="51">
        <v>5</v>
      </c>
      <c r="W7" s="51">
        <v>0</v>
      </c>
      <c r="X7" s="51">
        <v>7</v>
      </c>
      <c r="Y7" s="51">
        <v>141</v>
      </c>
      <c r="Z7" s="51">
        <v>0</v>
      </c>
      <c r="AA7" s="51">
        <v>63</v>
      </c>
      <c r="AB7" s="51">
        <v>2</v>
      </c>
      <c r="AC7" s="51">
        <v>0</v>
      </c>
      <c r="AD7" s="51">
        <v>6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5</v>
      </c>
      <c r="AL7" s="51">
        <v>0</v>
      </c>
      <c r="AM7" s="51">
        <v>26</v>
      </c>
      <c r="AN7" s="51">
        <v>5</v>
      </c>
      <c r="AO7" s="51">
        <v>2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1</v>
      </c>
      <c r="BH7" s="51">
        <v>0</v>
      </c>
      <c r="BI7" s="51">
        <v>0</v>
      </c>
      <c r="BJ7" s="51">
        <v>0</v>
      </c>
      <c r="BK7" s="51">
        <v>0</v>
      </c>
      <c r="BL7" s="51">
        <v>15</v>
      </c>
      <c r="BM7" s="51">
        <v>0</v>
      </c>
      <c r="BN7" s="51">
        <v>0</v>
      </c>
      <c r="BO7" s="51">
        <v>0</v>
      </c>
      <c r="BP7" s="51">
        <v>0</v>
      </c>
      <c r="BQ7" s="51">
        <v>2</v>
      </c>
      <c r="BR7" s="51">
        <v>0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1952</v>
      </c>
      <c r="CK7" s="51">
        <v>0</v>
      </c>
      <c r="CL7" s="52">
        <v>1952</v>
      </c>
    </row>
    <row r="8" spans="1:90">
      <c r="A8" s="51" t="s">
        <v>94</v>
      </c>
      <c r="B8" s="51">
        <v>12</v>
      </c>
      <c r="C8" s="51">
        <v>16</v>
      </c>
      <c r="D8" s="51">
        <v>3</v>
      </c>
      <c r="E8" s="51">
        <v>4</v>
      </c>
      <c r="F8" s="51">
        <v>454</v>
      </c>
      <c r="G8" s="51">
        <v>28</v>
      </c>
      <c r="H8" s="51">
        <v>0</v>
      </c>
      <c r="I8" s="51">
        <v>0</v>
      </c>
      <c r="J8" s="51">
        <v>41</v>
      </c>
      <c r="K8" s="51">
        <v>0</v>
      </c>
      <c r="L8" s="51">
        <v>0</v>
      </c>
      <c r="M8" s="51">
        <v>3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136</v>
      </c>
      <c r="V8" s="51">
        <v>3</v>
      </c>
      <c r="W8" s="51">
        <v>0</v>
      </c>
      <c r="X8" s="51">
        <v>20</v>
      </c>
      <c r="Y8" s="51">
        <v>83</v>
      </c>
      <c r="Z8" s="51">
        <v>0</v>
      </c>
      <c r="AA8" s="51">
        <v>90</v>
      </c>
      <c r="AB8" s="51">
        <v>2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5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1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901</v>
      </c>
      <c r="CK8" s="51">
        <v>0</v>
      </c>
      <c r="CL8" s="51">
        <v>901</v>
      </c>
    </row>
    <row r="9" spans="1:90">
      <c r="A9" s="51" t="s">
        <v>95</v>
      </c>
      <c r="B9" s="51">
        <v>20</v>
      </c>
      <c r="C9" s="51">
        <v>160</v>
      </c>
      <c r="D9" s="51">
        <v>4</v>
      </c>
      <c r="E9" s="51">
        <v>157</v>
      </c>
      <c r="F9" s="52">
        <v>4166</v>
      </c>
      <c r="G9" s="51">
        <v>968</v>
      </c>
      <c r="H9" s="51">
        <v>0</v>
      </c>
      <c r="I9" s="51">
        <v>0</v>
      </c>
      <c r="J9" s="51">
        <v>53</v>
      </c>
      <c r="K9" s="51">
        <v>0</v>
      </c>
      <c r="L9" s="51">
        <v>0</v>
      </c>
      <c r="M9" s="51">
        <v>2</v>
      </c>
      <c r="N9" s="51">
        <v>0</v>
      </c>
      <c r="O9" s="51">
        <v>0</v>
      </c>
      <c r="P9" s="51">
        <v>0</v>
      </c>
      <c r="Q9" s="51">
        <v>3</v>
      </c>
      <c r="R9" s="51">
        <v>0</v>
      </c>
      <c r="S9" s="51">
        <v>0</v>
      </c>
      <c r="T9" s="51">
        <v>0</v>
      </c>
      <c r="U9" s="51">
        <v>587</v>
      </c>
      <c r="V9" s="51">
        <v>27</v>
      </c>
      <c r="W9" s="51">
        <v>0</v>
      </c>
      <c r="X9" s="51">
        <v>23</v>
      </c>
      <c r="Y9" s="51">
        <v>146</v>
      </c>
      <c r="Z9" s="51">
        <v>2</v>
      </c>
      <c r="AA9" s="51">
        <v>125</v>
      </c>
      <c r="AB9" s="51">
        <v>15</v>
      </c>
      <c r="AC9" s="51">
        <v>0</v>
      </c>
      <c r="AD9" s="51">
        <v>80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1</v>
      </c>
      <c r="AK9" s="51">
        <v>33</v>
      </c>
      <c r="AL9" s="51">
        <v>16</v>
      </c>
      <c r="AM9" s="51">
        <v>114</v>
      </c>
      <c r="AN9" s="51">
        <v>54</v>
      </c>
      <c r="AO9" s="51">
        <v>18</v>
      </c>
      <c r="AP9" s="51">
        <v>2</v>
      </c>
      <c r="AQ9" s="51">
        <v>0</v>
      </c>
      <c r="AR9" s="51">
        <v>0</v>
      </c>
      <c r="AS9" s="51">
        <v>13</v>
      </c>
      <c r="AT9" s="51">
        <v>24</v>
      </c>
      <c r="AU9" s="51">
        <v>1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3</v>
      </c>
      <c r="BH9" s="51">
        <v>1</v>
      </c>
      <c r="BI9" s="51">
        <v>2</v>
      </c>
      <c r="BJ9" s="51">
        <v>3</v>
      </c>
      <c r="BK9" s="51">
        <v>0</v>
      </c>
      <c r="BL9" s="51">
        <v>11</v>
      </c>
      <c r="BM9" s="51">
        <v>0</v>
      </c>
      <c r="BN9" s="51">
        <v>1</v>
      </c>
      <c r="BO9" s="51">
        <v>0</v>
      </c>
      <c r="BP9" s="51">
        <v>0</v>
      </c>
      <c r="BQ9" s="51">
        <v>15</v>
      </c>
      <c r="BR9" s="51">
        <v>7</v>
      </c>
      <c r="BS9" s="51">
        <v>0</v>
      </c>
      <c r="BT9" s="51">
        <v>0</v>
      </c>
      <c r="BU9" s="51">
        <v>0</v>
      </c>
      <c r="BV9" s="51">
        <v>0</v>
      </c>
      <c r="BW9" s="51">
        <v>1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8</v>
      </c>
      <c r="CH9" s="51">
        <v>24</v>
      </c>
      <c r="CI9" s="51">
        <v>1</v>
      </c>
      <c r="CJ9" s="52">
        <f t="shared" si="0"/>
        <v>6891</v>
      </c>
      <c r="CK9" s="51">
        <v>0</v>
      </c>
      <c r="CL9" s="52">
        <v>6891</v>
      </c>
    </row>
    <row r="10" spans="1:90">
      <c r="A10" s="51" t="s">
        <v>96</v>
      </c>
      <c r="B10" s="51">
        <v>6</v>
      </c>
      <c r="C10" s="51">
        <v>6</v>
      </c>
      <c r="D10" s="51">
        <v>1</v>
      </c>
      <c r="E10" s="51">
        <v>17</v>
      </c>
      <c r="F10" s="52">
        <v>5319</v>
      </c>
      <c r="G10" s="51">
        <v>345</v>
      </c>
      <c r="H10" s="51">
        <v>0</v>
      </c>
      <c r="I10" s="51">
        <v>0</v>
      </c>
      <c r="J10" s="51">
        <v>2</v>
      </c>
      <c r="K10" s="51">
        <v>34</v>
      </c>
      <c r="L10" s="51">
        <v>0</v>
      </c>
      <c r="M10" s="51">
        <v>0</v>
      </c>
      <c r="N10" s="51">
        <v>7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28</v>
      </c>
      <c r="V10" s="51">
        <v>0</v>
      </c>
      <c r="W10" s="51">
        <v>0</v>
      </c>
      <c r="X10" s="51">
        <v>12</v>
      </c>
      <c r="Y10" s="51">
        <v>30</v>
      </c>
      <c r="Z10" s="51">
        <v>0</v>
      </c>
      <c r="AA10" s="51">
        <v>0</v>
      </c>
      <c r="AB10" s="51">
        <v>3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1</v>
      </c>
      <c r="AM10" s="51">
        <v>25</v>
      </c>
      <c r="AN10" s="51">
        <v>2</v>
      </c>
      <c r="AO10" s="51">
        <v>46</v>
      </c>
      <c r="AP10" s="51">
        <v>10</v>
      </c>
      <c r="AQ10" s="51">
        <v>0</v>
      </c>
      <c r="AR10" s="51">
        <v>0</v>
      </c>
      <c r="AS10" s="51">
        <v>0</v>
      </c>
      <c r="AT10" s="51">
        <v>0</v>
      </c>
      <c r="AU10" s="51">
        <v>2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13</v>
      </c>
      <c r="BK10" s="51">
        <v>0</v>
      </c>
      <c r="BL10" s="51">
        <v>6</v>
      </c>
      <c r="BM10" s="51">
        <v>0</v>
      </c>
      <c r="BN10" s="51">
        <v>0</v>
      </c>
      <c r="BO10" s="51">
        <v>0</v>
      </c>
      <c r="BP10" s="51">
        <v>0</v>
      </c>
      <c r="BQ10" s="51">
        <v>6</v>
      </c>
      <c r="BR10" s="51">
        <v>10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5</v>
      </c>
      <c r="CH10" s="51">
        <v>38</v>
      </c>
      <c r="CI10" s="51">
        <v>12</v>
      </c>
      <c r="CJ10" s="52">
        <f t="shared" si="0"/>
        <v>5986</v>
      </c>
      <c r="CK10" s="51">
        <v>0</v>
      </c>
      <c r="CL10" s="52">
        <v>5986</v>
      </c>
    </row>
    <row r="11" spans="1:90">
      <c r="A11" s="51" t="s">
        <v>97</v>
      </c>
      <c r="B11" s="51">
        <v>13</v>
      </c>
      <c r="C11" s="51">
        <v>20</v>
      </c>
      <c r="D11" s="51">
        <v>3</v>
      </c>
      <c r="E11" s="51">
        <v>3</v>
      </c>
      <c r="F11" s="51">
        <v>236</v>
      </c>
      <c r="G11" s="51">
        <v>13</v>
      </c>
      <c r="H11" s="51">
        <v>0</v>
      </c>
      <c r="I11" s="51">
        <v>0</v>
      </c>
      <c r="J11" s="51">
        <v>25</v>
      </c>
      <c r="K11" s="51">
        <v>0</v>
      </c>
      <c r="L11" s="51">
        <v>0</v>
      </c>
      <c r="M11" s="51">
        <v>0</v>
      </c>
      <c r="N11" s="51">
        <v>12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31</v>
      </c>
      <c r="V11" s="51">
        <v>2</v>
      </c>
      <c r="W11" s="51">
        <v>0</v>
      </c>
      <c r="X11" s="51">
        <v>10</v>
      </c>
      <c r="Y11" s="51">
        <v>59</v>
      </c>
      <c r="Z11" s="51">
        <v>0</v>
      </c>
      <c r="AA11" s="51">
        <v>11</v>
      </c>
      <c r="AB11" s="51">
        <v>1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3</v>
      </c>
      <c r="AL11" s="51">
        <v>0</v>
      </c>
      <c r="AM11" s="51">
        <v>3</v>
      </c>
      <c r="AN11" s="51">
        <v>2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1</v>
      </c>
      <c r="BK11" s="51">
        <v>0</v>
      </c>
      <c r="BL11" s="51">
        <v>17</v>
      </c>
      <c r="BM11" s="51">
        <v>0</v>
      </c>
      <c r="BN11" s="51">
        <v>0</v>
      </c>
      <c r="BO11" s="51">
        <v>0</v>
      </c>
      <c r="BP11" s="51">
        <v>0</v>
      </c>
      <c r="BQ11" s="51">
        <v>3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468</v>
      </c>
      <c r="CK11" s="51">
        <v>0</v>
      </c>
      <c r="CL11" s="51">
        <v>468</v>
      </c>
    </row>
    <row r="12" spans="1:90">
      <c r="A12" s="51" t="s">
        <v>98</v>
      </c>
      <c r="B12" s="51">
        <v>16</v>
      </c>
      <c r="C12" s="51">
        <v>51</v>
      </c>
      <c r="D12" s="51">
        <v>1</v>
      </c>
      <c r="E12" s="51">
        <v>14</v>
      </c>
      <c r="F12" s="51">
        <v>231</v>
      </c>
      <c r="G12" s="51">
        <v>100</v>
      </c>
      <c r="H12" s="51">
        <v>0</v>
      </c>
      <c r="I12" s="51">
        <v>0</v>
      </c>
      <c r="J12" s="51">
        <v>13</v>
      </c>
      <c r="K12" s="51">
        <v>0</v>
      </c>
      <c r="L12" s="51">
        <v>0</v>
      </c>
      <c r="M12" s="51">
        <v>0</v>
      </c>
      <c r="N12" s="51">
        <v>19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41</v>
      </c>
      <c r="V12" s="51">
        <v>2</v>
      </c>
      <c r="W12" s="51">
        <v>0</v>
      </c>
      <c r="X12" s="51">
        <v>19</v>
      </c>
      <c r="Y12" s="51">
        <v>50</v>
      </c>
      <c r="Z12" s="51">
        <v>0</v>
      </c>
      <c r="AA12" s="51">
        <v>26</v>
      </c>
      <c r="AB12" s="51">
        <v>0</v>
      </c>
      <c r="AC12" s="51">
        <v>0</v>
      </c>
      <c r="AD12" s="51">
        <v>2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15</v>
      </c>
      <c r="AN12" s="51">
        <v>11</v>
      </c>
      <c r="AO12" s="51">
        <v>0</v>
      </c>
      <c r="AP12" s="51">
        <v>0</v>
      </c>
      <c r="AQ12" s="51">
        <v>0</v>
      </c>
      <c r="AR12" s="51">
        <v>0</v>
      </c>
      <c r="AS12" s="51">
        <v>2</v>
      </c>
      <c r="AT12" s="51">
        <v>4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1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2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620</v>
      </c>
      <c r="CK12" s="51">
        <v>0</v>
      </c>
      <c r="CL12" s="51">
        <v>620</v>
      </c>
    </row>
    <row r="13" spans="1:90">
      <c r="A13" s="51" t="s">
        <v>99</v>
      </c>
      <c r="B13" s="51">
        <v>2</v>
      </c>
      <c r="C13" s="51">
        <v>9</v>
      </c>
      <c r="D13" s="51">
        <v>0</v>
      </c>
      <c r="E13" s="51">
        <v>2</v>
      </c>
      <c r="F13" s="51">
        <v>25</v>
      </c>
      <c r="G13" s="51">
        <v>1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5</v>
      </c>
      <c r="V13" s="51">
        <v>3</v>
      </c>
      <c r="W13" s="51">
        <v>0</v>
      </c>
      <c r="X13" s="51">
        <v>5</v>
      </c>
      <c r="Y13" s="51">
        <v>52</v>
      </c>
      <c r="Z13" s="51">
        <v>0</v>
      </c>
      <c r="AA13" s="51">
        <v>5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1</v>
      </c>
      <c r="AN13" s="51">
        <v>1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112</v>
      </c>
      <c r="CK13" s="51">
        <v>0</v>
      </c>
      <c r="CL13" s="51">
        <v>112</v>
      </c>
    </row>
    <row r="14" spans="1:90">
      <c r="A14" s="51" t="s">
        <v>303</v>
      </c>
      <c r="B14" s="51">
        <v>42</v>
      </c>
      <c r="C14" s="51">
        <v>157</v>
      </c>
      <c r="D14" s="51">
        <v>1</v>
      </c>
      <c r="E14" s="51">
        <v>21</v>
      </c>
      <c r="F14" s="51">
        <v>493</v>
      </c>
      <c r="G14" s="51">
        <v>107</v>
      </c>
      <c r="H14" s="51">
        <v>0</v>
      </c>
      <c r="I14" s="51">
        <v>0</v>
      </c>
      <c r="J14" s="51">
        <v>8</v>
      </c>
      <c r="K14" s="51">
        <v>0</v>
      </c>
      <c r="L14" s="51">
        <v>0</v>
      </c>
      <c r="M14" s="51">
        <v>6</v>
      </c>
      <c r="N14" s="51">
        <v>27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42</v>
      </c>
      <c r="V14" s="51">
        <v>1</v>
      </c>
      <c r="W14" s="51">
        <v>0</v>
      </c>
      <c r="X14" s="51">
        <v>37</v>
      </c>
      <c r="Y14" s="51">
        <v>102</v>
      </c>
      <c r="Z14" s="51">
        <v>0</v>
      </c>
      <c r="AA14" s="51">
        <v>16</v>
      </c>
      <c r="AB14" s="51">
        <v>3</v>
      </c>
      <c r="AC14" s="51">
        <v>0</v>
      </c>
      <c r="AD14" s="51">
        <v>1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1</v>
      </c>
      <c r="AL14" s="51">
        <v>0</v>
      </c>
      <c r="AM14" s="51">
        <v>10</v>
      </c>
      <c r="AN14" s="51">
        <v>6</v>
      </c>
      <c r="AO14" s="51">
        <v>1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1</v>
      </c>
      <c r="AV14" s="51">
        <v>4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1</v>
      </c>
      <c r="BH14" s="51">
        <v>0</v>
      </c>
      <c r="BI14" s="51">
        <v>0</v>
      </c>
      <c r="BJ14" s="51">
        <v>2</v>
      </c>
      <c r="BK14" s="51">
        <v>0</v>
      </c>
      <c r="BL14" s="51">
        <v>2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1</v>
      </c>
      <c r="CH14" s="51">
        <v>0</v>
      </c>
      <c r="CI14" s="51">
        <v>0</v>
      </c>
      <c r="CJ14" s="52">
        <f t="shared" si="0"/>
        <v>1093</v>
      </c>
      <c r="CK14" s="51">
        <v>0</v>
      </c>
      <c r="CL14" s="52">
        <v>1093</v>
      </c>
    </row>
    <row r="15" spans="1:90">
      <c r="A15" s="51" t="s">
        <v>100</v>
      </c>
      <c r="B15" s="51">
        <v>63</v>
      </c>
      <c r="C15" s="51">
        <v>183</v>
      </c>
      <c r="D15" s="51">
        <v>1</v>
      </c>
      <c r="E15" s="51">
        <v>178</v>
      </c>
      <c r="F15" s="52">
        <v>2671</v>
      </c>
      <c r="G15" s="51">
        <v>574</v>
      </c>
      <c r="H15" s="51">
        <v>0</v>
      </c>
      <c r="I15" s="51">
        <v>0</v>
      </c>
      <c r="J15" s="51">
        <v>14</v>
      </c>
      <c r="K15" s="51">
        <v>1</v>
      </c>
      <c r="L15" s="51">
        <v>0</v>
      </c>
      <c r="M15" s="51">
        <v>10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164</v>
      </c>
      <c r="V15" s="51">
        <v>7</v>
      </c>
      <c r="W15" s="51">
        <v>0</v>
      </c>
      <c r="X15" s="51">
        <v>10</v>
      </c>
      <c r="Y15" s="51">
        <v>90</v>
      </c>
      <c r="Z15" s="51">
        <v>0</v>
      </c>
      <c r="AA15" s="51">
        <v>123</v>
      </c>
      <c r="AB15" s="51">
        <v>1</v>
      </c>
      <c r="AC15" s="51">
        <v>0</v>
      </c>
      <c r="AD15" s="51">
        <v>14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9</v>
      </c>
      <c r="AL15" s="51">
        <v>0</v>
      </c>
      <c r="AM15" s="51">
        <v>55</v>
      </c>
      <c r="AN15" s="51">
        <v>6</v>
      </c>
      <c r="AO15" s="51">
        <v>8</v>
      </c>
      <c r="AP15" s="51">
        <v>0</v>
      </c>
      <c r="AQ15" s="51">
        <v>0</v>
      </c>
      <c r="AR15" s="51">
        <v>0</v>
      </c>
      <c r="AS15" s="51">
        <v>5</v>
      </c>
      <c r="AT15" s="51">
        <v>1</v>
      </c>
      <c r="AU15" s="51">
        <v>3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2</v>
      </c>
      <c r="BH15" s="51">
        <v>0</v>
      </c>
      <c r="BI15" s="51">
        <v>0</v>
      </c>
      <c r="BJ15" s="51">
        <v>54</v>
      </c>
      <c r="BK15" s="51">
        <v>0</v>
      </c>
      <c r="BL15" s="51">
        <v>21</v>
      </c>
      <c r="BM15" s="51">
        <v>0</v>
      </c>
      <c r="BN15" s="51">
        <v>0</v>
      </c>
      <c r="BO15" s="51">
        <v>0</v>
      </c>
      <c r="BP15" s="51">
        <v>0</v>
      </c>
      <c r="BQ15" s="51">
        <v>21</v>
      </c>
      <c r="BR15" s="51">
        <v>8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3</v>
      </c>
      <c r="CH15" s="51">
        <v>12</v>
      </c>
      <c r="CI15" s="51">
        <v>0</v>
      </c>
      <c r="CJ15" s="52">
        <f t="shared" si="0"/>
        <v>4312</v>
      </c>
      <c r="CK15" s="51">
        <v>0</v>
      </c>
      <c r="CL15" s="52">
        <v>4312</v>
      </c>
    </row>
    <row r="16" spans="1:90">
      <c r="A16" s="51" t="s">
        <v>300</v>
      </c>
      <c r="B16" s="51">
        <v>63</v>
      </c>
      <c r="C16" s="51">
        <v>115</v>
      </c>
      <c r="D16" s="51">
        <v>1</v>
      </c>
      <c r="E16" s="51">
        <v>91</v>
      </c>
      <c r="F16" s="52">
        <v>3222</v>
      </c>
      <c r="G16" s="51">
        <v>337</v>
      </c>
      <c r="H16" s="51">
        <v>0</v>
      </c>
      <c r="I16" s="51">
        <v>0</v>
      </c>
      <c r="J16" s="51">
        <v>20</v>
      </c>
      <c r="K16" s="51">
        <v>4</v>
      </c>
      <c r="L16" s="51">
        <v>0</v>
      </c>
      <c r="M16" s="51">
        <v>0</v>
      </c>
      <c r="N16" s="51">
        <v>52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313</v>
      </c>
      <c r="V16" s="51">
        <v>19</v>
      </c>
      <c r="W16" s="51">
        <v>0</v>
      </c>
      <c r="X16" s="51">
        <v>49</v>
      </c>
      <c r="Y16" s="51">
        <v>74</v>
      </c>
      <c r="Z16" s="51">
        <v>1</v>
      </c>
      <c r="AA16" s="51">
        <v>78</v>
      </c>
      <c r="AB16" s="51">
        <v>15</v>
      </c>
      <c r="AC16" s="51">
        <v>0</v>
      </c>
      <c r="AD16" s="51">
        <v>29</v>
      </c>
      <c r="AE16" s="51">
        <v>0</v>
      </c>
      <c r="AF16" s="51">
        <v>0</v>
      </c>
      <c r="AG16" s="51">
        <v>0</v>
      </c>
      <c r="AH16" s="51">
        <v>1</v>
      </c>
      <c r="AI16" s="51">
        <v>0</v>
      </c>
      <c r="AJ16" s="51">
        <v>0</v>
      </c>
      <c r="AK16" s="51">
        <v>9</v>
      </c>
      <c r="AL16" s="51">
        <v>12</v>
      </c>
      <c r="AM16" s="51">
        <v>68</v>
      </c>
      <c r="AN16" s="51">
        <v>15</v>
      </c>
      <c r="AO16" s="51">
        <v>10</v>
      </c>
      <c r="AP16" s="51">
        <v>1</v>
      </c>
      <c r="AQ16" s="51">
        <v>0</v>
      </c>
      <c r="AR16" s="51">
        <v>0</v>
      </c>
      <c r="AS16" s="51">
        <v>1</v>
      </c>
      <c r="AT16" s="51">
        <v>3</v>
      </c>
      <c r="AU16" s="51">
        <v>2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1</v>
      </c>
      <c r="BH16" s="51">
        <v>0</v>
      </c>
      <c r="BI16" s="51">
        <v>0</v>
      </c>
      <c r="BJ16" s="51">
        <v>32</v>
      </c>
      <c r="BK16" s="51">
        <v>0</v>
      </c>
      <c r="BL16" s="51">
        <v>45</v>
      </c>
      <c r="BM16" s="51">
        <v>1</v>
      </c>
      <c r="BN16" s="51">
        <v>0</v>
      </c>
      <c r="BO16" s="51">
        <v>0</v>
      </c>
      <c r="BP16" s="51">
        <v>0</v>
      </c>
      <c r="BQ16" s="51">
        <v>5</v>
      </c>
      <c r="BR16" s="51">
        <v>7</v>
      </c>
      <c r="BS16" s="51">
        <v>0</v>
      </c>
      <c r="BT16" s="51">
        <v>0</v>
      </c>
      <c r="BU16" s="51">
        <v>0</v>
      </c>
      <c r="BV16" s="51">
        <v>0</v>
      </c>
      <c r="BW16" s="51">
        <v>3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1</v>
      </c>
      <c r="CH16" s="51">
        <v>2</v>
      </c>
      <c r="CI16" s="51">
        <v>0</v>
      </c>
      <c r="CJ16" s="52">
        <f t="shared" si="0"/>
        <v>4702</v>
      </c>
      <c r="CK16" s="51">
        <v>0</v>
      </c>
      <c r="CL16" s="52">
        <v>4702</v>
      </c>
    </row>
    <row r="17" spans="1:90">
      <c r="A17" s="51" t="s">
        <v>101</v>
      </c>
      <c r="B17" s="51">
        <v>17</v>
      </c>
      <c r="C17" s="51">
        <v>11</v>
      </c>
      <c r="D17" s="51">
        <v>0</v>
      </c>
      <c r="E17" s="51">
        <v>33</v>
      </c>
      <c r="F17" s="51">
        <v>112</v>
      </c>
      <c r="G17" s="51">
        <v>291</v>
      </c>
      <c r="H17" s="51">
        <v>0</v>
      </c>
      <c r="I17" s="51">
        <v>0</v>
      </c>
      <c r="J17" s="51">
        <v>3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5</v>
      </c>
      <c r="V17" s="51">
        <v>0</v>
      </c>
      <c r="W17" s="51">
        <v>0</v>
      </c>
      <c r="X17" s="51">
        <v>8</v>
      </c>
      <c r="Y17" s="51">
        <v>19</v>
      </c>
      <c r="Z17" s="51">
        <v>0</v>
      </c>
      <c r="AA17" s="51">
        <v>6</v>
      </c>
      <c r="AB17" s="51">
        <v>0</v>
      </c>
      <c r="AC17" s="51">
        <v>0</v>
      </c>
      <c r="AD17" s="51">
        <v>1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4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510</v>
      </c>
      <c r="CK17" s="51">
        <v>0</v>
      </c>
      <c r="CL17" s="51">
        <v>510</v>
      </c>
    </row>
    <row r="18" spans="1:90">
      <c r="A18" s="51" t="s">
        <v>102</v>
      </c>
      <c r="B18" s="51">
        <v>177</v>
      </c>
      <c r="C18" s="52">
        <v>2646</v>
      </c>
      <c r="D18" s="51">
        <v>37</v>
      </c>
      <c r="E18" s="51">
        <v>463</v>
      </c>
      <c r="F18" s="52">
        <v>40395</v>
      </c>
      <c r="G18" s="51">
        <v>202</v>
      </c>
      <c r="H18" s="51">
        <v>0</v>
      </c>
      <c r="I18" s="51">
        <v>0</v>
      </c>
      <c r="J18" s="51">
        <v>55</v>
      </c>
      <c r="K18" s="51">
        <v>546</v>
      </c>
      <c r="L18" s="51">
        <v>0</v>
      </c>
      <c r="M18" s="51">
        <v>14</v>
      </c>
      <c r="N18" s="51">
        <v>42</v>
      </c>
      <c r="O18" s="51">
        <v>0</v>
      </c>
      <c r="P18" s="51">
        <v>0</v>
      </c>
      <c r="Q18" s="51">
        <v>23</v>
      </c>
      <c r="R18" s="51">
        <v>0</v>
      </c>
      <c r="S18" s="51">
        <v>0</v>
      </c>
      <c r="T18" s="51">
        <v>0</v>
      </c>
      <c r="U18" s="51">
        <v>896</v>
      </c>
      <c r="V18" s="51">
        <v>175</v>
      </c>
      <c r="W18" s="51">
        <v>0</v>
      </c>
      <c r="X18" s="51">
        <v>48</v>
      </c>
      <c r="Y18" s="51">
        <v>50</v>
      </c>
      <c r="Z18" s="51">
        <v>0</v>
      </c>
      <c r="AA18" s="51">
        <v>108</v>
      </c>
      <c r="AB18" s="51">
        <v>9</v>
      </c>
      <c r="AC18" s="51">
        <v>0</v>
      </c>
      <c r="AD18" s="51">
        <v>484</v>
      </c>
      <c r="AE18" s="51">
        <v>0</v>
      </c>
      <c r="AF18" s="51">
        <v>0</v>
      </c>
      <c r="AG18" s="51">
        <v>0</v>
      </c>
      <c r="AH18" s="51">
        <v>8</v>
      </c>
      <c r="AI18" s="51">
        <v>0</v>
      </c>
      <c r="AJ18" s="51">
        <v>5</v>
      </c>
      <c r="AK18" s="51">
        <v>365</v>
      </c>
      <c r="AL18" s="51">
        <v>33</v>
      </c>
      <c r="AM18" s="52">
        <v>2000</v>
      </c>
      <c r="AN18" s="51">
        <v>609</v>
      </c>
      <c r="AO18" s="51">
        <v>25</v>
      </c>
      <c r="AP18" s="51">
        <v>0</v>
      </c>
      <c r="AQ18" s="51">
        <v>0</v>
      </c>
      <c r="AR18" s="51">
        <v>0</v>
      </c>
      <c r="AS18" s="51">
        <v>104</v>
      </c>
      <c r="AT18" s="51">
        <v>152</v>
      </c>
      <c r="AU18" s="51">
        <v>25</v>
      </c>
      <c r="AV18" s="51">
        <v>3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26</v>
      </c>
      <c r="BH18" s="51">
        <v>5</v>
      </c>
      <c r="BI18" s="51">
        <v>7</v>
      </c>
      <c r="BJ18" s="51">
        <v>16</v>
      </c>
      <c r="BK18" s="51">
        <v>0</v>
      </c>
      <c r="BL18" s="51">
        <v>58</v>
      </c>
      <c r="BM18" s="51">
        <v>2</v>
      </c>
      <c r="BN18" s="51">
        <v>1</v>
      </c>
      <c r="BO18" s="51">
        <v>0</v>
      </c>
      <c r="BP18" s="51">
        <v>0</v>
      </c>
      <c r="BQ18" s="51">
        <v>154</v>
      </c>
      <c r="BR18" s="51">
        <v>88</v>
      </c>
      <c r="BS18" s="51">
        <v>0</v>
      </c>
      <c r="BT18" s="51">
        <v>0</v>
      </c>
      <c r="BU18" s="51">
        <v>0</v>
      </c>
      <c r="BV18" s="51">
        <v>0</v>
      </c>
      <c r="BW18" s="51">
        <v>21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24</v>
      </c>
      <c r="CH18" s="51">
        <v>36</v>
      </c>
      <c r="CI18" s="51">
        <v>1</v>
      </c>
      <c r="CJ18" s="52">
        <f t="shared" si="0"/>
        <v>50138</v>
      </c>
      <c r="CK18" s="51">
        <v>0</v>
      </c>
      <c r="CL18" s="52">
        <v>50138</v>
      </c>
    </row>
    <row r="19" spans="1:90">
      <c r="A19" s="51" t="s">
        <v>103</v>
      </c>
      <c r="B19" s="51">
        <v>43</v>
      </c>
      <c r="C19" s="51">
        <v>89</v>
      </c>
      <c r="D19" s="51">
        <v>19</v>
      </c>
      <c r="E19" s="51">
        <v>22</v>
      </c>
      <c r="F19" s="51">
        <v>79</v>
      </c>
      <c r="G19" s="51">
        <v>20</v>
      </c>
      <c r="H19" s="51">
        <v>0</v>
      </c>
      <c r="I19" s="51">
        <v>0</v>
      </c>
      <c r="J19" s="51">
        <v>1</v>
      </c>
      <c r="K19" s="51">
        <v>0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32</v>
      </c>
      <c r="V19" s="51">
        <v>1</v>
      </c>
      <c r="W19" s="51">
        <v>0</v>
      </c>
      <c r="X19" s="51">
        <v>9</v>
      </c>
      <c r="Y19" s="51">
        <v>20</v>
      </c>
      <c r="Z19" s="51">
        <v>0</v>
      </c>
      <c r="AA19" s="51">
        <v>9</v>
      </c>
      <c r="AB19" s="51">
        <v>1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1</v>
      </c>
      <c r="AM19" s="51">
        <v>7</v>
      </c>
      <c r="AN19" s="51">
        <v>8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362</v>
      </c>
      <c r="CK19" s="51">
        <v>0</v>
      </c>
      <c r="CL19" s="51">
        <v>362</v>
      </c>
    </row>
    <row r="20" spans="1:90">
      <c r="A20" s="51" t="s">
        <v>104</v>
      </c>
      <c r="B20" s="51">
        <v>13</v>
      </c>
      <c r="C20" s="51">
        <v>68</v>
      </c>
      <c r="D20" s="51">
        <v>8</v>
      </c>
      <c r="E20" s="51">
        <v>418</v>
      </c>
      <c r="F20" s="51">
        <v>884</v>
      </c>
      <c r="G20" s="51">
        <v>134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63</v>
      </c>
      <c r="V20" s="51">
        <v>3</v>
      </c>
      <c r="W20" s="51">
        <v>0</v>
      </c>
      <c r="X20" s="51">
        <v>6</v>
      </c>
      <c r="Y20" s="51">
        <v>14</v>
      </c>
      <c r="Z20" s="51">
        <v>0</v>
      </c>
      <c r="AA20" s="51">
        <v>12</v>
      </c>
      <c r="AB20" s="51">
        <v>1</v>
      </c>
      <c r="AC20" s="51">
        <v>0</v>
      </c>
      <c r="AD20" s="51">
        <v>3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43</v>
      </c>
      <c r="AN20" s="51">
        <v>2</v>
      </c>
      <c r="AO20" s="51">
        <v>8</v>
      </c>
      <c r="AP20" s="51">
        <v>0</v>
      </c>
      <c r="AQ20" s="51">
        <v>0</v>
      </c>
      <c r="AR20" s="51">
        <v>0</v>
      </c>
      <c r="AS20" s="51">
        <v>0</v>
      </c>
      <c r="AT20" s="51">
        <v>2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2</v>
      </c>
      <c r="BR20" s="51">
        <v>10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3</v>
      </c>
      <c r="CH20" s="51">
        <v>7</v>
      </c>
      <c r="CI20" s="51">
        <v>0</v>
      </c>
      <c r="CJ20" s="52">
        <f t="shared" si="0"/>
        <v>1704</v>
      </c>
      <c r="CK20" s="51">
        <v>0</v>
      </c>
      <c r="CL20" s="52">
        <v>1704</v>
      </c>
    </row>
    <row r="21" spans="1:90">
      <c r="A21" s="51" t="s">
        <v>105</v>
      </c>
      <c r="B21" s="51">
        <v>29</v>
      </c>
      <c r="C21" s="51">
        <v>49</v>
      </c>
      <c r="D21" s="51">
        <v>18</v>
      </c>
      <c r="E21" s="51">
        <v>448</v>
      </c>
      <c r="F21" s="52">
        <v>4445</v>
      </c>
      <c r="G21" s="51">
        <v>744</v>
      </c>
      <c r="H21" s="51">
        <v>0</v>
      </c>
      <c r="I21" s="51">
        <v>0</v>
      </c>
      <c r="J21" s="51">
        <v>77</v>
      </c>
      <c r="K21" s="51">
        <v>2</v>
      </c>
      <c r="L21" s="51">
        <v>0</v>
      </c>
      <c r="M21" s="51">
        <v>27</v>
      </c>
      <c r="N21" s="51">
        <v>133</v>
      </c>
      <c r="O21" s="51">
        <v>0</v>
      </c>
      <c r="P21" s="51">
        <v>0</v>
      </c>
      <c r="Q21" s="51">
        <v>6</v>
      </c>
      <c r="R21" s="51">
        <v>0</v>
      </c>
      <c r="S21" s="51">
        <v>0</v>
      </c>
      <c r="T21" s="51">
        <v>0</v>
      </c>
      <c r="U21" s="51">
        <v>313</v>
      </c>
      <c r="V21" s="51">
        <v>27</v>
      </c>
      <c r="W21" s="51">
        <v>0</v>
      </c>
      <c r="X21" s="51">
        <v>30</v>
      </c>
      <c r="Y21" s="51">
        <v>64</v>
      </c>
      <c r="Z21" s="51">
        <v>0</v>
      </c>
      <c r="AA21" s="51">
        <v>192</v>
      </c>
      <c r="AB21" s="51">
        <v>24</v>
      </c>
      <c r="AC21" s="51">
        <v>0</v>
      </c>
      <c r="AD21" s="51">
        <v>46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1</v>
      </c>
      <c r="AK21" s="51">
        <v>12</v>
      </c>
      <c r="AL21" s="51">
        <v>1</v>
      </c>
      <c r="AM21" s="51">
        <v>122</v>
      </c>
      <c r="AN21" s="51">
        <v>19</v>
      </c>
      <c r="AO21" s="51">
        <v>41</v>
      </c>
      <c r="AP21" s="51">
        <v>1</v>
      </c>
      <c r="AQ21" s="51">
        <v>0</v>
      </c>
      <c r="AR21" s="51">
        <v>0</v>
      </c>
      <c r="AS21" s="51">
        <v>3</v>
      </c>
      <c r="AT21" s="51">
        <v>5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10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19</v>
      </c>
      <c r="BR21" s="51">
        <v>10</v>
      </c>
      <c r="BS21" s="51">
        <v>0</v>
      </c>
      <c r="BT21" s="51">
        <v>0</v>
      </c>
      <c r="BU21" s="51">
        <v>0</v>
      </c>
      <c r="BV21" s="51">
        <v>0</v>
      </c>
      <c r="BW21" s="51">
        <v>5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69</v>
      </c>
      <c r="CH21" s="51">
        <v>140</v>
      </c>
      <c r="CI21" s="51">
        <v>0</v>
      </c>
      <c r="CJ21" s="52">
        <f t="shared" si="0"/>
        <v>7132</v>
      </c>
      <c r="CK21" s="51">
        <v>0</v>
      </c>
      <c r="CL21" s="52">
        <v>7132</v>
      </c>
    </row>
    <row r="22" spans="1:90">
      <c r="A22" s="51" t="s">
        <v>106</v>
      </c>
      <c r="B22" s="51">
        <v>68</v>
      </c>
      <c r="C22" s="51">
        <v>115</v>
      </c>
      <c r="D22" s="51">
        <v>13</v>
      </c>
      <c r="E22" s="51">
        <v>35</v>
      </c>
      <c r="F22" s="51">
        <v>556</v>
      </c>
      <c r="G22" s="51">
        <v>190</v>
      </c>
      <c r="H22" s="51">
        <v>0</v>
      </c>
      <c r="I22" s="51">
        <v>0</v>
      </c>
      <c r="J22" s="51">
        <v>6</v>
      </c>
      <c r="K22" s="51">
        <v>1</v>
      </c>
      <c r="L22" s="51">
        <v>0</v>
      </c>
      <c r="M22" s="51">
        <v>1</v>
      </c>
      <c r="N22" s="51">
        <v>9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107</v>
      </c>
      <c r="V22" s="51">
        <v>2</v>
      </c>
      <c r="W22" s="51">
        <v>0</v>
      </c>
      <c r="X22" s="51">
        <v>24</v>
      </c>
      <c r="Y22" s="51">
        <v>108</v>
      </c>
      <c r="Z22" s="51">
        <v>0</v>
      </c>
      <c r="AA22" s="51">
        <v>22</v>
      </c>
      <c r="AB22" s="51">
        <v>20</v>
      </c>
      <c r="AC22" s="51">
        <v>0</v>
      </c>
      <c r="AD22" s="51">
        <v>5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2</v>
      </c>
      <c r="AL22" s="51">
        <v>0</v>
      </c>
      <c r="AM22" s="51">
        <v>13</v>
      </c>
      <c r="AN22" s="51">
        <v>2</v>
      </c>
      <c r="AO22" s="51">
        <v>2</v>
      </c>
      <c r="AP22" s="51">
        <v>0</v>
      </c>
      <c r="AQ22" s="51">
        <v>0</v>
      </c>
      <c r="AR22" s="51">
        <v>0</v>
      </c>
      <c r="AS22" s="51">
        <v>1</v>
      </c>
      <c r="AT22" s="51">
        <v>2</v>
      </c>
      <c r="AU22" s="51">
        <v>4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1308</v>
      </c>
      <c r="CK22" s="51">
        <v>0</v>
      </c>
      <c r="CL22" s="52">
        <v>1308</v>
      </c>
    </row>
    <row r="23" spans="1:90">
      <c r="A23" s="51" t="s">
        <v>107</v>
      </c>
      <c r="B23" s="51">
        <v>9</v>
      </c>
      <c r="C23" s="51">
        <v>102</v>
      </c>
      <c r="D23" s="51">
        <v>2</v>
      </c>
      <c r="E23" s="51">
        <v>36</v>
      </c>
      <c r="F23" s="52">
        <v>2338</v>
      </c>
      <c r="G23" s="51">
        <v>68</v>
      </c>
      <c r="H23" s="51">
        <v>0</v>
      </c>
      <c r="I23" s="51">
        <v>0</v>
      </c>
      <c r="J23" s="51">
        <v>1</v>
      </c>
      <c r="K23" s="51">
        <v>0</v>
      </c>
      <c r="L23" s="51">
        <v>0</v>
      </c>
      <c r="M23" s="51">
        <v>1</v>
      </c>
      <c r="N23" s="51">
        <v>12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223</v>
      </c>
      <c r="V23" s="51">
        <v>1</v>
      </c>
      <c r="W23" s="51">
        <v>0</v>
      </c>
      <c r="X23" s="51">
        <v>15</v>
      </c>
      <c r="Y23" s="51">
        <v>38</v>
      </c>
      <c r="Z23" s="51">
        <v>0</v>
      </c>
      <c r="AA23" s="51">
        <v>45</v>
      </c>
      <c r="AB23" s="51">
        <v>1</v>
      </c>
      <c r="AC23" s="51">
        <v>0</v>
      </c>
      <c r="AD23" s="51">
        <v>12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10</v>
      </c>
      <c r="AL23" s="51">
        <v>0</v>
      </c>
      <c r="AM23" s="51">
        <v>7</v>
      </c>
      <c r="AN23" s="51">
        <v>1</v>
      </c>
      <c r="AO23" s="51">
        <v>1</v>
      </c>
      <c r="AP23" s="51">
        <v>0</v>
      </c>
      <c r="AQ23" s="51">
        <v>0</v>
      </c>
      <c r="AR23" s="51">
        <v>0</v>
      </c>
      <c r="AS23" s="51">
        <v>1</v>
      </c>
      <c r="AT23" s="51">
        <v>1</v>
      </c>
      <c r="AU23" s="51">
        <v>2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1</v>
      </c>
      <c r="BH23" s="51">
        <v>0</v>
      </c>
      <c r="BI23" s="51">
        <v>0</v>
      </c>
      <c r="BJ23" s="51">
        <v>0</v>
      </c>
      <c r="BK23" s="51">
        <v>0</v>
      </c>
      <c r="BL23" s="51">
        <v>3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3</v>
      </c>
      <c r="CI23" s="51">
        <v>0</v>
      </c>
      <c r="CJ23" s="52">
        <f t="shared" si="0"/>
        <v>2934</v>
      </c>
      <c r="CK23" s="51">
        <v>0</v>
      </c>
      <c r="CL23" s="52">
        <v>2934</v>
      </c>
    </row>
    <row r="24" spans="1:90">
      <c r="A24" s="51" t="s">
        <v>108</v>
      </c>
      <c r="B24" s="51">
        <v>47</v>
      </c>
      <c r="C24" s="51">
        <v>250</v>
      </c>
      <c r="D24" s="51">
        <v>4</v>
      </c>
      <c r="E24" s="51">
        <v>603</v>
      </c>
      <c r="F24" s="52">
        <v>15159</v>
      </c>
      <c r="G24" s="52">
        <v>1121</v>
      </c>
      <c r="H24" s="51">
        <v>0</v>
      </c>
      <c r="I24" s="51">
        <v>0</v>
      </c>
      <c r="J24" s="51">
        <v>62</v>
      </c>
      <c r="K24" s="51">
        <v>247</v>
      </c>
      <c r="L24" s="51">
        <v>0</v>
      </c>
      <c r="M24" s="51">
        <v>17</v>
      </c>
      <c r="N24" s="51">
        <v>33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881</v>
      </c>
      <c r="V24" s="51">
        <v>108</v>
      </c>
      <c r="W24" s="51">
        <v>0</v>
      </c>
      <c r="X24" s="51">
        <v>30</v>
      </c>
      <c r="Y24" s="51">
        <v>82</v>
      </c>
      <c r="Z24" s="51">
        <v>0</v>
      </c>
      <c r="AA24" s="51">
        <v>108</v>
      </c>
      <c r="AB24" s="51">
        <v>11</v>
      </c>
      <c r="AC24" s="51">
        <v>0</v>
      </c>
      <c r="AD24" s="51">
        <v>144</v>
      </c>
      <c r="AE24" s="51">
        <v>0</v>
      </c>
      <c r="AF24" s="51">
        <v>0</v>
      </c>
      <c r="AG24" s="51">
        <v>0</v>
      </c>
      <c r="AH24" s="51">
        <v>1</v>
      </c>
      <c r="AI24" s="51">
        <v>0</v>
      </c>
      <c r="AJ24" s="51">
        <v>0</v>
      </c>
      <c r="AK24" s="51">
        <v>63</v>
      </c>
      <c r="AL24" s="51">
        <v>42</v>
      </c>
      <c r="AM24" s="51">
        <v>437</v>
      </c>
      <c r="AN24" s="51">
        <v>68</v>
      </c>
      <c r="AO24" s="51">
        <v>120</v>
      </c>
      <c r="AP24" s="51">
        <v>7</v>
      </c>
      <c r="AQ24" s="51">
        <v>0</v>
      </c>
      <c r="AR24" s="51">
        <v>0</v>
      </c>
      <c r="AS24" s="51">
        <v>13</v>
      </c>
      <c r="AT24" s="51">
        <v>12</v>
      </c>
      <c r="AU24" s="51">
        <v>7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7</v>
      </c>
      <c r="BH24" s="51">
        <v>0</v>
      </c>
      <c r="BI24" s="51">
        <v>0</v>
      </c>
      <c r="BJ24" s="51">
        <v>9</v>
      </c>
      <c r="BK24" s="51">
        <v>0</v>
      </c>
      <c r="BL24" s="51">
        <v>8</v>
      </c>
      <c r="BM24" s="51">
        <v>0</v>
      </c>
      <c r="BN24" s="51">
        <v>0</v>
      </c>
      <c r="BO24" s="51">
        <v>0</v>
      </c>
      <c r="BP24" s="51">
        <v>0</v>
      </c>
      <c r="BQ24" s="51">
        <v>67</v>
      </c>
      <c r="BR24" s="51">
        <v>16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70</v>
      </c>
      <c r="CH24" s="51">
        <v>141</v>
      </c>
      <c r="CI24" s="51">
        <v>0</v>
      </c>
      <c r="CJ24" s="52">
        <f t="shared" si="0"/>
        <v>19995</v>
      </c>
      <c r="CK24" s="51">
        <v>0</v>
      </c>
      <c r="CL24" s="52">
        <v>19995</v>
      </c>
    </row>
    <row r="25" spans="1:90">
      <c r="A25" s="51" t="s">
        <v>109</v>
      </c>
      <c r="B25" s="51">
        <v>12</v>
      </c>
      <c r="C25" s="51">
        <v>63</v>
      </c>
      <c r="D25" s="51">
        <v>0</v>
      </c>
      <c r="E25" s="51">
        <v>25</v>
      </c>
      <c r="F25" s="52">
        <v>3964</v>
      </c>
      <c r="G25" s="51">
        <v>496</v>
      </c>
      <c r="H25" s="51">
        <v>0</v>
      </c>
      <c r="I25" s="51">
        <v>0</v>
      </c>
      <c r="J25" s="51">
        <v>11</v>
      </c>
      <c r="K25" s="51">
        <v>7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166</v>
      </c>
      <c r="V25" s="51">
        <v>1</v>
      </c>
      <c r="W25" s="51">
        <v>0</v>
      </c>
      <c r="X25" s="51">
        <v>11</v>
      </c>
      <c r="Y25" s="51">
        <v>155</v>
      </c>
      <c r="Z25" s="51">
        <v>0</v>
      </c>
      <c r="AA25" s="51">
        <v>24</v>
      </c>
      <c r="AB25" s="51">
        <v>2</v>
      </c>
      <c r="AC25" s="51">
        <v>0</v>
      </c>
      <c r="AD25" s="51">
        <v>9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3</v>
      </c>
      <c r="AM25" s="51">
        <v>44</v>
      </c>
      <c r="AN25" s="51">
        <v>4</v>
      </c>
      <c r="AO25" s="51">
        <v>7</v>
      </c>
      <c r="AP25" s="51">
        <v>0</v>
      </c>
      <c r="AQ25" s="51">
        <v>0</v>
      </c>
      <c r="AR25" s="51">
        <v>0</v>
      </c>
      <c r="AS25" s="51">
        <v>1</v>
      </c>
      <c r="AT25" s="51">
        <v>4</v>
      </c>
      <c r="AU25" s="51">
        <v>1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38</v>
      </c>
      <c r="BM25" s="51">
        <v>0</v>
      </c>
      <c r="BN25" s="51">
        <v>0</v>
      </c>
      <c r="BO25" s="51">
        <v>0</v>
      </c>
      <c r="BP25" s="51">
        <v>0</v>
      </c>
      <c r="BQ25" s="51">
        <v>2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1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1</v>
      </c>
      <c r="CH25" s="51">
        <v>6</v>
      </c>
      <c r="CI25" s="51">
        <v>0</v>
      </c>
      <c r="CJ25" s="52">
        <f t="shared" si="0"/>
        <v>5058</v>
      </c>
      <c r="CK25" s="51">
        <v>0</v>
      </c>
      <c r="CL25" s="52">
        <v>5058</v>
      </c>
    </row>
    <row r="26" spans="1:90">
      <c r="A26" s="51" t="s">
        <v>110</v>
      </c>
      <c r="B26" s="51">
        <v>6</v>
      </c>
      <c r="C26" s="51">
        <v>3</v>
      </c>
      <c r="D26" s="51">
        <v>0</v>
      </c>
      <c r="E26" s="51">
        <v>4</v>
      </c>
      <c r="F26" s="51">
        <v>161</v>
      </c>
      <c r="G26" s="51">
        <v>12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1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3</v>
      </c>
      <c r="V26" s="51">
        <v>0</v>
      </c>
      <c r="W26" s="51">
        <v>0</v>
      </c>
      <c r="X26" s="51">
        <v>9</v>
      </c>
      <c r="Y26" s="51">
        <v>54</v>
      </c>
      <c r="Z26" s="51">
        <v>0</v>
      </c>
      <c r="AA26" s="51">
        <v>2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1</v>
      </c>
      <c r="AN26" s="51">
        <v>1</v>
      </c>
      <c r="AO26" s="51">
        <v>1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1</v>
      </c>
      <c r="BK26" s="51">
        <v>0</v>
      </c>
      <c r="BL26" s="51">
        <v>1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260</v>
      </c>
      <c r="CK26" s="51">
        <v>0</v>
      </c>
      <c r="CL26" s="51">
        <v>260</v>
      </c>
    </row>
    <row r="27" spans="1:90">
      <c r="A27" s="51" t="s">
        <v>111</v>
      </c>
      <c r="B27" s="51">
        <v>85</v>
      </c>
      <c r="C27" s="51">
        <v>97</v>
      </c>
      <c r="D27" s="51">
        <v>18</v>
      </c>
      <c r="E27" s="51">
        <v>97</v>
      </c>
      <c r="F27" s="52">
        <v>14539</v>
      </c>
      <c r="G27" s="51">
        <v>351</v>
      </c>
      <c r="H27" s="51">
        <v>0</v>
      </c>
      <c r="I27" s="51">
        <v>0</v>
      </c>
      <c r="J27" s="51">
        <v>12</v>
      </c>
      <c r="K27" s="51">
        <v>6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1</v>
      </c>
      <c r="R27" s="51">
        <v>0</v>
      </c>
      <c r="S27" s="51">
        <v>0</v>
      </c>
      <c r="T27" s="51">
        <v>0</v>
      </c>
      <c r="U27" s="52">
        <v>3712</v>
      </c>
      <c r="V27" s="51">
        <v>251</v>
      </c>
      <c r="W27" s="51">
        <v>0</v>
      </c>
      <c r="X27" s="51">
        <v>62</v>
      </c>
      <c r="Y27" s="51">
        <v>92</v>
      </c>
      <c r="Z27" s="51">
        <v>0</v>
      </c>
      <c r="AA27" s="51">
        <v>301</v>
      </c>
      <c r="AB27" s="51">
        <v>24</v>
      </c>
      <c r="AC27" s="51">
        <v>0</v>
      </c>
      <c r="AD27" s="51">
        <v>229</v>
      </c>
      <c r="AE27" s="51">
        <v>0</v>
      </c>
      <c r="AF27" s="51">
        <v>0</v>
      </c>
      <c r="AG27" s="51">
        <v>0</v>
      </c>
      <c r="AH27" s="51">
        <v>1</v>
      </c>
      <c r="AI27" s="51">
        <v>0</v>
      </c>
      <c r="AJ27" s="51">
        <v>2</v>
      </c>
      <c r="AK27" s="51">
        <v>95</v>
      </c>
      <c r="AL27" s="51">
        <v>16</v>
      </c>
      <c r="AM27" s="51">
        <v>478</v>
      </c>
      <c r="AN27" s="51">
        <v>93</v>
      </c>
      <c r="AO27" s="51">
        <v>33</v>
      </c>
      <c r="AP27" s="51">
        <v>8</v>
      </c>
      <c r="AQ27" s="51">
        <v>0</v>
      </c>
      <c r="AR27" s="51">
        <v>0</v>
      </c>
      <c r="AS27" s="51">
        <v>45</v>
      </c>
      <c r="AT27" s="51">
        <v>75</v>
      </c>
      <c r="AU27" s="51">
        <v>60</v>
      </c>
      <c r="AV27" s="51">
        <v>1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4</v>
      </c>
      <c r="BH27" s="51">
        <v>0</v>
      </c>
      <c r="BI27" s="51">
        <v>7</v>
      </c>
      <c r="BJ27" s="51">
        <v>53</v>
      </c>
      <c r="BK27" s="51">
        <v>0</v>
      </c>
      <c r="BL27" s="51">
        <v>22</v>
      </c>
      <c r="BM27" s="51">
        <v>0</v>
      </c>
      <c r="BN27" s="51">
        <v>38</v>
      </c>
      <c r="BO27" s="51">
        <v>0</v>
      </c>
      <c r="BP27" s="51">
        <v>0</v>
      </c>
      <c r="BQ27" s="51">
        <v>44</v>
      </c>
      <c r="BR27" s="51">
        <v>6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3</v>
      </c>
      <c r="CH27" s="51">
        <v>10</v>
      </c>
      <c r="CI27" s="51">
        <v>0</v>
      </c>
      <c r="CJ27" s="52">
        <f t="shared" si="0"/>
        <v>20971</v>
      </c>
      <c r="CK27" s="51">
        <v>0</v>
      </c>
      <c r="CL27" s="52">
        <v>20971</v>
      </c>
    </row>
    <row r="28" spans="1:90">
      <c r="A28" s="51" t="s">
        <v>112</v>
      </c>
      <c r="B28" s="51">
        <v>2</v>
      </c>
      <c r="C28" s="51">
        <v>7</v>
      </c>
      <c r="D28" s="51">
        <v>0</v>
      </c>
      <c r="E28" s="51">
        <v>4</v>
      </c>
      <c r="F28" s="51">
        <v>118</v>
      </c>
      <c r="G28" s="51">
        <v>14</v>
      </c>
      <c r="H28" s="51">
        <v>0</v>
      </c>
      <c r="I28" s="51">
        <v>0</v>
      </c>
      <c r="J28" s="51">
        <v>0</v>
      </c>
      <c r="K28" s="51">
        <v>1</v>
      </c>
      <c r="L28" s="51">
        <v>0</v>
      </c>
      <c r="M28" s="51">
        <v>2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10</v>
      </c>
      <c r="V28" s="51">
        <v>0</v>
      </c>
      <c r="W28" s="51">
        <v>0</v>
      </c>
      <c r="X28" s="51">
        <v>9</v>
      </c>
      <c r="Y28" s="51">
        <v>27</v>
      </c>
      <c r="Z28" s="51">
        <v>0</v>
      </c>
      <c r="AA28" s="51">
        <v>2</v>
      </c>
      <c r="AB28" s="51">
        <v>1</v>
      </c>
      <c r="AC28" s="51">
        <v>0</v>
      </c>
      <c r="AD28" s="51">
        <v>2</v>
      </c>
      <c r="AE28" s="51">
        <v>0</v>
      </c>
      <c r="AF28" s="51">
        <v>0</v>
      </c>
      <c r="AG28" s="51">
        <v>0</v>
      </c>
      <c r="AH28" s="51">
        <v>6</v>
      </c>
      <c r="AI28" s="51">
        <v>0</v>
      </c>
      <c r="AJ28" s="51">
        <v>0</v>
      </c>
      <c r="AK28" s="51">
        <v>4</v>
      </c>
      <c r="AL28" s="51">
        <v>0</v>
      </c>
      <c r="AM28" s="51">
        <v>10</v>
      </c>
      <c r="AN28" s="51">
        <v>0</v>
      </c>
      <c r="AO28" s="51">
        <v>1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1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221</v>
      </c>
      <c r="CK28" s="51">
        <v>0</v>
      </c>
      <c r="CL28" s="51">
        <v>221</v>
      </c>
    </row>
    <row r="29" spans="1:90">
      <c r="A29" s="51" t="s">
        <v>113</v>
      </c>
      <c r="B29" s="51">
        <v>12</v>
      </c>
      <c r="C29" s="51">
        <v>4</v>
      </c>
      <c r="D29" s="51">
        <v>2</v>
      </c>
      <c r="E29" s="51">
        <v>79</v>
      </c>
      <c r="F29" s="52">
        <v>1503</v>
      </c>
      <c r="G29" s="51">
        <v>848</v>
      </c>
      <c r="H29" s="51">
        <v>0</v>
      </c>
      <c r="I29" s="51">
        <v>0</v>
      </c>
      <c r="J29" s="51">
        <v>6</v>
      </c>
      <c r="K29" s="51">
        <v>4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</v>
      </c>
      <c r="R29" s="51">
        <v>0</v>
      </c>
      <c r="S29" s="51">
        <v>0</v>
      </c>
      <c r="T29" s="51">
        <v>0</v>
      </c>
      <c r="U29" s="51">
        <v>330</v>
      </c>
      <c r="V29" s="51">
        <v>27</v>
      </c>
      <c r="W29" s="51">
        <v>0</v>
      </c>
      <c r="X29" s="51">
        <v>1</v>
      </c>
      <c r="Y29" s="51">
        <v>42</v>
      </c>
      <c r="Z29" s="51">
        <v>0</v>
      </c>
      <c r="AA29" s="51">
        <v>51</v>
      </c>
      <c r="AB29" s="51">
        <v>4</v>
      </c>
      <c r="AC29" s="51">
        <v>0</v>
      </c>
      <c r="AD29" s="51">
        <v>13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1</v>
      </c>
      <c r="AK29" s="51">
        <v>1</v>
      </c>
      <c r="AL29" s="51">
        <v>0</v>
      </c>
      <c r="AM29" s="51">
        <v>17</v>
      </c>
      <c r="AN29" s="51">
        <v>5</v>
      </c>
      <c r="AO29" s="51">
        <v>10</v>
      </c>
      <c r="AP29" s="51">
        <v>7</v>
      </c>
      <c r="AQ29" s="51">
        <v>0</v>
      </c>
      <c r="AR29" s="51">
        <v>0</v>
      </c>
      <c r="AS29" s="51">
        <v>1</v>
      </c>
      <c r="AT29" s="51">
        <v>2</v>
      </c>
      <c r="AU29" s="51">
        <v>2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1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5</v>
      </c>
      <c r="BR29" s="51">
        <v>6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4</v>
      </c>
      <c r="CH29" s="51">
        <v>26</v>
      </c>
      <c r="CI29" s="51">
        <v>0</v>
      </c>
      <c r="CJ29" s="52">
        <f t="shared" si="0"/>
        <v>3015</v>
      </c>
      <c r="CK29" s="51">
        <v>0</v>
      </c>
      <c r="CL29" s="52">
        <v>3015</v>
      </c>
    </row>
    <row r="30" spans="1:90">
      <c r="A30" s="51" t="s">
        <v>114</v>
      </c>
      <c r="B30" s="51">
        <v>0</v>
      </c>
      <c r="C30" s="51">
        <v>0</v>
      </c>
      <c r="D30" s="51">
        <v>0</v>
      </c>
      <c r="E30" s="51">
        <v>17</v>
      </c>
      <c r="F30" s="51">
        <v>201</v>
      </c>
      <c r="G30" s="51">
        <v>109</v>
      </c>
      <c r="H30" s="51">
        <v>0</v>
      </c>
      <c r="I30" s="51">
        <v>0</v>
      </c>
      <c r="J30" s="51">
        <v>2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5</v>
      </c>
      <c r="V30" s="51">
        <v>1</v>
      </c>
      <c r="W30" s="51">
        <v>0</v>
      </c>
      <c r="X30" s="51">
        <v>85</v>
      </c>
      <c r="Y30" s="51">
        <v>33</v>
      </c>
      <c r="Z30" s="51">
        <v>0</v>
      </c>
      <c r="AA30" s="51">
        <v>11</v>
      </c>
      <c r="AB30" s="51">
        <v>0</v>
      </c>
      <c r="AC30" s="51">
        <v>0</v>
      </c>
      <c r="AD30" s="51">
        <v>3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7</v>
      </c>
      <c r="AL30" s="51">
        <v>0</v>
      </c>
      <c r="AM30" s="51">
        <v>4</v>
      </c>
      <c r="AN30" s="51">
        <v>4</v>
      </c>
      <c r="AO30" s="51">
        <v>10</v>
      </c>
      <c r="AP30" s="51">
        <v>0</v>
      </c>
      <c r="AQ30" s="51">
        <v>0</v>
      </c>
      <c r="AR30" s="51">
        <v>0</v>
      </c>
      <c r="AS30" s="51">
        <v>1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2</v>
      </c>
      <c r="BH30" s="51">
        <v>0</v>
      </c>
      <c r="BI30" s="51">
        <v>2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3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500</v>
      </c>
      <c r="CK30" s="51">
        <v>0</v>
      </c>
      <c r="CL30" s="51">
        <v>500</v>
      </c>
    </row>
    <row r="31" spans="1:90">
      <c r="A31" s="51" t="s">
        <v>115</v>
      </c>
      <c r="B31" s="51">
        <v>27</v>
      </c>
      <c r="C31" s="51">
        <v>66</v>
      </c>
      <c r="D31" s="51">
        <v>1</v>
      </c>
      <c r="E31" s="51">
        <v>118</v>
      </c>
      <c r="F31" s="51">
        <v>346</v>
      </c>
      <c r="G31" s="51">
        <v>218</v>
      </c>
      <c r="H31" s="51">
        <v>0</v>
      </c>
      <c r="I31" s="51">
        <v>0</v>
      </c>
      <c r="J31" s="51">
        <v>6</v>
      </c>
      <c r="K31" s="51">
        <v>0</v>
      </c>
      <c r="L31" s="51">
        <v>0</v>
      </c>
      <c r="M31" s="51">
        <v>0</v>
      </c>
      <c r="N31" s="51">
        <v>26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47</v>
      </c>
      <c r="V31" s="51">
        <v>4</v>
      </c>
      <c r="W31" s="51">
        <v>0</v>
      </c>
      <c r="X31" s="51">
        <v>32</v>
      </c>
      <c r="Y31" s="51">
        <v>106</v>
      </c>
      <c r="Z31" s="51">
        <v>0</v>
      </c>
      <c r="AA31" s="51">
        <v>48</v>
      </c>
      <c r="AB31" s="51">
        <v>2</v>
      </c>
      <c r="AC31" s="51">
        <v>0</v>
      </c>
      <c r="AD31" s="51">
        <v>6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1</v>
      </c>
      <c r="AK31" s="51">
        <v>2</v>
      </c>
      <c r="AL31" s="51">
        <v>0</v>
      </c>
      <c r="AM31" s="51">
        <v>55</v>
      </c>
      <c r="AN31" s="51">
        <v>2</v>
      </c>
      <c r="AO31" s="51">
        <v>4</v>
      </c>
      <c r="AP31" s="51">
        <v>0</v>
      </c>
      <c r="AQ31" s="51">
        <v>0</v>
      </c>
      <c r="AR31" s="51">
        <v>0</v>
      </c>
      <c r="AS31" s="51">
        <v>5</v>
      </c>
      <c r="AT31" s="51">
        <v>0</v>
      </c>
      <c r="AU31" s="51">
        <v>3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2</v>
      </c>
      <c r="BH31" s="51">
        <v>0</v>
      </c>
      <c r="BI31" s="51">
        <v>0</v>
      </c>
      <c r="BJ31" s="51">
        <v>4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5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1136</v>
      </c>
      <c r="CK31" s="51">
        <v>0</v>
      </c>
      <c r="CL31" s="52">
        <v>1136</v>
      </c>
    </row>
    <row r="32" spans="1:90">
      <c r="A32" s="51" t="s">
        <v>116</v>
      </c>
      <c r="B32" s="51">
        <v>18</v>
      </c>
      <c r="C32" s="51">
        <v>62</v>
      </c>
      <c r="D32" s="51">
        <v>3</v>
      </c>
      <c r="E32" s="51">
        <v>3</v>
      </c>
      <c r="F32" s="51">
        <v>839</v>
      </c>
      <c r="G32" s="51">
        <v>23</v>
      </c>
      <c r="H32" s="51">
        <v>0</v>
      </c>
      <c r="I32" s="51">
        <v>0</v>
      </c>
      <c r="J32" s="51">
        <v>1</v>
      </c>
      <c r="K32" s="51">
        <v>2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129</v>
      </c>
      <c r="V32" s="51">
        <v>20</v>
      </c>
      <c r="W32" s="51">
        <v>0</v>
      </c>
      <c r="X32" s="51">
        <v>4</v>
      </c>
      <c r="Y32" s="51">
        <v>48</v>
      </c>
      <c r="Z32" s="51">
        <v>0</v>
      </c>
      <c r="AA32" s="51">
        <v>24</v>
      </c>
      <c r="AB32" s="51">
        <v>2</v>
      </c>
      <c r="AC32" s="51">
        <v>0</v>
      </c>
      <c r="AD32" s="51">
        <v>7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3</v>
      </c>
      <c r="AL32" s="51">
        <v>0</v>
      </c>
      <c r="AM32" s="51">
        <v>76</v>
      </c>
      <c r="AN32" s="51">
        <v>9</v>
      </c>
      <c r="AO32" s="51">
        <v>0</v>
      </c>
      <c r="AP32" s="51">
        <v>0</v>
      </c>
      <c r="AQ32" s="51">
        <v>0</v>
      </c>
      <c r="AR32" s="51">
        <v>0</v>
      </c>
      <c r="AS32" s="51">
        <v>2</v>
      </c>
      <c r="AT32" s="51">
        <v>3</v>
      </c>
      <c r="AU32" s="51">
        <v>2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1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9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1290</v>
      </c>
      <c r="CK32" s="51">
        <v>0</v>
      </c>
      <c r="CL32" s="52">
        <v>1290</v>
      </c>
    </row>
    <row r="33" spans="1:90">
      <c r="A33" s="51" t="s">
        <v>117</v>
      </c>
      <c r="B33" s="51">
        <v>40</v>
      </c>
      <c r="C33" s="51">
        <v>41</v>
      </c>
      <c r="D33" s="51">
        <v>2</v>
      </c>
      <c r="E33" s="51">
        <v>176</v>
      </c>
      <c r="F33" s="52">
        <v>3395</v>
      </c>
      <c r="G33" s="52">
        <v>1638</v>
      </c>
      <c r="H33" s="51">
        <v>0</v>
      </c>
      <c r="I33" s="51">
        <v>0</v>
      </c>
      <c r="J33" s="51">
        <v>17</v>
      </c>
      <c r="K33" s="51">
        <v>0</v>
      </c>
      <c r="L33" s="51">
        <v>0</v>
      </c>
      <c r="M33" s="51">
        <v>0</v>
      </c>
      <c r="N33" s="51">
        <v>13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333</v>
      </c>
      <c r="V33" s="51">
        <v>6</v>
      </c>
      <c r="W33" s="51">
        <v>0</v>
      </c>
      <c r="X33" s="51">
        <v>24</v>
      </c>
      <c r="Y33" s="51">
        <v>102</v>
      </c>
      <c r="Z33" s="51">
        <v>0</v>
      </c>
      <c r="AA33" s="51">
        <v>75</v>
      </c>
      <c r="AB33" s="51">
        <v>1</v>
      </c>
      <c r="AC33" s="51">
        <v>0</v>
      </c>
      <c r="AD33" s="51">
        <v>9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1</v>
      </c>
      <c r="AL33" s="51">
        <v>3</v>
      </c>
      <c r="AM33" s="51">
        <v>49</v>
      </c>
      <c r="AN33" s="51">
        <v>7</v>
      </c>
      <c r="AO33" s="51">
        <v>4</v>
      </c>
      <c r="AP33" s="51">
        <v>0</v>
      </c>
      <c r="AQ33" s="51">
        <v>0</v>
      </c>
      <c r="AR33" s="51">
        <v>0</v>
      </c>
      <c r="AS33" s="51">
        <v>0</v>
      </c>
      <c r="AT33" s="51">
        <v>1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2</v>
      </c>
      <c r="BH33" s="51">
        <v>5</v>
      </c>
      <c r="BI33" s="51">
        <v>1</v>
      </c>
      <c r="BJ33" s="51">
        <v>13</v>
      </c>
      <c r="BK33" s="51">
        <v>0</v>
      </c>
      <c r="BL33" s="51">
        <v>83</v>
      </c>
      <c r="BM33" s="51">
        <v>0</v>
      </c>
      <c r="BN33" s="51">
        <v>0</v>
      </c>
      <c r="BO33" s="51">
        <v>0</v>
      </c>
      <c r="BP33" s="51">
        <v>0</v>
      </c>
      <c r="BQ33" s="51">
        <v>1</v>
      </c>
      <c r="BR33" s="51">
        <v>1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1</v>
      </c>
      <c r="CH33" s="51">
        <v>4</v>
      </c>
      <c r="CI33" s="51">
        <v>0</v>
      </c>
      <c r="CJ33" s="52">
        <f t="shared" si="0"/>
        <v>6048</v>
      </c>
      <c r="CK33" s="51">
        <v>0</v>
      </c>
      <c r="CL33" s="52">
        <v>6048</v>
      </c>
    </row>
    <row r="34" spans="1:90">
      <c r="A34" s="51" t="s">
        <v>118</v>
      </c>
      <c r="B34" s="51">
        <v>10</v>
      </c>
      <c r="C34" s="51">
        <v>75</v>
      </c>
      <c r="D34" s="51">
        <v>1</v>
      </c>
      <c r="E34" s="51">
        <v>8</v>
      </c>
      <c r="F34" s="51">
        <v>965</v>
      </c>
      <c r="G34" s="51">
        <v>90</v>
      </c>
      <c r="H34" s="51">
        <v>0</v>
      </c>
      <c r="I34" s="51">
        <v>0</v>
      </c>
      <c r="J34" s="51">
        <v>2</v>
      </c>
      <c r="K34" s="51">
        <v>0</v>
      </c>
      <c r="L34" s="51">
        <v>0</v>
      </c>
      <c r="M34" s="51">
        <v>2</v>
      </c>
      <c r="N34" s="51">
        <v>3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258</v>
      </c>
      <c r="V34" s="51">
        <v>5</v>
      </c>
      <c r="W34" s="51">
        <v>0</v>
      </c>
      <c r="X34" s="51">
        <v>22</v>
      </c>
      <c r="Y34" s="51">
        <v>82</v>
      </c>
      <c r="Z34" s="51">
        <v>0</v>
      </c>
      <c r="AA34" s="51">
        <v>39</v>
      </c>
      <c r="AB34" s="51">
        <v>1</v>
      </c>
      <c r="AC34" s="51">
        <v>0</v>
      </c>
      <c r="AD34" s="51">
        <v>4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2</v>
      </c>
      <c r="AL34" s="51">
        <v>0</v>
      </c>
      <c r="AM34" s="51">
        <v>8</v>
      </c>
      <c r="AN34" s="51">
        <v>1</v>
      </c>
      <c r="AO34" s="51">
        <v>2</v>
      </c>
      <c r="AP34" s="51">
        <v>1</v>
      </c>
      <c r="AQ34" s="51">
        <v>0</v>
      </c>
      <c r="AR34" s="51">
        <v>0</v>
      </c>
      <c r="AS34" s="51">
        <v>2</v>
      </c>
      <c r="AT34" s="51">
        <v>1</v>
      </c>
      <c r="AU34" s="51">
        <v>1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2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1</v>
      </c>
      <c r="CH34" s="51">
        <v>0</v>
      </c>
      <c r="CI34" s="51">
        <v>0</v>
      </c>
      <c r="CJ34" s="52">
        <f t="shared" si="0"/>
        <v>1588</v>
      </c>
      <c r="CK34" s="51">
        <v>0</v>
      </c>
      <c r="CL34" s="52">
        <v>1588</v>
      </c>
    </row>
    <row r="35" spans="1:90">
      <c r="A35" s="51" t="s">
        <v>119</v>
      </c>
      <c r="B35" s="51">
        <v>15</v>
      </c>
      <c r="C35" s="51">
        <v>24</v>
      </c>
      <c r="D35" s="51">
        <v>0</v>
      </c>
      <c r="E35" s="51">
        <v>11</v>
      </c>
      <c r="F35" s="52">
        <v>1246</v>
      </c>
      <c r="G35" s="51">
        <v>131</v>
      </c>
      <c r="H35" s="51">
        <v>0</v>
      </c>
      <c r="I35" s="51">
        <v>0</v>
      </c>
      <c r="J35" s="51">
        <v>10</v>
      </c>
      <c r="K35" s="51">
        <v>111</v>
      </c>
      <c r="L35" s="51">
        <v>0</v>
      </c>
      <c r="M35" s="51">
        <v>1</v>
      </c>
      <c r="N35" s="51">
        <v>2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76</v>
      </c>
      <c r="V35" s="51">
        <v>3</v>
      </c>
      <c r="W35" s="51">
        <v>0</v>
      </c>
      <c r="X35" s="51">
        <v>20</v>
      </c>
      <c r="Y35" s="51">
        <v>35</v>
      </c>
      <c r="Z35" s="51">
        <v>0</v>
      </c>
      <c r="AA35" s="51">
        <v>30</v>
      </c>
      <c r="AB35" s="51">
        <v>2</v>
      </c>
      <c r="AC35" s="51">
        <v>0</v>
      </c>
      <c r="AD35" s="51">
        <v>36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1</v>
      </c>
      <c r="AK35" s="51">
        <v>10</v>
      </c>
      <c r="AL35" s="51">
        <v>0</v>
      </c>
      <c r="AM35" s="51">
        <v>25</v>
      </c>
      <c r="AN35" s="51">
        <v>5</v>
      </c>
      <c r="AO35" s="51">
        <v>2</v>
      </c>
      <c r="AP35" s="51">
        <v>0</v>
      </c>
      <c r="AQ35" s="51">
        <v>0</v>
      </c>
      <c r="AR35" s="51">
        <v>0</v>
      </c>
      <c r="AS35" s="51">
        <v>8</v>
      </c>
      <c r="AT35" s="51">
        <v>7</v>
      </c>
      <c r="AU35" s="51">
        <v>2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5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1818</v>
      </c>
      <c r="CK35" s="51">
        <v>0</v>
      </c>
      <c r="CL35" s="52">
        <v>1818</v>
      </c>
    </row>
    <row r="36" spans="1:90">
      <c r="A36" s="51" t="s">
        <v>120</v>
      </c>
      <c r="B36" s="51">
        <v>25</v>
      </c>
      <c r="C36" s="51">
        <v>240</v>
      </c>
      <c r="D36" s="51">
        <v>74</v>
      </c>
      <c r="E36" s="51">
        <v>307</v>
      </c>
      <c r="F36" s="52">
        <v>11556</v>
      </c>
      <c r="G36" s="52">
        <v>3789</v>
      </c>
      <c r="H36" s="51">
        <v>0</v>
      </c>
      <c r="I36" s="51">
        <v>0</v>
      </c>
      <c r="J36" s="51">
        <v>15</v>
      </c>
      <c r="K36" s="51">
        <v>314</v>
      </c>
      <c r="L36" s="51">
        <v>1</v>
      </c>
      <c r="M36" s="51">
        <v>0</v>
      </c>
      <c r="N36" s="51">
        <v>119</v>
      </c>
      <c r="O36" s="51">
        <v>0</v>
      </c>
      <c r="P36" s="51">
        <v>1</v>
      </c>
      <c r="Q36" s="51">
        <v>6</v>
      </c>
      <c r="R36" s="51">
        <v>0</v>
      </c>
      <c r="S36" s="51">
        <v>0</v>
      </c>
      <c r="T36" s="51">
        <v>0</v>
      </c>
      <c r="U36" s="52">
        <v>1222</v>
      </c>
      <c r="V36" s="51">
        <v>16</v>
      </c>
      <c r="W36" s="51">
        <v>0</v>
      </c>
      <c r="X36" s="51">
        <v>37</v>
      </c>
      <c r="Y36" s="51">
        <v>82</v>
      </c>
      <c r="Z36" s="51">
        <v>0</v>
      </c>
      <c r="AA36" s="51">
        <v>46</v>
      </c>
      <c r="AB36" s="51">
        <v>38</v>
      </c>
      <c r="AC36" s="51">
        <v>0</v>
      </c>
      <c r="AD36" s="51">
        <v>196</v>
      </c>
      <c r="AE36" s="51">
        <v>0</v>
      </c>
      <c r="AF36" s="51">
        <v>0</v>
      </c>
      <c r="AG36" s="51">
        <v>0</v>
      </c>
      <c r="AH36" s="51">
        <v>1</v>
      </c>
      <c r="AI36" s="51">
        <v>0</v>
      </c>
      <c r="AJ36" s="51">
        <v>3</v>
      </c>
      <c r="AK36" s="51">
        <v>53</v>
      </c>
      <c r="AL36" s="51">
        <v>23</v>
      </c>
      <c r="AM36" s="51">
        <v>408</v>
      </c>
      <c r="AN36" s="51">
        <v>53</v>
      </c>
      <c r="AO36" s="51">
        <v>109</v>
      </c>
      <c r="AP36" s="51">
        <v>2</v>
      </c>
      <c r="AQ36" s="51">
        <v>0</v>
      </c>
      <c r="AR36" s="51">
        <v>0</v>
      </c>
      <c r="AS36" s="51">
        <v>19</v>
      </c>
      <c r="AT36" s="51">
        <v>16</v>
      </c>
      <c r="AU36" s="51">
        <v>9</v>
      </c>
      <c r="AV36" s="51">
        <v>4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7</v>
      </c>
      <c r="BH36" s="51">
        <v>0</v>
      </c>
      <c r="BI36" s="51">
        <v>1</v>
      </c>
      <c r="BJ36" s="51">
        <v>34</v>
      </c>
      <c r="BK36" s="51">
        <v>0</v>
      </c>
      <c r="BL36" s="51">
        <v>11</v>
      </c>
      <c r="BM36" s="51">
        <v>3</v>
      </c>
      <c r="BN36" s="51">
        <v>58</v>
      </c>
      <c r="BO36" s="51">
        <v>0</v>
      </c>
      <c r="BP36" s="51">
        <v>0</v>
      </c>
      <c r="BQ36" s="51">
        <v>5</v>
      </c>
      <c r="BR36" s="51">
        <v>1</v>
      </c>
      <c r="BS36" s="51">
        <v>0</v>
      </c>
      <c r="BT36" s="51">
        <v>0</v>
      </c>
      <c r="BU36" s="51">
        <v>0</v>
      </c>
      <c r="BV36" s="51">
        <v>0</v>
      </c>
      <c r="BW36" s="51">
        <v>5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21</v>
      </c>
      <c r="CH36" s="51">
        <v>28</v>
      </c>
      <c r="CI36" s="51">
        <v>0</v>
      </c>
      <c r="CJ36" s="52">
        <f t="shared" si="0"/>
        <v>18958</v>
      </c>
      <c r="CK36" s="51">
        <v>0</v>
      </c>
      <c r="CL36" s="52">
        <v>18958</v>
      </c>
    </row>
    <row r="37" spans="1:90">
      <c r="A37" s="51" t="s">
        <v>121</v>
      </c>
      <c r="B37" s="51">
        <v>40</v>
      </c>
      <c r="C37" s="51">
        <v>94</v>
      </c>
      <c r="D37" s="51">
        <v>8</v>
      </c>
      <c r="E37" s="51">
        <v>8</v>
      </c>
      <c r="F37" s="51">
        <v>619</v>
      </c>
      <c r="G37" s="51">
        <v>28</v>
      </c>
      <c r="H37" s="51">
        <v>0</v>
      </c>
      <c r="I37" s="51">
        <v>0</v>
      </c>
      <c r="J37" s="51">
        <v>22</v>
      </c>
      <c r="K37" s="51">
        <v>9</v>
      </c>
      <c r="L37" s="51">
        <v>0</v>
      </c>
      <c r="M37" s="51">
        <v>5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68</v>
      </c>
      <c r="V37" s="51">
        <v>11</v>
      </c>
      <c r="W37" s="51">
        <v>0</v>
      </c>
      <c r="X37" s="51">
        <v>26</v>
      </c>
      <c r="Y37" s="51">
        <v>30</v>
      </c>
      <c r="Z37" s="51">
        <v>0</v>
      </c>
      <c r="AA37" s="51">
        <v>26</v>
      </c>
      <c r="AB37" s="51">
        <v>3</v>
      </c>
      <c r="AC37" s="51">
        <v>0</v>
      </c>
      <c r="AD37" s="51">
        <v>9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7</v>
      </c>
      <c r="AL37" s="51">
        <v>7</v>
      </c>
      <c r="AM37" s="51">
        <v>52</v>
      </c>
      <c r="AN37" s="51">
        <v>7</v>
      </c>
      <c r="AO37" s="51">
        <v>0</v>
      </c>
      <c r="AP37" s="51">
        <v>0</v>
      </c>
      <c r="AQ37" s="51">
        <v>0</v>
      </c>
      <c r="AR37" s="51">
        <v>0</v>
      </c>
      <c r="AS37" s="51">
        <v>1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1</v>
      </c>
      <c r="BI37" s="51">
        <v>0</v>
      </c>
      <c r="BJ37" s="51">
        <v>2</v>
      </c>
      <c r="BK37" s="51">
        <v>0</v>
      </c>
      <c r="BL37" s="51">
        <v>0</v>
      </c>
      <c r="BM37" s="51">
        <v>0</v>
      </c>
      <c r="BN37" s="51">
        <v>1</v>
      </c>
      <c r="BO37" s="51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1084</v>
      </c>
      <c r="CK37" s="51">
        <v>0</v>
      </c>
      <c r="CL37" s="52">
        <v>1084</v>
      </c>
    </row>
    <row r="38" spans="1:90">
      <c r="A38" s="51" t="s">
        <v>122</v>
      </c>
      <c r="B38" s="51">
        <v>12</v>
      </c>
      <c r="C38" s="51">
        <v>42</v>
      </c>
      <c r="D38" s="51">
        <v>6</v>
      </c>
      <c r="E38" s="51">
        <v>0</v>
      </c>
      <c r="F38" s="51">
        <v>568</v>
      </c>
      <c r="G38" s="51">
        <v>12</v>
      </c>
      <c r="H38" s="51">
        <v>0</v>
      </c>
      <c r="I38" s="51">
        <v>0</v>
      </c>
      <c r="J38" s="51">
        <v>1</v>
      </c>
      <c r="K38" s="51">
        <v>8</v>
      </c>
      <c r="L38" s="51">
        <v>0</v>
      </c>
      <c r="M38" s="51">
        <v>2</v>
      </c>
      <c r="N38" s="51">
        <v>1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37</v>
      </c>
      <c r="V38" s="51">
        <v>4</v>
      </c>
      <c r="W38" s="51">
        <v>0</v>
      </c>
      <c r="X38" s="51">
        <v>22</v>
      </c>
      <c r="Y38" s="51">
        <v>30</v>
      </c>
      <c r="Z38" s="51">
        <v>0</v>
      </c>
      <c r="AA38" s="51">
        <v>10</v>
      </c>
      <c r="AB38" s="51">
        <v>2</v>
      </c>
      <c r="AC38" s="51">
        <v>0</v>
      </c>
      <c r="AD38" s="51">
        <v>3</v>
      </c>
      <c r="AE38" s="51">
        <v>0</v>
      </c>
      <c r="AF38" s="51">
        <v>0</v>
      </c>
      <c r="AG38" s="51">
        <v>6</v>
      </c>
      <c r="AH38" s="51">
        <v>3</v>
      </c>
      <c r="AI38" s="51">
        <v>0</v>
      </c>
      <c r="AJ38" s="51">
        <v>0</v>
      </c>
      <c r="AK38" s="51">
        <v>3</v>
      </c>
      <c r="AL38" s="51">
        <v>0</v>
      </c>
      <c r="AM38" s="51">
        <v>78</v>
      </c>
      <c r="AN38" s="51">
        <v>11</v>
      </c>
      <c r="AO38" s="51">
        <v>3</v>
      </c>
      <c r="AP38" s="51">
        <v>0</v>
      </c>
      <c r="AQ38" s="51">
        <v>0</v>
      </c>
      <c r="AR38" s="51">
        <v>0</v>
      </c>
      <c r="AS38" s="51">
        <v>2</v>
      </c>
      <c r="AT38" s="51">
        <v>1</v>
      </c>
      <c r="AU38" s="51">
        <v>4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1</v>
      </c>
      <c r="BO38" s="51">
        <v>0</v>
      </c>
      <c r="BP38" s="51">
        <v>0</v>
      </c>
      <c r="BQ38" s="51">
        <v>3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875</v>
      </c>
      <c r="CK38" s="51">
        <v>0</v>
      </c>
      <c r="CL38" s="51">
        <v>875</v>
      </c>
    </row>
    <row r="39" spans="1:90">
      <c r="A39" s="51" t="s">
        <v>123</v>
      </c>
      <c r="B39" s="51">
        <v>37</v>
      </c>
      <c r="C39" s="51">
        <v>24</v>
      </c>
      <c r="D39" s="51">
        <v>17</v>
      </c>
      <c r="E39" s="51">
        <v>386</v>
      </c>
      <c r="F39" s="51">
        <v>392</v>
      </c>
      <c r="G39" s="51">
        <v>234</v>
      </c>
      <c r="H39" s="51">
        <v>0</v>
      </c>
      <c r="I39" s="51">
        <v>0</v>
      </c>
      <c r="J39" s="51">
        <v>9</v>
      </c>
      <c r="K39" s="51">
        <v>0</v>
      </c>
      <c r="L39" s="51">
        <v>0</v>
      </c>
      <c r="M39" s="51">
        <v>0</v>
      </c>
      <c r="N39" s="51">
        <v>16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295</v>
      </c>
      <c r="V39" s="51">
        <v>4</v>
      </c>
      <c r="W39" s="51">
        <v>0</v>
      </c>
      <c r="X39" s="51">
        <v>11</v>
      </c>
      <c r="Y39" s="51">
        <v>62</v>
      </c>
      <c r="Z39" s="51">
        <v>0</v>
      </c>
      <c r="AA39" s="51">
        <v>37</v>
      </c>
      <c r="AB39" s="51">
        <v>0</v>
      </c>
      <c r="AC39" s="51">
        <v>0</v>
      </c>
      <c r="AD39" s="51">
        <v>4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3</v>
      </c>
      <c r="AL39" s="51">
        <v>3</v>
      </c>
      <c r="AM39" s="51">
        <v>34</v>
      </c>
      <c r="AN39" s="51">
        <v>11</v>
      </c>
      <c r="AO39" s="51">
        <v>2</v>
      </c>
      <c r="AP39" s="51">
        <v>0</v>
      </c>
      <c r="AQ39" s="51">
        <v>0</v>
      </c>
      <c r="AR39" s="51">
        <v>0</v>
      </c>
      <c r="AS39" s="51">
        <v>1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16</v>
      </c>
      <c r="BK39" s="51">
        <v>0</v>
      </c>
      <c r="BL39" s="51">
        <v>0</v>
      </c>
      <c r="BM39" s="51">
        <v>0</v>
      </c>
      <c r="BN39" s="51">
        <v>1</v>
      </c>
      <c r="BO39" s="51">
        <v>0</v>
      </c>
      <c r="BP39" s="51">
        <v>0</v>
      </c>
      <c r="BQ39" s="51">
        <v>1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1600</v>
      </c>
      <c r="CK39" s="51">
        <v>0</v>
      </c>
      <c r="CL39" s="52">
        <v>1600</v>
      </c>
    </row>
    <row r="40" spans="1:90">
      <c r="A40" s="51" t="s">
        <v>124</v>
      </c>
      <c r="B40" s="51">
        <v>129</v>
      </c>
      <c r="C40" s="51">
        <v>296</v>
      </c>
      <c r="D40" s="51">
        <v>12</v>
      </c>
      <c r="E40" s="52">
        <v>1529</v>
      </c>
      <c r="F40" s="52">
        <v>32594</v>
      </c>
      <c r="G40" s="52">
        <v>2098</v>
      </c>
      <c r="H40" s="51">
        <v>0</v>
      </c>
      <c r="I40" s="51">
        <v>0</v>
      </c>
      <c r="J40" s="51">
        <v>47</v>
      </c>
      <c r="K40" s="51">
        <v>46</v>
      </c>
      <c r="L40" s="51">
        <v>0</v>
      </c>
      <c r="M40" s="51">
        <v>5</v>
      </c>
      <c r="N40" s="51">
        <v>42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2">
        <v>1995</v>
      </c>
      <c r="V40" s="51">
        <v>86</v>
      </c>
      <c r="W40" s="51">
        <v>0</v>
      </c>
      <c r="X40" s="51">
        <v>101</v>
      </c>
      <c r="Y40" s="51">
        <v>124</v>
      </c>
      <c r="Z40" s="51">
        <v>0</v>
      </c>
      <c r="AA40" s="51">
        <v>160</v>
      </c>
      <c r="AB40" s="51">
        <v>4</v>
      </c>
      <c r="AC40" s="51">
        <v>0</v>
      </c>
      <c r="AD40" s="51">
        <v>441</v>
      </c>
      <c r="AE40" s="51">
        <v>0</v>
      </c>
      <c r="AF40" s="51">
        <v>0</v>
      </c>
      <c r="AG40" s="51">
        <v>0</v>
      </c>
      <c r="AH40" s="51">
        <v>1</v>
      </c>
      <c r="AI40" s="51">
        <v>0</v>
      </c>
      <c r="AJ40" s="51">
        <v>5</v>
      </c>
      <c r="AK40" s="51">
        <v>338</v>
      </c>
      <c r="AL40" s="51">
        <v>13</v>
      </c>
      <c r="AM40" s="51">
        <v>506</v>
      </c>
      <c r="AN40" s="51">
        <v>119</v>
      </c>
      <c r="AO40" s="51">
        <v>238</v>
      </c>
      <c r="AP40" s="51">
        <v>13</v>
      </c>
      <c r="AQ40" s="51">
        <v>0</v>
      </c>
      <c r="AR40" s="51">
        <v>0</v>
      </c>
      <c r="AS40" s="51">
        <v>148</v>
      </c>
      <c r="AT40" s="51">
        <v>186</v>
      </c>
      <c r="AU40" s="51">
        <v>32</v>
      </c>
      <c r="AV40" s="51">
        <v>3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1</v>
      </c>
      <c r="BG40" s="51">
        <v>11</v>
      </c>
      <c r="BH40" s="51">
        <v>1</v>
      </c>
      <c r="BI40" s="51">
        <v>4</v>
      </c>
      <c r="BJ40" s="51">
        <v>55</v>
      </c>
      <c r="BK40" s="51">
        <v>0</v>
      </c>
      <c r="BL40" s="51">
        <v>52</v>
      </c>
      <c r="BM40" s="51">
        <v>0</v>
      </c>
      <c r="BN40" s="51">
        <v>1</v>
      </c>
      <c r="BO40" s="51">
        <v>0</v>
      </c>
      <c r="BP40" s="51">
        <v>0</v>
      </c>
      <c r="BQ40" s="51">
        <v>228</v>
      </c>
      <c r="BR40" s="51">
        <v>42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144</v>
      </c>
      <c r="CH40" s="51">
        <v>368</v>
      </c>
      <c r="CI40" s="51">
        <v>4</v>
      </c>
      <c r="CJ40" s="52">
        <f t="shared" si="0"/>
        <v>42222</v>
      </c>
      <c r="CK40" s="51">
        <v>0</v>
      </c>
      <c r="CL40" s="52">
        <v>42222</v>
      </c>
    </row>
    <row r="41" spans="1:90">
      <c r="A41" s="51" t="s">
        <v>125</v>
      </c>
      <c r="B41" s="51">
        <v>9</v>
      </c>
      <c r="C41" s="51">
        <v>98</v>
      </c>
      <c r="D41" s="51">
        <v>4</v>
      </c>
      <c r="E41" s="51">
        <v>5</v>
      </c>
      <c r="F41" s="51">
        <v>599</v>
      </c>
      <c r="G41" s="51">
        <v>32</v>
      </c>
      <c r="H41" s="51">
        <v>0</v>
      </c>
      <c r="I41" s="51">
        <v>0</v>
      </c>
      <c r="J41" s="51">
        <v>3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84</v>
      </c>
      <c r="V41" s="51">
        <v>5</v>
      </c>
      <c r="W41" s="51">
        <v>0</v>
      </c>
      <c r="X41" s="51">
        <v>9</v>
      </c>
      <c r="Y41" s="51">
        <v>4</v>
      </c>
      <c r="Z41" s="51">
        <v>0</v>
      </c>
      <c r="AA41" s="51">
        <v>33</v>
      </c>
      <c r="AB41" s="51">
        <v>5</v>
      </c>
      <c r="AC41" s="51">
        <v>0</v>
      </c>
      <c r="AD41" s="51">
        <v>1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51</v>
      </c>
      <c r="AN41" s="51">
        <v>4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1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25</v>
      </c>
      <c r="BM41" s="51">
        <v>0</v>
      </c>
      <c r="BN41" s="51">
        <v>0</v>
      </c>
      <c r="BO41" s="51">
        <v>0</v>
      </c>
      <c r="BP41" s="51">
        <v>0</v>
      </c>
      <c r="BQ41" s="51">
        <v>5</v>
      </c>
      <c r="BR41" s="51">
        <v>3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980</v>
      </c>
      <c r="CK41" s="51">
        <v>0</v>
      </c>
      <c r="CL41" s="51">
        <v>980</v>
      </c>
    </row>
    <row r="42" spans="1:90">
      <c r="A42" s="51" t="s">
        <v>126</v>
      </c>
      <c r="B42" s="51">
        <v>1</v>
      </c>
      <c r="C42" s="51">
        <v>3</v>
      </c>
      <c r="D42" s="51">
        <v>0</v>
      </c>
      <c r="E42" s="51">
        <v>4</v>
      </c>
      <c r="F42" s="51">
        <v>44</v>
      </c>
      <c r="G42" s="51">
        <v>1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4</v>
      </c>
      <c r="V42" s="51">
        <v>0</v>
      </c>
      <c r="W42" s="51">
        <v>0</v>
      </c>
      <c r="X42" s="51">
        <v>4</v>
      </c>
      <c r="Y42" s="51">
        <v>19</v>
      </c>
      <c r="Z42" s="51">
        <v>0</v>
      </c>
      <c r="AA42" s="51">
        <v>1</v>
      </c>
      <c r="AB42" s="51">
        <v>0</v>
      </c>
      <c r="AC42" s="51">
        <v>0</v>
      </c>
      <c r="AD42" s="51">
        <v>1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82</v>
      </c>
      <c r="CK42" s="51">
        <v>0</v>
      </c>
      <c r="CL42" s="51">
        <v>82</v>
      </c>
    </row>
    <row r="43" spans="1:90">
      <c r="A43" s="51" t="s">
        <v>127</v>
      </c>
      <c r="B43" s="51">
        <v>71</v>
      </c>
      <c r="C43" s="51">
        <v>125</v>
      </c>
      <c r="D43" s="51">
        <v>11</v>
      </c>
      <c r="E43" s="51">
        <v>75</v>
      </c>
      <c r="F43" s="52">
        <v>8328</v>
      </c>
      <c r="G43" s="51">
        <v>308</v>
      </c>
      <c r="H43" s="51">
        <v>0</v>
      </c>
      <c r="I43" s="51">
        <v>0</v>
      </c>
      <c r="J43" s="51">
        <v>42</v>
      </c>
      <c r="K43" s="51">
        <v>0</v>
      </c>
      <c r="L43" s="51">
        <v>0</v>
      </c>
      <c r="M43" s="51">
        <v>3</v>
      </c>
      <c r="N43" s="51">
        <v>34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441</v>
      </c>
      <c r="V43" s="51">
        <v>7</v>
      </c>
      <c r="W43" s="51">
        <v>0</v>
      </c>
      <c r="X43" s="51">
        <v>38</v>
      </c>
      <c r="Y43" s="51">
        <v>129</v>
      </c>
      <c r="Z43" s="51">
        <v>1</v>
      </c>
      <c r="AA43" s="51">
        <v>132</v>
      </c>
      <c r="AB43" s="51">
        <v>12</v>
      </c>
      <c r="AC43" s="51">
        <v>0</v>
      </c>
      <c r="AD43" s="51">
        <v>56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1</v>
      </c>
      <c r="AK43" s="51">
        <v>27</v>
      </c>
      <c r="AL43" s="51">
        <v>18</v>
      </c>
      <c r="AM43" s="51">
        <v>206</v>
      </c>
      <c r="AN43" s="51">
        <v>10</v>
      </c>
      <c r="AO43" s="51">
        <v>16</v>
      </c>
      <c r="AP43" s="51">
        <v>1</v>
      </c>
      <c r="AQ43" s="51">
        <v>0</v>
      </c>
      <c r="AR43" s="51">
        <v>0</v>
      </c>
      <c r="AS43" s="51">
        <v>10</v>
      </c>
      <c r="AT43" s="51">
        <v>10</v>
      </c>
      <c r="AU43" s="51">
        <v>3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5</v>
      </c>
      <c r="BH43" s="51">
        <v>20</v>
      </c>
      <c r="BI43" s="51">
        <v>0</v>
      </c>
      <c r="BJ43" s="51">
        <v>41</v>
      </c>
      <c r="BK43" s="51">
        <v>0</v>
      </c>
      <c r="BL43" s="51">
        <v>48</v>
      </c>
      <c r="BM43" s="51">
        <v>0</v>
      </c>
      <c r="BN43" s="51">
        <v>0</v>
      </c>
      <c r="BO43" s="51">
        <v>0</v>
      </c>
      <c r="BP43" s="51">
        <v>0</v>
      </c>
      <c r="BQ43" s="51">
        <v>1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9</v>
      </c>
      <c r="CH43" s="51">
        <v>26</v>
      </c>
      <c r="CI43" s="51">
        <v>0</v>
      </c>
      <c r="CJ43" s="52">
        <f t="shared" si="0"/>
        <v>10265</v>
      </c>
      <c r="CK43" s="51">
        <v>0</v>
      </c>
      <c r="CL43" s="52">
        <v>10265</v>
      </c>
    </row>
    <row r="44" spans="1:90">
      <c r="A44" s="51" t="s">
        <v>128</v>
      </c>
      <c r="B44" s="51">
        <v>0</v>
      </c>
      <c r="C44" s="51">
        <v>0</v>
      </c>
      <c r="D44" s="51">
        <v>2</v>
      </c>
      <c r="E44" s="51">
        <v>14</v>
      </c>
      <c r="F44" s="51">
        <v>188</v>
      </c>
      <c r="G44" s="51">
        <v>22</v>
      </c>
      <c r="H44" s="51">
        <v>0</v>
      </c>
      <c r="I44" s="51">
        <v>0</v>
      </c>
      <c r="J44" s="51">
        <v>0</v>
      </c>
      <c r="K44" s="51">
        <v>11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4</v>
      </c>
      <c r="V44" s="51">
        <v>0</v>
      </c>
      <c r="W44" s="51">
        <v>0</v>
      </c>
      <c r="X44" s="51">
        <v>0</v>
      </c>
      <c r="Y44" s="51">
        <v>3</v>
      </c>
      <c r="Z44" s="51">
        <v>0</v>
      </c>
      <c r="AA44" s="51">
        <v>3</v>
      </c>
      <c r="AB44" s="51">
        <v>0</v>
      </c>
      <c r="AC44" s="51">
        <v>0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1</v>
      </c>
      <c r="AL44" s="51">
        <v>0</v>
      </c>
      <c r="AM44" s="51">
        <v>2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4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1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256</v>
      </c>
      <c r="CK44" s="51">
        <v>0</v>
      </c>
      <c r="CL44" s="51">
        <v>256</v>
      </c>
    </row>
    <row r="45" spans="1:90">
      <c r="A45" s="51" t="s">
        <v>129</v>
      </c>
      <c r="B45" s="51">
        <v>3</v>
      </c>
      <c r="C45" s="51">
        <v>26</v>
      </c>
      <c r="D45" s="51">
        <v>0</v>
      </c>
      <c r="E45" s="51">
        <v>10</v>
      </c>
      <c r="F45" s="52">
        <v>1512</v>
      </c>
      <c r="G45" s="51">
        <v>55</v>
      </c>
      <c r="H45" s="51">
        <v>0</v>
      </c>
      <c r="I45" s="51">
        <v>0</v>
      </c>
      <c r="J45" s="51">
        <v>7</v>
      </c>
      <c r="K45" s="51">
        <v>2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70</v>
      </c>
      <c r="V45" s="51">
        <v>4</v>
      </c>
      <c r="W45" s="51">
        <v>0</v>
      </c>
      <c r="X45" s="51">
        <v>6</v>
      </c>
      <c r="Y45" s="51">
        <v>50</v>
      </c>
      <c r="Z45" s="51">
        <v>0</v>
      </c>
      <c r="AA45" s="51">
        <v>48</v>
      </c>
      <c r="AB45" s="51">
        <v>1</v>
      </c>
      <c r="AC45" s="51">
        <v>0</v>
      </c>
      <c r="AD45" s="51">
        <v>20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10</v>
      </c>
      <c r="AL45" s="51">
        <v>0</v>
      </c>
      <c r="AM45" s="51">
        <v>30</v>
      </c>
      <c r="AN45" s="51">
        <v>0</v>
      </c>
      <c r="AO45" s="51">
        <v>20</v>
      </c>
      <c r="AP45" s="51">
        <v>1</v>
      </c>
      <c r="AQ45" s="51">
        <v>0</v>
      </c>
      <c r="AR45" s="51">
        <v>0</v>
      </c>
      <c r="AS45" s="51">
        <v>0</v>
      </c>
      <c r="AT45" s="51">
        <v>0</v>
      </c>
      <c r="AU45" s="51">
        <v>1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13</v>
      </c>
      <c r="BM45" s="51">
        <v>0</v>
      </c>
      <c r="BN45" s="51">
        <v>0</v>
      </c>
      <c r="BO45" s="51">
        <v>0</v>
      </c>
      <c r="BP45" s="51">
        <v>0</v>
      </c>
      <c r="BQ45" s="51">
        <v>1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5</v>
      </c>
      <c r="CH45" s="51">
        <v>12</v>
      </c>
      <c r="CI45" s="51">
        <v>3</v>
      </c>
      <c r="CJ45" s="52">
        <f t="shared" si="0"/>
        <v>1910</v>
      </c>
      <c r="CK45" s="51">
        <v>0</v>
      </c>
      <c r="CL45" s="52">
        <v>1910</v>
      </c>
    </row>
    <row r="46" spans="1:90">
      <c r="A46" s="51" t="s">
        <v>130</v>
      </c>
      <c r="B46" s="51">
        <v>0</v>
      </c>
      <c r="C46" s="51">
        <v>0</v>
      </c>
      <c r="D46" s="51">
        <v>2</v>
      </c>
      <c r="E46" s="51">
        <v>25</v>
      </c>
      <c r="F46" s="51">
        <v>735</v>
      </c>
      <c r="G46" s="51">
        <v>167</v>
      </c>
      <c r="H46" s="51">
        <v>0</v>
      </c>
      <c r="I46" s="51">
        <v>0</v>
      </c>
      <c r="J46" s="51">
        <v>1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25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14</v>
      </c>
      <c r="AB46" s="51">
        <v>1</v>
      </c>
      <c r="AC46" s="51">
        <v>0</v>
      </c>
      <c r="AD46" s="51">
        <v>4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4</v>
      </c>
      <c r="AN46" s="51">
        <v>0</v>
      </c>
      <c r="AO46" s="51">
        <v>6</v>
      </c>
      <c r="AP46" s="51">
        <v>0</v>
      </c>
      <c r="AQ46" s="51">
        <v>0</v>
      </c>
      <c r="AR46" s="51">
        <v>0</v>
      </c>
      <c r="AS46" s="51">
        <v>2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1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2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2">
        <f t="shared" si="0"/>
        <v>989</v>
      </c>
      <c r="CK46" s="51">
        <v>0</v>
      </c>
      <c r="CL46" s="51">
        <v>989</v>
      </c>
    </row>
    <row r="47" spans="1:90">
      <c r="A47" s="51" t="s">
        <v>131</v>
      </c>
      <c r="B47" s="51">
        <v>84</v>
      </c>
      <c r="C47" s="51">
        <v>514</v>
      </c>
      <c r="D47" s="51">
        <v>10</v>
      </c>
      <c r="E47" s="51">
        <v>760</v>
      </c>
      <c r="F47" s="52">
        <v>43209</v>
      </c>
      <c r="G47" s="52">
        <v>6171</v>
      </c>
      <c r="H47" s="51">
        <v>0</v>
      </c>
      <c r="I47" s="51">
        <v>0</v>
      </c>
      <c r="J47" s="51">
        <v>451</v>
      </c>
      <c r="K47" s="52">
        <v>2364</v>
      </c>
      <c r="L47" s="51">
        <v>1</v>
      </c>
      <c r="M47" s="51">
        <v>62</v>
      </c>
      <c r="N47" s="51">
        <v>87</v>
      </c>
      <c r="O47" s="51">
        <v>0</v>
      </c>
      <c r="P47" s="51">
        <v>3</v>
      </c>
      <c r="Q47" s="51">
        <v>10</v>
      </c>
      <c r="R47" s="51">
        <v>0</v>
      </c>
      <c r="S47" s="51">
        <v>0</v>
      </c>
      <c r="T47" s="51">
        <v>0</v>
      </c>
      <c r="U47" s="51">
        <v>743</v>
      </c>
      <c r="V47" s="51">
        <v>83</v>
      </c>
      <c r="W47" s="51">
        <v>0</v>
      </c>
      <c r="X47" s="51">
        <v>17</v>
      </c>
      <c r="Y47" s="51">
        <v>130</v>
      </c>
      <c r="Z47" s="51">
        <v>0</v>
      </c>
      <c r="AA47" s="51">
        <v>125</v>
      </c>
      <c r="AB47" s="51">
        <v>7</v>
      </c>
      <c r="AC47" s="51">
        <v>0</v>
      </c>
      <c r="AD47" s="52">
        <v>1529</v>
      </c>
      <c r="AE47" s="51">
        <v>0</v>
      </c>
      <c r="AF47" s="51">
        <v>0</v>
      </c>
      <c r="AG47" s="51">
        <v>971</v>
      </c>
      <c r="AH47" s="51">
        <v>683</v>
      </c>
      <c r="AI47" s="51">
        <v>0</v>
      </c>
      <c r="AJ47" s="51">
        <v>39</v>
      </c>
      <c r="AK47" s="52">
        <v>1628</v>
      </c>
      <c r="AL47" s="51">
        <v>46</v>
      </c>
      <c r="AM47" s="52">
        <v>4158</v>
      </c>
      <c r="AN47" s="51">
        <v>283</v>
      </c>
      <c r="AO47" s="51">
        <v>69</v>
      </c>
      <c r="AP47" s="51">
        <v>23</v>
      </c>
      <c r="AQ47" s="51">
        <v>0</v>
      </c>
      <c r="AR47" s="51">
        <v>0</v>
      </c>
      <c r="AS47" s="51">
        <v>802</v>
      </c>
      <c r="AT47" s="51">
        <v>809</v>
      </c>
      <c r="AU47" s="51">
        <v>21</v>
      </c>
      <c r="AV47" s="51">
        <v>4</v>
      </c>
      <c r="AW47" s="51">
        <v>0</v>
      </c>
      <c r="AX47" s="51">
        <v>0</v>
      </c>
      <c r="AY47" s="51">
        <v>3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51</v>
      </c>
      <c r="BH47" s="51">
        <v>10</v>
      </c>
      <c r="BI47" s="51">
        <v>26</v>
      </c>
      <c r="BJ47" s="51">
        <v>140</v>
      </c>
      <c r="BK47" s="51">
        <v>0</v>
      </c>
      <c r="BL47" s="51">
        <v>18</v>
      </c>
      <c r="BM47" s="51">
        <v>6</v>
      </c>
      <c r="BN47" s="51">
        <v>165</v>
      </c>
      <c r="BO47" s="51">
        <v>0</v>
      </c>
      <c r="BP47" s="51">
        <v>0</v>
      </c>
      <c r="BQ47" s="51">
        <v>131</v>
      </c>
      <c r="BR47" s="51">
        <v>90</v>
      </c>
      <c r="BS47" s="51">
        <v>0</v>
      </c>
      <c r="BT47" s="51">
        <v>0</v>
      </c>
      <c r="BU47" s="51">
        <v>0</v>
      </c>
      <c r="BV47" s="51">
        <v>0</v>
      </c>
      <c r="BW47" s="51">
        <v>1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2</v>
      </c>
      <c r="CH47" s="51">
        <v>2</v>
      </c>
      <c r="CI47" s="51">
        <v>0</v>
      </c>
      <c r="CJ47" s="52">
        <f t="shared" si="0"/>
        <v>66541</v>
      </c>
      <c r="CK47" s="51">
        <v>0</v>
      </c>
      <c r="CL47" s="52">
        <v>66541</v>
      </c>
    </row>
    <row r="48" spans="1:90">
      <c r="A48" s="51" t="s">
        <v>132</v>
      </c>
      <c r="B48" s="51">
        <v>22</v>
      </c>
      <c r="C48" s="51">
        <v>40</v>
      </c>
      <c r="D48" s="51">
        <v>30</v>
      </c>
      <c r="E48" s="51">
        <v>624</v>
      </c>
      <c r="F48" s="52">
        <v>1655</v>
      </c>
      <c r="G48" s="52">
        <v>1782</v>
      </c>
      <c r="H48" s="51">
        <v>0</v>
      </c>
      <c r="I48" s="51">
        <v>0</v>
      </c>
      <c r="J48" s="51">
        <v>28</v>
      </c>
      <c r="K48" s="51">
        <v>2</v>
      </c>
      <c r="L48" s="51">
        <v>0</v>
      </c>
      <c r="M48" s="51">
        <v>0</v>
      </c>
      <c r="N48" s="51">
        <v>32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289</v>
      </c>
      <c r="V48" s="51">
        <v>37</v>
      </c>
      <c r="W48" s="51">
        <v>0</v>
      </c>
      <c r="X48" s="51">
        <v>35</v>
      </c>
      <c r="Y48" s="51">
        <v>116</v>
      </c>
      <c r="Z48" s="51">
        <v>0</v>
      </c>
      <c r="AA48" s="51">
        <v>91</v>
      </c>
      <c r="AB48" s="51">
        <v>0</v>
      </c>
      <c r="AC48" s="51">
        <v>0</v>
      </c>
      <c r="AD48" s="51">
        <v>49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31</v>
      </c>
      <c r="AL48" s="51">
        <v>0</v>
      </c>
      <c r="AM48" s="51">
        <v>23</v>
      </c>
      <c r="AN48" s="51">
        <v>8</v>
      </c>
      <c r="AO48" s="51">
        <v>4</v>
      </c>
      <c r="AP48" s="51">
        <v>0</v>
      </c>
      <c r="AQ48" s="51">
        <v>0</v>
      </c>
      <c r="AR48" s="51">
        <v>0</v>
      </c>
      <c r="AS48" s="51">
        <v>2</v>
      </c>
      <c r="AT48" s="51">
        <v>0</v>
      </c>
      <c r="AU48" s="51">
        <v>6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3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5</v>
      </c>
      <c r="BR48" s="51">
        <v>2</v>
      </c>
      <c r="BS48" s="51">
        <v>0</v>
      </c>
      <c r="BT48" s="51">
        <v>0</v>
      </c>
      <c r="BU48" s="51">
        <v>0</v>
      </c>
      <c r="BV48" s="51">
        <v>0</v>
      </c>
      <c r="BW48" s="51">
        <v>2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6</v>
      </c>
      <c r="CH48" s="51">
        <v>6</v>
      </c>
      <c r="CI48" s="51">
        <v>0</v>
      </c>
      <c r="CJ48" s="52">
        <f t="shared" si="0"/>
        <v>4930</v>
      </c>
      <c r="CK48" s="51">
        <v>0</v>
      </c>
      <c r="CL48" s="52">
        <v>4930</v>
      </c>
    </row>
    <row r="49" spans="1:90">
      <c r="A49" s="51" t="s">
        <v>133</v>
      </c>
      <c r="B49" s="51">
        <v>16</v>
      </c>
      <c r="C49" s="51">
        <v>55</v>
      </c>
      <c r="D49" s="51">
        <v>0</v>
      </c>
      <c r="E49" s="51">
        <v>1</v>
      </c>
      <c r="F49" s="51">
        <v>172</v>
      </c>
      <c r="G49" s="51">
        <v>16</v>
      </c>
      <c r="H49" s="51">
        <v>0</v>
      </c>
      <c r="I49" s="51">
        <v>0</v>
      </c>
      <c r="J49" s="51">
        <v>6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20</v>
      </c>
      <c r="V49" s="51">
        <v>1</v>
      </c>
      <c r="W49" s="51">
        <v>0</v>
      </c>
      <c r="X49" s="51">
        <v>12</v>
      </c>
      <c r="Y49" s="51">
        <v>27</v>
      </c>
      <c r="Z49" s="51">
        <v>0</v>
      </c>
      <c r="AA49" s="51">
        <v>4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1</v>
      </c>
      <c r="AI49" s="51">
        <v>0</v>
      </c>
      <c r="AJ49" s="51">
        <v>0</v>
      </c>
      <c r="AK49" s="51">
        <v>0</v>
      </c>
      <c r="AL49" s="51">
        <v>1</v>
      </c>
      <c r="AM49" s="51">
        <v>26</v>
      </c>
      <c r="AN49" s="51">
        <v>4</v>
      </c>
      <c r="AO49" s="51">
        <v>1</v>
      </c>
      <c r="AP49" s="51">
        <v>0</v>
      </c>
      <c r="AQ49" s="51">
        <v>0</v>
      </c>
      <c r="AR49" s="51">
        <v>0</v>
      </c>
      <c r="AS49" s="51">
        <v>1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1</v>
      </c>
      <c r="BH49" s="51">
        <v>0</v>
      </c>
      <c r="BI49" s="51">
        <v>1</v>
      </c>
      <c r="BJ49" s="51">
        <v>0</v>
      </c>
      <c r="BK49" s="51">
        <v>0</v>
      </c>
      <c r="BL49" s="51">
        <v>0</v>
      </c>
      <c r="BM49" s="51">
        <v>0</v>
      </c>
      <c r="BN49" s="51">
        <v>1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367</v>
      </c>
      <c r="CK49" s="51">
        <v>0</v>
      </c>
      <c r="CL49" s="51">
        <v>367</v>
      </c>
    </row>
    <row r="50" spans="1:90">
      <c r="A50" s="51" t="s">
        <v>134</v>
      </c>
      <c r="B50" s="51">
        <v>42</v>
      </c>
      <c r="C50" s="51">
        <v>155</v>
      </c>
      <c r="D50" s="51">
        <v>3</v>
      </c>
      <c r="E50" s="51">
        <v>28</v>
      </c>
      <c r="F50" s="52">
        <v>3736</v>
      </c>
      <c r="G50" s="51">
        <v>668</v>
      </c>
      <c r="H50" s="51">
        <v>0</v>
      </c>
      <c r="I50" s="51">
        <v>0</v>
      </c>
      <c r="J50" s="51">
        <v>18</v>
      </c>
      <c r="K50" s="51">
        <v>0</v>
      </c>
      <c r="L50" s="51">
        <v>0</v>
      </c>
      <c r="M50" s="51">
        <v>1</v>
      </c>
      <c r="N50" s="51">
        <v>17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2">
        <v>1060</v>
      </c>
      <c r="V50" s="51">
        <v>45</v>
      </c>
      <c r="W50" s="51">
        <v>0</v>
      </c>
      <c r="X50" s="51">
        <v>37</v>
      </c>
      <c r="Y50" s="51">
        <v>158</v>
      </c>
      <c r="Z50" s="51">
        <v>0</v>
      </c>
      <c r="AA50" s="51">
        <v>77</v>
      </c>
      <c r="AB50" s="51">
        <v>11</v>
      </c>
      <c r="AC50" s="51">
        <v>0</v>
      </c>
      <c r="AD50" s="51">
        <v>46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31</v>
      </c>
      <c r="AL50" s="51">
        <v>4</v>
      </c>
      <c r="AM50" s="51">
        <v>182</v>
      </c>
      <c r="AN50" s="51">
        <v>27</v>
      </c>
      <c r="AO50" s="51">
        <v>4</v>
      </c>
      <c r="AP50" s="51">
        <v>0</v>
      </c>
      <c r="AQ50" s="51">
        <v>0</v>
      </c>
      <c r="AR50" s="51">
        <v>0</v>
      </c>
      <c r="AS50" s="51">
        <v>4</v>
      </c>
      <c r="AT50" s="51">
        <v>2</v>
      </c>
      <c r="AU50" s="51">
        <v>12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2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31</v>
      </c>
      <c r="BR50" s="51">
        <v>3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2</v>
      </c>
      <c r="CH50" s="51">
        <v>7</v>
      </c>
      <c r="CI50" s="51">
        <v>1</v>
      </c>
      <c r="CJ50" s="52">
        <f t="shared" si="0"/>
        <v>6414</v>
      </c>
      <c r="CK50" s="51">
        <v>0</v>
      </c>
      <c r="CL50" s="52">
        <v>6414</v>
      </c>
    </row>
    <row r="51" spans="1:90">
      <c r="A51" s="51" t="s">
        <v>135</v>
      </c>
      <c r="B51" s="51">
        <v>22</v>
      </c>
      <c r="C51" s="51">
        <v>29</v>
      </c>
      <c r="D51" s="51">
        <v>5</v>
      </c>
      <c r="E51" s="51">
        <v>36</v>
      </c>
      <c r="F51" s="52">
        <v>1548</v>
      </c>
      <c r="G51" s="51">
        <v>463</v>
      </c>
      <c r="H51" s="51">
        <v>0</v>
      </c>
      <c r="I51" s="51">
        <v>0</v>
      </c>
      <c r="J51" s="51">
        <v>5</v>
      </c>
      <c r="K51" s="51">
        <v>1</v>
      </c>
      <c r="L51" s="51">
        <v>0</v>
      </c>
      <c r="M51" s="51">
        <v>0</v>
      </c>
      <c r="N51" s="51">
        <v>25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452</v>
      </c>
      <c r="V51" s="51">
        <v>17</v>
      </c>
      <c r="W51" s="51">
        <v>0</v>
      </c>
      <c r="X51" s="51">
        <v>9</v>
      </c>
      <c r="Y51" s="51">
        <v>32</v>
      </c>
      <c r="Z51" s="51">
        <v>0</v>
      </c>
      <c r="AA51" s="51">
        <v>45</v>
      </c>
      <c r="AB51" s="51">
        <v>8</v>
      </c>
      <c r="AC51" s="51">
        <v>0</v>
      </c>
      <c r="AD51" s="51">
        <v>9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5</v>
      </c>
      <c r="AL51" s="51">
        <v>0</v>
      </c>
      <c r="AM51" s="51">
        <v>33</v>
      </c>
      <c r="AN51" s="51">
        <v>7</v>
      </c>
      <c r="AO51" s="51">
        <v>2</v>
      </c>
      <c r="AP51" s="51">
        <v>0</v>
      </c>
      <c r="AQ51" s="51">
        <v>0</v>
      </c>
      <c r="AR51" s="51">
        <v>0</v>
      </c>
      <c r="AS51" s="51">
        <v>1</v>
      </c>
      <c r="AT51" s="51">
        <v>1</v>
      </c>
      <c r="AU51" s="51">
        <v>3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1</v>
      </c>
      <c r="BH51" s="51">
        <v>0</v>
      </c>
      <c r="BI51" s="51">
        <v>2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5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3</v>
      </c>
      <c r="CH51" s="51">
        <v>4</v>
      </c>
      <c r="CI51" s="51">
        <v>0</v>
      </c>
      <c r="CJ51" s="52">
        <f t="shared" si="0"/>
        <v>2773</v>
      </c>
      <c r="CK51" s="51">
        <v>0</v>
      </c>
      <c r="CL51" s="52">
        <v>2773</v>
      </c>
    </row>
    <row r="52" spans="1:90">
      <c r="A52" s="51" t="s">
        <v>136</v>
      </c>
      <c r="B52" s="51">
        <v>21</v>
      </c>
      <c r="C52" s="51">
        <v>173</v>
      </c>
      <c r="D52" s="51">
        <v>4</v>
      </c>
      <c r="E52" s="51">
        <v>224</v>
      </c>
      <c r="F52" s="52">
        <v>2678</v>
      </c>
      <c r="G52" s="52">
        <v>2792</v>
      </c>
      <c r="H52" s="51">
        <v>0</v>
      </c>
      <c r="I52" s="51">
        <v>0</v>
      </c>
      <c r="J52" s="51">
        <v>3</v>
      </c>
      <c r="K52" s="51">
        <v>78</v>
      </c>
      <c r="L52" s="51">
        <v>0</v>
      </c>
      <c r="M52" s="51">
        <v>0</v>
      </c>
      <c r="N52" s="51">
        <v>34</v>
      </c>
      <c r="O52" s="51">
        <v>0</v>
      </c>
      <c r="P52" s="51">
        <v>0</v>
      </c>
      <c r="Q52" s="51">
        <v>10</v>
      </c>
      <c r="R52" s="51">
        <v>0</v>
      </c>
      <c r="S52" s="51">
        <v>0</v>
      </c>
      <c r="T52" s="51">
        <v>0</v>
      </c>
      <c r="U52" s="51">
        <v>275</v>
      </c>
      <c r="V52" s="51">
        <v>4</v>
      </c>
      <c r="W52" s="51">
        <v>0</v>
      </c>
      <c r="X52" s="51">
        <v>13</v>
      </c>
      <c r="Y52" s="51">
        <v>68</v>
      </c>
      <c r="Z52" s="51">
        <v>0</v>
      </c>
      <c r="AA52" s="51">
        <v>43</v>
      </c>
      <c r="AB52" s="51">
        <v>3</v>
      </c>
      <c r="AC52" s="51">
        <v>0</v>
      </c>
      <c r="AD52" s="51">
        <v>53</v>
      </c>
      <c r="AE52" s="51">
        <v>0</v>
      </c>
      <c r="AF52" s="51">
        <v>0</v>
      </c>
      <c r="AG52" s="51">
        <v>0</v>
      </c>
      <c r="AH52" s="51">
        <v>3</v>
      </c>
      <c r="AI52" s="51">
        <v>0</v>
      </c>
      <c r="AJ52" s="51">
        <v>0</v>
      </c>
      <c r="AK52" s="51">
        <v>17</v>
      </c>
      <c r="AL52" s="51">
        <v>2</v>
      </c>
      <c r="AM52" s="51">
        <v>158</v>
      </c>
      <c r="AN52" s="51">
        <v>24</v>
      </c>
      <c r="AO52" s="51">
        <v>9</v>
      </c>
      <c r="AP52" s="51">
        <v>0</v>
      </c>
      <c r="AQ52" s="51">
        <v>0</v>
      </c>
      <c r="AR52" s="51">
        <v>0</v>
      </c>
      <c r="AS52" s="51">
        <v>14</v>
      </c>
      <c r="AT52" s="51">
        <v>8</v>
      </c>
      <c r="AU52" s="51">
        <v>39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1</v>
      </c>
      <c r="BG52" s="51">
        <v>0</v>
      </c>
      <c r="BH52" s="51">
        <v>0</v>
      </c>
      <c r="BI52" s="51">
        <v>1</v>
      </c>
      <c r="BJ52" s="51">
        <v>0</v>
      </c>
      <c r="BK52" s="51">
        <v>0</v>
      </c>
      <c r="BL52" s="51">
        <v>1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3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2</v>
      </c>
      <c r="CH52" s="51">
        <v>1</v>
      </c>
      <c r="CI52" s="51">
        <v>0</v>
      </c>
      <c r="CJ52" s="52">
        <f t="shared" si="0"/>
        <v>6759</v>
      </c>
      <c r="CK52" s="51">
        <v>0</v>
      </c>
      <c r="CL52" s="52">
        <v>6759</v>
      </c>
    </row>
    <row r="53" spans="1:90">
      <c r="A53" s="51" t="s">
        <v>137</v>
      </c>
      <c r="B53" s="51">
        <v>21</v>
      </c>
      <c r="C53" s="51">
        <v>219</v>
      </c>
      <c r="D53" s="51">
        <v>4</v>
      </c>
      <c r="E53" s="51">
        <v>54</v>
      </c>
      <c r="F53" s="52">
        <v>2808</v>
      </c>
      <c r="G53" s="51">
        <v>83</v>
      </c>
      <c r="H53" s="51">
        <v>0</v>
      </c>
      <c r="I53" s="51">
        <v>0</v>
      </c>
      <c r="J53" s="51">
        <v>14</v>
      </c>
      <c r="K53" s="51">
        <v>5</v>
      </c>
      <c r="L53" s="51">
        <v>0</v>
      </c>
      <c r="M53" s="51">
        <v>1</v>
      </c>
      <c r="N53" s="51">
        <v>3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405</v>
      </c>
      <c r="V53" s="51">
        <v>21</v>
      </c>
      <c r="W53" s="51">
        <v>0</v>
      </c>
      <c r="X53" s="51">
        <v>27</v>
      </c>
      <c r="Y53" s="51">
        <v>77</v>
      </c>
      <c r="Z53" s="51">
        <v>0</v>
      </c>
      <c r="AA53" s="51">
        <v>132</v>
      </c>
      <c r="AB53" s="51">
        <v>7</v>
      </c>
      <c r="AC53" s="51">
        <v>0</v>
      </c>
      <c r="AD53" s="51">
        <v>35</v>
      </c>
      <c r="AE53" s="51">
        <v>0</v>
      </c>
      <c r="AF53" s="51">
        <v>0</v>
      </c>
      <c r="AG53" s="51">
        <v>0</v>
      </c>
      <c r="AH53" s="51">
        <v>2</v>
      </c>
      <c r="AI53" s="51">
        <v>0</v>
      </c>
      <c r="AJ53" s="51">
        <v>0</v>
      </c>
      <c r="AK53" s="51">
        <v>14</v>
      </c>
      <c r="AL53" s="51">
        <v>0</v>
      </c>
      <c r="AM53" s="51">
        <v>182</v>
      </c>
      <c r="AN53" s="51">
        <v>12</v>
      </c>
      <c r="AO53" s="51">
        <v>6</v>
      </c>
      <c r="AP53" s="51">
        <v>0</v>
      </c>
      <c r="AQ53" s="51">
        <v>0</v>
      </c>
      <c r="AR53" s="51">
        <v>0</v>
      </c>
      <c r="AS53" s="51">
        <v>2</v>
      </c>
      <c r="AT53" s="51">
        <v>0</v>
      </c>
      <c r="AU53" s="51">
        <v>6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1">
        <v>2</v>
      </c>
      <c r="BK53" s="51">
        <v>0</v>
      </c>
      <c r="BL53" s="51">
        <v>42</v>
      </c>
      <c r="BM53" s="51">
        <v>0</v>
      </c>
      <c r="BN53" s="51">
        <v>1</v>
      </c>
      <c r="BO53" s="51">
        <v>0</v>
      </c>
      <c r="BP53" s="51">
        <v>0</v>
      </c>
      <c r="BQ53" s="51">
        <v>45</v>
      </c>
      <c r="BR53" s="51">
        <v>9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2">
        <f t="shared" si="0"/>
        <v>4239</v>
      </c>
      <c r="CK53" s="51">
        <v>0</v>
      </c>
      <c r="CL53" s="52">
        <v>4239</v>
      </c>
    </row>
    <row r="54" spans="1:90">
      <c r="A54" s="51" t="s">
        <v>138</v>
      </c>
      <c r="B54" s="51">
        <v>27</v>
      </c>
      <c r="C54" s="51">
        <v>73</v>
      </c>
      <c r="D54" s="51">
        <v>1</v>
      </c>
      <c r="E54" s="51">
        <v>8</v>
      </c>
      <c r="F54" s="52">
        <v>3512</v>
      </c>
      <c r="G54" s="51">
        <v>37</v>
      </c>
      <c r="H54" s="51">
        <v>0</v>
      </c>
      <c r="I54" s="51">
        <v>0</v>
      </c>
      <c r="J54" s="51">
        <v>12</v>
      </c>
      <c r="K54" s="51">
        <v>0</v>
      </c>
      <c r="L54" s="51">
        <v>0</v>
      </c>
      <c r="M54" s="51">
        <v>1</v>
      </c>
      <c r="N54" s="51">
        <v>10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419</v>
      </c>
      <c r="V54" s="51">
        <v>106</v>
      </c>
      <c r="W54" s="51">
        <v>0</v>
      </c>
      <c r="X54" s="51">
        <v>36</v>
      </c>
      <c r="Y54" s="51">
        <v>96</v>
      </c>
      <c r="Z54" s="51">
        <v>0</v>
      </c>
      <c r="AA54" s="51">
        <v>70</v>
      </c>
      <c r="AB54" s="51">
        <v>8</v>
      </c>
      <c r="AC54" s="51">
        <v>0</v>
      </c>
      <c r="AD54" s="51">
        <v>20</v>
      </c>
      <c r="AE54" s="51">
        <v>0</v>
      </c>
      <c r="AF54" s="51">
        <v>0</v>
      </c>
      <c r="AG54" s="51">
        <v>0</v>
      </c>
      <c r="AH54" s="51">
        <v>1</v>
      </c>
      <c r="AI54" s="51">
        <v>0</v>
      </c>
      <c r="AJ54" s="51">
        <v>1</v>
      </c>
      <c r="AK54" s="51">
        <v>22</v>
      </c>
      <c r="AL54" s="51">
        <v>4</v>
      </c>
      <c r="AM54" s="51">
        <v>475</v>
      </c>
      <c r="AN54" s="51">
        <v>28</v>
      </c>
      <c r="AO54" s="51">
        <v>2</v>
      </c>
      <c r="AP54" s="51">
        <v>0</v>
      </c>
      <c r="AQ54" s="51">
        <v>0</v>
      </c>
      <c r="AR54" s="51">
        <v>0</v>
      </c>
      <c r="AS54" s="51">
        <v>3</v>
      </c>
      <c r="AT54" s="51">
        <v>11</v>
      </c>
      <c r="AU54" s="51">
        <v>8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0</v>
      </c>
      <c r="BQ54" s="51">
        <v>12</v>
      </c>
      <c r="BR54" s="51">
        <v>7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1</v>
      </c>
      <c r="CH54" s="51">
        <v>1</v>
      </c>
      <c r="CI54" s="51">
        <v>0</v>
      </c>
      <c r="CJ54" s="52">
        <f t="shared" si="0"/>
        <v>5012</v>
      </c>
      <c r="CK54" s="51">
        <v>0</v>
      </c>
      <c r="CL54" s="52">
        <v>5012</v>
      </c>
    </row>
    <row r="55" spans="1:90">
      <c r="A55" s="51" t="s">
        <v>139</v>
      </c>
      <c r="B55" s="51">
        <v>31</v>
      </c>
      <c r="C55" s="51">
        <v>22</v>
      </c>
      <c r="D55" s="51">
        <v>6</v>
      </c>
      <c r="E55" s="51">
        <v>38</v>
      </c>
      <c r="F55" s="52">
        <v>3946</v>
      </c>
      <c r="G55" s="51">
        <v>123</v>
      </c>
      <c r="H55" s="51">
        <v>0</v>
      </c>
      <c r="I55" s="51">
        <v>0</v>
      </c>
      <c r="J55" s="51">
        <v>40</v>
      </c>
      <c r="K55" s="51">
        <v>46</v>
      </c>
      <c r="L55" s="51">
        <v>0</v>
      </c>
      <c r="M55" s="51">
        <v>0</v>
      </c>
      <c r="N55" s="51">
        <v>14</v>
      </c>
      <c r="O55" s="51">
        <v>0</v>
      </c>
      <c r="P55" s="51">
        <v>0</v>
      </c>
      <c r="Q55" s="51">
        <v>3</v>
      </c>
      <c r="R55" s="51">
        <v>0</v>
      </c>
      <c r="S55" s="51">
        <v>0</v>
      </c>
      <c r="T55" s="51">
        <v>0</v>
      </c>
      <c r="U55" s="52">
        <v>1001</v>
      </c>
      <c r="V55" s="51">
        <v>233</v>
      </c>
      <c r="W55" s="51">
        <v>0</v>
      </c>
      <c r="X55" s="51">
        <v>36</v>
      </c>
      <c r="Y55" s="51">
        <v>37</v>
      </c>
      <c r="Z55" s="51">
        <v>0</v>
      </c>
      <c r="AA55" s="51">
        <v>128</v>
      </c>
      <c r="AB55" s="51">
        <v>12</v>
      </c>
      <c r="AC55" s="51">
        <v>0</v>
      </c>
      <c r="AD55" s="51">
        <v>102</v>
      </c>
      <c r="AE55" s="51">
        <v>0</v>
      </c>
      <c r="AF55" s="51">
        <v>0</v>
      </c>
      <c r="AG55" s="51">
        <v>0</v>
      </c>
      <c r="AH55" s="51">
        <v>16</v>
      </c>
      <c r="AI55" s="51">
        <v>0</v>
      </c>
      <c r="AJ55" s="51">
        <v>0</v>
      </c>
      <c r="AK55" s="51">
        <v>84</v>
      </c>
      <c r="AL55" s="51">
        <v>4</v>
      </c>
      <c r="AM55" s="51">
        <v>259</v>
      </c>
      <c r="AN55" s="51">
        <v>59</v>
      </c>
      <c r="AO55" s="51">
        <v>4</v>
      </c>
      <c r="AP55" s="51">
        <v>0</v>
      </c>
      <c r="AQ55" s="51">
        <v>0</v>
      </c>
      <c r="AR55" s="51">
        <v>0</v>
      </c>
      <c r="AS55" s="51">
        <v>23</v>
      </c>
      <c r="AT55" s="51">
        <v>24</v>
      </c>
      <c r="AU55" s="51">
        <v>4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2</v>
      </c>
      <c r="BF55" s="51">
        <v>1</v>
      </c>
      <c r="BG55" s="51">
        <v>0</v>
      </c>
      <c r="BH55" s="51">
        <v>0</v>
      </c>
      <c r="BI55" s="51">
        <v>0</v>
      </c>
      <c r="BJ55" s="51">
        <v>16</v>
      </c>
      <c r="BK55" s="51">
        <v>0</v>
      </c>
      <c r="BL55" s="51">
        <v>24</v>
      </c>
      <c r="BM55" s="51">
        <v>1</v>
      </c>
      <c r="BN55" s="51">
        <v>11</v>
      </c>
      <c r="BO55" s="51">
        <v>0</v>
      </c>
      <c r="BP55" s="51">
        <v>0</v>
      </c>
      <c r="BQ55" s="51">
        <v>10</v>
      </c>
      <c r="BR55" s="51">
        <v>2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52">
        <f t="shared" si="0"/>
        <v>6362</v>
      </c>
      <c r="CK55" s="51">
        <v>0</v>
      </c>
      <c r="CL55" s="52">
        <v>6362</v>
      </c>
    </row>
    <row r="56" spans="1:90" s="54" customFormat="1">
      <c r="A56" s="62" t="s">
        <v>140</v>
      </c>
      <c r="B56" s="59">
        <f>SUM(B3:B55)</f>
        <v>1710</v>
      </c>
      <c r="C56" s="59">
        <f>SUM(C3:C55)</f>
        <v>7054</v>
      </c>
      <c r="D56" s="59">
        <f t="shared" ref="D56:BM56" si="1">SUM(D3:D55)</f>
        <v>358</v>
      </c>
      <c r="E56" s="59">
        <f t="shared" si="1"/>
        <v>9510</v>
      </c>
      <c r="F56" s="59">
        <f t="shared" si="1"/>
        <v>235568</v>
      </c>
      <c r="G56" s="59">
        <f t="shared" si="1"/>
        <v>30606</v>
      </c>
      <c r="H56" s="59">
        <f t="shared" si="1"/>
        <v>0</v>
      </c>
      <c r="I56" s="59">
        <f t="shared" si="1"/>
        <v>0</v>
      </c>
      <c r="J56" s="59">
        <f t="shared" ref="J56:S56" si="2">SUM(J3:J55)</f>
        <v>1230</v>
      </c>
      <c r="K56" s="59">
        <f t="shared" si="2"/>
        <v>3855</v>
      </c>
      <c r="L56" s="59">
        <f t="shared" si="2"/>
        <v>3</v>
      </c>
      <c r="M56" s="59">
        <f t="shared" si="2"/>
        <v>206</v>
      </c>
      <c r="N56" s="59">
        <f t="shared" si="2"/>
        <v>944</v>
      </c>
      <c r="O56" s="59">
        <f t="shared" si="2"/>
        <v>0</v>
      </c>
      <c r="P56" s="59">
        <f t="shared" si="2"/>
        <v>4</v>
      </c>
      <c r="Q56" s="59">
        <f t="shared" si="2"/>
        <v>63</v>
      </c>
      <c r="R56" s="59">
        <f t="shared" si="2"/>
        <v>0</v>
      </c>
      <c r="S56" s="59">
        <f t="shared" si="2"/>
        <v>0</v>
      </c>
      <c r="T56" s="59">
        <f t="shared" si="1"/>
        <v>0</v>
      </c>
      <c r="U56" s="59">
        <f>SUM(U3:U55)</f>
        <v>18630</v>
      </c>
      <c r="V56" s="59">
        <f>SUM(V3:V55)</f>
        <v>1437</v>
      </c>
      <c r="W56" s="59">
        <f t="shared" si="1"/>
        <v>0</v>
      </c>
      <c r="X56" s="59">
        <f t="shared" si="1"/>
        <v>1243</v>
      </c>
      <c r="Y56" s="59">
        <f t="shared" si="1"/>
        <v>3459</v>
      </c>
      <c r="Z56" s="59">
        <f t="shared" si="1"/>
        <v>7</v>
      </c>
      <c r="AA56" s="59">
        <f t="shared" si="1"/>
        <v>3082</v>
      </c>
      <c r="AB56" s="59">
        <f t="shared" si="1"/>
        <v>281</v>
      </c>
      <c r="AC56" s="59">
        <f>SUM(AC3:AC55)</f>
        <v>0</v>
      </c>
      <c r="AD56" s="59">
        <f>SUM(AD3:AD55)</f>
        <v>3823</v>
      </c>
      <c r="AE56" s="59">
        <f t="shared" si="1"/>
        <v>0</v>
      </c>
      <c r="AF56" s="59">
        <f t="shared" si="1"/>
        <v>0</v>
      </c>
      <c r="AG56" s="59">
        <f t="shared" si="1"/>
        <v>977</v>
      </c>
      <c r="AH56" s="59">
        <f t="shared" si="1"/>
        <v>730</v>
      </c>
      <c r="AI56" s="59">
        <f t="shared" si="1"/>
        <v>0</v>
      </c>
      <c r="AJ56" s="59">
        <f t="shared" si="1"/>
        <v>67</v>
      </c>
      <c r="AK56" s="59">
        <f t="shared" si="1"/>
        <v>2970</v>
      </c>
      <c r="AL56" s="59">
        <f>SUM(AL3:AL55)</f>
        <v>291</v>
      </c>
      <c r="AM56" s="59">
        <f>SUM(AM3:AM55)</f>
        <v>10917</v>
      </c>
      <c r="AN56" s="59">
        <f t="shared" si="1"/>
        <v>1690</v>
      </c>
      <c r="AO56" s="59">
        <f t="shared" si="1"/>
        <v>877</v>
      </c>
      <c r="AP56" s="59">
        <f t="shared" si="1"/>
        <v>77</v>
      </c>
      <c r="AQ56" s="59">
        <f t="shared" si="1"/>
        <v>0</v>
      </c>
      <c r="AR56" s="59">
        <f t="shared" si="1"/>
        <v>0</v>
      </c>
      <c r="AS56" s="59">
        <f t="shared" si="1"/>
        <v>1269</v>
      </c>
      <c r="AT56" s="59">
        <f t="shared" si="1"/>
        <v>1411</v>
      </c>
      <c r="AU56" s="59">
        <f>SUM(AU3:AU55)</f>
        <v>342</v>
      </c>
      <c r="AV56" s="59">
        <f>SUM(AV3:AV55)</f>
        <v>19</v>
      </c>
      <c r="AW56" s="59">
        <f t="shared" si="1"/>
        <v>0</v>
      </c>
      <c r="AX56" s="59">
        <f t="shared" si="1"/>
        <v>0</v>
      </c>
      <c r="AY56" s="59">
        <f t="shared" si="1"/>
        <v>3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2</v>
      </c>
      <c r="BF56" s="59">
        <f>SUM(BF3:BF55)</f>
        <v>3</v>
      </c>
      <c r="BG56" s="59">
        <f t="shared" si="1"/>
        <v>135</v>
      </c>
      <c r="BH56" s="59">
        <f t="shared" si="1"/>
        <v>44</v>
      </c>
      <c r="BI56" s="59">
        <f t="shared" si="1"/>
        <v>55</v>
      </c>
      <c r="BJ56" s="59">
        <f t="shared" si="1"/>
        <v>527</v>
      </c>
      <c r="BK56" s="59">
        <f t="shared" si="1"/>
        <v>3</v>
      </c>
      <c r="BL56" s="59">
        <f t="shared" si="1"/>
        <v>574</v>
      </c>
      <c r="BM56" s="59">
        <f t="shared" si="1"/>
        <v>13</v>
      </c>
      <c r="BN56" s="59">
        <f>SUM(BN3:BN55)</f>
        <v>293</v>
      </c>
      <c r="BO56" s="59">
        <f>SUM(BO3:BO55)</f>
        <v>0</v>
      </c>
      <c r="BP56" s="59">
        <f t="shared" ref="BP56:CL56" si="3">SUM(BP3:BP55)</f>
        <v>0</v>
      </c>
      <c r="BQ56" s="59">
        <f t="shared" si="3"/>
        <v>865</v>
      </c>
      <c r="BR56" s="59">
        <f t="shared" si="3"/>
        <v>332</v>
      </c>
      <c r="BS56" s="59">
        <f t="shared" si="3"/>
        <v>0</v>
      </c>
      <c r="BT56" s="59">
        <f t="shared" si="3"/>
        <v>0</v>
      </c>
      <c r="BU56" s="59">
        <f t="shared" si="3"/>
        <v>0</v>
      </c>
      <c r="BV56" s="59">
        <f>SUM(BV3:BV55)</f>
        <v>0</v>
      </c>
      <c r="BW56" s="59">
        <f>SUM(BW3:BW55)</f>
        <v>52</v>
      </c>
      <c r="BX56" s="59">
        <f t="shared" si="3"/>
        <v>0</v>
      </c>
      <c r="BY56" s="59">
        <f t="shared" si="3"/>
        <v>0</v>
      </c>
      <c r="BZ56" s="59">
        <f t="shared" si="3"/>
        <v>0</v>
      </c>
      <c r="CA56" s="59">
        <f t="shared" si="3"/>
        <v>0</v>
      </c>
      <c r="CB56" s="59">
        <f t="shared" si="3"/>
        <v>0</v>
      </c>
      <c r="CC56" s="59">
        <f>SUM(CC3:CC55)</f>
        <v>0</v>
      </c>
      <c r="CD56" s="59">
        <f>SUM(CD3:CD55)</f>
        <v>0</v>
      </c>
      <c r="CE56" s="59">
        <f t="shared" si="3"/>
        <v>0</v>
      </c>
      <c r="CF56" s="59">
        <f t="shared" si="3"/>
        <v>0</v>
      </c>
      <c r="CG56" s="59">
        <f t="shared" si="3"/>
        <v>392</v>
      </c>
      <c r="CH56" s="59">
        <f t="shared" si="3"/>
        <v>910</v>
      </c>
      <c r="CI56" s="59">
        <f t="shared" si="3"/>
        <v>22</v>
      </c>
      <c r="CJ56" s="59">
        <f>SUM(CJ3:CJ55)</f>
        <v>348935</v>
      </c>
      <c r="CK56" s="59">
        <f>SUM(CK3:CK55)</f>
        <v>0</v>
      </c>
      <c r="CL56" s="59">
        <f t="shared" si="3"/>
        <v>348935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1">
        <v>0</v>
      </c>
      <c r="C59" s="51">
        <v>0</v>
      </c>
      <c r="D59" s="51">
        <v>2</v>
      </c>
      <c r="E59" s="51">
        <v>22</v>
      </c>
      <c r="F59" s="52">
        <v>1007</v>
      </c>
      <c r="G59" s="51">
        <v>629</v>
      </c>
      <c r="H59" s="51">
        <v>0</v>
      </c>
      <c r="I59" s="51">
        <v>0</v>
      </c>
      <c r="J59" s="51">
        <v>12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28</v>
      </c>
      <c r="V59" s="51">
        <v>1</v>
      </c>
      <c r="W59" s="51">
        <v>0</v>
      </c>
      <c r="X59" s="51">
        <v>0</v>
      </c>
      <c r="Y59" s="51">
        <v>0</v>
      </c>
      <c r="Z59" s="51">
        <v>12</v>
      </c>
      <c r="AA59" s="51">
        <v>21</v>
      </c>
      <c r="AB59" s="51">
        <v>0</v>
      </c>
      <c r="AC59" s="51">
        <v>0</v>
      </c>
      <c r="AD59" s="51">
        <v>12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9</v>
      </c>
      <c r="AL59" s="51">
        <v>1</v>
      </c>
      <c r="AM59" s="51">
        <v>11</v>
      </c>
      <c r="AN59" s="51">
        <v>3</v>
      </c>
      <c r="AO59" s="51">
        <v>160</v>
      </c>
      <c r="AP59" s="51">
        <v>7</v>
      </c>
      <c r="AQ59" s="51">
        <v>0</v>
      </c>
      <c r="AR59" s="51">
        <v>0</v>
      </c>
      <c r="AS59" s="51">
        <v>5</v>
      </c>
      <c r="AT59" s="51">
        <v>3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5</v>
      </c>
      <c r="BM59" s="51">
        <v>3</v>
      </c>
      <c r="BN59" s="51">
        <v>0</v>
      </c>
      <c r="BO59" s="51">
        <v>0</v>
      </c>
      <c r="BP59" s="51">
        <v>0</v>
      </c>
      <c r="BQ59" s="51">
        <v>3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6</v>
      </c>
      <c r="CH59" s="51">
        <v>26</v>
      </c>
      <c r="CI59" s="51">
        <v>0</v>
      </c>
      <c r="CJ59" s="52">
        <f>SUM(B59:CI59)</f>
        <v>1988</v>
      </c>
      <c r="CK59" s="51">
        <v>0</v>
      </c>
      <c r="CL59" s="52">
        <v>1988</v>
      </c>
    </row>
    <row r="60" spans="1:90">
      <c r="A60" s="51" t="s">
        <v>143</v>
      </c>
      <c r="B60" s="51">
        <v>17</v>
      </c>
      <c r="C60" s="51">
        <v>204</v>
      </c>
      <c r="D60" s="51">
        <v>0</v>
      </c>
      <c r="E60" s="51">
        <v>3</v>
      </c>
      <c r="F60" s="52">
        <v>2209</v>
      </c>
      <c r="G60" s="51">
        <v>14</v>
      </c>
      <c r="H60" s="51">
        <v>0</v>
      </c>
      <c r="I60" s="51">
        <v>0</v>
      </c>
      <c r="J60" s="51">
        <v>0</v>
      </c>
      <c r="K60" s="51">
        <v>4</v>
      </c>
      <c r="L60" s="51">
        <v>0</v>
      </c>
      <c r="M60" s="51">
        <v>0</v>
      </c>
      <c r="N60" s="51">
        <v>2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238</v>
      </c>
      <c r="V60" s="51">
        <v>31</v>
      </c>
      <c r="W60" s="51">
        <v>0</v>
      </c>
      <c r="X60" s="51">
        <v>11</v>
      </c>
      <c r="Y60" s="51">
        <v>33</v>
      </c>
      <c r="Z60" s="51">
        <v>0</v>
      </c>
      <c r="AA60" s="51">
        <v>1</v>
      </c>
      <c r="AB60" s="51">
        <v>0</v>
      </c>
      <c r="AC60" s="51">
        <v>0</v>
      </c>
      <c r="AD60" s="51">
        <v>6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1</v>
      </c>
      <c r="AL60" s="51">
        <v>8</v>
      </c>
      <c r="AM60" s="51">
        <v>28</v>
      </c>
      <c r="AN60" s="51">
        <v>8</v>
      </c>
      <c r="AO60" s="51">
        <v>1</v>
      </c>
      <c r="AP60" s="51">
        <v>1</v>
      </c>
      <c r="AQ60" s="51">
        <v>0</v>
      </c>
      <c r="AR60" s="51">
        <v>0</v>
      </c>
      <c r="AS60" s="51">
        <v>3</v>
      </c>
      <c r="AT60" s="51">
        <v>1</v>
      </c>
      <c r="AU60" s="51">
        <v>2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9" si="4">SUM(B60:CI60)</f>
        <v>2826</v>
      </c>
      <c r="CK60" s="51">
        <v>0</v>
      </c>
      <c r="CL60" s="52">
        <v>2826</v>
      </c>
    </row>
    <row r="61" spans="1:90">
      <c r="A61" s="51" t="s">
        <v>144</v>
      </c>
      <c r="B61" s="51">
        <v>74</v>
      </c>
      <c r="C61" s="51">
        <v>454</v>
      </c>
      <c r="D61" s="51">
        <v>33</v>
      </c>
      <c r="E61" s="51">
        <v>204</v>
      </c>
      <c r="F61" s="52">
        <v>12604</v>
      </c>
      <c r="G61" s="51">
        <v>535</v>
      </c>
      <c r="H61" s="51">
        <v>0</v>
      </c>
      <c r="I61" s="51">
        <v>0</v>
      </c>
      <c r="J61" s="51">
        <v>76</v>
      </c>
      <c r="K61" s="51">
        <v>549</v>
      </c>
      <c r="L61" s="51">
        <v>0</v>
      </c>
      <c r="M61" s="51">
        <v>1</v>
      </c>
      <c r="N61" s="51">
        <v>9</v>
      </c>
      <c r="O61" s="51">
        <v>0</v>
      </c>
      <c r="P61" s="51">
        <v>0</v>
      </c>
      <c r="Q61" s="51">
        <v>10</v>
      </c>
      <c r="R61" s="51">
        <v>0</v>
      </c>
      <c r="S61" s="51">
        <v>0</v>
      </c>
      <c r="T61" s="51">
        <v>0</v>
      </c>
      <c r="U61" s="51">
        <v>986</v>
      </c>
      <c r="V61" s="51">
        <v>157</v>
      </c>
      <c r="W61" s="51">
        <v>0</v>
      </c>
      <c r="X61" s="51">
        <v>76</v>
      </c>
      <c r="Y61" s="51">
        <v>62</v>
      </c>
      <c r="Z61" s="51">
        <v>0</v>
      </c>
      <c r="AA61" s="51">
        <v>180</v>
      </c>
      <c r="AB61" s="51">
        <v>24</v>
      </c>
      <c r="AC61" s="51">
        <v>0</v>
      </c>
      <c r="AD61" s="51">
        <v>975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1</v>
      </c>
      <c r="AK61" s="51">
        <v>543</v>
      </c>
      <c r="AL61" s="51">
        <v>29</v>
      </c>
      <c r="AM61" s="51">
        <v>226</v>
      </c>
      <c r="AN61" s="51">
        <v>148</v>
      </c>
      <c r="AO61" s="51">
        <v>3</v>
      </c>
      <c r="AP61" s="51">
        <v>0</v>
      </c>
      <c r="AQ61" s="51">
        <v>0</v>
      </c>
      <c r="AR61" s="51">
        <v>0</v>
      </c>
      <c r="AS61" s="51">
        <v>29</v>
      </c>
      <c r="AT61" s="51">
        <v>49</v>
      </c>
      <c r="AU61" s="51">
        <v>4</v>
      </c>
      <c r="AV61" s="51">
        <v>1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5</v>
      </c>
      <c r="BH61" s="51">
        <v>0</v>
      </c>
      <c r="BI61" s="51">
        <v>7</v>
      </c>
      <c r="BJ61" s="51">
        <v>0</v>
      </c>
      <c r="BK61" s="51">
        <v>0</v>
      </c>
      <c r="BL61" s="51">
        <v>16</v>
      </c>
      <c r="BM61" s="51">
        <v>0</v>
      </c>
      <c r="BN61" s="51">
        <v>1</v>
      </c>
      <c r="BO61" s="51">
        <v>0</v>
      </c>
      <c r="BP61" s="51">
        <v>0</v>
      </c>
      <c r="BQ61" s="51">
        <v>36</v>
      </c>
      <c r="BR61" s="51">
        <v>4</v>
      </c>
      <c r="BS61" s="51">
        <v>0</v>
      </c>
      <c r="BT61" s="51">
        <v>0</v>
      </c>
      <c r="BU61" s="51">
        <v>0</v>
      </c>
      <c r="BV61" s="51">
        <v>0</v>
      </c>
      <c r="BW61" s="51">
        <v>4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221</v>
      </c>
      <c r="CH61" s="51">
        <v>380</v>
      </c>
      <c r="CI61" s="51">
        <v>15</v>
      </c>
      <c r="CJ61" s="52">
        <f t="shared" si="4"/>
        <v>18731</v>
      </c>
      <c r="CK61" s="51">
        <v>0</v>
      </c>
      <c r="CL61" s="52">
        <v>18731</v>
      </c>
    </row>
    <row r="62" spans="1:90">
      <c r="A62" s="51" t="s">
        <v>145</v>
      </c>
      <c r="B62" s="51">
        <v>0</v>
      </c>
      <c r="C62" s="51">
        <v>5</v>
      </c>
      <c r="D62" s="51">
        <v>0</v>
      </c>
      <c r="E62" s="51">
        <v>3</v>
      </c>
      <c r="F62" s="51">
        <v>211</v>
      </c>
      <c r="G62" s="51">
        <v>8</v>
      </c>
      <c r="H62" s="51">
        <v>0</v>
      </c>
      <c r="I62" s="51">
        <v>0</v>
      </c>
      <c r="J62" s="51">
        <v>0</v>
      </c>
      <c r="K62" s="51">
        <v>1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61</v>
      </c>
      <c r="V62" s="51">
        <v>7</v>
      </c>
      <c r="W62" s="51">
        <v>0</v>
      </c>
      <c r="X62" s="51">
        <v>15</v>
      </c>
      <c r="Y62" s="51">
        <v>38</v>
      </c>
      <c r="Z62" s="51">
        <v>0</v>
      </c>
      <c r="AA62" s="51">
        <v>9</v>
      </c>
      <c r="AB62" s="51">
        <v>3</v>
      </c>
      <c r="AC62" s="51">
        <v>0</v>
      </c>
      <c r="AD62" s="51">
        <v>2</v>
      </c>
      <c r="AE62" s="51">
        <v>0</v>
      </c>
      <c r="AF62" s="51">
        <v>0</v>
      </c>
      <c r="AG62" s="51">
        <v>0</v>
      </c>
      <c r="AH62" s="51">
        <v>1</v>
      </c>
      <c r="AI62" s="51">
        <v>0</v>
      </c>
      <c r="AJ62" s="51">
        <v>0</v>
      </c>
      <c r="AK62" s="51">
        <v>2</v>
      </c>
      <c r="AL62" s="51">
        <v>0</v>
      </c>
      <c r="AM62" s="51">
        <v>11</v>
      </c>
      <c r="AN62" s="51">
        <v>3</v>
      </c>
      <c r="AO62" s="51">
        <v>1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1</v>
      </c>
      <c r="BM62" s="51">
        <v>0</v>
      </c>
      <c r="BN62" s="51">
        <v>0</v>
      </c>
      <c r="BO62" s="51">
        <v>0</v>
      </c>
      <c r="BP62" s="51">
        <v>0</v>
      </c>
      <c r="BQ62" s="51">
        <v>23</v>
      </c>
      <c r="BR62" s="51">
        <v>2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4"/>
        <v>407</v>
      </c>
      <c r="CK62" s="51">
        <v>0</v>
      </c>
      <c r="CL62" s="51">
        <v>407</v>
      </c>
    </row>
    <row r="63" spans="1:90">
      <c r="A63" s="51" t="s">
        <v>146</v>
      </c>
      <c r="B63" s="51">
        <v>19</v>
      </c>
      <c r="C63" s="51">
        <v>25</v>
      </c>
      <c r="D63" s="51">
        <v>8</v>
      </c>
      <c r="E63" s="51">
        <v>5</v>
      </c>
      <c r="F63" s="51">
        <v>21</v>
      </c>
      <c r="G63" s="51">
        <v>3</v>
      </c>
      <c r="H63" s="51">
        <v>0</v>
      </c>
      <c r="I63" s="51">
        <v>0</v>
      </c>
      <c r="J63" s="51">
        <v>1</v>
      </c>
      <c r="K63" s="51">
        <v>1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1</v>
      </c>
      <c r="V63" s="51">
        <v>2</v>
      </c>
      <c r="W63" s="51">
        <v>0</v>
      </c>
      <c r="X63" s="51">
        <v>12</v>
      </c>
      <c r="Y63" s="51">
        <v>40</v>
      </c>
      <c r="Z63" s="51">
        <v>0</v>
      </c>
      <c r="AA63" s="51">
        <v>2</v>
      </c>
      <c r="AB63" s="51">
        <v>0</v>
      </c>
      <c r="AC63" s="51">
        <v>0</v>
      </c>
      <c r="AD63" s="51">
        <v>3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6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2</v>
      </c>
      <c r="AT63" s="51">
        <v>3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4"/>
        <v>154</v>
      </c>
      <c r="CK63" s="51">
        <v>0</v>
      </c>
      <c r="CL63" s="51">
        <v>154</v>
      </c>
    </row>
    <row r="64" spans="1:90">
      <c r="A64" s="51" t="s">
        <v>147</v>
      </c>
      <c r="B64" s="51">
        <v>54</v>
      </c>
      <c r="C64" s="51">
        <v>8</v>
      </c>
      <c r="D64" s="51">
        <v>5</v>
      </c>
      <c r="E64" s="51">
        <v>335</v>
      </c>
      <c r="F64" s="51">
        <v>281</v>
      </c>
      <c r="G64" s="52">
        <v>1057</v>
      </c>
      <c r="H64" s="51">
        <v>0</v>
      </c>
      <c r="I64" s="51">
        <v>0</v>
      </c>
      <c r="J64" s="51">
        <v>677</v>
      </c>
      <c r="K64" s="51">
        <v>6</v>
      </c>
      <c r="L64" s="51">
        <v>0</v>
      </c>
      <c r="M64" s="51">
        <v>0</v>
      </c>
      <c r="N64" s="52">
        <v>1295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433</v>
      </c>
      <c r="V64" s="51">
        <v>8</v>
      </c>
      <c r="W64" s="51">
        <v>0</v>
      </c>
      <c r="X64" s="51">
        <v>17</v>
      </c>
      <c r="Y64" s="51">
        <v>27</v>
      </c>
      <c r="Z64" s="51">
        <v>0</v>
      </c>
      <c r="AA64" s="51">
        <v>96</v>
      </c>
      <c r="AB64" s="51">
        <v>7</v>
      </c>
      <c r="AC64" s="51">
        <v>0</v>
      </c>
      <c r="AD64" s="51">
        <v>59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23</v>
      </c>
      <c r="AL64" s="51">
        <v>0</v>
      </c>
      <c r="AM64" s="51">
        <v>40</v>
      </c>
      <c r="AN64" s="51">
        <v>11</v>
      </c>
      <c r="AO64" s="51">
        <v>11</v>
      </c>
      <c r="AP64" s="51">
        <v>0</v>
      </c>
      <c r="AQ64" s="51">
        <v>0</v>
      </c>
      <c r="AR64" s="51">
        <v>0</v>
      </c>
      <c r="AS64" s="51">
        <v>6</v>
      </c>
      <c r="AT64" s="51">
        <v>8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3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30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3</v>
      </c>
      <c r="CH64" s="51">
        <v>5</v>
      </c>
      <c r="CI64" s="51">
        <v>0</v>
      </c>
      <c r="CJ64" s="52">
        <f t="shared" si="4"/>
        <v>4505</v>
      </c>
      <c r="CK64" s="51">
        <v>0</v>
      </c>
      <c r="CL64" s="52">
        <v>4505</v>
      </c>
    </row>
    <row r="65" spans="1:90">
      <c r="A65" s="51" t="s">
        <v>148</v>
      </c>
      <c r="B65" s="51">
        <v>39</v>
      </c>
      <c r="C65" s="51">
        <v>55</v>
      </c>
      <c r="D65" s="51">
        <v>0</v>
      </c>
      <c r="E65" s="51">
        <v>58</v>
      </c>
      <c r="F65" s="52">
        <v>1778</v>
      </c>
      <c r="G65" s="52">
        <v>1925</v>
      </c>
      <c r="H65" s="51">
        <v>0</v>
      </c>
      <c r="I65" s="51">
        <v>0</v>
      </c>
      <c r="J65" s="51">
        <v>8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183</v>
      </c>
      <c r="V65" s="51">
        <v>5</v>
      </c>
      <c r="W65" s="51">
        <v>0</v>
      </c>
      <c r="X65" s="51">
        <v>5</v>
      </c>
      <c r="Y65" s="51">
        <v>26</v>
      </c>
      <c r="Z65" s="51">
        <v>0</v>
      </c>
      <c r="AA65" s="51">
        <v>11</v>
      </c>
      <c r="AB65" s="51">
        <v>2</v>
      </c>
      <c r="AC65" s="51">
        <v>0</v>
      </c>
      <c r="AD65" s="51">
        <v>6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10</v>
      </c>
      <c r="AL65" s="51">
        <v>0</v>
      </c>
      <c r="AM65" s="51">
        <v>64</v>
      </c>
      <c r="AN65" s="51">
        <v>16</v>
      </c>
      <c r="AO65" s="51">
        <v>146</v>
      </c>
      <c r="AP65" s="51">
        <v>19</v>
      </c>
      <c r="AQ65" s="51">
        <v>0</v>
      </c>
      <c r="AR65" s="51">
        <v>0</v>
      </c>
      <c r="AS65" s="51">
        <v>3</v>
      </c>
      <c r="AT65" s="51">
        <v>6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54</v>
      </c>
      <c r="BK65" s="51">
        <v>0</v>
      </c>
      <c r="BL65" s="51">
        <v>11</v>
      </c>
      <c r="BM65" s="51">
        <v>1</v>
      </c>
      <c r="BN65" s="51">
        <v>0</v>
      </c>
      <c r="BO65" s="51">
        <v>0</v>
      </c>
      <c r="BP65" s="51">
        <v>0</v>
      </c>
      <c r="BQ65" s="51">
        <v>6</v>
      </c>
      <c r="BR65" s="51">
        <v>1</v>
      </c>
      <c r="BS65" s="51">
        <v>0</v>
      </c>
      <c r="BT65" s="51">
        <v>0</v>
      </c>
      <c r="BU65" s="51">
        <v>0</v>
      </c>
      <c r="BV65" s="51">
        <v>0</v>
      </c>
      <c r="BW65" s="51">
        <v>1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0</v>
      </c>
      <c r="CI65" s="51">
        <v>0</v>
      </c>
      <c r="CJ65" s="52">
        <f t="shared" si="4"/>
        <v>4439</v>
      </c>
      <c r="CK65" s="51">
        <v>0</v>
      </c>
      <c r="CL65" s="52">
        <v>4439</v>
      </c>
    </row>
    <row r="66" spans="1:90">
      <c r="A66" s="51" t="s">
        <v>306</v>
      </c>
      <c r="B66" s="51">
        <v>426</v>
      </c>
      <c r="C66" s="51">
        <v>949</v>
      </c>
      <c r="D66" s="51">
        <v>6</v>
      </c>
      <c r="E66" s="52">
        <v>11749</v>
      </c>
      <c r="F66" s="52">
        <v>242271</v>
      </c>
      <c r="G66" s="52">
        <v>15291</v>
      </c>
      <c r="H66" s="51">
        <v>0</v>
      </c>
      <c r="I66" s="51">
        <v>0</v>
      </c>
      <c r="J66" s="52">
        <v>6935</v>
      </c>
      <c r="K66" s="51">
        <v>56</v>
      </c>
      <c r="L66" s="51">
        <v>0</v>
      </c>
      <c r="M66" s="51">
        <v>739</v>
      </c>
      <c r="N66" s="52">
        <v>4230</v>
      </c>
      <c r="O66" s="51">
        <v>0</v>
      </c>
      <c r="P66" s="51">
        <v>5</v>
      </c>
      <c r="Q66" s="51">
        <v>9</v>
      </c>
      <c r="R66" s="51">
        <v>0</v>
      </c>
      <c r="S66" s="51">
        <v>0</v>
      </c>
      <c r="T66" s="51">
        <v>0</v>
      </c>
      <c r="U66" s="52">
        <v>25218</v>
      </c>
      <c r="V66" s="52">
        <v>5022</v>
      </c>
      <c r="W66" s="51">
        <v>0</v>
      </c>
      <c r="X66" s="51">
        <v>89</v>
      </c>
      <c r="Y66" s="51">
        <v>479</v>
      </c>
      <c r="Z66" s="51">
        <v>0</v>
      </c>
      <c r="AA66" s="51">
        <v>289</v>
      </c>
      <c r="AB66" s="51">
        <v>38</v>
      </c>
      <c r="AC66" s="51">
        <v>0</v>
      </c>
      <c r="AD66" s="52">
        <v>9076</v>
      </c>
      <c r="AE66" s="51">
        <v>0</v>
      </c>
      <c r="AF66" s="51">
        <v>0</v>
      </c>
      <c r="AG66" s="51">
        <v>0</v>
      </c>
      <c r="AH66" s="51">
        <v>20</v>
      </c>
      <c r="AI66" s="51">
        <v>0</v>
      </c>
      <c r="AJ66" s="51">
        <v>50</v>
      </c>
      <c r="AK66" s="52">
        <v>4285</v>
      </c>
      <c r="AL66" s="51">
        <v>400</v>
      </c>
      <c r="AM66" s="52">
        <v>7579</v>
      </c>
      <c r="AN66" s="52">
        <v>4622</v>
      </c>
      <c r="AO66" s="52">
        <v>1999</v>
      </c>
      <c r="AP66" s="51">
        <v>185</v>
      </c>
      <c r="AQ66" s="51">
        <v>0</v>
      </c>
      <c r="AR66" s="51">
        <v>0</v>
      </c>
      <c r="AS66" s="52">
        <v>1091</v>
      </c>
      <c r="AT66" s="52">
        <v>1083</v>
      </c>
      <c r="AU66" s="51">
        <v>70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196</v>
      </c>
      <c r="BH66" s="51">
        <v>72</v>
      </c>
      <c r="BI66" s="51">
        <v>148</v>
      </c>
      <c r="BJ66" s="51">
        <v>577</v>
      </c>
      <c r="BK66" s="51">
        <v>3</v>
      </c>
      <c r="BL66" s="51">
        <v>302</v>
      </c>
      <c r="BM66" s="51">
        <v>28</v>
      </c>
      <c r="BN66" s="51">
        <v>37</v>
      </c>
      <c r="BO66" s="51">
        <v>0</v>
      </c>
      <c r="BP66" s="51">
        <v>0</v>
      </c>
      <c r="BQ66" s="51">
        <v>38</v>
      </c>
      <c r="BR66" s="51">
        <v>4</v>
      </c>
      <c r="BS66" s="51">
        <v>0</v>
      </c>
      <c r="BT66" s="51">
        <v>0</v>
      </c>
      <c r="BU66" s="51">
        <v>0</v>
      </c>
      <c r="BV66" s="51">
        <v>0</v>
      </c>
      <c r="BW66" s="51">
        <v>51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17</v>
      </c>
      <c r="CH66" s="51">
        <v>9</v>
      </c>
      <c r="CI66" s="51">
        <v>5</v>
      </c>
      <c r="CJ66" s="52">
        <f t="shared" si="4"/>
        <v>345748</v>
      </c>
      <c r="CK66" s="51">
        <v>0</v>
      </c>
      <c r="CL66" s="52">
        <v>345748</v>
      </c>
    </row>
    <row r="67" spans="1:90">
      <c r="A67" s="51" t="s">
        <v>305</v>
      </c>
      <c r="B67" s="51">
        <v>3</v>
      </c>
      <c r="C67" s="51">
        <v>0</v>
      </c>
      <c r="D67" s="51">
        <v>0</v>
      </c>
      <c r="E67" s="51">
        <v>39</v>
      </c>
      <c r="F67" s="52">
        <v>214869</v>
      </c>
      <c r="G67" s="51">
        <v>369</v>
      </c>
      <c r="H67" s="51">
        <v>0</v>
      </c>
      <c r="I67" s="51">
        <v>0</v>
      </c>
      <c r="J67" s="51">
        <v>428</v>
      </c>
      <c r="K67" s="52">
        <v>1741</v>
      </c>
      <c r="L67" s="51">
        <v>0</v>
      </c>
      <c r="M67" s="51">
        <v>0</v>
      </c>
      <c r="N67" s="51">
        <v>0</v>
      </c>
      <c r="O67" s="51">
        <v>0</v>
      </c>
      <c r="P67" s="51">
        <v>907</v>
      </c>
      <c r="Q67" s="51">
        <v>402</v>
      </c>
      <c r="R67" s="51">
        <v>0</v>
      </c>
      <c r="S67" s="51">
        <v>0</v>
      </c>
      <c r="T67" s="51">
        <v>0</v>
      </c>
      <c r="U67" s="52">
        <v>15821</v>
      </c>
      <c r="V67" s="51">
        <v>763</v>
      </c>
      <c r="W67" s="51">
        <v>0</v>
      </c>
      <c r="X67" s="51">
        <v>0</v>
      </c>
      <c r="Y67" s="51">
        <v>0</v>
      </c>
      <c r="Z67" s="51">
        <v>0</v>
      </c>
      <c r="AA67" s="51">
        <v>23</v>
      </c>
      <c r="AB67" s="51">
        <v>0</v>
      </c>
      <c r="AC67" s="51">
        <v>0</v>
      </c>
      <c r="AD67" s="52">
        <v>2906</v>
      </c>
      <c r="AE67" s="51">
        <v>0</v>
      </c>
      <c r="AF67" s="51">
        <v>0</v>
      </c>
      <c r="AG67" s="51">
        <v>0</v>
      </c>
      <c r="AH67" s="51">
        <v>4</v>
      </c>
      <c r="AI67" s="51">
        <v>0</v>
      </c>
      <c r="AJ67" s="51">
        <v>10</v>
      </c>
      <c r="AK67" s="51">
        <v>964</v>
      </c>
      <c r="AL67" s="51">
        <v>76</v>
      </c>
      <c r="AM67" s="52">
        <v>1403</v>
      </c>
      <c r="AN67" s="51">
        <v>591</v>
      </c>
      <c r="AO67" s="51">
        <v>56</v>
      </c>
      <c r="AP67" s="51">
        <v>1</v>
      </c>
      <c r="AQ67" s="51">
        <v>0</v>
      </c>
      <c r="AR67" s="51">
        <v>0</v>
      </c>
      <c r="AS67" s="51">
        <v>298</v>
      </c>
      <c r="AT67" s="51">
        <v>329</v>
      </c>
      <c r="AU67" s="51">
        <v>63</v>
      </c>
      <c r="AV67" s="51">
        <v>2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21</v>
      </c>
      <c r="BH67" s="51">
        <v>14</v>
      </c>
      <c r="BI67" s="51">
        <v>5</v>
      </c>
      <c r="BJ67" s="51">
        <v>14</v>
      </c>
      <c r="BK67" s="51">
        <v>0</v>
      </c>
      <c r="BL67" s="51">
        <v>213</v>
      </c>
      <c r="BM67" s="51">
        <v>0</v>
      </c>
      <c r="BN67" s="51">
        <v>1</v>
      </c>
      <c r="BO67" s="51">
        <v>0</v>
      </c>
      <c r="BP67" s="51">
        <v>0</v>
      </c>
      <c r="BQ67" s="51">
        <v>129</v>
      </c>
      <c r="BR67" s="51">
        <v>35</v>
      </c>
      <c r="BS67" s="51">
        <v>0</v>
      </c>
      <c r="BT67" s="51">
        <v>0</v>
      </c>
      <c r="BU67" s="51">
        <v>0</v>
      </c>
      <c r="BV67" s="51">
        <v>0</v>
      </c>
      <c r="BW67" s="51">
        <v>15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22</v>
      </c>
      <c r="CH67" s="51">
        <v>10</v>
      </c>
      <c r="CI67" s="51">
        <v>0</v>
      </c>
      <c r="CJ67" s="52">
        <f t="shared" si="4"/>
        <v>242547</v>
      </c>
      <c r="CK67" s="51">
        <v>0</v>
      </c>
      <c r="CL67" s="52">
        <v>242547</v>
      </c>
    </row>
    <row r="68" spans="1:90">
      <c r="A68" s="51" t="s">
        <v>149</v>
      </c>
      <c r="B68" s="51">
        <v>0</v>
      </c>
      <c r="C68" s="51">
        <v>26</v>
      </c>
      <c r="D68" s="51">
        <v>0</v>
      </c>
      <c r="E68" s="51">
        <v>37</v>
      </c>
      <c r="F68" s="52">
        <v>27863</v>
      </c>
      <c r="G68" s="51">
        <v>568</v>
      </c>
      <c r="H68" s="51">
        <v>0</v>
      </c>
      <c r="I68" s="51">
        <v>0</v>
      </c>
      <c r="J68" s="51">
        <v>36</v>
      </c>
      <c r="K68" s="51">
        <v>205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1</v>
      </c>
      <c r="R68" s="51">
        <v>0</v>
      </c>
      <c r="S68" s="51">
        <v>0</v>
      </c>
      <c r="T68" s="51">
        <v>0</v>
      </c>
      <c r="U68" s="52">
        <v>1189</v>
      </c>
      <c r="V68" s="51">
        <v>18</v>
      </c>
      <c r="W68" s="51">
        <v>0</v>
      </c>
      <c r="X68" s="51">
        <v>0</v>
      </c>
      <c r="Y68" s="51">
        <v>5</v>
      </c>
      <c r="Z68" s="51">
        <v>0</v>
      </c>
      <c r="AA68" s="51">
        <v>18</v>
      </c>
      <c r="AB68" s="51">
        <v>0</v>
      </c>
      <c r="AC68" s="51">
        <v>0</v>
      </c>
      <c r="AD68" s="51">
        <v>260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45</v>
      </c>
      <c r="AL68" s="51">
        <v>32</v>
      </c>
      <c r="AM68" s="51">
        <v>231</v>
      </c>
      <c r="AN68" s="51">
        <v>8</v>
      </c>
      <c r="AO68" s="51">
        <v>21</v>
      </c>
      <c r="AP68" s="51">
        <v>4</v>
      </c>
      <c r="AQ68" s="51">
        <v>0</v>
      </c>
      <c r="AR68" s="51">
        <v>0</v>
      </c>
      <c r="AS68" s="51">
        <v>33</v>
      </c>
      <c r="AT68" s="51">
        <v>21</v>
      </c>
      <c r="AU68" s="51">
        <v>3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10</v>
      </c>
      <c r="BH68" s="51">
        <v>49</v>
      </c>
      <c r="BI68" s="51">
        <v>2</v>
      </c>
      <c r="BJ68" s="51">
        <v>12</v>
      </c>
      <c r="BK68" s="51">
        <v>0</v>
      </c>
      <c r="BL68" s="51">
        <v>1</v>
      </c>
      <c r="BM68" s="51">
        <v>0</v>
      </c>
      <c r="BN68" s="51">
        <v>5</v>
      </c>
      <c r="BO68" s="51">
        <v>0</v>
      </c>
      <c r="BP68" s="51">
        <v>0</v>
      </c>
      <c r="BQ68" s="51">
        <v>9</v>
      </c>
      <c r="BR68" s="51">
        <v>3</v>
      </c>
      <c r="BS68" s="51">
        <v>0</v>
      </c>
      <c r="BT68" s="51">
        <v>0</v>
      </c>
      <c r="BU68" s="51">
        <v>0</v>
      </c>
      <c r="BV68" s="51">
        <v>0</v>
      </c>
      <c r="BW68" s="51">
        <v>2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32</v>
      </c>
      <c r="CH68" s="51">
        <v>13</v>
      </c>
      <c r="CI68" s="51">
        <v>2</v>
      </c>
      <c r="CJ68" s="52">
        <f t="shared" si="4"/>
        <v>30764</v>
      </c>
      <c r="CK68" s="51">
        <v>0</v>
      </c>
      <c r="CL68" s="52">
        <v>30764</v>
      </c>
    </row>
    <row r="69" spans="1:90">
      <c r="A69" s="51" t="s">
        <v>150</v>
      </c>
      <c r="B69" s="51">
        <v>156</v>
      </c>
      <c r="C69" s="51">
        <v>939</v>
      </c>
      <c r="D69" s="51">
        <v>99</v>
      </c>
      <c r="E69" s="52">
        <v>1980</v>
      </c>
      <c r="F69" s="52">
        <v>220741</v>
      </c>
      <c r="G69" s="52">
        <v>2275</v>
      </c>
      <c r="H69" s="51">
        <v>0</v>
      </c>
      <c r="I69" s="51">
        <v>0</v>
      </c>
      <c r="J69" s="51">
        <v>419</v>
      </c>
      <c r="K69" s="52">
        <v>11799</v>
      </c>
      <c r="L69" s="51">
        <v>0</v>
      </c>
      <c r="M69" s="51">
        <v>431</v>
      </c>
      <c r="N69" s="51">
        <v>568</v>
      </c>
      <c r="O69" s="51">
        <v>0</v>
      </c>
      <c r="P69" s="51">
        <v>1</v>
      </c>
      <c r="Q69" s="51">
        <v>9</v>
      </c>
      <c r="R69" s="51">
        <v>0</v>
      </c>
      <c r="S69" s="51">
        <v>0</v>
      </c>
      <c r="T69" s="51">
        <v>0</v>
      </c>
      <c r="U69" s="52">
        <v>24106</v>
      </c>
      <c r="V69" s="52">
        <v>1251</v>
      </c>
      <c r="W69" s="51">
        <v>0</v>
      </c>
      <c r="X69" s="51">
        <v>88</v>
      </c>
      <c r="Y69" s="51">
        <v>221</v>
      </c>
      <c r="Z69" s="51">
        <v>0</v>
      </c>
      <c r="AA69" s="51">
        <v>855</v>
      </c>
      <c r="AB69" s="51">
        <v>52</v>
      </c>
      <c r="AC69" s="51">
        <v>0</v>
      </c>
      <c r="AD69" s="52">
        <v>74078</v>
      </c>
      <c r="AE69" s="51">
        <v>0</v>
      </c>
      <c r="AF69" s="51">
        <v>0</v>
      </c>
      <c r="AG69" s="51">
        <v>3</v>
      </c>
      <c r="AH69" s="51">
        <v>255</v>
      </c>
      <c r="AI69" s="51">
        <v>0</v>
      </c>
      <c r="AJ69" s="51">
        <v>47</v>
      </c>
      <c r="AK69" s="52">
        <v>44784</v>
      </c>
      <c r="AL69" s="51">
        <v>116</v>
      </c>
      <c r="AM69" s="52">
        <v>4073</v>
      </c>
      <c r="AN69" s="52">
        <v>1969</v>
      </c>
      <c r="AO69" s="52">
        <v>1025</v>
      </c>
      <c r="AP69" s="51">
        <v>21</v>
      </c>
      <c r="AQ69" s="51">
        <v>0</v>
      </c>
      <c r="AR69" s="51">
        <v>0</v>
      </c>
      <c r="AS69" s="52">
        <v>11908</v>
      </c>
      <c r="AT69" s="52">
        <v>8017</v>
      </c>
      <c r="AU69" s="51">
        <v>165</v>
      </c>
      <c r="AV69" s="51">
        <v>4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0</v>
      </c>
      <c r="BG69" s="51">
        <v>264</v>
      </c>
      <c r="BH69" s="51">
        <v>143</v>
      </c>
      <c r="BI69" s="51">
        <v>191</v>
      </c>
      <c r="BJ69" s="51">
        <v>18</v>
      </c>
      <c r="BK69" s="51">
        <v>1</v>
      </c>
      <c r="BL69" s="51">
        <v>943</v>
      </c>
      <c r="BM69" s="51">
        <v>10</v>
      </c>
      <c r="BN69" s="51">
        <v>7</v>
      </c>
      <c r="BO69" s="51">
        <v>0</v>
      </c>
      <c r="BP69" s="51">
        <v>0</v>
      </c>
      <c r="BQ69" s="51">
        <v>906</v>
      </c>
      <c r="BR69" s="51">
        <v>158</v>
      </c>
      <c r="BS69" s="51">
        <v>0</v>
      </c>
      <c r="BT69" s="51">
        <v>0</v>
      </c>
      <c r="BU69" s="51">
        <v>0</v>
      </c>
      <c r="BV69" s="51">
        <v>0</v>
      </c>
      <c r="BW69" s="51">
        <v>29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870</v>
      </c>
      <c r="CH69" s="51">
        <v>279</v>
      </c>
      <c r="CI69" s="51">
        <v>285</v>
      </c>
      <c r="CJ69" s="52">
        <f t="shared" si="4"/>
        <v>416559</v>
      </c>
      <c r="CK69" s="51">
        <v>0</v>
      </c>
      <c r="CL69" s="52">
        <v>416559</v>
      </c>
    </row>
    <row r="70" spans="1:90">
      <c r="A70" s="51" t="s">
        <v>151</v>
      </c>
      <c r="B70" s="51">
        <v>153</v>
      </c>
      <c r="C70" s="51">
        <v>778</v>
      </c>
      <c r="D70" s="51">
        <v>370</v>
      </c>
      <c r="E70" s="52">
        <v>1169</v>
      </c>
      <c r="F70" s="52">
        <v>45580</v>
      </c>
      <c r="G70" s="52">
        <v>3942</v>
      </c>
      <c r="H70" s="51">
        <v>0</v>
      </c>
      <c r="I70" s="51">
        <v>0</v>
      </c>
      <c r="J70" s="51">
        <v>125</v>
      </c>
      <c r="K70" s="52">
        <v>6702</v>
      </c>
      <c r="L70" s="51">
        <v>0</v>
      </c>
      <c r="M70" s="51">
        <v>11</v>
      </c>
      <c r="N70" s="51">
        <v>14</v>
      </c>
      <c r="O70" s="51">
        <v>0</v>
      </c>
      <c r="P70" s="51">
        <v>4</v>
      </c>
      <c r="Q70" s="51">
        <v>4</v>
      </c>
      <c r="R70" s="51">
        <v>0</v>
      </c>
      <c r="S70" s="51">
        <v>0</v>
      </c>
      <c r="T70" s="51">
        <v>0</v>
      </c>
      <c r="U70" s="52">
        <v>5036</v>
      </c>
      <c r="V70" s="51">
        <v>325</v>
      </c>
      <c r="W70" s="51">
        <v>0</v>
      </c>
      <c r="X70" s="51">
        <v>185</v>
      </c>
      <c r="Y70" s="51">
        <v>92</v>
      </c>
      <c r="Z70" s="51">
        <v>0</v>
      </c>
      <c r="AA70" s="51">
        <v>133</v>
      </c>
      <c r="AB70" s="51">
        <v>61</v>
      </c>
      <c r="AC70" s="51">
        <v>0</v>
      </c>
      <c r="AD70" s="52">
        <v>1462</v>
      </c>
      <c r="AE70" s="51">
        <v>0</v>
      </c>
      <c r="AF70" s="51">
        <v>0</v>
      </c>
      <c r="AG70" s="51">
        <v>0</v>
      </c>
      <c r="AH70" s="51">
        <v>308</v>
      </c>
      <c r="AI70" s="51">
        <v>0</v>
      </c>
      <c r="AJ70" s="51">
        <v>5</v>
      </c>
      <c r="AK70" s="51">
        <v>400</v>
      </c>
      <c r="AL70" s="51">
        <v>94</v>
      </c>
      <c r="AM70" s="51">
        <v>643</v>
      </c>
      <c r="AN70" s="51">
        <v>280</v>
      </c>
      <c r="AO70" s="51">
        <v>99</v>
      </c>
      <c r="AP70" s="51">
        <v>13</v>
      </c>
      <c r="AQ70" s="51">
        <v>0</v>
      </c>
      <c r="AR70" s="51">
        <v>0</v>
      </c>
      <c r="AS70" s="51">
        <v>238</v>
      </c>
      <c r="AT70" s="51">
        <v>347</v>
      </c>
      <c r="AU70" s="51">
        <v>24</v>
      </c>
      <c r="AV70" s="51">
        <v>1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1</v>
      </c>
      <c r="BH70" s="51">
        <v>1</v>
      </c>
      <c r="BI70" s="51">
        <v>3</v>
      </c>
      <c r="BJ70" s="51">
        <v>0</v>
      </c>
      <c r="BK70" s="51">
        <v>0</v>
      </c>
      <c r="BL70" s="51">
        <v>31</v>
      </c>
      <c r="BM70" s="51">
        <v>1</v>
      </c>
      <c r="BN70" s="51">
        <v>26</v>
      </c>
      <c r="BO70" s="51">
        <v>0</v>
      </c>
      <c r="BP70" s="51">
        <v>0</v>
      </c>
      <c r="BQ70" s="51">
        <v>43</v>
      </c>
      <c r="BR70" s="51">
        <v>22</v>
      </c>
      <c r="BS70" s="51">
        <v>0</v>
      </c>
      <c r="BT70" s="51">
        <v>0</v>
      </c>
      <c r="BU70" s="51">
        <v>0</v>
      </c>
      <c r="BV70" s="51">
        <v>0</v>
      </c>
      <c r="BW70" s="51">
        <v>6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1</v>
      </c>
      <c r="CH70" s="51">
        <v>1</v>
      </c>
      <c r="CI70" s="51">
        <v>2</v>
      </c>
      <c r="CJ70" s="52">
        <f t="shared" si="4"/>
        <v>68736</v>
      </c>
      <c r="CK70" s="51">
        <v>0</v>
      </c>
      <c r="CL70" s="52">
        <v>68736</v>
      </c>
    </row>
    <row r="71" spans="1:90">
      <c r="A71" s="51" t="s">
        <v>152</v>
      </c>
      <c r="B71" s="51">
        <v>0</v>
      </c>
      <c r="C71" s="51">
        <v>6</v>
      </c>
      <c r="D71" s="51">
        <v>3</v>
      </c>
      <c r="E71" s="51">
        <v>382</v>
      </c>
      <c r="F71" s="52">
        <v>9336</v>
      </c>
      <c r="G71" s="52">
        <v>9291</v>
      </c>
      <c r="H71" s="51">
        <v>0</v>
      </c>
      <c r="I71" s="51">
        <v>0</v>
      </c>
      <c r="J71" s="51">
        <v>89</v>
      </c>
      <c r="K71" s="51">
        <v>14</v>
      </c>
      <c r="L71" s="51">
        <v>7</v>
      </c>
      <c r="M71" s="51">
        <v>3</v>
      </c>
      <c r="N71" s="51">
        <v>5</v>
      </c>
      <c r="O71" s="51">
        <v>0</v>
      </c>
      <c r="P71" s="51">
        <v>1</v>
      </c>
      <c r="Q71" s="51">
        <v>65</v>
      </c>
      <c r="R71" s="51">
        <v>0</v>
      </c>
      <c r="S71" s="51">
        <v>0</v>
      </c>
      <c r="T71" s="51">
        <v>0</v>
      </c>
      <c r="U71" s="51">
        <v>858</v>
      </c>
      <c r="V71" s="51">
        <v>99</v>
      </c>
      <c r="W71" s="51">
        <v>0</v>
      </c>
      <c r="X71" s="51">
        <v>157</v>
      </c>
      <c r="Y71" s="51">
        <v>123</v>
      </c>
      <c r="Z71" s="51">
        <v>0</v>
      </c>
      <c r="AA71" s="51">
        <v>202</v>
      </c>
      <c r="AB71" s="51">
        <v>1</v>
      </c>
      <c r="AC71" s="51">
        <v>0</v>
      </c>
      <c r="AD71" s="51">
        <v>485</v>
      </c>
      <c r="AE71" s="51">
        <v>0</v>
      </c>
      <c r="AF71" s="51">
        <v>0</v>
      </c>
      <c r="AG71" s="51">
        <v>0</v>
      </c>
      <c r="AH71" s="51">
        <v>1</v>
      </c>
      <c r="AI71" s="51">
        <v>0</v>
      </c>
      <c r="AJ71" s="51">
        <v>0</v>
      </c>
      <c r="AK71" s="51">
        <v>417</v>
      </c>
      <c r="AL71" s="51">
        <v>4</v>
      </c>
      <c r="AM71" s="51">
        <v>271</v>
      </c>
      <c r="AN71" s="51">
        <v>274</v>
      </c>
      <c r="AO71" s="51">
        <v>362</v>
      </c>
      <c r="AP71" s="51">
        <v>16</v>
      </c>
      <c r="AQ71" s="51">
        <v>0</v>
      </c>
      <c r="AR71" s="51">
        <v>0</v>
      </c>
      <c r="AS71" s="51">
        <v>55</v>
      </c>
      <c r="AT71" s="51">
        <v>47</v>
      </c>
      <c r="AU71" s="51">
        <v>3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14</v>
      </c>
      <c r="BH71" s="51">
        <v>9</v>
      </c>
      <c r="BI71" s="51">
        <v>12</v>
      </c>
      <c r="BJ71" s="51">
        <v>4</v>
      </c>
      <c r="BK71" s="51">
        <v>0</v>
      </c>
      <c r="BL71" s="51">
        <v>19</v>
      </c>
      <c r="BM71" s="51">
        <v>0</v>
      </c>
      <c r="BN71" s="51">
        <v>0</v>
      </c>
      <c r="BO71" s="51">
        <v>0</v>
      </c>
      <c r="BP71" s="51">
        <v>0</v>
      </c>
      <c r="BQ71" s="51">
        <v>6</v>
      </c>
      <c r="BR71" s="51">
        <v>7</v>
      </c>
      <c r="BS71" s="51">
        <v>0</v>
      </c>
      <c r="BT71" s="51">
        <v>0</v>
      </c>
      <c r="BU71" s="51">
        <v>0</v>
      </c>
      <c r="BV71" s="51">
        <v>0</v>
      </c>
      <c r="BW71" s="51">
        <v>18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30</v>
      </c>
      <c r="CH71" s="51">
        <v>39</v>
      </c>
      <c r="CI71" s="51">
        <v>14</v>
      </c>
      <c r="CJ71" s="52">
        <f t="shared" si="4"/>
        <v>22749</v>
      </c>
      <c r="CK71" s="51">
        <v>0</v>
      </c>
      <c r="CL71" s="52">
        <v>22749</v>
      </c>
    </row>
    <row r="72" spans="1:90">
      <c r="A72" s="51" t="s">
        <v>153</v>
      </c>
      <c r="B72" s="51">
        <v>2</v>
      </c>
      <c r="C72" s="51">
        <v>11</v>
      </c>
      <c r="D72" s="51">
        <v>0</v>
      </c>
      <c r="E72" s="51">
        <v>35</v>
      </c>
      <c r="F72" s="52">
        <v>2221</v>
      </c>
      <c r="G72" s="51">
        <v>422</v>
      </c>
      <c r="H72" s="51">
        <v>0</v>
      </c>
      <c r="I72" s="51">
        <v>0</v>
      </c>
      <c r="J72" s="51">
        <v>16</v>
      </c>
      <c r="K72" s="51">
        <v>4</v>
      </c>
      <c r="L72" s="51">
        <v>7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33</v>
      </c>
      <c r="V72" s="51">
        <v>9</v>
      </c>
      <c r="W72" s="51">
        <v>0</v>
      </c>
      <c r="X72" s="51">
        <v>50</v>
      </c>
      <c r="Y72" s="51">
        <v>60</v>
      </c>
      <c r="Z72" s="51">
        <v>0</v>
      </c>
      <c r="AA72" s="51">
        <v>23</v>
      </c>
      <c r="AB72" s="51">
        <v>2</v>
      </c>
      <c r="AC72" s="51">
        <v>0</v>
      </c>
      <c r="AD72" s="51">
        <v>157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265</v>
      </c>
      <c r="AL72" s="51">
        <v>1</v>
      </c>
      <c r="AM72" s="51">
        <v>19</v>
      </c>
      <c r="AN72" s="51">
        <v>9</v>
      </c>
      <c r="AO72" s="51">
        <v>124</v>
      </c>
      <c r="AP72" s="51">
        <v>6</v>
      </c>
      <c r="AQ72" s="51">
        <v>0</v>
      </c>
      <c r="AR72" s="51">
        <v>0</v>
      </c>
      <c r="AS72" s="51">
        <v>1</v>
      </c>
      <c r="AT72" s="51">
        <v>3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7</v>
      </c>
      <c r="BH72" s="51">
        <v>18</v>
      </c>
      <c r="BI72" s="51">
        <v>2</v>
      </c>
      <c r="BJ72" s="51">
        <v>0</v>
      </c>
      <c r="BK72" s="51">
        <v>0</v>
      </c>
      <c r="BL72" s="51">
        <v>4</v>
      </c>
      <c r="BM72" s="51">
        <v>0</v>
      </c>
      <c r="BN72" s="51">
        <v>0</v>
      </c>
      <c r="BO72" s="51">
        <v>0</v>
      </c>
      <c r="BP72" s="51">
        <v>0</v>
      </c>
      <c r="BQ72" s="51">
        <v>12</v>
      </c>
      <c r="BR72" s="51">
        <v>4</v>
      </c>
      <c r="BS72" s="51">
        <v>0</v>
      </c>
      <c r="BT72" s="51">
        <v>0</v>
      </c>
      <c r="BU72" s="51">
        <v>0</v>
      </c>
      <c r="BV72" s="51">
        <v>0</v>
      </c>
      <c r="BW72" s="51">
        <v>4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3</v>
      </c>
      <c r="CH72" s="51">
        <v>8</v>
      </c>
      <c r="CI72" s="51">
        <v>4</v>
      </c>
      <c r="CJ72" s="52">
        <f t="shared" si="4"/>
        <v>3546</v>
      </c>
      <c r="CK72" s="51">
        <v>0</v>
      </c>
      <c r="CL72" s="52">
        <v>3546</v>
      </c>
    </row>
    <row r="73" spans="1:90">
      <c r="A73" s="51" t="s">
        <v>154</v>
      </c>
      <c r="B73" s="51">
        <v>229</v>
      </c>
      <c r="C73" s="52">
        <v>2020</v>
      </c>
      <c r="D73" s="51">
        <v>1</v>
      </c>
      <c r="E73" s="51">
        <v>37</v>
      </c>
      <c r="F73" s="52">
        <v>132395</v>
      </c>
      <c r="G73" s="51">
        <v>345</v>
      </c>
      <c r="H73" s="51">
        <v>0</v>
      </c>
      <c r="I73" s="51">
        <v>0</v>
      </c>
      <c r="J73" s="51">
        <v>37</v>
      </c>
      <c r="K73" s="51">
        <v>77</v>
      </c>
      <c r="L73" s="51">
        <v>0</v>
      </c>
      <c r="M73" s="51">
        <v>1</v>
      </c>
      <c r="N73" s="51">
        <v>347</v>
      </c>
      <c r="O73" s="51">
        <v>0</v>
      </c>
      <c r="P73" s="51">
        <v>691</v>
      </c>
      <c r="Q73" s="51">
        <v>7</v>
      </c>
      <c r="R73" s="51">
        <v>0</v>
      </c>
      <c r="S73" s="51">
        <v>0</v>
      </c>
      <c r="T73" s="51">
        <v>0</v>
      </c>
      <c r="U73" s="52">
        <v>1474</v>
      </c>
      <c r="V73" s="51">
        <v>171</v>
      </c>
      <c r="W73" s="51">
        <v>0</v>
      </c>
      <c r="X73" s="51">
        <v>17</v>
      </c>
      <c r="Y73" s="51">
        <v>21</v>
      </c>
      <c r="Z73" s="51">
        <v>0</v>
      </c>
      <c r="AA73" s="51">
        <v>47</v>
      </c>
      <c r="AB73" s="51">
        <v>0</v>
      </c>
      <c r="AC73" s="51">
        <v>0</v>
      </c>
      <c r="AD73" s="52">
        <v>1454</v>
      </c>
      <c r="AE73" s="51">
        <v>0</v>
      </c>
      <c r="AF73" s="51">
        <v>0</v>
      </c>
      <c r="AG73" s="51">
        <v>0</v>
      </c>
      <c r="AH73" s="51">
        <v>2</v>
      </c>
      <c r="AI73" s="51">
        <v>0</v>
      </c>
      <c r="AJ73" s="51">
        <v>13</v>
      </c>
      <c r="AK73" s="52">
        <v>1302</v>
      </c>
      <c r="AL73" s="51">
        <v>74</v>
      </c>
      <c r="AM73" s="52">
        <v>2757</v>
      </c>
      <c r="AN73" s="52">
        <v>1208</v>
      </c>
      <c r="AO73" s="51">
        <v>28</v>
      </c>
      <c r="AP73" s="51">
        <v>4</v>
      </c>
      <c r="AQ73" s="51">
        <v>0</v>
      </c>
      <c r="AR73" s="51">
        <v>0</v>
      </c>
      <c r="AS73" s="51">
        <v>882</v>
      </c>
      <c r="AT73" s="52">
        <v>1240</v>
      </c>
      <c r="AU73" s="51">
        <v>42</v>
      </c>
      <c r="AV73" s="51">
        <v>0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120</v>
      </c>
      <c r="BH73" s="51">
        <v>18</v>
      </c>
      <c r="BI73" s="51">
        <v>59</v>
      </c>
      <c r="BJ73" s="51">
        <v>257</v>
      </c>
      <c r="BK73" s="51">
        <v>0</v>
      </c>
      <c r="BL73" s="51">
        <v>75</v>
      </c>
      <c r="BM73" s="51">
        <v>1</v>
      </c>
      <c r="BN73" s="51">
        <v>1</v>
      </c>
      <c r="BO73" s="51">
        <v>0</v>
      </c>
      <c r="BP73" s="51">
        <v>0</v>
      </c>
      <c r="BQ73" s="51">
        <v>175</v>
      </c>
      <c r="BR73" s="51">
        <v>110</v>
      </c>
      <c r="BS73" s="51">
        <v>0</v>
      </c>
      <c r="BT73" s="51">
        <v>0</v>
      </c>
      <c r="BU73" s="51">
        <v>0</v>
      </c>
      <c r="BV73" s="51">
        <v>0</v>
      </c>
      <c r="BW73" s="51">
        <v>4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1</v>
      </c>
      <c r="CH73" s="51">
        <v>1</v>
      </c>
      <c r="CI73" s="51">
        <v>0</v>
      </c>
      <c r="CJ73" s="52">
        <f t="shared" si="4"/>
        <v>147745</v>
      </c>
      <c r="CK73" s="51">
        <v>0</v>
      </c>
      <c r="CL73" s="52">
        <v>147745</v>
      </c>
    </row>
    <row r="74" spans="1:90">
      <c r="A74" s="51" t="s">
        <v>155</v>
      </c>
      <c r="B74" s="51">
        <v>373</v>
      </c>
      <c r="C74" s="52">
        <v>7523</v>
      </c>
      <c r="D74" s="51">
        <v>24</v>
      </c>
      <c r="E74" s="52">
        <v>1272</v>
      </c>
      <c r="F74" s="52">
        <v>5827</v>
      </c>
      <c r="G74" s="51">
        <v>486</v>
      </c>
      <c r="H74" s="51">
        <v>0</v>
      </c>
      <c r="I74" s="51">
        <v>0</v>
      </c>
      <c r="J74" s="51">
        <v>10</v>
      </c>
      <c r="K74" s="52">
        <v>4477</v>
      </c>
      <c r="L74" s="51">
        <v>1</v>
      </c>
      <c r="M74" s="52">
        <v>1688</v>
      </c>
      <c r="N74" s="51">
        <v>6</v>
      </c>
      <c r="O74" s="51">
        <v>0</v>
      </c>
      <c r="P74" s="52">
        <v>2886</v>
      </c>
      <c r="Q74" s="52">
        <v>12631</v>
      </c>
      <c r="R74" s="51">
        <v>0</v>
      </c>
      <c r="S74" s="51">
        <v>0</v>
      </c>
      <c r="T74" s="51">
        <v>0</v>
      </c>
      <c r="U74" s="52">
        <v>32237</v>
      </c>
      <c r="V74" s="52">
        <v>1379</v>
      </c>
      <c r="W74" s="51">
        <v>0</v>
      </c>
      <c r="X74" s="51">
        <v>78</v>
      </c>
      <c r="Y74" s="51">
        <v>56</v>
      </c>
      <c r="Z74" s="51">
        <v>1</v>
      </c>
      <c r="AA74" s="51">
        <v>318</v>
      </c>
      <c r="AB74" s="51">
        <v>3</v>
      </c>
      <c r="AC74" s="51">
        <v>0</v>
      </c>
      <c r="AD74" s="52">
        <v>4096</v>
      </c>
      <c r="AE74" s="51">
        <v>0</v>
      </c>
      <c r="AF74" s="51">
        <v>0</v>
      </c>
      <c r="AG74" s="51">
        <v>1</v>
      </c>
      <c r="AH74" s="51">
        <v>326</v>
      </c>
      <c r="AI74" s="51">
        <v>0</v>
      </c>
      <c r="AJ74" s="51">
        <v>415</v>
      </c>
      <c r="AK74" s="52">
        <v>1695</v>
      </c>
      <c r="AL74" s="52">
        <v>1996</v>
      </c>
      <c r="AM74" s="52">
        <v>8300</v>
      </c>
      <c r="AN74" s="52">
        <v>4109</v>
      </c>
      <c r="AO74" s="51">
        <v>242</v>
      </c>
      <c r="AP74" s="51">
        <v>10</v>
      </c>
      <c r="AQ74" s="51">
        <v>0</v>
      </c>
      <c r="AR74" s="51">
        <v>0</v>
      </c>
      <c r="AS74" s="52">
        <v>7370</v>
      </c>
      <c r="AT74" s="52">
        <v>9922</v>
      </c>
      <c r="AU74" s="51">
        <v>826</v>
      </c>
      <c r="AV74" s="51">
        <v>10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222</v>
      </c>
      <c r="BH74" s="51">
        <v>19</v>
      </c>
      <c r="BI74" s="51">
        <v>85</v>
      </c>
      <c r="BJ74" s="51">
        <v>344</v>
      </c>
      <c r="BK74" s="51">
        <v>0</v>
      </c>
      <c r="BL74" s="51">
        <v>338</v>
      </c>
      <c r="BM74" s="51">
        <v>20</v>
      </c>
      <c r="BN74" s="51">
        <v>71</v>
      </c>
      <c r="BO74" s="51">
        <v>0</v>
      </c>
      <c r="BP74" s="51">
        <v>0</v>
      </c>
      <c r="BQ74" s="51">
        <v>229</v>
      </c>
      <c r="BR74" s="51">
        <v>108</v>
      </c>
      <c r="BS74" s="51">
        <v>0</v>
      </c>
      <c r="BT74" s="51">
        <v>0</v>
      </c>
      <c r="BU74" s="51">
        <v>0</v>
      </c>
      <c r="BV74" s="51">
        <v>0</v>
      </c>
      <c r="BW74" s="51">
        <v>28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4</v>
      </c>
      <c r="CH74" s="51">
        <v>0</v>
      </c>
      <c r="CI74" s="51">
        <v>0</v>
      </c>
      <c r="CJ74" s="52">
        <f t="shared" si="4"/>
        <v>112062</v>
      </c>
      <c r="CK74" s="51">
        <v>0</v>
      </c>
      <c r="CL74" s="52">
        <v>112062</v>
      </c>
    </row>
    <row r="75" spans="1:90">
      <c r="A75" s="51" t="s">
        <v>156</v>
      </c>
      <c r="B75" s="51">
        <v>42</v>
      </c>
      <c r="C75" s="51">
        <v>787</v>
      </c>
      <c r="D75" s="51">
        <v>6</v>
      </c>
      <c r="E75" s="51">
        <v>217</v>
      </c>
      <c r="F75" s="52">
        <v>20476</v>
      </c>
      <c r="G75" s="51">
        <v>379</v>
      </c>
      <c r="H75" s="51">
        <v>0</v>
      </c>
      <c r="I75" s="51">
        <v>0</v>
      </c>
      <c r="J75" s="51">
        <v>18</v>
      </c>
      <c r="K75" s="51">
        <v>310</v>
      </c>
      <c r="L75" s="51">
        <v>0</v>
      </c>
      <c r="M75" s="51">
        <v>0</v>
      </c>
      <c r="N75" s="51">
        <v>141</v>
      </c>
      <c r="O75" s="51">
        <v>0</v>
      </c>
      <c r="P75" s="51">
        <v>0</v>
      </c>
      <c r="Q75" s="51">
        <v>2</v>
      </c>
      <c r="R75" s="51">
        <v>0</v>
      </c>
      <c r="S75" s="51">
        <v>0</v>
      </c>
      <c r="T75" s="51">
        <v>0</v>
      </c>
      <c r="U75" s="51">
        <v>828</v>
      </c>
      <c r="V75" s="51">
        <v>156</v>
      </c>
      <c r="W75" s="51">
        <v>0</v>
      </c>
      <c r="X75" s="51">
        <v>7</v>
      </c>
      <c r="Y75" s="51">
        <v>39</v>
      </c>
      <c r="Z75" s="51">
        <v>0</v>
      </c>
      <c r="AA75" s="51">
        <v>44</v>
      </c>
      <c r="AB75" s="51">
        <v>0</v>
      </c>
      <c r="AC75" s="51">
        <v>0</v>
      </c>
      <c r="AD75" s="51">
        <v>464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1</v>
      </c>
      <c r="AK75" s="51">
        <v>325</v>
      </c>
      <c r="AL75" s="51">
        <v>6</v>
      </c>
      <c r="AM75" s="51">
        <v>549</v>
      </c>
      <c r="AN75" s="51">
        <v>154</v>
      </c>
      <c r="AO75" s="51">
        <v>50</v>
      </c>
      <c r="AP75" s="51">
        <v>2</v>
      </c>
      <c r="AQ75" s="51">
        <v>0</v>
      </c>
      <c r="AR75" s="51">
        <v>0</v>
      </c>
      <c r="AS75" s="51">
        <v>41</v>
      </c>
      <c r="AT75" s="51">
        <v>59</v>
      </c>
      <c r="AU75" s="51">
        <v>8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11</v>
      </c>
      <c r="BH75" s="51">
        <v>0</v>
      </c>
      <c r="BI75" s="51">
        <v>12</v>
      </c>
      <c r="BJ75" s="51">
        <v>1</v>
      </c>
      <c r="BK75" s="51">
        <v>3</v>
      </c>
      <c r="BL75" s="51">
        <v>1</v>
      </c>
      <c r="BM75" s="51">
        <v>0</v>
      </c>
      <c r="BN75" s="51">
        <v>0</v>
      </c>
      <c r="BO75" s="51">
        <v>0</v>
      </c>
      <c r="BP75" s="51">
        <v>0</v>
      </c>
      <c r="BQ75" s="51">
        <v>12</v>
      </c>
      <c r="BR75" s="51">
        <v>13</v>
      </c>
      <c r="BS75" s="51">
        <v>0</v>
      </c>
      <c r="BT75" s="51">
        <v>0</v>
      </c>
      <c r="BU75" s="51">
        <v>0</v>
      </c>
      <c r="BV75" s="51">
        <v>0</v>
      </c>
      <c r="BW75" s="51">
        <v>9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49</v>
      </c>
      <c r="CH75" s="51">
        <v>219</v>
      </c>
      <c r="CI75" s="51">
        <v>31</v>
      </c>
      <c r="CJ75" s="52">
        <f t="shared" si="4"/>
        <v>25472</v>
      </c>
      <c r="CK75" s="51">
        <v>0</v>
      </c>
      <c r="CL75" s="52">
        <v>25472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39</v>
      </c>
      <c r="F76" s="52">
        <v>1298</v>
      </c>
      <c r="G76" s="51">
        <v>4</v>
      </c>
      <c r="H76" s="51">
        <v>0</v>
      </c>
      <c r="I76" s="51">
        <v>0</v>
      </c>
      <c r="J76" s="51">
        <v>23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65</v>
      </c>
      <c r="V76" s="51">
        <v>6</v>
      </c>
      <c r="W76" s="51">
        <v>0</v>
      </c>
      <c r="X76" s="51">
        <v>0</v>
      </c>
      <c r="Y76" s="51">
        <v>0</v>
      </c>
      <c r="Z76" s="51">
        <v>46</v>
      </c>
      <c r="AA76" s="51">
        <v>1</v>
      </c>
      <c r="AB76" s="51">
        <v>0</v>
      </c>
      <c r="AC76" s="51">
        <v>0</v>
      </c>
      <c r="AD76" s="51">
        <v>1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4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2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4"/>
        <v>1489</v>
      </c>
      <c r="CK76" s="51">
        <v>0</v>
      </c>
      <c r="CL76" s="52">
        <v>1489</v>
      </c>
    </row>
    <row r="77" spans="1:90">
      <c r="A77" s="51" t="s">
        <v>158</v>
      </c>
      <c r="B77" s="51">
        <v>291</v>
      </c>
      <c r="C77" s="52">
        <v>2050</v>
      </c>
      <c r="D77" s="51">
        <v>6</v>
      </c>
      <c r="E77" s="51">
        <v>356</v>
      </c>
      <c r="F77" s="52">
        <v>360520</v>
      </c>
      <c r="G77" s="52">
        <v>1214</v>
      </c>
      <c r="H77" s="51">
        <v>0</v>
      </c>
      <c r="I77" s="51">
        <v>0</v>
      </c>
      <c r="J77" s="51">
        <v>85</v>
      </c>
      <c r="K77" s="52">
        <v>4088</v>
      </c>
      <c r="L77" s="51">
        <v>0</v>
      </c>
      <c r="M77" s="51">
        <v>82</v>
      </c>
      <c r="N77" s="51">
        <v>2</v>
      </c>
      <c r="O77" s="51">
        <v>0</v>
      </c>
      <c r="P77" s="52">
        <v>1063</v>
      </c>
      <c r="Q77" s="52">
        <v>1403</v>
      </c>
      <c r="R77" s="51">
        <v>0</v>
      </c>
      <c r="S77" s="51">
        <v>0</v>
      </c>
      <c r="T77" s="51">
        <v>0</v>
      </c>
      <c r="U77" s="52">
        <v>28977</v>
      </c>
      <c r="V77" s="52">
        <v>5721</v>
      </c>
      <c r="W77" s="51">
        <v>0</v>
      </c>
      <c r="X77" s="51">
        <v>67</v>
      </c>
      <c r="Y77" s="51">
        <v>145</v>
      </c>
      <c r="Z77" s="51">
        <v>0</v>
      </c>
      <c r="AA77" s="51">
        <v>135</v>
      </c>
      <c r="AB77" s="51">
        <v>3</v>
      </c>
      <c r="AC77" s="51">
        <v>0</v>
      </c>
      <c r="AD77" s="52">
        <v>2899</v>
      </c>
      <c r="AE77" s="51">
        <v>0</v>
      </c>
      <c r="AF77" s="51">
        <v>0</v>
      </c>
      <c r="AG77" s="51">
        <v>0</v>
      </c>
      <c r="AH77" s="51">
        <v>73</v>
      </c>
      <c r="AI77" s="51">
        <v>0</v>
      </c>
      <c r="AJ77" s="51">
        <v>20</v>
      </c>
      <c r="AK77" s="52">
        <v>3033</v>
      </c>
      <c r="AL77" s="51">
        <v>788</v>
      </c>
      <c r="AM77" s="52">
        <v>6391</v>
      </c>
      <c r="AN77" s="52">
        <v>6195</v>
      </c>
      <c r="AO77" s="51">
        <v>296</v>
      </c>
      <c r="AP77" s="51">
        <v>10</v>
      </c>
      <c r="AQ77" s="51">
        <v>0</v>
      </c>
      <c r="AR77" s="51">
        <v>0</v>
      </c>
      <c r="AS77" s="52">
        <v>1275</v>
      </c>
      <c r="AT77" s="52">
        <v>2211</v>
      </c>
      <c r="AU77" s="51">
        <v>242</v>
      </c>
      <c r="AV77" s="51">
        <v>23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78</v>
      </c>
      <c r="BH77" s="51">
        <v>38</v>
      </c>
      <c r="BI77" s="51">
        <v>62</v>
      </c>
      <c r="BJ77" s="51">
        <v>175</v>
      </c>
      <c r="BK77" s="51">
        <v>0</v>
      </c>
      <c r="BL77" s="51">
        <v>249</v>
      </c>
      <c r="BM77" s="51">
        <v>3</v>
      </c>
      <c r="BN77" s="51">
        <v>14</v>
      </c>
      <c r="BO77" s="51">
        <v>0</v>
      </c>
      <c r="BP77" s="51">
        <v>0</v>
      </c>
      <c r="BQ77" s="51">
        <v>278</v>
      </c>
      <c r="BR77" s="51">
        <v>218</v>
      </c>
      <c r="BS77" s="51">
        <v>0</v>
      </c>
      <c r="BT77" s="51">
        <v>0</v>
      </c>
      <c r="BU77" s="51">
        <v>0</v>
      </c>
      <c r="BV77" s="51">
        <v>0</v>
      </c>
      <c r="BW77" s="51">
        <v>24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24</v>
      </c>
      <c r="CH77" s="51">
        <v>10</v>
      </c>
      <c r="CI77" s="51">
        <v>18</v>
      </c>
      <c r="CJ77" s="52">
        <f t="shared" si="4"/>
        <v>430855</v>
      </c>
      <c r="CK77" s="51">
        <v>0</v>
      </c>
      <c r="CL77" s="52">
        <v>430855</v>
      </c>
    </row>
    <row r="78" spans="1:90">
      <c r="A78" s="51" t="s">
        <v>159</v>
      </c>
      <c r="B78" s="51">
        <v>27</v>
      </c>
      <c r="C78" s="51">
        <v>356</v>
      </c>
      <c r="D78" s="51">
        <v>0</v>
      </c>
      <c r="E78" s="51">
        <v>3</v>
      </c>
      <c r="F78" s="52">
        <v>7828</v>
      </c>
      <c r="G78" s="51">
        <v>25</v>
      </c>
      <c r="H78" s="51">
        <v>0</v>
      </c>
      <c r="I78" s="51">
        <v>0</v>
      </c>
      <c r="J78" s="51">
        <v>7</v>
      </c>
      <c r="K78" s="51">
        <v>0</v>
      </c>
      <c r="L78" s="51">
        <v>0</v>
      </c>
      <c r="M78" s="51">
        <v>0</v>
      </c>
      <c r="N78" s="51">
        <v>56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863</v>
      </c>
      <c r="V78" s="51">
        <v>238</v>
      </c>
      <c r="W78" s="51">
        <v>0</v>
      </c>
      <c r="X78" s="51">
        <v>26</v>
      </c>
      <c r="Y78" s="51">
        <v>19</v>
      </c>
      <c r="Z78" s="51">
        <v>0</v>
      </c>
      <c r="AA78" s="51">
        <v>4</v>
      </c>
      <c r="AB78" s="51">
        <v>0</v>
      </c>
      <c r="AC78" s="51">
        <v>0</v>
      </c>
      <c r="AD78" s="51">
        <v>17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1</v>
      </c>
      <c r="AL78" s="51">
        <v>0</v>
      </c>
      <c r="AM78" s="51">
        <v>34</v>
      </c>
      <c r="AN78" s="51">
        <v>21</v>
      </c>
      <c r="AO78" s="51">
        <v>0</v>
      </c>
      <c r="AP78" s="51">
        <v>0</v>
      </c>
      <c r="AQ78" s="51">
        <v>0</v>
      </c>
      <c r="AR78" s="51">
        <v>0</v>
      </c>
      <c r="AS78" s="51">
        <v>4</v>
      </c>
      <c r="AT78" s="51">
        <v>4</v>
      </c>
      <c r="AU78" s="51">
        <v>3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1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4"/>
        <v>9537</v>
      </c>
      <c r="CK78" s="51">
        <v>0</v>
      </c>
      <c r="CL78" s="52">
        <v>9537</v>
      </c>
    </row>
    <row r="79" spans="1:90">
      <c r="A79" s="51" t="s">
        <v>160</v>
      </c>
      <c r="B79" s="51">
        <v>19</v>
      </c>
      <c r="C79" s="51">
        <v>38</v>
      </c>
      <c r="D79" s="51">
        <v>0</v>
      </c>
      <c r="E79" s="51">
        <v>50</v>
      </c>
      <c r="F79" s="51">
        <v>74</v>
      </c>
      <c r="G79" s="52">
        <v>1687</v>
      </c>
      <c r="H79" s="51">
        <v>0</v>
      </c>
      <c r="I79" s="51">
        <v>0</v>
      </c>
      <c r="J79" s="51">
        <v>3</v>
      </c>
      <c r="K79" s="51">
        <v>0</v>
      </c>
      <c r="L79" s="51">
        <v>0</v>
      </c>
      <c r="M79" s="51">
        <v>16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59</v>
      </c>
      <c r="V79" s="51">
        <v>0</v>
      </c>
      <c r="W79" s="51">
        <v>0</v>
      </c>
      <c r="X79" s="51">
        <v>36</v>
      </c>
      <c r="Y79" s="51">
        <v>47</v>
      </c>
      <c r="Z79" s="51">
        <v>0</v>
      </c>
      <c r="AA79" s="51">
        <v>14</v>
      </c>
      <c r="AB79" s="51">
        <v>0</v>
      </c>
      <c r="AC79" s="51">
        <v>0</v>
      </c>
      <c r="AD79" s="51">
        <v>2</v>
      </c>
      <c r="AE79" s="51">
        <v>0</v>
      </c>
      <c r="AF79" s="51">
        <v>0</v>
      </c>
      <c r="AG79" s="51">
        <v>6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25</v>
      </c>
      <c r="AN79" s="51">
        <v>6</v>
      </c>
      <c r="AO79" s="51">
        <v>289</v>
      </c>
      <c r="AP79" s="51">
        <v>13</v>
      </c>
      <c r="AQ79" s="51">
        <v>0</v>
      </c>
      <c r="AR79" s="51">
        <v>0</v>
      </c>
      <c r="AS79" s="51">
        <v>0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4</v>
      </c>
      <c r="BK79" s="51">
        <v>0</v>
      </c>
      <c r="BL79" s="51">
        <v>2</v>
      </c>
      <c r="BM79" s="51">
        <v>0</v>
      </c>
      <c r="BN79" s="51">
        <v>0</v>
      </c>
      <c r="BO79" s="51">
        <v>0</v>
      </c>
      <c r="BP79" s="51">
        <v>0</v>
      </c>
      <c r="BQ79" s="51">
        <v>25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0</v>
      </c>
      <c r="CI79" s="51">
        <v>0</v>
      </c>
      <c r="CJ79" s="52">
        <f t="shared" si="4"/>
        <v>2415</v>
      </c>
      <c r="CK79" s="51">
        <v>0</v>
      </c>
      <c r="CL79" s="52">
        <v>2415</v>
      </c>
    </row>
    <row r="80" spans="1:90">
      <c r="A80" s="51" t="s">
        <v>161</v>
      </c>
      <c r="B80" s="51">
        <v>13</v>
      </c>
      <c r="C80" s="51">
        <v>237</v>
      </c>
      <c r="D80" s="51">
        <v>8</v>
      </c>
      <c r="E80" s="51">
        <v>228</v>
      </c>
      <c r="F80" s="52">
        <v>22459</v>
      </c>
      <c r="G80" s="52">
        <v>1963</v>
      </c>
      <c r="H80" s="51">
        <v>0</v>
      </c>
      <c r="I80" s="51">
        <v>0</v>
      </c>
      <c r="J80" s="51">
        <v>20</v>
      </c>
      <c r="K80" s="51">
        <v>9</v>
      </c>
      <c r="L80" s="51">
        <v>0</v>
      </c>
      <c r="M80" s="51">
        <v>1</v>
      </c>
      <c r="N80" s="51">
        <v>54</v>
      </c>
      <c r="O80" s="51">
        <v>0</v>
      </c>
      <c r="P80" s="51">
        <v>0</v>
      </c>
      <c r="Q80" s="51">
        <v>1</v>
      </c>
      <c r="R80" s="51">
        <v>0</v>
      </c>
      <c r="S80" s="51">
        <v>0</v>
      </c>
      <c r="T80" s="51">
        <v>0</v>
      </c>
      <c r="U80" s="52">
        <v>1543</v>
      </c>
      <c r="V80" s="51">
        <v>17</v>
      </c>
      <c r="W80" s="51">
        <v>0</v>
      </c>
      <c r="X80" s="51">
        <v>5</v>
      </c>
      <c r="Y80" s="51">
        <v>74</v>
      </c>
      <c r="Z80" s="51">
        <v>0</v>
      </c>
      <c r="AA80" s="51">
        <v>50</v>
      </c>
      <c r="AB80" s="51">
        <v>3</v>
      </c>
      <c r="AC80" s="51">
        <v>0</v>
      </c>
      <c r="AD80" s="51">
        <v>372</v>
      </c>
      <c r="AE80" s="51">
        <v>0</v>
      </c>
      <c r="AF80" s="51">
        <v>0</v>
      </c>
      <c r="AG80" s="51">
        <v>0</v>
      </c>
      <c r="AH80" s="51">
        <v>2</v>
      </c>
      <c r="AI80" s="51">
        <v>0</v>
      </c>
      <c r="AJ80" s="51">
        <v>2</v>
      </c>
      <c r="AK80" s="51">
        <v>140</v>
      </c>
      <c r="AL80" s="51">
        <v>53</v>
      </c>
      <c r="AM80" s="51">
        <v>501</v>
      </c>
      <c r="AN80" s="51">
        <v>80</v>
      </c>
      <c r="AO80" s="51">
        <v>197</v>
      </c>
      <c r="AP80" s="51">
        <v>0</v>
      </c>
      <c r="AQ80" s="51">
        <v>0</v>
      </c>
      <c r="AR80" s="51">
        <v>0</v>
      </c>
      <c r="AS80" s="51">
        <v>33</v>
      </c>
      <c r="AT80" s="51">
        <v>54</v>
      </c>
      <c r="AU80" s="51">
        <v>18</v>
      </c>
      <c r="AV80" s="51">
        <v>1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36</v>
      </c>
      <c r="BH80" s="51">
        <v>34</v>
      </c>
      <c r="BI80" s="51">
        <v>6</v>
      </c>
      <c r="BJ80" s="51">
        <v>15</v>
      </c>
      <c r="BK80" s="51">
        <v>0</v>
      </c>
      <c r="BL80" s="51">
        <v>85</v>
      </c>
      <c r="BM80" s="51">
        <v>1</v>
      </c>
      <c r="BN80" s="51">
        <v>0</v>
      </c>
      <c r="BO80" s="51">
        <v>0</v>
      </c>
      <c r="BP80" s="51">
        <v>0</v>
      </c>
      <c r="BQ80" s="51">
        <v>18</v>
      </c>
      <c r="BR80" s="51">
        <v>2</v>
      </c>
      <c r="BS80" s="51">
        <v>0</v>
      </c>
      <c r="BT80" s="51">
        <v>0</v>
      </c>
      <c r="BU80" s="51">
        <v>0</v>
      </c>
      <c r="BV80" s="51">
        <v>0</v>
      </c>
      <c r="BW80" s="51">
        <v>21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18</v>
      </c>
      <c r="CH80" s="51">
        <v>46</v>
      </c>
      <c r="CI80" s="51">
        <v>20</v>
      </c>
      <c r="CJ80" s="52">
        <f t="shared" si="4"/>
        <v>28440</v>
      </c>
      <c r="CK80" s="51">
        <v>0</v>
      </c>
      <c r="CL80" s="52">
        <v>28440</v>
      </c>
    </row>
    <row r="81" spans="1:90">
      <c r="A81" s="51" t="s">
        <v>162</v>
      </c>
      <c r="B81" s="51">
        <v>0</v>
      </c>
      <c r="C81" s="51">
        <v>0</v>
      </c>
      <c r="D81" s="51">
        <v>0</v>
      </c>
      <c r="E81" s="51">
        <v>2</v>
      </c>
      <c r="F81" s="52">
        <v>1374</v>
      </c>
      <c r="G81" s="51">
        <v>19</v>
      </c>
      <c r="H81" s="51">
        <v>0</v>
      </c>
      <c r="I81" s="51">
        <v>0</v>
      </c>
      <c r="J81" s="51">
        <v>6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132</v>
      </c>
      <c r="V81" s="51">
        <v>1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25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3</v>
      </c>
      <c r="AL81" s="51">
        <v>0</v>
      </c>
      <c r="AM81" s="51">
        <v>23</v>
      </c>
      <c r="AN81" s="51">
        <v>0</v>
      </c>
      <c r="AO81" s="51">
        <v>7</v>
      </c>
      <c r="AP81" s="51">
        <v>0</v>
      </c>
      <c r="AQ81" s="51">
        <v>0</v>
      </c>
      <c r="AR81" s="51">
        <v>0</v>
      </c>
      <c r="AS81" s="51">
        <v>0</v>
      </c>
      <c r="AT81" s="51">
        <v>0</v>
      </c>
      <c r="AU81" s="51">
        <v>1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1</v>
      </c>
      <c r="BR81" s="51">
        <v>3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8</v>
      </c>
      <c r="CH81" s="51">
        <v>4</v>
      </c>
      <c r="CI81" s="51">
        <v>2</v>
      </c>
      <c r="CJ81" s="52">
        <f t="shared" si="4"/>
        <v>1611</v>
      </c>
      <c r="CK81" s="51">
        <v>0</v>
      </c>
      <c r="CL81" s="52">
        <v>1611</v>
      </c>
    </row>
    <row r="82" spans="1:90">
      <c r="A82" s="51" t="s">
        <v>163</v>
      </c>
      <c r="B82" s="51">
        <v>86</v>
      </c>
      <c r="C82" s="51">
        <v>671</v>
      </c>
      <c r="D82" s="51">
        <v>7</v>
      </c>
      <c r="E82" s="51">
        <v>496</v>
      </c>
      <c r="F82" s="52">
        <v>42174</v>
      </c>
      <c r="G82" s="51">
        <v>603</v>
      </c>
      <c r="H82" s="51">
        <v>0</v>
      </c>
      <c r="I82" s="51">
        <v>0</v>
      </c>
      <c r="J82" s="51">
        <v>80</v>
      </c>
      <c r="K82" s="52">
        <v>2433</v>
      </c>
      <c r="L82" s="51">
        <v>0</v>
      </c>
      <c r="M82" s="51">
        <v>54</v>
      </c>
      <c r="N82" s="51">
        <v>4</v>
      </c>
      <c r="O82" s="51">
        <v>0</v>
      </c>
      <c r="P82" s="51">
        <v>0</v>
      </c>
      <c r="Q82" s="51">
        <v>5</v>
      </c>
      <c r="R82" s="51">
        <v>0</v>
      </c>
      <c r="S82" s="51">
        <v>0</v>
      </c>
      <c r="T82" s="51">
        <v>0</v>
      </c>
      <c r="U82" s="52">
        <v>2208</v>
      </c>
      <c r="V82" s="51">
        <v>167</v>
      </c>
      <c r="W82" s="51">
        <v>0</v>
      </c>
      <c r="X82" s="51">
        <v>26</v>
      </c>
      <c r="Y82" s="51">
        <v>77</v>
      </c>
      <c r="Z82" s="51">
        <v>0</v>
      </c>
      <c r="AA82" s="51">
        <v>58</v>
      </c>
      <c r="AB82" s="51">
        <v>5</v>
      </c>
      <c r="AC82" s="51">
        <v>0</v>
      </c>
      <c r="AD82" s="52">
        <v>1411</v>
      </c>
      <c r="AE82" s="51">
        <v>0</v>
      </c>
      <c r="AF82" s="51">
        <v>0</v>
      </c>
      <c r="AG82" s="51">
        <v>0</v>
      </c>
      <c r="AH82" s="51">
        <v>10</v>
      </c>
      <c r="AI82" s="51">
        <v>0</v>
      </c>
      <c r="AJ82" s="51">
        <v>80</v>
      </c>
      <c r="AK82" s="51">
        <v>342</v>
      </c>
      <c r="AL82" s="51">
        <v>49</v>
      </c>
      <c r="AM82" s="51">
        <v>891</v>
      </c>
      <c r="AN82" s="51">
        <v>214</v>
      </c>
      <c r="AO82" s="51">
        <v>59</v>
      </c>
      <c r="AP82" s="51">
        <v>1</v>
      </c>
      <c r="AQ82" s="51">
        <v>0</v>
      </c>
      <c r="AR82" s="51">
        <v>0</v>
      </c>
      <c r="AS82" s="51">
        <v>501</v>
      </c>
      <c r="AT82" s="51">
        <v>397</v>
      </c>
      <c r="AU82" s="51">
        <v>21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7</v>
      </c>
      <c r="BH82" s="51">
        <v>4</v>
      </c>
      <c r="BI82" s="51">
        <v>3</v>
      </c>
      <c r="BJ82" s="51">
        <v>1</v>
      </c>
      <c r="BK82" s="51">
        <v>0</v>
      </c>
      <c r="BL82" s="51">
        <v>4</v>
      </c>
      <c r="BM82" s="51">
        <v>0</v>
      </c>
      <c r="BN82" s="51">
        <v>0</v>
      </c>
      <c r="BO82" s="51">
        <v>0</v>
      </c>
      <c r="BP82" s="51">
        <v>0</v>
      </c>
      <c r="BQ82" s="51">
        <v>25</v>
      </c>
      <c r="BR82" s="51">
        <v>7</v>
      </c>
      <c r="BS82" s="51">
        <v>0</v>
      </c>
      <c r="BT82" s="51">
        <v>0</v>
      </c>
      <c r="BU82" s="51">
        <v>0</v>
      </c>
      <c r="BV82" s="51">
        <v>0</v>
      </c>
      <c r="BW82" s="51">
        <v>3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2</v>
      </c>
      <c r="CH82" s="51">
        <v>3</v>
      </c>
      <c r="CI82" s="51">
        <v>2</v>
      </c>
      <c r="CJ82" s="52">
        <f t="shared" si="4"/>
        <v>53191</v>
      </c>
      <c r="CK82" s="51">
        <v>0</v>
      </c>
      <c r="CL82" s="52">
        <v>53191</v>
      </c>
    </row>
    <row r="83" spans="1:90">
      <c r="A83" s="51" t="s">
        <v>164</v>
      </c>
      <c r="B83" s="51">
        <v>3</v>
      </c>
      <c r="C83" s="51">
        <v>22</v>
      </c>
      <c r="D83" s="51">
        <v>0</v>
      </c>
      <c r="E83" s="51">
        <v>0</v>
      </c>
      <c r="F83" s="51">
        <v>83</v>
      </c>
      <c r="G83" s="51">
        <v>12</v>
      </c>
      <c r="H83" s="51">
        <v>0</v>
      </c>
      <c r="I83" s="51">
        <v>0</v>
      </c>
      <c r="J83" s="51">
        <v>0</v>
      </c>
      <c r="K83" s="51">
        <v>33</v>
      </c>
      <c r="L83" s="51">
        <v>0</v>
      </c>
      <c r="M83" s="51">
        <v>2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12</v>
      </c>
      <c r="V83" s="51">
        <v>1</v>
      </c>
      <c r="W83" s="51">
        <v>0</v>
      </c>
      <c r="X83" s="51">
        <v>1</v>
      </c>
      <c r="Y83" s="51">
        <v>15</v>
      </c>
      <c r="Z83" s="51">
        <v>0</v>
      </c>
      <c r="AA83" s="51">
        <v>1</v>
      </c>
      <c r="AB83" s="51">
        <v>2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5</v>
      </c>
      <c r="AN83" s="51">
        <v>0</v>
      </c>
      <c r="AO83" s="51">
        <v>0</v>
      </c>
      <c r="AP83" s="51">
        <v>0</v>
      </c>
      <c r="AQ83" s="51">
        <v>0</v>
      </c>
      <c r="AR83" s="51">
        <v>0</v>
      </c>
      <c r="AS83" s="51">
        <v>1</v>
      </c>
      <c r="AT83" s="51">
        <v>0</v>
      </c>
      <c r="AU83" s="51">
        <v>9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1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4"/>
        <v>203</v>
      </c>
      <c r="CK83" s="51">
        <v>0</v>
      </c>
      <c r="CL83" s="51">
        <v>203</v>
      </c>
    </row>
    <row r="84" spans="1:90">
      <c r="A84" s="51" t="s">
        <v>165</v>
      </c>
      <c r="B84" s="51">
        <v>48</v>
      </c>
      <c r="C84" s="51">
        <v>123</v>
      </c>
      <c r="D84" s="51">
        <v>1</v>
      </c>
      <c r="E84" s="51">
        <v>73</v>
      </c>
      <c r="F84" s="52">
        <v>1892</v>
      </c>
      <c r="G84" s="51">
        <v>139</v>
      </c>
      <c r="H84" s="51">
        <v>0</v>
      </c>
      <c r="I84" s="51">
        <v>0</v>
      </c>
      <c r="J84" s="51">
        <v>30</v>
      </c>
      <c r="K84" s="51">
        <v>0</v>
      </c>
      <c r="L84" s="51">
        <v>0</v>
      </c>
      <c r="M84" s="51">
        <v>3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406</v>
      </c>
      <c r="V84" s="51">
        <v>52</v>
      </c>
      <c r="W84" s="51">
        <v>0</v>
      </c>
      <c r="X84" s="51">
        <v>42</v>
      </c>
      <c r="Y84" s="51">
        <v>32</v>
      </c>
      <c r="Z84" s="51">
        <v>1</v>
      </c>
      <c r="AA84" s="51">
        <v>24</v>
      </c>
      <c r="AB84" s="51">
        <v>1</v>
      </c>
      <c r="AC84" s="51">
        <v>0</v>
      </c>
      <c r="AD84" s="51">
        <v>27</v>
      </c>
      <c r="AE84" s="51">
        <v>0</v>
      </c>
      <c r="AF84" s="51">
        <v>0</v>
      </c>
      <c r="AG84" s="51">
        <v>13</v>
      </c>
      <c r="AH84" s="51">
        <v>0</v>
      </c>
      <c r="AI84" s="51">
        <v>0</v>
      </c>
      <c r="AJ84" s="51">
        <v>0</v>
      </c>
      <c r="AK84" s="51">
        <v>24</v>
      </c>
      <c r="AL84" s="51">
        <v>12</v>
      </c>
      <c r="AM84" s="51">
        <v>416</v>
      </c>
      <c r="AN84" s="51">
        <v>66</v>
      </c>
      <c r="AO84" s="51">
        <v>3</v>
      </c>
      <c r="AP84" s="51">
        <v>2</v>
      </c>
      <c r="AQ84" s="51">
        <v>0</v>
      </c>
      <c r="AR84" s="51">
        <v>0</v>
      </c>
      <c r="AS84" s="51">
        <v>3</v>
      </c>
      <c r="AT84" s="51">
        <v>6</v>
      </c>
      <c r="AU84" s="51">
        <v>3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1</v>
      </c>
      <c r="BH84" s="51">
        <v>1</v>
      </c>
      <c r="BI84" s="51">
        <v>1</v>
      </c>
      <c r="BJ84" s="51">
        <v>8</v>
      </c>
      <c r="BK84" s="51">
        <v>0</v>
      </c>
      <c r="BL84" s="51">
        <v>4</v>
      </c>
      <c r="BM84" s="51">
        <v>2</v>
      </c>
      <c r="BN84" s="51">
        <v>0</v>
      </c>
      <c r="BO84" s="51">
        <v>0</v>
      </c>
      <c r="BP84" s="51">
        <v>0</v>
      </c>
      <c r="BQ84" s="51">
        <v>38</v>
      </c>
      <c r="BR84" s="51">
        <v>1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4"/>
        <v>3498</v>
      </c>
      <c r="CK84" s="51">
        <v>0</v>
      </c>
      <c r="CL84" s="52">
        <v>3498</v>
      </c>
    </row>
    <row r="85" spans="1:90">
      <c r="A85" s="51" t="s">
        <v>166</v>
      </c>
      <c r="B85" s="51">
        <v>0</v>
      </c>
      <c r="C85" s="51">
        <v>173</v>
      </c>
      <c r="D85" s="51">
        <v>19</v>
      </c>
      <c r="E85" s="51">
        <v>40</v>
      </c>
      <c r="F85" s="52">
        <v>3795</v>
      </c>
      <c r="G85" s="51">
        <v>90</v>
      </c>
      <c r="H85" s="51">
        <v>0</v>
      </c>
      <c r="I85" s="51">
        <v>0</v>
      </c>
      <c r="J85" s="51">
        <v>439</v>
      </c>
      <c r="K85" s="51">
        <v>24</v>
      </c>
      <c r="L85" s="51">
        <v>0</v>
      </c>
      <c r="M85" s="51">
        <v>1</v>
      </c>
      <c r="N85" s="51">
        <v>344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2">
        <v>1254</v>
      </c>
      <c r="V85" s="51">
        <v>155</v>
      </c>
      <c r="W85" s="51">
        <v>0</v>
      </c>
      <c r="X85" s="51">
        <v>11</v>
      </c>
      <c r="Y85" s="51">
        <v>21</v>
      </c>
      <c r="Z85" s="51">
        <v>0</v>
      </c>
      <c r="AA85" s="51">
        <v>101</v>
      </c>
      <c r="AB85" s="51">
        <v>3</v>
      </c>
      <c r="AC85" s="51">
        <v>0</v>
      </c>
      <c r="AD85" s="51">
        <v>246</v>
      </c>
      <c r="AE85" s="51">
        <v>0</v>
      </c>
      <c r="AF85" s="51">
        <v>0</v>
      </c>
      <c r="AG85" s="51">
        <v>5</v>
      </c>
      <c r="AH85" s="51">
        <v>67</v>
      </c>
      <c r="AI85" s="51">
        <v>0</v>
      </c>
      <c r="AJ85" s="51">
        <v>1</v>
      </c>
      <c r="AK85" s="51">
        <v>190</v>
      </c>
      <c r="AL85" s="51">
        <v>2</v>
      </c>
      <c r="AM85" s="51">
        <v>155</v>
      </c>
      <c r="AN85" s="51">
        <v>62</v>
      </c>
      <c r="AO85" s="51">
        <v>23</v>
      </c>
      <c r="AP85" s="51">
        <v>0</v>
      </c>
      <c r="AQ85" s="51">
        <v>0</v>
      </c>
      <c r="AR85" s="51">
        <v>0</v>
      </c>
      <c r="AS85" s="51">
        <v>10</v>
      </c>
      <c r="AT85" s="51">
        <v>15</v>
      </c>
      <c r="AU85" s="51">
        <v>39</v>
      </c>
      <c r="AV85" s="51">
        <v>3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2</v>
      </c>
      <c r="BH85" s="51">
        <v>1</v>
      </c>
      <c r="BI85" s="51">
        <v>2</v>
      </c>
      <c r="BJ85" s="51">
        <v>4</v>
      </c>
      <c r="BK85" s="51">
        <v>0</v>
      </c>
      <c r="BL85" s="51">
        <v>0</v>
      </c>
      <c r="BM85" s="51">
        <v>0</v>
      </c>
      <c r="BN85" s="51">
        <v>14</v>
      </c>
      <c r="BO85" s="51">
        <v>0</v>
      </c>
      <c r="BP85" s="51">
        <v>0</v>
      </c>
      <c r="BQ85" s="51">
        <v>203</v>
      </c>
      <c r="BR85" s="51">
        <v>8</v>
      </c>
      <c r="BS85" s="51">
        <v>0</v>
      </c>
      <c r="BT85" s="51">
        <v>0</v>
      </c>
      <c r="BU85" s="51">
        <v>0</v>
      </c>
      <c r="BV85" s="51">
        <v>0</v>
      </c>
      <c r="BW85" s="51">
        <v>1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10</v>
      </c>
      <c r="CH85" s="51">
        <v>6</v>
      </c>
      <c r="CI85" s="51">
        <v>0</v>
      </c>
      <c r="CJ85" s="52">
        <f t="shared" si="4"/>
        <v>7539</v>
      </c>
      <c r="CK85" s="51">
        <v>0</v>
      </c>
      <c r="CL85" s="52">
        <v>7539</v>
      </c>
    </row>
    <row r="86" spans="1:90">
      <c r="A86" s="51" t="s">
        <v>167</v>
      </c>
      <c r="B86" s="51">
        <v>32</v>
      </c>
      <c r="C86" s="51">
        <v>171</v>
      </c>
      <c r="D86" s="51">
        <v>3</v>
      </c>
      <c r="E86" s="51">
        <v>28</v>
      </c>
      <c r="F86" s="51">
        <v>774</v>
      </c>
      <c r="G86" s="52">
        <v>1332</v>
      </c>
      <c r="H86" s="51">
        <v>0</v>
      </c>
      <c r="I86" s="51">
        <v>0</v>
      </c>
      <c r="J86" s="51">
        <v>1</v>
      </c>
      <c r="K86" s="51">
        <v>57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359</v>
      </c>
      <c r="V86" s="51">
        <v>87</v>
      </c>
      <c r="W86" s="51">
        <v>0</v>
      </c>
      <c r="X86" s="51">
        <v>11</v>
      </c>
      <c r="Y86" s="51">
        <v>27</v>
      </c>
      <c r="Z86" s="51">
        <v>0</v>
      </c>
      <c r="AA86" s="51">
        <v>3</v>
      </c>
      <c r="AB86" s="51">
        <v>0</v>
      </c>
      <c r="AC86" s="51">
        <v>0</v>
      </c>
      <c r="AD86" s="51">
        <v>5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1</v>
      </c>
      <c r="AL86" s="51">
        <v>0</v>
      </c>
      <c r="AM86" s="51">
        <v>48</v>
      </c>
      <c r="AN86" s="51">
        <v>18</v>
      </c>
      <c r="AO86" s="51">
        <v>0</v>
      </c>
      <c r="AP86" s="51">
        <v>0</v>
      </c>
      <c r="AQ86" s="51">
        <v>0</v>
      </c>
      <c r="AR86" s="51">
        <v>0</v>
      </c>
      <c r="AS86" s="51">
        <v>3</v>
      </c>
      <c r="AT86" s="51">
        <v>4</v>
      </c>
      <c r="AU86" s="51">
        <v>3</v>
      </c>
      <c r="AV86" s="51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1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4"/>
        <v>2968</v>
      </c>
      <c r="CK86" s="51">
        <v>0</v>
      </c>
      <c r="CL86" s="52">
        <v>2968</v>
      </c>
    </row>
    <row r="87" spans="1:90">
      <c r="A87" s="51" t="s">
        <v>168</v>
      </c>
      <c r="B87" s="51">
        <v>70</v>
      </c>
      <c r="C87" s="51">
        <v>462</v>
      </c>
      <c r="D87" s="51">
        <v>49</v>
      </c>
      <c r="E87" s="51">
        <v>511</v>
      </c>
      <c r="F87" s="52">
        <v>58902</v>
      </c>
      <c r="G87" s="52">
        <v>1263</v>
      </c>
      <c r="H87" s="51">
        <v>0</v>
      </c>
      <c r="I87" s="51">
        <v>0</v>
      </c>
      <c r="J87" s="51">
        <v>106</v>
      </c>
      <c r="K87" s="51">
        <v>788</v>
      </c>
      <c r="L87" s="51">
        <v>0</v>
      </c>
      <c r="M87" s="51">
        <v>9</v>
      </c>
      <c r="N87" s="51">
        <v>35</v>
      </c>
      <c r="O87" s="51">
        <v>0</v>
      </c>
      <c r="P87" s="51">
        <v>46</v>
      </c>
      <c r="Q87" s="51">
        <v>141</v>
      </c>
      <c r="R87" s="51">
        <v>0</v>
      </c>
      <c r="S87" s="51">
        <v>0</v>
      </c>
      <c r="T87" s="51">
        <v>0</v>
      </c>
      <c r="U87" s="52">
        <v>3558</v>
      </c>
      <c r="V87" s="51">
        <v>283</v>
      </c>
      <c r="W87" s="51">
        <v>0</v>
      </c>
      <c r="X87" s="51">
        <v>81</v>
      </c>
      <c r="Y87" s="51">
        <v>60</v>
      </c>
      <c r="Z87" s="51">
        <v>0</v>
      </c>
      <c r="AA87" s="51">
        <v>248</v>
      </c>
      <c r="AB87" s="51">
        <v>13</v>
      </c>
      <c r="AC87" s="51">
        <v>0</v>
      </c>
      <c r="AD87" s="52">
        <v>2903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4</v>
      </c>
      <c r="AK87" s="52">
        <v>2648</v>
      </c>
      <c r="AL87" s="51">
        <v>24</v>
      </c>
      <c r="AM87" s="51">
        <v>724</v>
      </c>
      <c r="AN87" s="51">
        <v>409</v>
      </c>
      <c r="AO87" s="51">
        <v>354</v>
      </c>
      <c r="AP87" s="51">
        <v>9</v>
      </c>
      <c r="AQ87" s="51">
        <v>0</v>
      </c>
      <c r="AR87" s="51">
        <v>0</v>
      </c>
      <c r="AS87" s="51">
        <v>179</v>
      </c>
      <c r="AT87" s="51">
        <v>418</v>
      </c>
      <c r="AU87" s="51">
        <v>39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72</v>
      </c>
      <c r="BH87" s="51">
        <v>10</v>
      </c>
      <c r="BI87" s="51">
        <v>69</v>
      </c>
      <c r="BJ87" s="51">
        <v>0</v>
      </c>
      <c r="BK87" s="51">
        <v>0</v>
      </c>
      <c r="BL87" s="51">
        <v>98</v>
      </c>
      <c r="BM87" s="51">
        <v>1</v>
      </c>
      <c r="BN87" s="51">
        <v>0</v>
      </c>
      <c r="BO87" s="51">
        <v>0</v>
      </c>
      <c r="BP87" s="51">
        <v>0</v>
      </c>
      <c r="BQ87" s="51">
        <v>45</v>
      </c>
      <c r="BR87" s="51">
        <v>50</v>
      </c>
      <c r="BS87" s="51">
        <v>0</v>
      </c>
      <c r="BT87" s="51">
        <v>0</v>
      </c>
      <c r="BU87" s="51">
        <v>0</v>
      </c>
      <c r="BV87" s="51">
        <v>0</v>
      </c>
      <c r="BW87" s="51">
        <v>19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334</v>
      </c>
      <c r="CH87" s="51">
        <v>478</v>
      </c>
      <c r="CI87" s="51">
        <v>0</v>
      </c>
      <c r="CJ87" s="52">
        <f t="shared" si="4"/>
        <v>75512</v>
      </c>
      <c r="CK87" s="51">
        <v>0</v>
      </c>
      <c r="CL87" s="52">
        <v>75512</v>
      </c>
    </row>
    <row r="88" spans="1:90">
      <c r="A88" s="51" t="s">
        <v>169</v>
      </c>
      <c r="B88" s="51">
        <v>0</v>
      </c>
      <c r="C88" s="51">
        <v>0</v>
      </c>
      <c r="D88" s="51">
        <v>0</v>
      </c>
      <c r="E88" s="51">
        <v>12</v>
      </c>
      <c r="F88" s="52">
        <v>4137</v>
      </c>
      <c r="G88" s="51">
        <v>48</v>
      </c>
      <c r="H88" s="51">
        <v>0</v>
      </c>
      <c r="I88" s="51">
        <v>0</v>
      </c>
      <c r="J88" s="51">
        <v>7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168</v>
      </c>
      <c r="V88" s="51">
        <v>21</v>
      </c>
      <c r="W88" s="51">
        <v>0</v>
      </c>
      <c r="X88" s="51">
        <v>0</v>
      </c>
      <c r="Y88" s="51">
        <v>0</v>
      </c>
      <c r="Z88" s="51">
        <v>1</v>
      </c>
      <c r="AA88" s="51">
        <v>13</v>
      </c>
      <c r="AB88" s="51">
        <v>0</v>
      </c>
      <c r="AC88" s="51">
        <v>0</v>
      </c>
      <c r="AD88" s="51">
        <v>26</v>
      </c>
      <c r="AE88" s="51">
        <v>0</v>
      </c>
      <c r="AF88" s="51">
        <v>0</v>
      </c>
      <c r="AG88" s="51">
        <v>0</v>
      </c>
      <c r="AH88" s="51">
        <v>1</v>
      </c>
      <c r="AI88" s="51">
        <v>0</v>
      </c>
      <c r="AJ88" s="51">
        <v>0</v>
      </c>
      <c r="AK88" s="51">
        <v>22</v>
      </c>
      <c r="AL88" s="51">
        <v>4</v>
      </c>
      <c r="AM88" s="51">
        <v>142</v>
      </c>
      <c r="AN88" s="51">
        <v>47</v>
      </c>
      <c r="AO88" s="51">
        <v>14</v>
      </c>
      <c r="AP88" s="51">
        <v>0</v>
      </c>
      <c r="AQ88" s="51">
        <v>0</v>
      </c>
      <c r="AR88" s="51">
        <v>0</v>
      </c>
      <c r="AS88" s="51">
        <v>1</v>
      </c>
      <c r="AT88" s="51">
        <v>1</v>
      </c>
      <c r="AU88" s="51">
        <v>1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0</v>
      </c>
      <c r="BH88" s="51">
        <v>0</v>
      </c>
      <c r="BI88" s="51">
        <v>0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3</v>
      </c>
      <c r="BR88" s="51">
        <v>1</v>
      </c>
      <c r="BS88" s="51">
        <v>0</v>
      </c>
      <c r="BT88" s="51">
        <v>0</v>
      </c>
      <c r="BU88" s="51">
        <v>0</v>
      </c>
      <c r="BV88" s="51">
        <v>0</v>
      </c>
      <c r="BW88" s="51">
        <v>3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7</v>
      </c>
      <c r="CH88" s="51">
        <v>17</v>
      </c>
      <c r="CI88" s="51">
        <v>3</v>
      </c>
      <c r="CJ88" s="52">
        <f t="shared" si="4"/>
        <v>4700</v>
      </c>
      <c r="CK88" s="51">
        <v>0</v>
      </c>
      <c r="CL88" s="52">
        <v>4700</v>
      </c>
    </row>
    <row r="89" spans="1:90">
      <c r="A89" s="51" t="s">
        <v>170</v>
      </c>
      <c r="B89" s="51">
        <v>42</v>
      </c>
      <c r="C89" s="52">
        <v>1215</v>
      </c>
      <c r="D89" s="51">
        <v>377</v>
      </c>
      <c r="E89" s="52">
        <v>10071</v>
      </c>
      <c r="F89" s="52">
        <v>130023</v>
      </c>
      <c r="G89" s="52">
        <v>4430</v>
      </c>
      <c r="H89" s="51">
        <v>0</v>
      </c>
      <c r="I89" s="51">
        <v>0</v>
      </c>
      <c r="J89" s="51">
        <v>450</v>
      </c>
      <c r="K89" s="52">
        <v>29166</v>
      </c>
      <c r="L89" s="51">
        <v>0</v>
      </c>
      <c r="M89" s="51">
        <v>20</v>
      </c>
      <c r="N89" s="51">
        <v>107</v>
      </c>
      <c r="O89" s="51">
        <v>0</v>
      </c>
      <c r="P89" s="51">
        <v>96</v>
      </c>
      <c r="Q89" s="51">
        <v>105</v>
      </c>
      <c r="R89" s="51">
        <v>0</v>
      </c>
      <c r="S89" s="51">
        <v>0</v>
      </c>
      <c r="T89" s="51">
        <v>0</v>
      </c>
      <c r="U89" s="52">
        <v>1034</v>
      </c>
      <c r="V89" s="51">
        <v>105</v>
      </c>
      <c r="W89" s="51">
        <v>0</v>
      </c>
      <c r="X89" s="51">
        <v>204</v>
      </c>
      <c r="Y89" s="51">
        <v>73</v>
      </c>
      <c r="Z89" s="51">
        <v>1</v>
      </c>
      <c r="AA89" s="51">
        <v>680</v>
      </c>
      <c r="AB89" s="51">
        <v>364</v>
      </c>
      <c r="AC89" s="51">
        <v>0</v>
      </c>
      <c r="AD89" s="52">
        <v>4470</v>
      </c>
      <c r="AE89" s="51">
        <v>0</v>
      </c>
      <c r="AF89" s="51">
        <v>34</v>
      </c>
      <c r="AG89" s="51">
        <v>2</v>
      </c>
      <c r="AH89" s="51">
        <v>501</v>
      </c>
      <c r="AI89" s="51">
        <v>0</v>
      </c>
      <c r="AJ89" s="51">
        <v>16</v>
      </c>
      <c r="AK89" s="52">
        <v>3903</v>
      </c>
      <c r="AL89" s="51">
        <v>85</v>
      </c>
      <c r="AM89" s="52">
        <v>1009</v>
      </c>
      <c r="AN89" s="51">
        <v>171</v>
      </c>
      <c r="AO89" s="52">
        <v>2871</v>
      </c>
      <c r="AP89" s="51">
        <v>289</v>
      </c>
      <c r="AQ89" s="51">
        <v>0</v>
      </c>
      <c r="AR89" s="51">
        <v>0</v>
      </c>
      <c r="AS89" s="51">
        <v>825</v>
      </c>
      <c r="AT89" s="51">
        <v>584</v>
      </c>
      <c r="AU89" s="51">
        <v>45</v>
      </c>
      <c r="AV89" s="51">
        <v>0</v>
      </c>
      <c r="AW89" s="51">
        <v>0</v>
      </c>
      <c r="AX89" s="51">
        <v>0</v>
      </c>
      <c r="AY89" s="51">
        <v>1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95</v>
      </c>
      <c r="BH89" s="51">
        <v>33</v>
      </c>
      <c r="BI89" s="51">
        <v>19</v>
      </c>
      <c r="BJ89" s="51">
        <v>117</v>
      </c>
      <c r="BK89" s="51">
        <v>0</v>
      </c>
      <c r="BL89" s="51">
        <v>21</v>
      </c>
      <c r="BM89" s="51">
        <v>0</v>
      </c>
      <c r="BN89" s="51">
        <v>1</v>
      </c>
      <c r="BO89" s="51">
        <v>0</v>
      </c>
      <c r="BP89" s="51">
        <v>0</v>
      </c>
      <c r="BQ89" s="51">
        <v>457</v>
      </c>
      <c r="BR89" s="51">
        <v>154</v>
      </c>
      <c r="BS89" s="51">
        <v>0</v>
      </c>
      <c r="BT89" s="51">
        <v>0</v>
      </c>
      <c r="BU89" s="51">
        <v>0</v>
      </c>
      <c r="BV89" s="51">
        <v>0</v>
      </c>
      <c r="BW89" s="51">
        <v>19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482</v>
      </c>
      <c r="CH89" s="51">
        <v>332</v>
      </c>
      <c r="CI89" s="51">
        <v>229</v>
      </c>
      <c r="CJ89" s="52">
        <f t="shared" si="4"/>
        <v>195328</v>
      </c>
      <c r="CK89" s="51">
        <v>0</v>
      </c>
      <c r="CL89" s="52">
        <v>195328</v>
      </c>
    </row>
    <row r="90" spans="1:90">
      <c r="A90" s="51" t="s">
        <v>171</v>
      </c>
      <c r="B90" s="51">
        <v>79</v>
      </c>
      <c r="C90" s="51">
        <v>191</v>
      </c>
      <c r="D90" s="51">
        <v>2</v>
      </c>
      <c r="E90" s="51">
        <v>1</v>
      </c>
      <c r="F90" s="52">
        <v>1739</v>
      </c>
      <c r="G90" s="51">
        <v>7</v>
      </c>
      <c r="H90" s="51">
        <v>0</v>
      </c>
      <c r="I90" s="51">
        <v>0</v>
      </c>
      <c r="J90" s="51">
        <v>4</v>
      </c>
      <c r="K90" s="51">
        <v>1</v>
      </c>
      <c r="L90" s="51">
        <v>0</v>
      </c>
      <c r="M90" s="51">
        <v>0</v>
      </c>
      <c r="N90" s="51">
        <v>11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409</v>
      </c>
      <c r="V90" s="51">
        <v>99</v>
      </c>
      <c r="W90" s="51">
        <v>0</v>
      </c>
      <c r="X90" s="51">
        <v>5</v>
      </c>
      <c r="Y90" s="51">
        <v>20</v>
      </c>
      <c r="Z90" s="51">
        <v>0</v>
      </c>
      <c r="AA90" s="51">
        <v>3</v>
      </c>
      <c r="AB90" s="51">
        <v>0</v>
      </c>
      <c r="AC90" s="51">
        <v>0</v>
      </c>
      <c r="AD90" s="51">
        <v>1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2</v>
      </c>
      <c r="AL90" s="51">
        <v>0</v>
      </c>
      <c r="AM90" s="51">
        <v>47</v>
      </c>
      <c r="AN90" s="51">
        <v>4</v>
      </c>
      <c r="AO90" s="51">
        <v>0</v>
      </c>
      <c r="AP90" s="51">
        <v>0</v>
      </c>
      <c r="AQ90" s="51">
        <v>0</v>
      </c>
      <c r="AR90" s="51">
        <v>0</v>
      </c>
      <c r="AS90" s="51">
        <v>0</v>
      </c>
      <c r="AT90" s="51">
        <v>0</v>
      </c>
      <c r="AU90" s="51">
        <v>0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4"/>
        <v>2625</v>
      </c>
      <c r="CK90" s="51">
        <v>0</v>
      </c>
      <c r="CL90" s="52">
        <v>2625</v>
      </c>
    </row>
    <row r="91" spans="1:90">
      <c r="A91" s="51" t="s">
        <v>172</v>
      </c>
      <c r="B91" s="51">
        <v>303</v>
      </c>
      <c r="C91" s="52">
        <v>2175</v>
      </c>
      <c r="D91" s="51">
        <v>1</v>
      </c>
      <c r="E91" s="51">
        <v>35</v>
      </c>
      <c r="F91" s="52">
        <v>35296</v>
      </c>
      <c r="G91" s="51">
        <v>172</v>
      </c>
      <c r="H91" s="51">
        <v>0</v>
      </c>
      <c r="I91" s="51">
        <v>0</v>
      </c>
      <c r="J91" s="51">
        <v>21</v>
      </c>
      <c r="K91" s="51">
        <v>5</v>
      </c>
      <c r="L91" s="51">
        <v>0</v>
      </c>
      <c r="M91" s="51">
        <v>0</v>
      </c>
      <c r="N91" s="51">
        <v>685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2">
        <v>4359</v>
      </c>
      <c r="V91" s="52">
        <v>2200</v>
      </c>
      <c r="W91" s="51">
        <v>0</v>
      </c>
      <c r="X91" s="51">
        <v>31</v>
      </c>
      <c r="Y91" s="51">
        <v>79</v>
      </c>
      <c r="Z91" s="51">
        <v>0</v>
      </c>
      <c r="AA91" s="51">
        <v>25</v>
      </c>
      <c r="AB91" s="51">
        <v>0</v>
      </c>
      <c r="AC91" s="51">
        <v>0</v>
      </c>
      <c r="AD91" s="51">
        <v>46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1</v>
      </c>
      <c r="AK91" s="51">
        <v>29</v>
      </c>
      <c r="AL91" s="51">
        <v>4</v>
      </c>
      <c r="AM91" s="51">
        <v>261</v>
      </c>
      <c r="AN91" s="51">
        <v>465</v>
      </c>
      <c r="AO91" s="51">
        <v>0</v>
      </c>
      <c r="AP91" s="51">
        <v>0</v>
      </c>
      <c r="AQ91" s="51">
        <v>0</v>
      </c>
      <c r="AR91" s="51">
        <v>0</v>
      </c>
      <c r="AS91" s="51">
        <v>46</v>
      </c>
      <c r="AT91" s="51">
        <v>114</v>
      </c>
      <c r="AU91" s="51">
        <v>173</v>
      </c>
      <c r="AV91" s="51">
        <v>104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4</v>
      </c>
      <c r="BH91" s="51">
        <v>0</v>
      </c>
      <c r="BI91" s="51">
        <v>1</v>
      </c>
      <c r="BJ91" s="51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1">
        <v>0</v>
      </c>
      <c r="BR91" s="51">
        <v>1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52">
        <f t="shared" si="4"/>
        <v>46636</v>
      </c>
      <c r="CK91" s="51">
        <v>0</v>
      </c>
      <c r="CL91" s="52">
        <v>46636</v>
      </c>
    </row>
    <row r="92" spans="1:90">
      <c r="A92" s="51" t="s">
        <v>173</v>
      </c>
      <c r="B92" s="51">
        <v>29</v>
      </c>
      <c r="C92" s="52">
        <v>1102</v>
      </c>
      <c r="D92" s="51">
        <v>0</v>
      </c>
      <c r="E92" s="51">
        <v>14</v>
      </c>
      <c r="F92" s="51">
        <v>906</v>
      </c>
      <c r="G92" s="51">
        <v>17</v>
      </c>
      <c r="H92" s="51">
        <v>0</v>
      </c>
      <c r="I92" s="51">
        <v>0</v>
      </c>
      <c r="J92" s="51">
        <v>3</v>
      </c>
      <c r="K92" s="52">
        <v>1892</v>
      </c>
      <c r="L92" s="51">
        <v>0</v>
      </c>
      <c r="M92" s="51">
        <v>2</v>
      </c>
      <c r="N92" s="51">
        <v>2</v>
      </c>
      <c r="O92" s="51">
        <v>0</v>
      </c>
      <c r="P92" s="51">
        <v>4</v>
      </c>
      <c r="Q92" s="51">
        <v>5</v>
      </c>
      <c r="R92" s="51">
        <v>0</v>
      </c>
      <c r="S92" s="51">
        <v>0</v>
      </c>
      <c r="T92" s="51">
        <v>0</v>
      </c>
      <c r="U92" s="52">
        <v>1300</v>
      </c>
      <c r="V92" s="51">
        <v>106</v>
      </c>
      <c r="W92" s="51">
        <v>0</v>
      </c>
      <c r="X92" s="51">
        <v>23</v>
      </c>
      <c r="Y92" s="51">
        <v>21</v>
      </c>
      <c r="Z92" s="51">
        <v>0</v>
      </c>
      <c r="AA92" s="51">
        <v>39</v>
      </c>
      <c r="AB92" s="51">
        <v>0</v>
      </c>
      <c r="AC92" s="51">
        <v>0</v>
      </c>
      <c r="AD92" s="51">
        <v>722</v>
      </c>
      <c r="AE92" s="51">
        <v>0</v>
      </c>
      <c r="AF92" s="51">
        <v>0</v>
      </c>
      <c r="AG92" s="51">
        <v>0</v>
      </c>
      <c r="AH92" s="51">
        <v>1</v>
      </c>
      <c r="AI92" s="51">
        <v>0</v>
      </c>
      <c r="AJ92" s="51">
        <v>5</v>
      </c>
      <c r="AK92" s="51">
        <v>351</v>
      </c>
      <c r="AL92" s="51">
        <v>16</v>
      </c>
      <c r="AM92" s="51">
        <v>494</v>
      </c>
      <c r="AN92" s="51">
        <v>162</v>
      </c>
      <c r="AO92" s="51">
        <v>30</v>
      </c>
      <c r="AP92" s="51">
        <v>3</v>
      </c>
      <c r="AQ92" s="51">
        <v>0</v>
      </c>
      <c r="AR92" s="51">
        <v>0</v>
      </c>
      <c r="AS92" s="51">
        <v>345</v>
      </c>
      <c r="AT92" s="51">
        <v>319</v>
      </c>
      <c r="AU92" s="51">
        <v>14</v>
      </c>
      <c r="AV92" s="51">
        <v>2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18</v>
      </c>
      <c r="BH92" s="51">
        <v>5</v>
      </c>
      <c r="BI92" s="51">
        <v>7</v>
      </c>
      <c r="BJ92" s="51">
        <v>5</v>
      </c>
      <c r="BK92" s="51">
        <v>0</v>
      </c>
      <c r="BL92" s="51">
        <v>0</v>
      </c>
      <c r="BM92" s="51">
        <v>0</v>
      </c>
      <c r="BN92" s="51">
        <v>0</v>
      </c>
      <c r="BO92" s="51">
        <v>0</v>
      </c>
      <c r="BP92" s="51">
        <v>0</v>
      </c>
      <c r="BQ92" s="51">
        <v>16</v>
      </c>
      <c r="BR92" s="51">
        <v>5</v>
      </c>
      <c r="BS92" s="51">
        <v>0</v>
      </c>
      <c r="BT92" s="51">
        <v>0</v>
      </c>
      <c r="BU92" s="51">
        <v>0</v>
      </c>
      <c r="BV92" s="51">
        <v>0</v>
      </c>
      <c r="BW92" s="51">
        <v>5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1</v>
      </c>
      <c r="CH92" s="51">
        <v>0</v>
      </c>
      <c r="CI92" s="51">
        <v>0</v>
      </c>
      <c r="CJ92" s="52">
        <f t="shared" si="4"/>
        <v>7991</v>
      </c>
      <c r="CK92" s="51">
        <v>0</v>
      </c>
      <c r="CL92" s="52">
        <v>7991</v>
      </c>
    </row>
    <row r="93" spans="1:90">
      <c r="A93" s="51" t="s">
        <v>174</v>
      </c>
      <c r="B93" s="51">
        <v>22</v>
      </c>
      <c r="C93" s="51">
        <v>224</v>
      </c>
      <c r="D93" s="51">
        <v>49</v>
      </c>
      <c r="E93" s="51">
        <v>617</v>
      </c>
      <c r="F93" s="52">
        <v>4607</v>
      </c>
      <c r="G93" s="52">
        <v>2147</v>
      </c>
      <c r="H93" s="51">
        <v>0</v>
      </c>
      <c r="I93" s="51">
        <v>0</v>
      </c>
      <c r="J93" s="51">
        <v>109</v>
      </c>
      <c r="K93" s="51">
        <v>477</v>
      </c>
      <c r="L93" s="51">
        <v>0</v>
      </c>
      <c r="M93" s="51">
        <v>9</v>
      </c>
      <c r="N93" s="51">
        <v>6</v>
      </c>
      <c r="O93" s="51">
        <v>0</v>
      </c>
      <c r="P93" s="51">
        <v>2</v>
      </c>
      <c r="Q93" s="51">
        <v>21</v>
      </c>
      <c r="R93" s="51">
        <v>0</v>
      </c>
      <c r="S93" s="51">
        <v>0</v>
      </c>
      <c r="T93" s="51">
        <v>0</v>
      </c>
      <c r="U93" s="51">
        <v>585</v>
      </c>
      <c r="V93" s="51">
        <v>80</v>
      </c>
      <c r="W93" s="51">
        <v>0</v>
      </c>
      <c r="X93" s="51">
        <v>51</v>
      </c>
      <c r="Y93" s="51">
        <v>42</v>
      </c>
      <c r="Z93" s="51">
        <v>0</v>
      </c>
      <c r="AA93" s="51">
        <v>137</v>
      </c>
      <c r="AB93" s="51">
        <v>83</v>
      </c>
      <c r="AC93" s="51">
        <v>0</v>
      </c>
      <c r="AD93" s="51">
        <v>451</v>
      </c>
      <c r="AE93" s="51">
        <v>0</v>
      </c>
      <c r="AF93" s="51">
        <v>0</v>
      </c>
      <c r="AG93" s="51">
        <v>0</v>
      </c>
      <c r="AH93" s="51">
        <v>2</v>
      </c>
      <c r="AI93" s="51">
        <v>0</v>
      </c>
      <c r="AJ93" s="51">
        <v>0</v>
      </c>
      <c r="AK93" s="51">
        <v>268</v>
      </c>
      <c r="AL93" s="51">
        <v>2</v>
      </c>
      <c r="AM93" s="51">
        <v>127</v>
      </c>
      <c r="AN93" s="51">
        <v>76</v>
      </c>
      <c r="AO93" s="51">
        <v>11</v>
      </c>
      <c r="AP93" s="51">
        <v>1</v>
      </c>
      <c r="AQ93" s="51">
        <v>0</v>
      </c>
      <c r="AR93" s="51">
        <v>0</v>
      </c>
      <c r="AS93" s="51">
        <v>76</v>
      </c>
      <c r="AT93" s="51">
        <v>76</v>
      </c>
      <c r="AU93" s="51">
        <v>29</v>
      </c>
      <c r="AV93" s="51">
        <v>1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6</v>
      </c>
      <c r="BH93" s="51">
        <v>0</v>
      </c>
      <c r="BI93" s="51">
        <v>1</v>
      </c>
      <c r="BJ93" s="51">
        <v>6</v>
      </c>
      <c r="BK93" s="51">
        <v>0</v>
      </c>
      <c r="BL93" s="51">
        <v>9</v>
      </c>
      <c r="BM93" s="51">
        <v>1</v>
      </c>
      <c r="BN93" s="51">
        <v>0</v>
      </c>
      <c r="BO93" s="51">
        <v>0</v>
      </c>
      <c r="BP93" s="51">
        <v>0</v>
      </c>
      <c r="BQ93" s="51">
        <v>48</v>
      </c>
      <c r="BR93" s="51">
        <v>5</v>
      </c>
      <c r="BS93" s="51">
        <v>0</v>
      </c>
      <c r="BT93" s="51">
        <v>0</v>
      </c>
      <c r="BU93" s="51">
        <v>0</v>
      </c>
      <c r="BV93" s="51">
        <v>0</v>
      </c>
      <c r="BW93" s="51">
        <v>3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17</v>
      </c>
      <c r="CH93" s="51">
        <v>15</v>
      </c>
      <c r="CI93" s="51">
        <v>0</v>
      </c>
      <c r="CJ93" s="52">
        <f t="shared" si="4"/>
        <v>10499</v>
      </c>
      <c r="CK93" s="51">
        <v>0</v>
      </c>
      <c r="CL93" s="52">
        <v>10499</v>
      </c>
    </row>
    <row r="94" spans="1:90">
      <c r="A94" s="51" t="s">
        <v>175</v>
      </c>
      <c r="B94" s="51">
        <v>27</v>
      </c>
      <c r="C94" s="51">
        <v>35</v>
      </c>
      <c r="D94" s="51">
        <v>3</v>
      </c>
      <c r="E94" s="51">
        <v>151</v>
      </c>
      <c r="F94" s="52">
        <v>11195</v>
      </c>
      <c r="G94" s="51">
        <v>228</v>
      </c>
      <c r="H94" s="51">
        <v>0</v>
      </c>
      <c r="I94" s="51">
        <v>0</v>
      </c>
      <c r="J94" s="51">
        <v>13</v>
      </c>
      <c r="K94" s="51">
        <v>9</v>
      </c>
      <c r="L94" s="51">
        <v>0</v>
      </c>
      <c r="M94" s="51">
        <v>0</v>
      </c>
      <c r="N94" s="51">
        <v>98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385</v>
      </c>
      <c r="V94" s="51">
        <v>30</v>
      </c>
      <c r="W94" s="51">
        <v>0</v>
      </c>
      <c r="X94" s="51">
        <v>42</v>
      </c>
      <c r="Y94" s="51">
        <v>19</v>
      </c>
      <c r="Z94" s="51">
        <v>0</v>
      </c>
      <c r="AA94" s="51">
        <v>58</v>
      </c>
      <c r="AB94" s="51">
        <v>2</v>
      </c>
      <c r="AC94" s="51">
        <v>0</v>
      </c>
      <c r="AD94" s="51">
        <v>299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  <c r="AK94" s="51">
        <v>181</v>
      </c>
      <c r="AL94" s="51">
        <v>0</v>
      </c>
      <c r="AM94" s="51">
        <v>220</v>
      </c>
      <c r="AN94" s="51">
        <v>88</v>
      </c>
      <c r="AO94" s="51">
        <v>151</v>
      </c>
      <c r="AP94" s="51">
        <v>1</v>
      </c>
      <c r="AQ94" s="51">
        <v>0</v>
      </c>
      <c r="AR94" s="51">
        <v>0</v>
      </c>
      <c r="AS94" s="51">
        <v>17</v>
      </c>
      <c r="AT94" s="51">
        <v>23</v>
      </c>
      <c r="AU94" s="51">
        <v>19</v>
      </c>
      <c r="AV94" s="51">
        <v>1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24</v>
      </c>
      <c r="BH94" s="51">
        <v>2</v>
      </c>
      <c r="BI94" s="51">
        <v>11</v>
      </c>
      <c r="BJ94" s="51">
        <v>27</v>
      </c>
      <c r="BK94" s="51">
        <v>0</v>
      </c>
      <c r="BL94" s="51">
        <v>32</v>
      </c>
      <c r="BM94" s="51">
        <v>0</v>
      </c>
      <c r="BN94" s="51">
        <v>0</v>
      </c>
      <c r="BO94" s="51">
        <v>0</v>
      </c>
      <c r="BP94" s="51">
        <v>0</v>
      </c>
      <c r="BQ94" s="51">
        <v>11</v>
      </c>
      <c r="BR94" s="51">
        <v>32</v>
      </c>
      <c r="BS94" s="51">
        <v>0</v>
      </c>
      <c r="BT94" s="51">
        <v>0</v>
      </c>
      <c r="BU94" s="51">
        <v>0</v>
      </c>
      <c r="BV94" s="51">
        <v>0</v>
      </c>
      <c r="BW94" s="51">
        <v>7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22</v>
      </c>
      <c r="CH94" s="51">
        <v>26</v>
      </c>
      <c r="CI94" s="51">
        <v>13</v>
      </c>
      <c r="CJ94" s="52">
        <f t="shared" si="4"/>
        <v>13502</v>
      </c>
      <c r="CK94" s="51">
        <v>0</v>
      </c>
      <c r="CL94" s="52">
        <v>13502</v>
      </c>
    </row>
    <row r="95" spans="1:90">
      <c r="A95" s="51" t="s">
        <v>176</v>
      </c>
      <c r="B95" s="51">
        <v>52</v>
      </c>
      <c r="C95" s="51">
        <v>589</v>
      </c>
      <c r="D95" s="51">
        <v>30</v>
      </c>
      <c r="E95" s="51">
        <v>285</v>
      </c>
      <c r="F95" s="52">
        <v>44176</v>
      </c>
      <c r="G95" s="51">
        <v>293</v>
      </c>
      <c r="H95" s="51">
        <v>0</v>
      </c>
      <c r="I95" s="51">
        <v>0</v>
      </c>
      <c r="J95" s="51">
        <v>327</v>
      </c>
      <c r="K95" s="52">
        <v>2949</v>
      </c>
      <c r="L95" s="51">
        <v>0</v>
      </c>
      <c r="M95" s="51">
        <v>21</v>
      </c>
      <c r="N95" s="51">
        <v>8</v>
      </c>
      <c r="O95" s="51">
        <v>0</v>
      </c>
      <c r="P95" s="51">
        <v>69</v>
      </c>
      <c r="Q95" s="51">
        <v>121</v>
      </c>
      <c r="R95" s="51">
        <v>0</v>
      </c>
      <c r="S95" s="51">
        <v>0</v>
      </c>
      <c r="T95" s="51">
        <v>0</v>
      </c>
      <c r="U95" s="52">
        <v>5491</v>
      </c>
      <c r="V95" s="51">
        <v>107</v>
      </c>
      <c r="W95" s="51">
        <v>0</v>
      </c>
      <c r="X95" s="51">
        <v>20</v>
      </c>
      <c r="Y95" s="51">
        <v>34</v>
      </c>
      <c r="Z95" s="51">
        <v>0</v>
      </c>
      <c r="AA95" s="51">
        <v>65</v>
      </c>
      <c r="AB95" s="51">
        <v>12</v>
      </c>
      <c r="AC95" s="51">
        <v>0</v>
      </c>
      <c r="AD95" s="51">
        <v>796</v>
      </c>
      <c r="AE95" s="51">
        <v>0</v>
      </c>
      <c r="AF95" s="51">
        <v>0</v>
      </c>
      <c r="AG95" s="51">
        <v>3</v>
      </c>
      <c r="AH95" s="51">
        <v>16</v>
      </c>
      <c r="AI95" s="51">
        <v>0</v>
      </c>
      <c r="AJ95" s="51">
        <v>3</v>
      </c>
      <c r="AK95" s="51">
        <v>145</v>
      </c>
      <c r="AL95" s="51">
        <v>62</v>
      </c>
      <c r="AM95" s="52">
        <v>2135</v>
      </c>
      <c r="AN95" s="51">
        <v>120</v>
      </c>
      <c r="AO95" s="51">
        <v>562</v>
      </c>
      <c r="AP95" s="51">
        <v>91</v>
      </c>
      <c r="AQ95" s="51">
        <v>0</v>
      </c>
      <c r="AR95" s="51">
        <v>0</v>
      </c>
      <c r="AS95" s="51">
        <v>126</v>
      </c>
      <c r="AT95" s="51">
        <v>107</v>
      </c>
      <c r="AU95" s="51">
        <v>27</v>
      </c>
      <c r="AV95" s="51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17</v>
      </c>
      <c r="BH95" s="51">
        <v>0</v>
      </c>
      <c r="BI95" s="51">
        <v>3</v>
      </c>
      <c r="BJ95" s="51">
        <v>4</v>
      </c>
      <c r="BK95" s="51">
        <v>0</v>
      </c>
      <c r="BL95" s="51">
        <v>27</v>
      </c>
      <c r="BM95" s="51">
        <v>4</v>
      </c>
      <c r="BN95" s="51">
        <v>20</v>
      </c>
      <c r="BO95" s="51">
        <v>0</v>
      </c>
      <c r="BP95" s="51">
        <v>0</v>
      </c>
      <c r="BQ95" s="51">
        <v>185</v>
      </c>
      <c r="BR95" s="51">
        <v>5</v>
      </c>
      <c r="BS95" s="51">
        <v>0</v>
      </c>
      <c r="BT95" s="51">
        <v>0</v>
      </c>
      <c r="BU95" s="51">
        <v>0</v>
      </c>
      <c r="BV95" s="51">
        <v>0</v>
      </c>
      <c r="BW95" s="51">
        <v>2</v>
      </c>
      <c r="BX95" s="51">
        <v>0</v>
      </c>
      <c r="BY95" s="51">
        <v>0</v>
      </c>
      <c r="BZ95" s="51">
        <v>0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4</v>
      </c>
      <c r="CH95" s="51">
        <v>6</v>
      </c>
      <c r="CI95" s="51">
        <v>8</v>
      </c>
      <c r="CJ95" s="52">
        <f t="shared" si="4"/>
        <v>59127</v>
      </c>
      <c r="CK95" s="51">
        <v>0</v>
      </c>
      <c r="CL95" s="52">
        <v>59127</v>
      </c>
    </row>
    <row r="96" spans="1:90">
      <c r="A96" s="51" t="s">
        <v>177</v>
      </c>
      <c r="B96" s="51">
        <v>0</v>
      </c>
      <c r="C96" s="51">
        <v>0</v>
      </c>
      <c r="D96" s="51">
        <v>0</v>
      </c>
      <c r="E96" s="51">
        <v>4</v>
      </c>
      <c r="F96" s="51">
        <v>14</v>
      </c>
      <c r="G96" s="51">
        <v>6</v>
      </c>
      <c r="H96" s="51">
        <v>0</v>
      </c>
      <c r="I96" s="51">
        <v>0</v>
      </c>
      <c r="J96" s="51">
        <v>1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4</v>
      </c>
      <c r="AN96" s="51">
        <v>0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4"/>
        <v>29</v>
      </c>
      <c r="CK96" s="51">
        <v>0</v>
      </c>
      <c r="CL96" s="51">
        <v>29</v>
      </c>
    </row>
    <row r="97" spans="1:90">
      <c r="A97" s="51" t="s">
        <v>178</v>
      </c>
      <c r="B97" s="51">
        <v>69</v>
      </c>
      <c r="C97" s="51">
        <v>672</v>
      </c>
      <c r="D97" s="51">
        <v>50</v>
      </c>
      <c r="E97" s="51">
        <v>7</v>
      </c>
      <c r="F97" s="52">
        <v>9275</v>
      </c>
      <c r="G97" s="51">
        <v>66</v>
      </c>
      <c r="H97" s="51">
        <v>0</v>
      </c>
      <c r="I97" s="51">
        <v>0</v>
      </c>
      <c r="J97" s="51">
        <v>3</v>
      </c>
      <c r="K97" s="51">
        <v>2</v>
      </c>
      <c r="L97" s="51">
        <v>0</v>
      </c>
      <c r="M97" s="51">
        <v>0</v>
      </c>
      <c r="N97" s="51">
        <v>25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2">
        <v>1070</v>
      </c>
      <c r="V97" s="51">
        <v>172</v>
      </c>
      <c r="W97" s="51">
        <v>0</v>
      </c>
      <c r="X97" s="51">
        <v>11</v>
      </c>
      <c r="Y97" s="51">
        <v>23</v>
      </c>
      <c r="Z97" s="51">
        <v>0</v>
      </c>
      <c r="AA97" s="51">
        <v>0</v>
      </c>
      <c r="AB97" s="51">
        <v>0</v>
      </c>
      <c r="AC97" s="51">
        <v>0</v>
      </c>
      <c r="AD97" s="51">
        <v>8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3</v>
      </c>
      <c r="AL97" s="51">
        <v>0</v>
      </c>
      <c r="AM97" s="51">
        <v>24</v>
      </c>
      <c r="AN97" s="51">
        <v>17</v>
      </c>
      <c r="AO97" s="51">
        <v>1</v>
      </c>
      <c r="AP97" s="51">
        <v>0</v>
      </c>
      <c r="AQ97" s="51">
        <v>0</v>
      </c>
      <c r="AR97" s="51">
        <v>0</v>
      </c>
      <c r="AS97" s="51">
        <v>2</v>
      </c>
      <c r="AT97" s="51">
        <v>1</v>
      </c>
      <c r="AU97" s="51">
        <v>4</v>
      </c>
      <c r="AV97" s="51">
        <v>0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4"/>
        <v>11505</v>
      </c>
      <c r="CK97" s="51">
        <v>0</v>
      </c>
      <c r="CL97" s="52">
        <v>11505</v>
      </c>
    </row>
    <row r="98" spans="1:90">
      <c r="A98" s="51" t="s">
        <v>179</v>
      </c>
      <c r="B98" s="51">
        <v>120</v>
      </c>
      <c r="C98" s="51">
        <v>164</v>
      </c>
      <c r="D98" s="51">
        <v>1</v>
      </c>
      <c r="E98" s="52">
        <v>2124</v>
      </c>
      <c r="F98" s="52">
        <v>2470</v>
      </c>
      <c r="G98" s="52">
        <v>9680</v>
      </c>
      <c r="H98" s="51">
        <v>0</v>
      </c>
      <c r="I98" s="51">
        <v>0</v>
      </c>
      <c r="J98" s="51">
        <v>58</v>
      </c>
      <c r="K98" s="51">
        <v>45</v>
      </c>
      <c r="L98" s="51">
        <v>0</v>
      </c>
      <c r="M98" s="51">
        <v>34</v>
      </c>
      <c r="N98" s="51">
        <v>13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2">
        <v>1076</v>
      </c>
      <c r="V98" s="51">
        <v>17</v>
      </c>
      <c r="W98" s="51">
        <v>0</v>
      </c>
      <c r="X98" s="51">
        <v>46</v>
      </c>
      <c r="Y98" s="51">
        <v>171</v>
      </c>
      <c r="Z98" s="51">
        <v>0</v>
      </c>
      <c r="AA98" s="51">
        <v>54</v>
      </c>
      <c r="AB98" s="51">
        <v>1</v>
      </c>
      <c r="AC98" s="51">
        <v>0</v>
      </c>
      <c r="AD98" s="51">
        <v>86</v>
      </c>
      <c r="AE98" s="51">
        <v>0</v>
      </c>
      <c r="AF98" s="51">
        <v>0</v>
      </c>
      <c r="AG98" s="51">
        <v>0</v>
      </c>
      <c r="AH98" s="51">
        <v>0</v>
      </c>
      <c r="AI98" s="51">
        <v>0</v>
      </c>
      <c r="AJ98" s="51">
        <v>2</v>
      </c>
      <c r="AK98" s="51">
        <v>37</v>
      </c>
      <c r="AL98" s="51">
        <v>24</v>
      </c>
      <c r="AM98" s="51">
        <v>490</v>
      </c>
      <c r="AN98" s="51">
        <v>92</v>
      </c>
      <c r="AO98" s="52">
        <v>3229</v>
      </c>
      <c r="AP98" s="51">
        <v>253</v>
      </c>
      <c r="AQ98" s="51">
        <v>0</v>
      </c>
      <c r="AR98" s="51">
        <v>0</v>
      </c>
      <c r="AS98" s="51">
        <v>32</v>
      </c>
      <c r="AT98" s="51">
        <v>25</v>
      </c>
      <c r="AU98" s="51">
        <v>8</v>
      </c>
      <c r="AV98" s="51">
        <v>0</v>
      </c>
      <c r="AW98" s="51">
        <v>0</v>
      </c>
      <c r="AX98" s="51">
        <v>0</v>
      </c>
      <c r="AY98" s="51">
        <v>0</v>
      </c>
      <c r="AZ98" s="51">
        <v>0</v>
      </c>
      <c r="BA98" s="51">
        <v>0</v>
      </c>
      <c r="BB98" s="51">
        <v>0</v>
      </c>
      <c r="BC98" s="51">
        <v>0</v>
      </c>
      <c r="BD98" s="51">
        <v>0</v>
      </c>
      <c r="BE98" s="51">
        <v>0</v>
      </c>
      <c r="BF98" s="51">
        <v>0</v>
      </c>
      <c r="BG98" s="51">
        <v>1</v>
      </c>
      <c r="BH98" s="51">
        <v>0</v>
      </c>
      <c r="BI98" s="51">
        <v>1</v>
      </c>
      <c r="BJ98" s="51">
        <v>2</v>
      </c>
      <c r="BK98" s="51">
        <v>0</v>
      </c>
      <c r="BL98" s="51">
        <v>28</v>
      </c>
      <c r="BM98" s="51">
        <v>0</v>
      </c>
      <c r="BN98" s="51">
        <v>0</v>
      </c>
      <c r="BO98" s="51">
        <v>0</v>
      </c>
      <c r="BP98" s="51">
        <v>0</v>
      </c>
      <c r="BQ98" s="51">
        <v>55</v>
      </c>
      <c r="BR98" s="51">
        <v>1</v>
      </c>
      <c r="BS98" s="51">
        <v>0</v>
      </c>
      <c r="BT98" s="51">
        <v>0</v>
      </c>
      <c r="BU98" s="51">
        <v>0</v>
      </c>
      <c r="BV98" s="51">
        <v>0</v>
      </c>
      <c r="BW98" s="51">
        <v>6</v>
      </c>
      <c r="BX98" s="51">
        <v>0</v>
      </c>
      <c r="BY98" s="51">
        <v>0</v>
      </c>
      <c r="BZ98" s="51">
        <v>0</v>
      </c>
      <c r="CA98" s="51">
        <v>0</v>
      </c>
      <c r="CB98" s="51">
        <v>0</v>
      </c>
      <c r="CC98" s="51">
        <v>0</v>
      </c>
      <c r="CD98" s="51">
        <v>0</v>
      </c>
      <c r="CE98" s="51">
        <v>0</v>
      </c>
      <c r="CF98" s="51">
        <v>0</v>
      </c>
      <c r="CG98" s="51">
        <v>0</v>
      </c>
      <c r="CH98" s="51">
        <v>0</v>
      </c>
      <c r="CI98" s="51">
        <v>0</v>
      </c>
      <c r="CJ98" s="52">
        <f t="shared" si="4"/>
        <v>20446</v>
      </c>
      <c r="CK98" s="51">
        <v>0</v>
      </c>
      <c r="CL98" s="52">
        <v>20446</v>
      </c>
    </row>
    <row r="99" spans="1:90">
      <c r="A99" s="51" t="s">
        <v>180</v>
      </c>
      <c r="B99" s="51">
        <v>25</v>
      </c>
      <c r="C99" s="51">
        <v>103</v>
      </c>
      <c r="D99" s="51">
        <v>6</v>
      </c>
      <c r="E99" s="51">
        <v>126</v>
      </c>
      <c r="F99" s="52">
        <v>2147</v>
      </c>
      <c r="G99" s="51">
        <v>73</v>
      </c>
      <c r="H99" s="51">
        <v>0</v>
      </c>
      <c r="I99" s="51">
        <v>0</v>
      </c>
      <c r="J99" s="51">
        <v>4</v>
      </c>
      <c r="K99" s="51">
        <v>2</v>
      </c>
      <c r="L99" s="51">
        <v>0</v>
      </c>
      <c r="M99" s="51">
        <v>0</v>
      </c>
      <c r="N99" s="51">
        <v>2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333</v>
      </c>
      <c r="V99" s="51">
        <v>42</v>
      </c>
      <c r="W99" s="51">
        <v>0</v>
      </c>
      <c r="X99" s="51">
        <v>39</v>
      </c>
      <c r="Y99" s="51">
        <v>42</v>
      </c>
      <c r="Z99" s="51">
        <v>0</v>
      </c>
      <c r="AA99" s="51">
        <v>14</v>
      </c>
      <c r="AB99" s="51">
        <v>2</v>
      </c>
      <c r="AC99" s="51">
        <v>0</v>
      </c>
      <c r="AD99" s="51">
        <v>18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5</v>
      </c>
      <c r="AL99" s="51">
        <v>1</v>
      </c>
      <c r="AM99" s="51">
        <v>62</v>
      </c>
      <c r="AN99" s="51">
        <v>19</v>
      </c>
      <c r="AO99" s="51">
        <v>2</v>
      </c>
      <c r="AP99" s="51">
        <v>0</v>
      </c>
      <c r="AQ99" s="51">
        <v>0</v>
      </c>
      <c r="AR99" s="51">
        <v>0</v>
      </c>
      <c r="AS99" s="51">
        <v>2</v>
      </c>
      <c r="AT99" s="51">
        <v>11</v>
      </c>
      <c r="AU99" s="51">
        <v>1</v>
      </c>
      <c r="AV99" s="51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0</v>
      </c>
      <c r="BD99" s="51">
        <v>0</v>
      </c>
      <c r="BE99" s="51">
        <v>0</v>
      </c>
      <c r="BF99" s="51">
        <v>0</v>
      </c>
      <c r="BG99" s="51">
        <v>0</v>
      </c>
      <c r="BH99" s="51">
        <v>0</v>
      </c>
      <c r="BI99" s="51">
        <v>0</v>
      </c>
      <c r="BJ99" s="51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1">
        <v>0</v>
      </c>
      <c r="BR99" s="51">
        <v>0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1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1">
        <v>0</v>
      </c>
      <c r="CF99" s="51">
        <v>0</v>
      </c>
      <c r="CG99" s="51">
        <v>0</v>
      </c>
      <c r="CH99" s="51">
        <v>2</v>
      </c>
      <c r="CI99" s="51">
        <v>0</v>
      </c>
      <c r="CJ99" s="52">
        <f t="shared" si="4"/>
        <v>3083</v>
      </c>
      <c r="CK99" s="51">
        <v>0</v>
      </c>
      <c r="CL99" s="52">
        <v>3083</v>
      </c>
    </row>
    <row r="100" spans="1:90" s="54" customFormat="1">
      <c r="A100" s="62" t="s">
        <v>181</v>
      </c>
      <c r="B100" s="59">
        <f>SUM(B59:B99)</f>
        <v>2944</v>
      </c>
      <c r="C100" s="59">
        <f>SUM(C59:C99)</f>
        <v>24563</v>
      </c>
      <c r="D100" s="59">
        <f t="shared" ref="D100:BM100" si="5">SUM(D59:D99)</f>
        <v>1169</v>
      </c>
      <c r="E100" s="59">
        <f t="shared" si="5"/>
        <v>32820</v>
      </c>
      <c r="F100" s="59">
        <f t="shared" si="5"/>
        <v>1686848</v>
      </c>
      <c r="G100" s="59">
        <f t="shared" si="5"/>
        <v>63057</v>
      </c>
      <c r="H100" s="59">
        <f t="shared" si="5"/>
        <v>0</v>
      </c>
      <c r="I100" s="59">
        <f t="shared" si="5"/>
        <v>0</v>
      </c>
      <c r="J100" s="59">
        <f>SUM(J59:J99)</f>
        <v>10687</v>
      </c>
      <c r="K100" s="59">
        <f>SUM(K59:K99)</f>
        <v>67926</v>
      </c>
      <c r="L100" s="59">
        <f t="shared" si="5"/>
        <v>15</v>
      </c>
      <c r="M100" s="59">
        <f t="shared" si="5"/>
        <v>3128</v>
      </c>
      <c r="N100" s="59">
        <f t="shared" si="5"/>
        <v>8069</v>
      </c>
      <c r="O100" s="59">
        <f t="shared" si="5"/>
        <v>0</v>
      </c>
      <c r="P100" s="59">
        <f t="shared" si="5"/>
        <v>5775</v>
      </c>
      <c r="Q100" s="59">
        <f t="shared" si="5"/>
        <v>14942</v>
      </c>
      <c r="R100" s="59">
        <f t="shared" si="5"/>
        <v>0</v>
      </c>
      <c r="S100" s="59">
        <f t="shared" si="5"/>
        <v>0</v>
      </c>
      <c r="T100" s="59">
        <f t="shared" si="5"/>
        <v>0</v>
      </c>
      <c r="U100" s="59">
        <f>SUM(U59:U99)</f>
        <v>164376</v>
      </c>
      <c r="V100" s="59">
        <f>SUM(V59:V99)</f>
        <v>19111</v>
      </c>
      <c r="W100" s="59">
        <f t="shared" si="5"/>
        <v>0</v>
      </c>
      <c r="X100" s="59">
        <f t="shared" si="5"/>
        <v>1585</v>
      </c>
      <c r="Y100" s="59">
        <f t="shared" si="5"/>
        <v>2363</v>
      </c>
      <c r="Z100" s="59">
        <f t="shared" si="5"/>
        <v>62</v>
      </c>
      <c r="AA100" s="59">
        <f t="shared" si="5"/>
        <v>3999</v>
      </c>
      <c r="AB100" s="59">
        <f t="shared" si="5"/>
        <v>687</v>
      </c>
      <c r="AC100" s="59">
        <f>SUM(AC59:AC99)</f>
        <v>0</v>
      </c>
      <c r="AD100" s="59">
        <f>SUM(AD59:AD99)</f>
        <v>110332</v>
      </c>
      <c r="AE100" s="59">
        <f t="shared" si="5"/>
        <v>0</v>
      </c>
      <c r="AF100" s="59">
        <f t="shared" si="5"/>
        <v>34</v>
      </c>
      <c r="AG100" s="59">
        <f t="shared" si="5"/>
        <v>33</v>
      </c>
      <c r="AH100" s="59">
        <f t="shared" si="5"/>
        <v>1590</v>
      </c>
      <c r="AI100" s="59">
        <f t="shared" si="5"/>
        <v>0</v>
      </c>
      <c r="AJ100" s="59">
        <f t="shared" si="5"/>
        <v>676</v>
      </c>
      <c r="AK100" s="59">
        <f t="shared" si="5"/>
        <v>66398</v>
      </c>
      <c r="AL100" s="59">
        <f>SUM(AL59:AL99)</f>
        <v>3963</v>
      </c>
      <c r="AM100" s="59">
        <f>SUM(AM59:AM99)</f>
        <v>40443</v>
      </c>
      <c r="AN100" s="59">
        <f t="shared" si="5"/>
        <v>21745</v>
      </c>
      <c r="AO100" s="59">
        <f t="shared" si="5"/>
        <v>12427</v>
      </c>
      <c r="AP100" s="59">
        <f t="shared" si="5"/>
        <v>962</v>
      </c>
      <c r="AQ100" s="59">
        <f t="shared" si="5"/>
        <v>0</v>
      </c>
      <c r="AR100" s="59">
        <f t="shared" si="5"/>
        <v>0</v>
      </c>
      <c r="AS100" s="59">
        <f t="shared" si="5"/>
        <v>25448</v>
      </c>
      <c r="AT100" s="59">
        <f t="shared" si="5"/>
        <v>25508</v>
      </c>
      <c r="AU100" s="59">
        <f>SUM(AU59:AU99)</f>
        <v>1909</v>
      </c>
      <c r="AV100" s="59">
        <f>SUM(AV59:AV99)</f>
        <v>153</v>
      </c>
      <c r="AW100" s="59">
        <f t="shared" si="5"/>
        <v>0</v>
      </c>
      <c r="AX100" s="59">
        <f t="shared" si="5"/>
        <v>0</v>
      </c>
      <c r="AY100" s="59">
        <f t="shared" si="5"/>
        <v>1</v>
      </c>
      <c r="AZ100" s="59">
        <f t="shared" si="5"/>
        <v>0</v>
      </c>
      <c r="BA100" s="59">
        <f t="shared" si="5"/>
        <v>0</v>
      </c>
      <c r="BB100" s="59">
        <f t="shared" si="5"/>
        <v>0</v>
      </c>
      <c r="BC100" s="59">
        <f t="shared" si="5"/>
        <v>0</v>
      </c>
      <c r="BD100" s="59">
        <f t="shared" si="5"/>
        <v>0</v>
      </c>
      <c r="BE100" s="59">
        <f>SUM(BE59:BE99)</f>
        <v>0</v>
      </c>
      <c r="BF100" s="59">
        <f>SUM(BF59:BF99)</f>
        <v>0</v>
      </c>
      <c r="BG100" s="59">
        <f t="shared" si="5"/>
        <v>1237</v>
      </c>
      <c r="BH100" s="59">
        <f t="shared" si="5"/>
        <v>471</v>
      </c>
      <c r="BI100" s="59">
        <f t="shared" si="5"/>
        <v>712</v>
      </c>
      <c r="BJ100" s="59">
        <f t="shared" si="5"/>
        <v>1649</v>
      </c>
      <c r="BK100" s="59">
        <f t="shared" si="5"/>
        <v>7</v>
      </c>
      <c r="BL100" s="59">
        <f t="shared" si="5"/>
        <v>2519</v>
      </c>
      <c r="BM100" s="59">
        <f t="shared" si="5"/>
        <v>76</v>
      </c>
      <c r="BN100" s="59">
        <f>SUM(BN59:BN99)</f>
        <v>198</v>
      </c>
      <c r="BO100" s="59">
        <f>SUM(BO59:BO99)</f>
        <v>0</v>
      </c>
      <c r="BP100" s="59">
        <f t="shared" ref="BP100:CL100" si="6">SUM(BP59:BP99)</f>
        <v>0</v>
      </c>
      <c r="BQ100" s="59">
        <f t="shared" si="6"/>
        <v>3066</v>
      </c>
      <c r="BR100" s="59">
        <f t="shared" si="6"/>
        <v>964</v>
      </c>
      <c r="BS100" s="59">
        <f t="shared" si="6"/>
        <v>0</v>
      </c>
      <c r="BT100" s="59">
        <f t="shared" si="6"/>
        <v>0</v>
      </c>
      <c r="BU100" s="59">
        <f t="shared" si="6"/>
        <v>0</v>
      </c>
      <c r="BV100" s="59">
        <f>SUM(BV59:BV99)</f>
        <v>0</v>
      </c>
      <c r="BW100" s="59">
        <f>SUM(BW59:BW99)</f>
        <v>284</v>
      </c>
      <c r="BX100" s="59">
        <f t="shared" si="6"/>
        <v>0</v>
      </c>
      <c r="BY100" s="59">
        <f t="shared" si="6"/>
        <v>0</v>
      </c>
      <c r="BZ100" s="59">
        <f t="shared" si="6"/>
        <v>0</v>
      </c>
      <c r="CA100" s="59">
        <f t="shared" si="6"/>
        <v>0</v>
      </c>
      <c r="CB100" s="59">
        <f t="shared" si="6"/>
        <v>0</v>
      </c>
      <c r="CC100" s="59">
        <f>SUM(CC59:CC99)</f>
        <v>0</v>
      </c>
      <c r="CD100" s="59">
        <f>SUM(CD59:CD99)</f>
        <v>0</v>
      </c>
      <c r="CE100" s="59">
        <f t="shared" si="6"/>
        <v>0</v>
      </c>
      <c r="CF100" s="59">
        <f t="shared" si="6"/>
        <v>0</v>
      </c>
      <c r="CG100" s="59">
        <f t="shared" si="6"/>
        <v>2188</v>
      </c>
      <c r="CH100" s="59">
        <f t="shared" si="6"/>
        <v>1935</v>
      </c>
      <c r="CI100" s="59">
        <f t="shared" si="6"/>
        <v>653</v>
      </c>
      <c r="CJ100" s="59">
        <f>SUM(CJ59:CJ99)</f>
        <v>2441707</v>
      </c>
      <c r="CK100" s="59">
        <f>SUM(CK59:CK99)</f>
        <v>0</v>
      </c>
      <c r="CL100" s="59">
        <f t="shared" si="6"/>
        <v>2441707</v>
      </c>
    </row>
    <row r="101" spans="1:90">
      <c r="B101" s="60"/>
      <c r="C101" s="60"/>
      <c r="D101" s="60"/>
      <c r="E101" s="60"/>
      <c r="F101" s="60"/>
      <c r="G101" s="60"/>
      <c r="H101" s="60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</row>
    <row r="102" spans="1:90">
      <c r="A102" s="53" t="s">
        <v>182</v>
      </c>
      <c r="B102" s="64"/>
      <c r="C102" s="64"/>
      <c r="D102" s="64"/>
      <c r="E102" s="64"/>
      <c r="F102" s="64"/>
      <c r="G102" s="64"/>
      <c r="H102" s="64"/>
      <c r="I102" s="60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</row>
    <row r="103" spans="1:90">
      <c r="A103" s="51" t="s">
        <v>183</v>
      </c>
      <c r="B103" s="51">
        <v>10</v>
      </c>
      <c r="C103" s="51">
        <v>132</v>
      </c>
      <c r="D103" s="51">
        <v>2</v>
      </c>
      <c r="E103" s="51">
        <v>88</v>
      </c>
      <c r="F103" s="52">
        <v>4326</v>
      </c>
      <c r="G103" s="52">
        <v>2130</v>
      </c>
      <c r="H103" s="51">
        <v>0</v>
      </c>
      <c r="I103" s="51">
        <v>0</v>
      </c>
      <c r="J103" s="51">
        <v>6</v>
      </c>
      <c r="K103" s="51">
        <v>0</v>
      </c>
      <c r="L103" s="51">
        <v>0</v>
      </c>
      <c r="M103" s="51">
        <v>0</v>
      </c>
      <c r="N103" s="51">
        <v>5</v>
      </c>
      <c r="O103" s="51">
        <v>0</v>
      </c>
      <c r="P103" s="51">
        <v>0</v>
      </c>
      <c r="Q103" s="51">
        <v>2</v>
      </c>
      <c r="R103" s="51">
        <v>0</v>
      </c>
      <c r="S103" s="51">
        <v>0</v>
      </c>
      <c r="T103" s="51">
        <v>0</v>
      </c>
      <c r="U103" s="51">
        <v>431</v>
      </c>
      <c r="V103" s="51">
        <v>15</v>
      </c>
      <c r="W103" s="51">
        <v>0</v>
      </c>
      <c r="X103" s="51">
        <v>4</v>
      </c>
      <c r="Y103" s="51">
        <v>49</v>
      </c>
      <c r="Z103" s="51">
        <v>0</v>
      </c>
      <c r="AA103" s="51">
        <v>32</v>
      </c>
      <c r="AB103" s="51">
        <v>0</v>
      </c>
      <c r="AC103" s="51">
        <v>0</v>
      </c>
      <c r="AD103" s="51">
        <v>53</v>
      </c>
      <c r="AE103" s="51">
        <v>0</v>
      </c>
      <c r="AF103" s="51">
        <v>0</v>
      </c>
      <c r="AG103" s="51">
        <v>0</v>
      </c>
      <c r="AH103" s="51">
        <v>9</v>
      </c>
      <c r="AI103" s="51">
        <v>0</v>
      </c>
      <c r="AJ103" s="51">
        <v>0</v>
      </c>
      <c r="AK103" s="51">
        <v>41</v>
      </c>
      <c r="AL103" s="51">
        <v>9</v>
      </c>
      <c r="AM103" s="51">
        <v>240</v>
      </c>
      <c r="AN103" s="51">
        <v>7</v>
      </c>
      <c r="AO103" s="51">
        <v>35</v>
      </c>
      <c r="AP103" s="51">
        <v>3</v>
      </c>
      <c r="AQ103" s="51">
        <v>0</v>
      </c>
      <c r="AR103" s="51">
        <v>0</v>
      </c>
      <c r="AS103" s="51">
        <v>4</v>
      </c>
      <c r="AT103" s="51">
        <v>4</v>
      </c>
      <c r="AU103" s="51">
        <v>0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5</v>
      </c>
      <c r="BH103" s="51">
        <v>0</v>
      </c>
      <c r="BI103" s="51">
        <v>2</v>
      </c>
      <c r="BJ103" s="51">
        <v>3</v>
      </c>
      <c r="BK103" s="51">
        <v>0</v>
      </c>
      <c r="BL103" s="51">
        <v>0</v>
      </c>
      <c r="BM103" s="51">
        <v>0</v>
      </c>
      <c r="BN103" s="51">
        <v>0</v>
      </c>
      <c r="BO103" s="51">
        <v>0</v>
      </c>
      <c r="BP103" s="51">
        <v>0</v>
      </c>
      <c r="BQ103" s="51">
        <v>0</v>
      </c>
      <c r="BR103" s="51">
        <v>0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9</v>
      </c>
      <c r="CH103" s="51">
        <v>5</v>
      </c>
      <c r="CI103" s="51">
        <v>0</v>
      </c>
      <c r="CJ103" s="52">
        <f>SUM(B103:CI103)</f>
        <v>7661</v>
      </c>
      <c r="CK103" s="51">
        <v>0</v>
      </c>
      <c r="CL103" s="52">
        <v>7661</v>
      </c>
    </row>
    <row r="104" spans="1:90">
      <c r="A104" s="51" t="s">
        <v>184</v>
      </c>
      <c r="B104" s="51">
        <v>1</v>
      </c>
      <c r="C104" s="51">
        <v>0</v>
      </c>
      <c r="D104" s="51">
        <v>0</v>
      </c>
      <c r="E104" s="51">
        <v>0</v>
      </c>
      <c r="F104" s="51">
        <v>1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2</v>
      </c>
      <c r="V104" s="51">
        <v>0</v>
      </c>
      <c r="W104" s="51">
        <v>0</v>
      </c>
      <c r="X104" s="51">
        <v>1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  <c r="AD104" s="51">
        <v>2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3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0</v>
      </c>
      <c r="AT104" s="51">
        <v>0</v>
      </c>
      <c r="AU104" s="51">
        <v>1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ref="CJ104:CJ155" si="7">SUM(B104:CI104)</f>
        <v>11</v>
      </c>
      <c r="CK104" s="51">
        <v>0</v>
      </c>
      <c r="CL104" s="51">
        <v>11</v>
      </c>
    </row>
    <row r="105" spans="1:90">
      <c r="A105" s="51" t="s">
        <v>185</v>
      </c>
      <c r="B105" s="51">
        <v>36</v>
      </c>
      <c r="C105" s="51">
        <v>19</v>
      </c>
      <c r="D105" s="51">
        <v>0</v>
      </c>
      <c r="E105" s="51">
        <v>33</v>
      </c>
      <c r="F105" s="52">
        <v>8979</v>
      </c>
      <c r="G105" s="51">
        <v>86</v>
      </c>
      <c r="H105" s="51">
        <v>0</v>
      </c>
      <c r="I105" s="51">
        <v>0</v>
      </c>
      <c r="J105" s="51">
        <v>27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170</v>
      </c>
      <c r="V105" s="51">
        <v>13</v>
      </c>
      <c r="W105" s="51">
        <v>0</v>
      </c>
      <c r="X105" s="51">
        <v>13</v>
      </c>
      <c r="Y105" s="51">
        <v>59</v>
      </c>
      <c r="Z105" s="51">
        <v>0</v>
      </c>
      <c r="AA105" s="51">
        <v>79</v>
      </c>
      <c r="AB105" s="51">
        <v>0</v>
      </c>
      <c r="AC105" s="51">
        <v>0</v>
      </c>
      <c r="AD105" s="51">
        <v>138</v>
      </c>
      <c r="AE105" s="51">
        <v>0</v>
      </c>
      <c r="AF105" s="51">
        <v>0</v>
      </c>
      <c r="AG105" s="51">
        <v>1</v>
      </c>
      <c r="AH105" s="51">
        <v>14</v>
      </c>
      <c r="AI105" s="51">
        <v>0</v>
      </c>
      <c r="AJ105" s="51">
        <v>4</v>
      </c>
      <c r="AK105" s="51">
        <v>226</v>
      </c>
      <c r="AL105" s="51">
        <v>10</v>
      </c>
      <c r="AM105" s="52">
        <v>1019</v>
      </c>
      <c r="AN105" s="51">
        <v>58</v>
      </c>
      <c r="AO105" s="51">
        <v>34</v>
      </c>
      <c r="AP105" s="51">
        <v>2</v>
      </c>
      <c r="AQ105" s="51">
        <v>0</v>
      </c>
      <c r="AR105" s="51">
        <v>0</v>
      </c>
      <c r="AS105" s="51">
        <v>22</v>
      </c>
      <c r="AT105" s="51">
        <v>38</v>
      </c>
      <c r="AU105" s="51">
        <v>1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11</v>
      </c>
      <c r="BH105" s="51">
        <v>0</v>
      </c>
      <c r="BI105" s="51">
        <v>9</v>
      </c>
      <c r="BJ105" s="51">
        <v>10</v>
      </c>
      <c r="BK105" s="51">
        <v>0</v>
      </c>
      <c r="BL105" s="51">
        <v>2</v>
      </c>
      <c r="BM105" s="51">
        <v>0</v>
      </c>
      <c r="BN105" s="51">
        <v>0</v>
      </c>
      <c r="BO105" s="51">
        <v>0</v>
      </c>
      <c r="BP105" s="51">
        <v>0</v>
      </c>
      <c r="BQ105" s="51">
        <v>7</v>
      </c>
      <c r="BR105" s="51">
        <v>5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52">
        <f t="shared" si="7"/>
        <v>11125</v>
      </c>
      <c r="CK105" s="51">
        <v>0</v>
      </c>
      <c r="CL105" s="52">
        <v>11125</v>
      </c>
    </row>
    <row r="106" spans="1:90">
      <c r="A106" s="51" t="s">
        <v>186</v>
      </c>
      <c r="B106" s="51">
        <v>27</v>
      </c>
      <c r="C106" s="51">
        <v>123</v>
      </c>
      <c r="D106" s="51">
        <v>1</v>
      </c>
      <c r="E106" s="51">
        <v>44</v>
      </c>
      <c r="F106" s="52">
        <v>1269</v>
      </c>
      <c r="G106" s="51">
        <v>13</v>
      </c>
      <c r="H106" s="51">
        <v>0</v>
      </c>
      <c r="I106" s="51">
        <v>0</v>
      </c>
      <c r="J106" s="51">
        <v>1</v>
      </c>
      <c r="K106" s="52">
        <v>1162</v>
      </c>
      <c r="L106" s="51">
        <v>0</v>
      </c>
      <c r="M106" s="51">
        <v>1</v>
      </c>
      <c r="N106" s="51">
        <v>5</v>
      </c>
      <c r="O106" s="51">
        <v>0</v>
      </c>
      <c r="P106" s="51">
        <v>29</v>
      </c>
      <c r="Q106" s="51">
        <v>131</v>
      </c>
      <c r="R106" s="51">
        <v>0</v>
      </c>
      <c r="S106" s="51">
        <v>0</v>
      </c>
      <c r="T106" s="51">
        <v>0</v>
      </c>
      <c r="U106" s="51">
        <v>807</v>
      </c>
      <c r="V106" s="51">
        <v>7</v>
      </c>
      <c r="W106" s="51">
        <v>0</v>
      </c>
      <c r="X106" s="51">
        <v>18</v>
      </c>
      <c r="Y106" s="51">
        <v>19</v>
      </c>
      <c r="Z106" s="51">
        <v>0</v>
      </c>
      <c r="AA106" s="51">
        <v>76</v>
      </c>
      <c r="AB106" s="51">
        <v>2</v>
      </c>
      <c r="AC106" s="51">
        <v>0</v>
      </c>
      <c r="AD106" s="51">
        <v>330</v>
      </c>
      <c r="AE106" s="51">
        <v>0</v>
      </c>
      <c r="AF106" s="51">
        <v>0</v>
      </c>
      <c r="AG106" s="51">
        <v>1</v>
      </c>
      <c r="AH106" s="51">
        <v>232</v>
      </c>
      <c r="AI106" s="51">
        <v>0</v>
      </c>
      <c r="AJ106" s="51">
        <v>12</v>
      </c>
      <c r="AK106" s="51">
        <v>123</v>
      </c>
      <c r="AL106" s="51">
        <v>80</v>
      </c>
      <c r="AM106" s="52">
        <v>1653</v>
      </c>
      <c r="AN106" s="51">
        <v>131</v>
      </c>
      <c r="AO106" s="51">
        <v>22</v>
      </c>
      <c r="AP106" s="51">
        <v>1</v>
      </c>
      <c r="AQ106" s="51">
        <v>0</v>
      </c>
      <c r="AR106" s="51">
        <v>0</v>
      </c>
      <c r="AS106" s="51">
        <v>268</v>
      </c>
      <c r="AT106" s="51">
        <v>179</v>
      </c>
      <c r="AU106" s="51">
        <v>72</v>
      </c>
      <c r="AV106" s="51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93</v>
      </c>
      <c r="BH106" s="51">
        <v>6</v>
      </c>
      <c r="BI106" s="51">
        <v>6</v>
      </c>
      <c r="BJ106" s="51">
        <v>280</v>
      </c>
      <c r="BK106" s="51">
        <v>0</v>
      </c>
      <c r="BL106" s="51">
        <v>87</v>
      </c>
      <c r="BM106" s="51">
        <v>4</v>
      </c>
      <c r="BN106" s="51">
        <v>0</v>
      </c>
      <c r="BO106" s="51">
        <v>0</v>
      </c>
      <c r="BP106" s="51">
        <v>0</v>
      </c>
      <c r="BQ106" s="51">
        <v>14</v>
      </c>
      <c r="BR106" s="51">
        <v>2</v>
      </c>
      <c r="BS106" s="51">
        <v>0</v>
      </c>
      <c r="BT106" s="51">
        <v>0</v>
      </c>
      <c r="BU106" s="51">
        <v>0</v>
      </c>
      <c r="BV106" s="51">
        <v>0</v>
      </c>
      <c r="BW106" s="51">
        <v>2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0</v>
      </c>
      <c r="CJ106" s="52">
        <f t="shared" si="7"/>
        <v>7333</v>
      </c>
      <c r="CK106" s="51">
        <v>0</v>
      </c>
      <c r="CL106" s="52">
        <v>7333</v>
      </c>
    </row>
    <row r="107" spans="1:90">
      <c r="A107" s="51" t="s">
        <v>187</v>
      </c>
      <c r="B107" s="51">
        <v>31</v>
      </c>
      <c r="C107" s="51">
        <v>150</v>
      </c>
      <c r="D107" s="51">
        <v>7</v>
      </c>
      <c r="E107" s="51">
        <v>12</v>
      </c>
      <c r="F107" s="51">
        <v>885</v>
      </c>
      <c r="G107" s="51">
        <v>678</v>
      </c>
      <c r="H107" s="51">
        <v>0</v>
      </c>
      <c r="I107" s="51">
        <v>0</v>
      </c>
      <c r="J107" s="51">
        <v>5</v>
      </c>
      <c r="K107" s="51">
        <v>2</v>
      </c>
      <c r="L107" s="51">
        <v>0</v>
      </c>
      <c r="M107" s="51">
        <v>0</v>
      </c>
      <c r="N107" s="51">
        <v>2</v>
      </c>
      <c r="O107" s="51">
        <v>0</v>
      </c>
      <c r="P107" s="51">
        <v>0</v>
      </c>
      <c r="Q107" s="51">
        <v>3</v>
      </c>
      <c r="R107" s="51">
        <v>0</v>
      </c>
      <c r="S107" s="51">
        <v>0</v>
      </c>
      <c r="T107" s="51">
        <v>0</v>
      </c>
      <c r="U107" s="51">
        <v>131</v>
      </c>
      <c r="V107" s="51">
        <v>15</v>
      </c>
      <c r="W107" s="51">
        <v>0</v>
      </c>
      <c r="X107" s="51">
        <v>8</v>
      </c>
      <c r="Y107" s="51">
        <v>2</v>
      </c>
      <c r="Z107" s="51">
        <v>0</v>
      </c>
      <c r="AA107" s="51">
        <v>27</v>
      </c>
      <c r="AB107" s="51">
        <v>0</v>
      </c>
      <c r="AC107" s="51">
        <v>0</v>
      </c>
      <c r="AD107" s="51">
        <v>28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27</v>
      </c>
      <c r="AL107" s="51">
        <v>1</v>
      </c>
      <c r="AM107" s="51">
        <v>382</v>
      </c>
      <c r="AN107" s="51">
        <v>30</v>
      </c>
      <c r="AO107" s="51">
        <v>13</v>
      </c>
      <c r="AP107" s="51">
        <v>3</v>
      </c>
      <c r="AQ107" s="51">
        <v>0</v>
      </c>
      <c r="AR107" s="51">
        <v>0</v>
      </c>
      <c r="AS107" s="51">
        <v>5</v>
      </c>
      <c r="AT107" s="51">
        <v>8</v>
      </c>
      <c r="AU107" s="51">
        <v>0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0</v>
      </c>
      <c r="BH107" s="51">
        <v>0</v>
      </c>
      <c r="BI107" s="51">
        <v>0</v>
      </c>
      <c r="BJ107" s="51">
        <v>13</v>
      </c>
      <c r="BK107" s="51">
        <v>0</v>
      </c>
      <c r="BL107" s="51">
        <v>0</v>
      </c>
      <c r="BM107" s="51">
        <v>0</v>
      </c>
      <c r="BN107" s="51">
        <v>0</v>
      </c>
      <c r="BO107" s="51">
        <v>0</v>
      </c>
      <c r="BP107" s="51">
        <v>0</v>
      </c>
      <c r="BQ107" s="51">
        <v>1</v>
      </c>
      <c r="BR107" s="51">
        <v>0</v>
      </c>
      <c r="BS107" s="51">
        <v>0</v>
      </c>
      <c r="BT107" s="51">
        <v>0</v>
      </c>
      <c r="BU107" s="51">
        <v>0</v>
      </c>
      <c r="BV107" s="51">
        <v>0</v>
      </c>
      <c r="BW107" s="51">
        <v>0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7"/>
        <v>2469</v>
      </c>
      <c r="CK107" s="51">
        <v>0</v>
      </c>
      <c r="CL107" s="52">
        <v>2469</v>
      </c>
    </row>
    <row r="108" spans="1:90">
      <c r="A108" s="51" t="s">
        <v>188</v>
      </c>
      <c r="B108" s="51">
        <v>25</v>
      </c>
      <c r="C108" s="51">
        <v>22</v>
      </c>
      <c r="D108" s="51">
        <v>0</v>
      </c>
      <c r="E108" s="51">
        <v>661</v>
      </c>
      <c r="F108" s="52">
        <v>1087</v>
      </c>
      <c r="G108" s="52">
        <v>3313</v>
      </c>
      <c r="H108" s="51">
        <v>0</v>
      </c>
      <c r="I108" s="51">
        <v>0</v>
      </c>
      <c r="J108" s="51">
        <v>10</v>
      </c>
      <c r="K108" s="51">
        <v>68</v>
      </c>
      <c r="L108" s="51">
        <v>0</v>
      </c>
      <c r="M108" s="51">
        <v>5</v>
      </c>
      <c r="N108" s="51">
        <v>1</v>
      </c>
      <c r="O108" s="51">
        <v>0</v>
      </c>
      <c r="P108" s="51">
        <v>1</v>
      </c>
      <c r="Q108" s="51">
        <v>1</v>
      </c>
      <c r="R108" s="51">
        <v>0</v>
      </c>
      <c r="S108" s="51">
        <v>0</v>
      </c>
      <c r="T108" s="51">
        <v>0</v>
      </c>
      <c r="U108" s="51">
        <v>205</v>
      </c>
      <c r="V108" s="51">
        <v>9</v>
      </c>
      <c r="W108" s="51">
        <v>0</v>
      </c>
      <c r="X108" s="51">
        <v>22</v>
      </c>
      <c r="Y108" s="51">
        <v>61</v>
      </c>
      <c r="Z108" s="51">
        <v>0</v>
      </c>
      <c r="AA108" s="51">
        <v>56</v>
      </c>
      <c r="AB108" s="51">
        <v>0</v>
      </c>
      <c r="AC108" s="51">
        <v>0</v>
      </c>
      <c r="AD108" s="51">
        <v>258</v>
      </c>
      <c r="AE108" s="51">
        <v>0</v>
      </c>
      <c r="AF108" s="51">
        <v>0</v>
      </c>
      <c r="AG108" s="51">
        <v>0</v>
      </c>
      <c r="AH108" s="51">
        <v>8</v>
      </c>
      <c r="AI108" s="51">
        <v>0</v>
      </c>
      <c r="AJ108" s="51">
        <v>0</v>
      </c>
      <c r="AK108" s="51">
        <v>268</v>
      </c>
      <c r="AL108" s="51">
        <v>0</v>
      </c>
      <c r="AM108" s="52">
        <v>1668</v>
      </c>
      <c r="AN108" s="51">
        <v>68</v>
      </c>
      <c r="AO108" s="51">
        <v>144</v>
      </c>
      <c r="AP108" s="51">
        <v>47</v>
      </c>
      <c r="AQ108" s="51">
        <v>0</v>
      </c>
      <c r="AR108" s="51">
        <v>0</v>
      </c>
      <c r="AS108" s="51">
        <v>10</v>
      </c>
      <c r="AT108" s="51">
        <v>11</v>
      </c>
      <c r="AU108" s="51">
        <v>0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11</v>
      </c>
      <c r="BH108" s="51">
        <v>3</v>
      </c>
      <c r="BI108" s="51">
        <v>20</v>
      </c>
      <c r="BJ108" s="51">
        <v>60</v>
      </c>
      <c r="BK108" s="51">
        <v>0</v>
      </c>
      <c r="BL108" s="51">
        <v>6</v>
      </c>
      <c r="BM108" s="51">
        <v>14</v>
      </c>
      <c r="BN108" s="51">
        <v>0</v>
      </c>
      <c r="BO108" s="51">
        <v>0</v>
      </c>
      <c r="BP108" s="51">
        <v>0</v>
      </c>
      <c r="BQ108" s="51">
        <v>7</v>
      </c>
      <c r="BR108" s="51">
        <v>2</v>
      </c>
      <c r="BS108" s="51">
        <v>0</v>
      </c>
      <c r="BT108" s="51">
        <v>0</v>
      </c>
      <c r="BU108" s="51">
        <v>0</v>
      </c>
      <c r="BV108" s="51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7</v>
      </c>
      <c r="CH108" s="51">
        <v>7</v>
      </c>
      <c r="CI108" s="51">
        <v>0</v>
      </c>
      <c r="CJ108" s="52">
        <f t="shared" si="7"/>
        <v>8166</v>
      </c>
      <c r="CK108" s="51">
        <v>0</v>
      </c>
      <c r="CL108" s="52">
        <v>8166</v>
      </c>
    </row>
    <row r="109" spans="1:90">
      <c r="A109" s="51" t="s">
        <v>189</v>
      </c>
      <c r="B109" s="51">
        <v>29</v>
      </c>
      <c r="C109" s="51">
        <v>200</v>
      </c>
      <c r="D109" s="51">
        <v>3</v>
      </c>
      <c r="E109" s="51">
        <v>105</v>
      </c>
      <c r="F109" s="51">
        <v>618</v>
      </c>
      <c r="G109" s="51">
        <v>34</v>
      </c>
      <c r="H109" s="51">
        <v>0</v>
      </c>
      <c r="I109" s="51">
        <v>0</v>
      </c>
      <c r="J109" s="51">
        <v>1</v>
      </c>
      <c r="K109" s="51">
        <v>309</v>
      </c>
      <c r="L109" s="51">
        <v>0</v>
      </c>
      <c r="M109" s="51">
        <v>0</v>
      </c>
      <c r="N109" s="51">
        <v>295</v>
      </c>
      <c r="O109" s="51">
        <v>0</v>
      </c>
      <c r="P109" s="51">
        <v>27</v>
      </c>
      <c r="Q109" s="51">
        <v>131</v>
      </c>
      <c r="R109" s="51">
        <v>0</v>
      </c>
      <c r="S109" s="51">
        <v>0</v>
      </c>
      <c r="T109" s="51">
        <v>0</v>
      </c>
      <c r="U109" s="51">
        <v>589</v>
      </c>
      <c r="V109" s="51">
        <v>13</v>
      </c>
      <c r="W109" s="51">
        <v>0</v>
      </c>
      <c r="X109" s="51">
        <v>20</v>
      </c>
      <c r="Y109" s="51">
        <v>41</v>
      </c>
      <c r="Z109" s="51">
        <v>6</v>
      </c>
      <c r="AA109" s="51">
        <v>124</v>
      </c>
      <c r="AB109" s="51">
        <v>1</v>
      </c>
      <c r="AC109" s="51">
        <v>0</v>
      </c>
      <c r="AD109" s="51">
        <v>418</v>
      </c>
      <c r="AE109" s="51">
        <v>0</v>
      </c>
      <c r="AF109" s="51">
        <v>0</v>
      </c>
      <c r="AG109" s="51">
        <v>0</v>
      </c>
      <c r="AH109" s="51">
        <v>39</v>
      </c>
      <c r="AI109" s="51">
        <v>0</v>
      </c>
      <c r="AJ109" s="51">
        <v>6</v>
      </c>
      <c r="AK109" s="51">
        <v>164</v>
      </c>
      <c r="AL109" s="51">
        <v>172</v>
      </c>
      <c r="AM109" s="51">
        <v>999</v>
      </c>
      <c r="AN109" s="51">
        <v>113</v>
      </c>
      <c r="AO109" s="51">
        <v>23</v>
      </c>
      <c r="AP109" s="51">
        <v>2</v>
      </c>
      <c r="AQ109" s="51">
        <v>0</v>
      </c>
      <c r="AR109" s="51">
        <v>0</v>
      </c>
      <c r="AS109" s="51">
        <v>421</v>
      </c>
      <c r="AT109" s="51">
        <v>447</v>
      </c>
      <c r="AU109" s="51">
        <v>85</v>
      </c>
      <c r="AV109" s="51">
        <v>0</v>
      </c>
      <c r="AW109" s="51">
        <v>0</v>
      </c>
      <c r="AX109" s="51">
        <v>0</v>
      </c>
      <c r="AY109" s="51">
        <v>308</v>
      </c>
      <c r="AZ109" s="51">
        <v>0</v>
      </c>
      <c r="BA109" s="51">
        <v>7</v>
      </c>
      <c r="BB109" s="51">
        <v>0</v>
      </c>
      <c r="BC109" s="51">
        <v>0</v>
      </c>
      <c r="BD109" s="51">
        <v>0</v>
      </c>
      <c r="BE109" s="51">
        <v>0</v>
      </c>
      <c r="BF109" s="51">
        <v>0</v>
      </c>
      <c r="BG109" s="51">
        <v>42</v>
      </c>
      <c r="BH109" s="51">
        <v>12</v>
      </c>
      <c r="BI109" s="51">
        <v>16</v>
      </c>
      <c r="BJ109" s="51">
        <v>161</v>
      </c>
      <c r="BK109" s="51">
        <v>0</v>
      </c>
      <c r="BL109" s="51">
        <v>57</v>
      </c>
      <c r="BM109" s="51">
        <v>1</v>
      </c>
      <c r="BN109" s="51">
        <v>0</v>
      </c>
      <c r="BO109" s="51">
        <v>0</v>
      </c>
      <c r="BP109" s="51">
        <v>0</v>
      </c>
      <c r="BQ109" s="51">
        <v>12</v>
      </c>
      <c r="BR109" s="51">
        <v>2</v>
      </c>
      <c r="BS109" s="51">
        <v>0</v>
      </c>
      <c r="BT109" s="51">
        <v>0</v>
      </c>
      <c r="BU109" s="51">
        <v>0</v>
      </c>
      <c r="BV109" s="51">
        <v>0</v>
      </c>
      <c r="BW109" s="51">
        <v>6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7"/>
        <v>6059</v>
      </c>
      <c r="CK109" s="51">
        <v>0</v>
      </c>
      <c r="CL109" s="52">
        <v>6059</v>
      </c>
    </row>
    <row r="110" spans="1:90">
      <c r="A110" s="51" t="s">
        <v>190</v>
      </c>
      <c r="B110" s="51">
        <v>23</v>
      </c>
      <c r="C110" s="51">
        <v>69</v>
      </c>
      <c r="D110" s="51">
        <v>1</v>
      </c>
      <c r="E110" s="51">
        <v>287</v>
      </c>
      <c r="F110" s="52">
        <v>7191</v>
      </c>
      <c r="G110" s="51">
        <v>279</v>
      </c>
      <c r="H110" s="51">
        <v>0</v>
      </c>
      <c r="I110" s="51">
        <v>0</v>
      </c>
      <c r="J110" s="51">
        <v>19</v>
      </c>
      <c r="K110" s="51">
        <v>17</v>
      </c>
      <c r="L110" s="51">
        <v>0</v>
      </c>
      <c r="M110" s="51">
        <v>1</v>
      </c>
      <c r="N110" s="51">
        <v>5</v>
      </c>
      <c r="O110" s="51">
        <v>0</v>
      </c>
      <c r="P110" s="51">
        <v>15</v>
      </c>
      <c r="Q110" s="51">
        <v>2</v>
      </c>
      <c r="R110" s="51">
        <v>0</v>
      </c>
      <c r="S110" s="51">
        <v>0</v>
      </c>
      <c r="T110" s="51">
        <v>0</v>
      </c>
      <c r="U110" s="51">
        <v>269</v>
      </c>
      <c r="V110" s="51">
        <v>4</v>
      </c>
      <c r="W110" s="51">
        <v>0</v>
      </c>
      <c r="X110" s="51">
        <v>3</v>
      </c>
      <c r="Y110" s="51">
        <v>25</v>
      </c>
      <c r="Z110" s="51">
        <v>0</v>
      </c>
      <c r="AA110" s="51">
        <v>24</v>
      </c>
      <c r="AB110" s="51">
        <v>1</v>
      </c>
      <c r="AC110" s="51">
        <v>0</v>
      </c>
      <c r="AD110" s="51">
        <v>68</v>
      </c>
      <c r="AE110" s="51">
        <v>0</v>
      </c>
      <c r="AF110" s="51">
        <v>0</v>
      </c>
      <c r="AG110" s="51">
        <v>0</v>
      </c>
      <c r="AH110" s="51">
        <v>5</v>
      </c>
      <c r="AI110" s="51">
        <v>0</v>
      </c>
      <c r="AJ110" s="51">
        <v>0</v>
      </c>
      <c r="AK110" s="51">
        <v>12</v>
      </c>
      <c r="AL110" s="51">
        <v>7</v>
      </c>
      <c r="AM110" s="51">
        <v>395</v>
      </c>
      <c r="AN110" s="51">
        <v>13</v>
      </c>
      <c r="AO110" s="51">
        <v>9</v>
      </c>
      <c r="AP110" s="51">
        <v>2</v>
      </c>
      <c r="AQ110" s="51">
        <v>0</v>
      </c>
      <c r="AR110" s="51">
        <v>0</v>
      </c>
      <c r="AS110" s="51">
        <v>4</v>
      </c>
      <c r="AT110" s="51">
        <v>3</v>
      </c>
      <c r="AU110" s="51">
        <v>1</v>
      </c>
      <c r="AV110" s="51">
        <v>0</v>
      </c>
      <c r="AW110" s="51">
        <v>0</v>
      </c>
      <c r="AX110" s="51">
        <v>0</v>
      </c>
      <c r="AY110" s="51">
        <v>1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2</v>
      </c>
      <c r="BH110" s="51">
        <v>0</v>
      </c>
      <c r="BI110" s="51">
        <v>0</v>
      </c>
      <c r="BJ110" s="51">
        <v>3</v>
      </c>
      <c r="BK110" s="51">
        <v>0</v>
      </c>
      <c r="BL110" s="51">
        <v>20</v>
      </c>
      <c r="BM110" s="51">
        <v>0</v>
      </c>
      <c r="BN110" s="51">
        <v>0</v>
      </c>
      <c r="BO110" s="51">
        <v>0</v>
      </c>
      <c r="BP110" s="51">
        <v>0</v>
      </c>
      <c r="BQ110" s="51">
        <v>12</v>
      </c>
      <c r="BR110" s="51">
        <v>10</v>
      </c>
      <c r="BS110" s="51">
        <v>0</v>
      </c>
      <c r="BT110" s="51">
        <v>0</v>
      </c>
      <c r="BU110" s="51">
        <v>0</v>
      </c>
      <c r="BV110" s="51">
        <v>0</v>
      </c>
      <c r="BW110" s="51">
        <v>2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1</v>
      </c>
      <c r="CH110" s="51">
        <v>0</v>
      </c>
      <c r="CI110" s="51">
        <v>0</v>
      </c>
      <c r="CJ110" s="52">
        <f t="shared" si="7"/>
        <v>8805</v>
      </c>
      <c r="CK110" s="51">
        <v>0</v>
      </c>
      <c r="CL110" s="52">
        <v>8805</v>
      </c>
    </row>
    <row r="111" spans="1:90">
      <c r="A111" s="51" t="s">
        <v>191</v>
      </c>
      <c r="B111" s="51">
        <v>45</v>
      </c>
      <c r="C111" s="51">
        <v>254</v>
      </c>
      <c r="D111" s="51">
        <v>6</v>
      </c>
      <c r="E111" s="51">
        <v>505</v>
      </c>
      <c r="F111" s="52">
        <v>6649</v>
      </c>
      <c r="G111" s="52">
        <v>5503</v>
      </c>
      <c r="H111" s="51">
        <v>0</v>
      </c>
      <c r="I111" s="51">
        <v>0</v>
      </c>
      <c r="J111" s="51">
        <v>42</v>
      </c>
      <c r="K111" s="52">
        <v>1858</v>
      </c>
      <c r="L111" s="51">
        <v>0</v>
      </c>
      <c r="M111" s="51">
        <v>1</v>
      </c>
      <c r="N111" s="51">
        <v>3</v>
      </c>
      <c r="O111" s="51">
        <v>0</v>
      </c>
      <c r="P111" s="51">
        <v>0</v>
      </c>
      <c r="Q111" s="51">
        <v>2</v>
      </c>
      <c r="R111" s="51">
        <v>0</v>
      </c>
      <c r="S111" s="51">
        <v>0</v>
      </c>
      <c r="T111" s="51">
        <v>0</v>
      </c>
      <c r="U111" s="52">
        <v>2464</v>
      </c>
      <c r="V111" s="51">
        <v>115</v>
      </c>
      <c r="W111" s="51">
        <v>0</v>
      </c>
      <c r="X111" s="51">
        <v>42</v>
      </c>
      <c r="Y111" s="51">
        <v>43</v>
      </c>
      <c r="Z111" s="51">
        <v>0</v>
      </c>
      <c r="AA111" s="51">
        <v>113</v>
      </c>
      <c r="AB111" s="51">
        <v>3</v>
      </c>
      <c r="AC111" s="51">
        <v>0</v>
      </c>
      <c r="AD111" s="51">
        <v>747</v>
      </c>
      <c r="AE111" s="51">
        <v>0</v>
      </c>
      <c r="AF111" s="51">
        <v>0</v>
      </c>
      <c r="AG111" s="51">
        <v>0</v>
      </c>
      <c r="AH111" s="51">
        <v>144</v>
      </c>
      <c r="AI111" s="51">
        <v>0</v>
      </c>
      <c r="AJ111" s="51">
        <v>9</v>
      </c>
      <c r="AK111" s="51">
        <v>483</v>
      </c>
      <c r="AL111" s="51">
        <v>54</v>
      </c>
      <c r="AM111" s="52">
        <v>3044</v>
      </c>
      <c r="AN111" s="51">
        <v>145</v>
      </c>
      <c r="AO111" s="51">
        <v>76</v>
      </c>
      <c r="AP111" s="51">
        <v>12</v>
      </c>
      <c r="AQ111" s="51">
        <v>0</v>
      </c>
      <c r="AR111" s="51">
        <v>0</v>
      </c>
      <c r="AS111" s="51">
        <v>36</v>
      </c>
      <c r="AT111" s="51">
        <v>31</v>
      </c>
      <c r="AU111" s="51">
        <v>7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35</v>
      </c>
      <c r="BH111" s="51">
        <v>1</v>
      </c>
      <c r="BI111" s="51">
        <v>28</v>
      </c>
      <c r="BJ111" s="51">
        <v>181</v>
      </c>
      <c r="BK111" s="51">
        <v>0</v>
      </c>
      <c r="BL111" s="51">
        <v>38</v>
      </c>
      <c r="BM111" s="51">
        <v>5</v>
      </c>
      <c r="BN111" s="51">
        <v>0</v>
      </c>
      <c r="BO111" s="51">
        <v>0</v>
      </c>
      <c r="BP111" s="51">
        <v>0</v>
      </c>
      <c r="BQ111" s="51">
        <v>7</v>
      </c>
      <c r="BR111" s="51">
        <v>0</v>
      </c>
      <c r="BS111" s="51">
        <v>0</v>
      </c>
      <c r="BT111" s="51">
        <v>0</v>
      </c>
      <c r="BU111" s="51">
        <v>0</v>
      </c>
      <c r="BV111" s="51">
        <v>0</v>
      </c>
      <c r="BW111" s="51">
        <v>2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14</v>
      </c>
      <c r="CH111" s="51">
        <v>15</v>
      </c>
      <c r="CI111" s="51">
        <v>1</v>
      </c>
      <c r="CJ111" s="52">
        <f t="shared" si="7"/>
        <v>22763</v>
      </c>
      <c r="CK111" s="51">
        <v>0</v>
      </c>
      <c r="CL111" s="52">
        <v>22763</v>
      </c>
    </row>
    <row r="112" spans="1:90">
      <c r="A112" s="51" t="s">
        <v>192</v>
      </c>
      <c r="B112" s="51">
        <v>24</v>
      </c>
      <c r="C112" s="51">
        <v>169</v>
      </c>
      <c r="D112" s="51">
        <v>1</v>
      </c>
      <c r="E112" s="51">
        <v>242</v>
      </c>
      <c r="F112" s="52">
        <v>12127</v>
      </c>
      <c r="G112" s="51">
        <v>679</v>
      </c>
      <c r="H112" s="51">
        <v>0</v>
      </c>
      <c r="I112" s="51">
        <v>0</v>
      </c>
      <c r="J112" s="51">
        <v>79</v>
      </c>
      <c r="K112" s="52">
        <v>4609</v>
      </c>
      <c r="L112" s="51">
        <v>0</v>
      </c>
      <c r="M112" s="51">
        <v>3</v>
      </c>
      <c r="N112" s="51">
        <v>9</v>
      </c>
      <c r="O112" s="51">
        <v>0</v>
      </c>
      <c r="P112" s="51">
        <v>4</v>
      </c>
      <c r="Q112" s="51">
        <v>4</v>
      </c>
      <c r="R112" s="51">
        <v>0</v>
      </c>
      <c r="S112" s="51">
        <v>0</v>
      </c>
      <c r="T112" s="51">
        <v>0</v>
      </c>
      <c r="U112" s="51">
        <v>490</v>
      </c>
      <c r="V112" s="51">
        <v>16</v>
      </c>
      <c r="W112" s="51">
        <v>0</v>
      </c>
      <c r="X112" s="51">
        <v>21</v>
      </c>
      <c r="Y112" s="51">
        <v>37</v>
      </c>
      <c r="Z112" s="51">
        <v>0</v>
      </c>
      <c r="AA112" s="51">
        <v>31</v>
      </c>
      <c r="AB112" s="51">
        <v>1</v>
      </c>
      <c r="AC112" s="51">
        <v>0</v>
      </c>
      <c r="AD112" s="51">
        <v>219</v>
      </c>
      <c r="AE112" s="51">
        <v>0</v>
      </c>
      <c r="AF112" s="51">
        <v>0</v>
      </c>
      <c r="AG112" s="51">
        <v>0</v>
      </c>
      <c r="AH112" s="51">
        <v>6</v>
      </c>
      <c r="AI112" s="51">
        <v>0</v>
      </c>
      <c r="AJ112" s="51">
        <v>3</v>
      </c>
      <c r="AK112" s="51">
        <v>109</v>
      </c>
      <c r="AL112" s="51">
        <v>106</v>
      </c>
      <c r="AM112" s="52">
        <v>1090</v>
      </c>
      <c r="AN112" s="51">
        <v>52</v>
      </c>
      <c r="AO112" s="51">
        <v>24</v>
      </c>
      <c r="AP112" s="51">
        <v>2</v>
      </c>
      <c r="AQ112" s="51">
        <v>0</v>
      </c>
      <c r="AR112" s="51">
        <v>0</v>
      </c>
      <c r="AS112" s="51">
        <v>43</v>
      </c>
      <c r="AT112" s="51">
        <v>26</v>
      </c>
      <c r="AU112" s="51">
        <v>7</v>
      </c>
      <c r="AV112" s="51">
        <v>0</v>
      </c>
      <c r="AW112" s="51">
        <v>0</v>
      </c>
      <c r="AX112" s="51">
        <v>0</v>
      </c>
      <c r="AY112" s="51">
        <v>1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18</v>
      </c>
      <c r="BH112" s="51">
        <v>1</v>
      </c>
      <c r="BI112" s="51">
        <v>6</v>
      </c>
      <c r="BJ112" s="51">
        <v>14</v>
      </c>
      <c r="BK112" s="51">
        <v>0</v>
      </c>
      <c r="BL112" s="51">
        <v>33</v>
      </c>
      <c r="BM112" s="51">
        <v>2</v>
      </c>
      <c r="BN112" s="51">
        <v>0</v>
      </c>
      <c r="BO112" s="51">
        <v>0</v>
      </c>
      <c r="BP112" s="51">
        <v>0</v>
      </c>
      <c r="BQ112" s="51">
        <v>31</v>
      </c>
      <c r="BR112" s="51">
        <v>1</v>
      </c>
      <c r="BS112" s="51">
        <v>0</v>
      </c>
      <c r="BT112" s="51">
        <v>0</v>
      </c>
      <c r="BU112" s="51">
        <v>0</v>
      </c>
      <c r="BV112" s="51">
        <v>0</v>
      </c>
      <c r="BW112" s="51">
        <v>0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0</v>
      </c>
      <c r="CH112" s="51">
        <v>0</v>
      </c>
      <c r="CI112" s="51">
        <v>0</v>
      </c>
      <c r="CJ112" s="52">
        <f t="shared" si="7"/>
        <v>20340</v>
      </c>
      <c r="CK112" s="51">
        <v>0</v>
      </c>
      <c r="CL112" s="52">
        <v>20340</v>
      </c>
    </row>
    <row r="113" spans="1:90">
      <c r="A113" s="51" t="s">
        <v>193</v>
      </c>
      <c r="B113" s="51">
        <v>14</v>
      </c>
      <c r="C113" s="51">
        <v>9</v>
      </c>
      <c r="D113" s="51">
        <v>0</v>
      </c>
      <c r="E113" s="51">
        <v>5</v>
      </c>
      <c r="F113" s="52">
        <v>3989</v>
      </c>
      <c r="G113" s="51">
        <v>697</v>
      </c>
      <c r="H113" s="51">
        <v>0</v>
      </c>
      <c r="I113" s="51">
        <v>0</v>
      </c>
      <c r="J113" s="51">
        <v>1</v>
      </c>
      <c r="K113" s="51">
        <v>17</v>
      </c>
      <c r="L113" s="51">
        <v>0</v>
      </c>
      <c r="M113" s="51">
        <v>1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868</v>
      </c>
      <c r="V113" s="51">
        <v>6</v>
      </c>
      <c r="W113" s="51">
        <v>0</v>
      </c>
      <c r="X113" s="51">
        <v>19</v>
      </c>
      <c r="Y113" s="51">
        <v>8</v>
      </c>
      <c r="Z113" s="51">
        <v>0</v>
      </c>
      <c r="AA113" s="51">
        <v>13</v>
      </c>
      <c r="AB113" s="51">
        <v>0</v>
      </c>
      <c r="AC113" s="51">
        <v>0</v>
      </c>
      <c r="AD113" s="51">
        <v>114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5</v>
      </c>
      <c r="AK113" s="51">
        <v>14</v>
      </c>
      <c r="AL113" s="51">
        <v>4</v>
      </c>
      <c r="AM113" s="51">
        <v>552</v>
      </c>
      <c r="AN113" s="51">
        <v>10</v>
      </c>
      <c r="AO113" s="51">
        <v>5</v>
      </c>
      <c r="AP113" s="51">
        <v>0</v>
      </c>
      <c r="AQ113" s="51">
        <v>0</v>
      </c>
      <c r="AR113" s="51">
        <v>0</v>
      </c>
      <c r="AS113" s="51">
        <v>7</v>
      </c>
      <c r="AT113" s="51">
        <v>5</v>
      </c>
      <c r="AU113" s="51">
        <v>12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6</v>
      </c>
      <c r="BH113" s="51">
        <v>0</v>
      </c>
      <c r="BI113" s="51">
        <v>0</v>
      </c>
      <c r="BJ113" s="51">
        <v>1</v>
      </c>
      <c r="BK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0</v>
      </c>
      <c r="BQ113" s="51">
        <v>1</v>
      </c>
      <c r="BR113" s="51">
        <v>0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7"/>
        <v>6383</v>
      </c>
      <c r="CK113" s="51">
        <v>0</v>
      </c>
      <c r="CL113" s="52">
        <v>6383</v>
      </c>
    </row>
    <row r="114" spans="1:90">
      <c r="A114" s="51" t="s">
        <v>194</v>
      </c>
      <c r="B114" s="51">
        <v>65</v>
      </c>
      <c r="C114" s="51">
        <v>286</v>
      </c>
      <c r="D114" s="51">
        <v>1</v>
      </c>
      <c r="E114" s="51">
        <v>150</v>
      </c>
      <c r="F114" s="52">
        <v>29570</v>
      </c>
      <c r="G114" s="52">
        <v>1362</v>
      </c>
      <c r="H114" s="51">
        <v>0</v>
      </c>
      <c r="I114" s="51">
        <v>0</v>
      </c>
      <c r="J114" s="51">
        <v>25</v>
      </c>
      <c r="K114" s="51">
        <v>324</v>
      </c>
      <c r="L114" s="51">
        <v>0</v>
      </c>
      <c r="M114" s="51">
        <v>12</v>
      </c>
      <c r="N114" s="51">
        <v>294</v>
      </c>
      <c r="O114" s="51">
        <v>0</v>
      </c>
      <c r="P114" s="51">
        <v>0</v>
      </c>
      <c r="Q114" s="51">
        <v>15</v>
      </c>
      <c r="R114" s="51">
        <v>0</v>
      </c>
      <c r="S114" s="51">
        <v>0</v>
      </c>
      <c r="T114" s="51">
        <v>0</v>
      </c>
      <c r="U114" s="51">
        <v>721</v>
      </c>
      <c r="V114" s="51">
        <v>19</v>
      </c>
      <c r="W114" s="51">
        <v>0</v>
      </c>
      <c r="X114" s="51">
        <v>20</v>
      </c>
      <c r="Y114" s="51">
        <v>53</v>
      </c>
      <c r="Z114" s="51">
        <v>0</v>
      </c>
      <c r="AA114" s="51">
        <v>29</v>
      </c>
      <c r="AB114" s="51">
        <v>4</v>
      </c>
      <c r="AC114" s="51">
        <v>0</v>
      </c>
      <c r="AD114" s="51">
        <v>225</v>
      </c>
      <c r="AE114" s="51">
        <v>0</v>
      </c>
      <c r="AF114" s="51">
        <v>0</v>
      </c>
      <c r="AG114" s="51">
        <v>0</v>
      </c>
      <c r="AH114" s="51">
        <v>190</v>
      </c>
      <c r="AI114" s="51">
        <v>0</v>
      </c>
      <c r="AJ114" s="51">
        <v>7</v>
      </c>
      <c r="AK114" s="51">
        <v>96</v>
      </c>
      <c r="AL114" s="51">
        <v>100</v>
      </c>
      <c r="AM114" s="52">
        <v>6152</v>
      </c>
      <c r="AN114" s="51">
        <v>163</v>
      </c>
      <c r="AO114" s="51">
        <v>29</v>
      </c>
      <c r="AP114" s="51">
        <v>7</v>
      </c>
      <c r="AQ114" s="51">
        <v>0</v>
      </c>
      <c r="AR114" s="51">
        <v>0</v>
      </c>
      <c r="AS114" s="51">
        <v>77</v>
      </c>
      <c r="AT114" s="51">
        <v>79</v>
      </c>
      <c r="AU114" s="51">
        <v>8</v>
      </c>
      <c r="AV114" s="51">
        <v>0</v>
      </c>
      <c r="AW114" s="51">
        <v>0</v>
      </c>
      <c r="AX114" s="51">
        <v>0</v>
      </c>
      <c r="AY114" s="51">
        <v>21</v>
      </c>
      <c r="AZ114" s="51">
        <v>0</v>
      </c>
      <c r="BA114" s="51">
        <v>1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39</v>
      </c>
      <c r="BH114" s="51">
        <v>0</v>
      </c>
      <c r="BI114" s="51">
        <v>11</v>
      </c>
      <c r="BJ114" s="51">
        <v>298</v>
      </c>
      <c r="BK114" s="51">
        <v>5</v>
      </c>
      <c r="BL114" s="51">
        <v>27</v>
      </c>
      <c r="BM114" s="51">
        <v>36</v>
      </c>
      <c r="BN114" s="51">
        <v>0</v>
      </c>
      <c r="BO114" s="51">
        <v>0</v>
      </c>
      <c r="BP114" s="51">
        <v>0</v>
      </c>
      <c r="BQ114" s="51">
        <v>13</v>
      </c>
      <c r="BR114" s="51">
        <v>1</v>
      </c>
      <c r="BS114" s="51">
        <v>0</v>
      </c>
      <c r="BT114" s="51">
        <v>0</v>
      </c>
      <c r="BU114" s="51">
        <v>0</v>
      </c>
      <c r="BV114" s="51">
        <v>0</v>
      </c>
      <c r="BW114" s="51">
        <v>4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1</v>
      </c>
      <c r="CH114" s="51">
        <v>1</v>
      </c>
      <c r="CI114" s="51">
        <v>0</v>
      </c>
      <c r="CJ114" s="52">
        <f t="shared" si="7"/>
        <v>40541</v>
      </c>
      <c r="CK114" s="51">
        <v>0</v>
      </c>
      <c r="CL114" s="52">
        <v>40541</v>
      </c>
    </row>
    <row r="115" spans="1:90">
      <c r="A115" s="51" t="s">
        <v>195</v>
      </c>
      <c r="B115" s="51">
        <v>54</v>
      </c>
      <c r="C115" s="51">
        <v>160</v>
      </c>
      <c r="D115" s="51">
        <v>10</v>
      </c>
      <c r="E115" s="51">
        <v>25</v>
      </c>
      <c r="F115" s="52">
        <v>1963</v>
      </c>
      <c r="G115" s="51">
        <v>33</v>
      </c>
      <c r="H115" s="51">
        <v>0</v>
      </c>
      <c r="I115" s="51">
        <v>0</v>
      </c>
      <c r="J115" s="51">
        <v>2</v>
      </c>
      <c r="K115" s="52">
        <v>1521</v>
      </c>
      <c r="L115" s="51">
        <v>0</v>
      </c>
      <c r="M115" s="51">
        <v>0</v>
      </c>
      <c r="N115" s="51">
        <v>8</v>
      </c>
      <c r="O115" s="51">
        <v>0</v>
      </c>
      <c r="P115" s="51">
        <v>153</v>
      </c>
      <c r="Q115" s="51">
        <v>1</v>
      </c>
      <c r="R115" s="51">
        <v>0</v>
      </c>
      <c r="S115" s="51">
        <v>0</v>
      </c>
      <c r="T115" s="51">
        <v>0</v>
      </c>
      <c r="U115" s="51">
        <v>593</v>
      </c>
      <c r="V115" s="51">
        <v>23</v>
      </c>
      <c r="W115" s="51">
        <v>0</v>
      </c>
      <c r="X115" s="51">
        <v>29</v>
      </c>
      <c r="Y115" s="51">
        <v>55</v>
      </c>
      <c r="Z115" s="51">
        <v>1</v>
      </c>
      <c r="AA115" s="51">
        <v>130</v>
      </c>
      <c r="AB115" s="51">
        <v>2</v>
      </c>
      <c r="AC115" s="51">
        <v>0</v>
      </c>
      <c r="AD115" s="51">
        <v>375</v>
      </c>
      <c r="AE115" s="51">
        <v>0</v>
      </c>
      <c r="AF115" s="51">
        <v>0</v>
      </c>
      <c r="AG115" s="51">
        <v>6</v>
      </c>
      <c r="AH115" s="51">
        <v>9</v>
      </c>
      <c r="AI115" s="51">
        <v>0</v>
      </c>
      <c r="AJ115" s="51">
        <v>10</v>
      </c>
      <c r="AK115" s="51">
        <v>204</v>
      </c>
      <c r="AL115" s="51">
        <v>117</v>
      </c>
      <c r="AM115" s="52">
        <v>1782</v>
      </c>
      <c r="AN115" s="51">
        <v>195</v>
      </c>
      <c r="AO115" s="51">
        <v>17</v>
      </c>
      <c r="AP115" s="51">
        <v>0</v>
      </c>
      <c r="AQ115" s="51">
        <v>0</v>
      </c>
      <c r="AR115" s="51">
        <v>0</v>
      </c>
      <c r="AS115" s="51">
        <v>445</v>
      </c>
      <c r="AT115" s="51">
        <v>440</v>
      </c>
      <c r="AU115" s="51">
        <v>35</v>
      </c>
      <c r="AV115" s="51">
        <v>0</v>
      </c>
      <c r="AW115" s="51">
        <v>0</v>
      </c>
      <c r="AX115" s="51">
        <v>0</v>
      </c>
      <c r="AY115" s="51">
        <v>99</v>
      </c>
      <c r="AZ115" s="51">
        <v>0</v>
      </c>
      <c r="BA115" s="51">
        <v>0</v>
      </c>
      <c r="BB115" s="51">
        <v>0</v>
      </c>
      <c r="BC115" s="51">
        <v>2</v>
      </c>
      <c r="BD115" s="51">
        <v>0</v>
      </c>
      <c r="BE115" s="51">
        <v>0</v>
      </c>
      <c r="BF115" s="51">
        <v>0</v>
      </c>
      <c r="BG115" s="51">
        <v>60</v>
      </c>
      <c r="BH115" s="51">
        <v>19</v>
      </c>
      <c r="BI115" s="51">
        <v>21</v>
      </c>
      <c r="BJ115" s="51">
        <v>38</v>
      </c>
      <c r="BK115" s="51">
        <v>0</v>
      </c>
      <c r="BL115" s="51">
        <v>4</v>
      </c>
      <c r="BM115" s="51">
        <v>2</v>
      </c>
      <c r="BN115" s="51">
        <v>1</v>
      </c>
      <c r="BO115" s="51">
        <v>0</v>
      </c>
      <c r="BP115" s="51">
        <v>0</v>
      </c>
      <c r="BQ115" s="51">
        <v>17</v>
      </c>
      <c r="BR115" s="51">
        <v>6</v>
      </c>
      <c r="BS115" s="51">
        <v>0</v>
      </c>
      <c r="BT115" s="51">
        <v>0</v>
      </c>
      <c r="BU115" s="51">
        <v>0</v>
      </c>
      <c r="BV115" s="51">
        <v>0</v>
      </c>
      <c r="BW115" s="51">
        <v>0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7"/>
        <v>8667</v>
      </c>
      <c r="CK115" s="51">
        <v>0</v>
      </c>
      <c r="CL115" s="52">
        <v>8667</v>
      </c>
    </row>
    <row r="116" spans="1:90">
      <c r="A116" s="51" t="s">
        <v>196</v>
      </c>
      <c r="B116" s="51">
        <v>15</v>
      </c>
      <c r="C116" s="51">
        <v>258</v>
      </c>
      <c r="D116" s="51">
        <v>1</v>
      </c>
      <c r="E116" s="51">
        <v>46</v>
      </c>
      <c r="F116" s="52">
        <v>4323</v>
      </c>
      <c r="G116" s="51">
        <v>63</v>
      </c>
      <c r="H116" s="51">
        <v>0</v>
      </c>
      <c r="I116" s="51">
        <v>0</v>
      </c>
      <c r="J116" s="51">
        <v>7</v>
      </c>
      <c r="K116" s="51">
        <v>302</v>
      </c>
      <c r="L116" s="51">
        <v>0</v>
      </c>
      <c r="M116" s="51">
        <v>0</v>
      </c>
      <c r="N116" s="51">
        <v>0</v>
      </c>
      <c r="O116" s="51">
        <v>0</v>
      </c>
      <c r="P116" s="51">
        <v>4</v>
      </c>
      <c r="Q116" s="51">
        <v>2</v>
      </c>
      <c r="R116" s="51">
        <v>0</v>
      </c>
      <c r="S116" s="51">
        <v>0</v>
      </c>
      <c r="T116" s="51">
        <v>0</v>
      </c>
      <c r="U116" s="51">
        <v>140</v>
      </c>
      <c r="V116" s="51">
        <v>8</v>
      </c>
      <c r="W116" s="51">
        <v>0</v>
      </c>
      <c r="X116" s="51">
        <v>7</v>
      </c>
      <c r="Y116" s="51">
        <v>11</v>
      </c>
      <c r="Z116" s="51">
        <v>0</v>
      </c>
      <c r="AA116" s="51">
        <v>10</v>
      </c>
      <c r="AB116" s="51">
        <v>1</v>
      </c>
      <c r="AC116" s="51">
        <v>0</v>
      </c>
      <c r="AD116" s="51">
        <v>52</v>
      </c>
      <c r="AE116" s="51">
        <v>0</v>
      </c>
      <c r="AF116" s="51">
        <v>0</v>
      </c>
      <c r="AG116" s="51">
        <v>0</v>
      </c>
      <c r="AH116" s="51">
        <v>7</v>
      </c>
      <c r="AI116" s="51">
        <v>0</v>
      </c>
      <c r="AJ116" s="51">
        <v>3</v>
      </c>
      <c r="AK116" s="51">
        <v>24</v>
      </c>
      <c r="AL116" s="51">
        <v>10</v>
      </c>
      <c r="AM116" s="51">
        <v>765</v>
      </c>
      <c r="AN116" s="51">
        <v>42</v>
      </c>
      <c r="AO116" s="51">
        <v>12</v>
      </c>
      <c r="AP116" s="51">
        <v>2</v>
      </c>
      <c r="AQ116" s="51">
        <v>0</v>
      </c>
      <c r="AR116" s="51">
        <v>0</v>
      </c>
      <c r="AS116" s="51">
        <v>6</v>
      </c>
      <c r="AT116" s="51">
        <v>5</v>
      </c>
      <c r="AU116" s="51">
        <v>0</v>
      </c>
      <c r="AV116" s="51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1">
        <v>0</v>
      </c>
      <c r="BD116" s="51">
        <v>0</v>
      </c>
      <c r="BE116" s="51">
        <v>0</v>
      </c>
      <c r="BF116" s="51">
        <v>0</v>
      </c>
      <c r="BG116" s="51">
        <v>4</v>
      </c>
      <c r="BH116" s="51">
        <v>2</v>
      </c>
      <c r="BI116" s="51">
        <v>1</v>
      </c>
      <c r="BJ116" s="51">
        <v>10</v>
      </c>
      <c r="BK116" s="51">
        <v>0</v>
      </c>
      <c r="BL116" s="51">
        <v>1</v>
      </c>
      <c r="BM116" s="51">
        <v>0</v>
      </c>
      <c r="BN116" s="51">
        <v>0</v>
      </c>
      <c r="BO116" s="51">
        <v>0</v>
      </c>
      <c r="BP116" s="51">
        <v>0</v>
      </c>
      <c r="BQ116" s="51">
        <v>2</v>
      </c>
      <c r="BR116" s="51">
        <v>4</v>
      </c>
      <c r="BS116" s="51">
        <v>0</v>
      </c>
      <c r="BT116" s="51">
        <v>0</v>
      </c>
      <c r="BU116" s="51">
        <v>0</v>
      </c>
      <c r="BV116" s="51">
        <v>0</v>
      </c>
      <c r="BW116" s="51">
        <v>0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7"/>
        <v>6150</v>
      </c>
      <c r="CK116" s="51">
        <v>0</v>
      </c>
      <c r="CL116" s="52">
        <v>6150</v>
      </c>
    </row>
    <row r="117" spans="1:90">
      <c r="A117" s="51" t="s">
        <v>197</v>
      </c>
      <c r="B117" s="51">
        <v>21</v>
      </c>
      <c r="C117" s="51">
        <v>223</v>
      </c>
      <c r="D117" s="51">
        <v>9</v>
      </c>
      <c r="E117" s="51">
        <v>121</v>
      </c>
      <c r="F117" s="51">
        <v>433</v>
      </c>
      <c r="G117" s="51">
        <v>158</v>
      </c>
      <c r="H117" s="51">
        <v>0</v>
      </c>
      <c r="I117" s="51">
        <v>0</v>
      </c>
      <c r="J117" s="51">
        <v>1</v>
      </c>
      <c r="K117" s="51">
        <v>465</v>
      </c>
      <c r="L117" s="51">
        <v>0</v>
      </c>
      <c r="M117" s="51">
        <v>0</v>
      </c>
      <c r="N117" s="51">
        <v>1</v>
      </c>
      <c r="O117" s="51">
        <v>0</v>
      </c>
      <c r="P117" s="51">
        <v>122</v>
      </c>
      <c r="Q117" s="51">
        <v>226</v>
      </c>
      <c r="R117" s="51">
        <v>0</v>
      </c>
      <c r="S117" s="51">
        <v>0</v>
      </c>
      <c r="T117" s="51">
        <v>0</v>
      </c>
      <c r="U117" s="51">
        <v>418</v>
      </c>
      <c r="V117" s="51">
        <v>6</v>
      </c>
      <c r="W117" s="51">
        <v>0</v>
      </c>
      <c r="X117" s="51">
        <v>17</v>
      </c>
      <c r="Y117" s="51">
        <v>72</v>
      </c>
      <c r="Z117" s="51">
        <v>2</v>
      </c>
      <c r="AA117" s="51">
        <v>75</v>
      </c>
      <c r="AB117" s="51">
        <v>5</v>
      </c>
      <c r="AC117" s="51">
        <v>0</v>
      </c>
      <c r="AD117" s="51">
        <v>213</v>
      </c>
      <c r="AE117" s="51">
        <v>0</v>
      </c>
      <c r="AF117" s="51">
        <v>0</v>
      </c>
      <c r="AG117" s="51">
        <v>0</v>
      </c>
      <c r="AH117" s="51">
        <v>20</v>
      </c>
      <c r="AI117" s="51">
        <v>0</v>
      </c>
      <c r="AJ117" s="51">
        <v>4</v>
      </c>
      <c r="AK117" s="51">
        <v>107</v>
      </c>
      <c r="AL117" s="51">
        <v>114</v>
      </c>
      <c r="AM117" s="52">
        <v>1339</v>
      </c>
      <c r="AN117" s="51">
        <v>186</v>
      </c>
      <c r="AO117" s="51">
        <v>19</v>
      </c>
      <c r="AP117" s="51">
        <v>0</v>
      </c>
      <c r="AQ117" s="51">
        <v>0</v>
      </c>
      <c r="AR117" s="51">
        <v>0</v>
      </c>
      <c r="AS117" s="51">
        <v>411</v>
      </c>
      <c r="AT117" s="51">
        <v>584</v>
      </c>
      <c r="AU117" s="51">
        <v>9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51">
        <v>0</v>
      </c>
      <c r="BF117" s="51">
        <v>0</v>
      </c>
      <c r="BG117" s="51">
        <v>35</v>
      </c>
      <c r="BH117" s="51">
        <v>1</v>
      </c>
      <c r="BI117" s="51">
        <v>9</v>
      </c>
      <c r="BJ117" s="51">
        <v>165</v>
      </c>
      <c r="BK117" s="51">
        <v>5</v>
      </c>
      <c r="BL117" s="51">
        <v>24</v>
      </c>
      <c r="BM117" s="51">
        <v>14</v>
      </c>
      <c r="BN117" s="51">
        <v>0</v>
      </c>
      <c r="BO117" s="51">
        <v>0</v>
      </c>
      <c r="BP117" s="51">
        <v>0</v>
      </c>
      <c r="BQ117" s="51">
        <v>11</v>
      </c>
      <c r="BR117" s="51">
        <v>3</v>
      </c>
      <c r="BS117" s="51">
        <v>0</v>
      </c>
      <c r="BT117" s="51">
        <v>0</v>
      </c>
      <c r="BU117" s="51">
        <v>0</v>
      </c>
      <c r="BV117" s="51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0</v>
      </c>
      <c r="CH117" s="51">
        <v>0</v>
      </c>
      <c r="CI117" s="51">
        <v>0</v>
      </c>
      <c r="CJ117" s="52">
        <f t="shared" si="7"/>
        <v>5648</v>
      </c>
      <c r="CK117" s="51">
        <v>0</v>
      </c>
      <c r="CL117" s="52">
        <v>5648</v>
      </c>
    </row>
    <row r="118" spans="1:90">
      <c r="A118" s="51" t="s">
        <v>198</v>
      </c>
      <c r="B118" s="51">
        <v>269</v>
      </c>
      <c r="C118" s="52">
        <v>2367</v>
      </c>
      <c r="D118" s="51">
        <v>8</v>
      </c>
      <c r="E118" s="51">
        <v>428</v>
      </c>
      <c r="F118" s="52">
        <v>2360</v>
      </c>
      <c r="G118" s="51">
        <v>197</v>
      </c>
      <c r="H118" s="51">
        <v>0</v>
      </c>
      <c r="I118" s="51">
        <v>0</v>
      </c>
      <c r="J118" s="51">
        <v>8</v>
      </c>
      <c r="K118" s="52">
        <v>6435</v>
      </c>
      <c r="L118" s="51">
        <v>0</v>
      </c>
      <c r="M118" s="51">
        <v>5</v>
      </c>
      <c r="N118" s="51">
        <v>30</v>
      </c>
      <c r="O118" s="51">
        <v>0</v>
      </c>
      <c r="P118" s="51">
        <v>169</v>
      </c>
      <c r="Q118" s="52">
        <v>1421</v>
      </c>
      <c r="R118" s="51">
        <v>0</v>
      </c>
      <c r="S118" s="51">
        <v>0</v>
      </c>
      <c r="T118" s="51">
        <v>0</v>
      </c>
      <c r="U118" s="52">
        <v>5097</v>
      </c>
      <c r="V118" s="51">
        <v>82</v>
      </c>
      <c r="W118" s="51">
        <v>0</v>
      </c>
      <c r="X118" s="51">
        <v>92</v>
      </c>
      <c r="Y118" s="51">
        <v>109</v>
      </c>
      <c r="Z118" s="51">
        <v>6</v>
      </c>
      <c r="AA118" s="51">
        <v>684</v>
      </c>
      <c r="AB118" s="51">
        <v>9</v>
      </c>
      <c r="AC118" s="51">
        <v>0</v>
      </c>
      <c r="AD118" s="52">
        <v>3450</v>
      </c>
      <c r="AE118" s="51">
        <v>0</v>
      </c>
      <c r="AF118" s="51">
        <v>0</v>
      </c>
      <c r="AG118" s="51">
        <v>1</v>
      </c>
      <c r="AH118" s="51">
        <v>124</v>
      </c>
      <c r="AI118" s="51">
        <v>0</v>
      </c>
      <c r="AJ118" s="51">
        <v>74</v>
      </c>
      <c r="AK118" s="52">
        <v>1100</v>
      </c>
      <c r="AL118" s="51">
        <v>594</v>
      </c>
      <c r="AM118" s="52">
        <v>13430</v>
      </c>
      <c r="AN118" s="51">
        <v>923</v>
      </c>
      <c r="AO118" s="51">
        <v>117</v>
      </c>
      <c r="AP118" s="51">
        <v>5</v>
      </c>
      <c r="AQ118" s="51">
        <v>0</v>
      </c>
      <c r="AR118" s="51">
        <v>0</v>
      </c>
      <c r="AS118" s="52">
        <v>2580</v>
      </c>
      <c r="AT118" s="52">
        <v>3124</v>
      </c>
      <c r="AU118" s="51">
        <v>168</v>
      </c>
      <c r="AV118" s="51">
        <v>6</v>
      </c>
      <c r="AW118" s="51">
        <v>0</v>
      </c>
      <c r="AX118" s="51">
        <v>0</v>
      </c>
      <c r="AY118" s="51">
        <v>6</v>
      </c>
      <c r="AZ118" s="51">
        <v>0</v>
      </c>
      <c r="BA118" s="51">
        <v>7</v>
      </c>
      <c r="BB118" s="51">
        <v>0</v>
      </c>
      <c r="BC118" s="51">
        <v>0</v>
      </c>
      <c r="BD118" s="51">
        <v>0</v>
      </c>
      <c r="BE118" s="51">
        <v>1</v>
      </c>
      <c r="BF118" s="51">
        <v>1</v>
      </c>
      <c r="BG118" s="51">
        <v>356</v>
      </c>
      <c r="BH118" s="51">
        <v>41</v>
      </c>
      <c r="BI118" s="51">
        <v>84</v>
      </c>
      <c r="BJ118" s="51">
        <v>804</v>
      </c>
      <c r="BK118" s="51">
        <v>0</v>
      </c>
      <c r="BL118" s="51">
        <v>223</v>
      </c>
      <c r="BM118" s="51">
        <v>15</v>
      </c>
      <c r="BN118" s="51">
        <v>192</v>
      </c>
      <c r="BO118" s="51">
        <v>0</v>
      </c>
      <c r="BP118" s="51">
        <v>0</v>
      </c>
      <c r="BQ118" s="51">
        <v>92</v>
      </c>
      <c r="BR118" s="51">
        <v>9</v>
      </c>
      <c r="BS118" s="51">
        <v>0</v>
      </c>
      <c r="BT118" s="51">
        <v>0</v>
      </c>
      <c r="BU118" s="51">
        <v>0</v>
      </c>
      <c r="BV118" s="51">
        <v>0</v>
      </c>
      <c r="BW118" s="51">
        <v>15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3</v>
      </c>
      <c r="CH118" s="51">
        <v>2</v>
      </c>
      <c r="CI118" s="51">
        <v>0</v>
      </c>
      <c r="CJ118" s="52">
        <f t="shared" si="7"/>
        <v>47323</v>
      </c>
      <c r="CK118" s="51">
        <v>0</v>
      </c>
      <c r="CL118" s="52">
        <v>47323</v>
      </c>
    </row>
    <row r="119" spans="1:90">
      <c r="A119" s="51" t="s">
        <v>199</v>
      </c>
      <c r="B119" s="51">
        <v>28</v>
      </c>
      <c r="C119" s="51">
        <v>373</v>
      </c>
      <c r="D119" s="51">
        <v>1</v>
      </c>
      <c r="E119" s="51">
        <v>11</v>
      </c>
      <c r="F119" s="52">
        <v>2000</v>
      </c>
      <c r="G119" s="51">
        <v>58</v>
      </c>
      <c r="H119" s="51">
        <v>0</v>
      </c>
      <c r="I119" s="51">
        <v>0</v>
      </c>
      <c r="J119" s="51">
        <v>222</v>
      </c>
      <c r="K119" s="51">
        <v>6</v>
      </c>
      <c r="L119" s="51">
        <v>0</v>
      </c>
      <c r="M119" s="51">
        <v>0</v>
      </c>
      <c r="N119" s="51">
        <v>155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175</v>
      </c>
      <c r="V119" s="51">
        <v>7</v>
      </c>
      <c r="W119" s="51">
        <v>0</v>
      </c>
      <c r="X119" s="51">
        <v>13</v>
      </c>
      <c r="Y119" s="51">
        <v>29</v>
      </c>
      <c r="Z119" s="51">
        <v>0</v>
      </c>
      <c r="AA119" s="51">
        <v>29</v>
      </c>
      <c r="AB119" s="51">
        <v>1</v>
      </c>
      <c r="AC119" s="51">
        <v>0</v>
      </c>
      <c r="AD119" s="51">
        <v>67</v>
      </c>
      <c r="AE119" s="51">
        <v>0</v>
      </c>
      <c r="AF119" s="51">
        <v>0</v>
      </c>
      <c r="AG119" s="51">
        <v>0</v>
      </c>
      <c r="AH119" s="51">
        <v>0</v>
      </c>
      <c r="AI119" s="51">
        <v>0</v>
      </c>
      <c r="AJ119" s="51">
        <v>0</v>
      </c>
      <c r="AK119" s="51">
        <v>29</v>
      </c>
      <c r="AL119" s="51">
        <v>7</v>
      </c>
      <c r="AM119" s="51">
        <v>719</v>
      </c>
      <c r="AN119" s="51">
        <v>57</v>
      </c>
      <c r="AO119" s="51">
        <v>7</v>
      </c>
      <c r="AP119" s="51">
        <v>1</v>
      </c>
      <c r="AQ119" s="51">
        <v>0</v>
      </c>
      <c r="AR119" s="51">
        <v>0</v>
      </c>
      <c r="AS119" s="51">
        <v>1</v>
      </c>
      <c r="AT119" s="51">
        <v>4</v>
      </c>
      <c r="AU119" s="51">
        <v>0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10</v>
      </c>
      <c r="BH119" s="51">
        <v>0</v>
      </c>
      <c r="BI119" s="51">
        <v>9</v>
      </c>
      <c r="BJ119" s="51">
        <v>27</v>
      </c>
      <c r="BK119" s="51">
        <v>0</v>
      </c>
      <c r="BL119" s="51">
        <v>11</v>
      </c>
      <c r="BM119" s="51">
        <v>0</v>
      </c>
      <c r="BN119" s="51">
        <v>0</v>
      </c>
      <c r="BO119" s="51">
        <v>0</v>
      </c>
      <c r="BP119" s="51">
        <v>0</v>
      </c>
      <c r="BQ119" s="51">
        <v>2</v>
      </c>
      <c r="BR119" s="51">
        <v>1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1</v>
      </c>
      <c r="CH119" s="51">
        <v>1</v>
      </c>
      <c r="CI119" s="51">
        <v>0</v>
      </c>
      <c r="CJ119" s="52">
        <f t="shared" si="7"/>
        <v>4062</v>
      </c>
      <c r="CK119" s="51">
        <v>0</v>
      </c>
      <c r="CL119" s="52">
        <v>4062</v>
      </c>
    </row>
    <row r="120" spans="1:90">
      <c r="A120" s="51" t="s">
        <v>200</v>
      </c>
      <c r="B120" s="51">
        <v>233</v>
      </c>
      <c r="C120" s="51">
        <v>934</v>
      </c>
      <c r="D120" s="51">
        <v>10</v>
      </c>
      <c r="E120" s="51">
        <v>123</v>
      </c>
      <c r="F120" s="52">
        <v>10860</v>
      </c>
      <c r="G120" s="51">
        <v>187</v>
      </c>
      <c r="H120" s="51">
        <v>0</v>
      </c>
      <c r="I120" s="51">
        <v>0</v>
      </c>
      <c r="J120" s="51">
        <v>11</v>
      </c>
      <c r="K120" s="52">
        <v>6484</v>
      </c>
      <c r="L120" s="51">
        <v>0</v>
      </c>
      <c r="M120" s="51">
        <v>180</v>
      </c>
      <c r="N120" s="51">
        <v>23</v>
      </c>
      <c r="O120" s="51">
        <v>0</v>
      </c>
      <c r="P120" s="51">
        <v>899</v>
      </c>
      <c r="Q120" s="52">
        <v>2541</v>
      </c>
      <c r="R120" s="51">
        <v>0</v>
      </c>
      <c r="S120" s="51">
        <v>0</v>
      </c>
      <c r="T120" s="51">
        <v>0</v>
      </c>
      <c r="U120" s="52">
        <v>6798</v>
      </c>
      <c r="V120" s="51">
        <v>81</v>
      </c>
      <c r="W120" s="51">
        <v>0</v>
      </c>
      <c r="X120" s="51">
        <v>77</v>
      </c>
      <c r="Y120" s="51">
        <v>122</v>
      </c>
      <c r="Z120" s="51">
        <v>4</v>
      </c>
      <c r="AA120" s="51">
        <v>327</v>
      </c>
      <c r="AB120" s="51">
        <v>6</v>
      </c>
      <c r="AC120" s="51">
        <v>0</v>
      </c>
      <c r="AD120" s="52">
        <v>3190</v>
      </c>
      <c r="AE120" s="51">
        <v>0</v>
      </c>
      <c r="AF120" s="51">
        <v>0</v>
      </c>
      <c r="AG120" s="51">
        <v>0</v>
      </c>
      <c r="AH120" s="51">
        <v>129</v>
      </c>
      <c r="AI120" s="51">
        <v>0</v>
      </c>
      <c r="AJ120" s="51">
        <v>83</v>
      </c>
      <c r="AK120" s="52">
        <v>1057</v>
      </c>
      <c r="AL120" s="51">
        <v>913</v>
      </c>
      <c r="AM120" s="52">
        <v>25368</v>
      </c>
      <c r="AN120" s="52">
        <v>1109</v>
      </c>
      <c r="AO120" s="51">
        <v>289</v>
      </c>
      <c r="AP120" s="51">
        <v>19</v>
      </c>
      <c r="AQ120" s="51">
        <v>0</v>
      </c>
      <c r="AR120" s="51">
        <v>0</v>
      </c>
      <c r="AS120" s="52">
        <v>3721</v>
      </c>
      <c r="AT120" s="52">
        <v>2700</v>
      </c>
      <c r="AU120" s="51">
        <v>407</v>
      </c>
      <c r="AV120" s="51">
        <v>7</v>
      </c>
      <c r="AW120" s="51">
        <v>0</v>
      </c>
      <c r="AX120" s="51">
        <v>1</v>
      </c>
      <c r="AY120" s="52">
        <v>1194</v>
      </c>
      <c r="AZ120" s="51">
        <v>0</v>
      </c>
      <c r="BA120" s="51">
        <v>28</v>
      </c>
      <c r="BB120" s="51">
        <v>121</v>
      </c>
      <c r="BC120" s="51">
        <v>163</v>
      </c>
      <c r="BD120" s="51">
        <v>0</v>
      </c>
      <c r="BE120" s="51">
        <v>0</v>
      </c>
      <c r="BF120" s="51">
        <v>0</v>
      </c>
      <c r="BG120" s="51">
        <v>422</v>
      </c>
      <c r="BH120" s="51">
        <v>16</v>
      </c>
      <c r="BI120" s="51">
        <v>89</v>
      </c>
      <c r="BJ120" s="52">
        <v>1191</v>
      </c>
      <c r="BK120" s="51">
        <v>9</v>
      </c>
      <c r="BL120" s="51">
        <v>114</v>
      </c>
      <c r="BM120" s="51">
        <v>9</v>
      </c>
      <c r="BN120" s="51">
        <v>145</v>
      </c>
      <c r="BO120" s="51">
        <v>0</v>
      </c>
      <c r="BP120" s="51">
        <v>0</v>
      </c>
      <c r="BQ120" s="51">
        <v>111</v>
      </c>
      <c r="BR120" s="51">
        <v>33</v>
      </c>
      <c r="BS120" s="51">
        <v>0</v>
      </c>
      <c r="BT120" s="51">
        <v>0</v>
      </c>
      <c r="BU120" s="51">
        <v>0</v>
      </c>
      <c r="BV120" s="51">
        <v>0</v>
      </c>
      <c r="BW120" s="51">
        <v>21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3</v>
      </c>
      <c r="CH120" s="51">
        <v>4</v>
      </c>
      <c r="CI120" s="51">
        <v>1</v>
      </c>
      <c r="CJ120" s="52">
        <f t="shared" si="7"/>
        <v>72567</v>
      </c>
      <c r="CK120" s="51">
        <v>0</v>
      </c>
      <c r="CL120" s="52">
        <v>72567</v>
      </c>
    </row>
    <row r="121" spans="1:90">
      <c r="A121" s="51" t="s">
        <v>201</v>
      </c>
      <c r="B121" s="51">
        <v>154</v>
      </c>
      <c r="C121" s="52">
        <v>2901</v>
      </c>
      <c r="D121" s="51">
        <v>4</v>
      </c>
      <c r="E121" s="52">
        <v>1425</v>
      </c>
      <c r="F121" s="52">
        <v>64027</v>
      </c>
      <c r="G121" s="52">
        <v>1260</v>
      </c>
      <c r="H121" s="51">
        <v>0</v>
      </c>
      <c r="I121" s="51">
        <v>0</v>
      </c>
      <c r="J121" s="51">
        <v>65</v>
      </c>
      <c r="K121" s="52">
        <v>12234</v>
      </c>
      <c r="L121" s="51">
        <v>0</v>
      </c>
      <c r="M121" s="51">
        <v>22</v>
      </c>
      <c r="N121" s="51">
        <v>58</v>
      </c>
      <c r="O121" s="51">
        <v>0</v>
      </c>
      <c r="P121" s="51">
        <v>313</v>
      </c>
      <c r="Q121" s="52">
        <v>2754</v>
      </c>
      <c r="R121" s="51">
        <v>0</v>
      </c>
      <c r="S121" s="51">
        <v>0</v>
      </c>
      <c r="T121" s="51">
        <v>0</v>
      </c>
      <c r="U121" s="52">
        <v>6958</v>
      </c>
      <c r="V121" s="51">
        <v>170</v>
      </c>
      <c r="W121" s="51">
        <v>0</v>
      </c>
      <c r="X121" s="51">
        <v>49</v>
      </c>
      <c r="Y121" s="51">
        <v>81</v>
      </c>
      <c r="Z121" s="51">
        <v>4</v>
      </c>
      <c r="AA121" s="51">
        <v>676</v>
      </c>
      <c r="AB121" s="51">
        <v>8</v>
      </c>
      <c r="AC121" s="51">
        <v>0</v>
      </c>
      <c r="AD121" s="52">
        <v>8462</v>
      </c>
      <c r="AE121" s="51">
        <v>0</v>
      </c>
      <c r="AF121" s="51">
        <v>0</v>
      </c>
      <c r="AG121" s="51">
        <v>57</v>
      </c>
      <c r="AH121" s="52">
        <v>1143</v>
      </c>
      <c r="AI121" s="51">
        <v>0</v>
      </c>
      <c r="AJ121" s="51">
        <v>121</v>
      </c>
      <c r="AK121" s="52">
        <v>4480</v>
      </c>
      <c r="AL121" s="52">
        <v>2142</v>
      </c>
      <c r="AM121" s="52">
        <v>22304</v>
      </c>
      <c r="AN121" s="51">
        <v>772</v>
      </c>
      <c r="AO121" s="51">
        <v>927</v>
      </c>
      <c r="AP121" s="51">
        <v>74</v>
      </c>
      <c r="AQ121" s="51">
        <v>0</v>
      </c>
      <c r="AR121" s="51">
        <v>0</v>
      </c>
      <c r="AS121" s="52">
        <v>8691</v>
      </c>
      <c r="AT121" s="52">
        <v>7957</v>
      </c>
      <c r="AU121" s="51">
        <v>366</v>
      </c>
      <c r="AV121" s="51">
        <v>17</v>
      </c>
      <c r="AW121" s="51">
        <v>0</v>
      </c>
      <c r="AX121" s="51">
        <v>1</v>
      </c>
      <c r="AY121" s="51">
        <v>445</v>
      </c>
      <c r="AZ121" s="51">
        <v>0</v>
      </c>
      <c r="BA121" s="51">
        <v>9</v>
      </c>
      <c r="BB121" s="51">
        <v>0</v>
      </c>
      <c r="BC121" s="51">
        <v>20</v>
      </c>
      <c r="BD121" s="51">
        <v>1</v>
      </c>
      <c r="BE121" s="51">
        <v>0</v>
      </c>
      <c r="BF121" s="51">
        <v>0</v>
      </c>
      <c r="BG121" s="52">
        <v>1390</v>
      </c>
      <c r="BH121" s="51">
        <v>664</v>
      </c>
      <c r="BI121" s="51">
        <v>308</v>
      </c>
      <c r="BJ121" s="52">
        <v>3464</v>
      </c>
      <c r="BK121" s="51">
        <v>17</v>
      </c>
      <c r="BL121" s="51">
        <v>273</v>
      </c>
      <c r="BM121" s="51">
        <v>50</v>
      </c>
      <c r="BN121" s="51">
        <v>162</v>
      </c>
      <c r="BO121" s="51">
        <v>87</v>
      </c>
      <c r="BP121" s="51">
        <v>0</v>
      </c>
      <c r="BQ121" s="51">
        <v>365</v>
      </c>
      <c r="BR121" s="51">
        <v>124</v>
      </c>
      <c r="BS121" s="51">
        <v>0</v>
      </c>
      <c r="BT121" s="51">
        <v>0</v>
      </c>
      <c r="BU121" s="51">
        <v>0</v>
      </c>
      <c r="BV121" s="51">
        <v>0</v>
      </c>
      <c r="BW121" s="51">
        <v>19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23</v>
      </c>
      <c r="CH121" s="51">
        <v>13</v>
      </c>
      <c r="CI121" s="51">
        <v>1</v>
      </c>
      <c r="CJ121" s="52">
        <f t="shared" si="7"/>
        <v>158112</v>
      </c>
      <c r="CK121" s="51">
        <v>0</v>
      </c>
      <c r="CL121" s="52">
        <v>158112</v>
      </c>
    </row>
    <row r="122" spans="1:90">
      <c r="A122" s="51" t="s">
        <v>202</v>
      </c>
      <c r="B122" s="51">
        <v>57</v>
      </c>
      <c r="C122" s="51">
        <v>128</v>
      </c>
      <c r="D122" s="51">
        <v>0</v>
      </c>
      <c r="E122" s="51">
        <v>56</v>
      </c>
      <c r="F122" s="52">
        <v>32325</v>
      </c>
      <c r="G122" s="51">
        <v>704</v>
      </c>
      <c r="H122" s="51">
        <v>0</v>
      </c>
      <c r="I122" s="51">
        <v>0</v>
      </c>
      <c r="J122" s="51">
        <v>31</v>
      </c>
      <c r="K122" s="52">
        <v>3785</v>
      </c>
      <c r="L122" s="51">
        <v>0</v>
      </c>
      <c r="M122" s="51">
        <v>0</v>
      </c>
      <c r="N122" s="51">
        <v>223</v>
      </c>
      <c r="O122" s="51">
        <v>0</v>
      </c>
      <c r="P122" s="51">
        <v>3</v>
      </c>
      <c r="Q122" s="51">
        <v>1</v>
      </c>
      <c r="R122" s="51">
        <v>0</v>
      </c>
      <c r="S122" s="51">
        <v>0</v>
      </c>
      <c r="T122" s="51">
        <v>0</v>
      </c>
      <c r="U122" s="51">
        <v>997</v>
      </c>
      <c r="V122" s="51">
        <v>11</v>
      </c>
      <c r="W122" s="51">
        <v>0</v>
      </c>
      <c r="X122" s="51">
        <v>14</v>
      </c>
      <c r="Y122" s="51">
        <v>15</v>
      </c>
      <c r="Z122" s="51">
        <v>1</v>
      </c>
      <c r="AA122" s="51">
        <v>34</v>
      </c>
      <c r="AB122" s="51">
        <v>0</v>
      </c>
      <c r="AC122" s="51">
        <v>0</v>
      </c>
      <c r="AD122" s="51">
        <v>352</v>
      </c>
      <c r="AE122" s="51">
        <v>0</v>
      </c>
      <c r="AF122" s="51">
        <v>0</v>
      </c>
      <c r="AG122" s="51">
        <v>0</v>
      </c>
      <c r="AH122" s="51">
        <v>2</v>
      </c>
      <c r="AI122" s="51">
        <v>0</v>
      </c>
      <c r="AJ122" s="51">
        <v>4</v>
      </c>
      <c r="AK122" s="51">
        <v>59</v>
      </c>
      <c r="AL122" s="51">
        <v>92</v>
      </c>
      <c r="AM122" s="51">
        <v>631</v>
      </c>
      <c r="AN122" s="51">
        <v>77</v>
      </c>
      <c r="AO122" s="51">
        <v>17</v>
      </c>
      <c r="AP122" s="51">
        <v>0</v>
      </c>
      <c r="AQ122" s="51">
        <v>0</v>
      </c>
      <c r="AR122" s="51">
        <v>0</v>
      </c>
      <c r="AS122" s="51">
        <v>54</v>
      </c>
      <c r="AT122" s="51">
        <v>29</v>
      </c>
      <c r="AU122" s="51">
        <v>48</v>
      </c>
      <c r="AV122" s="51">
        <v>1</v>
      </c>
      <c r="AW122" s="51">
        <v>0</v>
      </c>
      <c r="AX122" s="51">
        <v>0</v>
      </c>
      <c r="AY122" s="51">
        <v>200</v>
      </c>
      <c r="AZ122" s="51">
        <v>0</v>
      </c>
      <c r="BA122" s="51">
        <v>2</v>
      </c>
      <c r="BB122" s="51">
        <v>0</v>
      </c>
      <c r="BC122" s="51">
        <v>2</v>
      </c>
      <c r="BD122" s="51">
        <v>0</v>
      </c>
      <c r="BE122" s="51">
        <v>0</v>
      </c>
      <c r="BF122" s="51">
        <v>0</v>
      </c>
      <c r="BG122" s="51">
        <v>39</v>
      </c>
      <c r="BH122" s="51">
        <v>2</v>
      </c>
      <c r="BI122" s="51">
        <v>7</v>
      </c>
      <c r="BJ122" s="51">
        <v>54</v>
      </c>
      <c r="BK122" s="51">
        <v>0</v>
      </c>
      <c r="BL122" s="51">
        <v>121</v>
      </c>
      <c r="BM122" s="51">
        <v>0</v>
      </c>
      <c r="BN122" s="51">
        <v>0</v>
      </c>
      <c r="BO122" s="51">
        <v>0</v>
      </c>
      <c r="BP122" s="51">
        <v>0</v>
      </c>
      <c r="BQ122" s="51">
        <v>5</v>
      </c>
      <c r="BR122" s="51">
        <v>0</v>
      </c>
      <c r="BS122" s="51">
        <v>0</v>
      </c>
      <c r="BT122" s="51">
        <v>0</v>
      </c>
      <c r="BU122" s="51">
        <v>0</v>
      </c>
      <c r="BV122" s="51">
        <v>0</v>
      </c>
      <c r="BW122" s="51">
        <v>0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0</v>
      </c>
      <c r="CH122" s="51">
        <v>0</v>
      </c>
      <c r="CI122" s="51">
        <v>0</v>
      </c>
      <c r="CJ122" s="52">
        <f t="shared" si="7"/>
        <v>40183</v>
      </c>
      <c r="CK122" s="51">
        <v>0</v>
      </c>
      <c r="CL122" s="52">
        <v>40183</v>
      </c>
    </row>
    <row r="123" spans="1:90">
      <c r="A123" s="51" t="s">
        <v>203</v>
      </c>
      <c r="B123" s="51">
        <v>33</v>
      </c>
      <c r="C123" s="51">
        <v>160</v>
      </c>
      <c r="D123" s="51">
        <v>1</v>
      </c>
      <c r="E123" s="51">
        <v>202</v>
      </c>
      <c r="F123" s="52">
        <v>25259</v>
      </c>
      <c r="G123" s="51">
        <v>638</v>
      </c>
      <c r="H123" s="51">
        <v>0</v>
      </c>
      <c r="I123" s="51">
        <v>0</v>
      </c>
      <c r="J123" s="52">
        <v>1240</v>
      </c>
      <c r="K123" s="51">
        <v>5</v>
      </c>
      <c r="L123" s="51">
        <v>0</v>
      </c>
      <c r="M123" s="51">
        <v>9</v>
      </c>
      <c r="N123" s="51">
        <v>711</v>
      </c>
      <c r="O123" s="51">
        <v>0</v>
      </c>
      <c r="P123" s="51">
        <v>1</v>
      </c>
      <c r="Q123" s="51">
        <v>0</v>
      </c>
      <c r="R123" s="51">
        <v>0</v>
      </c>
      <c r="S123" s="51">
        <v>0</v>
      </c>
      <c r="T123" s="51">
        <v>0</v>
      </c>
      <c r="U123" s="51">
        <v>539</v>
      </c>
      <c r="V123" s="51">
        <v>16</v>
      </c>
      <c r="W123" s="51">
        <v>0</v>
      </c>
      <c r="X123" s="51">
        <v>9</v>
      </c>
      <c r="Y123" s="51">
        <v>45</v>
      </c>
      <c r="Z123" s="51">
        <v>0</v>
      </c>
      <c r="AA123" s="51">
        <v>43</v>
      </c>
      <c r="AB123" s="51">
        <v>1</v>
      </c>
      <c r="AC123" s="51">
        <v>0</v>
      </c>
      <c r="AD123" s="51">
        <v>299</v>
      </c>
      <c r="AE123" s="51">
        <v>0</v>
      </c>
      <c r="AF123" s="51">
        <v>0</v>
      </c>
      <c r="AG123" s="51">
        <v>0</v>
      </c>
      <c r="AH123" s="51">
        <v>30</v>
      </c>
      <c r="AI123" s="51">
        <v>0</v>
      </c>
      <c r="AJ123" s="51">
        <v>12</v>
      </c>
      <c r="AK123" s="51">
        <v>160</v>
      </c>
      <c r="AL123" s="51">
        <v>106</v>
      </c>
      <c r="AM123" s="52">
        <v>2599</v>
      </c>
      <c r="AN123" s="51">
        <v>332</v>
      </c>
      <c r="AO123" s="51">
        <v>26</v>
      </c>
      <c r="AP123" s="51">
        <v>1</v>
      </c>
      <c r="AQ123" s="51">
        <v>0</v>
      </c>
      <c r="AR123" s="51">
        <v>0</v>
      </c>
      <c r="AS123" s="51">
        <v>75</v>
      </c>
      <c r="AT123" s="51">
        <v>72</v>
      </c>
      <c r="AU123" s="51">
        <v>5</v>
      </c>
      <c r="AV123" s="51">
        <v>0</v>
      </c>
      <c r="AW123" s="51">
        <v>0</v>
      </c>
      <c r="AX123" s="51">
        <v>0</v>
      </c>
      <c r="AY123" s="51">
        <v>16</v>
      </c>
      <c r="AZ123" s="51">
        <v>0</v>
      </c>
      <c r="BA123" s="51">
        <v>0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31</v>
      </c>
      <c r="BH123" s="51">
        <v>1</v>
      </c>
      <c r="BI123" s="51">
        <v>24</v>
      </c>
      <c r="BJ123" s="51">
        <v>112</v>
      </c>
      <c r="BK123" s="51">
        <v>0</v>
      </c>
      <c r="BL123" s="51">
        <v>93</v>
      </c>
      <c r="BM123" s="51">
        <v>1</v>
      </c>
      <c r="BN123" s="51">
        <v>2</v>
      </c>
      <c r="BO123" s="51">
        <v>0</v>
      </c>
      <c r="BP123" s="51">
        <v>0</v>
      </c>
      <c r="BQ123" s="51">
        <v>58</v>
      </c>
      <c r="BR123" s="51">
        <v>12</v>
      </c>
      <c r="BS123" s="51">
        <v>0</v>
      </c>
      <c r="BT123" s="51">
        <v>0</v>
      </c>
      <c r="BU123" s="51">
        <v>0</v>
      </c>
      <c r="BV123" s="51">
        <v>0</v>
      </c>
      <c r="BW123" s="51">
        <v>2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1</v>
      </c>
      <c r="CH123" s="51">
        <v>0</v>
      </c>
      <c r="CI123" s="51">
        <v>0</v>
      </c>
      <c r="CJ123" s="52">
        <f t="shared" si="7"/>
        <v>32982</v>
      </c>
      <c r="CK123" s="51">
        <v>0</v>
      </c>
      <c r="CL123" s="52">
        <v>32982</v>
      </c>
    </row>
    <row r="124" spans="1:90">
      <c r="A124" s="51" t="s">
        <v>204</v>
      </c>
      <c r="B124" s="51">
        <v>6</v>
      </c>
      <c r="C124" s="51">
        <v>13</v>
      </c>
      <c r="D124" s="51">
        <v>1</v>
      </c>
      <c r="E124" s="51">
        <v>2</v>
      </c>
      <c r="F124" s="51">
        <v>588</v>
      </c>
      <c r="G124" s="51">
        <v>14</v>
      </c>
      <c r="H124" s="51">
        <v>0</v>
      </c>
      <c r="I124" s="51">
        <v>0</v>
      </c>
      <c r="J124" s="51">
        <v>1</v>
      </c>
      <c r="K124" s="51">
        <v>370</v>
      </c>
      <c r="L124" s="51">
        <v>0</v>
      </c>
      <c r="M124" s="51">
        <v>0</v>
      </c>
      <c r="N124" s="51">
        <v>11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252</v>
      </c>
      <c r="V124" s="51">
        <v>94</v>
      </c>
      <c r="W124" s="51">
        <v>0</v>
      </c>
      <c r="X124" s="51">
        <v>2</v>
      </c>
      <c r="Y124" s="51">
        <v>28</v>
      </c>
      <c r="Z124" s="51">
        <v>0</v>
      </c>
      <c r="AA124" s="51">
        <v>1</v>
      </c>
      <c r="AB124" s="51">
        <v>0</v>
      </c>
      <c r="AC124" s="51">
        <v>0</v>
      </c>
      <c r="AD124" s="51">
        <v>47</v>
      </c>
      <c r="AE124" s="51">
        <v>0</v>
      </c>
      <c r="AF124" s="51">
        <v>0</v>
      </c>
      <c r="AG124" s="51">
        <v>1</v>
      </c>
      <c r="AH124" s="51">
        <v>0</v>
      </c>
      <c r="AI124" s="51">
        <v>0</v>
      </c>
      <c r="AJ124" s="51">
        <v>1</v>
      </c>
      <c r="AK124" s="51">
        <v>37</v>
      </c>
      <c r="AL124" s="51">
        <v>2</v>
      </c>
      <c r="AM124" s="51">
        <v>169</v>
      </c>
      <c r="AN124" s="51">
        <v>62</v>
      </c>
      <c r="AO124" s="51">
        <v>6</v>
      </c>
      <c r="AP124" s="51">
        <v>1</v>
      </c>
      <c r="AQ124" s="51">
        <v>0</v>
      </c>
      <c r="AR124" s="51">
        <v>0</v>
      </c>
      <c r="AS124" s="51">
        <v>13</v>
      </c>
      <c r="AT124" s="51">
        <v>30</v>
      </c>
      <c r="AU124" s="51">
        <v>16</v>
      </c>
      <c r="AV124" s="51">
        <v>2</v>
      </c>
      <c r="AW124" s="51">
        <v>0</v>
      </c>
      <c r="AX124" s="51">
        <v>0</v>
      </c>
      <c r="AY124" s="51">
        <v>0</v>
      </c>
      <c r="AZ124" s="51">
        <v>0</v>
      </c>
      <c r="BA124" s="51">
        <v>0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15</v>
      </c>
      <c r="BH124" s="51">
        <v>6</v>
      </c>
      <c r="BI124" s="51">
        <v>3</v>
      </c>
      <c r="BJ124" s="51">
        <v>98</v>
      </c>
      <c r="BK124" s="51">
        <v>0</v>
      </c>
      <c r="BL124" s="51">
        <v>0</v>
      </c>
      <c r="BM124" s="51">
        <v>1</v>
      </c>
      <c r="BN124" s="51">
        <v>0</v>
      </c>
      <c r="BO124" s="51">
        <v>0</v>
      </c>
      <c r="BP124" s="51">
        <v>0</v>
      </c>
      <c r="BQ124" s="51">
        <v>2</v>
      </c>
      <c r="BR124" s="51">
        <v>4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7"/>
        <v>1899</v>
      </c>
      <c r="CK124" s="51">
        <v>0</v>
      </c>
      <c r="CL124" s="52">
        <v>1899</v>
      </c>
    </row>
    <row r="125" spans="1:90">
      <c r="A125" s="51" t="s">
        <v>205</v>
      </c>
      <c r="B125" s="51">
        <v>33</v>
      </c>
      <c r="C125" s="51">
        <v>180</v>
      </c>
      <c r="D125" s="51">
        <v>1</v>
      </c>
      <c r="E125" s="51">
        <v>79</v>
      </c>
      <c r="F125" s="52">
        <v>1178</v>
      </c>
      <c r="G125" s="51">
        <v>17</v>
      </c>
      <c r="H125" s="51">
        <v>0</v>
      </c>
      <c r="I125" s="51">
        <v>0</v>
      </c>
      <c r="J125" s="51">
        <v>3</v>
      </c>
      <c r="K125" s="51">
        <v>806</v>
      </c>
      <c r="L125" s="51">
        <v>0</v>
      </c>
      <c r="M125" s="51">
        <v>0</v>
      </c>
      <c r="N125" s="51">
        <v>8</v>
      </c>
      <c r="O125" s="51">
        <v>0</v>
      </c>
      <c r="P125" s="51">
        <v>9</v>
      </c>
      <c r="Q125" s="51">
        <v>132</v>
      </c>
      <c r="R125" s="51">
        <v>0</v>
      </c>
      <c r="S125" s="51">
        <v>0</v>
      </c>
      <c r="T125" s="51">
        <v>0</v>
      </c>
      <c r="U125" s="51">
        <v>507</v>
      </c>
      <c r="V125" s="51">
        <v>6</v>
      </c>
      <c r="W125" s="51">
        <v>0</v>
      </c>
      <c r="X125" s="51">
        <v>32</v>
      </c>
      <c r="Y125" s="51">
        <v>39</v>
      </c>
      <c r="Z125" s="51">
        <v>1</v>
      </c>
      <c r="AA125" s="51">
        <v>85</v>
      </c>
      <c r="AB125" s="51">
        <v>1</v>
      </c>
      <c r="AC125" s="51">
        <v>0</v>
      </c>
      <c r="AD125" s="51">
        <v>848</v>
      </c>
      <c r="AE125" s="51">
        <v>0</v>
      </c>
      <c r="AF125" s="51">
        <v>0</v>
      </c>
      <c r="AG125" s="51">
        <v>4</v>
      </c>
      <c r="AH125" s="51">
        <v>128</v>
      </c>
      <c r="AI125" s="51">
        <v>0</v>
      </c>
      <c r="AJ125" s="51">
        <v>27</v>
      </c>
      <c r="AK125" s="51">
        <v>197</v>
      </c>
      <c r="AL125" s="51">
        <v>145</v>
      </c>
      <c r="AM125" s="52">
        <v>13778</v>
      </c>
      <c r="AN125" s="51">
        <v>104</v>
      </c>
      <c r="AO125" s="51">
        <v>66</v>
      </c>
      <c r="AP125" s="51">
        <v>0</v>
      </c>
      <c r="AQ125" s="51">
        <v>0</v>
      </c>
      <c r="AR125" s="51">
        <v>0</v>
      </c>
      <c r="AS125" s="51">
        <v>886</v>
      </c>
      <c r="AT125" s="51">
        <v>542</v>
      </c>
      <c r="AU125" s="51">
        <v>57</v>
      </c>
      <c r="AV125" s="51">
        <v>0</v>
      </c>
      <c r="AW125" s="51">
        <v>0</v>
      </c>
      <c r="AX125" s="51">
        <v>0</v>
      </c>
      <c r="AY125" s="51">
        <v>2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101</v>
      </c>
      <c r="BH125" s="51">
        <v>24</v>
      </c>
      <c r="BI125" s="51">
        <v>14</v>
      </c>
      <c r="BJ125" s="51">
        <v>606</v>
      </c>
      <c r="BK125" s="51">
        <v>0</v>
      </c>
      <c r="BL125" s="51">
        <v>239</v>
      </c>
      <c r="BM125" s="51">
        <v>7</v>
      </c>
      <c r="BN125" s="51">
        <v>6</v>
      </c>
      <c r="BO125" s="51">
        <v>98</v>
      </c>
      <c r="BP125" s="51">
        <v>0</v>
      </c>
      <c r="BQ125" s="51">
        <v>68</v>
      </c>
      <c r="BR125" s="51">
        <v>7</v>
      </c>
      <c r="BS125" s="51">
        <v>0</v>
      </c>
      <c r="BT125" s="51">
        <v>0</v>
      </c>
      <c r="BU125" s="51">
        <v>0</v>
      </c>
      <c r="BV125" s="51">
        <v>0</v>
      </c>
      <c r="BW125" s="51">
        <v>2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1</v>
      </c>
      <c r="CH125" s="51">
        <v>0</v>
      </c>
      <c r="CI125" s="51">
        <v>0</v>
      </c>
      <c r="CJ125" s="52">
        <f t="shared" si="7"/>
        <v>21074</v>
      </c>
      <c r="CK125" s="51">
        <v>0</v>
      </c>
      <c r="CL125" s="52">
        <v>21074</v>
      </c>
    </row>
    <row r="126" spans="1:90">
      <c r="A126" s="51" t="s">
        <v>206</v>
      </c>
      <c r="B126" s="51">
        <v>102</v>
      </c>
      <c r="C126" s="51">
        <v>446</v>
      </c>
      <c r="D126" s="51">
        <v>1</v>
      </c>
      <c r="E126" s="51">
        <v>311</v>
      </c>
      <c r="F126" s="52">
        <v>2984</v>
      </c>
      <c r="G126" s="51">
        <v>93</v>
      </c>
      <c r="H126" s="51">
        <v>0</v>
      </c>
      <c r="I126" s="51">
        <v>0</v>
      </c>
      <c r="J126" s="51">
        <v>9</v>
      </c>
      <c r="K126" s="52">
        <v>3350</v>
      </c>
      <c r="L126" s="51">
        <v>0</v>
      </c>
      <c r="M126" s="51">
        <v>0</v>
      </c>
      <c r="N126" s="51">
        <v>4</v>
      </c>
      <c r="O126" s="51">
        <v>0</v>
      </c>
      <c r="P126" s="51">
        <v>365</v>
      </c>
      <c r="Q126" s="51">
        <v>547</v>
      </c>
      <c r="R126" s="51">
        <v>0</v>
      </c>
      <c r="S126" s="51">
        <v>0</v>
      </c>
      <c r="T126" s="51">
        <v>0</v>
      </c>
      <c r="U126" s="52">
        <v>3086</v>
      </c>
      <c r="V126" s="51">
        <v>36</v>
      </c>
      <c r="W126" s="51">
        <v>0</v>
      </c>
      <c r="X126" s="51">
        <v>53</v>
      </c>
      <c r="Y126" s="51">
        <v>52</v>
      </c>
      <c r="Z126" s="51">
        <v>4</v>
      </c>
      <c r="AA126" s="51">
        <v>272</v>
      </c>
      <c r="AB126" s="51">
        <v>7</v>
      </c>
      <c r="AC126" s="51">
        <v>0</v>
      </c>
      <c r="AD126" s="52">
        <v>1251</v>
      </c>
      <c r="AE126" s="51">
        <v>0</v>
      </c>
      <c r="AF126" s="51">
        <v>0</v>
      </c>
      <c r="AG126" s="51">
        <v>0</v>
      </c>
      <c r="AH126" s="51">
        <v>59</v>
      </c>
      <c r="AI126" s="51">
        <v>0</v>
      </c>
      <c r="AJ126" s="51">
        <v>27</v>
      </c>
      <c r="AK126" s="51">
        <v>331</v>
      </c>
      <c r="AL126" s="51">
        <v>143</v>
      </c>
      <c r="AM126" s="52">
        <v>3936</v>
      </c>
      <c r="AN126" s="51">
        <v>349</v>
      </c>
      <c r="AO126" s="51">
        <v>82</v>
      </c>
      <c r="AP126" s="51">
        <v>1</v>
      </c>
      <c r="AQ126" s="51">
        <v>0</v>
      </c>
      <c r="AR126" s="51">
        <v>0</v>
      </c>
      <c r="AS126" s="51">
        <v>739</v>
      </c>
      <c r="AT126" s="51">
        <v>524</v>
      </c>
      <c r="AU126" s="51">
        <v>150</v>
      </c>
      <c r="AV126" s="51">
        <v>7</v>
      </c>
      <c r="AW126" s="51">
        <v>0</v>
      </c>
      <c r="AX126" s="51">
        <v>2</v>
      </c>
      <c r="AY126" s="51">
        <v>357</v>
      </c>
      <c r="AZ126" s="51">
        <v>0</v>
      </c>
      <c r="BA126" s="51">
        <v>8</v>
      </c>
      <c r="BB126" s="51">
        <v>0</v>
      </c>
      <c r="BC126" s="51">
        <v>1</v>
      </c>
      <c r="BD126" s="51">
        <v>0</v>
      </c>
      <c r="BE126" s="51">
        <v>0</v>
      </c>
      <c r="BF126" s="51">
        <v>0</v>
      </c>
      <c r="BG126" s="51">
        <v>253</v>
      </c>
      <c r="BH126" s="51">
        <v>35</v>
      </c>
      <c r="BI126" s="51">
        <v>23</v>
      </c>
      <c r="BJ126" s="51">
        <v>343</v>
      </c>
      <c r="BK126" s="51">
        <v>0</v>
      </c>
      <c r="BL126" s="51">
        <v>35</v>
      </c>
      <c r="BM126" s="51">
        <v>1</v>
      </c>
      <c r="BN126" s="51">
        <v>115</v>
      </c>
      <c r="BO126" s="51">
        <v>0</v>
      </c>
      <c r="BP126" s="51">
        <v>0</v>
      </c>
      <c r="BQ126" s="51">
        <v>98</v>
      </c>
      <c r="BR126" s="51">
        <v>9</v>
      </c>
      <c r="BS126" s="51">
        <v>0</v>
      </c>
      <c r="BT126" s="51">
        <v>0</v>
      </c>
      <c r="BU126" s="51">
        <v>0</v>
      </c>
      <c r="BV126" s="51">
        <v>0</v>
      </c>
      <c r="BW126" s="51">
        <v>4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1</v>
      </c>
      <c r="CH126" s="51">
        <v>0</v>
      </c>
      <c r="CI126" s="51">
        <v>0</v>
      </c>
      <c r="CJ126" s="52">
        <f t="shared" si="7"/>
        <v>20606</v>
      </c>
      <c r="CK126" s="51">
        <v>0</v>
      </c>
      <c r="CL126" s="52">
        <v>20606</v>
      </c>
    </row>
    <row r="127" spans="1:90">
      <c r="A127" s="51" t="s">
        <v>207</v>
      </c>
      <c r="B127" s="51">
        <v>43</v>
      </c>
      <c r="C127" s="51">
        <v>350</v>
      </c>
      <c r="D127" s="51">
        <v>5</v>
      </c>
      <c r="E127" s="51">
        <v>783</v>
      </c>
      <c r="F127" s="52">
        <v>1119</v>
      </c>
      <c r="G127" s="52">
        <v>1415</v>
      </c>
      <c r="H127" s="51">
        <v>0</v>
      </c>
      <c r="I127" s="51">
        <v>0</v>
      </c>
      <c r="J127" s="51">
        <v>41</v>
      </c>
      <c r="K127" s="51">
        <v>0</v>
      </c>
      <c r="L127" s="51">
        <v>0</v>
      </c>
      <c r="M127" s="51">
        <v>0</v>
      </c>
      <c r="N127" s="51">
        <v>1</v>
      </c>
      <c r="O127" s="51">
        <v>0</v>
      </c>
      <c r="P127" s="51">
        <v>0</v>
      </c>
      <c r="Q127" s="51">
        <v>1</v>
      </c>
      <c r="R127" s="51">
        <v>0</v>
      </c>
      <c r="S127" s="51">
        <v>0</v>
      </c>
      <c r="T127" s="51">
        <v>0</v>
      </c>
      <c r="U127" s="51">
        <v>448</v>
      </c>
      <c r="V127" s="51">
        <v>64</v>
      </c>
      <c r="W127" s="51">
        <v>0</v>
      </c>
      <c r="X127" s="51">
        <v>22</v>
      </c>
      <c r="Y127" s="51">
        <v>6</v>
      </c>
      <c r="Z127" s="51">
        <v>0</v>
      </c>
      <c r="AA127" s="51">
        <v>55</v>
      </c>
      <c r="AB127" s="51">
        <v>0</v>
      </c>
      <c r="AC127" s="51">
        <v>0</v>
      </c>
      <c r="AD127" s="51">
        <v>63</v>
      </c>
      <c r="AE127" s="51">
        <v>0</v>
      </c>
      <c r="AF127" s="51">
        <v>0</v>
      </c>
      <c r="AG127" s="51">
        <v>0</v>
      </c>
      <c r="AH127" s="51">
        <v>1</v>
      </c>
      <c r="AI127" s="51">
        <v>0</v>
      </c>
      <c r="AJ127" s="51">
        <v>0</v>
      </c>
      <c r="AK127" s="51">
        <v>55</v>
      </c>
      <c r="AL127" s="51">
        <v>11</v>
      </c>
      <c r="AM127" s="51">
        <v>693</v>
      </c>
      <c r="AN127" s="51">
        <v>35</v>
      </c>
      <c r="AO127" s="51">
        <v>69</v>
      </c>
      <c r="AP127" s="51">
        <v>23</v>
      </c>
      <c r="AQ127" s="51">
        <v>0</v>
      </c>
      <c r="AR127" s="51">
        <v>0</v>
      </c>
      <c r="AS127" s="51">
        <v>11</v>
      </c>
      <c r="AT127" s="51">
        <v>16</v>
      </c>
      <c r="AU127" s="51">
        <v>1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6</v>
      </c>
      <c r="BH127" s="51">
        <v>1</v>
      </c>
      <c r="BI127" s="51">
        <v>7</v>
      </c>
      <c r="BJ127" s="51">
        <v>16</v>
      </c>
      <c r="BK127" s="51">
        <v>0</v>
      </c>
      <c r="BL127" s="51">
        <v>0</v>
      </c>
      <c r="BM127" s="51">
        <v>2</v>
      </c>
      <c r="BN127" s="51">
        <v>0</v>
      </c>
      <c r="BO127" s="51">
        <v>0</v>
      </c>
      <c r="BP127" s="51">
        <v>0</v>
      </c>
      <c r="BQ127" s="51">
        <v>3</v>
      </c>
      <c r="BR127" s="51">
        <v>0</v>
      </c>
      <c r="BS127" s="51">
        <v>0</v>
      </c>
      <c r="BT127" s="51">
        <v>0</v>
      </c>
      <c r="BU127" s="51">
        <v>0</v>
      </c>
      <c r="BV127" s="51">
        <v>0</v>
      </c>
      <c r="BW127" s="51">
        <v>0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1</v>
      </c>
      <c r="CH127" s="51">
        <v>1</v>
      </c>
      <c r="CI127" s="51">
        <v>0</v>
      </c>
      <c r="CJ127" s="52">
        <f t="shared" si="7"/>
        <v>5368</v>
      </c>
      <c r="CK127" s="51">
        <v>0</v>
      </c>
      <c r="CL127" s="52">
        <v>5368</v>
      </c>
    </row>
    <row r="128" spans="1:90">
      <c r="A128" s="51" t="s">
        <v>209</v>
      </c>
      <c r="B128" s="51">
        <v>39</v>
      </c>
      <c r="C128" s="51">
        <v>212</v>
      </c>
      <c r="D128" s="51">
        <v>0</v>
      </c>
      <c r="E128" s="51">
        <v>259</v>
      </c>
      <c r="F128" s="51">
        <v>151</v>
      </c>
      <c r="G128" s="51">
        <v>440</v>
      </c>
      <c r="H128" s="51">
        <v>0</v>
      </c>
      <c r="I128" s="51">
        <v>0</v>
      </c>
      <c r="J128" s="51">
        <v>5</v>
      </c>
      <c r="K128" s="51">
        <v>0</v>
      </c>
      <c r="L128" s="51">
        <v>0</v>
      </c>
      <c r="M128" s="51">
        <v>0</v>
      </c>
      <c r="N128" s="51">
        <v>1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140</v>
      </c>
      <c r="V128" s="51">
        <v>3</v>
      </c>
      <c r="W128" s="51">
        <v>0</v>
      </c>
      <c r="X128" s="51">
        <v>19</v>
      </c>
      <c r="Y128" s="51">
        <v>13</v>
      </c>
      <c r="Z128" s="51">
        <v>0</v>
      </c>
      <c r="AA128" s="51">
        <v>27</v>
      </c>
      <c r="AB128" s="51">
        <v>1</v>
      </c>
      <c r="AC128" s="51">
        <v>0</v>
      </c>
      <c r="AD128" s="51">
        <v>10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1</v>
      </c>
      <c r="AK128" s="51">
        <v>7</v>
      </c>
      <c r="AL128" s="51">
        <v>1</v>
      </c>
      <c r="AM128" s="51">
        <v>283</v>
      </c>
      <c r="AN128" s="51">
        <v>25</v>
      </c>
      <c r="AO128" s="51">
        <v>42</v>
      </c>
      <c r="AP128" s="51">
        <v>15</v>
      </c>
      <c r="AQ128" s="51">
        <v>0</v>
      </c>
      <c r="AR128" s="51">
        <v>0</v>
      </c>
      <c r="AS128" s="51">
        <v>2</v>
      </c>
      <c r="AT128" s="51">
        <v>1</v>
      </c>
      <c r="AU128" s="51">
        <v>1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1">
        <v>2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3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1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52">
        <f t="shared" si="7"/>
        <v>1704</v>
      </c>
      <c r="CK128" s="51">
        <v>0</v>
      </c>
      <c r="CL128" s="52">
        <v>1704</v>
      </c>
    </row>
    <row r="129" spans="1:90">
      <c r="A129" s="51" t="s">
        <v>210</v>
      </c>
      <c r="B129" s="51">
        <v>15</v>
      </c>
      <c r="C129" s="51">
        <v>215</v>
      </c>
      <c r="D129" s="51">
        <v>1</v>
      </c>
      <c r="E129" s="51">
        <v>15</v>
      </c>
      <c r="F129" s="52">
        <v>4291</v>
      </c>
      <c r="G129" s="51">
        <v>264</v>
      </c>
      <c r="H129" s="51">
        <v>0</v>
      </c>
      <c r="I129" s="51">
        <v>0</v>
      </c>
      <c r="J129" s="51">
        <v>11</v>
      </c>
      <c r="K129" s="51">
        <v>772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2</v>
      </c>
      <c r="R129" s="51">
        <v>0</v>
      </c>
      <c r="S129" s="51">
        <v>0</v>
      </c>
      <c r="T129" s="51">
        <v>0</v>
      </c>
      <c r="U129" s="51">
        <v>224</v>
      </c>
      <c r="V129" s="51">
        <v>11</v>
      </c>
      <c r="W129" s="51">
        <v>0</v>
      </c>
      <c r="X129" s="51">
        <v>6</v>
      </c>
      <c r="Y129" s="51">
        <v>41</v>
      </c>
      <c r="Z129" s="51">
        <v>0</v>
      </c>
      <c r="AA129" s="51">
        <v>24</v>
      </c>
      <c r="AB129" s="51">
        <v>1</v>
      </c>
      <c r="AC129" s="51">
        <v>0</v>
      </c>
      <c r="AD129" s="51">
        <v>47</v>
      </c>
      <c r="AE129" s="51">
        <v>0</v>
      </c>
      <c r="AF129" s="51">
        <v>0</v>
      </c>
      <c r="AG129" s="51">
        <v>0</v>
      </c>
      <c r="AH129" s="51">
        <v>69</v>
      </c>
      <c r="AI129" s="51">
        <v>0</v>
      </c>
      <c r="AJ129" s="51">
        <v>2</v>
      </c>
      <c r="AK129" s="51">
        <v>35</v>
      </c>
      <c r="AL129" s="51">
        <v>16</v>
      </c>
      <c r="AM129" s="52">
        <v>1328</v>
      </c>
      <c r="AN129" s="51">
        <v>15</v>
      </c>
      <c r="AO129" s="51">
        <v>46</v>
      </c>
      <c r="AP129" s="51">
        <v>15</v>
      </c>
      <c r="AQ129" s="51">
        <v>0</v>
      </c>
      <c r="AR129" s="51">
        <v>0</v>
      </c>
      <c r="AS129" s="51">
        <v>12</v>
      </c>
      <c r="AT129" s="51">
        <v>17</v>
      </c>
      <c r="AU129" s="51">
        <v>1</v>
      </c>
      <c r="AV129" s="51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5</v>
      </c>
      <c r="BH129" s="51">
        <v>0</v>
      </c>
      <c r="BI129" s="51">
        <v>2</v>
      </c>
      <c r="BJ129" s="51">
        <v>11</v>
      </c>
      <c r="BK129" s="51">
        <v>1</v>
      </c>
      <c r="BL129" s="51">
        <v>28</v>
      </c>
      <c r="BM129" s="51">
        <v>2</v>
      </c>
      <c r="BN129" s="51">
        <v>0</v>
      </c>
      <c r="BO129" s="51">
        <v>0</v>
      </c>
      <c r="BP129" s="51">
        <v>0</v>
      </c>
      <c r="BQ129" s="51">
        <v>6</v>
      </c>
      <c r="BR129" s="51">
        <v>4</v>
      </c>
      <c r="BS129" s="51">
        <v>0</v>
      </c>
      <c r="BT129" s="51">
        <v>0</v>
      </c>
      <c r="BU129" s="51">
        <v>0</v>
      </c>
      <c r="BV129" s="51">
        <v>0</v>
      </c>
      <c r="BW129" s="51">
        <v>1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0</v>
      </c>
      <c r="CI129" s="51">
        <v>0</v>
      </c>
      <c r="CJ129" s="52">
        <f t="shared" si="7"/>
        <v>7556</v>
      </c>
      <c r="CK129" s="51">
        <v>0</v>
      </c>
      <c r="CL129" s="52">
        <v>7556</v>
      </c>
    </row>
    <row r="130" spans="1:90">
      <c r="A130" s="51" t="s">
        <v>211</v>
      </c>
      <c r="B130" s="51">
        <v>4</v>
      </c>
      <c r="C130" s="51">
        <v>1</v>
      </c>
      <c r="D130" s="51">
        <v>0</v>
      </c>
      <c r="E130" s="51">
        <v>1</v>
      </c>
      <c r="F130" s="51">
        <v>8</v>
      </c>
      <c r="G130" s="51">
        <v>0</v>
      </c>
      <c r="H130" s="51">
        <v>0</v>
      </c>
      <c r="I130" s="51">
        <v>0</v>
      </c>
      <c r="J130" s="51">
        <v>0</v>
      </c>
      <c r="K130" s="51">
        <v>3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1</v>
      </c>
      <c r="R130" s="51">
        <v>0</v>
      </c>
      <c r="S130" s="51">
        <v>0</v>
      </c>
      <c r="T130" s="51">
        <v>0</v>
      </c>
      <c r="U130" s="51">
        <v>23</v>
      </c>
      <c r="V130" s="51">
        <v>2</v>
      </c>
      <c r="W130" s="51">
        <v>0</v>
      </c>
      <c r="X130" s="51">
        <v>1</v>
      </c>
      <c r="Y130" s="51">
        <v>3</v>
      </c>
      <c r="Z130" s="51">
        <v>0</v>
      </c>
      <c r="AA130" s="51">
        <v>0</v>
      </c>
      <c r="AB130" s="51">
        <v>0</v>
      </c>
      <c r="AC130" s="51">
        <v>0</v>
      </c>
      <c r="AD130" s="51">
        <v>5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9</v>
      </c>
      <c r="AN130" s="51">
        <v>1</v>
      </c>
      <c r="AO130" s="51">
        <v>0</v>
      </c>
      <c r="AP130" s="51">
        <v>0</v>
      </c>
      <c r="AQ130" s="51">
        <v>0</v>
      </c>
      <c r="AR130" s="51">
        <v>0</v>
      </c>
      <c r="AS130" s="51">
        <v>5</v>
      </c>
      <c r="AT130" s="51">
        <v>4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7"/>
        <v>71</v>
      </c>
      <c r="CK130" s="51">
        <v>0</v>
      </c>
      <c r="CL130" s="51">
        <v>71</v>
      </c>
    </row>
    <row r="131" spans="1:90">
      <c r="A131" s="51" t="s">
        <v>212</v>
      </c>
      <c r="B131" s="51">
        <v>27</v>
      </c>
      <c r="C131" s="51">
        <v>170</v>
      </c>
      <c r="D131" s="51">
        <v>0</v>
      </c>
      <c r="E131" s="51">
        <v>24</v>
      </c>
      <c r="F131" s="52">
        <v>14702</v>
      </c>
      <c r="G131" s="51">
        <v>56</v>
      </c>
      <c r="H131" s="51">
        <v>0</v>
      </c>
      <c r="I131" s="51">
        <v>0</v>
      </c>
      <c r="J131" s="51">
        <v>10</v>
      </c>
      <c r="K131" s="51">
        <v>569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328</v>
      </c>
      <c r="V131" s="51">
        <v>20</v>
      </c>
      <c r="W131" s="51">
        <v>0</v>
      </c>
      <c r="X131" s="51">
        <v>9</v>
      </c>
      <c r="Y131" s="51">
        <v>8</v>
      </c>
      <c r="Z131" s="51">
        <v>0</v>
      </c>
      <c r="AA131" s="51">
        <v>15</v>
      </c>
      <c r="AB131" s="51">
        <v>3</v>
      </c>
      <c r="AC131" s="51">
        <v>0</v>
      </c>
      <c r="AD131" s="51">
        <v>128</v>
      </c>
      <c r="AE131" s="51">
        <v>0</v>
      </c>
      <c r="AF131" s="51">
        <v>0</v>
      </c>
      <c r="AG131" s="51">
        <v>4</v>
      </c>
      <c r="AH131" s="51">
        <v>36</v>
      </c>
      <c r="AI131" s="51">
        <v>0</v>
      </c>
      <c r="AJ131" s="51">
        <v>3</v>
      </c>
      <c r="AK131" s="51">
        <v>99</v>
      </c>
      <c r="AL131" s="51">
        <v>22</v>
      </c>
      <c r="AM131" s="52">
        <v>3977</v>
      </c>
      <c r="AN131" s="51">
        <v>47</v>
      </c>
      <c r="AO131" s="51">
        <v>41</v>
      </c>
      <c r="AP131" s="51">
        <v>20</v>
      </c>
      <c r="AQ131" s="51">
        <v>0</v>
      </c>
      <c r="AR131" s="51">
        <v>0</v>
      </c>
      <c r="AS131" s="51">
        <v>30</v>
      </c>
      <c r="AT131" s="51">
        <v>26</v>
      </c>
      <c r="AU131" s="51">
        <v>4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7</v>
      </c>
      <c r="BH131" s="51">
        <v>0</v>
      </c>
      <c r="BI131" s="51">
        <v>1</v>
      </c>
      <c r="BJ131" s="51">
        <v>17</v>
      </c>
      <c r="BK131" s="51">
        <v>0</v>
      </c>
      <c r="BL131" s="51">
        <v>27</v>
      </c>
      <c r="BM131" s="51">
        <v>1</v>
      </c>
      <c r="BN131" s="51">
        <v>0</v>
      </c>
      <c r="BO131" s="51">
        <v>0</v>
      </c>
      <c r="BP131" s="51">
        <v>0</v>
      </c>
      <c r="BQ131" s="51">
        <v>28</v>
      </c>
      <c r="BR131" s="51">
        <v>1</v>
      </c>
      <c r="BS131" s="51">
        <v>0</v>
      </c>
      <c r="BT131" s="51">
        <v>0</v>
      </c>
      <c r="BU131" s="51">
        <v>0</v>
      </c>
      <c r="BV131" s="51">
        <v>0</v>
      </c>
      <c r="BW131" s="51">
        <v>1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3</v>
      </c>
      <c r="CH131" s="51">
        <v>2</v>
      </c>
      <c r="CI131" s="51">
        <v>0</v>
      </c>
      <c r="CJ131" s="52">
        <f t="shared" si="7"/>
        <v>20466</v>
      </c>
      <c r="CK131" s="51">
        <v>0</v>
      </c>
      <c r="CL131" s="52">
        <v>20466</v>
      </c>
    </row>
    <row r="132" spans="1:90">
      <c r="A132" s="51" t="s">
        <v>213</v>
      </c>
      <c r="B132" s="51">
        <v>7</v>
      </c>
      <c r="C132" s="51">
        <v>3</v>
      </c>
      <c r="D132" s="51">
        <v>0</v>
      </c>
      <c r="E132" s="51">
        <v>0</v>
      </c>
      <c r="F132" s="51">
        <v>131</v>
      </c>
      <c r="G132" s="51">
        <v>42</v>
      </c>
      <c r="H132" s="51">
        <v>0</v>
      </c>
      <c r="I132" s="51">
        <v>0</v>
      </c>
      <c r="J132" s="51">
        <v>0</v>
      </c>
      <c r="K132" s="51">
        <v>23</v>
      </c>
      <c r="L132" s="51">
        <v>0</v>
      </c>
      <c r="M132" s="51">
        <v>0</v>
      </c>
      <c r="N132" s="51">
        <v>1</v>
      </c>
      <c r="O132" s="51">
        <v>0</v>
      </c>
      <c r="P132" s="51">
        <v>0</v>
      </c>
      <c r="Q132" s="51">
        <v>1</v>
      </c>
      <c r="R132" s="51">
        <v>0</v>
      </c>
      <c r="S132" s="51">
        <v>0</v>
      </c>
      <c r="T132" s="51">
        <v>0</v>
      </c>
      <c r="U132" s="51">
        <v>42</v>
      </c>
      <c r="V132" s="51">
        <v>4</v>
      </c>
      <c r="W132" s="51">
        <v>0</v>
      </c>
      <c r="X132" s="51">
        <v>2</v>
      </c>
      <c r="Y132" s="51">
        <v>5</v>
      </c>
      <c r="Z132" s="51">
        <v>0</v>
      </c>
      <c r="AA132" s="51">
        <v>6</v>
      </c>
      <c r="AB132" s="51">
        <v>0</v>
      </c>
      <c r="AC132" s="51">
        <v>0</v>
      </c>
      <c r="AD132" s="51">
        <v>15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  <c r="AK132" s="51">
        <v>4</v>
      </c>
      <c r="AL132" s="51">
        <v>5</v>
      </c>
      <c r="AM132" s="51">
        <v>42</v>
      </c>
      <c r="AN132" s="51">
        <v>7</v>
      </c>
      <c r="AO132" s="51">
        <v>1</v>
      </c>
      <c r="AP132" s="51">
        <v>0</v>
      </c>
      <c r="AQ132" s="51">
        <v>0</v>
      </c>
      <c r="AR132" s="51">
        <v>0</v>
      </c>
      <c r="AS132" s="51">
        <v>12</v>
      </c>
      <c r="AT132" s="51">
        <v>1</v>
      </c>
      <c r="AU132" s="51">
        <v>3</v>
      </c>
      <c r="AV132" s="51">
        <v>0</v>
      </c>
      <c r="AW132" s="51">
        <v>0</v>
      </c>
      <c r="AX132" s="51">
        <v>0</v>
      </c>
      <c r="AY132" s="51">
        <v>2</v>
      </c>
      <c r="AZ132" s="51">
        <v>0</v>
      </c>
      <c r="BA132" s="51">
        <v>2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1</v>
      </c>
      <c r="BH132" s="51">
        <v>0</v>
      </c>
      <c r="BI132" s="51">
        <v>0</v>
      </c>
      <c r="BJ132" s="51">
        <v>1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7"/>
        <v>363</v>
      </c>
      <c r="CK132" s="51">
        <v>0</v>
      </c>
      <c r="CL132" s="51">
        <v>363</v>
      </c>
    </row>
    <row r="133" spans="1:90">
      <c r="A133" s="51" t="s">
        <v>214</v>
      </c>
      <c r="B133" s="51">
        <v>32</v>
      </c>
      <c r="C133" s="51">
        <v>123</v>
      </c>
      <c r="D133" s="51">
        <v>0</v>
      </c>
      <c r="E133" s="51">
        <v>48</v>
      </c>
      <c r="F133" s="52">
        <v>3966</v>
      </c>
      <c r="G133" s="51">
        <v>647</v>
      </c>
      <c r="H133" s="51">
        <v>0</v>
      </c>
      <c r="I133" s="51">
        <v>0</v>
      </c>
      <c r="J133" s="51">
        <v>20</v>
      </c>
      <c r="K133" s="51">
        <v>284</v>
      </c>
      <c r="L133" s="51">
        <v>0</v>
      </c>
      <c r="M133" s="51">
        <v>0</v>
      </c>
      <c r="N133" s="51">
        <v>2</v>
      </c>
      <c r="O133" s="51">
        <v>0</v>
      </c>
      <c r="P133" s="51">
        <v>0</v>
      </c>
      <c r="Q133" s="51">
        <v>3</v>
      </c>
      <c r="R133" s="51">
        <v>0</v>
      </c>
      <c r="S133" s="51">
        <v>0</v>
      </c>
      <c r="T133" s="51">
        <v>0</v>
      </c>
      <c r="U133" s="51">
        <v>239</v>
      </c>
      <c r="V133" s="51">
        <v>15</v>
      </c>
      <c r="W133" s="51">
        <v>0</v>
      </c>
      <c r="X133" s="51">
        <v>11</v>
      </c>
      <c r="Y133" s="51">
        <v>34</v>
      </c>
      <c r="Z133" s="51">
        <v>0</v>
      </c>
      <c r="AA133" s="51">
        <v>13</v>
      </c>
      <c r="AB133" s="51">
        <v>0</v>
      </c>
      <c r="AC133" s="51">
        <v>0</v>
      </c>
      <c r="AD133" s="51">
        <v>53</v>
      </c>
      <c r="AE133" s="51">
        <v>0</v>
      </c>
      <c r="AF133" s="51">
        <v>0</v>
      </c>
      <c r="AG133" s="51">
        <v>0</v>
      </c>
      <c r="AH133" s="51">
        <v>10</v>
      </c>
      <c r="AI133" s="51">
        <v>0</v>
      </c>
      <c r="AJ133" s="51">
        <v>0</v>
      </c>
      <c r="AK133" s="51">
        <v>28</v>
      </c>
      <c r="AL133" s="51">
        <v>30</v>
      </c>
      <c r="AM133" s="51">
        <v>671</v>
      </c>
      <c r="AN133" s="51">
        <v>36</v>
      </c>
      <c r="AO133" s="51">
        <v>9</v>
      </c>
      <c r="AP133" s="51">
        <v>0</v>
      </c>
      <c r="AQ133" s="51">
        <v>0</v>
      </c>
      <c r="AR133" s="51">
        <v>0</v>
      </c>
      <c r="AS133" s="51">
        <v>0</v>
      </c>
      <c r="AT133" s="51">
        <v>0</v>
      </c>
      <c r="AU133" s="51">
        <v>2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4</v>
      </c>
      <c r="BH133" s="51">
        <v>0</v>
      </c>
      <c r="BI133" s="51">
        <v>4</v>
      </c>
      <c r="BJ133" s="51">
        <v>1</v>
      </c>
      <c r="BK133" s="51">
        <v>0</v>
      </c>
      <c r="BL133" s="51">
        <v>35</v>
      </c>
      <c r="BM133" s="51">
        <v>1</v>
      </c>
      <c r="BN133" s="51">
        <v>0</v>
      </c>
      <c r="BO133" s="51">
        <v>0</v>
      </c>
      <c r="BP133" s="51">
        <v>0</v>
      </c>
      <c r="BQ133" s="51">
        <v>3</v>
      </c>
      <c r="BR133" s="51">
        <v>9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5</v>
      </c>
      <c r="CH133" s="51">
        <v>2</v>
      </c>
      <c r="CI133" s="51">
        <v>0</v>
      </c>
      <c r="CJ133" s="52">
        <f t="shared" si="7"/>
        <v>6340</v>
      </c>
      <c r="CK133" s="51">
        <v>0</v>
      </c>
      <c r="CL133" s="52">
        <v>6340</v>
      </c>
    </row>
    <row r="134" spans="1:90">
      <c r="A134" s="51" t="s">
        <v>215</v>
      </c>
      <c r="B134" s="51">
        <v>10</v>
      </c>
      <c r="C134" s="51">
        <v>23</v>
      </c>
      <c r="D134" s="51">
        <v>1</v>
      </c>
      <c r="E134" s="51">
        <v>2</v>
      </c>
      <c r="F134" s="52">
        <v>4139</v>
      </c>
      <c r="G134" s="51">
        <v>11</v>
      </c>
      <c r="H134" s="51">
        <v>0</v>
      </c>
      <c r="I134" s="51">
        <v>0</v>
      </c>
      <c r="J134" s="51">
        <v>0</v>
      </c>
      <c r="K134" s="51">
        <v>17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15</v>
      </c>
      <c r="V134" s="51">
        <v>1</v>
      </c>
      <c r="W134" s="51">
        <v>0</v>
      </c>
      <c r="X134" s="51">
        <v>5</v>
      </c>
      <c r="Y134" s="51">
        <v>11</v>
      </c>
      <c r="Z134" s="51">
        <v>0</v>
      </c>
      <c r="AA134" s="51">
        <v>4</v>
      </c>
      <c r="AB134" s="51">
        <v>0</v>
      </c>
      <c r="AC134" s="51">
        <v>0</v>
      </c>
      <c r="AD134" s="51">
        <v>10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1</v>
      </c>
      <c r="AK134" s="51">
        <v>4</v>
      </c>
      <c r="AL134" s="51">
        <v>3</v>
      </c>
      <c r="AM134" s="51">
        <v>53</v>
      </c>
      <c r="AN134" s="51">
        <v>6</v>
      </c>
      <c r="AO134" s="51">
        <v>3</v>
      </c>
      <c r="AP134" s="51">
        <v>0</v>
      </c>
      <c r="AQ134" s="51">
        <v>0</v>
      </c>
      <c r="AR134" s="51">
        <v>0</v>
      </c>
      <c r="AS134" s="51">
        <v>8</v>
      </c>
      <c r="AT134" s="51">
        <v>1</v>
      </c>
      <c r="AU134" s="51">
        <v>2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4</v>
      </c>
      <c r="BH134" s="51">
        <v>0</v>
      </c>
      <c r="BI134" s="51">
        <v>1</v>
      </c>
      <c r="BJ134" s="51">
        <v>3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6</v>
      </c>
      <c r="BR134" s="51">
        <v>4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7"/>
        <v>4348</v>
      </c>
      <c r="CK134" s="51">
        <v>0</v>
      </c>
      <c r="CL134" s="52">
        <v>4348</v>
      </c>
    </row>
    <row r="135" spans="1:90">
      <c r="A135" s="51" t="s">
        <v>216</v>
      </c>
      <c r="B135" s="51">
        <v>15</v>
      </c>
      <c r="C135" s="51">
        <v>120</v>
      </c>
      <c r="D135" s="51">
        <v>0</v>
      </c>
      <c r="E135" s="51">
        <v>13</v>
      </c>
      <c r="F135" s="51">
        <v>750</v>
      </c>
      <c r="G135" s="51">
        <v>328</v>
      </c>
      <c r="H135" s="51">
        <v>0</v>
      </c>
      <c r="I135" s="51">
        <v>0</v>
      </c>
      <c r="J135" s="51">
        <v>49</v>
      </c>
      <c r="K135" s="51">
        <v>6</v>
      </c>
      <c r="L135" s="51">
        <v>0</v>
      </c>
      <c r="M135" s="51">
        <v>2</v>
      </c>
      <c r="N135" s="51">
        <v>50</v>
      </c>
      <c r="O135" s="51">
        <v>0</v>
      </c>
      <c r="P135" s="51">
        <v>0</v>
      </c>
      <c r="Q135" s="51">
        <v>2</v>
      </c>
      <c r="R135" s="51">
        <v>0</v>
      </c>
      <c r="S135" s="51">
        <v>0</v>
      </c>
      <c r="T135" s="51">
        <v>0</v>
      </c>
      <c r="U135" s="51">
        <v>170</v>
      </c>
      <c r="V135" s="51">
        <v>12</v>
      </c>
      <c r="W135" s="51">
        <v>0</v>
      </c>
      <c r="X135" s="51">
        <v>7</v>
      </c>
      <c r="Y135" s="51">
        <v>5</v>
      </c>
      <c r="Z135" s="51">
        <v>0</v>
      </c>
      <c r="AA135" s="51">
        <v>29</v>
      </c>
      <c r="AB135" s="51">
        <v>0</v>
      </c>
      <c r="AC135" s="51">
        <v>0</v>
      </c>
      <c r="AD135" s="51">
        <v>63</v>
      </c>
      <c r="AE135" s="51">
        <v>0</v>
      </c>
      <c r="AF135" s="51">
        <v>0</v>
      </c>
      <c r="AG135" s="51">
        <v>0</v>
      </c>
      <c r="AH135" s="51">
        <v>1</v>
      </c>
      <c r="AI135" s="51">
        <v>0</v>
      </c>
      <c r="AJ135" s="51">
        <v>0</v>
      </c>
      <c r="AK135" s="51">
        <v>40</v>
      </c>
      <c r="AL135" s="51">
        <v>0</v>
      </c>
      <c r="AM135" s="51">
        <v>534</v>
      </c>
      <c r="AN135" s="51">
        <v>23</v>
      </c>
      <c r="AO135" s="51">
        <v>77</v>
      </c>
      <c r="AP135" s="51">
        <v>30</v>
      </c>
      <c r="AQ135" s="51">
        <v>0</v>
      </c>
      <c r="AR135" s="51">
        <v>0</v>
      </c>
      <c r="AS135" s="51">
        <v>2</v>
      </c>
      <c r="AT135" s="51">
        <v>5</v>
      </c>
      <c r="AU135" s="51">
        <v>0</v>
      </c>
      <c r="AV135" s="51">
        <v>0</v>
      </c>
      <c r="AW135" s="51">
        <v>0</v>
      </c>
      <c r="AX135" s="51">
        <v>0</v>
      </c>
      <c r="AY135" s="51">
        <v>0</v>
      </c>
      <c r="AZ135" s="51">
        <v>0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4</v>
      </c>
      <c r="BH135" s="51">
        <v>2</v>
      </c>
      <c r="BI135" s="51">
        <v>0</v>
      </c>
      <c r="BJ135" s="51">
        <v>14</v>
      </c>
      <c r="BK135" s="51">
        <v>0</v>
      </c>
      <c r="BL135" s="51">
        <v>2</v>
      </c>
      <c r="BM135" s="51">
        <v>1</v>
      </c>
      <c r="BN135" s="51">
        <v>0</v>
      </c>
      <c r="BO135" s="51">
        <v>0</v>
      </c>
      <c r="BP135" s="51">
        <v>0</v>
      </c>
      <c r="BQ135" s="51">
        <v>5</v>
      </c>
      <c r="BR135" s="51">
        <v>2</v>
      </c>
      <c r="BS135" s="51">
        <v>0</v>
      </c>
      <c r="BT135" s="51">
        <v>0</v>
      </c>
      <c r="BU135" s="51">
        <v>0</v>
      </c>
      <c r="BV135" s="51">
        <v>0</v>
      </c>
      <c r="BW135" s="51">
        <v>2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52">
        <f t="shared" si="7"/>
        <v>2365</v>
      </c>
      <c r="CK135" s="51">
        <v>0</v>
      </c>
      <c r="CL135" s="52">
        <v>2365</v>
      </c>
    </row>
    <row r="136" spans="1:90">
      <c r="A136" s="51" t="s">
        <v>217</v>
      </c>
      <c r="B136" s="51">
        <v>0</v>
      </c>
      <c r="C136" s="51">
        <v>0</v>
      </c>
      <c r="D136" s="51">
        <v>0</v>
      </c>
      <c r="E136" s="51">
        <v>0</v>
      </c>
      <c r="F136" s="51">
        <v>4</v>
      </c>
      <c r="G136" s="51">
        <v>0</v>
      </c>
      <c r="H136" s="51">
        <v>0</v>
      </c>
      <c r="I136" s="51">
        <v>0</v>
      </c>
      <c r="J136" s="51">
        <v>0</v>
      </c>
      <c r="K136" s="51">
        <v>1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7</v>
      </c>
      <c r="V136" s="51">
        <v>0</v>
      </c>
      <c r="W136" s="51">
        <v>0</v>
      </c>
      <c r="X136" s="51">
        <v>4</v>
      </c>
      <c r="Y136" s="51">
        <v>0</v>
      </c>
      <c r="Z136" s="51">
        <v>0</v>
      </c>
      <c r="AA136" s="51">
        <v>0</v>
      </c>
      <c r="AB136" s="51">
        <v>0</v>
      </c>
      <c r="AC136" s="51">
        <v>0</v>
      </c>
      <c r="AD136" s="51">
        <v>1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51">
        <v>1</v>
      </c>
      <c r="AN136" s="51">
        <v>0</v>
      </c>
      <c r="AO136" s="51">
        <v>0</v>
      </c>
      <c r="AP136" s="51">
        <v>0</v>
      </c>
      <c r="AQ136" s="51">
        <v>0</v>
      </c>
      <c r="AR136" s="51">
        <v>0</v>
      </c>
      <c r="AS136" s="51">
        <v>1</v>
      </c>
      <c r="AT136" s="51">
        <v>0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1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7"/>
        <v>20</v>
      </c>
      <c r="CK136" s="51">
        <v>0</v>
      </c>
      <c r="CL136" s="51">
        <v>20</v>
      </c>
    </row>
    <row r="137" spans="1:90">
      <c r="A137" s="51" t="s">
        <v>219</v>
      </c>
      <c r="B137" s="51">
        <v>71</v>
      </c>
      <c r="C137" s="51">
        <v>144</v>
      </c>
      <c r="D137" s="51">
        <v>0</v>
      </c>
      <c r="E137" s="51">
        <v>263</v>
      </c>
      <c r="F137" s="52">
        <v>1957</v>
      </c>
      <c r="G137" s="51">
        <v>77</v>
      </c>
      <c r="H137" s="51">
        <v>0</v>
      </c>
      <c r="I137" s="51">
        <v>0</v>
      </c>
      <c r="J137" s="51">
        <v>6</v>
      </c>
      <c r="K137" s="52">
        <v>3629</v>
      </c>
      <c r="L137" s="51">
        <v>0</v>
      </c>
      <c r="M137" s="51">
        <v>1</v>
      </c>
      <c r="N137" s="51">
        <v>13</v>
      </c>
      <c r="O137" s="51">
        <v>0</v>
      </c>
      <c r="P137" s="51">
        <v>33</v>
      </c>
      <c r="Q137" s="51">
        <v>402</v>
      </c>
      <c r="R137" s="51">
        <v>0</v>
      </c>
      <c r="S137" s="51">
        <v>0</v>
      </c>
      <c r="T137" s="51">
        <v>0</v>
      </c>
      <c r="U137" s="52">
        <v>1251</v>
      </c>
      <c r="V137" s="51">
        <v>16</v>
      </c>
      <c r="W137" s="51">
        <v>0</v>
      </c>
      <c r="X137" s="51">
        <v>46</v>
      </c>
      <c r="Y137" s="51">
        <v>59</v>
      </c>
      <c r="Z137" s="51">
        <v>2</v>
      </c>
      <c r="AA137" s="51">
        <v>164</v>
      </c>
      <c r="AB137" s="51">
        <v>3</v>
      </c>
      <c r="AC137" s="51">
        <v>0</v>
      </c>
      <c r="AD137" s="51">
        <v>882</v>
      </c>
      <c r="AE137" s="51">
        <v>0</v>
      </c>
      <c r="AF137" s="51">
        <v>0</v>
      </c>
      <c r="AG137" s="51">
        <v>3</v>
      </c>
      <c r="AH137" s="51">
        <v>72</v>
      </c>
      <c r="AI137" s="51">
        <v>0</v>
      </c>
      <c r="AJ137" s="51">
        <v>23</v>
      </c>
      <c r="AK137" s="51">
        <v>320</v>
      </c>
      <c r="AL137" s="51">
        <v>146</v>
      </c>
      <c r="AM137" s="52">
        <v>3333</v>
      </c>
      <c r="AN137" s="51">
        <v>224</v>
      </c>
      <c r="AO137" s="51">
        <v>106</v>
      </c>
      <c r="AP137" s="51">
        <v>5</v>
      </c>
      <c r="AQ137" s="51">
        <v>0</v>
      </c>
      <c r="AR137" s="51">
        <v>0</v>
      </c>
      <c r="AS137" s="52">
        <v>1072</v>
      </c>
      <c r="AT137" s="52">
        <v>1117</v>
      </c>
      <c r="AU137" s="51">
        <v>179</v>
      </c>
      <c r="AV137" s="51">
        <v>4</v>
      </c>
      <c r="AW137" s="51">
        <v>0</v>
      </c>
      <c r="AX137" s="51">
        <v>0</v>
      </c>
      <c r="AY137" s="51">
        <v>166</v>
      </c>
      <c r="AZ137" s="51">
        <v>0</v>
      </c>
      <c r="BA137" s="51">
        <v>5</v>
      </c>
      <c r="BB137" s="51">
        <v>0</v>
      </c>
      <c r="BC137" s="51">
        <v>9</v>
      </c>
      <c r="BD137" s="51">
        <v>0</v>
      </c>
      <c r="BE137" s="51">
        <v>0</v>
      </c>
      <c r="BF137" s="51">
        <v>0</v>
      </c>
      <c r="BG137" s="51">
        <v>106</v>
      </c>
      <c r="BH137" s="51">
        <v>8</v>
      </c>
      <c r="BI137" s="51">
        <v>25</v>
      </c>
      <c r="BJ137" s="51">
        <v>355</v>
      </c>
      <c r="BK137" s="51">
        <v>4</v>
      </c>
      <c r="BL137" s="51">
        <v>56</v>
      </c>
      <c r="BM137" s="51">
        <v>11</v>
      </c>
      <c r="BN137" s="51">
        <v>3</v>
      </c>
      <c r="BO137" s="51">
        <v>0</v>
      </c>
      <c r="BP137" s="51">
        <v>0</v>
      </c>
      <c r="BQ137" s="51">
        <v>48</v>
      </c>
      <c r="BR137" s="51">
        <v>26</v>
      </c>
      <c r="BS137" s="51">
        <v>0</v>
      </c>
      <c r="BT137" s="51">
        <v>0</v>
      </c>
      <c r="BU137" s="51">
        <v>0</v>
      </c>
      <c r="BV137" s="51">
        <v>0</v>
      </c>
      <c r="BW137" s="51">
        <v>7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0</v>
      </c>
      <c r="CH137" s="51">
        <v>0</v>
      </c>
      <c r="CI137" s="51">
        <v>0</v>
      </c>
      <c r="CJ137" s="52">
        <f t="shared" si="7"/>
        <v>16452</v>
      </c>
      <c r="CK137" s="51">
        <v>0</v>
      </c>
      <c r="CL137" s="52">
        <v>16452</v>
      </c>
    </row>
    <row r="138" spans="1:90">
      <c r="A138" s="51" t="s">
        <v>220</v>
      </c>
      <c r="B138" s="51">
        <v>43</v>
      </c>
      <c r="C138" s="51">
        <v>114</v>
      </c>
      <c r="D138" s="51">
        <v>4</v>
      </c>
      <c r="E138" s="51">
        <v>485</v>
      </c>
      <c r="F138" s="51">
        <v>997</v>
      </c>
      <c r="G138" s="51">
        <v>90</v>
      </c>
      <c r="H138" s="51">
        <v>0</v>
      </c>
      <c r="I138" s="51">
        <v>0</v>
      </c>
      <c r="J138" s="51">
        <v>4</v>
      </c>
      <c r="K138" s="52">
        <v>1397</v>
      </c>
      <c r="L138" s="51">
        <v>0</v>
      </c>
      <c r="M138" s="51">
        <v>0</v>
      </c>
      <c r="N138" s="51">
        <v>6</v>
      </c>
      <c r="O138" s="51">
        <v>0</v>
      </c>
      <c r="P138" s="51">
        <v>152</v>
      </c>
      <c r="Q138" s="51">
        <v>194</v>
      </c>
      <c r="R138" s="51">
        <v>0</v>
      </c>
      <c r="S138" s="51">
        <v>0</v>
      </c>
      <c r="T138" s="51">
        <v>0</v>
      </c>
      <c r="U138" s="51">
        <v>943</v>
      </c>
      <c r="V138" s="51">
        <v>55</v>
      </c>
      <c r="W138" s="51">
        <v>0</v>
      </c>
      <c r="X138" s="51">
        <v>12</v>
      </c>
      <c r="Y138" s="51">
        <v>20</v>
      </c>
      <c r="Z138" s="51">
        <v>0</v>
      </c>
      <c r="AA138" s="51">
        <v>73</v>
      </c>
      <c r="AB138" s="51">
        <v>2</v>
      </c>
      <c r="AC138" s="51">
        <v>0</v>
      </c>
      <c r="AD138" s="51">
        <v>300</v>
      </c>
      <c r="AE138" s="51">
        <v>0</v>
      </c>
      <c r="AF138" s="51">
        <v>0</v>
      </c>
      <c r="AG138" s="51">
        <v>0</v>
      </c>
      <c r="AH138" s="51">
        <v>13</v>
      </c>
      <c r="AI138" s="51">
        <v>0</v>
      </c>
      <c r="AJ138" s="51">
        <v>15</v>
      </c>
      <c r="AK138" s="51">
        <v>111</v>
      </c>
      <c r="AL138" s="51">
        <v>89</v>
      </c>
      <c r="AM138" s="52">
        <v>1319</v>
      </c>
      <c r="AN138" s="51">
        <v>212</v>
      </c>
      <c r="AO138" s="51">
        <v>25</v>
      </c>
      <c r="AP138" s="51">
        <v>3</v>
      </c>
      <c r="AQ138" s="51">
        <v>0</v>
      </c>
      <c r="AR138" s="51">
        <v>0</v>
      </c>
      <c r="AS138" s="51">
        <v>254</v>
      </c>
      <c r="AT138" s="51">
        <v>310</v>
      </c>
      <c r="AU138" s="51">
        <v>89</v>
      </c>
      <c r="AV138" s="51">
        <v>2</v>
      </c>
      <c r="AW138" s="51">
        <v>0</v>
      </c>
      <c r="AX138" s="51">
        <v>0</v>
      </c>
      <c r="AY138" s="51">
        <v>102</v>
      </c>
      <c r="AZ138" s="51">
        <v>0</v>
      </c>
      <c r="BA138" s="51">
        <v>1</v>
      </c>
      <c r="BB138" s="51">
        <v>0</v>
      </c>
      <c r="BC138" s="51">
        <v>0</v>
      </c>
      <c r="BD138" s="51">
        <v>0</v>
      </c>
      <c r="BE138" s="51">
        <v>0</v>
      </c>
      <c r="BF138" s="51">
        <v>0</v>
      </c>
      <c r="BG138" s="51">
        <v>41</v>
      </c>
      <c r="BH138" s="51">
        <v>3</v>
      </c>
      <c r="BI138" s="51">
        <v>10</v>
      </c>
      <c r="BJ138" s="51">
        <v>46</v>
      </c>
      <c r="BK138" s="51">
        <v>0</v>
      </c>
      <c r="BL138" s="51">
        <v>27</v>
      </c>
      <c r="BM138" s="51">
        <v>1</v>
      </c>
      <c r="BN138" s="51">
        <v>126</v>
      </c>
      <c r="BO138" s="51">
        <v>0</v>
      </c>
      <c r="BP138" s="51">
        <v>0</v>
      </c>
      <c r="BQ138" s="51">
        <v>21</v>
      </c>
      <c r="BR138" s="51">
        <v>10</v>
      </c>
      <c r="BS138" s="51">
        <v>0</v>
      </c>
      <c r="BT138" s="51">
        <v>0</v>
      </c>
      <c r="BU138" s="51">
        <v>0</v>
      </c>
      <c r="BV138" s="51">
        <v>0</v>
      </c>
      <c r="BW138" s="51">
        <v>0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52">
        <f t="shared" si="7"/>
        <v>7721</v>
      </c>
      <c r="CK138" s="51">
        <v>0</v>
      </c>
      <c r="CL138" s="52">
        <v>7721</v>
      </c>
    </row>
    <row r="139" spans="1:90">
      <c r="A139" s="51" t="s">
        <v>221</v>
      </c>
      <c r="B139" s="51">
        <v>90</v>
      </c>
      <c r="C139" s="51">
        <v>129</v>
      </c>
      <c r="D139" s="51">
        <v>0</v>
      </c>
      <c r="E139" s="51">
        <v>617</v>
      </c>
      <c r="F139" s="52">
        <v>72204</v>
      </c>
      <c r="G139" s="52">
        <v>2411</v>
      </c>
      <c r="H139" s="51">
        <v>0</v>
      </c>
      <c r="I139" s="51">
        <v>0</v>
      </c>
      <c r="J139" s="52">
        <v>3722</v>
      </c>
      <c r="K139" s="52">
        <v>2087</v>
      </c>
      <c r="L139" s="51">
        <v>0</v>
      </c>
      <c r="M139" s="51">
        <v>9</v>
      </c>
      <c r="N139" s="52">
        <v>3693</v>
      </c>
      <c r="O139" s="51">
        <v>0</v>
      </c>
      <c r="P139" s="51">
        <v>4</v>
      </c>
      <c r="Q139" s="51">
        <v>35</v>
      </c>
      <c r="R139" s="51">
        <v>0</v>
      </c>
      <c r="S139" s="51">
        <v>0</v>
      </c>
      <c r="T139" s="51">
        <v>0</v>
      </c>
      <c r="U139" s="52">
        <v>1254</v>
      </c>
      <c r="V139" s="51">
        <v>30</v>
      </c>
      <c r="W139" s="51">
        <v>0</v>
      </c>
      <c r="X139" s="51">
        <v>34</v>
      </c>
      <c r="Y139" s="51">
        <v>55</v>
      </c>
      <c r="Z139" s="51">
        <v>0</v>
      </c>
      <c r="AA139" s="51">
        <v>41</v>
      </c>
      <c r="AB139" s="51">
        <v>3</v>
      </c>
      <c r="AC139" s="51">
        <v>0</v>
      </c>
      <c r="AD139" s="51">
        <v>506</v>
      </c>
      <c r="AE139" s="51">
        <v>0</v>
      </c>
      <c r="AF139" s="51">
        <v>0</v>
      </c>
      <c r="AG139" s="51">
        <v>55</v>
      </c>
      <c r="AH139" s="51">
        <v>233</v>
      </c>
      <c r="AI139" s="51">
        <v>0</v>
      </c>
      <c r="AJ139" s="51">
        <v>34</v>
      </c>
      <c r="AK139" s="51">
        <v>340</v>
      </c>
      <c r="AL139" s="51">
        <v>158</v>
      </c>
      <c r="AM139" s="52">
        <v>15164</v>
      </c>
      <c r="AN139" s="51">
        <v>421</v>
      </c>
      <c r="AO139" s="51">
        <v>189</v>
      </c>
      <c r="AP139" s="51">
        <v>29</v>
      </c>
      <c r="AQ139" s="51">
        <v>0</v>
      </c>
      <c r="AR139" s="51">
        <v>0</v>
      </c>
      <c r="AS139" s="51">
        <v>196</v>
      </c>
      <c r="AT139" s="51">
        <v>150</v>
      </c>
      <c r="AU139" s="51">
        <v>22</v>
      </c>
      <c r="AV139" s="51">
        <v>0</v>
      </c>
      <c r="AW139" s="51">
        <v>0</v>
      </c>
      <c r="AX139" s="51">
        <v>0</v>
      </c>
      <c r="AY139" s="51">
        <v>149</v>
      </c>
      <c r="AZ139" s="51">
        <v>0</v>
      </c>
      <c r="BA139" s="51">
        <v>2</v>
      </c>
      <c r="BB139" s="51">
        <v>0</v>
      </c>
      <c r="BC139" s="51">
        <v>6</v>
      </c>
      <c r="BD139" s="51">
        <v>0</v>
      </c>
      <c r="BE139" s="51">
        <v>0</v>
      </c>
      <c r="BF139" s="51">
        <v>0</v>
      </c>
      <c r="BG139" s="51">
        <v>47</v>
      </c>
      <c r="BH139" s="51">
        <v>9</v>
      </c>
      <c r="BI139" s="51">
        <v>22</v>
      </c>
      <c r="BJ139" s="51">
        <v>315</v>
      </c>
      <c r="BK139" s="51">
        <v>11</v>
      </c>
      <c r="BL139" s="51">
        <v>151</v>
      </c>
      <c r="BM139" s="51">
        <v>9</v>
      </c>
      <c r="BN139" s="51">
        <v>0</v>
      </c>
      <c r="BO139" s="51">
        <v>0</v>
      </c>
      <c r="BP139" s="51">
        <v>0</v>
      </c>
      <c r="BQ139" s="51">
        <v>156</v>
      </c>
      <c r="BR139" s="51">
        <v>4</v>
      </c>
      <c r="BS139" s="51">
        <v>0</v>
      </c>
      <c r="BT139" s="51">
        <v>0</v>
      </c>
      <c r="BU139" s="51">
        <v>0</v>
      </c>
      <c r="BV139" s="51">
        <v>0</v>
      </c>
      <c r="BW139" s="51">
        <v>9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218</v>
      </c>
      <c r="CH139" s="51">
        <v>342</v>
      </c>
      <c r="CI139" s="51">
        <v>0</v>
      </c>
      <c r="CJ139" s="52">
        <f t="shared" si="7"/>
        <v>105365</v>
      </c>
      <c r="CK139" s="51">
        <v>0</v>
      </c>
      <c r="CL139" s="52">
        <v>105365</v>
      </c>
    </row>
    <row r="140" spans="1:90">
      <c r="A140" s="51" t="s">
        <v>222</v>
      </c>
      <c r="B140" s="51">
        <v>37</v>
      </c>
      <c r="C140" s="51">
        <v>100</v>
      </c>
      <c r="D140" s="51">
        <v>4</v>
      </c>
      <c r="E140" s="51">
        <v>19</v>
      </c>
      <c r="F140" s="52">
        <v>1133</v>
      </c>
      <c r="G140" s="51">
        <v>227</v>
      </c>
      <c r="H140" s="51">
        <v>0</v>
      </c>
      <c r="I140" s="51">
        <v>0</v>
      </c>
      <c r="J140" s="51">
        <v>5</v>
      </c>
      <c r="K140" s="51">
        <v>653</v>
      </c>
      <c r="L140" s="51">
        <v>0</v>
      </c>
      <c r="M140" s="51">
        <v>34</v>
      </c>
      <c r="N140" s="51">
        <v>572</v>
      </c>
      <c r="O140" s="51">
        <v>0</v>
      </c>
      <c r="P140" s="51">
        <v>0</v>
      </c>
      <c r="Q140" s="51">
        <v>4</v>
      </c>
      <c r="R140" s="51">
        <v>0</v>
      </c>
      <c r="S140" s="51">
        <v>0</v>
      </c>
      <c r="T140" s="51">
        <v>0</v>
      </c>
      <c r="U140" s="51">
        <v>476</v>
      </c>
      <c r="V140" s="51">
        <v>18</v>
      </c>
      <c r="W140" s="51">
        <v>0</v>
      </c>
      <c r="X140" s="51">
        <v>12</v>
      </c>
      <c r="Y140" s="51">
        <v>28</v>
      </c>
      <c r="Z140" s="51">
        <v>1</v>
      </c>
      <c r="AA140" s="51">
        <v>25</v>
      </c>
      <c r="AB140" s="51">
        <v>4</v>
      </c>
      <c r="AC140" s="51">
        <v>0</v>
      </c>
      <c r="AD140" s="51">
        <v>186</v>
      </c>
      <c r="AE140" s="51">
        <v>0</v>
      </c>
      <c r="AF140" s="51">
        <v>0</v>
      </c>
      <c r="AG140" s="51">
        <v>0</v>
      </c>
      <c r="AH140" s="51">
        <v>7</v>
      </c>
      <c r="AI140" s="51">
        <v>0</v>
      </c>
      <c r="AJ140" s="51">
        <v>4</v>
      </c>
      <c r="AK140" s="51">
        <v>37</v>
      </c>
      <c r="AL140" s="51">
        <v>67</v>
      </c>
      <c r="AM140" s="51">
        <v>514</v>
      </c>
      <c r="AN140" s="51">
        <v>49</v>
      </c>
      <c r="AO140" s="51">
        <v>28</v>
      </c>
      <c r="AP140" s="51">
        <v>3</v>
      </c>
      <c r="AQ140" s="51">
        <v>0</v>
      </c>
      <c r="AR140" s="51">
        <v>0</v>
      </c>
      <c r="AS140" s="51">
        <v>87</v>
      </c>
      <c r="AT140" s="51">
        <v>75</v>
      </c>
      <c r="AU140" s="51">
        <v>12</v>
      </c>
      <c r="AV140" s="51">
        <v>0</v>
      </c>
      <c r="AW140" s="51">
        <v>0</v>
      </c>
      <c r="AX140" s="51">
        <v>0</v>
      </c>
      <c r="AY140" s="51">
        <v>145</v>
      </c>
      <c r="AZ140" s="51">
        <v>0</v>
      </c>
      <c r="BA140" s="51">
        <v>0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18</v>
      </c>
      <c r="BH140" s="51">
        <v>10</v>
      </c>
      <c r="BI140" s="51">
        <v>6</v>
      </c>
      <c r="BJ140" s="51">
        <v>46</v>
      </c>
      <c r="BK140" s="51">
        <v>0</v>
      </c>
      <c r="BL140" s="51">
        <v>4</v>
      </c>
      <c r="BM140" s="51">
        <v>0</v>
      </c>
      <c r="BN140" s="51">
        <v>0</v>
      </c>
      <c r="BO140" s="51">
        <v>0</v>
      </c>
      <c r="BP140" s="51">
        <v>0</v>
      </c>
      <c r="BQ140" s="51">
        <v>11</v>
      </c>
      <c r="BR140" s="51">
        <v>3</v>
      </c>
      <c r="BS140" s="51">
        <v>0</v>
      </c>
      <c r="BT140" s="51">
        <v>0</v>
      </c>
      <c r="BU140" s="51">
        <v>0</v>
      </c>
      <c r="BV140" s="51">
        <v>0</v>
      </c>
      <c r="BW140" s="51">
        <v>2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9</v>
      </c>
      <c r="CH140" s="51">
        <v>10</v>
      </c>
      <c r="CI140" s="51">
        <v>0</v>
      </c>
      <c r="CJ140" s="52">
        <f t="shared" si="7"/>
        <v>4685</v>
      </c>
      <c r="CK140" s="51">
        <v>0</v>
      </c>
      <c r="CL140" s="52">
        <v>4685</v>
      </c>
    </row>
    <row r="141" spans="1:90">
      <c r="A141" s="51" t="s">
        <v>223</v>
      </c>
      <c r="B141" s="51">
        <v>81</v>
      </c>
      <c r="C141" s="51">
        <v>376</v>
      </c>
      <c r="D141" s="51">
        <v>4</v>
      </c>
      <c r="E141" s="52">
        <v>1275</v>
      </c>
      <c r="F141" s="52">
        <v>15892</v>
      </c>
      <c r="G141" s="52">
        <v>5093</v>
      </c>
      <c r="H141" s="51">
        <v>0</v>
      </c>
      <c r="I141" s="51">
        <v>0</v>
      </c>
      <c r="J141" s="51">
        <v>159</v>
      </c>
      <c r="K141" s="52">
        <v>3691</v>
      </c>
      <c r="L141" s="51">
        <v>0</v>
      </c>
      <c r="M141" s="51">
        <v>18</v>
      </c>
      <c r="N141" s="51">
        <v>14</v>
      </c>
      <c r="O141" s="51">
        <v>0</v>
      </c>
      <c r="P141" s="51">
        <v>0</v>
      </c>
      <c r="Q141" s="51">
        <v>5</v>
      </c>
      <c r="R141" s="51">
        <v>0</v>
      </c>
      <c r="S141" s="51">
        <v>0</v>
      </c>
      <c r="T141" s="51">
        <v>0</v>
      </c>
      <c r="U141" s="51">
        <v>909</v>
      </c>
      <c r="V141" s="51">
        <v>186</v>
      </c>
      <c r="W141" s="51">
        <v>0</v>
      </c>
      <c r="X141" s="51">
        <v>23</v>
      </c>
      <c r="Y141" s="51">
        <v>99</v>
      </c>
      <c r="Z141" s="51">
        <v>0</v>
      </c>
      <c r="AA141" s="51">
        <v>50</v>
      </c>
      <c r="AB141" s="51">
        <v>4</v>
      </c>
      <c r="AC141" s="51">
        <v>0</v>
      </c>
      <c r="AD141" s="51">
        <v>700</v>
      </c>
      <c r="AE141" s="51">
        <v>0</v>
      </c>
      <c r="AF141" s="51">
        <v>0</v>
      </c>
      <c r="AG141" s="51">
        <v>1</v>
      </c>
      <c r="AH141" s="51">
        <v>39</v>
      </c>
      <c r="AI141" s="51">
        <v>0</v>
      </c>
      <c r="AJ141" s="51">
        <v>7</v>
      </c>
      <c r="AK141" s="51">
        <v>509</v>
      </c>
      <c r="AL141" s="51">
        <v>90</v>
      </c>
      <c r="AM141" s="52">
        <v>3599</v>
      </c>
      <c r="AN141" s="51">
        <v>230</v>
      </c>
      <c r="AO141" s="51">
        <v>169</v>
      </c>
      <c r="AP141" s="51">
        <v>26</v>
      </c>
      <c r="AQ141" s="51">
        <v>0</v>
      </c>
      <c r="AR141" s="51">
        <v>0</v>
      </c>
      <c r="AS141" s="51">
        <v>39</v>
      </c>
      <c r="AT141" s="51">
        <v>41</v>
      </c>
      <c r="AU141" s="51">
        <v>4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32</v>
      </c>
      <c r="BH141" s="51">
        <v>1</v>
      </c>
      <c r="BI141" s="51">
        <v>4</v>
      </c>
      <c r="BJ141" s="51">
        <v>87</v>
      </c>
      <c r="BK141" s="51">
        <v>0</v>
      </c>
      <c r="BL141" s="51">
        <v>56</v>
      </c>
      <c r="BM141" s="51">
        <v>0</v>
      </c>
      <c r="BN141" s="51">
        <v>0</v>
      </c>
      <c r="BO141" s="51">
        <v>0</v>
      </c>
      <c r="BP141" s="51">
        <v>0</v>
      </c>
      <c r="BQ141" s="51">
        <v>54</v>
      </c>
      <c r="BR141" s="51">
        <v>22</v>
      </c>
      <c r="BS141" s="51">
        <v>0</v>
      </c>
      <c r="BT141" s="51">
        <v>0</v>
      </c>
      <c r="BU141" s="51">
        <v>0</v>
      </c>
      <c r="BV141" s="51">
        <v>0</v>
      </c>
      <c r="BW141" s="51">
        <v>11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27</v>
      </c>
      <c r="CH141" s="51">
        <v>34</v>
      </c>
      <c r="CI141" s="51">
        <v>1</v>
      </c>
      <c r="CJ141" s="52">
        <f t="shared" si="7"/>
        <v>33662</v>
      </c>
      <c r="CK141" s="51">
        <v>0</v>
      </c>
      <c r="CL141" s="52">
        <v>33662</v>
      </c>
    </row>
    <row r="142" spans="1:90">
      <c r="A142" s="51" t="s">
        <v>224</v>
      </c>
      <c r="B142" s="51">
        <v>250</v>
      </c>
      <c r="C142" s="52">
        <v>1464</v>
      </c>
      <c r="D142" s="51">
        <v>3</v>
      </c>
      <c r="E142" s="52">
        <v>2885</v>
      </c>
      <c r="F142" s="52">
        <v>49505</v>
      </c>
      <c r="G142" s="52">
        <v>9311</v>
      </c>
      <c r="H142" s="51">
        <v>0</v>
      </c>
      <c r="I142" s="51">
        <v>0</v>
      </c>
      <c r="J142" s="51">
        <v>316</v>
      </c>
      <c r="K142" s="52">
        <v>6697</v>
      </c>
      <c r="L142" s="51">
        <v>0</v>
      </c>
      <c r="M142" s="51">
        <v>101</v>
      </c>
      <c r="N142" s="51">
        <v>51</v>
      </c>
      <c r="O142" s="51">
        <v>0</v>
      </c>
      <c r="P142" s="51">
        <v>1</v>
      </c>
      <c r="Q142" s="51">
        <v>9</v>
      </c>
      <c r="R142" s="51">
        <v>0</v>
      </c>
      <c r="S142" s="51">
        <v>0</v>
      </c>
      <c r="T142" s="51">
        <v>0</v>
      </c>
      <c r="U142" s="52">
        <v>1979</v>
      </c>
      <c r="V142" s="51">
        <v>260</v>
      </c>
      <c r="W142" s="51">
        <v>0</v>
      </c>
      <c r="X142" s="51">
        <v>425</v>
      </c>
      <c r="Y142" s="51">
        <v>298</v>
      </c>
      <c r="Z142" s="51">
        <v>3</v>
      </c>
      <c r="AA142" s="51">
        <v>770</v>
      </c>
      <c r="AB142" s="51">
        <v>1</v>
      </c>
      <c r="AC142" s="51">
        <v>0</v>
      </c>
      <c r="AD142" s="52">
        <v>2167</v>
      </c>
      <c r="AE142" s="51">
        <v>0</v>
      </c>
      <c r="AF142" s="51">
        <v>0</v>
      </c>
      <c r="AG142" s="51">
        <v>0</v>
      </c>
      <c r="AH142" s="51">
        <v>119</v>
      </c>
      <c r="AI142" s="51">
        <v>0</v>
      </c>
      <c r="AJ142" s="51">
        <v>7</v>
      </c>
      <c r="AK142" s="52">
        <v>2140</v>
      </c>
      <c r="AL142" s="51">
        <v>233</v>
      </c>
      <c r="AM142" s="52">
        <v>11610</v>
      </c>
      <c r="AN142" s="51">
        <v>998</v>
      </c>
      <c r="AO142" s="52">
        <v>1844</v>
      </c>
      <c r="AP142" s="51">
        <v>745</v>
      </c>
      <c r="AQ142" s="51">
        <v>0</v>
      </c>
      <c r="AR142" s="51">
        <v>0</v>
      </c>
      <c r="AS142" s="51">
        <v>216</v>
      </c>
      <c r="AT142" s="51">
        <v>280</v>
      </c>
      <c r="AU142" s="51">
        <v>11</v>
      </c>
      <c r="AV142" s="51">
        <v>3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220</v>
      </c>
      <c r="BH142" s="51">
        <v>15</v>
      </c>
      <c r="BI142" s="51">
        <v>77</v>
      </c>
      <c r="BJ142" s="52">
        <v>1936</v>
      </c>
      <c r="BK142" s="51">
        <v>2</v>
      </c>
      <c r="BL142" s="51">
        <v>487</v>
      </c>
      <c r="BM142" s="51">
        <v>77</v>
      </c>
      <c r="BN142" s="51">
        <v>3</v>
      </c>
      <c r="BO142" s="51">
        <v>0</v>
      </c>
      <c r="BP142" s="51">
        <v>0</v>
      </c>
      <c r="BQ142" s="51">
        <v>59</v>
      </c>
      <c r="BR142" s="51">
        <v>14</v>
      </c>
      <c r="BS142" s="51">
        <v>0</v>
      </c>
      <c r="BT142" s="51">
        <v>0</v>
      </c>
      <c r="BU142" s="51">
        <v>0</v>
      </c>
      <c r="BV142" s="51">
        <v>0</v>
      </c>
      <c r="BW142" s="51">
        <v>17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17</v>
      </c>
      <c r="CH142" s="51">
        <v>11</v>
      </c>
      <c r="CI142" s="51">
        <v>1</v>
      </c>
      <c r="CJ142" s="52">
        <f t="shared" si="7"/>
        <v>97638</v>
      </c>
      <c r="CK142" s="51">
        <v>0</v>
      </c>
      <c r="CL142" s="52">
        <v>97638</v>
      </c>
    </row>
    <row r="143" spans="1:90">
      <c r="A143" s="51" t="s">
        <v>225</v>
      </c>
      <c r="B143" s="51">
        <v>2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1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2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2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1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2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7"/>
        <v>10</v>
      </c>
      <c r="CK143" s="51">
        <v>0</v>
      </c>
      <c r="CL143" s="51">
        <v>10</v>
      </c>
    </row>
    <row r="144" spans="1:90">
      <c r="A144" s="51" t="s">
        <v>227</v>
      </c>
      <c r="B144" s="51">
        <v>23</v>
      </c>
      <c r="C144" s="51">
        <v>58</v>
      </c>
      <c r="D144" s="51">
        <v>1</v>
      </c>
      <c r="E144" s="51">
        <v>152</v>
      </c>
      <c r="F144" s="52">
        <v>11590</v>
      </c>
      <c r="G144" s="51">
        <v>684</v>
      </c>
      <c r="H144" s="51">
        <v>0</v>
      </c>
      <c r="I144" s="51">
        <v>0</v>
      </c>
      <c r="J144" s="51">
        <v>456</v>
      </c>
      <c r="K144" s="51">
        <v>9</v>
      </c>
      <c r="L144" s="51">
        <v>0</v>
      </c>
      <c r="M144" s="51">
        <v>2</v>
      </c>
      <c r="N144" s="51">
        <v>547</v>
      </c>
      <c r="O144" s="51">
        <v>0</v>
      </c>
      <c r="P144" s="51">
        <v>2</v>
      </c>
      <c r="Q144" s="51">
        <v>3</v>
      </c>
      <c r="R144" s="51">
        <v>0</v>
      </c>
      <c r="S144" s="51">
        <v>0</v>
      </c>
      <c r="T144" s="51">
        <v>0</v>
      </c>
      <c r="U144" s="51">
        <v>913</v>
      </c>
      <c r="V144" s="51">
        <v>49</v>
      </c>
      <c r="W144" s="51">
        <v>0</v>
      </c>
      <c r="X144" s="51">
        <v>45</v>
      </c>
      <c r="Y144" s="51">
        <v>41</v>
      </c>
      <c r="Z144" s="51">
        <v>4</v>
      </c>
      <c r="AA144" s="51">
        <v>43</v>
      </c>
      <c r="AB144" s="51">
        <v>1</v>
      </c>
      <c r="AC144" s="51">
        <v>0</v>
      </c>
      <c r="AD144" s="51">
        <v>372</v>
      </c>
      <c r="AE144" s="51">
        <v>0</v>
      </c>
      <c r="AF144" s="51">
        <v>0</v>
      </c>
      <c r="AG144" s="51">
        <v>0</v>
      </c>
      <c r="AH144" s="51">
        <v>16</v>
      </c>
      <c r="AI144" s="51">
        <v>0</v>
      </c>
      <c r="AJ144" s="51">
        <v>1</v>
      </c>
      <c r="AK144" s="51">
        <v>209</v>
      </c>
      <c r="AL144" s="51">
        <v>71</v>
      </c>
      <c r="AM144" s="52">
        <v>1205</v>
      </c>
      <c r="AN144" s="51">
        <v>56</v>
      </c>
      <c r="AO144" s="51">
        <v>37</v>
      </c>
      <c r="AP144" s="51">
        <v>0</v>
      </c>
      <c r="AQ144" s="51">
        <v>0</v>
      </c>
      <c r="AR144" s="51">
        <v>0</v>
      </c>
      <c r="AS144" s="51">
        <v>23</v>
      </c>
      <c r="AT144" s="51">
        <v>19</v>
      </c>
      <c r="AU144" s="51">
        <v>6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19</v>
      </c>
      <c r="BH144" s="51">
        <v>1</v>
      </c>
      <c r="BI144" s="51">
        <v>9</v>
      </c>
      <c r="BJ144" s="51">
        <v>28</v>
      </c>
      <c r="BK144" s="51">
        <v>2</v>
      </c>
      <c r="BL144" s="51">
        <v>76</v>
      </c>
      <c r="BM144" s="51">
        <v>11</v>
      </c>
      <c r="BN144" s="51">
        <v>0</v>
      </c>
      <c r="BO144" s="51">
        <v>0</v>
      </c>
      <c r="BP144" s="51">
        <v>0</v>
      </c>
      <c r="BQ144" s="51">
        <v>8</v>
      </c>
      <c r="BR144" s="51">
        <v>1</v>
      </c>
      <c r="BS144" s="51">
        <v>0</v>
      </c>
      <c r="BT144" s="51">
        <v>0</v>
      </c>
      <c r="BU144" s="51">
        <v>0</v>
      </c>
      <c r="BV144" s="51">
        <v>0</v>
      </c>
      <c r="BW144" s="51">
        <v>2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6</v>
      </c>
      <c r="CH144" s="51">
        <v>6</v>
      </c>
      <c r="CI144" s="51">
        <v>0</v>
      </c>
      <c r="CJ144" s="52">
        <f t="shared" si="7"/>
        <v>16807</v>
      </c>
      <c r="CK144" s="51">
        <v>0</v>
      </c>
      <c r="CL144" s="52">
        <v>16807</v>
      </c>
    </row>
    <row r="145" spans="1:90">
      <c r="A145" s="51" t="s">
        <v>228</v>
      </c>
      <c r="B145" s="51">
        <v>22</v>
      </c>
      <c r="C145" s="51">
        <v>193</v>
      </c>
      <c r="D145" s="51">
        <v>2</v>
      </c>
      <c r="E145" s="51">
        <v>355</v>
      </c>
      <c r="F145" s="52">
        <v>10074</v>
      </c>
      <c r="G145" s="51">
        <v>795</v>
      </c>
      <c r="H145" s="51">
        <v>0</v>
      </c>
      <c r="I145" s="51">
        <v>0</v>
      </c>
      <c r="J145" s="51">
        <v>82</v>
      </c>
      <c r="K145" s="51">
        <v>608</v>
      </c>
      <c r="L145" s="51">
        <v>0</v>
      </c>
      <c r="M145" s="51">
        <v>0</v>
      </c>
      <c r="N145" s="51">
        <v>12</v>
      </c>
      <c r="O145" s="51">
        <v>0</v>
      </c>
      <c r="P145" s="51">
        <v>0</v>
      </c>
      <c r="Q145" s="51">
        <v>7</v>
      </c>
      <c r="R145" s="51">
        <v>0</v>
      </c>
      <c r="S145" s="51">
        <v>0</v>
      </c>
      <c r="T145" s="51">
        <v>0</v>
      </c>
      <c r="U145" s="51">
        <v>456</v>
      </c>
      <c r="V145" s="51">
        <v>20</v>
      </c>
      <c r="W145" s="51">
        <v>0</v>
      </c>
      <c r="X145" s="51">
        <v>11</v>
      </c>
      <c r="Y145" s="51">
        <v>21</v>
      </c>
      <c r="Z145" s="51">
        <v>0</v>
      </c>
      <c r="AA145" s="51">
        <v>16</v>
      </c>
      <c r="AB145" s="51">
        <v>3</v>
      </c>
      <c r="AC145" s="51">
        <v>0</v>
      </c>
      <c r="AD145" s="51">
        <v>172</v>
      </c>
      <c r="AE145" s="51">
        <v>0</v>
      </c>
      <c r="AF145" s="51">
        <v>0</v>
      </c>
      <c r="AG145" s="51">
        <v>0</v>
      </c>
      <c r="AH145" s="51">
        <v>72</v>
      </c>
      <c r="AI145" s="51">
        <v>0</v>
      </c>
      <c r="AJ145" s="51">
        <v>5</v>
      </c>
      <c r="AK145" s="51">
        <v>97</v>
      </c>
      <c r="AL145" s="51">
        <v>32</v>
      </c>
      <c r="AM145" s="52">
        <v>6244</v>
      </c>
      <c r="AN145" s="51">
        <v>87</v>
      </c>
      <c r="AO145" s="51">
        <v>35</v>
      </c>
      <c r="AP145" s="51">
        <v>3</v>
      </c>
      <c r="AQ145" s="51">
        <v>0</v>
      </c>
      <c r="AR145" s="51">
        <v>0</v>
      </c>
      <c r="AS145" s="51">
        <v>23</v>
      </c>
      <c r="AT145" s="51">
        <v>36</v>
      </c>
      <c r="AU145" s="51">
        <v>1</v>
      </c>
      <c r="AV145" s="51">
        <v>0</v>
      </c>
      <c r="AW145" s="51">
        <v>0</v>
      </c>
      <c r="AX145" s="51">
        <v>0</v>
      </c>
      <c r="AY145" s="51">
        <v>2</v>
      </c>
      <c r="AZ145" s="51">
        <v>0</v>
      </c>
      <c r="BA145" s="51">
        <v>0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13</v>
      </c>
      <c r="BH145" s="51">
        <v>4</v>
      </c>
      <c r="BI145" s="51">
        <v>2</v>
      </c>
      <c r="BJ145" s="51">
        <v>53</v>
      </c>
      <c r="BK145" s="51">
        <v>0</v>
      </c>
      <c r="BL145" s="51">
        <v>38</v>
      </c>
      <c r="BM145" s="51">
        <v>4</v>
      </c>
      <c r="BN145" s="51">
        <v>0</v>
      </c>
      <c r="BO145" s="51">
        <v>0</v>
      </c>
      <c r="BP145" s="51">
        <v>0</v>
      </c>
      <c r="BQ145" s="51">
        <v>30</v>
      </c>
      <c r="BR145" s="51">
        <v>2</v>
      </c>
      <c r="BS145" s="51">
        <v>0</v>
      </c>
      <c r="BT145" s="51">
        <v>0</v>
      </c>
      <c r="BU145" s="51">
        <v>0</v>
      </c>
      <c r="BV145" s="51">
        <v>0</v>
      </c>
      <c r="BW145" s="51">
        <v>2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6</v>
      </c>
      <c r="CH145" s="51">
        <v>19</v>
      </c>
      <c r="CI145" s="51">
        <v>3</v>
      </c>
      <c r="CJ145" s="52">
        <f t="shared" si="7"/>
        <v>19662</v>
      </c>
      <c r="CK145" s="51">
        <v>0</v>
      </c>
      <c r="CL145" s="52">
        <v>19662</v>
      </c>
    </row>
    <row r="146" spans="1:90">
      <c r="A146" s="51" t="s">
        <v>229</v>
      </c>
      <c r="B146" s="51">
        <v>23</v>
      </c>
      <c r="C146" s="51">
        <v>124</v>
      </c>
      <c r="D146" s="51">
        <v>1</v>
      </c>
      <c r="E146" s="51">
        <v>33</v>
      </c>
      <c r="F146" s="51">
        <v>115</v>
      </c>
      <c r="G146" s="51">
        <v>33</v>
      </c>
      <c r="H146" s="51">
        <v>0</v>
      </c>
      <c r="I146" s="51">
        <v>0</v>
      </c>
      <c r="J146" s="51">
        <v>2</v>
      </c>
      <c r="K146" s="51">
        <v>220</v>
      </c>
      <c r="L146" s="51">
        <v>0</v>
      </c>
      <c r="M146" s="51">
        <v>0</v>
      </c>
      <c r="N146" s="51">
        <v>1</v>
      </c>
      <c r="O146" s="51">
        <v>0</v>
      </c>
      <c r="P146" s="51">
        <v>44</v>
      </c>
      <c r="Q146" s="51">
        <v>8</v>
      </c>
      <c r="R146" s="51">
        <v>0</v>
      </c>
      <c r="S146" s="51">
        <v>0</v>
      </c>
      <c r="T146" s="51">
        <v>0</v>
      </c>
      <c r="U146" s="51">
        <v>194</v>
      </c>
      <c r="V146" s="51">
        <v>0</v>
      </c>
      <c r="W146" s="51">
        <v>0</v>
      </c>
      <c r="X146" s="51">
        <v>4</v>
      </c>
      <c r="Y146" s="51">
        <v>23</v>
      </c>
      <c r="Z146" s="51">
        <v>0</v>
      </c>
      <c r="AA146" s="51">
        <v>13</v>
      </c>
      <c r="AB146" s="51">
        <v>0</v>
      </c>
      <c r="AC146" s="51">
        <v>0</v>
      </c>
      <c r="AD146" s="51">
        <v>48</v>
      </c>
      <c r="AE146" s="51">
        <v>0</v>
      </c>
      <c r="AF146" s="51">
        <v>0</v>
      </c>
      <c r="AG146" s="51">
        <v>0</v>
      </c>
      <c r="AH146" s="51">
        <v>5</v>
      </c>
      <c r="AI146" s="51">
        <v>0</v>
      </c>
      <c r="AJ146" s="51">
        <v>1</v>
      </c>
      <c r="AK146" s="51">
        <v>9</v>
      </c>
      <c r="AL146" s="51">
        <v>18</v>
      </c>
      <c r="AM146" s="51">
        <v>227</v>
      </c>
      <c r="AN146" s="51">
        <v>22</v>
      </c>
      <c r="AO146" s="51">
        <v>3</v>
      </c>
      <c r="AP146" s="51">
        <v>0</v>
      </c>
      <c r="AQ146" s="51">
        <v>0</v>
      </c>
      <c r="AR146" s="51">
        <v>0</v>
      </c>
      <c r="AS146" s="51">
        <v>23</v>
      </c>
      <c r="AT146" s="51">
        <v>10</v>
      </c>
      <c r="AU146" s="51">
        <v>4</v>
      </c>
      <c r="AV146" s="51">
        <v>0</v>
      </c>
      <c r="AW146" s="51">
        <v>0</v>
      </c>
      <c r="AX146" s="51">
        <v>0</v>
      </c>
      <c r="AY146" s="51">
        <v>0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9</v>
      </c>
      <c r="BH146" s="51">
        <v>0</v>
      </c>
      <c r="BI146" s="51">
        <v>0</v>
      </c>
      <c r="BJ146" s="51">
        <v>8</v>
      </c>
      <c r="BK146" s="51">
        <v>0</v>
      </c>
      <c r="BL146" s="51">
        <v>42</v>
      </c>
      <c r="BM146" s="51">
        <v>3</v>
      </c>
      <c r="BN146" s="51">
        <v>0</v>
      </c>
      <c r="BO146" s="51">
        <v>0</v>
      </c>
      <c r="BP146" s="51">
        <v>0</v>
      </c>
      <c r="BQ146" s="51">
        <v>0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7"/>
        <v>1270</v>
      </c>
      <c r="CK146" s="51">
        <v>0</v>
      </c>
      <c r="CL146" s="52">
        <v>1270</v>
      </c>
    </row>
    <row r="147" spans="1:90">
      <c r="A147" s="51" t="s">
        <v>230</v>
      </c>
      <c r="B147" s="51">
        <v>122</v>
      </c>
      <c r="C147" s="51">
        <v>519</v>
      </c>
      <c r="D147" s="51">
        <v>6</v>
      </c>
      <c r="E147" s="51">
        <v>545</v>
      </c>
      <c r="F147" s="52">
        <v>3759</v>
      </c>
      <c r="G147" s="51">
        <v>484</v>
      </c>
      <c r="H147" s="51">
        <v>0</v>
      </c>
      <c r="I147" s="51">
        <v>0</v>
      </c>
      <c r="J147" s="51">
        <v>3</v>
      </c>
      <c r="K147" s="51">
        <v>843</v>
      </c>
      <c r="L147" s="51">
        <v>0</v>
      </c>
      <c r="M147" s="51">
        <v>1</v>
      </c>
      <c r="N147" s="52">
        <v>1691</v>
      </c>
      <c r="O147" s="51">
        <v>0</v>
      </c>
      <c r="P147" s="51">
        <v>72</v>
      </c>
      <c r="Q147" s="51">
        <v>192</v>
      </c>
      <c r="R147" s="51">
        <v>0</v>
      </c>
      <c r="S147" s="51">
        <v>0</v>
      </c>
      <c r="T147" s="51">
        <v>0</v>
      </c>
      <c r="U147" s="52">
        <v>2948</v>
      </c>
      <c r="V147" s="51">
        <v>61</v>
      </c>
      <c r="W147" s="51">
        <v>0</v>
      </c>
      <c r="X147" s="51">
        <v>33</v>
      </c>
      <c r="Y147" s="51">
        <v>21</v>
      </c>
      <c r="Z147" s="51">
        <v>6</v>
      </c>
      <c r="AA147" s="51">
        <v>288</v>
      </c>
      <c r="AB147" s="51">
        <v>1</v>
      </c>
      <c r="AC147" s="51">
        <v>0</v>
      </c>
      <c r="AD147" s="52">
        <v>1091</v>
      </c>
      <c r="AE147" s="51">
        <v>0</v>
      </c>
      <c r="AF147" s="51">
        <v>0</v>
      </c>
      <c r="AG147" s="51">
        <v>1</v>
      </c>
      <c r="AH147" s="51">
        <v>31</v>
      </c>
      <c r="AI147" s="51">
        <v>0</v>
      </c>
      <c r="AJ147" s="51">
        <v>22</v>
      </c>
      <c r="AK147" s="51">
        <v>279</v>
      </c>
      <c r="AL147" s="51">
        <v>309</v>
      </c>
      <c r="AM147" s="52">
        <v>5412</v>
      </c>
      <c r="AN147" s="51">
        <v>497</v>
      </c>
      <c r="AO147" s="51">
        <v>43</v>
      </c>
      <c r="AP147" s="51">
        <v>3</v>
      </c>
      <c r="AQ147" s="51">
        <v>0</v>
      </c>
      <c r="AR147" s="51">
        <v>0</v>
      </c>
      <c r="AS147" s="51">
        <v>604</v>
      </c>
      <c r="AT147" s="51">
        <v>436</v>
      </c>
      <c r="AU147" s="51">
        <v>41</v>
      </c>
      <c r="AV147" s="51">
        <v>0</v>
      </c>
      <c r="AW147" s="51">
        <v>0</v>
      </c>
      <c r="AX147" s="51">
        <v>0</v>
      </c>
      <c r="AY147" s="51">
        <v>107</v>
      </c>
      <c r="AZ147" s="51">
        <v>0</v>
      </c>
      <c r="BA147" s="51">
        <v>2</v>
      </c>
      <c r="BB147" s="51">
        <v>0</v>
      </c>
      <c r="BC147" s="51">
        <v>4</v>
      </c>
      <c r="BD147" s="51">
        <v>0</v>
      </c>
      <c r="BE147" s="51">
        <v>0</v>
      </c>
      <c r="BF147" s="51">
        <v>0</v>
      </c>
      <c r="BG147" s="51">
        <v>131</v>
      </c>
      <c r="BH147" s="51">
        <v>60</v>
      </c>
      <c r="BI147" s="51">
        <v>25</v>
      </c>
      <c r="BJ147" s="51">
        <v>453</v>
      </c>
      <c r="BK147" s="51">
        <v>0</v>
      </c>
      <c r="BL147" s="51">
        <v>265</v>
      </c>
      <c r="BM147" s="51">
        <v>31</v>
      </c>
      <c r="BN147" s="51">
        <v>6</v>
      </c>
      <c r="BO147" s="51">
        <v>1</v>
      </c>
      <c r="BP147" s="51">
        <v>0</v>
      </c>
      <c r="BQ147" s="51">
        <v>107</v>
      </c>
      <c r="BR147" s="51">
        <v>35</v>
      </c>
      <c r="BS147" s="51">
        <v>0</v>
      </c>
      <c r="BT147" s="51">
        <v>0</v>
      </c>
      <c r="BU147" s="51">
        <v>0</v>
      </c>
      <c r="BV147" s="51">
        <v>0</v>
      </c>
      <c r="BW147" s="51">
        <v>0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2</v>
      </c>
      <c r="CH147" s="51">
        <v>1</v>
      </c>
      <c r="CI147" s="51">
        <v>0</v>
      </c>
      <c r="CJ147" s="52">
        <f t="shared" si="7"/>
        <v>21594</v>
      </c>
      <c r="CK147" s="51">
        <v>0</v>
      </c>
      <c r="CL147" s="52">
        <v>21594</v>
      </c>
    </row>
    <row r="148" spans="1:90">
      <c r="A148" s="51" t="s">
        <v>231</v>
      </c>
      <c r="B148" s="51">
        <v>23</v>
      </c>
      <c r="C148" s="51">
        <v>723</v>
      </c>
      <c r="D148" s="51">
        <v>6</v>
      </c>
      <c r="E148" s="51">
        <v>305</v>
      </c>
      <c r="F148" s="52">
        <v>2045</v>
      </c>
      <c r="G148" s="51">
        <v>555</v>
      </c>
      <c r="H148" s="51">
        <v>0</v>
      </c>
      <c r="I148" s="51">
        <v>0</v>
      </c>
      <c r="J148" s="51">
        <v>4</v>
      </c>
      <c r="K148" s="52">
        <v>1449</v>
      </c>
      <c r="L148" s="51">
        <v>0</v>
      </c>
      <c r="M148" s="51">
        <v>1</v>
      </c>
      <c r="N148" s="51">
        <v>22</v>
      </c>
      <c r="O148" s="51">
        <v>0</v>
      </c>
      <c r="P148" s="51">
        <v>104</v>
      </c>
      <c r="Q148" s="51">
        <v>579</v>
      </c>
      <c r="R148" s="51">
        <v>0</v>
      </c>
      <c r="S148" s="51">
        <v>0</v>
      </c>
      <c r="T148" s="51">
        <v>0</v>
      </c>
      <c r="U148" s="52">
        <v>2389</v>
      </c>
      <c r="V148" s="51">
        <v>49</v>
      </c>
      <c r="W148" s="51">
        <v>0</v>
      </c>
      <c r="X148" s="51">
        <v>12</v>
      </c>
      <c r="Y148" s="51">
        <v>83</v>
      </c>
      <c r="Z148" s="51">
        <v>3</v>
      </c>
      <c r="AA148" s="51">
        <v>143</v>
      </c>
      <c r="AB148" s="51">
        <v>12</v>
      </c>
      <c r="AC148" s="51">
        <v>0</v>
      </c>
      <c r="AD148" s="51">
        <v>789</v>
      </c>
      <c r="AE148" s="51">
        <v>0</v>
      </c>
      <c r="AF148" s="51">
        <v>0</v>
      </c>
      <c r="AG148" s="51">
        <v>2</v>
      </c>
      <c r="AH148" s="51">
        <v>84</v>
      </c>
      <c r="AI148" s="51">
        <v>0</v>
      </c>
      <c r="AJ148" s="51">
        <v>26</v>
      </c>
      <c r="AK148" s="51">
        <v>285</v>
      </c>
      <c r="AL148" s="51">
        <v>140</v>
      </c>
      <c r="AM148" s="52">
        <v>3021</v>
      </c>
      <c r="AN148" s="51">
        <v>265</v>
      </c>
      <c r="AO148" s="51">
        <v>65</v>
      </c>
      <c r="AP148" s="51">
        <v>2</v>
      </c>
      <c r="AQ148" s="51">
        <v>0</v>
      </c>
      <c r="AR148" s="51">
        <v>0</v>
      </c>
      <c r="AS148" s="51">
        <v>798</v>
      </c>
      <c r="AT148" s="51">
        <v>832</v>
      </c>
      <c r="AU148" s="51">
        <v>147</v>
      </c>
      <c r="AV148" s="51">
        <v>5</v>
      </c>
      <c r="AW148" s="51">
        <v>0</v>
      </c>
      <c r="AX148" s="51">
        <v>0</v>
      </c>
      <c r="AY148" s="51">
        <v>0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96</v>
      </c>
      <c r="BH148" s="51">
        <v>20</v>
      </c>
      <c r="BI148" s="51">
        <v>24</v>
      </c>
      <c r="BJ148" s="51">
        <v>432</v>
      </c>
      <c r="BK148" s="51">
        <v>3</v>
      </c>
      <c r="BL148" s="51">
        <v>40</v>
      </c>
      <c r="BM148" s="51">
        <v>25</v>
      </c>
      <c r="BN148" s="51">
        <v>0</v>
      </c>
      <c r="BO148" s="51">
        <v>0</v>
      </c>
      <c r="BP148" s="51">
        <v>0</v>
      </c>
      <c r="BQ148" s="51">
        <v>21</v>
      </c>
      <c r="BR148" s="51">
        <v>3</v>
      </c>
      <c r="BS148" s="51">
        <v>0</v>
      </c>
      <c r="BT148" s="51">
        <v>0</v>
      </c>
      <c r="BU148" s="51">
        <v>0</v>
      </c>
      <c r="BV148" s="51">
        <v>0</v>
      </c>
      <c r="BW148" s="51">
        <v>5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52">
        <f t="shared" si="7"/>
        <v>15637</v>
      </c>
      <c r="CK148" s="51">
        <v>0</v>
      </c>
      <c r="CL148" s="52">
        <v>15637</v>
      </c>
    </row>
    <row r="149" spans="1:90">
      <c r="A149" s="51" t="s">
        <v>232</v>
      </c>
      <c r="B149" s="51">
        <v>45</v>
      </c>
      <c r="C149" s="51">
        <v>154</v>
      </c>
      <c r="D149" s="51">
        <v>0</v>
      </c>
      <c r="E149" s="51">
        <v>252</v>
      </c>
      <c r="F149" s="52">
        <v>3157</v>
      </c>
      <c r="G149" s="51">
        <v>145</v>
      </c>
      <c r="H149" s="51">
        <v>0</v>
      </c>
      <c r="I149" s="51">
        <v>0</v>
      </c>
      <c r="J149" s="51">
        <v>2</v>
      </c>
      <c r="K149" s="52">
        <v>1731</v>
      </c>
      <c r="L149" s="51">
        <v>0</v>
      </c>
      <c r="M149" s="51">
        <v>0</v>
      </c>
      <c r="N149" s="51">
        <v>10</v>
      </c>
      <c r="O149" s="51">
        <v>0</v>
      </c>
      <c r="P149" s="51">
        <v>57</v>
      </c>
      <c r="Q149" s="51">
        <v>269</v>
      </c>
      <c r="R149" s="51">
        <v>0</v>
      </c>
      <c r="S149" s="51">
        <v>0</v>
      </c>
      <c r="T149" s="51">
        <v>0</v>
      </c>
      <c r="U149" s="52">
        <v>4209</v>
      </c>
      <c r="V149" s="51">
        <v>88</v>
      </c>
      <c r="W149" s="51">
        <v>0</v>
      </c>
      <c r="X149" s="51">
        <v>1</v>
      </c>
      <c r="Y149" s="51">
        <v>1</v>
      </c>
      <c r="Z149" s="51">
        <v>11</v>
      </c>
      <c r="AA149" s="51">
        <v>92</v>
      </c>
      <c r="AB149" s="51">
        <v>1</v>
      </c>
      <c r="AC149" s="51">
        <v>0</v>
      </c>
      <c r="AD149" s="51">
        <v>610</v>
      </c>
      <c r="AE149" s="51">
        <v>0</v>
      </c>
      <c r="AF149" s="51">
        <v>0</v>
      </c>
      <c r="AG149" s="51">
        <v>2</v>
      </c>
      <c r="AH149" s="51">
        <v>40</v>
      </c>
      <c r="AI149" s="51">
        <v>0</v>
      </c>
      <c r="AJ149" s="51">
        <v>16</v>
      </c>
      <c r="AK149" s="51">
        <v>239</v>
      </c>
      <c r="AL149" s="51">
        <v>103</v>
      </c>
      <c r="AM149" s="52">
        <v>1700</v>
      </c>
      <c r="AN149" s="51">
        <v>244</v>
      </c>
      <c r="AO149" s="51">
        <v>25</v>
      </c>
      <c r="AP149" s="51">
        <v>3</v>
      </c>
      <c r="AQ149" s="51">
        <v>0</v>
      </c>
      <c r="AR149" s="51">
        <v>0</v>
      </c>
      <c r="AS149" s="51">
        <v>593</v>
      </c>
      <c r="AT149" s="51">
        <v>519</v>
      </c>
      <c r="AU149" s="51">
        <v>142</v>
      </c>
      <c r="AV149" s="51">
        <v>3</v>
      </c>
      <c r="AW149" s="51">
        <v>0</v>
      </c>
      <c r="AX149" s="51">
        <v>0</v>
      </c>
      <c r="AY149" s="51">
        <v>1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84</v>
      </c>
      <c r="BH149" s="51">
        <v>3</v>
      </c>
      <c r="BI149" s="51">
        <v>29</v>
      </c>
      <c r="BJ149" s="51">
        <v>62</v>
      </c>
      <c r="BK149" s="51">
        <v>0</v>
      </c>
      <c r="BL149" s="51">
        <v>7</v>
      </c>
      <c r="BM149" s="51">
        <v>0</v>
      </c>
      <c r="BN149" s="51">
        <v>1</v>
      </c>
      <c r="BO149" s="51">
        <v>0</v>
      </c>
      <c r="BP149" s="51">
        <v>0</v>
      </c>
      <c r="BQ149" s="51">
        <v>41</v>
      </c>
      <c r="BR149" s="51">
        <v>12</v>
      </c>
      <c r="BS149" s="51">
        <v>0</v>
      </c>
      <c r="BT149" s="51">
        <v>0</v>
      </c>
      <c r="BU149" s="51">
        <v>0</v>
      </c>
      <c r="BV149" s="51">
        <v>0</v>
      </c>
      <c r="BW149" s="51">
        <v>3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7"/>
        <v>14707</v>
      </c>
      <c r="CK149" s="51">
        <v>0</v>
      </c>
      <c r="CL149" s="52">
        <v>14707</v>
      </c>
    </row>
    <row r="150" spans="1:90">
      <c r="A150" s="51" t="s">
        <v>233</v>
      </c>
      <c r="B150" s="51">
        <v>0</v>
      </c>
      <c r="C150" s="51">
        <v>17</v>
      </c>
      <c r="D150" s="51">
        <v>0</v>
      </c>
      <c r="E150" s="51">
        <v>31</v>
      </c>
      <c r="F150" s="51">
        <v>164</v>
      </c>
      <c r="G150" s="51">
        <v>25</v>
      </c>
      <c r="H150" s="51">
        <v>0</v>
      </c>
      <c r="I150" s="51">
        <v>0</v>
      </c>
      <c r="J150" s="51">
        <v>1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101</v>
      </c>
      <c r="V150" s="51">
        <v>6</v>
      </c>
      <c r="W150" s="51">
        <v>0</v>
      </c>
      <c r="X150" s="51">
        <v>10</v>
      </c>
      <c r="Y150" s="51">
        <v>3</v>
      </c>
      <c r="Z150" s="51">
        <v>0</v>
      </c>
      <c r="AA150" s="51">
        <v>5</v>
      </c>
      <c r="AB150" s="51">
        <v>0</v>
      </c>
      <c r="AC150" s="51">
        <v>0</v>
      </c>
      <c r="AD150" s="51">
        <v>1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0</v>
      </c>
      <c r="AL150" s="51">
        <v>0</v>
      </c>
      <c r="AM150" s="51">
        <v>135</v>
      </c>
      <c r="AN150" s="51">
        <v>9</v>
      </c>
      <c r="AO150" s="51">
        <v>2</v>
      </c>
      <c r="AP150" s="51">
        <v>0</v>
      </c>
      <c r="AQ150" s="51">
        <v>0</v>
      </c>
      <c r="AR150" s="51">
        <v>0</v>
      </c>
      <c r="AS150" s="51">
        <v>0</v>
      </c>
      <c r="AT150" s="51">
        <v>0</v>
      </c>
      <c r="AU150" s="51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1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7"/>
        <v>511</v>
      </c>
      <c r="CK150" s="51">
        <v>0</v>
      </c>
      <c r="CL150" s="51">
        <v>511</v>
      </c>
    </row>
    <row r="151" spans="1:90">
      <c r="A151" s="51" t="s">
        <v>234</v>
      </c>
      <c r="B151" s="51">
        <v>92</v>
      </c>
      <c r="C151" s="51">
        <v>544</v>
      </c>
      <c r="D151" s="51">
        <v>12</v>
      </c>
      <c r="E151" s="51">
        <v>112</v>
      </c>
      <c r="F151" s="52">
        <v>44789</v>
      </c>
      <c r="G151" s="52">
        <v>3863</v>
      </c>
      <c r="H151" s="51">
        <v>0</v>
      </c>
      <c r="I151" s="51">
        <v>0</v>
      </c>
      <c r="J151" s="51">
        <v>81</v>
      </c>
      <c r="K151" s="51">
        <v>727</v>
      </c>
      <c r="L151" s="51">
        <v>0</v>
      </c>
      <c r="M151" s="51">
        <v>15</v>
      </c>
      <c r="N151" s="51">
        <v>229</v>
      </c>
      <c r="O151" s="51">
        <v>0</v>
      </c>
      <c r="P151" s="51">
        <v>30</v>
      </c>
      <c r="Q151" s="51">
        <v>69</v>
      </c>
      <c r="R151" s="51">
        <v>0</v>
      </c>
      <c r="S151" s="51">
        <v>0</v>
      </c>
      <c r="T151" s="51">
        <v>0</v>
      </c>
      <c r="U151" s="52">
        <v>7581</v>
      </c>
      <c r="V151" s="51">
        <v>346</v>
      </c>
      <c r="W151" s="51">
        <v>0</v>
      </c>
      <c r="X151" s="51">
        <v>31</v>
      </c>
      <c r="Y151" s="51">
        <v>18</v>
      </c>
      <c r="Z151" s="51">
        <v>0</v>
      </c>
      <c r="AA151" s="51">
        <v>58</v>
      </c>
      <c r="AB151" s="51">
        <v>6</v>
      </c>
      <c r="AC151" s="51">
        <v>0</v>
      </c>
      <c r="AD151" s="52">
        <v>1404</v>
      </c>
      <c r="AE151" s="51">
        <v>0</v>
      </c>
      <c r="AF151" s="51">
        <v>0</v>
      </c>
      <c r="AG151" s="51">
        <v>0</v>
      </c>
      <c r="AH151" s="51">
        <v>10</v>
      </c>
      <c r="AI151" s="51">
        <v>0</v>
      </c>
      <c r="AJ151" s="51">
        <v>11</v>
      </c>
      <c r="AK151" s="51">
        <v>329</v>
      </c>
      <c r="AL151" s="51">
        <v>76</v>
      </c>
      <c r="AM151" s="52">
        <v>2317</v>
      </c>
      <c r="AN151" s="51">
        <v>568</v>
      </c>
      <c r="AO151" s="51">
        <v>36</v>
      </c>
      <c r="AP151" s="51">
        <v>3</v>
      </c>
      <c r="AQ151" s="51">
        <v>0</v>
      </c>
      <c r="AR151" s="51">
        <v>0</v>
      </c>
      <c r="AS151" s="51">
        <v>155</v>
      </c>
      <c r="AT151" s="51">
        <v>136</v>
      </c>
      <c r="AU151" s="51">
        <v>17</v>
      </c>
      <c r="AV151" s="51">
        <v>1</v>
      </c>
      <c r="AW151" s="51">
        <v>0</v>
      </c>
      <c r="AX151" s="51">
        <v>0</v>
      </c>
      <c r="AY151" s="51">
        <v>296</v>
      </c>
      <c r="AZ151" s="51">
        <v>0</v>
      </c>
      <c r="BA151" s="51">
        <v>18</v>
      </c>
      <c r="BB151" s="51">
        <v>0</v>
      </c>
      <c r="BC151" s="51">
        <v>8</v>
      </c>
      <c r="BD151" s="51">
        <v>0</v>
      </c>
      <c r="BE151" s="51">
        <v>0</v>
      </c>
      <c r="BF151" s="51">
        <v>0</v>
      </c>
      <c r="BG151" s="51">
        <v>46</v>
      </c>
      <c r="BH151" s="51">
        <v>14</v>
      </c>
      <c r="BI151" s="51">
        <v>16</v>
      </c>
      <c r="BJ151" s="51">
        <v>8</v>
      </c>
      <c r="BK151" s="51">
        <v>0</v>
      </c>
      <c r="BL151" s="51">
        <v>7</v>
      </c>
      <c r="BM151" s="51">
        <v>2</v>
      </c>
      <c r="BN151" s="51">
        <v>1</v>
      </c>
      <c r="BO151" s="51">
        <v>0</v>
      </c>
      <c r="BP151" s="51">
        <v>0</v>
      </c>
      <c r="BQ151" s="51">
        <v>6</v>
      </c>
      <c r="BR151" s="51">
        <v>0</v>
      </c>
      <c r="BS151" s="51">
        <v>0</v>
      </c>
      <c r="BT151" s="51">
        <v>0</v>
      </c>
      <c r="BU151" s="51">
        <v>0</v>
      </c>
      <c r="BV151" s="51">
        <v>0</v>
      </c>
      <c r="BW151" s="51">
        <v>4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17</v>
      </c>
      <c r="CH151" s="51">
        <v>24</v>
      </c>
      <c r="CI151" s="51">
        <v>6</v>
      </c>
      <c r="CJ151" s="52">
        <f t="shared" si="7"/>
        <v>64139</v>
      </c>
      <c r="CK151" s="51">
        <v>0</v>
      </c>
      <c r="CL151" s="52">
        <v>64139</v>
      </c>
    </row>
    <row r="152" spans="1:90">
      <c r="A152" s="51" t="s">
        <v>235</v>
      </c>
      <c r="B152" s="51">
        <v>10</v>
      </c>
      <c r="C152" s="51">
        <v>14</v>
      </c>
      <c r="D152" s="51">
        <v>1</v>
      </c>
      <c r="E152" s="51">
        <v>221</v>
      </c>
      <c r="F152" s="51">
        <v>148</v>
      </c>
      <c r="G152" s="51">
        <v>95</v>
      </c>
      <c r="H152" s="51">
        <v>0</v>
      </c>
      <c r="I152" s="51">
        <v>0</v>
      </c>
      <c r="J152" s="51">
        <v>4</v>
      </c>
      <c r="K152" s="51">
        <v>0</v>
      </c>
      <c r="L152" s="51">
        <v>0</v>
      </c>
      <c r="M152" s="51">
        <v>0</v>
      </c>
      <c r="N152" s="51">
        <v>1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54</v>
      </c>
      <c r="V152" s="51">
        <v>0</v>
      </c>
      <c r="W152" s="51">
        <v>0</v>
      </c>
      <c r="X152" s="51">
        <v>6</v>
      </c>
      <c r="Y152" s="51">
        <v>1</v>
      </c>
      <c r="Z152" s="51">
        <v>0</v>
      </c>
      <c r="AA152" s="51">
        <v>6</v>
      </c>
      <c r="AB152" s="51">
        <v>0</v>
      </c>
      <c r="AC152" s="51">
        <v>0</v>
      </c>
      <c r="AD152" s="51">
        <v>2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3</v>
      </c>
      <c r="AL152" s="51">
        <v>0</v>
      </c>
      <c r="AM152" s="51">
        <v>143</v>
      </c>
      <c r="AN152" s="51">
        <v>3</v>
      </c>
      <c r="AO152" s="51">
        <v>3</v>
      </c>
      <c r="AP152" s="51">
        <v>0</v>
      </c>
      <c r="AQ152" s="51">
        <v>0</v>
      </c>
      <c r="AR152" s="51">
        <v>0</v>
      </c>
      <c r="AS152" s="51">
        <v>1</v>
      </c>
      <c r="AT152" s="51">
        <v>2</v>
      </c>
      <c r="AU152" s="51">
        <v>0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7"/>
        <v>718</v>
      </c>
      <c r="CK152" s="51">
        <v>0</v>
      </c>
      <c r="CL152" s="51">
        <v>718</v>
      </c>
    </row>
    <row r="153" spans="1:90">
      <c r="A153" s="51" t="s">
        <v>236</v>
      </c>
      <c r="B153" s="51">
        <v>54</v>
      </c>
      <c r="C153" s="51">
        <v>408</v>
      </c>
      <c r="D153" s="51">
        <v>5</v>
      </c>
      <c r="E153" s="52">
        <v>1870</v>
      </c>
      <c r="F153" s="52">
        <v>5307</v>
      </c>
      <c r="G153" s="52">
        <v>7868</v>
      </c>
      <c r="H153" s="51">
        <v>0</v>
      </c>
      <c r="I153" s="51">
        <v>0</v>
      </c>
      <c r="J153" s="51">
        <v>120</v>
      </c>
      <c r="K153" s="52">
        <v>4625</v>
      </c>
      <c r="L153" s="51">
        <v>0</v>
      </c>
      <c r="M153" s="51">
        <v>3</v>
      </c>
      <c r="N153" s="51">
        <v>378</v>
      </c>
      <c r="O153" s="51">
        <v>0</v>
      </c>
      <c r="P153" s="51">
        <v>1</v>
      </c>
      <c r="Q153" s="51">
        <v>1</v>
      </c>
      <c r="R153" s="51">
        <v>0</v>
      </c>
      <c r="S153" s="51">
        <v>0</v>
      </c>
      <c r="T153" s="51">
        <v>0</v>
      </c>
      <c r="U153" s="51">
        <v>734</v>
      </c>
      <c r="V153" s="51">
        <v>74</v>
      </c>
      <c r="W153" s="51">
        <v>0</v>
      </c>
      <c r="X153" s="51">
        <v>18</v>
      </c>
      <c r="Y153" s="51">
        <v>123</v>
      </c>
      <c r="Z153" s="51">
        <v>0</v>
      </c>
      <c r="AA153" s="51">
        <v>95</v>
      </c>
      <c r="AB153" s="51">
        <v>0</v>
      </c>
      <c r="AC153" s="51">
        <v>0</v>
      </c>
      <c r="AD153" s="51">
        <v>755</v>
      </c>
      <c r="AE153" s="51">
        <v>0</v>
      </c>
      <c r="AF153" s="51">
        <v>0</v>
      </c>
      <c r="AG153" s="51">
        <v>0</v>
      </c>
      <c r="AH153" s="51">
        <v>12</v>
      </c>
      <c r="AI153" s="51">
        <v>0</v>
      </c>
      <c r="AJ153" s="51">
        <v>5</v>
      </c>
      <c r="AK153" s="51">
        <v>730</v>
      </c>
      <c r="AL153" s="51">
        <v>6</v>
      </c>
      <c r="AM153" s="52">
        <v>3038</v>
      </c>
      <c r="AN153" s="51">
        <v>243</v>
      </c>
      <c r="AO153" s="52">
        <v>1115</v>
      </c>
      <c r="AP153" s="51">
        <v>456</v>
      </c>
      <c r="AQ153" s="51">
        <v>0</v>
      </c>
      <c r="AR153" s="51">
        <v>0</v>
      </c>
      <c r="AS153" s="51">
        <v>31</v>
      </c>
      <c r="AT153" s="51">
        <v>50</v>
      </c>
      <c r="AU153" s="51">
        <v>2</v>
      </c>
      <c r="AV153" s="51">
        <v>1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32</v>
      </c>
      <c r="BH153" s="51">
        <v>3</v>
      </c>
      <c r="BI153" s="51">
        <v>10</v>
      </c>
      <c r="BJ153" s="51">
        <v>251</v>
      </c>
      <c r="BK153" s="51">
        <v>0</v>
      </c>
      <c r="BL153" s="51">
        <v>158</v>
      </c>
      <c r="BM153" s="51">
        <v>19</v>
      </c>
      <c r="BN153" s="51">
        <v>0</v>
      </c>
      <c r="BO153" s="51">
        <v>0</v>
      </c>
      <c r="BP153" s="51">
        <v>0</v>
      </c>
      <c r="BQ153" s="51">
        <v>57</v>
      </c>
      <c r="BR153" s="51">
        <v>48</v>
      </c>
      <c r="BS153" s="51">
        <v>0</v>
      </c>
      <c r="BT153" s="51">
        <v>0</v>
      </c>
      <c r="BU153" s="51">
        <v>0</v>
      </c>
      <c r="BV153" s="51">
        <v>0</v>
      </c>
      <c r="BW153" s="51">
        <v>8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28</v>
      </c>
      <c r="CH153" s="51">
        <v>34</v>
      </c>
      <c r="CI153" s="51">
        <v>0</v>
      </c>
      <c r="CJ153" s="52">
        <f t="shared" si="7"/>
        <v>28776</v>
      </c>
      <c r="CK153" s="51">
        <v>0</v>
      </c>
      <c r="CL153" s="52">
        <v>28776</v>
      </c>
    </row>
    <row r="154" spans="1:90">
      <c r="A154" s="51" t="s">
        <v>237</v>
      </c>
      <c r="B154" s="51">
        <v>33</v>
      </c>
      <c r="C154" s="51">
        <v>233</v>
      </c>
      <c r="D154" s="51">
        <v>2</v>
      </c>
      <c r="E154" s="51">
        <v>19</v>
      </c>
      <c r="F154" s="52">
        <v>4463</v>
      </c>
      <c r="G154" s="51">
        <v>38</v>
      </c>
      <c r="H154" s="51">
        <v>0</v>
      </c>
      <c r="I154" s="51">
        <v>0</v>
      </c>
      <c r="J154" s="51">
        <v>17</v>
      </c>
      <c r="K154" s="51">
        <v>169</v>
      </c>
      <c r="L154" s="51">
        <v>0</v>
      </c>
      <c r="M154" s="51">
        <v>0</v>
      </c>
      <c r="N154" s="51">
        <v>1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390</v>
      </c>
      <c r="V154" s="51">
        <v>15</v>
      </c>
      <c r="W154" s="51">
        <v>0</v>
      </c>
      <c r="X154" s="51">
        <v>6</v>
      </c>
      <c r="Y154" s="51">
        <v>24</v>
      </c>
      <c r="Z154" s="51">
        <v>0</v>
      </c>
      <c r="AA154" s="51">
        <v>17</v>
      </c>
      <c r="AB154" s="51">
        <v>4</v>
      </c>
      <c r="AC154" s="51">
        <v>0</v>
      </c>
      <c r="AD154" s="51">
        <v>29</v>
      </c>
      <c r="AE154" s="51">
        <v>0</v>
      </c>
      <c r="AF154" s="51">
        <v>0</v>
      </c>
      <c r="AG154" s="51">
        <v>0</v>
      </c>
      <c r="AH154" s="51">
        <v>0</v>
      </c>
      <c r="AI154" s="51">
        <v>0</v>
      </c>
      <c r="AJ154" s="51">
        <v>21</v>
      </c>
      <c r="AK154" s="51">
        <v>46</v>
      </c>
      <c r="AL154" s="51">
        <v>12</v>
      </c>
      <c r="AM154" s="51">
        <v>400</v>
      </c>
      <c r="AN154" s="51">
        <v>49</v>
      </c>
      <c r="AO154" s="51">
        <v>45</v>
      </c>
      <c r="AP154" s="51">
        <v>21</v>
      </c>
      <c r="AQ154" s="51">
        <v>0</v>
      </c>
      <c r="AR154" s="51">
        <v>0</v>
      </c>
      <c r="AS154" s="51">
        <v>6</v>
      </c>
      <c r="AT154" s="51">
        <v>11</v>
      </c>
      <c r="AU154" s="51">
        <v>3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3</v>
      </c>
      <c r="BH154" s="51">
        <v>0</v>
      </c>
      <c r="BI154" s="51">
        <v>2</v>
      </c>
      <c r="BJ154" s="51">
        <v>9</v>
      </c>
      <c r="BK154" s="51">
        <v>0</v>
      </c>
      <c r="BL154" s="51">
        <v>2</v>
      </c>
      <c r="BM154" s="51">
        <v>2</v>
      </c>
      <c r="BN154" s="51">
        <v>0</v>
      </c>
      <c r="BO154" s="51">
        <v>0</v>
      </c>
      <c r="BP154" s="51">
        <v>0</v>
      </c>
      <c r="BQ154" s="51">
        <v>2</v>
      </c>
      <c r="BR154" s="51">
        <v>0</v>
      </c>
      <c r="BS154" s="51">
        <v>0</v>
      </c>
      <c r="BT154" s="51">
        <v>0</v>
      </c>
      <c r="BU154" s="51">
        <v>0</v>
      </c>
      <c r="BV154" s="51">
        <v>0</v>
      </c>
      <c r="BW154" s="51">
        <v>0</v>
      </c>
      <c r="BX154" s="51">
        <v>0</v>
      </c>
      <c r="BY154" s="51">
        <v>0</v>
      </c>
      <c r="BZ154" s="51">
        <v>0</v>
      </c>
      <c r="CA154" s="51">
        <v>0</v>
      </c>
      <c r="CB154" s="51">
        <v>0</v>
      </c>
      <c r="CC154" s="51">
        <v>0</v>
      </c>
      <c r="CD154" s="51">
        <v>0</v>
      </c>
      <c r="CE154" s="51">
        <v>0</v>
      </c>
      <c r="CF154" s="51">
        <v>0</v>
      </c>
      <c r="CG154" s="51">
        <v>2</v>
      </c>
      <c r="CH154" s="51">
        <v>1</v>
      </c>
      <c r="CI154" s="51">
        <v>0</v>
      </c>
      <c r="CJ154" s="52">
        <f t="shared" si="7"/>
        <v>6097</v>
      </c>
      <c r="CK154" s="51">
        <v>0</v>
      </c>
      <c r="CL154" s="52">
        <v>6097</v>
      </c>
    </row>
    <row r="155" spans="1:90">
      <c r="A155" s="51" t="s">
        <v>238</v>
      </c>
      <c r="B155" s="51">
        <v>7</v>
      </c>
      <c r="C155" s="51">
        <v>20</v>
      </c>
      <c r="D155" s="51">
        <v>0</v>
      </c>
      <c r="E155" s="51">
        <v>0</v>
      </c>
      <c r="F155" s="51">
        <v>21</v>
      </c>
      <c r="G155" s="51">
        <v>0</v>
      </c>
      <c r="H155" s="51">
        <v>0</v>
      </c>
      <c r="I155" s="51">
        <v>0</v>
      </c>
      <c r="J155" s="51">
        <v>1</v>
      </c>
      <c r="K155" s="51">
        <v>0</v>
      </c>
      <c r="L155" s="51">
        <v>0</v>
      </c>
      <c r="M155" s="51">
        <v>1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1</v>
      </c>
      <c r="Y155" s="51">
        <v>2</v>
      </c>
      <c r="Z155" s="51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51">
        <v>0</v>
      </c>
      <c r="AK155" s="51">
        <v>0</v>
      </c>
      <c r="AL155" s="51">
        <v>0</v>
      </c>
      <c r="AM155" s="51">
        <v>1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0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4</v>
      </c>
      <c r="BR155" s="51">
        <v>0</v>
      </c>
      <c r="BS155" s="51">
        <v>0</v>
      </c>
      <c r="BT155" s="51">
        <v>0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0</v>
      </c>
      <c r="CC155" s="51">
        <v>0</v>
      </c>
      <c r="CD155" s="51">
        <v>0</v>
      </c>
      <c r="CE155" s="51">
        <v>0</v>
      </c>
      <c r="CF155" s="51">
        <v>0</v>
      </c>
      <c r="CG155" s="51">
        <v>0</v>
      </c>
      <c r="CH155" s="51">
        <v>0</v>
      </c>
      <c r="CI155" s="51">
        <v>0</v>
      </c>
      <c r="CJ155" s="52">
        <f t="shared" si="7"/>
        <v>58</v>
      </c>
      <c r="CK155" s="51">
        <v>0</v>
      </c>
      <c r="CL155" s="51">
        <v>58</v>
      </c>
    </row>
    <row r="156" spans="1:90" s="54" customFormat="1">
      <c r="A156" s="62" t="s">
        <v>239</v>
      </c>
      <c r="B156" s="59">
        <f>SUM(B103:B155)</f>
        <v>2555</v>
      </c>
      <c r="C156" s="59">
        <f>SUM(C103:C155)</f>
        <v>16127</v>
      </c>
      <c r="D156" s="59">
        <f>SUM(D103:D155)</f>
        <v>127</v>
      </c>
      <c r="E156" s="59">
        <f t="shared" ref="E156:BP156" si="8">SUM(E103:E155)</f>
        <v>15545</v>
      </c>
      <c r="F156" s="59">
        <f t="shared" si="8"/>
        <v>481572</v>
      </c>
      <c r="G156" s="59">
        <f t="shared" si="8"/>
        <v>53193</v>
      </c>
      <c r="H156" s="59">
        <f t="shared" si="8"/>
        <v>0</v>
      </c>
      <c r="I156" s="59">
        <f t="shared" si="8"/>
        <v>0</v>
      </c>
      <c r="J156" s="59">
        <f>SUM(J103:J155)</f>
        <v>6937</v>
      </c>
      <c r="K156" s="59">
        <f>SUM(K103:K155)</f>
        <v>74340</v>
      </c>
      <c r="L156" s="59">
        <f t="shared" si="8"/>
        <v>0</v>
      </c>
      <c r="M156" s="59">
        <f t="shared" si="8"/>
        <v>428</v>
      </c>
      <c r="N156" s="59">
        <f t="shared" si="8"/>
        <v>9147</v>
      </c>
      <c r="O156" s="59">
        <f t="shared" si="8"/>
        <v>0</v>
      </c>
      <c r="P156" s="59">
        <f t="shared" si="8"/>
        <v>2614</v>
      </c>
      <c r="Q156" s="59">
        <f t="shared" si="8"/>
        <v>9703</v>
      </c>
      <c r="R156" s="59">
        <f t="shared" si="8"/>
        <v>0</v>
      </c>
      <c r="S156" s="59">
        <f t="shared" si="8"/>
        <v>0</v>
      </c>
      <c r="T156" s="59">
        <f t="shared" si="8"/>
        <v>0</v>
      </c>
      <c r="U156" s="59">
        <f>SUM(U103:U155)</f>
        <v>61126</v>
      </c>
      <c r="V156" s="59">
        <f>SUM(V103:V155)</f>
        <v>2177</v>
      </c>
      <c r="W156" s="59">
        <f t="shared" si="8"/>
        <v>0</v>
      </c>
      <c r="X156" s="59">
        <f t="shared" si="8"/>
        <v>1401</v>
      </c>
      <c r="Y156" s="59">
        <f t="shared" si="8"/>
        <v>2101</v>
      </c>
      <c r="Z156" s="59">
        <f t="shared" si="8"/>
        <v>59</v>
      </c>
      <c r="AA156" s="59">
        <f t="shared" si="8"/>
        <v>5044</v>
      </c>
      <c r="AB156" s="59">
        <f t="shared" si="8"/>
        <v>103</v>
      </c>
      <c r="AC156" s="59">
        <f>SUM(AC103:AC155)</f>
        <v>0</v>
      </c>
      <c r="AD156" s="59">
        <f>SUM(AD103:AD155)</f>
        <v>31615</v>
      </c>
      <c r="AE156" s="59">
        <f t="shared" si="8"/>
        <v>0</v>
      </c>
      <c r="AF156" s="59">
        <f t="shared" si="8"/>
        <v>0</v>
      </c>
      <c r="AG156" s="59">
        <f t="shared" si="8"/>
        <v>139</v>
      </c>
      <c r="AH156" s="59">
        <f t="shared" si="8"/>
        <v>3168</v>
      </c>
      <c r="AI156" s="59">
        <f t="shared" si="8"/>
        <v>0</v>
      </c>
      <c r="AJ156" s="59">
        <f t="shared" si="8"/>
        <v>617</v>
      </c>
      <c r="AK156" s="59">
        <f t="shared" si="8"/>
        <v>15303</v>
      </c>
      <c r="AL156" s="59">
        <f>SUM(AL103:AL155)</f>
        <v>6566</v>
      </c>
      <c r="AM156" s="59">
        <f>SUM(AM103:AM155)</f>
        <v>170991</v>
      </c>
      <c r="AN156" s="59">
        <f t="shared" si="8"/>
        <v>9370</v>
      </c>
      <c r="AO156" s="59">
        <f t="shared" si="8"/>
        <v>6057</v>
      </c>
      <c r="AP156" s="59">
        <f t="shared" si="8"/>
        <v>1590</v>
      </c>
      <c r="AQ156" s="59">
        <f t="shared" si="8"/>
        <v>0</v>
      </c>
      <c r="AR156" s="59">
        <f t="shared" si="8"/>
        <v>0</v>
      </c>
      <c r="AS156" s="59">
        <f t="shared" si="8"/>
        <v>22723</v>
      </c>
      <c r="AT156" s="59">
        <f t="shared" si="8"/>
        <v>20937</v>
      </c>
      <c r="AU156" s="59">
        <f>SUM(AU103:AU155)</f>
        <v>2149</v>
      </c>
      <c r="AV156" s="59">
        <f>SUM(AV103:AV155)</f>
        <v>59</v>
      </c>
      <c r="AW156" s="59">
        <f t="shared" si="8"/>
        <v>0</v>
      </c>
      <c r="AX156" s="59">
        <f t="shared" si="8"/>
        <v>4</v>
      </c>
      <c r="AY156" s="59">
        <f t="shared" si="8"/>
        <v>3620</v>
      </c>
      <c r="AZ156" s="59">
        <f t="shared" si="8"/>
        <v>0</v>
      </c>
      <c r="BA156" s="59">
        <f t="shared" si="8"/>
        <v>92</v>
      </c>
      <c r="BB156" s="59">
        <f t="shared" si="8"/>
        <v>121</v>
      </c>
      <c r="BC156" s="59">
        <f t="shared" si="8"/>
        <v>215</v>
      </c>
      <c r="BD156" s="59">
        <f t="shared" si="8"/>
        <v>1</v>
      </c>
      <c r="BE156" s="59">
        <f>SUM(BE103:BE155)</f>
        <v>1</v>
      </c>
      <c r="BF156" s="59">
        <f>SUM(BF103:BF155)</f>
        <v>1</v>
      </c>
      <c r="BG156" s="59">
        <f t="shared" si="8"/>
        <v>3907</v>
      </c>
      <c r="BH156" s="59">
        <f t="shared" si="8"/>
        <v>988</v>
      </c>
      <c r="BI156" s="59">
        <f t="shared" si="8"/>
        <v>966</v>
      </c>
      <c r="BJ156" s="59">
        <f t="shared" si="8"/>
        <v>12092</v>
      </c>
      <c r="BK156" s="59">
        <f t="shared" si="8"/>
        <v>59</v>
      </c>
      <c r="BL156" s="59">
        <f t="shared" si="8"/>
        <v>2916</v>
      </c>
      <c r="BM156" s="59">
        <f t="shared" si="8"/>
        <v>364</v>
      </c>
      <c r="BN156" s="59">
        <f>SUM(BN103:BN155)</f>
        <v>763</v>
      </c>
      <c r="BO156" s="59">
        <f>SUM(BO103:BO155)</f>
        <v>186</v>
      </c>
      <c r="BP156" s="59">
        <f t="shared" si="8"/>
        <v>0</v>
      </c>
      <c r="BQ156" s="59">
        <f t="shared" ref="BQ156:CL156" si="9">SUM(BQ103:BQ155)</f>
        <v>1616</v>
      </c>
      <c r="BR156" s="59">
        <f t="shared" si="9"/>
        <v>435</v>
      </c>
      <c r="BS156" s="59">
        <f t="shared" si="9"/>
        <v>0</v>
      </c>
      <c r="BT156" s="59">
        <f t="shared" si="9"/>
        <v>0</v>
      </c>
      <c r="BU156" s="59">
        <f t="shared" si="9"/>
        <v>0</v>
      </c>
      <c r="BV156" s="59">
        <f>SUM(BV103:BV155)</f>
        <v>0</v>
      </c>
      <c r="BW156" s="59">
        <f>SUM(BW103:BW155)</f>
        <v>154</v>
      </c>
      <c r="BX156" s="59">
        <f t="shared" si="9"/>
        <v>0</v>
      </c>
      <c r="BY156" s="59">
        <f t="shared" si="9"/>
        <v>0</v>
      </c>
      <c r="BZ156" s="59">
        <f t="shared" si="9"/>
        <v>0</v>
      </c>
      <c r="CA156" s="59">
        <f t="shared" si="9"/>
        <v>0</v>
      </c>
      <c r="CB156" s="59">
        <f t="shared" si="9"/>
        <v>0</v>
      </c>
      <c r="CC156" s="59">
        <f>SUM(CC103:CC155)</f>
        <v>0</v>
      </c>
      <c r="CD156" s="59">
        <f>SUM(CD103:CD155)</f>
        <v>0</v>
      </c>
      <c r="CE156" s="59">
        <f t="shared" si="9"/>
        <v>0</v>
      </c>
      <c r="CF156" s="59">
        <f t="shared" si="9"/>
        <v>0</v>
      </c>
      <c r="CG156" s="59">
        <f t="shared" si="9"/>
        <v>406</v>
      </c>
      <c r="CH156" s="59">
        <f t="shared" si="9"/>
        <v>535</v>
      </c>
      <c r="CI156" s="59">
        <f t="shared" si="9"/>
        <v>14</v>
      </c>
      <c r="CJ156" s="59">
        <f>SUM(CJ103:CJ155)</f>
        <v>1065039</v>
      </c>
      <c r="CK156" s="59">
        <f>SUM(CK103:CK155)</f>
        <v>0</v>
      </c>
      <c r="CL156" s="59">
        <f t="shared" si="9"/>
        <v>1065039</v>
      </c>
    </row>
    <row r="157" spans="1:90">
      <c r="B157" s="60"/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</row>
    <row r="158" spans="1:90">
      <c r="A158" s="53" t="s">
        <v>240</v>
      </c>
      <c r="B158" s="64"/>
      <c r="C158" s="64"/>
      <c r="D158" s="64"/>
      <c r="E158" s="64"/>
      <c r="F158" s="64"/>
      <c r="G158" s="64"/>
      <c r="H158" s="64"/>
      <c r="I158" s="64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</row>
    <row r="159" spans="1:90">
      <c r="A159" s="51" t="s">
        <v>241</v>
      </c>
      <c r="B159" s="51">
        <v>7</v>
      </c>
      <c r="C159" s="51">
        <v>71</v>
      </c>
      <c r="D159" s="51">
        <v>0</v>
      </c>
      <c r="E159" s="51">
        <v>3</v>
      </c>
      <c r="F159" s="52">
        <v>1596</v>
      </c>
      <c r="G159" s="51">
        <v>954</v>
      </c>
      <c r="H159" s="51">
        <v>0</v>
      </c>
      <c r="I159" s="51">
        <v>0</v>
      </c>
      <c r="J159" s="51">
        <v>12</v>
      </c>
      <c r="K159" s="51">
        <v>14</v>
      </c>
      <c r="L159" s="51">
        <v>0</v>
      </c>
      <c r="M159" s="51">
        <v>1</v>
      </c>
      <c r="N159" s="51">
        <v>1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85</v>
      </c>
      <c r="V159" s="51">
        <v>1</v>
      </c>
      <c r="W159" s="51">
        <v>0</v>
      </c>
      <c r="X159" s="51">
        <v>6</v>
      </c>
      <c r="Y159" s="51">
        <v>0</v>
      </c>
      <c r="Z159" s="51">
        <v>0</v>
      </c>
      <c r="AA159" s="51">
        <v>4</v>
      </c>
      <c r="AB159" s="51">
        <v>0</v>
      </c>
      <c r="AC159" s="51">
        <v>0</v>
      </c>
      <c r="AD159" s="51">
        <v>11</v>
      </c>
      <c r="AE159" s="51">
        <v>0</v>
      </c>
      <c r="AF159" s="51">
        <v>0</v>
      </c>
      <c r="AG159" s="51">
        <v>0</v>
      </c>
      <c r="AH159" s="51">
        <v>5</v>
      </c>
      <c r="AI159" s="51">
        <v>0</v>
      </c>
      <c r="AJ159" s="51">
        <v>0</v>
      </c>
      <c r="AK159" s="51">
        <v>1</v>
      </c>
      <c r="AL159" s="51">
        <v>1</v>
      </c>
      <c r="AM159" s="51">
        <v>17</v>
      </c>
      <c r="AN159" s="51">
        <v>5</v>
      </c>
      <c r="AO159" s="51">
        <v>4</v>
      </c>
      <c r="AP159" s="51">
        <v>0</v>
      </c>
      <c r="AQ159" s="51">
        <v>0</v>
      </c>
      <c r="AR159" s="51">
        <v>0</v>
      </c>
      <c r="AS159" s="51">
        <v>1</v>
      </c>
      <c r="AT159" s="51">
        <v>1</v>
      </c>
      <c r="AU159" s="51">
        <v>1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1">
        <v>0</v>
      </c>
      <c r="BI159" s="51">
        <v>0</v>
      </c>
      <c r="BJ159" s="51">
        <v>0</v>
      </c>
      <c r="BK159" s="51">
        <v>0</v>
      </c>
      <c r="BL159" s="51">
        <v>4</v>
      </c>
      <c r="BM159" s="51">
        <v>0</v>
      </c>
      <c r="BN159" s="51">
        <v>0</v>
      </c>
      <c r="BO159" s="51">
        <v>0</v>
      </c>
      <c r="BP159" s="51">
        <v>0</v>
      </c>
      <c r="BQ159" s="51">
        <v>2</v>
      </c>
      <c r="BR159" s="51">
        <v>1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1</v>
      </c>
      <c r="CH159" s="51">
        <v>1</v>
      </c>
      <c r="CI159" s="51">
        <v>2</v>
      </c>
      <c r="CJ159" s="52">
        <f>SUM(B159:CI159)</f>
        <v>2813</v>
      </c>
      <c r="CK159" s="51">
        <v>0</v>
      </c>
      <c r="CL159" s="52">
        <v>2813</v>
      </c>
    </row>
    <row r="160" spans="1:90">
      <c r="A160" s="51" t="s">
        <v>242</v>
      </c>
      <c r="B160" s="51">
        <v>19</v>
      </c>
      <c r="C160" s="51">
        <v>121</v>
      </c>
      <c r="D160" s="51">
        <v>0</v>
      </c>
      <c r="E160" s="51">
        <v>6</v>
      </c>
      <c r="F160" s="52">
        <v>15151</v>
      </c>
      <c r="G160" s="51">
        <v>24</v>
      </c>
      <c r="H160" s="51">
        <v>0</v>
      </c>
      <c r="I160" s="51">
        <v>0</v>
      </c>
      <c r="J160" s="51">
        <v>24</v>
      </c>
      <c r="K160" s="51">
        <v>165</v>
      </c>
      <c r="L160" s="51">
        <v>0</v>
      </c>
      <c r="M160" s="51">
        <v>7</v>
      </c>
      <c r="N160" s="51">
        <v>14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2">
        <v>1349</v>
      </c>
      <c r="V160" s="51">
        <v>55</v>
      </c>
      <c r="W160" s="51">
        <v>0</v>
      </c>
      <c r="X160" s="51">
        <v>4</v>
      </c>
      <c r="Y160" s="51">
        <v>2</v>
      </c>
      <c r="Z160" s="51">
        <v>0</v>
      </c>
      <c r="AA160" s="51">
        <v>8</v>
      </c>
      <c r="AB160" s="51">
        <v>0</v>
      </c>
      <c r="AC160" s="51">
        <v>0</v>
      </c>
      <c r="AD160" s="51">
        <v>140</v>
      </c>
      <c r="AE160" s="51">
        <v>0</v>
      </c>
      <c r="AF160" s="51">
        <v>0</v>
      </c>
      <c r="AG160" s="51">
        <v>0</v>
      </c>
      <c r="AH160" s="51">
        <v>1</v>
      </c>
      <c r="AI160" s="51">
        <v>0</v>
      </c>
      <c r="AJ160" s="51">
        <v>0</v>
      </c>
      <c r="AK160" s="51">
        <v>20</v>
      </c>
      <c r="AL160" s="51">
        <v>0</v>
      </c>
      <c r="AM160" s="51">
        <v>22</v>
      </c>
      <c r="AN160" s="51">
        <v>2</v>
      </c>
      <c r="AO160" s="51">
        <v>3</v>
      </c>
      <c r="AP160" s="51">
        <v>0</v>
      </c>
      <c r="AQ160" s="51">
        <v>0</v>
      </c>
      <c r="AR160" s="51">
        <v>0</v>
      </c>
      <c r="AS160" s="51">
        <v>13</v>
      </c>
      <c r="AT160" s="51">
        <v>6</v>
      </c>
      <c r="AU160" s="51">
        <v>165</v>
      </c>
      <c r="AV160" s="51">
        <v>5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1</v>
      </c>
      <c r="BH160" s="51">
        <v>0</v>
      </c>
      <c r="BI160" s="51">
        <v>0</v>
      </c>
      <c r="BJ160" s="51">
        <v>10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9</v>
      </c>
      <c r="BR160" s="51">
        <v>7</v>
      </c>
      <c r="BS160" s="51">
        <v>0</v>
      </c>
      <c r="BT160" s="51">
        <v>0</v>
      </c>
      <c r="BU160" s="51">
        <v>0</v>
      </c>
      <c r="BV160" s="51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1</v>
      </c>
      <c r="CH160" s="51">
        <v>0</v>
      </c>
      <c r="CI160" s="51">
        <v>0</v>
      </c>
      <c r="CJ160" s="52">
        <f t="shared" ref="CJ160:CJ180" si="10">SUM(B160:CI160)</f>
        <v>17354</v>
      </c>
      <c r="CK160" s="51">
        <v>0</v>
      </c>
      <c r="CL160" s="52">
        <v>17354</v>
      </c>
    </row>
    <row r="161" spans="1:90">
      <c r="A161" s="51" t="s">
        <v>243</v>
      </c>
      <c r="B161" s="51">
        <v>29</v>
      </c>
      <c r="C161" s="51">
        <v>185</v>
      </c>
      <c r="D161" s="51">
        <v>1</v>
      </c>
      <c r="E161" s="51">
        <v>15</v>
      </c>
      <c r="F161" s="52">
        <v>5757</v>
      </c>
      <c r="G161" s="52">
        <v>3462</v>
      </c>
      <c r="H161" s="51">
        <v>0</v>
      </c>
      <c r="I161" s="51">
        <v>0</v>
      </c>
      <c r="J161" s="51">
        <v>102</v>
      </c>
      <c r="K161" s="51">
        <v>42</v>
      </c>
      <c r="L161" s="51">
        <v>0</v>
      </c>
      <c r="M161" s="51">
        <v>1</v>
      </c>
      <c r="N161" s="51">
        <v>2</v>
      </c>
      <c r="O161" s="51">
        <v>0</v>
      </c>
      <c r="P161" s="51">
        <v>0</v>
      </c>
      <c r="Q161" s="51">
        <v>1</v>
      </c>
      <c r="R161" s="51">
        <v>0</v>
      </c>
      <c r="S161" s="51">
        <v>0</v>
      </c>
      <c r="T161" s="51">
        <v>0</v>
      </c>
      <c r="U161" s="51">
        <v>274</v>
      </c>
      <c r="V161" s="51">
        <v>8</v>
      </c>
      <c r="W161" s="51">
        <v>0</v>
      </c>
      <c r="X161" s="51">
        <v>4</v>
      </c>
      <c r="Y161" s="51">
        <v>2</v>
      </c>
      <c r="Z161" s="51">
        <v>0</v>
      </c>
      <c r="AA161" s="51">
        <v>19</v>
      </c>
      <c r="AB161" s="51">
        <v>1</v>
      </c>
      <c r="AC161" s="51">
        <v>0</v>
      </c>
      <c r="AD161" s="51">
        <v>54</v>
      </c>
      <c r="AE161" s="51">
        <v>0</v>
      </c>
      <c r="AF161" s="51">
        <v>0</v>
      </c>
      <c r="AG161" s="51">
        <v>0</v>
      </c>
      <c r="AH161" s="51">
        <v>80</v>
      </c>
      <c r="AI161" s="51">
        <v>0</v>
      </c>
      <c r="AJ161" s="51">
        <v>1</v>
      </c>
      <c r="AK161" s="51">
        <v>10</v>
      </c>
      <c r="AL161" s="51">
        <v>0</v>
      </c>
      <c r="AM161" s="51">
        <v>95</v>
      </c>
      <c r="AN161" s="51">
        <v>38</v>
      </c>
      <c r="AO161" s="51">
        <v>2</v>
      </c>
      <c r="AP161" s="51">
        <v>0</v>
      </c>
      <c r="AQ161" s="51">
        <v>0</v>
      </c>
      <c r="AR161" s="51">
        <v>0</v>
      </c>
      <c r="AS161" s="51">
        <v>8</v>
      </c>
      <c r="AT161" s="51">
        <v>4</v>
      </c>
      <c r="AU161" s="51">
        <v>10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3</v>
      </c>
      <c r="BH161" s="51">
        <v>0</v>
      </c>
      <c r="BI161" s="51">
        <v>0</v>
      </c>
      <c r="BJ161" s="51">
        <v>17</v>
      </c>
      <c r="BK161" s="51">
        <v>0</v>
      </c>
      <c r="BL161" s="51">
        <v>3</v>
      </c>
      <c r="BM161" s="51">
        <v>0</v>
      </c>
      <c r="BN161" s="51">
        <v>0</v>
      </c>
      <c r="BO161" s="51">
        <v>0</v>
      </c>
      <c r="BP161" s="51">
        <v>0</v>
      </c>
      <c r="BQ161" s="51">
        <v>9</v>
      </c>
      <c r="BR161" s="51">
        <v>10</v>
      </c>
      <c r="BS161" s="51">
        <v>0</v>
      </c>
      <c r="BT161" s="51">
        <v>0</v>
      </c>
      <c r="BU161" s="51">
        <v>0</v>
      </c>
      <c r="BV161" s="51">
        <v>0</v>
      </c>
      <c r="BW161" s="51">
        <v>2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2</v>
      </c>
      <c r="CH161" s="51">
        <v>4</v>
      </c>
      <c r="CI161" s="51">
        <v>1</v>
      </c>
      <c r="CJ161" s="52">
        <f t="shared" si="10"/>
        <v>10258</v>
      </c>
      <c r="CK161" s="51">
        <v>0</v>
      </c>
      <c r="CL161" s="52">
        <v>10258</v>
      </c>
    </row>
    <row r="162" spans="1:90">
      <c r="A162" s="51" t="s">
        <v>244</v>
      </c>
      <c r="B162" s="51">
        <v>7</v>
      </c>
      <c r="C162" s="51">
        <v>77</v>
      </c>
      <c r="D162" s="51">
        <v>2</v>
      </c>
      <c r="E162" s="51">
        <v>21</v>
      </c>
      <c r="F162" s="52">
        <v>6213</v>
      </c>
      <c r="G162" s="52">
        <v>3267</v>
      </c>
      <c r="H162" s="51">
        <v>0</v>
      </c>
      <c r="I162" s="51">
        <v>0</v>
      </c>
      <c r="J162" s="51">
        <v>133</v>
      </c>
      <c r="K162" s="51">
        <v>32</v>
      </c>
      <c r="L162" s="51">
        <v>0</v>
      </c>
      <c r="M162" s="51">
        <v>25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265</v>
      </c>
      <c r="V162" s="51">
        <v>15</v>
      </c>
      <c r="W162" s="51">
        <v>0</v>
      </c>
      <c r="X162" s="51">
        <v>1</v>
      </c>
      <c r="Y162" s="51">
        <v>0</v>
      </c>
      <c r="Z162" s="51">
        <v>0</v>
      </c>
      <c r="AA162" s="51">
        <v>8</v>
      </c>
      <c r="AB162" s="51">
        <v>0</v>
      </c>
      <c r="AC162" s="51">
        <v>0</v>
      </c>
      <c r="AD162" s="51">
        <v>36</v>
      </c>
      <c r="AE162" s="51">
        <v>0</v>
      </c>
      <c r="AF162" s="51">
        <v>0</v>
      </c>
      <c r="AG162" s="51">
        <v>4</v>
      </c>
      <c r="AH162" s="51">
        <v>2</v>
      </c>
      <c r="AI162" s="51">
        <v>0</v>
      </c>
      <c r="AJ162" s="51">
        <v>1</v>
      </c>
      <c r="AK162" s="51">
        <v>5</v>
      </c>
      <c r="AL162" s="51">
        <v>0</v>
      </c>
      <c r="AM162" s="51">
        <v>26</v>
      </c>
      <c r="AN162" s="51">
        <v>13</v>
      </c>
      <c r="AO162" s="51">
        <v>8</v>
      </c>
      <c r="AP162" s="51">
        <v>4</v>
      </c>
      <c r="AQ162" s="51">
        <v>0</v>
      </c>
      <c r="AR162" s="51">
        <v>0</v>
      </c>
      <c r="AS162" s="51">
        <v>3</v>
      </c>
      <c r="AT162" s="51">
        <v>4</v>
      </c>
      <c r="AU162" s="51">
        <v>12</v>
      </c>
      <c r="AV162" s="51">
        <v>1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1</v>
      </c>
      <c r="BH162" s="51">
        <v>0</v>
      </c>
      <c r="BI162" s="51">
        <v>0</v>
      </c>
      <c r="BJ162" s="51">
        <v>0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5</v>
      </c>
      <c r="BR162" s="51">
        <v>3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1</v>
      </c>
      <c r="CH162" s="51">
        <v>3</v>
      </c>
      <c r="CI162" s="51">
        <v>0</v>
      </c>
      <c r="CJ162" s="52">
        <f t="shared" si="10"/>
        <v>10198</v>
      </c>
      <c r="CK162" s="51">
        <v>0</v>
      </c>
      <c r="CL162" s="52">
        <v>10198</v>
      </c>
    </row>
    <row r="163" spans="1:90">
      <c r="A163" s="51" t="s">
        <v>245</v>
      </c>
      <c r="B163" s="51">
        <v>152</v>
      </c>
      <c r="C163" s="51">
        <v>145</v>
      </c>
      <c r="D163" s="51">
        <v>1</v>
      </c>
      <c r="E163" s="51">
        <v>11</v>
      </c>
      <c r="F163" s="51">
        <v>87</v>
      </c>
      <c r="G163" s="51">
        <v>6</v>
      </c>
      <c r="H163" s="51">
        <v>0</v>
      </c>
      <c r="I163" s="51">
        <v>0</v>
      </c>
      <c r="J163" s="51">
        <v>1</v>
      </c>
      <c r="K163" s="51">
        <v>84</v>
      </c>
      <c r="L163" s="51">
        <v>0</v>
      </c>
      <c r="M163" s="51">
        <v>1</v>
      </c>
      <c r="N163" s="51">
        <v>6</v>
      </c>
      <c r="O163" s="51">
        <v>0</v>
      </c>
      <c r="P163" s="51">
        <v>306</v>
      </c>
      <c r="Q163" s="52">
        <v>1058</v>
      </c>
      <c r="R163" s="51">
        <v>0</v>
      </c>
      <c r="S163" s="51">
        <v>0</v>
      </c>
      <c r="T163" s="51">
        <v>0</v>
      </c>
      <c r="U163" s="51">
        <v>189</v>
      </c>
      <c r="V163" s="51">
        <v>15</v>
      </c>
      <c r="W163" s="51">
        <v>0</v>
      </c>
      <c r="X163" s="51">
        <v>28</v>
      </c>
      <c r="Y163" s="51">
        <v>10</v>
      </c>
      <c r="Z163" s="51">
        <v>2</v>
      </c>
      <c r="AA163" s="51">
        <v>550</v>
      </c>
      <c r="AB163" s="51">
        <v>1</v>
      </c>
      <c r="AC163" s="51">
        <v>0</v>
      </c>
      <c r="AD163" s="51">
        <v>118</v>
      </c>
      <c r="AE163" s="51">
        <v>0</v>
      </c>
      <c r="AF163" s="51">
        <v>0</v>
      </c>
      <c r="AG163" s="51">
        <v>5</v>
      </c>
      <c r="AH163" s="51">
        <v>15</v>
      </c>
      <c r="AI163" s="51">
        <v>0</v>
      </c>
      <c r="AJ163" s="51">
        <v>1</v>
      </c>
      <c r="AK163" s="51">
        <v>104</v>
      </c>
      <c r="AL163" s="51">
        <v>46</v>
      </c>
      <c r="AM163" s="51">
        <v>91</v>
      </c>
      <c r="AN163" s="51">
        <v>22</v>
      </c>
      <c r="AO163" s="52">
        <v>1137</v>
      </c>
      <c r="AP163" s="51">
        <v>179</v>
      </c>
      <c r="AQ163" s="51">
        <v>0</v>
      </c>
      <c r="AR163" s="51">
        <v>0</v>
      </c>
      <c r="AS163" s="51">
        <v>104</v>
      </c>
      <c r="AT163" s="51">
        <v>164</v>
      </c>
      <c r="AU163" s="51">
        <v>8</v>
      </c>
      <c r="AV163" s="51">
        <v>0</v>
      </c>
      <c r="AW163" s="51">
        <v>0</v>
      </c>
      <c r="AX163" s="51">
        <v>0</v>
      </c>
      <c r="AY163" s="51">
        <v>651</v>
      </c>
      <c r="AZ163" s="51">
        <v>0</v>
      </c>
      <c r="BA163" s="51">
        <v>3</v>
      </c>
      <c r="BB163" s="51">
        <v>0</v>
      </c>
      <c r="BC163" s="51">
        <v>5</v>
      </c>
      <c r="BD163" s="51">
        <v>0</v>
      </c>
      <c r="BE163" s="51">
        <v>0</v>
      </c>
      <c r="BF163" s="51">
        <v>0</v>
      </c>
      <c r="BG163" s="51">
        <v>15</v>
      </c>
      <c r="BH163" s="51">
        <v>4</v>
      </c>
      <c r="BI163" s="51">
        <v>6</v>
      </c>
      <c r="BJ163" s="51">
        <v>44</v>
      </c>
      <c r="BK163" s="51">
        <v>0</v>
      </c>
      <c r="BL163" s="51">
        <v>5</v>
      </c>
      <c r="BM163" s="51">
        <v>1</v>
      </c>
      <c r="BN163" s="51">
        <v>1</v>
      </c>
      <c r="BO163" s="51">
        <v>0</v>
      </c>
      <c r="BP163" s="51">
        <v>0</v>
      </c>
      <c r="BQ163" s="51">
        <v>24</v>
      </c>
      <c r="BR163" s="51">
        <v>8</v>
      </c>
      <c r="BS163" s="51">
        <v>0</v>
      </c>
      <c r="BT163" s="51">
        <v>0</v>
      </c>
      <c r="BU163" s="51">
        <v>0</v>
      </c>
      <c r="BV163" s="51">
        <v>18</v>
      </c>
      <c r="BW163" s="51">
        <v>14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18</v>
      </c>
      <c r="CH163" s="51">
        <v>11</v>
      </c>
      <c r="CI163" s="51">
        <v>0</v>
      </c>
      <c r="CJ163" s="52">
        <f t="shared" si="10"/>
        <v>5475</v>
      </c>
      <c r="CK163" s="51">
        <v>0</v>
      </c>
      <c r="CL163" s="52">
        <v>5475</v>
      </c>
    </row>
    <row r="164" spans="1:90">
      <c r="A164" s="51" t="s">
        <v>246</v>
      </c>
      <c r="B164" s="51">
        <v>19</v>
      </c>
      <c r="C164" s="51">
        <v>167</v>
      </c>
      <c r="D164" s="51">
        <v>4</v>
      </c>
      <c r="E164" s="51">
        <v>135</v>
      </c>
      <c r="F164" s="52">
        <v>40723</v>
      </c>
      <c r="G164" s="52">
        <v>1364</v>
      </c>
      <c r="H164" s="51">
        <v>0</v>
      </c>
      <c r="I164" s="51">
        <v>0</v>
      </c>
      <c r="J164" s="51">
        <v>554</v>
      </c>
      <c r="K164" s="51">
        <v>542</v>
      </c>
      <c r="L164" s="51">
        <v>0</v>
      </c>
      <c r="M164" s="51">
        <v>70</v>
      </c>
      <c r="N164" s="51">
        <v>67</v>
      </c>
      <c r="O164" s="51">
        <v>0</v>
      </c>
      <c r="P164" s="51">
        <v>1</v>
      </c>
      <c r="Q164" s="51">
        <v>13</v>
      </c>
      <c r="R164" s="51">
        <v>0</v>
      </c>
      <c r="S164" s="51">
        <v>0</v>
      </c>
      <c r="T164" s="51">
        <v>0</v>
      </c>
      <c r="U164" s="51">
        <v>448</v>
      </c>
      <c r="V164" s="51">
        <v>42</v>
      </c>
      <c r="W164" s="51">
        <v>0</v>
      </c>
      <c r="X164" s="51">
        <v>7</v>
      </c>
      <c r="Y164" s="51">
        <v>5</v>
      </c>
      <c r="Z164" s="51">
        <v>0</v>
      </c>
      <c r="AA164" s="51">
        <v>61</v>
      </c>
      <c r="AB164" s="51">
        <v>7</v>
      </c>
      <c r="AC164" s="51">
        <v>0</v>
      </c>
      <c r="AD164" s="51">
        <v>156</v>
      </c>
      <c r="AE164" s="51">
        <v>0</v>
      </c>
      <c r="AF164" s="51">
        <v>0</v>
      </c>
      <c r="AG164" s="51">
        <v>5</v>
      </c>
      <c r="AH164" s="51">
        <v>326</v>
      </c>
      <c r="AI164" s="51">
        <v>0</v>
      </c>
      <c r="AJ164" s="51">
        <v>21</v>
      </c>
      <c r="AK164" s="51">
        <v>114</v>
      </c>
      <c r="AL164" s="51">
        <v>64</v>
      </c>
      <c r="AM164" s="52">
        <v>1530</v>
      </c>
      <c r="AN164" s="51">
        <v>94</v>
      </c>
      <c r="AO164" s="51">
        <v>48</v>
      </c>
      <c r="AP164" s="51">
        <v>12</v>
      </c>
      <c r="AQ164" s="51">
        <v>0</v>
      </c>
      <c r="AR164" s="51">
        <v>0</v>
      </c>
      <c r="AS164" s="51">
        <v>127</v>
      </c>
      <c r="AT164" s="51">
        <v>152</v>
      </c>
      <c r="AU164" s="51">
        <v>26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5</v>
      </c>
      <c r="BH164" s="51">
        <v>5</v>
      </c>
      <c r="BI164" s="51">
        <v>4</v>
      </c>
      <c r="BJ164" s="51">
        <v>31</v>
      </c>
      <c r="BK164" s="51">
        <v>3</v>
      </c>
      <c r="BL164" s="51">
        <v>19</v>
      </c>
      <c r="BM164" s="51">
        <v>2</v>
      </c>
      <c r="BN164" s="51">
        <v>0</v>
      </c>
      <c r="BO164" s="51">
        <v>0</v>
      </c>
      <c r="BP164" s="51">
        <v>0</v>
      </c>
      <c r="BQ164" s="51">
        <v>46</v>
      </c>
      <c r="BR164" s="51">
        <v>49</v>
      </c>
      <c r="BS164" s="51">
        <v>0</v>
      </c>
      <c r="BT164" s="51">
        <v>0</v>
      </c>
      <c r="BU164" s="51">
        <v>0</v>
      </c>
      <c r="BV164" s="51">
        <v>0</v>
      </c>
      <c r="BW164" s="51">
        <v>1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2</v>
      </c>
      <c r="CH164" s="51">
        <v>0</v>
      </c>
      <c r="CI164" s="51">
        <v>5</v>
      </c>
      <c r="CJ164" s="52">
        <f t="shared" si="10"/>
        <v>47076</v>
      </c>
      <c r="CK164" s="51">
        <v>0</v>
      </c>
      <c r="CL164" s="52">
        <v>47076</v>
      </c>
    </row>
    <row r="165" spans="1:90">
      <c r="A165" s="51" t="s">
        <v>247</v>
      </c>
      <c r="B165" s="51">
        <v>105</v>
      </c>
      <c r="C165" s="51">
        <v>106</v>
      </c>
      <c r="D165" s="51">
        <v>0</v>
      </c>
      <c r="E165" s="52">
        <v>2388</v>
      </c>
      <c r="F165" s="52">
        <v>2872</v>
      </c>
      <c r="G165" s="52">
        <v>20158</v>
      </c>
      <c r="H165" s="51">
        <v>0</v>
      </c>
      <c r="I165" s="51">
        <v>0</v>
      </c>
      <c r="J165" s="51">
        <v>178</v>
      </c>
      <c r="K165" s="51">
        <v>4</v>
      </c>
      <c r="L165" s="51">
        <v>2</v>
      </c>
      <c r="M165" s="51">
        <v>2</v>
      </c>
      <c r="N165" s="51">
        <v>3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32</v>
      </c>
      <c r="V165" s="51">
        <v>8</v>
      </c>
      <c r="W165" s="51">
        <v>0</v>
      </c>
      <c r="X165" s="51">
        <v>118</v>
      </c>
      <c r="Y165" s="51">
        <v>228</v>
      </c>
      <c r="Z165" s="51">
        <v>0</v>
      </c>
      <c r="AA165" s="51">
        <v>70</v>
      </c>
      <c r="AB165" s="51">
        <v>0</v>
      </c>
      <c r="AC165" s="51">
        <v>0</v>
      </c>
      <c r="AD165" s="51">
        <v>17</v>
      </c>
      <c r="AE165" s="51">
        <v>0</v>
      </c>
      <c r="AF165" s="51">
        <v>0</v>
      </c>
      <c r="AG165" s="51">
        <v>0</v>
      </c>
      <c r="AH165" s="51">
        <v>4</v>
      </c>
      <c r="AI165" s="51">
        <v>0</v>
      </c>
      <c r="AJ165" s="51">
        <v>1</v>
      </c>
      <c r="AK165" s="51">
        <v>13</v>
      </c>
      <c r="AL165" s="51">
        <v>18</v>
      </c>
      <c r="AM165" s="51">
        <v>64</v>
      </c>
      <c r="AN165" s="51">
        <v>9</v>
      </c>
      <c r="AO165" s="51">
        <v>263</v>
      </c>
      <c r="AP165" s="51">
        <v>69</v>
      </c>
      <c r="AQ165" s="51">
        <v>0</v>
      </c>
      <c r="AR165" s="51">
        <v>0</v>
      </c>
      <c r="AS165" s="51">
        <v>3</v>
      </c>
      <c r="AT165" s="51">
        <v>11</v>
      </c>
      <c r="AU165" s="51">
        <v>1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4</v>
      </c>
      <c r="BH165" s="51">
        <v>2</v>
      </c>
      <c r="BI165" s="51">
        <v>4</v>
      </c>
      <c r="BJ165" s="51">
        <v>334</v>
      </c>
      <c r="BK165" s="51">
        <v>2</v>
      </c>
      <c r="BL165" s="51">
        <v>521</v>
      </c>
      <c r="BM165" s="51">
        <v>3</v>
      </c>
      <c r="BN165" s="51">
        <v>7</v>
      </c>
      <c r="BO165" s="51">
        <v>0</v>
      </c>
      <c r="BP165" s="51">
        <v>0</v>
      </c>
      <c r="BQ165" s="51">
        <v>3</v>
      </c>
      <c r="BR165" s="51">
        <v>3</v>
      </c>
      <c r="BS165" s="51">
        <v>0</v>
      </c>
      <c r="BT165" s="51">
        <v>0</v>
      </c>
      <c r="BU165" s="51">
        <v>0</v>
      </c>
      <c r="BV165" s="51">
        <v>0</v>
      </c>
      <c r="BW165" s="51">
        <v>2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71</v>
      </c>
      <c r="CH165" s="51">
        <v>51</v>
      </c>
      <c r="CI165" s="51">
        <v>46</v>
      </c>
      <c r="CJ165" s="52">
        <f t="shared" si="10"/>
        <v>27800</v>
      </c>
      <c r="CK165" s="51">
        <v>0</v>
      </c>
      <c r="CL165" s="52">
        <v>27800</v>
      </c>
    </row>
    <row r="166" spans="1:90">
      <c r="A166" s="51" t="s">
        <v>248</v>
      </c>
      <c r="B166" s="51">
        <v>5</v>
      </c>
      <c r="C166" s="51">
        <v>30</v>
      </c>
      <c r="D166" s="51">
        <v>0</v>
      </c>
      <c r="E166" s="51">
        <v>4</v>
      </c>
      <c r="F166" s="52">
        <v>1019</v>
      </c>
      <c r="G166" s="51">
        <v>558</v>
      </c>
      <c r="H166" s="51">
        <v>0</v>
      </c>
      <c r="I166" s="51">
        <v>0</v>
      </c>
      <c r="J166" s="51">
        <v>13</v>
      </c>
      <c r="K166" s="51">
        <v>66</v>
      </c>
      <c r="L166" s="51">
        <v>0</v>
      </c>
      <c r="M166" s="51">
        <v>1</v>
      </c>
      <c r="N166" s="51">
        <v>2</v>
      </c>
      <c r="O166" s="51">
        <v>0</v>
      </c>
      <c r="P166" s="51">
        <v>0</v>
      </c>
      <c r="Q166" s="51">
        <v>1</v>
      </c>
      <c r="R166" s="51">
        <v>0</v>
      </c>
      <c r="S166" s="51">
        <v>0</v>
      </c>
      <c r="T166" s="51">
        <v>0</v>
      </c>
      <c r="U166" s="51">
        <v>176</v>
      </c>
      <c r="V166" s="51">
        <v>7</v>
      </c>
      <c r="W166" s="51">
        <v>0</v>
      </c>
      <c r="X166" s="51">
        <v>0</v>
      </c>
      <c r="Y166" s="51">
        <v>1</v>
      </c>
      <c r="Z166" s="51">
        <v>0</v>
      </c>
      <c r="AA166" s="51">
        <v>3</v>
      </c>
      <c r="AB166" s="51">
        <v>1</v>
      </c>
      <c r="AC166" s="51">
        <v>0</v>
      </c>
      <c r="AD166" s="51">
        <v>11</v>
      </c>
      <c r="AE166" s="51">
        <v>0</v>
      </c>
      <c r="AF166" s="51">
        <v>0</v>
      </c>
      <c r="AG166" s="51">
        <v>0</v>
      </c>
      <c r="AH166" s="51">
        <v>22</v>
      </c>
      <c r="AI166" s="51">
        <v>0</v>
      </c>
      <c r="AJ166" s="51">
        <v>0</v>
      </c>
      <c r="AK166" s="51">
        <v>3</v>
      </c>
      <c r="AL166" s="51">
        <v>1</v>
      </c>
      <c r="AM166" s="51">
        <v>14</v>
      </c>
      <c r="AN166" s="51">
        <v>2</v>
      </c>
      <c r="AO166" s="51">
        <v>8</v>
      </c>
      <c r="AP166" s="51">
        <v>3</v>
      </c>
      <c r="AQ166" s="51">
        <v>0</v>
      </c>
      <c r="AR166" s="51">
        <v>0</v>
      </c>
      <c r="AS166" s="51">
        <v>0</v>
      </c>
      <c r="AT166" s="51">
        <v>0</v>
      </c>
      <c r="AU166" s="51">
        <v>5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0</v>
      </c>
      <c r="BH166" s="51">
        <v>0</v>
      </c>
      <c r="BI166" s="51">
        <v>0</v>
      </c>
      <c r="BJ166" s="51">
        <v>18</v>
      </c>
      <c r="BK166" s="51">
        <v>0</v>
      </c>
      <c r="BL166" s="51">
        <v>0</v>
      </c>
      <c r="BM166" s="51">
        <v>0</v>
      </c>
      <c r="BN166" s="51">
        <v>0</v>
      </c>
      <c r="BO166" s="51">
        <v>0</v>
      </c>
      <c r="BP166" s="51">
        <v>0</v>
      </c>
      <c r="BQ166" s="51">
        <v>2</v>
      </c>
      <c r="BR166" s="51">
        <v>0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7</v>
      </c>
      <c r="CH166" s="51">
        <v>11</v>
      </c>
      <c r="CI166" s="51">
        <v>8</v>
      </c>
      <c r="CJ166" s="52">
        <f t="shared" si="10"/>
        <v>2002</v>
      </c>
      <c r="CK166" s="51">
        <v>0</v>
      </c>
      <c r="CL166" s="52">
        <v>2002</v>
      </c>
    </row>
    <row r="167" spans="1:90">
      <c r="A167" s="51" t="s">
        <v>249</v>
      </c>
      <c r="B167" s="51">
        <v>31</v>
      </c>
      <c r="C167" s="51">
        <v>596</v>
      </c>
      <c r="D167" s="51">
        <v>23</v>
      </c>
      <c r="E167" s="52">
        <v>1489</v>
      </c>
      <c r="F167" s="52">
        <v>43404</v>
      </c>
      <c r="G167" s="51">
        <v>278</v>
      </c>
      <c r="H167" s="51">
        <v>0</v>
      </c>
      <c r="I167" s="51">
        <v>0</v>
      </c>
      <c r="J167" s="51">
        <v>209</v>
      </c>
      <c r="K167" s="51">
        <v>164</v>
      </c>
      <c r="L167" s="51">
        <v>0</v>
      </c>
      <c r="M167" s="51">
        <v>71</v>
      </c>
      <c r="N167" s="51">
        <v>24</v>
      </c>
      <c r="O167" s="51">
        <v>0</v>
      </c>
      <c r="P167" s="51">
        <v>0</v>
      </c>
      <c r="Q167" s="51">
        <v>3</v>
      </c>
      <c r="R167" s="51">
        <v>0</v>
      </c>
      <c r="S167" s="51">
        <v>0</v>
      </c>
      <c r="T167" s="51">
        <v>0</v>
      </c>
      <c r="U167" s="51">
        <v>518</v>
      </c>
      <c r="V167" s="51">
        <v>21</v>
      </c>
      <c r="W167" s="51">
        <v>0</v>
      </c>
      <c r="X167" s="51">
        <v>14</v>
      </c>
      <c r="Y167" s="51">
        <v>8</v>
      </c>
      <c r="Z167" s="51">
        <v>0</v>
      </c>
      <c r="AA167" s="51">
        <v>35</v>
      </c>
      <c r="AB167" s="51">
        <v>23</v>
      </c>
      <c r="AC167" s="51">
        <v>0</v>
      </c>
      <c r="AD167" s="51">
        <v>146</v>
      </c>
      <c r="AE167" s="51">
        <v>0</v>
      </c>
      <c r="AF167" s="51">
        <v>0</v>
      </c>
      <c r="AG167" s="51">
        <v>11</v>
      </c>
      <c r="AH167" s="51">
        <v>708</v>
      </c>
      <c r="AI167" s="51">
        <v>0</v>
      </c>
      <c r="AJ167" s="51">
        <v>7</v>
      </c>
      <c r="AK167" s="51">
        <v>154</v>
      </c>
      <c r="AL167" s="51">
        <v>202</v>
      </c>
      <c r="AM167" s="51">
        <v>636</v>
      </c>
      <c r="AN167" s="51">
        <v>39</v>
      </c>
      <c r="AO167" s="51">
        <v>397</v>
      </c>
      <c r="AP167" s="51">
        <v>64</v>
      </c>
      <c r="AQ167" s="51">
        <v>0</v>
      </c>
      <c r="AR167" s="51">
        <v>0</v>
      </c>
      <c r="AS167" s="51">
        <v>33</v>
      </c>
      <c r="AT167" s="51">
        <v>50</v>
      </c>
      <c r="AU167" s="51">
        <v>10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8</v>
      </c>
      <c r="BH167" s="51">
        <v>1</v>
      </c>
      <c r="BI167" s="51">
        <v>0</v>
      </c>
      <c r="BJ167" s="51">
        <v>583</v>
      </c>
      <c r="BK167" s="51">
        <v>0</v>
      </c>
      <c r="BL167" s="51">
        <v>24</v>
      </c>
      <c r="BM167" s="51">
        <v>64</v>
      </c>
      <c r="BN167" s="51">
        <v>0</v>
      </c>
      <c r="BO167" s="51">
        <v>0</v>
      </c>
      <c r="BP167" s="51">
        <v>0</v>
      </c>
      <c r="BQ167" s="51">
        <v>78</v>
      </c>
      <c r="BR167" s="51">
        <v>65</v>
      </c>
      <c r="BS167" s="51">
        <v>0</v>
      </c>
      <c r="BT167" s="51">
        <v>0</v>
      </c>
      <c r="BU167" s="51">
        <v>0</v>
      </c>
      <c r="BV167" s="51">
        <v>0</v>
      </c>
      <c r="BW167" s="51">
        <v>2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968</v>
      </c>
      <c r="CH167" s="52">
        <v>1569</v>
      </c>
      <c r="CI167" s="51">
        <v>8</v>
      </c>
      <c r="CJ167" s="52">
        <f t="shared" si="10"/>
        <v>52738</v>
      </c>
      <c r="CK167" s="51">
        <v>0</v>
      </c>
      <c r="CL167" s="52">
        <v>52738</v>
      </c>
    </row>
    <row r="168" spans="1:90">
      <c r="A168" s="51" t="s">
        <v>250</v>
      </c>
      <c r="B168" s="51">
        <v>26</v>
      </c>
      <c r="C168" s="51">
        <v>307</v>
      </c>
      <c r="D168" s="51">
        <v>16</v>
      </c>
      <c r="E168" s="51">
        <v>59</v>
      </c>
      <c r="F168" s="52">
        <v>92492</v>
      </c>
      <c r="G168" s="52">
        <v>1385</v>
      </c>
      <c r="H168" s="51">
        <v>0</v>
      </c>
      <c r="I168" s="51">
        <v>0</v>
      </c>
      <c r="J168" s="51">
        <v>139</v>
      </c>
      <c r="K168" s="51">
        <v>359</v>
      </c>
      <c r="L168" s="51">
        <v>0</v>
      </c>
      <c r="M168" s="51">
        <v>70</v>
      </c>
      <c r="N168" s="51">
        <v>0</v>
      </c>
      <c r="O168" s="51">
        <v>0</v>
      </c>
      <c r="P168" s="51">
        <v>0</v>
      </c>
      <c r="Q168" s="51">
        <v>2</v>
      </c>
      <c r="R168" s="51">
        <v>0</v>
      </c>
      <c r="S168" s="51">
        <v>0</v>
      </c>
      <c r="T168" s="51">
        <v>0</v>
      </c>
      <c r="U168" s="51">
        <v>335</v>
      </c>
      <c r="V168" s="51">
        <v>10</v>
      </c>
      <c r="W168" s="51">
        <v>0</v>
      </c>
      <c r="X168" s="51">
        <v>10</v>
      </c>
      <c r="Y168" s="51">
        <v>1</v>
      </c>
      <c r="Z168" s="51">
        <v>0</v>
      </c>
      <c r="AA168" s="51">
        <v>50</v>
      </c>
      <c r="AB168" s="51">
        <v>21</v>
      </c>
      <c r="AC168" s="51">
        <v>0</v>
      </c>
      <c r="AD168" s="51">
        <v>73</v>
      </c>
      <c r="AE168" s="51">
        <v>0</v>
      </c>
      <c r="AF168" s="51">
        <v>0</v>
      </c>
      <c r="AG168" s="51">
        <v>2</v>
      </c>
      <c r="AH168" s="51">
        <v>302</v>
      </c>
      <c r="AI168" s="51">
        <v>0</v>
      </c>
      <c r="AJ168" s="51">
        <v>0</v>
      </c>
      <c r="AK168" s="51">
        <v>47</v>
      </c>
      <c r="AL168" s="51">
        <v>59</v>
      </c>
      <c r="AM168" s="51">
        <v>193</v>
      </c>
      <c r="AN168" s="51">
        <v>13</v>
      </c>
      <c r="AO168" s="51">
        <v>60</v>
      </c>
      <c r="AP168" s="51">
        <v>14</v>
      </c>
      <c r="AQ168" s="51">
        <v>0</v>
      </c>
      <c r="AR168" s="51">
        <v>0</v>
      </c>
      <c r="AS168" s="51">
        <v>23</v>
      </c>
      <c r="AT168" s="51">
        <v>25</v>
      </c>
      <c r="AU168" s="51">
        <v>7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3</v>
      </c>
      <c r="BH168" s="51">
        <v>2</v>
      </c>
      <c r="BI168" s="51">
        <v>1</v>
      </c>
      <c r="BJ168" s="51">
        <v>179</v>
      </c>
      <c r="BK168" s="51">
        <v>0</v>
      </c>
      <c r="BL168" s="51">
        <v>10</v>
      </c>
      <c r="BM168" s="51">
        <v>4</v>
      </c>
      <c r="BN168" s="51">
        <v>0</v>
      </c>
      <c r="BO168" s="51">
        <v>0</v>
      </c>
      <c r="BP168" s="51">
        <v>0</v>
      </c>
      <c r="BQ168" s="51">
        <v>43</v>
      </c>
      <c r="BR168" s="51">
        <v>22</v>
      </c>
      <c r="BS168" s="51">
        <v>0</v>
      </c>
      <c r="BT168" s="51">
        <v>0</v>
      </c>
      <c r="BU168" s="51">
        <v>0</v>
      </c>
      <c r="BV168" s="51">
        <v>0</v>
      </c>
      <c r="BW168" s="51">
        <v>2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90</v>
      </c>
      <c r="CH168" s="51">
        <v>228</v>
      </c>
      <c r="CI168" s="51">
        <v>64</v>
      </c>
      <c r="CJ168" s="52">
        <f t="shared" si="10"/>
        <v>96748</v>
      </c>
      <c r="CK168" s="51">
        <v>0</v>
      </c>
      <c r="CL168" s="52">
        <v>96748</v>
      </c>
    </row>
    <row r="169" spans="1:90">
      <c r="A169" s="51" t="s">
        <v>251</v>
      </c>
      <c r="B169" s="51">
        <v>4</v>
      </c>
      <c r="C169" s="51">
        <v>26</v>
      </c>
      <c r="D169" s="51">
        <v>0</v>
      </c>
      <c r="E169" s="51">
        <v>28</v>
      </c>
      <c r="F169" s="52">
        <v>1648</v>
      </c>
      <c r="G169" s="51">
        <v>892</v>
      </c>
      <c r="H169" s="51">
        <v>0</v>
      </c>
      <c r="I169" s="51">
        <v>0</v>
      </c>
      <c r="J169" s="51">
        <v>23</v>
      </c>
      <c r="K169" s="51">
        <v>116</v>
      </c>
      <c r="L169" s="51">
        <v>0</v>
      </c>
      <c r="M169" s="51">
        <v>1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126</v>
      </c>
      <c r="V169" s="51">
        <v>3</v>
      </c>
      <c r="W169" s="51">
        <v>0</v>
      </c>
      <c r="X169" s="51">
        <v>0</v>
      </c>
      <c r="Y169" s="51">
        <v>1</v>
      </c>
      <c r="Z169" s="51">
        <v>0</v>
      </c>
      <c r="AA169" s="51">
        <v>11</v>
      </c>
      <c r="AB169" s="51">
        <v>0</v>
      </c>
      <c r="AC169" s="51">
        <v>0</v>
      </c>
      <c r="AD169" s="51">
        <v>11</v>
      </c>
      <c r="AE169" s="51">
        <v>0</v>
      </c>
      <c r="AF169" s="51">
        <v>0</v>
      </c>
      <c r="AG169" s="51">
        <v>0</v>
      </c>
      <c r="AH169" s="51">
        <v>28</v>
      </c>
      <c r="AI169" s="51">
        <v>0</v>
      </c>
      <c r="AJ169" s="51">
        <v>0</v>
      </c>
      <c r="AK169" s="51">
        <v>0</v>
      </c>
      <c r="AL169" s="51">
        <v>0</v>
      </c>
      <c r="AM169" s="51">
        <v>14</v>
      </c>
      <c r="AN169" s="51">
        <v>4</v>
      </c>
      <c r="AO169" s="51">
        <v>2</v>
      </c>
      <c r="AP169" s="51">
        <v>0</v>
      </c>
      <c r="AQ169" s="51">
        <v>0</v>
      </c>
      <c r="AR169" s="51">
        <v>0</v>
      </c>
      <c r="AS169" s="51">
        <v>3</v>
      </c>
      <c r="AT169" s="51">
        <v>3</v>
      </c>
      <c r="AU169" s="51">
        <v>3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</v>
      </c>
      <c r="BL169" s="51">
        <v>1</v>
      </c>
      <c r="BM169" s="51">
        <v>0</v>
      </c>
      <c r="BN169" s="51">
        <v>0</v>
      </c>
      <c r="BO169" s="51">
        <v>0</v>
      </c>
      <c r="BP169" s="51">
        <v>0</v>
      </c>
      <c r="BQ169" s="51">
        <v>1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5</v>
      </c>
      <c r="CI169" s="51">
        <v>0</v>
      </c>
      <c r="CJ169" s="52">
        <f t="shared" si="10"/>
        <v>2954</v>
      </c>
      <c r="CK169" s="51">
        <v>0</v>
      </c>
      <c r="CL169" s="52">
        <v>2954</v>
      </c>
    </row>
    <row r="170" spans="1:90">
      <c r="A170" s="51" t="s">
        <v>252</v>
      </c>
      <c r="B170" s="51">
        <v>51</v>
      </c>
      <c r="C170" s="51">
        <v>278</v>
      </c>
      <c r="D170" s="51">
        <v>15</v>
      </c>
      <c r="E170" s="51">
        <v>177</v>
      </c>
      <c r="F170" s="52">
        <v>65538</v>
      </c>
      <c r="G170" s="51">
        <v>214</v>
      </c>
      <c r="H170" s="51">
        <v>0</v>
      </c>
      <c r="I170" s="51">
        <v>0</v>
      </c>
      <c r="J170" s="51">
        <v>302</v>
      </c>
      <c r="K170" s="51">
        <v>317</v>
      </c>
      <c r="L170" s="51">
        <v>0</v>
      </c>
      <c r="M170" s="51">
        <v>135</v>
      </c>
      <c r="N170" s="51">
        <v>10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419</v>
      </c>
      <c r="V170" s="51">
        <v>26</v>
      </c>
      <c r="W170" s="51">
        <v>0</v>
      </c>
      <c r="X170" s="51">
        <v>8</v>
      </c>
      <c r="Y170" s="51">
        <v>20</v>
      </c>
      <c r="Z170" s="51">
        <v>0</v>
      </c>
      <c r="AA170" s="51">
        <v>41</v>
      </c>
      <c r="AB170" s="51">
        <v>6</v>
      </c>
      <c r="AC170" s="51">
        <v>0</v>
      </c>
      <c r="AD170" s="51">
        <v>114</v>
      </c>
      <c r="AE170" s="51">
        <v>0</v>
      </c>
      <c r="AF170" s="51">
        <v>0</v>
      </c>
      <c r="AG170" s="51">
        <v>4</v>
      </c>
      <c r="AH170" s="52">
        <v>2656</v>
      </c>
      <c r="AI170" s="51">
        <v>0</v>
      </c>
      <c r="AJ170" s="51">
        <v>1</v>
      </c>
      <c r="AK170" s="51">
        <v>59</v>
      </c>
      <c r="AL170" s="51">
        <v>26</v>
      </c>
      <c r="AM170" s="51">
        <v>448</v>
      </c>
      <c r="AN170" s="51">
        <v>35</v>
      </c>
      <c r="AO170" s="51">
        <v>55</v>
      </c>
      <c r="AP170" s="51">
        <v>6</v>
      </c>
      <c r="AQ170" s="51">
        <v>0</v>
      </c>
      <c r="AR170" s="51">
        <v>0</v>
      </c>
      <c r="AS170" s="51">
        <v>42</v>
      </c>
      <c r="AT170" s="51">
        <v>66</v>
      </c>
      <c r="AU170" s="51">
        <v>11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7</v>
      </c>
      <c r="BH170" s="51">
        <v>0</v>
      </c>
      <c r="BI170" s="51">
        <v>2</v>
      </c>
      <c r="BJ170" s="51">
        <v>74</v>
      </c>
      <c r="BK170" s="51">
        <v>1</v>
      </c>
      <c r="BL170" s="51">
        <v>21</v>
      </c>
      <c r="BM170" s="51">
        <v>3</v>
      </c>
      <c r="BN170" s="51">
        <v>0</v>
      </c>
      <c r="BO170" s="51">
        <v>0</v>
      </c>
      <c r="BP170" s="51">
        <v>0</v>
      </c>
      <c r="BQ170" s="51">
        <v>43</v>
      </c>
      <c r="BR170" s="51">
        <v>14</v>
      </c>
      <c r="BS170" s="51">
        <v>0</v>
      </c>
      <c r="BT170" s="51">
        <v>0</v>
      </c>
      <c r="BU170" s="51">
        <v>0</v>
      </c>
      <c r="BV170" s="51">
        <v>0</v>
      </c>
      <c r="BW170" s="51">
        <v>0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47</v>
      </c>
      <c r="CH170" s="51">
        <v>58</v>
      </c>
      <c r="CI170" s="51">
        <v>2</v>
      </c>
      <c r="CJ170" s="52">
        <f t="shared" si="10"/>
        <v>71352</v>
      </c>
      <c r="CK170" s="51">
        <v>0</v>
      </c>
      <c r="CL170" s="52">
        <v>71352</v>
      </c>
    </row>
    <row r="171" spans="1:90">
      <c r="A171" s="51" t="s">
        <v>253</v>
      </c>
      <c r="B171" s="51">
        <v>20</v>
      </c>
      <c r="C171" s="51">
        <v>62</v>
      </c>
      <c r="D171" s="51">
        <v>8</v>
      </c>
      <c r="E171" s="51">
        <v>231</v>
      </c>
      <c r="F171" s="52">
        <v>19657</v>
      </c>
      <c r="G171" s="52">
        <v>2939</v>
      </c>
      <c r="H171" s="51">
        <v>0</v>
      </c>
      <c r="I171" s="51">
        <v>0</v>
      </c>
      <c r="J171" s="51">
        <v>294</v>
      </c>
      <c r="K171" s="51">
        <v>205</v>
      </c>
      <c r="L171" s="51">
        <v>1</v>
      </c>
      <c r="M171" s="51">
        <v>105</v>
      </c>
      <c r="N171" s="51">
        <v>129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262</v>
      </c>
      <c r="V171" s="51">
        <v>8</v>
      </c>
      <c r="W171" s="51">
        <v>0</v>
      </c>
      <c r="X171" s="51">
        <v>9</v>
      </c>
      <c r="Y171" s="51">
        <v>8</v>
      </c>
      <c r="Z171" s="51">
        <v>0</v>
      </c>
      <c r="AA171" s="51">
        <v>45</v>
      </c>
      <c r="AB171" s="51">
        <v>6</v>
      </c>
      <c r="AC171" s="51">
        <v>0</v>
      </c>
      <c r="AD171" s="51">
        <v>30</v>
      </c>
      <c r="AE171" s="51">
        <v>0</v>
      </c>
      <c r="AF171" s="51">
        <v>0</v>
      </c>
      <c r="AG171" s="51">
        <v>0</v>
      </c>
      <c r="AH171" s="51">
        <v>16</v>
      </c>
      <c r="AI171" s="51">
        <v>0</v>
      </c>
      <c r="AJ171" s="51">
        <v>5</v>
      </c>
      <c r="AK171" s="51">
        <v>13</v>
      </c>
      <c r="AL171" s="51">
        <v>15</v>
      </c>
      <c r="AM171" s="51">
        <v>171</v>
      </c>
      <c r="AN171" s="51">
        <v>11</v>
      </c>
      <c r="AO171" s="51">
        <v>124</v>
      </c>
      <c r="AP171" s="51">
        <v>11</v>
      </c>
      <c r="AQ171" s="51">
        <v>0</v>
      </c>
      <c r="AR171" s="51">
        <v>0</v>
      </c>
      <c r="AS171" s="51">
        <v>3</v>
      </c>
      <c r="AT171" s="51">
        <v>3</v>
      </c>
      <c r="AU171" s="51">
        <v>6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1</v>
      </c>
      <c r="BH171" s="51">
        <v>0</v>
      </c>
      <c r="BI171" s="51">
        <v>0</v>
      </c>
      <c r="BJ171" s="51">
        <v>34</v>
      </c>
      <c r="BK171" s="51">
        <v>0</v>
      </c>
      <c r="BL171" s="51">
        <v>179</v>
      </c>
      <c r="BM171" s="51">
        <v>0</v>
      </c>
      <c r="BN171" s="51">
        <v>0</v>
      </c>
      <c r="BO171" s="51">
        <v>0</v>
      </c>
      <c r="BP171" s="51">
        <v>0</v>
      </c>
      <c r="BQ171" s="51">
        <v>35</v>
      </c>
      <c r="BR171" s="51">
        <v>6</v>
      </c>
      <c r="BS171" s="51">
        <v>0</v>
      </c>
      <c r="BT171" s="51">
        <v>0</v>
      </c>
      <c r="BU171" s="51">
        <v>0</v>
      </c>
      <c r="BV171" s="51">
        <v>0</v>
      </c>
      <c r="BW171" s="51">
        <v>2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390</v>
      </c>
      <c r="CH171" s="51">
        <v>558</v>
      </c>
      <c r="CI171" s="51">
        <v>21</v>
      </c>
      <c r="CJ171" s="52">
        <f t="shared" si="10"/>
        <v>25623</v>
      </c>
      <c r="CK171" s="51">
        <v>0</v>
      </c>
      <c r="CL171" s="52">
        <v>25623</v>
      </c>
    </row>
    <row r="172" spans="1:90">
      <c r="A172" s="51" t="s">
        <v>254</v>
      </c>
      <c r="B172" s="51">
        <v>23</v>
      </c>
      <c r="C172" s="51">
        <v>151</v>
      </c>
      <c r="D172" s="51">
        <v>15</v>
      </c>
      <c r="E172" s="51">
        <v>275</v>
      </c>
      <c r="F172" s="52">
        <v>29867</v>
      </c>
      <c r="G172" s="51">
        <v>360</v>
      </c>
      <c r="H172" s="51">
        <v>0</v>
      </c>
      <c r="I172" s="51">
        <v>0</v>
      </c>
      <c r="J172" s="51">
        <v>359</v>
      </c>
      <c r="K172" s="52">
        <v>1490</v>
      </c>
      <c r="L172" s="51">
        <v>0</v>
      </c>
      <c r="M172" s="51">
        <v>26</v>
      </c>
      <c r="N172" s="51">
        <v>13</v>
      </c>
      <c r="O172" s="51">
        <v>0</v>
      </c>
      <c r="P172" s="51">
        <v>0</v>
      </c>
      <c r="Q172" s="51">
        <v>2</v>
      </c>
      <c r="R172" s="51">
        <v>0</v>
      </c>
      <c r="S172" s="51">
        <v>0</v>
      </c>
      <c r="T172" s="51">
        <v>0</v>
      </c>
      <c r="U172" s="51">
        <v>434</v>
      </c>
      <c r="V172" s="51">
        <v>17</v>
      </c>
      <c r="W172" s="51">
        <v>0</v>
      </c>
      <c r="X172" s="51">
        <v>5</v>
      </c>
      <c r="Y172" s="51">
        <v>1</v>
      </c>
      <c r="Z172" s="51">
        <v>0</v>
      </c>
      <c r="AA172" s="51">
        <v>51</v>
      </c>
      <c r="AB172" s="51">
        <v>8</v>
      </c>
      <c r="AC172" s="51">
        <v>0</v>
      </c>
      <c r="AD172" s="51">
        <v>68</v>
      </c>
      <c r="AE172" s="51">
        <v>0</v>
      </c>
      <c r="AF172" s="51">
        <v>0</v>
      </c>
      <c r="AG172" s="51">
        <v>5</v>
      </c>
      <c r="AH172" s="52">
        <v>1283</v>
      </c>
      <c r="AI172" s="51">
        <v>0</v>
      </c>
      <c r="AJ172" s="51">
        <v>1</v>
      </c>
      <c r="AK172" s="51">
        <v>29</v>
      </c>
      <c r="AL172" s="51">
        <v>16</v>
      </c>
      <c r="AM172" s="51">
        <v>271</v>
      </c>
      <c r="AN172" s="51">
        <v>23</v>
      </c>
      <c r="AO172" s="51">
        <v>77</v>
      </c>
      <c r="AP172" s="51">
        <v>22</v>
      </c>
      <c r="AQ172" s="51">
        <v>0</v>
      </c>
      <c r="AR172" s="51">
        <v>0</v>
      </c>
      <c r="AS172" s="51">
        <v>17</v>
      </c>
      <c r="AT172" s="51">
        <v>25</v>
      </c>
      <c r="AU172" s="51">
        <v>2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1</v>
      </c>
      <c r="BH172" s="51">
        <v>0</v>
      </c>
      <c r="BI172" s="51">
        <v>1</v>
      </c>
      <c r="BJ172" s="51">
        <v>96</v>
      </c>
      <c r="BK172" s="51">
        <v>0</v>
      </c>
      <c r="BL172" s="51">
        <v>1</v>
      </c>
      <c r="BM172" s="51">
        <v>2</v>
      </c>
      <c r="BN172" s="51">
        <v>0</v>
      </c>
      <c r="BO172" s="51">
        <v>0</v>
      </c>
      <c r="BP172" s="51">
        <v>0</v>
      </c>
      <c r="BQ172" s="51">
        <v>25</v>
      </c>
      <c r="BR172" s="51">
        <v>29</v>
      </c>
      <c r="BS172" s="51">
        <v>0</v>
      </c>
      <c r="BT172" s="51">
        <v>0</v>
      </c>
      <c r="BU172" s="51">
        <v>0</v>
      </c>
      <c r="BV172" s="51">
        <v>0</v>
      </c>
      <c r="BW172" s="51">
        <v>2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28</v>
      </c>
      <c r="CH172" s="51">
        <v>76</v>
      </c>
      <c r="CI172" s="51">
        <v>5</v>
      </c>
      <c r="CJ172" s="52">
        <f t="shared" si="10"/>
        <v>35202</v>
      </c>
      <c r="CK172" s="51">
        <v>0</v>
      </c>
      <c r="CL172" s="52">
        <v>35202</v>
      </c>
    </row>
    <row r="173" spans="1:90">
      <c r="A173" s="51" t="s">
        <v>255</v>
      </c>
      <c r="B173" s="51">
        <v>20</v>
      </c>
      <c r="C173" s="51">
        <v>301</v>
      </c>
      <c r="D173" s="51">
        <v>4</v>
      </c>
      <c r="E173" s="51">
        <v>214</v>
      </c>
      <c r="F173" s="52">
        <v>52615</v>
      </c>
      <c r="G173" s="52">
        <v>1612</v>
      </c>
      <c r="H173" s="51">
        <v>0</v>
      </c>
      <c r="I173" s="51">
        <v>0</v>
      </c>
      <c r="J173" s="51">
        <v>175</v>
      </c>
      <c r="K173" s="51">
        <v>970</v>
      </c>
      <c r="L173" s="51">
        <v>0</v>
      </c>
      <c r="M173" s="51">
        <v>7</v>
      </c>
      <c r="N173" s="51">
        <v>1</v>
      </c>
      <c r="O173" s="51">
        <v>0</v>
      </c>
      <c r="P173" s="51">
        <v>0</v>
      </c>
      <c r="Q173" s="51">
        <v>1</v>
      </c>
      <c r="R173" s="51">
        <v>0</v>
      </c>
      <c r="S173" s="51">
        <v>0</v>
      </c>
      <c r="T173" s="51">
        <v>0</v>
      </c>
      <c r="U173" s="52">
        <v>1977</v>
      </c>
      <c r="V173" s="51">
        <v>103</v>
      </c>
      <c r="W173" s="51">
        <v>0</v>
      </c>
      <c r="X173" s="51">
        <v>7</v>
      </c>
      <c r="Y173" s="51">
        <v>6</v>
      </c>
      <c r="Z173" s="51">
        <v>0</v>
      </c>
      <c r="AA173" s="51">
        <v>66</v>
      </c>
      <c r="AB173" s="51">
        <v>9</v>
      </c>
      <c r="AC173" s="51">
        <v>0</v>
      </c>
      <c r="AD173" s="51">
        <v>285</v>
      </c>
      <c r="AE173" s="51">
        <v>0</v>
      </c>
      <c r="AF173" s="51">
        <v>0</v>
      </c>
      <c r="AG173" s="51">
        <v>11</v>
      </c>
      <c r="AH173" s="52">
        <v>8919</v>
      </c>
      <c r="AI173" s="51">
        <v>0</v>
      </c>
      <c r="AJ173" s="51">
        <v>2</v>
      </c>
      <c r="AK173" s="51">
        <v>116</v>
      </c>
      <c r="AL173" s="51">
        <v>3</v>
      </c>
      <c r="AM173" s="52">
        <v>1674</v>
      </c>
      <c r="AN173" s="51">
        <v>278</v>
      </c>
      <c r="AO173" s="51">
        <v>219</v>
      </c>
      <c r="AP173" s="51">
        <v>41</v>
      </c>
      <c r="AQ173" s="51">
        <v>0</v>
      </c>
      <c r="AR173" s="51">
        <v>0</v>
      </c>
      <c r="AS173" s="51">
        <v>43</v>
      </c>
      <c r="AT173" s="51">
        <v>47</v>
      </c>
      <c r="AU173" s="51">
        <v>53</v>
      </c>
      <c r="AV173" s="51">
        <v>4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17</v>
      </c>
      <c r="BH173" s="51">
        <v>74</v>
      </c>
      <c r="BI173" s="51">
        <v>4</v>
      </c>
      <c r="BJ173" s="51">
        <v>373</v>
      </c>
      <c r="BK173" s="51">
        <v>8</v>
      </c>
      <c r="BL173" s="51">
        <v>298</v>
      </c>
      <c r="BM173" s="51">
        <v>4</v>
      </c>
      <c r="BN173" s="51">
        <v>0</v>
      </c>
      <c r="BO173" s="51">
        <v>0</v>
      </c>
      <c r="BP173" s="51">
        <v>0</v>
      </c>
      <c r="BQ173" s="51">
        <v>23</v>
      </c>
      <c r="BR173" s="51">
        <v>21</v>
      </c>
      <c r="BS173" s="51">
        <v>0</v>
      </c>
      <c r="BT173" s="51">
        <v>0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271</v>
      </c>
      <c r="CH173" s="51">
        <v>383</v>
      </c>
      <c r="CI173" s="51">
        <v>12</v>
      </c>
      <c r="CJ173" s="52">
        <f t="shared" si="10"/>
        <v>71271</v>
      </c>
      <c r="CK173" s="51">
        <v>0</v>
      </c>
      <c r="CL173" s="52">
        <v>71271</v>
      </c>
    </row>
    <row r="174" spans="1:90">
      <c r="A174" s="51" t="s">
        <v>256</v>
      </c>
      <c r="B174" s="51">
        <v>506</v>
      </c>
      <c r="C174" s="51">
        <v>933</v>
      </c>
      <c r="D174" s="51">
        <v>103</v>
      </c>
      <c r="E174" s="52">
        <v>11458</v>
      </c>
      <c r="F174" s="52">
        <v>87221</v>
      </c>
      <c r="G174" s="52">
        <v>14759</v>
      </c>
      <c r="H174" s="52">
        <v>1990402</v>
      </c>
      <c r="I174" s="51">
        <v>0</v>
      </c>
      <c r="J174" s="51">
        <v>662</v>
      </c>
      <c r="K174" s="52">
        <v>2414</v>
      </c>
      <c r="L174" s="51">
        <v>0</v>
      </c>
      <c r="M174" s="51">
        <v>0</v>
      </c>
      <c r="N174" s="51">
        <v>345</v>
      </c>
      <c r="O174" s="51">
        <v>0</v>
      </c>
      <c r="P174" s="51">
        <v>326</v>
      </c>
      <c r="Q174" s="51">
        <v>705</v>
      </c>
      <c r="R174" s="51">
        <v>0</v>
      </c>
      <c r="S174" s="51">
        <v>0</v>
      </c>
      <c r="T174" s="51">
        <v>0</v>
      </c>
      <c r="U174" s="52">
        <v>7779</v>
      </c>
      <c r="V174" s="51">
        <v>504</v>
      </c>
      <c r="W174" s="51">
        <v>0</v>
      </c>
      <c r="X174" s="51">
        <v>92</v>
      </c>
      <c r="Y174" s="51">
        <v>7</v>
      </c>
      <c r="Z174" s="51">
        <v>1</v>
      </c>
      <c r="AA174" s="51">
        <v>457</v>
      </c>
      <c r="AB174" s="51">
        <v>37</v>
      </c>
      <c r="AC174" s="51">
        <v>0</v>
      </c>
      <c r="AD174" s="52">
        <v>2915</v>
      </c>
      <c r="AE174" s="51">
        <v>0</v>
      </c>
      <c r="AF174" s="51">
        <v>0</v>
      </c>
      <c r="AG174" s="52">
        <v>29273</v>
      </c>
      <c r="AH174" s="52">
        <v>34996</v>
      </c>
      <c r="AI174" s="51">
        <v>0</v>
      </c>
      <c r="AJ174" s="51">
        <v>32</v>
      </c>
      <c r="AK174" s="52">
        <v>2296</v>
      </c>
      <c r="AL174" s="51">
        <v>589</v>
      </c>
      <c r="AM174" s="52">
        <v>3985</v>
      </c>
      <c r="AN174" s="51">
        <v>935</v>
      </c>
      <c r="AO174" s="52">
        <v>1099</v>
      </c>
      <c r="AP174" s="51">
        <v>206</v>
      </c>
      <c r="AQ174" s="51">
        <v>0</v>
      </c>
      <c r="AR174" s="51">
        <v>0</v>
      </c>
      <c r="AS174" s="52">
        <v>2169</v>
      </c>
      <c r="AT174" s="52">
        <v>2811</v>
      </c>
      <c r="AU174" s="51">
        <v>184</v>
      </c>
      <c r="AV174" s="51">
        <v>10</v>
      </c>
      <c r="AW174" s="51">
        <v>0</v>
      </c>
      <c r="AX174" s="51">
        <v>0</v>
      </c>
      <c r="AY174" s="51">
        <v>5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236</v>
      </c>
      <c r="BH174" s="51">
        <v>79</v>
      </c>
      <c r="BI174" s="51">
        <v>75</v>
      </c>
      <c r="BJ174" s="52">
        <v>5267</v>
      </c>
      <c r="BK174" s="51">
        <v>14</v>
      </c>
      <c r="BL174" s="51">
        <v>190</v>
      </c>
      <c r="BM174" s="51">
        <v>131</v>
      </c>
      <c r="BN174" s="51">
        <v>143</v>
      </c>
      <c r="BO174" s="51">
        <v>0</v>
      </c>
      <c r="BP174" s="51">
        <v>0</v>
      </c>
      <c r="BQ174" s="51">
        <v>825</v>
      </c>
      <c r="BR174" s="51">
        <v>188</v>
      </c>
      <c r="BS174" s="51">
        <v>0</v>
      </c>
      <c r="BT174" s="51">
        <v>0</v>
      </c>
      <c r="BU174" s="51">
        <v>0</v>
      </c>
      <c r="BV174" s="51">
        <v>769</v>
      </c>
      <c r="BW174" s="51">
        <v>471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2">
        <v>3660</v>
      </c>
      <c r="CH174" s="52">
        <v>7594</v>
      </c>
      <c r="CI174" s="51">
        <v>472</v>
      </c>
      <c r="CJ174" s="52">
        <f t="shared" si="10"/>
        <v>2220330</v>
      </c>
      <c r="CK174" s="51">
        <v>0</v>
      </c>
      <c r="CL174" s="52">
        <v>2220330</v>
      </c>
    </row>
    <row r="175" spans="1:90">
      <c r="A175" s="51" t="s">
        <v>257</v>
      </c>
      <c r="B175" s="51">
        <v>7</v>
      </c>
      <c r="C175" s="51">
        <v>27</v>
      </c>
      <c r="D175" s="51">
        <v>16</v>
      </c>
      <c r="E175" s="51">
        <v>73</v>
      </c>
      <c r="F175" s="52">
        <v>11026</v>
      </c>
      <c r="G175" s="51">
        <v>470</v>
      </c>
      <c r="H175" s="51">
        <v>0</v>
      </c>
      <c r="I175" s="51">
        <v>0</v>
      </c>
      <c r="J175" s="51">
        <v>311</v>
      </c>
      <c r="K175" s="51">
        <v>728</v>
      </c>
      <c r="L175" s="51">
        <v>0</v>
      </c>
      <c r="M175" s="51">
        <v>23</v>
      </c>
      <c r="N175" s="51">
        <v>3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214</v>
      </c>
      <c r="V175" s="51">
        <v>12</v>
      </c>
      <c r="W175" s="51">
        <v>0</v>
      </c>
      <c r="X175" s="51">
        <v>4</v>
      </c>
      <c r="Y175" s="51">
        <v>3</v>
      </c>
      <c r="Z175" s="51">
        <v>0</v>
      </c>
      <c r="AA175" s="51">
        <v>38</v>
      </c>
      <c r="AB175" s="51">
        <v>12</v>
      </c>
      <c r="AC175" s="51">
        <v>0</v>
      </c>
      <c r="AD175" s="51">
        <v>32</v>
      </c>
      <c r="AE175" s="51">
        <v>0</v>
      </c>
      <c r="AF175" s="51">
        <v>0</v>
      </c>
      <c r="AG175" s="51">
        <v>27</v>
      </c>
      <c r="AH175" s="51">
        <v>84</v>
      </c>
      <c r="AI175" s="51">
        <v>0</v>
      </c>
      <c r="AJ175" s="51">
        <v>1</v>
      </c>
      <c r="AK175" s="51">
        <v>16</v>
      </c>
      <c r="AL175" s="51">
        <v>2</v>
      </c>
      <c r="AM175" s="51">
        <v>190</v>
      </c>
      <c r="AN175" s="51">
        <v>9</v>
      </c>
      <c r="AO175" s="51">
        <v>32</v>
      </c>
      <c r="AP175" s="51">
        <v>10</v>
      </c>
      <c r="AQ175" s="51">
        <v>3</v>
      </c>
      <c r="AR175" s="51">
        <v>1</v>
      </c>
      <c r="AS175" s="51">
        <v>5</v>
      </c>
      <c r="AT175" s="51">
        <v>5</v>
      </c>
      <c r="AU175" s="51">
        <v>1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3</v>
      </c>
      <c r="BH175" s="51">
        <v>0</v>
      </c>
      <c r="BI175" s="51">
        <v>0</v>
      </c>
      <c r="BJ175" s="51">
        <v>110</v>
      </c>
      <c r="BK175" s="51">
        <v>0</v>
      </c>
      <c r="BL175" s="51">
        <v>0</v>
      </c>
      <c r="BM175" s="51">
        <v>0</v>
      </c>
      <c r="BN175" s="51">
        <v>0</v>
      </c>
      <c r="BO175" s="51">
        <v>0</v>
      </c>
      <c r="BP175" s="51">
        <v>0</v>
      </c>
      <c r="BQ175" s="51">
        <v>11</v>
      </c>
      <c r="BR175" s="51">
        <v>4</v>
      </c>
      <c r="BS175" s="51">
        <v>0</v>
      </c>
      <c r="BT175" s="51">
        <v>0</v>
      </c>
      <c r="BU175" s="51">
        <v>0</v>
      </c>
      <c r="BV175" s="51">
        <v>0</v>
      </c>
      <c r="BW175" s="51">
        <v>1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17</v>
      </c>
      <c r="CH175" s="51">
        <v>60</v>
      </c>
      <c r="CI175" s="51">
        <v>2</v>
      </c>
      <c r="CJ175" s="52">
        <f t="shared" si="10"/>
        <v>13593</v>
      </c>
      <c r="CK175" s="51">
        <v>0</v>
      </c>
      <c r="CL175" s="52">
        <v>13593</v>
      </c>
    </row>
    <row r="176" spans="1:90">
      <c r="A176" s="51" t="s">
        <v>258</v>
      </c>
      <c r="B176" s="51">
        <v>22</v>
      </c>
      <c r="C176" s="51">
        <v>306</v>
      </c>
      <c r="D176" s="51">
        <v>5</v>
      </c>
      <c r="E176" s="51">
        <v>324</v>
      </c>
      <c r="F176" s="52">
        <v>16792</v>
      </c>
      <c r="G176" s="51">
        <v>608</v>
      </c>
      <c r="H176" s="51">
        <v>0</v>
      </c>
      <c r="I176" s="51">
        <v>0</v>
      </c>
      <c r="J176" s="51">
        <v>388</v>
      </c>
      <c r="K176" s="51">
        <v>309</v>
      </c>
      <c r="L176" s="51">
        <v>0</v>
      </c>
      <c r="M176" s="51">
        <v>205</v>
      </c>
      <c r="N176" s="51">
        <v>252</v>
      </c>
      <c r="O176" s="51">
        <v>0</v>
      </c>
      <c r="P176" s="51">
        <v>0</v>
      </c>
      <c r="Q176" s="51">
        <v>5</v>
      </c>
      <c r="R176" s="51">
        <v>0</v>
      </c>
      <c r="S176" s="51">
        <v>0</v>
      </c>
      <c r="T176" s="51">
        <v>0</v>
      </c>
      <c r="U176" s="51">
        <v>612</v>
      </c>
      <c r="V176" s="51">
        <v>6</v>
      </c>
      <c r="W176" s="51">
        <v>0</v>
      </c>
      <c r="X176" s="51">
        <v>4</v>
      </c>
      <c r="Y176" s="51">
        <v>39</v>
      </c>
      <c r="Z176" s="51">
        <v>0</v>
      </c>
      <c r="AA176" s="51">
        <v>34</v>
      </c>
      <c r="AB176" s="51">
        <v>7</v>
      </c>
      <c r="AC176" s="51">
        <v>0</v>
      </c>
      <c r="AD176" s="51">
        <v>155</v>
      </c>
      <c r="AE176" s="51">
        <v>0</v>
      </c>
      <c r="AF176" s="51">
        <v>0</v>
      </c>
      <c r="AG176" s="51">
        <v>6</v>
      </c>
      <c r="AH176" s="51">
        <v>151</v>
      </c>
      <c r="AI176" s="51">
        <v>0</v>
      </c>
      <c r="AJ176" s="51">
        <v>1</v>
      </c>
      <c r="AK176" s="51">
        <v>41</v>
      </c>
      <c r="AL176" s="51">
        <v>19</v>
      </c>
      <c r="AM176" s="51">
        <v>226</v>
      </c>
      <c r="AN176" s="51">
        <v>16</v>
      </c>
      <c r="AO176" s="51">
        <v>43</v>
      </c>
      <c r="AP176" s="51">
        <v>12</v>
      </c>
      <c r="AQ176" s="51">
        <v>0</v>
      </c>
      <c r="AR176" s="51">
        <v>0</v>
      </c>
      <c r="AS176" s="51">
        <v>30</v>
      </c>
      <c r="AT176" s="51">
        <v>31</v>
      </c>
      <c r="AU176" s="51">
        <v>19</v>
      </c>
      <c r="AV176" s="51">
        <v>1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7</v>
      </c>
      <c r="BH176" s="51">
        <v>0</v>
      </c>
      <c r="BI176" s="51">
        <v>2</v>
      </c>
      <c r="BJ176" s="51">
        <v>20</v>
      </c>
      <c r="BK176" s="51">
        <v>0</v>
      </c>
      <c r="BL176" s="51">
        <v>1</v>
      </c>
      <c r="BM176" s="51">
        <v>5</v>
      </c>
      <c r="BN176" s="51">
        <v>0</v>
      </c>
      <c r="BO176" s="51">
        <v>0</v>
      </c>
      <c r="BP176" s="51">
        <v>0</v>
      </c>
      <c r="BQ176" s="51">
        <v>9</v>
      </c>
      <c r="BR176" s="51">
        <v>5</v>
      </c>
      <c r="BS176" s="51">
        <v>0</v>
      </c>
      <c r="BT176" s="51">
        <v>0</v>
      </c>
      <c r="BU176" s="51">
        <v>0</v>
      </c>
      <c r="BV176" s="51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1</v>
      </c>
      <c r="CI176" s="51">
        <v>0</v>
      </c>
      <c r="CJ176" s="52">
        <f t="shared" si="10"/>
        <v>20719</v>
      </c>
      <c r="CK176" s="51">
        <v>0</v>
      </c>
      <c r="CL176" s="52">
        <v>20719</v>
      </c>
    </row>
    <row r="177" spans="1:90">
      <c r="A177" s="51" t="s">
        <v>259</v>
      </c>
      <c r="B177" s="51">
        <v>6</v>
      </c>
      <c r="C177" s="51">
        <v>57</v>
      </c>
      <c r="D177" s="51">
        <v>0</v>
      </c>
      <c r="E177" s="51">
        <v>7</v>
      </c>
      <c r="F177" s="51">
        <v>950</v>
      </c>
      <c r="G177" s="51">
        <v>576</v>
      </c>
      <c r="H177" s="51">
        <v>0</v>
      </c>
      <c r="I177" s="51">
        <v>0</v>
      </c>
      <c r="J177" s="51">
        <v>6</v>
      </c>
      <c r="K177" s="51">
        <v>15</v>
      </c>
      <c r="L177" s="51">
        <v>0</v>
      </c>
      <c r="M177" s="51">
        <v>1</v>
      </c>
      <c r="N177" s="51">
        <v>2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101</v>
      </c>
      <c r="V177" s="51">
        <v>1</v>
      </c>
      <c r="W177" s="51">
        <v>0</v>
      </c>
      <c r="X177" s="51">
        <v>6</v>
      </c>
      <c r="Y177" s="51">
        <v>0</v>
      </c>
      <c r="Z177" s="51">
        <v>0</v>
      </c>
      <c r="AA177" s="51">
        <v>10</v>
      </c>
      <c r="AB177" s="51">
        <v>0</v>
      </c>
      <c r="AC177" s="51">
        <v>0</v>
      </c>
      <c r="AD177" s="51">
        <v>7</v>
      </c>
      <c r="AE177" s="51">
        <v>0</v>
      </c>
      <c r="AF177" s="51">
        <v>0</v>
      </c>
      <c r="AG177" s="51">
        <v>0</v>
      </c>
      <c r="AH177" s="51">
        <v>0</v>
      </c>
      <c r="AI177" s="51">
        <v>0</v>
      </c>
      <c r="AJ177" s="51">
        <v>0</v>
      </c>
      <c r="AK177" s="51">
        <v>0</v>
      </c>
      <c r="AL177" s="51">
        <v>1</v>
      </c>
      <c r="AM177" s="51">
        <v>5</v>
      </c>
      <c r="AN177" s="51">
        <v>0</v>
      </c>
      <c r="AO177" s="51">
        <v>2</v>
      </c>
      <c r="AP177" s="51">
        <v>1</v>
      </c>
      <c r="AQ177" s="51">
        <v>0</v>
      </c>
      <c r="AR177" s="51">
        <v>0</v>
      </c>
      <c r="AS177" s="51">
        <v>0</v>
      </c>
      <c r="AT177" s="51">
        <v>0</v>
      </c>
      <c r="AU177" s="51">
        <v>5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2</v>
      </c>
      <c r="BK177" s="51">
        <v>0</v>
      </c>
      <c r="BL177" s="51">
        <v>7</v>
      </c>
      <c r="BM177" s="51">
        <v>0</v>
      </c>
      <c r="BN177" s="51">
        <v>0</v>
      </c>
      <c r="BO177" s="51">
        <v>0</v>
      </c>
      <c r="BP177" s="51">
        <v>0</v>
      </c>
      <c r="BQ177" s="51">
        <v>0</v>
      </c>
      <c r="BR177" s="51">
        <v>2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3</v>
      </c>
      <c r="CH177" s="51">
        <v>3</v>
      </c>
      <c r="CI177" s="51">
        <v>3</v>
      </c>
      <c r="CJ177" s="52">
        <f t="shared" si="10"/>
        <v>1779</v>
      </c>
      <c r="CK177" s="51">
        <v>0</v>
      </c>
      <c r="CL177" s="52">
        <v>1779</v>
      </c>
    </row>
    <row r="178" spans="1:90">
      <c r="A178" s="51" t="s">
        <v>260</v>
      </c>
      <c r="B178" s="51">
        <v>6</v>
      </c>
      <c r="C178" s="51">
        <v>41</v>
      </c>
      <c r="D178" s="51">
        <v>1</v>
      </c>
      <c r="E178" s="51">
        <v>7</v>
      </c>
      <c r="F178" s="52">
        <v>1948</v>
      </c>
      <c r="G178" s="52">
        <v>1167</v>
      </c>
      <c r="H178" s="51">
        <v>0</v>
      </c>
      <c r="I178" s="51">
        <v>0</v>
      </c>
      <c r="J178" s="51">
        <v>56</v>
      </c>
      <c r="K178" s="51">
        <v>69</v>
      </c>
      <c r="L178" s="51">
        <v>0</v>
      </c>
      <c r="M178" s="51">
        <v>1</v>
      </c>
      <c r="N178" s="51">
        <v>1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156</v>
      </c>
      <c r="V178" s="51">
        <v>7</v>
      </c>
      <c r="W178" s="51">
        <v>0</v>
      </c>
      <c r="X178" s="51">
        <v>2</v>
      </c>
      <c r="Y178" s="51">
        <v>1</v>
      </c>
      <c r="Z178" s="51">
        <v>0</v>
      </c>
      <c r="AA178" s="51">
        <v>4</v>
      </c>
      <c r="AB178" s="51">
        <v>0</v>
      </c>
      <c r="AC178" s="51">
        <v>0</v>
      </c>
      <c r="AD178" s="51">
        <v>15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  <c r="AK178" s="51">
        <v>6</v>
      </c>
      <c r="AL178" s="51">
        <v>0</v>
      </c>
      <c r="AM178" s="51">
        <v>23</v>
      </c>
      <c r="AN178" s="51">
        <v>4</v>
      </c>
      <c r="AO178" s="51">
        <v>7</v>
      </c>
      <c r="AP178" s="51">
        <v>0</v>
      </c>
      <c r="AQ178" s="51">
        <v>0</v>
      </c>
      <c r="AR178" s="51">
        <v>0</v>
      </c>
      <c r="AS178" s="51">
        <v>8</v>
      </c>
      <c r="AT178" s="51">
        <v>7</v>
      </c>
      <c r="AU178" s="51">
        <v>12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0</v>
      </c>
      <c r="BJ178" s="51">
        <v>1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2</v>
      </c>
      <c r="BR178" s="51">
        <v>0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6</v>
      </c>
      <c r="CH178" s="51">
        <v>9</v>
      </c>
      <c r="CI178" s="51">
        <v>3</v>
      </c>
      <c r="CJ178" s="52">
        <f t="shared" si="10"/>
        <v>3570</v>
      </c>
      <c r="CK178" s="51">
        <v>0</v>
      </c>
      <c r="CL178" s="52">
        <v>3570</v>
      </c>
    </row>
    <row r="179" spans="1:90">
      <c r="A179" s="51" t="s">
        <v>261</v>
      </c>
      <c r="B179" s="51">
        <v>4</v>
      </c>
      <c r="C179" s="51">
        <v>43</v>
      </c>
      <c r="D179" s="51">
        <v>1</v>
      </c>
      <c r="E179" s="51">
        <v>22</v>
      </c>
      <c r="F179" s="52">
        <v>1449</v>
      </c>
      <c r="G179" s="51">
        <v>697</v>
      </c>
      <c r="H179" s="51">
        <v>0</v>
      </c>
      <c r="I179" s="51">
        <v>0</v>
      </c>
      <c r="J179" s="51">
        <v>15</v>
      </c>
      <c r="K179" s="51">
        <v>443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89</v>
      </c>
      <c r="V179" s="51">
        <v>5</v>
      </c>
      <c r="W179" s="51">
        <v>0</v>
      </c>
      <c r="X179" s="51">
        <v>5</v>
      </c>
      <c r="Y179" s="51">
        <v>1</v>
      </c>
      <c r="Z179" s="51">
        <v>0</v>
      </c>
      <c r="AA179" s="51">
        <v>4</v>
      </c>
      <c r="AB179" s="51">
        <v>3</v>
      </c>
      <c r="AC179" s="51">
        <v>0</v>
      </c>
      <c r="AD179" s="51">
        <v>6</v>
      </c>
      <c r="AE179" s="51">
        <v>0</v>
      </c>
      <c r="AF179" s="51">
        <v>0</v>
      </c>
      <c r="AG179" s="51">
        <v>0</v>
      </c>
      <c r="AH179" s="51">
        <v>23</v>
      </c>
      <c r="AI179" s="51">
        <v>0</v>
      </c>
      <c r="AJ179" s="51">
        <v>0</v>
      </c>
      <c r="AK179" s="51">
        <v>3</v>
      </c>
      <c r="AL179" s="51">
        <v>0</v>
      </c>
      <c r="AM179" s="51">
        <v>11</v>
      </c>
      <c r="AN179" s="51">
        <v>4</v>
      </c>
      <c r="AO179" s="51">
        <v>3</v>
      </c>
      <c r="AP179" s="51">
        <v>0</v>
      </c>
      <c r="AQ179" s="51">
        <v>0</v>
      </c>
      <c r="AR179" s="51">
        <v>0</v>
      </c>
      <c r="AS179" s="51">
        <v>0</v>
      </c>
      <c r="AT179" s="51">
        <v>1</v>
      </c>
      <c r="AU179" s="51">
        <v>6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0</v>
      </c>
      <c r="BH179" s="51">
        <v>0</v>
      </c>
      <c r="BI179" s="51">
        <v>0</v>
      </c>
      <c r="BJ179" s="51">
        <v>2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1</v>
      </c>
      <c r="BR179" s="51">
        <v>1</v>
      </c>
      <c r="BS179" s="51">
        <v>0</v>
      </c>
      <c r="BT179" s="51">
        <v>0</v>
      </c>
      <c r="BU179" s="51">
        <v>0</v>
      </c>
      <c r="BV179" s="51">
        <v>0</v>
      </c>
      <c r="BW179" s="51">
        <v>0</v>
      </c>
      <c r="BX179" s="51">
        <v>0</v>
      </c>
      <c r="BY179" s="51">
        <v>0</v>
      </c>
      <c r="BZ179" s="51">
        <v>0</v>
      </c>
      <c r="CA179" s="51">
        <v>0</v>
      </c>
      <c r="CB179" s="51">
        <v>0</v>
      </c>
      <c r="CC179" s="51">
        <v>0</v>
      </c>
      <c r="CD179" s="51">
        <v>0</v>
      </c>
      <c r="CE179" s="51">
        <v>0</v>
      </c>
      <c r="CF179" s="51">
        <v>0</v>
      </c>
      <c r="CG179" s="51">
        <v>2</v>
      </c>
      <c r="CH179" s="51">
        <v>5</v>
      </c>
      <c r="CI179" s="51">
        <v>1</v>
      </c>
      <c r="CJ179" s="52">
        <f t="shared" si="10"/>
        <v>2850</v>
      </c>
      <c r="CK179" s="51">
        <v>0</v>
      </c>
      <c r="CL179" s="52">
        <v>2850</v>
      </c>
    </row>
    <row r="180" spans="1:90">
      <c r="A180" s="51" t="s">
        <v>262</v>
      </c>
      <c r="B180" s="51">
        <v>19</v>
      </c>
      <c r="C180" s="51">
        <v>256</v>
      </c>
      <c r="D180" s="51">
        <v>0</v>
      </c>
      <c r="E180" s="51">
        <v>359</v>
      </c>
      <c r="F180" s="52">
        <v>47800</v>
      </c>
      <c r="G180" s="51">
        <v>879</v>
      </c>
      <c r="H180" s="51">
        <v>0</v>
      </c>
      <c r="I180" s="51">
        <v>0</v>
      </c>
      <c r="J180" s="51">
        <v>131</v>
      </c>
      <c r="K180" s="51">
        <v>903</v>
      </c>
      <c r="L180" s="51">
        <v>0</v>
      </c>
      <c r="M180" s="51">
        <v>64</v>
      </c>
      <c r="N180" s="51">
        <v>2</v>
      </c>
      <c r="O180" s="51">
        <v>0</v>
      </c>
      <c r="P180" s="51">
        <v>1</v>
      </c>
      <c r="Q180" s="51">
        <v>6</v>
      </c>
      <c r="R180" s="51">
        <v>0</v>
      </c>
      <c r="S180" s="51">
        <v>0</v>
      </c>
      <c r="T180" s="51">
        <v>0</v>
      </c>
      <c r="U180" s="52">
        <v>1179</v>
      </c>
      <c r="V180" s="51">
        <v>24</v>
      </c>
      <c r="W180" s="51">
        <v>0</v>
      </c>
      <c r="X180" s="51">
        <v>9</v>
      </c>
      <c r="Y180" s="51">
        <v>1</v>
      </c>
      <c r="Z180" s="51">
        <v>0</v>
      </c>
      <c r="AA180" s="51">
        <v>109</v>
      </c>
      <c r="AB180" s="51">
        <v>7</v>
      </c>
      <c r="AC180" s="51">
        <v>0</v>
      </c>
      <c r="AD180" s="51">
        <v>276</v>
      </c>
      <c r="AE180" s="51">
        <v>0</v>
      </c>
      <c r="AF180" s="51">
        <v>0</v>
      </c>
      <c r="AG180" s="51">
        <v>1</v>
      </c>
      <c r="AH180" s="51">
        <v>6</v>
      </c>
      <c r="AI180" s="51">
        <v>0</v>
      </c>
      <c r="AJ180" s="51">
        <v>6</v>
      </c>
      <c r="AK180" s="51">
        <v>88</v>
      </c>
      <c r="AL180" s="51">
        <v>8</v>
      </c>
      <c r="AM180" s="51">
        <v>253</v>
      </c>
      <c r="AN180" s="51">
        <v>103</v>
      </c>
      <c r="AO180" s="51">
        <v>30</v>
      </c>
      <c r="AP180" s="51">
        <v>8</v>
      </c>
      <c r="AQ180" s="51">
        <v>0</v>
      </c>
      <c r="AR180" s="51">
        <v>0</v>
      </c>
      <c r="AS180" s="51">
        <v>53</v>
      </c>
      <c r="AT180" s="51">
        <v>53</v>
      </c>
      <c r="AU180" s="51">
        <v>53</v>
      </c>
      <c r="AV180" s="51">
        <v>1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0</v>
      </c>
      <c r="BD180" s="51">
        <v>0</v>
      </c>
      <c r="BE180" s="51">
        <v>1</v>
      </c>
      <c r="BF180" s="51">
        <v>0</v>
      </c>
      <c r="BG180" s="51">
        <v>3</v>
      </c>
      <c r="BH180" s="51">
        <v>0</v>
      </c>
      <c r="BI180" s="51">
        <v>0</v>
      </c>
      <c r="BJ180" s="51">
        <v>239</v>
      </c>
      <c r="BK180" s="51">
        <v>17</v>
      </c>
      <c r="BL180" s="51">
        <v>120</v>
      </c>
      <c r="BM180" s="51">
        <v>6</v>
      </c>
      <c r="BN180" s="51">
        <v>0</v>
      </c>
      <c r="BO180" s="51">
        <v>0</v>
      </c>
      <c r="BP180" s="51">
        <v>0</v>
      </c>
      <c r="BQ180" s="51">
        <v>28</v>
      </c>
      <c r="BR180" s="51">
        <v>8</v>
      </c>
      <c r="BS180" s="51">
        <v>0</v>
      </c>
      <c r="BT180" s="51">
        <v>0</v>
      </c>
      <c r="BU180" s="51">
        <v>0</v>
      </c>
      <c r="BV180" s="51">
        <v>0</v>
      </c>
      <c r="BW180" s="51">
        <v>0</v>
      </c>
      <c r="BX180" s="51">
        <v>0</v>
      </c>
      <c r="BY180" s="51">
        <v>0</v>
      </c>
      <c r="BZ180" s="51">
        <v>0</v>
      </c>
      <c r="CA180" s="51">
        <v>0</v>
      </c>
      <c r="CB180" s="51">
        <v>0</v>
      </c>
      <c r="CC180" s="51">
        <v>0</v>
      </c>
      <c r="CD180" s="51">
        <v>0</v>
      </c>
      <c r="CE180" s="51">
        <v>0</v>
      </c>
      <c r="CF180" s="51">
        <v>0</v>
      </c>
      <c r="CG180" s="51">
        <v>8</v>
      </c>
      <c r="CH180" s="51">
        <v>18</v>
      </c>
      <c r="CI180" s="51">
        <v>7</v>
      </c>
      <c r="CJ180" s="52">
        <f t="shared" si="10"/>
        <v>53143</v>
      </c>
      <c r="CK180" s="51">
        <v>0</v>
      </c>
      <c r="CL180" s="52">
        <v>53143</v>
      </c>
    </row>
    <row r="181" spans="1:90" s="54" customFormat="1">
      <c r="A181" s="62" t="s">
        <v>263</v>
      </c>
      <c r="B181" s="64">
        <f>SUM(B159:B180)</f>
        <v>1088</v>
      </c>
      <c r="C181" s="64">
        <f>SUM(C159:C180)</f>
        <v>4286</v>
      </c>
      <c r="D181" s="64">
        <f t="shared" ref="D181:BM181" si="11">SUM(D159:D180)</f>
        <v>215</v>
      </c>
      <c r="E181" s="64">
        <f t="shared" si="11"/>
        <v>17306</v>
      </c>
      <c r="F181" s="64">
        <f t="shared" si="11"/>
        <v>545825</v>
      </c>
      <c r="G181" s="64">
        <f t="shared" si="11"/>
        <v>56629</v>
      </c>
      <c r="H181" s="64">
        <f t="shared" si="11"/>
        <v>1990402</v>
      </c>
      <c r="I181" s="64">
        <f t="shared" si="11"/>
        <v>0</v>
      </c>
      <c r="J181" s="64">
        <f>SUM(J159:J180)</f>
        <v>4087</v>
      </c>
      <c r="K181" s="64">
        <f>SUM(K159:K180)</f>
        <v>9451</v>
      </c>
      <c r="L181" s="64">
        <f t="shared" si="11"/>
        <v>3</v>
      </c>
      <c r="M181" s="64">
        <f t="shared" si="11"/>
        <v>817</v>
      </c>
      <c r="N181" s="64">
        <f t="shared" si="11"/>
        <v>877</v>
      </c>
      <c r="O181" s="64">
        <f t="shared" si="11"/>
        <v>0</v>
      </c>
      <c r="P181" s="64">
        <f t="shared" si="11"/>
        <v>634</v>
      </c>
      <c r="Q181" s="64">
        <f t="shared" si="11"/>
        <v>1797</v>
      </c>
      <c r="R181" s="64">
        <f t="shared" si="11"/>
        <v>0</v>
      </c>
      <c r="S181" s="64">
        <f t="shared" si="11"/>
        <v>0</v>
      </c>
      <c r="T181" s="64">
        <f t="shared" si="11"/>
        <v>0</v>
      </c>
      <c r="U181" s="64">
        <f>SUM(U159:U180)</f>
        <v>17019</v>
      </c>
      <c r="V181" s="64">
        <f>SUM(V159:V180)</f>
        <v>898</v>
      </c>
      <c r="W181" s="64">
        <f t="shared" si="11"/>
        <v>0</v>
      </c>
      <c r="X181" s="64">
        <f t="shared" si="11"/>
        <v>343</v>
      </c>
      <c r="Y181" s="64">
        <f t="shared" si="11"/>
        <v>345</v>
      </c>
      <c r="Z181" s="64">
        <f t="shared" si="11"/>
        <v>3</v>
      </c>
      <c r="AA181" s="64">
        <f t="shared" si="11"/>
        <v>1678</v>
      </c>
      <c r="AB181" s="64">
        <f t="shared" si="11"/>
        <v>149</v>
      </c>
      <c r="AC181" s="64">
        <f>SUM(AC159:AC180)</f>
        <v>0</v>
      </c>
      <c r="AD181" s="64">
        <f>SUM(AD159:AD180)</f>
        <v>4676</v>
      </c>
      <c r="AE181" s="64">
        <f t="shared" si="11"/>
        <v>0</v>
      </c>
      <c r="AF181" s="64">
        <f t="shared" si="11"/>
        <v>0</v>
      </c>
      <c r="AG181" s="64">
        <f t="shared" si="11"/>
        <v>29354</v>
      </c>
      <c r="AH181" s="64">
        <f t="shared" si="11"/>
        <v>49627</v>
      </c>
      <c r="AI181" s="64">
        <f t="shared" si="11"/>
        <v>0</v>
      </c>
      <c r="AJ181" s="64">
        <f t="shared" si="11"/>
        <v>81</v>
      </c>
      <c r="AK181" s="64">
        <f t="shared" si="11"/>
        <v>3138</v>
      </c>
      <c r="AL181" s="64">
        <f>SUM(AL159:AL180)</f>
        <v>1070</v>
      </c>
      <c r="AM181" s="64">
        <f>SUM(AM159:AM180)</f>
        <v>9959</v>
      </c>
      <c r="AN181" s="64">
        <f t="shared" si="11"/>
        <v>1659</v>
      </c>
      <c r="AO181" s="64">
        <f t="shared" si="11"/>
        <v>3623</v>
      </c>
      <c r="AP181" s="64">
        <f t="shared" si="11"/>
        <v>662</v>
      </c>
      <c r="AQ181" s="64">
        <f t="shared" si="11"/>
        <v>3</v>
      </c>
      <c r="AR181" s="64">
        <f t="shared" si="11"/>
        <v>1</v>
      </c>
      <c r="AS181" s="64">
        <f t="shared" si="11"/>
        <v>2688</v>
      </c>
      <c r="AT181" s="64">
        <f t="shared" si="11"/>
        <v>3469</v>
      </c>
      <c r="AU181" s="64">
        <f>SUM(AU159:AU180)</f>
        <v>600</v>
      </c>
      <c r="AV181" s="64">
        <f>SUM(AV159:AV180)</f>
        <v>22</v>
      </c>
      <c r="AW181" s="64">
        <f t="shared" si="11"/>
        <v>0</v>
      </c>
      <c r="AX181" s="64">
        <f t="shared" si="11"/>
        <v>0</v>
      </c>
      <c r="AY181" s="64">
        <f t="shared" si="11"/>
        <v>656</v>
      </c>
      <c r="AZ181" s="64">
        <f t="shared" si="11"/>
        <v>0</v>
      </c>
      <c r="BA181" s="64">
        <f t="shared" si="11"/>
        <v>3</v>
      </c>
      <c r="BB181" s="64">
        <f t="shared" si="11"/>
        <v>0</v>
      </c>
      <c r="BC181" s="64">
        <f t="shared" si="11"/>
        <v>5</v>
      </c>
      <c r="BD181" s="64">
        <f t="shared" si="11"/>
        <v>0</v>
      </c>
      <c r="BE181" s="64">
        <f>SUM(BE159:BE180)</f>
        <v>1</v>
      </c>
      <c r="BF181" s="64">
        <f>SUM(BF159:BF180)</f>
        <v>0</v>
      </c>
      <c r="BG181" s="64">
        <f t="shared" si="11"/>
        <v>315</v>
      </c>
      <c r="BH181" s="64">
        <f t="shared" si="11"/>
        <v>167</v>
      </c>
      <c r="BI181" s="64">
        <f t="shared" si="11"/>
        <v>99</v>
      </c>
      <c r="BJ181" s="64">
        <f t="shared" si="11"/>
        <v>7434</v>
      </c>
      <c r="BK181" s="64">
        <f t="shared" si="11"/>
        <v>45</v>
      </c>
      <c r="BL181" s="64">
        <f t="shared" si="11"/>
        <v>1404</v>
      </c>
      <c r="BM181" s="64">
        <f t="shared" si="11"/>
        <v>225</v>
      </c>
      <c r="BN181" s="64">
        <f>SUM(BN159:BN180)</f>
        <v>151</v>
      </c>
      <c r="BO181" s="64">
        <f>SUM(BO159:BO180)</f>
        <v>0</v>
      </c>
      <c r="BP181" s="64">
        <f t="shared" ref="BP181:CL181" si="12">SUM(BP159:BP180)</f>
        <v>0</v>
      </c>
      <c r="BQ181" s="64">
        <f t="shared" si="12"/>
        <v>1224</v>
      </c>
      <c r="BR181" s="64">
        <f t="shared" si="12"/>
        <v>446</v>
      </c>
      <c r="BS181" s="64">
        <f t="shared" si="12"/>
        <v>0</v>
      </c>
      <c r="BT181" s="64">
        <f t="shared" si="12"/>
        <v>0</v>
      </c>
      <c r="BU181" s="64">
        <f t="shared" si="12"/>
        <v>0</v>
      </c>
      <c r="BV181" s="64">
        <f>SUM(BV159:BV180)</f>
        <v>787</v>
      </c>
      <c r="BW181" s="64">
        <f>SUM(BW159:BW180)</f>
        <v>499</v>
      </c>
      <c r="BX181" s="64">
        <f t="shared" si="12"/>
        <v>0</v>
      </c>
      <c r="BY181" s="64">
        <f t="shared" si="12"/>
        <v>0</v>
      </c>
      <c r="BZ181" s="64">
        <f t="shared" si="12"/>
        <v>0</v>
      </c>
      <c r="CA181" s="64">
        <f t="shared" si="12"/>
        <v>0</v>
      </c>
      <c r="CB181" s="64">
        <f t="shared" si="12"/>
        <v>0</v>
      </c>
      <c r="CC181" s="64">
        <f>SUM(CC159:CC180)</f>
        <v>0</v>
      </c>
      <c r="CD181" s="64">
        <f>SUM(CD159:CD180)</f>
        <v>0</v>
      </c>
      <c r="CE181" s="64">
        <f t="shared" si="12"/>
        <v>0</v>
      </c>
      <c r="CF181" s="64">
        <f t="shared" si="12"/>
        <v>0</v>
      </c>
      <c r="CG181" s="64">
        <f t="shared" si="12"/>
        <v>5593</v>
      </c>
      <c r="CH181" s="64">
        <f t="shared" si="12"/>
        <v>10648</v>
      </c>
      <c r="CI181" s="64">
        <f t="shared" si="12"/>
        <v>662</v>
      </c>
      <c r="CJ181" s="64">
        <f>SUM(CJ159:CJ180)</f>
        <v>2794848</v>
      </c>
      <c r="CK181" s="64">
        <f>SUM(CK159:CK180)</f>
        <v>0</v>
      </c>
      <c r="CL181" s="64">
        <f t="shared" si="12"/>
        <v>2794848</v>
      </c>
    </row>
    <row r="182" spans="1:90">
      <c r="B182" s="60"/>
      <c r="C182" s="60"/>
      <c r="D182" s="60"/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</row>
    <row r="183" spans="1:90">
      <c r="A183" s="53" t="s">
        <v>264</v>
      </c>
      <c r="B183" s="64"/>
      <c r="C183" s="64"/>
      <c r="D183" s="64"/>
      <c r="E183" s="64"/>
      <c r="F183" s="64"/>
      <c r="G183" s="64"/>
      <c r="H183" s="64"/>
      <c r="I183" s="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</row>
    <row r="184" spans="1:90">
      <c r="A184" s="51" t="s">
        <v>265</v>
      </c>
      <c r="B184" s="51">
        <v>120</v>
      </c>
      <c r="C184" s="52">
        <v>2856</v>
      </c>
      <c r="D184" s="51">
        <v>3</v>
      </c>
      <c r="E184" s="51">
        <v>75</v>
      </c>
      <c r="F184" s="52">
        <v>6969</v>
      </c>
      <c r="G184" s="51">
        <v>574</v>
      </c>
      <c r="H184" s="51">
        <v>0</v>
      </c>
      <c r="I184" s="51">
        <v>0</v>
      </c>
      <c r="J184" s="51">
        <v>15</v>
      </c>
      <c r="K184" s="52">
        <v>2320</v>
      </c>
      <c r="L184" s="51">
        <v>0</v>
      </c>
      <c r="M184" s="51">
        <v>6</v>
      </c>
      <c r="N184" s="51">
        <v>9</v>
      </c>
      <c r="O184" s="51">
        <v>0</v>
      </c>
      <c r="P184" s="51">
        <v>35</v>
      </c>
      <c r="Q184" s="51">
        <v>533</v>
      </c>
      <c r="R184" s="51">
        <v>0</v>
      </c>
      <c r="S184" s="51">
        <v>0</v>
      </c>
      <c r="T184" s="51">
        <v>0</v>
      </c>
      <c r="U184" s="52">
        <v>1169</v>
      </c>
      <c r="V184" s="51">
        <v>44</v>
      </c>
      <c r="W184" s="51">
        <v>0</v>
      </c>
      <c r="X184" s="51">
        <v>21</v>
      </c>
      <c r="Y184" s="51">
        <v>8</v>
      </c>
      <c r="Z184" s="51">
        <v>0</v>
      </c>
      <c r="AA184" s="51">
        <v>222</v>
      </c>
      <c r="AB184" s="51">
        <v>3</v>
      </c>
      <c r="AC184" s="51">
        <v>0</v>
      </c>
      <c r="AD184" s="52">
        <v>2176</v>
      </c>
      <c r="AE184" s="51">
        <v>0</v>
      </c>
      <c r="AF184" s="51">
        <v>0</v>
      </c>
      <c r="AG184" s="51">
        <v>109</v>
      </c>
      <c r="AH184" s="51">
        <v>989</v>
      </c>
      <c r="AI184" s="51">
        <v>0</v>
      </c>
      <c r="AJ184" s="51">
        <v>20</v>
      </c>
      <c r="AK184" s="52">
        <v>1268</v>
      </c>
      <c r="AL184" s="51">
        <v>226</v>
      </c>
      <c r="AM184" s="52">
        <v>7002</v>
      </c>
      <c r="AN184" s="51">
        <v>518</v>
      </c>
      <c r="AO184" s="51">
        <v>259</v>
      </c>
      <c r="AP184" s="51">
        <v>30</v>
      </c>
      <c r="AQ184" s="51">
        <v>0</v>
      </c>
      <c r="AR184" s="51">
        <v>0</v>
      </c>
      <c r="AS184" s="52">
        <v>1860</v>
      </c>
      <c r="AT184" s="52">
        <v>1778</v>
      </c>
      <c r="AU184" s="51">
        <v>40</v>
      </c>
      <c r="AV184" s="51">
        <v>4</v>
      </c>
      <c r="AW184" s="51">
        <v>0</v>
      </c>
      <c r="AX184" s="51">
        <v>0</v>
      </c>
      <c r="AY184" s="51">
        <v>0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2</v>
      </c>
      <c r="BG184" s="51">
        <v>288</v>
      </c>
      <c r="BH184" s="51">
        <v>68</v>
      </c>
      <c r="BI184" s="51">
        <v>76</v>
      </c>
      <c r="BJ184" s="51">
        <v>453</v>
      </c>
      <c r="BK184" s="51">
        <v>0</v>
      </c>
      <c r="BL184" s="51">
        <v>28</v>
      </c>
      <c r="BM184" s="51">
        <v>43</v>
      </c>
      <c r="BN184" s="51">
        <v>3</v>
      </c>
      <c r="BO184" s="51">
        <v>0</v>
      </c>
      <c r="BP184" s="51">
        <v>0</v>
      </c>
      <c r="BQ184" s="51">
        <v>189</v>
      </c>
      <c r="BR184" s="51">
        <v>51</v>
      </c>
      <c r="BS184" s="51">
        <v>0</v>
      </c>
      <c r="BT184" s="51">
        <v>0</v>
      </c>
      <c r="BU184" s="51">
        <v>0</v>
      </c>
      <c r="BV184" s="51">
        <v>0</v>
      </c>
      <c r="BW184" s="51">
        <v>10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0</v>
      </c>
      <c r="CH184" s="51">
        <v>0</v>
      </c>
      <c r="CI184" s="51">
        <v>0</v>
      </c>
      <c r="CJ184" s="52">
        <f>SUM(B184:CI184)</f>
        <v>32472</v>
      </c>
      <c r="CK184" s="51">
        <v>0</v>
      </c>
      <c r="CL184" s="52">
        <v>32472</v>
      </c>
    </row>
    <row r="185" spans="1:90">
      <c r="A185" s="51" t="s">
        <v>266</v>
      </c>
      <c r="B185" s="51">
        <v>9</v>
      </c>
      <c r="C185" s="51">
        <v>21</v>
      </c>
      <c r="D185" s="51">
        <v>2</v>
      </c>
      <c r="E185" s="51">
        <v>19</v>
      </c>
      <c r="F185" s="52">
        <v>3713</v>
      </c>
      <c r="G185" s="51">
        <v>100</v>
      </c>
      <c r="H185" s="51">
        <v>0</v>
      </c>
      <c r="I185" s="51">
        <v>0</v>
      </c>
      <c r="J185" s="51">
        <v>94</v>
      </c>
      <c r="K185" s="51">
        <v>57</v>
      </c>
      <c r="L185" s="51">
        <v>0</v>
      </c>
      <c r="M185" s="51">
        <v>4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107</v>
      </c>
      <c r="V185" s="51">
        <v>16</v>
      </c>
      <c r="W185" s="51">
        <v>0</v>
      </c>
      <c r="X185" s="51">
        <v>9</v>
      </c>
      <c r="Y185" s="51">
        <v>0</v>
      </c>
      <c r="Z185" s="51">
        <v>0</v>
      </c>
      <c r="AA185" s="51">
        <v>25</v>
      </c>
      <c r="AB185" s="51">
        <v>1</v>
      </c>
      <c r="AC185" s="51">
        <v>0</v>
      </c>
      <c r="AD185" s="51">
        <v>8</v>
      </c>
      <c r="AE185" s="51">
        <v>0</v>
      </c>
      <c r="AF185" s="51">
        <v>0</v>
      </c>
      <c r="AG185" s="51">
        <v>0</v>
      </c>
      <c r="AH185" s="51">
        <v>2</v>
      </c>
      <c r="AI185" s="51">
        <v>0</v>
      </c>
      <c r="AJ185" s="51">
        <v>5</v>
      </c>
      <c r="AK185" s="51">
        <v>12</v>
      </c>
      <c r="AL185" s="51">
        <v>2</v>
      </c>
      <c r="AM185" s="51">
        <v>35</v>
      </c>
      <c r="AN185" s="51">
        <v>0</v>
      </c>
      <c r="AO185" s="51">
        <v>18</v>
      </c>
      <c r="AP185" s="51">
        <v>3</v>
      </c>
      <c r="AQ185" s="51">
        <v>0</v>
      </c>
      <c r="AR185" s="51">
        <v>0</v>
      </c>
      <c r="AS185" s="51">
        <v>2</v>
      </c>
      <c r="AT185" s="51">
        <v>1</v>
      </c>
      <c r="AU185" s="51">
        <v>3</v>
      </c>
      <c r="AV185" s="51">
        <v>2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1</v>
      </c>
      <c r="BH185" s="51">
        <v>0</v>
      </c>
      <c r="BI185" s="51">
        <v>0</v>
      </c>
      <c r="BJ185" s="51">
        <v>0</v>
      </c>
      <c r="BK185" s="51">
        <v>0</v>
      </c>
      <c r="BL185" s="51">
        <v>1</v>
      </c>
      <c r="BM185" s="51">
        <v>0</v>
      </c>
      <c r="BN185" s="51">
        <v>0</v>
      </c>
      <c r="BO185" s="51">
        <v>0</v>
      </c>
      <c r="BP185" s="51">
        <v>0</v>
      </c>
      <c r="BQ185" s="51">
        <v>19</v>
      </c>
      <c r="BR185" s="51">
        <v>16</v>
      </c>
      <c r="BS185" s="51">
        <v>0</v>
      </c>
      <c r="BT185" s="51">
        <v>0</v>
      </c>
      <c r="BU185" s="51">
        <v>0</v>
      </c>
      <c r="BV185" s="51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31</v>
      </c>
      <c r="CH185" s="51">
        <v>2</v>
      </c>
      <c r="CI185" s="51">
        <v>0</v>
      </c>
      <c r="CJ185" s="52">
        <f t="shared" ref="CJ185:CJ197" si="13">SUM(B185:CI185)</f>
        <v>4340</v>
      </c>
      <c r="CK185" s="51">
        <v>0</v>
      </c>
      <c r="CL185" s="52">
        <v>4340</v>
      </c>
    </row>
    <row r="186" spans="1:90">
      <c r="A186" s="51" t="s">
        <v>267</v>
      </c>
      <c r="B186" s="51">
        <v>2</v>
      </c>
      <c r="C186" s="51">
        <v>4</v>
      </c>
      <c r="D186" s="51">
        <v>0</v>
      </c>
      <c r="E186" s="51">
        <v>44</v>
      </c>
      <c r="F186" s="51">
        <v>128</v>
      </c>
      <c r="G186" s="51">
        <v>48</v>
      </c>
      <c r="H186" s="51">
        <v>0</v>
      </c>
      <c r="I186" s="51">
        <v>0</v>
      </c>
      <c r="J186" s="51">
        <v>61</v>
      </c>
      <c r="K186" s="51">
        <v>625</v>
      </c>
      <c r="L186" s="51">
        <v>0</v>
      </c>
      <c r="M186" s="51">
        <v>1</v>
      </c>
      <c r="N186" s="51">
        <v>1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11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6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3</v>
      </c>
      <c r="AN186" s="51">
        <v>2</v>
      </c>
      <c r="AO186" s="51">
        <v>0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0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3"/>
        <v>936</v>
      </c>
      <c r="CK186" s="51">
        <v>0</v>
      </c>
      <c r="CL186" s="51">
        <v>936</v>
      </c>
    </row>
    <row r="187" spans="1:90">
      <c r="A187" s="51" t="s">
        <v>268</v>
      </c>
      <c r="B187" s="51">
        <v>1</v>
      </c>
      <c r="C187" s="51">
        <v>1</v>
      </c>
      <c r="D187" s="51">
        <v>0</v>
      </c>
      <c r="E187" s="51">
        <v>13</v>
      </c>
      <c r="F187" s="51">
        <v>15</v>
      </c>
      <c r="G187" s="51">
        <v>14</v>
      </c>
      <c r="H187" s="51">
        <v>0</v>
      </c>
      <c r="I187" s="51">
        <v>0</v>
      </c>
      <c r="J187" s="51">
        <v>23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1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1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1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3"/>
        <v>70</v>
      </c>
      <c r="CK187" s="51">
        <v>0</v>
      </c>
      <c r="CL187" s="51">
        <v>70</v>
      </c>
    </row>
    <row r="188" spans="1:90">
      <c r="A188" s="51" t="s">
        <v>269</v>
      </c>
      <c r="B188" s="51">
        <v>8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1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1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3"/>
        <v>10</v>
      </c>
      <c r="CK188" s="51">
        <v>0</v>
      </c>
      <c r="CL188" s="51">
        <v>10</v>
      </c>
    </row>
    <row r="189" spans="1:90">
      <c r="A189" s="51" t="s">
        <v>270</v>
      </c>
      <c r="B189" s="51">
        <v>4</v>
      </c>
      <c r="C189" s="51">
        <v>8</v>
      </c>
      <c r="D189" s="51">
        <v>0</v>
      </c>
      <c r="E189" s="51">
        <v>0</v>
      </c>
      <c r="F189" s="51">
        <v>84</v>
      </c>
      <c r="G189" s="51">
        <v>2</v>
      </c>
      <c r="H189" s="51">
        <v>0</v>
      </c>
      <c r="I189" s="51">
        <v>0</v>
      </c>
      <c r="J189" s="51">
        <v>1</v>
      </c>
      <c r="K189" s="51">
        <v>13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1</v>
      </c>
      <c r="V189" s="51">
        <v>0</v>
      </c>
      <c r="W189" s="51">
        <v>0</v>
      </c>
      <c r="X189" s="51">
        <v>4</v>
      </c>
      <c r="Y189" s="51">
        <v>1</v>
      </c>
      <c r="Z189" s="51">
        <v>0</v>
      </c>
      <c r="AA189" s="51">
        <v>0</v>
      </c>
      <c r="AB189" s="51">
        <v>0</v>
      </c>
      <c r="AC189" s="51">
        <v>0</v>
      </c>
      <c r="AD189" s="51">
        <v>1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2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3"/>
        <v>121</v>
      </c>
      <c r="CK189" s="51">
        <v>0</v>
      </c>
      <c r="CL189" s="51">
        <v>121</v>
      </c>
    </row>
    <row r="190" spans="1:90">
      <c r="A190" s="51" t="s">
        <v>271</v>
      </c>
      <c r="B190" s="51">
        <v>18</v>
      </c>
      <c r="C190" s="51">
        <v>311</v>
      </c>
      <c r="D190" s="51">
        <v>1</v>
      </c>
      <c r="E190" s="51">
        <v>119</v>
      </c>
      <c r="F190" s="52">
        <v>2280</v>
      </c>
      <c r="G190" s="51">
        <v>132</v>
      </c>
      <c r="H190" s="51">
        <v>0</v>
      </c>
      <c r="I190" s="51">
        <v>0</v>
      </c>
      <c r="J190" s="51">
        <v>18</v>
      </c>
      <c r="K190" s="51">
        <v>953</v>
      </c>
      <c r="L190" s="51">
        <v>0</v>
      </c>
      <c r="M190" s="51">
        <v>226</v>
      </c>
      <c r="N190" s="51">
        <v>2</v>
      </c>
      <c r="O190" s="51">
        <v>0</v>
      </c>
      <c r="P190" s="51">
        <v>1</v>
      </c>
      <c r="Q190" s="51">
        <v>11</v>
      </c>
      <c r="R190" s="51">
        <v>0</v>
      </c>
      <c r="S190" s="51">
        <v>0</v>
      </c>
      <c r="T190" s="51">
        <v>0</v>
      </c>
      <c r="U190" s="51">
        <v>350</v>
      </c>
      <c r="V190" s="51">
        <v>27</v>
      </c>
      <c r="W190" s="51">
        <v>0</v>
      </c>
      <c r="X190" s="51">
        <v>9</v>
      </c>
      <c r="Y190" s="51">
        <v>14</v>
      </c>
      <c r="Z190" s="51">
        <v>0</v>
      </c>
      <c r="AA190" s="51">
        <v>80</v>
      </c>
      <c r="AB190" s="51">
        <v>4</v>
      </c>
      <c r="AC190" s="51">
        <v>0</v>
      </c>
      <c r="AD190" s="51">
        <v>681</v>
      </c>
      <c r="AE190" s="51">
        <v>0</v>
      </c>
      <c r="AF190" s="51">
        <v>0</v>
      </c>
      <c r="AG190" s="51">
        <v>356</v>
      </c>
      <c r="AH190" s="51">
        <v>857</v>
      </c>
      <c r="AI190" s="51">
        <v>0</v>
      </c>
      <c r="AJ190" s="51">
        <v>4</v>
      </c>
      <c r="AK190" s="51">
        <v>529</v>
      </c>
      <c r="AL190" s="51">
        <v>69</v>
      </c>
      <c r="AM190" s="52">
        <v>2636</v>
      </c>
      <c r="AN190" s="51">
        <v>221</v>
      </c>
      <c r="AO190" s="51">
        <v>61</v>
      </c>
      <c r="AP190" s="51">
        <v>17</v>
      </c>
      <c r="AQ190" s="51">
        <v>0</v>
      </c>
      <c r="AR190" s="51">
        <v>0</v>
      </c>
      <c r="AS190" s="51">
        <v>388</v>
      </c>
      <c r="AT190" s="51">
        <v>293</v>
      </c>
      <c r="AU190" s="51">
        <v>11</v>
      </c>
      <c r="AV190" s="51">
        <v>0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72</v>
      </c>
      <c r="BH190" s="51">
        <v>17</v>
      </c>
      <c r="BI190" s="51">
        <v>14</v>
      </c>
      <c r="BJ190" s="51">
        <v>118</v>
      </c>
      <c r="BK190" s="51">
        <v>0</v>
      </c>
      <c r="BL190" s="51">
        <v>22</v>
      </c>
      <c r="BM190" s="51">
        <v>52</v>
      </c>
      <c r="BN190" s="51">
        <v>0</v>
      </c>
      <c r="BO190" s="51">
        <v>0</v>
      </c>
      <c r="BP190" s="51">
        <v>0</v>
      </c>
      <c r="BQ190" s="51">
        <v>96</v>
      </c>
      <c r="BR190" s="51">
        <v>15</v>
      </c>
      <c r="BS190" s="51">
        <v>0</v>
      </c>
      <c r="BT190" s="51">
        <v>0</v>
      </c>
      <c r="BU190" s="51">
        <v>0</v>
      </c>
      <c r="BV190" s="51">
        <v>0</v>
      </c>
      <c r="BW190" s="51">
        <v>3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0</v>
      </c>
      <c r="CH190" s="51">
        <v>0</v>
      </c>
      <c r="CI190" s="51">
        <v>0</v>
      </c>
      <c r="CJ190" s="52">
        <f t="shared" si="13"/>
        <v>11088</v>
      </c>
      <c r="CK190" s="51">
        <v>0</v>
      </c>
      <c r="CL190" s="52">
        <v>11088</v>
      </c>
    </row>
    <row r="191" spans="1:90">
      <c r="A191" s="51" t="s">
        <v>272</v>
      </c>
      <c r="B191" s="51">
        <v>3</v>
      </c>
      <c r="C191" s="51">
        <v>5</v>
      </c>
      <c r="D191" s="51">
        <v>0</v>
      </c>
      <c r="E191" s="51">
        <v>0</v>
      </c>
      <c r="F191" s="51">
        <v>9</v>
      </c>
      <c r="G191" s="51">
        <v>2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3"/>
        <v>19</v>
      </c>
      <c r="CK191" s="51">
        <v>0</v>
      </c>
      <c r="CL191" s="51">
        <v>19</v>
      </c>
    </row>
    <row r="192" spans="1:90">
      <c r="A192" s="51" t="s">
        <v>273</v>
      </c>
      <c r="B192" s="51">
        <v>18</v>
      </c>
      <c r="C192" s="51">
        <v>27</v>
      </c>
      <c r="D192" s="51">
        <v>0</v>
      </c>
      <c r="E192" s="51">
        <v>205</v>
      </c>
      <c r="F192" s="51">
        <v>23</v>
      </c>
      <c r="G192" s="51">
        <v>175</v>
      </c>
      <c r="H192" s="51">
        <v>0</v>
      </c>
      <c r="I192" s="51">
        <v>0</v>
      </c>
      <c r="J192" s="51">
        <v>52</v>
      </c>
      <c r="K192" s="51">
        <v>1</v>
      </c>
      <c r="L192" s="51">
        <v>0</v>
      </c>
      <c r="M192" s="51">
        <v>6</v>
      </c>
      <c r="N192" s="51">
        <v>13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27</v>
      </c>
      <c r="V192" s="51">
        <v>7</v>
      </c>
      <c r="W192" s="51">
        <v>0</v>
      </c>
      <c r="X192" s="51">
        <v>17</v>
      </c>
      <c r="Y192" s="51">
        <v>5</v>
      </c>
      <c r="Z192" s="51">
        <v>0</v>
      </c>
      <c r="AA192" s="51">
        <v>22</v>
      </c>
      <c r="AB192" s="51">
        <v>0</v>
      </c>
      <c r="AC192" s="51">
        <v>0</v>
      </c>
      <c r="AD192" s="51">
        <v>2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1</v>
      </c>
      <c r="AL192" s="51">
        <v>0</v>
      </c>
      <c r="AM192" s="51">
        <v>7</v>
      </c>
      <c r="AN192" s="51">
        <v>1</v>
      </c>
      <c r="AO192" s="51">
        <v>1</v>
      </c>
      <c r="AP192" s="51">
        <v>0</v>
      </c>
      <c r="AQ192" s="51">
        <v>0</v>
      </c>
      <c r="AR192" s="51">
        <v>0</v>
      </c>
      <c r="AS192" s="51">
        <v>0</v>
      </c>
      <c r="AT192" s="51">
        <v>1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2</v>
      </c>
      <c r="BR192" s="51">
        <v>0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3"/>
        <v>613</v>
      </c>
      <c r="CK192" s="51">
        <v>0</v>
      </c>
      <c r="CL192" s="51">
        <v>613</v>
      </c>
    </row>
    <row r="193" spans="1:93">
      <c r="A193" s="51" t="s">
        <v>274</v>
      </c>
      <c r="B193" s="51">
        <v>4</v>
      </c>
      <c r="C193" s="51">
        <v>18</v>
      </c>
      <c r="D193" s="51">
        <v>0</v>
      </c>
      <c r="E193" s="51">
        <v>13</v>
      </c>
      <c r="F193" s="52">
        <v>2154</v>
      </c>
      <c r="G193" s="51">
        <v>212</v>
      </c>
      <c r="H193" s="51">
        <v>0</v>
      </c>
      <c r="I193" s="51">
        <v>0</v>
      </c>
      <c r="J193" s="51">
        <v>28</v>
      </c>
      <c r="K193" s="51">
        <v>71</v>
      </c>
      <c r="L193" s="51">
        <v>0</v>
      </c>
      <c r="M193" s="51">
        <v>4</v>
      </c>
      <c r="N193" s="51">
        <v>1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42</v>
      </c>
      <c r="V193" s="51">
        <v>3</v>
      </c>
      <c r="W193" s="51">
        <v>0</v>
      </c>
      <c r="X193" s="51">
        <v>1</v>
      </c>
      <c r="Y193" s="51">
        <v>1</v>
      </c>
      <c r="Z193" s="51">
        <v>0</v>
      </c>
      <c r="AA193" s="51">
        <v>2</v>
      </c>
      <c r="AB193" s="51">
        <v>0</v>
      </c>
      <c r="AC193" s="51">
        <v>0</v>
      </c>
      <c r="AD193" s="51">
        <v>1</v>
      </c>
      <c r="AE193" s="51">
        <v>0</v>
      </c>
      <c r="AF193" s="51">
        <v>0</v>
      </c>
      <c r="AG193" s="51">
        <v>0</v>
      </c>
      <c r="AH193" s="51">
        <v>1</v>
      </c>
      <c r="AI193" s="51">
        <v>0</v>
      </c>
      <c r="AJ193" s="51">
        <v>0</v>
      </c>
      <c r="AK193" s="51">
        <v>0</v>
      </c>
      <c r="AL193" s="51">
        <v>0</v>
      </c>
      <c r="AM193" s="51">
        <v>2</v>
      </c>
      <c r="AN193" s="51">
        <v>0</v>
      </c>
      <c r="AO193" s="51">
        <v>1</v>
      </c>
      <c r="AP193" s="51">
        <v>0</v>
      </c>
      <c r="AQ193" s="51">
        <v>0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51">
        <v>0</v>
      </c>
      <c r="BQ193" s="51">
        <v>67</v>
      </c>
      <c r="BR193" s="51">
        <v>12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3"/>
        <v>2638</v>
      </c>
      <c r="CK193" s="51">
        <v>0</v>
      </c>
      <c r="CL193" s="52">
        <v>2638</v>
      </c>
    </row>
    <row r="194" spans="1:93">
      <c r="A194" s="51" t="s">
        <v>275</v>
      </c>
      <c r="B194" s="51">
        <v>4</v>
      </c>
      <c r="C194" s="51">
        <v>4</v>
      </c>
      <c r="D194" s="51">
        <v>0</v>
      </c>
      <c r="E194" s="51">
        <v>19</v>
      </c>
      <c r="F194" s="51">
        <v>47</v>
      </c>
      <c r="G194" s="51">
        <v>14</v>
      </c>
      <c r="H194" s="51">
        <v>0</v>
      </c>
      <c r="I194" s="51">
        <v>0</v>
      </c>
      <c r="J194" s="51">
        <v>5</v>
      </c>
      <c r="K194" s="51">
        <v>4</v>
      </c>
      <c r="L194" s="51">
        <v>0</v>
      </c>
      <c r="M194" s="51">
        <v>1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1</v>
      </c>
      <c r="V194" s="51">
        <v>0</v>
      </c>
      <c r="W194" s="51">
        <v>0</v>
      </c>
      <c r="X194" s="51">
        <v>1</v>
      </c>
      <c r="Y194" s="51">
        <v>1</v>
      </c>
      <c r="Z194" s="51">
        <v>0</v>
      </c>
      <c r="AA194" s="51">
        <v>0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4</v>
      </c>
      <c r="AN194" s="51">
        <v>2</v>
      </c>
      <c r="AO194" s="51">
        <v>1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3"/>
        <v>108</v>
      </c>
      <c r="CK194" s="51">
        <v>0</v>
      </c>
      <c r="CL194" s="51">
        <v>108</v>
      </c>
    </row>
    <row r="195" spans="1:93">
      <c r="A195" s="51" t="s">
        <v>301</v>
      </c>
      <c r="B195" s="51">
        <v>16</v>
      </c>
      <c r="C195" s="51">
        <v>17</v>
      </c>
      <c r="D195" s="51">
        <v>7</v>
      </c>
      <c r="E195" s="51">
        <v>5</v>
      </c>
      <c r="F195" s="52">
        <v>2309</v>
      </c>
      <c r="G195" s="51">
        <v>287</v>
      </c>
      <c r="H195" s="51">
        <v>0</v>
      </c>
      <c r="I195" s="51">
        <v>0</v>
      </c>
      <c r="J195" s="51">
        <v>7</v>
      </c>
      <c r="K195" s="51">
        <v>5</v>
      </c>
      <c r="L195" s="51">
        <v>0</v>
      </c>
      <c r="M195" s="51">
        <v>1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37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5</v>
      </c>
      <c r="AB195" s="51">
        <v>0</v>
      </c>
      <c r="AC195" s="51">
        <v>0</v>
      </c>
      <c r="AD195" s="51">
        <v>1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6</v>
      </c>
      <c r="AN195" s="51">
        <v>1</v>
      </c>
      <c r="AO195" s="51">
        <v>4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1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1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39</v>
      </c>
      <c r="BR195" s="51">
        <v>5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1</v>
      </c>
      <c r="CH195" s="51">
        <v>7</v>
      </c>
      <c r="CI195" s="51">
        <v>0</v>
      </c>
      <c r="CJ195" s="52">
        <f t="shared" si="13"/>
        <v>2762</v>
      </c>
      <c r="CK195" s="51">
        <v>0</v>
      </c>
      <c r="CL195" s="52">
        <v>2762</v>
      </c>
    </row>
    <row r="196" spans="1:93">
      <c r="A196" s="51" t="s">
        <v>276</v>
      </c>
      <c r="B196" s="51">
        <v>6</v>
      </c>
      <c r="C196" s="51">
        <v>6</v>
      </c>
      <c r="D196" s="51">
        <v>1</v>
      </c>
      <c r="E196" s="51">
        <v>0</v>
      </c>
      <c r="F196" s="51">
        <v>36</v>
      </c>
      <c r="G196" s="51">
        <v>1</v>
      </c>
      <c r="H196" s="51">
        <v>0</v>
      </c>
      <c r="I196" s="51">
        <v>0</v>
      </c>
      <c r="J196" s="51">
        <v>5</v>
      </c>
      <c r="K196" s="51">
        <v>160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2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0</v>
      </c>
      <c r="BS196" s="51">
        <v>0</v>
      </c>
      <c r="BT196" s="51">
        <v>0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0</v>
      </c>
      <c r="CC196" s="51">
        <v>0</v>
      </c>
      <c r="CD196" s="51">
        <v>0</v>
      </c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2">
        <f t="shared" si="13"/>
        <v>217</v>
      </c>
      <c r="CK196" s="51">
        <v>0</v>
      </c>
      <c r="CL196" s="51">
        <v>217</v>
      </c>
    </row>
    <row r="197" spans="1:93">
      <c r="A197" s="51" t="s">
        <v>277</v>
      </c>
      <c r="B197" s="51">
        <v>1</v>
      </c>
      <c r="C197" s="51">
        <v>10</v>
      </c>
      <c r="D197" s="51">
        <v>0</v>
      </c>
      <c r="E197" s="51">
        <v>8</v>
      </c>
      <c r="F197" s="51">
        <v>37</v>
      </c>
      <c r="G197" s="51">
        <v>5</v>
      </c>
      <c r="H197" s="51">
        <v>0</v>
      </c>
      <c r="I197" s="51">
        <v>0</v>
      </c>
      <c r="J197" s="51">
        <v>23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2</v>
      </c>
      <c r="V197" s="51">
        <v>0</v>
      </c>
      <c r="W197" s="51">
        <v>0</v>
      </c>
      <c r="X197" s="51">
        <v>8</v>
      </c>
      <c r="Y197" s="51">
        <v>2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2</v>
      </c>
      <c r="AN197" s="51">
        <v>4</v>
      </c>
      <c r="AO197" s="51">
        <v>1</v>
      </c>
      <c r="AP197" s="51">
        <v>0</v>
      </c>
      <c r="AQ197" s="51">
        <v>0</v>
      </c>
      <c r="AR197" s="51">
        <v>0</v>
      </c>
      <c r="AS197" s="51">
        <v>0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14</v>
      </c>
      <c r="BM197" s="51">
        <v>0</v>
      </c>
      <c r="BN197" s="51">
        <v>0</v>
      </c>
      <c r="BO197" s="51">
        <v>0</v>
      </c>
      <c r="BP197" s="51">
        <v>0</v>
      </c>
      <c r="BQ197" s="51">
        <v>0</v>
      </c>
      <c r="BR197" s="51">
        <v>0</v>
      </c>
      <c r="BS197" s="51">
        <v>0</v>
      </c>
      <c r="BT197" s="51">
        <v>0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0</v>
      </c>
      <c r="CC197" s="51">
        <v>0</v>
      </c>
      <c r="CD197" s="51">
        <v>0</v>
      </c>
      <c r="CE197" s="51">
        <v>0</v>
      </c>
      <c r="CF197" s="51">
        <v>0</v>
      </c>
      <c r="CG197" s="51">
        <v>0</v>
      </c>
      <c r="CH197" s="51">
        <v>0</v>
      </c>
      <c r="CI197" s="51">
        <v>0</v>
      </c>
      <c r="CJ197" s="52">
        <f t="shared" si="13"/>
        <v>117</v>
      </c>
      <c r="CK197" s="51">
        <v>0</v>
      </c>
      <c r="CL197" s="51">
        <v>117</v>
      </c>
    </row>
    <row r="198" spans="1:93" s="54" customFormat="1">
      <c r="A198" s="62" t="s">
        <v>278</v>
      </c>
      <c r="B198" s="59">
        <f>SUM(B184:B197)</f>
        <v>214</v>
      </c>
      <c r="C198" s="59">
        <f>SUM(C184:C197)</f>
        <v>3288</v>
      </c>
      <c r="D198" s="59">
        <f t="shared" ref="D198:BM198" si="14">SUM(D184:D197)</f>
        <v>14</v>
      </c>
      <c r="E198" s="59">
        <f t="shared" si="14"/>
        <v>520</v>
      </c>
      <c r="F198" s="59">
        <f t="shared" si="14"/>
        <v>17804</v>
      </c>
      <c r="G198" s="59">
        <f t="shared" si="14"/>
        <v>1566</v>
      </c>
      <c r="H198" s="59">
        <f t="shared" si="14"/>
        <v>0</v>
      </c>
      <c r="I198" s="59">
        <f t="shared" si="14"/>
        <v>0</v>
      </c>
      <c r="J198" s="59">
        <f>SUM(J184:J197)</f>
        <v>332</v>
      </c>
      <c r="K198" s="59">
        <f>SUM(K184:K197)</f>
        <v>4210</v>
      </c>
      <c r="L198" s="59">
        <f t="shared" si="14"/>
        <v>0</v>
      </c>
      <c r="M198" s="59">
        <f t="shared" si="14"/>
        <v>249</v>
      </c>
      <c r="N198" s="59">
        <f t="shared" si="14"/>
        <v>26</v>
      </c>
      <c r="O198" s="59">
        <f t="shared" si="14"/>
        <v>0</v>
      </c>
      <c r="P198" s="59">
        <f t="shared" si="14"/>
        <v>36</v>
      </c>
      <c r="Q198" s="59">
        <f t="shared" si="14"/>
        <v>544</v>
      </c>
      <c r="R198" s="59">
        <f t="shared" si="14"/>
        <v>0</v>
      </c>
      <c r="S198" s="59">
        <f t="shared" si="14"/>
        <v>0</v>
      </c>
      <c r="T198" s="59">
        <f t="shared" si="14"/>
        <v>0</v>
      </c>
      <c r="U198" s="59">
        <f>SUM(U184:U197)</f>
        <v>1748</v>
      </c>
      <c r="V198" s="59">
        <f>SUM(V184:V197)</f>
        <v>97</v>
      </c>
      <c r="W198" s="59">
        <f t="shared" si="14"/>
        <v>0</v>
      </c>
      <c r="X198" s="59">
        <f t="shared" si="14"/>
        <v>70</v>
      </c>
      <c r="Y198" s="59">
        <f t="shared" si="14"/>
        <v>32</v>
      </c>
      <c r="Z198" s="59">
        <f t="shared" si="14"/>
        <v>0</v>
      </c>
      <c r="AA198" s="59">
        <f t="shared" si="14"/>
        <v>363</v>
      </c>
      <c r="AB198" s="59">
        <f t="shared" si="14"/>
        <v>8</v>
      </c>
      <c r="AC198" s="59">
        <f>SUM(AC184:AC197)</f>
        <v>0</v>
      </c>
      <c r="AD198" s="59">
        <f>SUM(AD184:AD197)</f>
        <v>2870</v>
      </c>
      <c r="AE198" s="59">
        <f t="shared" si="14"/>
        <v>0</v>
      </c>
      <c r="AF198" s="59">
        <f t="shared" si="14"/>
        <v>0</v>
      </c>
      <c r="AG198" s="59">
        <f t="shared" si="14"/>
        <v>465</v>
      </c>
      <c r="AH198" s="59">
        <f t="shared" si="14"/>
        <v>1849</v>
      </c>
      <c r="AI198" s="59">
        <f t="shared" si="14"/>
        <v>0</v>
      </c>
      <c r="AJ198" s="59">
        <f t="shared" si="14"/>
        <v>29</v>
      </c>
      <c r="AK198" s="59">
        <f t="shared" si="14"/>
        <v>1810</v>
      </c>
      <c r="AL198" s="59">
        <f>SUM(AL184:AL197)</f>
        <v>297</v>
      </c>
      <c r="AM198" s="59">
        <f>SUM(AM184:AM197)</f>
        <v>9701</v>
      </c>
      <c r="AN198" s="59">
        <f t="shared" si="14"/>
        <v>749</v>
      </c>
      <c r="AO198" s="59">
        <f t="shared" si="14"/>
        <v>346</v>
      </c>
      <c r="AP198" s="59">
        <f t="shared" si="14"/>
        <v>50</v>
      </c>
      <c r="AQ198" s="59">
        <f t="shared" si="14"/>
        <v>0</v>
      </c>
      <c r="AR198" s="59">
        <f t="shared" si="14"/>
        <v>0</v>
      </c>
      <c r="AS198" s="59">
        <f t="shared" si="14"/>
        <v>2250</v>
      </c>
      <c r="AT198" s="59">
        <f t="shared" si="14"/>
        <v>2073</v>
      </c>
      <c r="AU198" s="59">
        <f>SUM(AU184:AU197)</f>
        <v>56</v>
      </c>
      <c r="AV198" s="59">
        <f>SUM(AV184:AV197)</f>
        <v>6</v>
      </c>
      <c r="AW198" s="59">
        <f t="shared" si="14"/>
        <v>0</v>
      </c>
      <c r="AX198" s="59">
        <f t="shared" si="14"/>
        <v>0</v>
      </c>
      <c r="AY198" s="59">
        <f t="shared" si="14"/>
        <v>0</v>
      </c>
      <c r="AZ198" s="59">
        <f t="shared" si="14"/>
        <v>0</v>
      </c>
      <c r="BA198" s="59">
        <f t="shared" si="14"/>
        <v>0</v>
      </c>
      <c r="BB198" s="59">
        <f t="shared" si="14"/>
        <v>0</v>
      </c>
      <c r="BC198" s="59">
        <f t="shared" si="14"/>
        <v>0</v>
      </c>
      <c r="BD198" s="59">
        <f t="shared" si="14"/>
        <v>0</v>
      </c>
      <c r="BE198" s="59">
        <f>SUM(BE184:BE197)</f>
        <v>0</v>
      </c>
      <c r="BF198" s="59">
        <f>SUM(BF184:BF197)</f>
        <v>2</v>
      </c>
      <c r="BG198" s="59">
        <f t="shared" si="14"/>
        <v>362</v>
      </c>
      <c r="BH198" s="59">
        <f t="shared" si="14"/>
        <v>85</v>
      </c>
      <c r="BI198" s="59">
        <f t="shared" si="14"/>
        <v>90</v>
      </c>
      <c r="BJ198" s="59">
        <f t="shared" si="14"/>
        <v>571</v>
      </c>
      <c r="BK198" s="59">
        <f t="shared" si="14"/>
        <v>0</v>
      </c>
      <c r="BL198" s="59">
        <f t="shared" si="14"/>
        <v>65</v>
      </c>
      <c r="BM198" s="59">
        <f t="shared" si="14"/>
        <v>95</v>
      </c>
      <c r="BN198" s="59">
        <f>SUM(BN184:BN197)</f>
        <v>3</v>
      </c>
      <c r="BO198" s="59">
        <f>SUM(BO184:BO197)</f>
        <v>0</v>
      </c>
      <c r="BP198" s="59">
        <f t="shared" ref="BP198:CL198" si="15">SUM(BP184:BP197)</f>
        <v>0</v>
      </c>
      <c r="BQ198" s="59">
        <f t="shared" si="15"/>
        <v>412</v>
      </c>
      <c r="BR198" s="59">
        <f t="shared" si="15"/>
        <v>99</v>
      </c>
      <c r="BS198" s="59">
        <f t="shared" si="15"/>
        <v>0</v>
      </c>
      <c r="BT198" s="59">
        <f t="shared" si="15"/>
        <v>0</v>
      </c>
      <c r="BU198" s="59">
        <f t="shared" si="15"/>
        <v>0</v>
      </c>
      <c r="BV198" s="59">
        <f>SUM(BV184:BV197)</f>
        <v>0</v>
      </c>
      <c r="BW198" s="59">
        <f>SUM(BW184:BW197)</f>
        <v>14</v>
      </c>
      <c r="BX198" s="59">
        <f t="shared" si="15"/>
        <v>0</v>
      </c>
      <c r="BY198" s="59">
        <f t="shared" si="15"/>
        <v>0</v>
      </c>
      <c r="BZ198" s="59">
        <f t="shared" si="15"/>
        <v>0</v>
      </c>
      <c r="CA198" s="59">
        <f t="shared" si="15"/>
        <v>0</v>
      </c>
      <c r="CB198" s="59">
        <f t="shared" si="15"/>
        <v>0</v>
      </c>
      <c r="CC198" s="59">
        <f>SUM(CC184:CC197)</f>
        <v>0</v>
      </c>
      <c r="CD198" s="59">
        <f>SUM(CD184:CD197)</f>
        <v>0</v>
      </c>
      <c r="CE198" s="59">
        <f t="shared" si="15"/>
        <v>0</v>
      </c>
      <c r="CF198" s="59">
        <f t="shared" si="15"/>
        <v>0</v>
      </c>
      <c r="CG198" s="59">
        <f t="shared" si="15"/>
        <v>32</v>
      </c>
      <c r="CH198" s="59">
        <f t="shared" si="15"/>
        <v>9</v>
      </c>
      <c r="CI198" s="59">
        <f t="shared" si="15"/>
        <v>0</v>
      </c>
      <c r="CJ198" s="59">
        <f>SUM(CJ184:CJ197)</f>
        <v>55511</v>
      </c>
      <c r="CK198" s="59">
        <f>SUM(CK184:CK197)</f>
        <v>0</v>
      </c>
      <c r="CL198" s="59">
        <f t="shared" si="15"/>
        <v>55511</v>
      </c>
    </row>
    <row r="199" spans="1:93"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</row>
    <row r="200" spans="1:93">
      <c r="A200" s="53" t="s">
        <v>279</v>
      </c>
      <c r="B200" s="64"/>
      <c r="C200" s="64"/>
      <c r="D200" s="64"/>
      <c r="E200" s="64"/>
      <c r="F200" s="64"/>
      <c r="G200" s="64"/>
      <c r="H200" s="64"/>
      <c r="I200" s="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O200" s="49"/>
    </row>
    <row r="201" spans="1:93">
      <c r="A201" s="51" t="s">
        <v>280</v>
      </c>
      <c r="B201" s="51">
        <v>116</v>
      </c>
      <c r="C201" s="52">
        <v>1298</v>
      </c>
      <c r="D201" s="51">
        <v>33</v>
      </c>
      <c r="E201" s="51">
        <v>135</v>
      </c>
      <c r="F201" s="52">
        <v>1425</v>
      </c>
      <c r="G201" s="51">
        <v>43</v>
      </c>
      <c r="H201" s="51">
        <v>0</v>
      </c>
      <c r="I201" s="51">
        <v>0</v>
      </c>
      <c r="J201" s="51">
        <v>5</v>
      </c>
      <c r="K201" s="51">
        <v>432</v>
      </c>
      <c r="L201" s="51">
        <v>0</v>
      </c>
      <c r="M201" s="51">
        <v>8</v>
      </c>
      <c r="N201" s="51">
        <v>2</v>
      </c>
      <c r="O201" s="51">
        <v>0</v>
      </c>
      <c r="P201" s="51">
        <v>65</v>
      </c>
      <c r="Q201" s="51">
        <v>177</v>
      </c>
      <c r="R201" s="51">
        <v>0</v>
      </c>
      <c r="S201" s="51">
        <v>0</v>
      </c>
      <c r="T201" s="51">
        <v>0</v>
      </c>
      <c r="U201" s="52">
        <v>3170</v>
      </c>
      <c r="V201" s="51">
        <v>301</v>
      </c>
      <c r="W201" s="51">
        <v>0</v>
      </c>
      <c r="X201" s="51">
        <v>57</v>
      </c>
      <c r="Y201" s="51">
        <v>83</v>
      </c>
      <c r="Z201" s="51">
        <v>0</v>
      </c>
      <c r="AA201" s="51">
        <v>275</v>
      </c>
      <c r="AB201" s="51">
        <v>17</v>
      </c>
      <c r="AC201" s="51">
        <v>0</v>
      </c>
      <c r="AD201" s="52">
        <v>1106</v>
      </c>
      <c r="AE201" s="51">
        <v>0</v>
      </c>
      <c r="AF201" s="51">
        <v>0</v>
      </c>
      <c r="AG201" s="51">
        <v>3</v>
      </c>
      <c r="AH201" s="51">
        <v>124</v>
      </c>
      <c r="AI201" s="51">
        <v>0</v>
      </c>
      <c r="AJ201" s="51">
        <v>33</v>
      </c>
      <c r="AK201" s="51">
        <v>742</v>
      </c>
      <c r="AL201" s="51">
        <v>124</v>
      </c>
      <c r="AM201" s="52">
        <v>2534</v>
      </c>
      <c r="AN201" s="51">
        <v>426</v>
      </c>
      <c r="AO201" s="51">
        <v>42</v>
      </c>
      <c r="AP201" s="51">
        <v>4</v>
      </c>
      <c r="AQ201" s="51">
        <v>0</v>
      </c>
      <c r="AR201" s="51">
        <v>0</v>
      </c>
      <c r="AS201" s="51">
        <v>643</v>
      </c>
      <c r="AT201" s="51">
        <v>862</v>
      </c>
      <c r="AU201" s="51">
        <v>46</v>
      </c>
      <c r="AV201" s="51">
        <v>3</v>
      </c>
      <c r="AW201" s="51">
        <v>0</v>
      </c>
      <c r="AX201" s="51">
        <v>0</v>
      </c>
      <c r="AY201" s="51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2</v>
      </c>
      <c r="BF201" s="51">
        <v>0</v>
      </c>
      <c r="BG201" s="51">
        <v>129</v>
      </c>
      <c r="BH201" s="51">
        <v>15</v>
      </c>
      <c r="BI201" s="51">
        <v>64</v>
      </c>
      <c r="BJ201" s="51">
        <v>365</v>
      </c>
      <c r="BK201" s="51">
        <v>0</v>
      </c>
      <c r="BL201" s="51">
        <v>71</v>
      </c>
      <c r="BM201" s="51">
        <v>64</v>
      </c>
      <c r="BN201" s="51">
        <v>2</v>
      </c>
      <c r="BO201" s="51">
        <v>0</v>
      </c>
      <c r="BP201" s="51">
        <v>0</v>
      </c>
      <c r="BQ201" s="51">
        <v>195</v>
      </c>
      <c r="BR201" s="51">
        <v>130</v>
      </c>
      <c r="BS201" s="51">
        <v>0</v>
      </c>
      <c r="BT201" s="51">
        <v>0</v>
      </c>
      <c r="BU201" s="51">
        <v>0</v>
      </c>
      <c r="BV201" s="51">
        <v>0</v>
      </c>
      <c r="BW201" s="51">
        <v>4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2">
        <f>SUM(B201:CI201)</f>
        <v>15375</v>
      </c>
      <c r="CK201" s="51">
        <v>0</v>
      </c>
      <c r="CL201" s="52">
        <v>15375</v>
      </c>
    </row>
    <row r="202" spans="1:93">
      <c r="A202" s="51" t="s">
        <v>281</v>
      </c>
      <c r="B202" s="51">
        <v>57</v>
      </c>
      <c r="C202" s="51">
        <v>507</v>
      </c>
      <c r="D202" s="51">
        <v>12</v>
      </c>
      <c r="E202" s="51">
        <v>46</v>
      </c>
      <c r="F202" s="52">
        <v>13861</v>
      </c>
      <c r="G202" s="51">
        <v>123</v>
      </c>
      <c r="H202" s="51">
        <v>0</v>
      </c>
      <c r="I202" s="51">
        <v>0</v>
      </c>
      <c r="J202" s="51">
        <v>234</v>
      </c>
      <c r="K202" s="51">
        <v>121</v>
      </c>
      <c r="L202" s="51">
        <v>0</v>
      </c>
      <c r="M202" s="51">
        <v>45</v>
      </c>
      <c r="N202" s="51">
        <v>2</v>
      </c>
      <c r="O202" s="51">
        <v>0</v>
      </c>
      <c r="P202" s="51">
        <v>21</v>
      </c>
      <c r="Q202" s="51">
        <v>0</v>
      </c>
      <c r="R202" s="51">
        <v>0</v>
      </c>
      <c r="S202" s="51">
        <v>0</v>
      </c>
      <c r="T202" s="51">
        <v>0</v>
      </c>
      <c r="U202" s="51">
        <v>514</v>
      </c>
      <c r="V202" s="51">
        <v>32</v>
      </c>
      <c r="W202" s="51">
        <v>0</v>
      </c>
      <c r="X202" s="51">
        <v>40</v>
      </c>
      <c r="Y202" s="51">
        <v>32</v>
      </c>
      <c r="Z202" s="51">
        <v>0</v>
      </c>
      <c r="AA202" s="51">
        <v>173</v>
      </c>
      <c r="AB202" s="51">
        <v>22</v>
      </c>
      <c r="AC202" s="51">
        <v>0</v>
      </c>
      <c r="AD202" s="51">
        <v>67</v>
      </c>
      <c r="AE202" s="51">
        <v>0</v>
      </c>
      <c r="AF202" s="51">
        <v>0</v>
      </c>
      <c r="AG202" s="51">
        <v>0</v>
      </c>
      <c r="AH202" s="51">
        <v>4</v>
      </c>
      <c r="AI202" s="51">
        <v>0</v>
      </c>
      <c r="AJ202" s="51">
        <v>1</v>
      </c>
      <c r="AK202" s="51">
        <v>43</v>
      </c>
      <c r="AL202" s="51">
        <v>12</v>
      </c>
      <c r="AM202" s="51">
        <v>196</v>
      </c>
      <c r="AN202" s="51">
        <v>16</v>
      </c>
      <c r="AO202" s="51">
        <v>24</v>
      </c>
      <c r="AP202" s="51">
        <v>5</v>
      </c>
      <c r="AQ202" s="51">
        <v>0</v>
      </c>
      <c r="AR202" s="51">
        <v>0</v>
      </c>
      <c r="AS202" s="51">
        <v>23</v>
      </c>
      <c r="AT202" s="51">
        <v>29</v>
      </c>
      <c r="AU202" s="51">
        <v>13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4</v>
      </c>
      <c r="BH202" s="51">
        <v>1</v>
      </c>
      <c r="BI202" s="51">
        <v>0</v>
      </c>
      <c r="BJ202" s="51">
        <v>12</v>
      </c>
      <c r="BK202" s="51">
        <v>7</v>
      </c>
      <c r="BL202" s="51">
        <v>35</v>
      </c>
      <c r="BM202" s="51">
        <v>8</v>
      </c>
      <c r="BN202" s="51">
        <v>0</v>
      </c>
      <c r="BO202" s="51">
        <v>0</v>
      </c>
      <c r="BP202" s="51">
        <v>0</v>
      </c>
      <c r="BQ202" s="51">
        <v>17</v>
      </c>
      <c r="BR202" s="51">
        <v>3</v>
      </c>
      <c r="BS202" s="51">
        <v>0</v>
      </c>
      <c r="BT202" s="51">
        <v>0</v>
      </c>
      <c r="BU202" s="51">
        <v>0</v>
      </c>
      <c r="BV202" s="51">
        <v>0</v>
      </c>
      <c r="BW202" s="51">
        <v>3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6</v>
      </c>
      <c r="CH202" s="51">
        <v>16</v>
      </c>
      <c r="CI202" s="51">
        <v>0</v>
      </c>
      <c r="CJ202" s="52">
        <f t="shared" ref="CJ202:CJ212" si="16">SUM(B202:CI202)</f>
        <v>16387</v>
      </c>
      <c r="CK202" s="51">
        <v>0</v>
      </c>
      <c r="CL202" s="52">
        <v>16387</v>
      </c>
    </row>
    <row r="203" spans="1:93">
      <c r="A203" s="51" t="s">
        <v>282</v>
      </c>
      <c r="B203" s="51">
        <v>244</v>
      </c>
      <c r="C203" s="52">
        <v>2629</v>
      </c>
      <c r="D203" s="51">
        <v>111</v>
      </c>
      <c r="E203" s="52">
        <v>4164</v>
      </c>
      <c r="F203" s="52">
        <v>28660</v>
      </c>
      <c r="G203" s="52">
        <v>167494</v>
      </c>
      <c r="H203" s="51">
        <v>0</v>
      </c>
      <c r="I203" s="51">
        <v>0</v>
      </c>
      <c r="J203" s="51">
        <v>441</v>
      </c>
      <c r="K203" s="51">
        <v>1</v>
      </c>
      <c r="L203" s="51">
        <v>3</v>
      </c>
      <c r="M203" s="51">
        <v>181</v>
      </c>
      <c r="N203" s="52">
        <v>2394</v>
      </c>
      <c r="O203" s="51">
        <v>0</v>
      </c>
      <c r="P203" s="51">
        <v>5</v>
      </c>
      <c r="Q203" s="51">
        <v>18</v>
      </c>
      <c r="R203" s="51">
        <v>0</v>
      </c>
      <c r="S203" s="51">
        <v>0</v>
      </c>
      <c r="T203" s="51">
        <v>0</v>
      </c>
      <c r="U203" s="52">
        <v>12524</v>
      </c>
      <c r="V203" s="51">
        <v>708</v>
      </c>
      <c r="W203" s="51">
        <v>0</v>
      </c>
      <c r="X203" s="51">
        <v>116</v>
      </c>
      <c r="Y203" s="51">
        <v>125</v>
      </c>
      <c r="Z203" s="51">
        <v>0</v>
      </c>
      <c r="AA203" s="51">
        <v>736</v>
      </c>
      <c r="AB203" s="51">
        <v>85</v>
      </c>
      <c r="AC203" s="51">
        <v>0</v>
      </c>
      <c r="AD203" s="52">
        <v>2367</v>
      </c>
      <c r="AE203" s="51">
        <v>0</v>
      </c>
      <c r="AF203" s="51">
        <v>0</v>
      </c>
      <c r="AG203" s="51">
        <v>14</v>
      </c>
      <c r="AH203" s="51">
        <v>336</v>
      </c>
      <c r="AI203" s="51">
        <v>0</v>
      </c>
      <c r="AJ203" s="51">
        <v>63</v>
      </c>
      <c r="AK203" s="52">
        <v>1560</v>
      </c>
      <c r="AL203" s="51">
        <v>442</v>
      </c>
      <c r="AM203" s="52">
        <v>8157</v>
      </c>
      <c r="AN203" s="52">
        <v>1026</v>
      </c>
      <c r="AO203" s="51">
        <v>229</v>
      </c>
      <c r="AP203" s="51">
        <v>25</v>
      </c>
      <c r="AQ203" s="51">
        <v>0</v>
      </c>
      <c r="AR203" s="51">
        <v>0</v>
      </c>
      <c r="AS203" s="52">
        <v>1662</v>
      </c>
      <c r="AT203" s="52">
        <v>2102</v>
      </c>
      <c r="AU203" s="51">
        <v>93</v>
      </c>
      <c r="AV203" s="51">
        <v>4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0</v>
      </c>
      <c r="BF203" s="51">
        <v>0</v>
      </c>
      <c r="BG203" s="51">
        <v>276</v>
      </c>
      <c r="BH203" s="51">
        <v>64</v>
      </c>
      <c r="BI203" s="51">
        <v>91</v>
      </c>
      <c r="BJ203" s="51">
        <v>435</v>
      </c>
      <c r="BK203" s="51">
        <v>1</v>
      </c>
      <c r="BL203" s="51">
        <v>226</v>
      </c>
      <c r="BM203" s="51">
        <v>30</v>
      </c>
      <c r="BN203" s="51">
        <v>15</v>
      </c>
      <c r="BO203" s="51">
        <v>0</v>
      </c>
      <c r="BP203" s="51">
        <v>0</v>
      </c>
      <c r="BQ203" s="51">
        <v>404</v>
      </c>
      <c r="BR203" s="51">
        <v>326</v>
      </c>
      <c r="BS203" s="51">
        <v>0</v>
      </c>
      <c r="BT203" s="51">
        <v>0</v>
      </c>
      <c r="BU203" s="51">
        <v>0</v>
      </c>
      <c r="BV203" s="51">
        <v>0</v>
      </c>
      <c r="BW203" s="51">
        <v>3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8</v>
      </c>
      <c r="CH203" s="51">
        <v>6</v>
      </c>
      <c r="CI203" s="51">
        <v>5</v>
      </c>
      <c r="CJ203" s="52">
        <f t="shared" si="16"/>
        <v>240609</v>
      </c>
      <c r="CK203" s="51">
        <v>0</v>
      </c>
      <c r="CL203" s="52">
        <v>240609</v>
      </c>
    </row>
    <row r="204" spans="1:93">
      <c r="A204" s="51" t="s">
        <v>283</v>
      </c>
      <c r="B204" s="51">
        <v>104</v>
      </c>
      <c r="C204" s="52">
        <v>1142</v>
      </c>
      <c r="D204" s="51">
        <v>23</v>
      </c>
      <c r="E204" s="51">
        <v>525</v>
      </c>
      <c r="F204" s="52">
        <v>53620</v>
      </c>
      <c r="G204" s="52">
        <v>1462</v>
      </c>
      <c r="H204" s="51">
        <v>0</v>
      </c>
      <c r="I204" s="51">
        <v>0</v>
      </c>
      <c r="J204" s="51">
        <v>557</v>
      </c>
      <c r="K204" s="52">
        <v>1564</v>
      </c>
      <c r="L204" s="51">
        <v>0</v>
      </c>
      <c r="M204" s="51">
        <v>105</v>
      </c>
      <c r="N204" s="51">
        <v>5</v>
      </c>
      <c r="O204" s="51">
        <v>0</v>
      </c>
      <c r="P204" s="51">
        <v>3</v>
      </c>
      <c r="Q204" s="51">
        <v>4</v>
      </c>
      <c r="R204" s="51">
        <v>0</v>
      </c>
      <c r="S204" s="51">
        <v>0</v>
      </c>
      <c r="T204" s="51">
        <v>0</v>
      </c>
      <c r="U204" s="52">
        <v>1278</v>
      </c>
      <c r="V204" s="51">
        <v>262</v>
      </c>
      <c r="W204" s="51">
        <v>0</v>
      </c>
      <c r="X204" s="51">
        <v>56</v>
      </c>
      <c r="Y204" s="51">
        <v>36</v>
      </c>
      <c r="Z204" s="51">
        <v>1</v>
      </c>
      <c r="AA204" s="51">
        <v>200</v>
      </c>
      <c r="AB204" s="51">
        <v>32</v>
      </c>
      <c r="AC204" s="51">
        <v>0</v>
      </c>
      <c r="AD204" s="51">
        <v>278</v>
      </c>
      <c r="AE204" s="51">
        <v>0</v>
      </c>
      <c r="AF204" s="51">
        <v>0</v>
      </c>
      <c r="AG204" s="51">
        <v>73</v>
      </c>
      <c r="AH204" s="51">
        <v>84</v>
      </c>
      <c r="AI204" s="51">
        <v>0</v>
      </c>
      <c r="AJ204" s="51">
        <v>6</v>
      </c>
      <c r="AK204" s="51">
        <v>249</v>
      </c>
      <c r="AL204" s="51">
        <v>189</v>
      </c>
      <c r="AM204" s="52">
        <v>1329</v>
      </c>
      <c r="AN204" s="51">
        <v>272</v>
      </c>
      <c r="AO204" s="51">
        <v>34</v>
      </c>
      <c r="AP204" s="51">
        <v>4</v>
      </c>
      <c r="AQ204" s="51">
        <v>0</v>
      </c>
      <c r="AR204" s="51">
        <v>0</v>
      </c>
      <c r="AS204" s="51">
        <v>221</v>
      </c>
      <c r="AT204" s="51">
        <v>404</v>
      </c>
      <c r="AU204" s="51">
        <v>17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2</v>
      </c>
      <c r="BF204" s="51">
        <v>0</v>
      </c>
      <c r="BG204" s="51">
        <v>39</v>
      </c>
      <c r="BH204" s="51">
        <v>9</v>
      </c>
      <c r="BI204" s="51">
        <v>11</v>
      </c>
      <c r="BJ204" s="51">
        <v>84</v>
      </c>
      <c r="BK204" s="51">
        <v>0</v>
      </c>
      <c r="BL204" s="51">
        <v>16</v>
      </c>
      <c r="BM204" s="51">
        <v>8</v>
      </c>
      <c r="BN204" s="51">
        <v>0</v>
      </c>
      <c r="BO204" s="51">
        <v>0</v>
      </c>
      <c r="BP204" s="51">
        <v>0</v>
      </c>
      <c r="BQ204" s="51">
        <v>67</v>
      </c>
      <c r="BR204" s="51">
        <v>14</v>
      </c>
      <c r="BS204" s="51">
        <v>0</v>
      </c>
      <c r="BT204" s="51">
        <v>0</v>
      </c>
      <c r="BU204" s="51">
        <v>0</v>
      </c>
      <c r="BV204" s="51">
        <v>0</v>
      </c>
      <c r="BW204" s="51">
        <v>4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2</v>
      </c>
      <c r="CI204" s="51">
        <v>0</v>
      </c>
      <c r="CJ204" s="52">
        <f t="shared" si="16"/>
        <v>64395</v>
      </c>
      <c r="CK204" s="51">
        <v>0</v>
      </c>
      <c r="CL204" s="52">
        <v>64395</v>
      </c>
    </row>
    <row r="205" spans="1:93">
      <c r="A205" s="51" t="s">
        <v>284</v>
      </c>
      <c r="B205" s="51">
        <v>133</v>
      </c>
      <c r="C205" s="52">
        <v>1441</v>
      </c>
      <c r="D205" s="51">
        <v>33</v>
      </c>
      <c r="E205" s="51">
        <v>952</v>
      </c>
      <c r="F205" s="52">
        <v>172719</v>
      </c>
      <c r="G205" s="51">
        <v>822</v>
      </c>
      <c r="H205" s="51">
        <v>0</v>
      </c>
      <c r="I205" s="51">
        <v>0</v>
      </c>
      <c r="J205" s="51">
        <v>916</v>
      </c>
      <c r="K205" s="52">
        <v>1209</v>
      </c>
      <c r="L205" s="51">
        <v>0</v>
      </c>
      <c r="M205" s="51">
        <v>20</v>
      </c>
      <c r="N205" s="51">
        <v>5</v>
      </c>
      <c r="O205" s="51">
        <v>0</v>
      </c>
      <c r="P205" s="51">
        <v>136</v>
      </c>
      <c r="Q205" s="51">
        <v>253</v>
      </c>
      <c r="R205" s="51">
        <v>0</v>
      </c>
      <c r="S205" s="51">
        <v>0</v>
      </c>
      <c r="T205" s="51">
        <v>0</v>
      </c>
      <c r="U205" s="52">
        <v>4815</v>
      </c>
      <c r="V205" s="51">
        <v>398</v>
      </c>
      <c r="W205" s="51">
        <v>0</v>
      </c>
      <c r="X205" s="51">
        <v>55</v>
      </c>
      <c r="Y205" s="51">
        <v>19</v>
      </c>
      <c r="Z205" s="51">
        <v>1</v>
      </c>
      <c r="AA205" s="51">
        <v>363</v>
      </c>
      <c r="AB205" s="51">
        <v>55</v>
      </c>
      <c r="AC205" s="51">
        <v>0</v>
      </c>
      <c r="AD205" s="52">
        <v>1881</v>
      </c>
      <c r="AE205" s="51">
        <v>0</v>
      </c>
      <c r="AF205" s="51">
        <v>0</v>
      </c>
      <c r="AG205" s="51">
        <v>1</v>
      </c>
      <c r="AH205" s="51">
        <v>185</v>
      </c>
      <c r="AI205" s="51">
        <v>0</v>
      </c>
      <c r="AJ205" s="51">
        <v>15</v>
      </c>
      <c r="AK205" s="52">
        <v>1660</v>
      </c>
      <c r="AL205" s="51">
        <v>447</v>
      </c>
      <c r="AM205" s="52">
        <v>2783</v>
      </c>
      <c r="AN205" s="51">
        <v>382</v>
      </c>
      <c r="AO205" s="51">
        <v>681</v>
      </c>
      <c r="AP205" s="51">
        <v>214</v>
      </c>
      <c r="AQ205" s="51">
        <v>0</v>
      </c>
      <c r="AR205" s="51">
        <v>0</v>
      </c>
      <c r="AS205" s="52">
        <v>1160</v>
      </c>
      <c r="AT205" s="52">
        <v>2091</v>
      </c>
      <c r="AU205" s="51">
        <v>58</v>
      </c>
      <c r="AV205" s="51">
        <v>4</v>
      </c>
      <c r="AW205" s="51">
        <v>0</v>
      </c>
      <c r="AX205" s="51">
        <v>0</v>
      </c>
      <c r="AY205" s="51">
        <v>1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92</v>
      </c>
      <c r="BH205" s="51">
        <v>12</v>
      </c>
      <c r="BI205" s="51">
        <v>94</v>
      </c>
      <c r="BJ205" s="51">
        <v>634</v>
      </c>
      <c r="BK205" s="51">
        <v>0</v>
      </c>
      <c r="BL205" s="51">
        <v>82</v>
      </c>
      <c r="BM205" s="51">
        <v>41</v>
      </c>
      <c r="BN205" s="51">
        <v>1</v>
      </c>
      <c r="BO205" s="51">
        <v>0</v>
      </c>
      <c r="BP205" s="51">
        <v>0</v>
      </c>
      <c r="BQ205" s="51">
        <v>248</v>
      </c>
      <c r="BR205" s="51">
        <v>98</v>
      </c>
      <c r="BS205" s="51">
        <v>0</v>
      </c>
      <c r="BT205" s="51">
        <v>0</v>
      </c>
      <c r="BU205" s="51">
        <v>0</v>
      </c>
      <c r="BV205" s="51">
        <v>0</v>
      </c>
      <c r="BW205" s="51">
        <v>15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66</v>
      </c>
      <c r="CH205" s="51">
        <v>106</v>
      </c>
      <c r="CI205" s="51">
        <v>10</v>
      </c>
      <c r="CJ205" s="52">
        <f t="shared" si="16"/>
        <v>197407</v>
      </c>
      <c r="CK205" s="51">
        <v>0</v>
      </c>
      <c r="CL205" s="52">
        <v>197407</v>
      </c>
    </row>
    <row r="206" spans="1:93">
      <c r="A206" s="51" t="s">
        <v>285</v>
      </c>
      <c r="B206" s="51">
        <v>123</v>
      </c>
      <c r="C206" s="52">
        <v>1091</v>
      </c>
      <c r="D206" s="51">
        <v>27</v>
      </c>
      <c r="E206" s="52">
        <v>1001</v>
      </c>
      <c r="F206" s="52">
        <v>60156</v>
      </c>
      <c r="G206" s="52">
        <v>1698</v>
      </c>
      <c r="H206" s="51">
        <v>0</v>
      </c>
      <c r="I206" s="51">
        <v>0</v>
      </c>
      <c r="J206" s="51">
        <v>570</v>
      </c>
      <c r="K206" s="51">
        <v>283</v>
      </c>
      <c r="L206" s="51">
        <v>0</v>
      </c>
      <c r="M206" s="51">
        <v>130</v>
      </c>
      <c r="N206" s="51">
        <v>78</v>
      </c>
      <c r="O206" s="51">
        <v>0</v>
      </c>
      <c r="P206" s="51">
        <v>0</v>
      </c>
      <c r="Q206" s="51">
        <v>40</v>
      </c>
      <c r="R206" s="51">
        <v>0</v>
      </c>
      <c r="S206" s="51">
        <v>0</v>
      </c>
      <c r="T206" s="51">
        <v>0</v>
      </c>
      <c r="U206" s="52">
        <v>1363</v>
      </c>
      <c r="V206" s="51">
        <v>87</v>
      </c>
      <c r="W206" s="51">
        <v>0</v>
      </c>
      <c r="X206" s="51">
        <v>21</v>
      </c>
      <c r="Y206" s="51">
        <v>19</v>
      </c>
      <c r="Z206" s="51">
        <v>1</v>
      </c>
      <c r="AA206" s="51">
        <v>99</v>
      </c>
      <c r="AB206" s="51">
        <v>43</v>
      </c>
      <c r="AC206" s="51">
        <v>0</v>
      </c>
      <c r="AD206" s="51">
        <v>296</v>
      </c>
      <c r="AE206" s="51">
        <v>0</v>
      </c>
      <c r="AF206" s="51">
        <v>0</v>
      </c>
      <c r="AG206" s="51">
        <v>6</v>
      </c>
      <c r="AH206" s="51">
        <v>62</v>
      </c>
      <c r="AI206" s="51">
        <v>0</v>
      </c>
      <c r="AJ206" s="51">
        <v>3</v>
      </c>
      <c r="AK206" s="51">
        <v>192</v>
      </c>
      <c r="AL206" s="51">
        <v>42</v>
      </c>
      <c r="AM206" s="52">
        <v>1041</v>
      </c>
      <c r="AN206" s="51">
        <v>116</v>
      </c>
      <c r="AO206" s="51">
        <v>156</v>
      </c>
      <c r="AP206" s="51">
        <v>34</v>
      </c>
      <c r="AQ206" s="51">
        <v>0</v>
      </c>
      <c r="AR206" s="51">
        <v>0</v>
      </c>
      <c r="AS206" s="51">
        <v>118</v>
      </c>
      <c r="AT206" s="51">
        <v>211</v>
      </c>
      <c r="AU206" s="51">
        <v>12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11</v>
      </c>
      <c r="BH206" s="51">
        <v>1</v>
      </c>
      <c r="BI206" s="51">
        <v>1</v>
      </c>
      <c r="BJ206" s="51">
        <v>16</v>
      </c>
      <c r="BK206" s="51">
        <v>0</v>
      </c>
      <c r="BL206" s="51">
        <v>96</v>
      </c>
      <c r="BM206" s="51">
        <v>5</v>
      </c>
      <c r="BN206" s="51">
        <v>0</v>
      </c>
      <c r="BO206" s="51">
        <v>0</v>
      </c>
      <c r="BP206" s="51">
        <v>0</v>
      </c>
      <c r="BQ206" s="51">
        <v>63</v>
      </c>
      <c r="BR206" s="51">
        <v>25</v>
      </c>
      <c r="BS206" s="51">
        <v>0</v>
      </c>
      <c r="BT206" s="51">
        <v>0</v>
      </c>
      <c r="BU206" s="51">
        <v>0</v>
      </c>
      <c r="BV206" s="51">
        <v>0</v>
      </c>
      <c r="BW206" s="51">
        <v>1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208</v>
      </c>
      <c r="CH206" s="51">
        <v>347</v>
      </c>
      <c r="CI206" s="51">
        <v>13</v>
      </c>
      <c r="CJ206" s="52">
        <f t="shared" si="16"/>
        <v>69906</v>
      </c>
      <c r="CK206" s="51">
        <v>0</v>
      </c>
      <c r="CL206" s="52">
        <v>69906</v>
      </c>
    </row>
    <row r="207" spans="1:93">
      <c r="A207" s="51" t="s">
        <v>286</v>
      </c>
      <c r="B207" s="51">
        <v>3</v>
      </c>
      <c r="C207" s="51">
        <v>110</v>
      </c>
      <c r="D207" s="51">
        <v>1</v>
      </c>
      <c r="E207" s="51">
        <v>38</v>
      </c>
      <c r="F207" s="52">
        <v>10433</v>
      </c>
      <c r="G207" s="51">
        <v>365</v>
      </c>
      <c r="H207" s="51">
        <v>0</v>
      </c>
      <c r="I207" s="51">
        <v>0</v>
      </c>
      <c r="J207" s="51">
        <v>350</v>
      </c>
      <c r="K207" s="51">
        <v>231</v>
      </c>
      <c r="L207" s="51">
        <v>0</v>
      </c>
      <c r="M207" s="51">
        <v>18</v>
      </c>
      <c r="N207" s="51">
        <v>52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152</v>
      </c>
      <c r="V207" s="51">
        <v>1</v>
      </c>
      <c r="W207" s="51">
        <v>0</v>
      </c>
      <c r="X207" s="51">
        <v>6</v>
      </c>
      <c r="Y207" s="51">
        <v>5</v>
      </c>
      <c r="Z207" s="51">
        <v>0</v>
      </c>
      <c r="AA207" s="51">
        <v>47</v>
      </c>
      <c r="AB207" s="51">
        <v>1</v>
      </c>
      <c r="AC207" s="51">
        <v>0</v>
      </c>
      <c r="AD207" s="51">
        <v>32</v>
      </c>
      <c r="AE207" s="51">
        <v>0</v>
      </c>
      <c r="AF207" s="51">
        <v>0</v>
      </c>
      <c r="AG207" s="51">
        <v>0</v>
      </c>
      <c r="AH207" s="51">
        <v>0</v>
      </c>
      <c r="AI207" s="51">
        <v>0</v>
      </c>
      <c r="AJ207" s="51">
        <v>1</v>
      </c>
      <c r="AK207" s="51">
        <v>15</v>
      </c>
      <c r="AL207" s="51">
        <v>11</v>
      </c>
      <c r="AM207" s="51">
        <v>38</v>
      </c>
      <c r="AN207" s="51">
        <v>20</v>
      </c>
      <c r="AO207" s="51">
        <v>71</v>
      </c>
      <c r="AP207" s="51">
        <v>10</v>
      </c>
      <c r="AQ207" s="51">
        <v>0</v>
      </c>
      <c r="AR207" s="51">
        <v>0</v>
      </c>
      <c r="AS207" s="51">
        <v>8</v>
      </c>
      <c r="AT207" s="51">
        <v>6</v>
      </c>
      <c r="AU207" s="51">
        <v>11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0</v>
      </c>
      <c r="BH207" s="51">
        <v>2</v>
      </c>
      <c r="BI207" s="51">
        <v>0</v>
      </c>
      <c r="BJ207" s="51">
        <v>22</v>
      </c>
      <c r="BK207" s="51">
        <v>0</v>
      </c>
      <c r="BL207" s="51">
        <v>2</v>
      </c>
      <c r="BM207" s="51">
        <v>0</v>
      </c>
      <c r="BN207" s="51">
        <v>0</v>
      </c>
      <c r="BO207" s="51">
        <v>0</v>
      </c>
      <c r="BP207" s="51">
        <v>0</v>
      </c>
      <c r="BQ207" s="51">
        <v>9</v>
      </c>
      <c r="BR207" s="51">
        <v>13</v>
      </c>
      <c r="BS207" s="51">
        <v>0</v>
      </c>
      <c r="BT207" s="51">
        <v>0</v>
      </c>
      <c r="BU207" s="51">
        <v>0</v>
      </c>
      <c r="BV207" s="51">
        <v>0</v>
      </c>
      <c r="BW207" s="51">
        <v>1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191</v>
      </c>
      <c r="CH207" s="51">
        <v>213</v>
      </c>
      <c r="CI207" s="51">
        <v>19</v>
      </c>
      <c r="CJ207" s="52">
        <f t="shared" si="16"/>
        <v>12508</v>
      </c>
      <c r="CK207" s="51">
        <v>0</v>
      </c>
      <c r="CL207" s="52">
        <v>12508</v>
      </c>
    </row>
    <row r="208" spans="1:93">
      <c r="A208" s="51" t="s">
        <v>287</v>
      </c>
      <c r="B208" s="51">
        <v>41</v>
      </c>
      <c r="C208" s="51">
        <v>393</v>
      </c>
      <c r="D208" s="51">
        <v>13</v>
      </c>
      <c r="E208" s="51">
        <v>138</v>
      </c>
      <c r="F208" s="52">
        <v>5743</v>
      </c>
      <c r="G208" s="51">
        <v>76</v>
      </c>
      <c r="H208" s="51">
        <v>0</v>
      </c>
      <c r="I208" s="51">
        <v>0</v>
      </c>
      <c r="J208" s="51">
        <v>83</v>
      </c>
      <c r="K208" s="51">
        <v>9</v>
      </c>
      <c r="L208" s="51">
        <v>0</v>
      </c>
      <c r="M208" s="51">
        <v>157</v>
      </c>
      <c r="N208" s="51">
        <v>0</v>
      </c>
      <c r="O208" s="51">
        <v>0</v>
      </c>
      <c r="P208" s="51">
        <v>1</v>
      </c>
      <c r="Q208" s="51">
        <v>5</v>
      </c>
      <c r="R208" s="51">
        <v>0</v>
      </c>
      <c r="S208" s="51">
        <v>0</v>
      </c>
      <c r="T208" s="51">
        <v>0</v>
      </c>
      <c r="U208" s="51">
        <v>311</v>
      </c>
      <c r="V208" s="51">
        <v>18</v>
      </c>
      <c r="W208" s="51">
        <v>0</v>
      </c>
      <c r="X208" s="51">
        <v>25</v>
      </c>
      <c r="Y208" s="51">
        <v>21</v>
      </c>
      <c r="Z208" s="51">
        <v>0</v>
      </c>
      <c r="AA208" s="51">
        <v>19</v>
      </c>
      <c r="AB208" s="51">
        <v>6</v>
      </c>
      <c r="AC208" s="51">
        <v>0</v>
      </c>
      <c r="AD208" s="51">
        <v>27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33</v>
      </c>
      <c r="AL208" s="51">
        <v>17</v>
      </c>
      <c r="AM208" s="51">
        <v>139</v>
      </c>
      <c r="AN208" s="51">
        <v>18</v>
      </c>
      <c r="AO208" s="51">
        <v>9</v>
      </c>
      <c r="AP208" s="51">
        <v>3</v>
      </c>
      <c r="AQ208" s="51">
        <v>0</v>
      </c>
      <c r="AR208" s="51">
        <v>0</v>
      </c>
      <c r="AS208" s="51">
        <v>6</v>
      </c>
      <c r="AT208" s="51">
        <v>10</v>
      </c>
      <c r="AU208" s="51">
        <v>1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2</v>
      </c>
      <c r="BH208" s="51">
        <v>1</v>
      </c>
      <c r="BI208" s="51">
        <v>0</v>
      </c>
      <c r="BJ208" s="51">
        <v>0</v>
      </c>
      <c r="BK208" s="51">
        <v>0</v>
      </c>
      <c r="BL208" s="51">
        <v>0</v>
      </c>
      <c r="BM208" s="51">
        <v>0</v>
      </c>
      <c r="BN208" s="51">
        <v>0</v>
      </c>
      <c r="BO208" s="51">
        <v>0</v>
      </c>
      <c r="BP208" s="51">
        <v>0</v>
      </c>
      <c r="BQ208" s="51">
        <v>11</v>
      </c>
      <c r="BR208" s="51">
        <v>3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0</v>
      </c>
      <c r="CI208" s="51">
        <v>0</v>
      </c>
      <c r="CJ208" s="52">
        <f t="shared" si="16"/>
        <v>7339</v>
      </c>
      <c r="CK208" s="51">
        <v>0</v>
      </c>
      <c r="CL208" s="52">
        <v>7339</v>
      </c>
    </row>
    <row r="209" spans="1:90">
      <c r="A209" s="51" t="s">
        <v>288</v>
      </c>
      <c r="B209" s="51">
        <v>139</v>
      </c>
      <c r="C209" s="51">
        <v>523</v>
      </c>
      <c r="D209" s="51">
        <v>65</v>
      </c>
      <c r="E209" s="51">
        <v>912</v>
      </c>
      <c r="F209" s="52">
        <v>95475</v>
      </c>
      <c r="G209" s="52">
        <v>1103</v>
      </c>
      <c r="H209" s="51">
        <v>0</v>
      </c>
      <c r="I209" s="51">
        <v>0</v>
      </c>
      <c r="J209" s="51">
        <v>412</v>
      </c>
      <c r="K209" s="52">
        <v>1785</v>
      </c>
      <c r="L209" s="51">
        <v>0</v>
      </c>
      <c r="M209" s="51">
        <v>91</v>
      </c>
      <c r="N209" s="51">
        <v>5</v>
      </c>
      <c r="O209" s="51">
        <v>0</v>
      </c>
      <c r="P209" s="51">
        <v>6</v>
      </c>
      <c r="Q209" s="51">
        <v>8</v>
      </c>
      <c r="R209" s="51">
        <v>0</v>
      </c>
      <c r="S209" s="51">
        <v>0</v>
      </c>
      <c r="T209" s="51">
        <v>0</v>
      </c>
      <c r="U209" s="52">
        <v>1582</v>
      </c>
      <c r="V209" s="51">
        <v>182</v>
      </c>
      <c r="W209" s="51">
        <v>0</v>
      </c>
      <c r="X209" s="51">
        <v>94</v>
      </c>
      <c r="Y209" s="51">
        <v>18</v>
      </c>
      <c r="Z209" s="51">
        <v>0</v>
      </c>
      <c r="AA209" s="51">
        <v>331</v>
      </c>
      <c r="AB209" s="51">
        <v>137</v>
      </c>
      <c r="AC209" s="51">
        <v>0</v>
      </c>
      <c r="AD209" s="51">
        <v>561</v>
      </c>
      <c r="AE209" s="51">
        <v>0</v>
      </c>
      <c r="AF209" s="51">
        <v>0</v>
      </c>
      <c r="AG209" s="51">
        <v>458</v>
      </c>
      <c r="AH209" s="51">
        <v>109</v>
      </c>
      <c r="AI209" s="51">
        <v>0</v>
      </c>
      <c r="AJ209" s="51">
        <v>5</v>
      </c>
      <c r="AK209" s="51">
        <v>398</v>
      </c>
      <c r="AL209" s="51">
        <v>165</v>
      </c>
      <c r="AM209" s="52">
        <v>1483</v>
      </c>
      <c r="AN209" s="51">
        <v>149</v>
      </c>
      <c r="AO209" s="51">
        <v>306</v>
      </c>
      <c r="AP209" s="51">
        <v>75</v>
      </c>
      <c r="AQ209" s="51">
        <v>0</v>
      </c>
      <c r="AR209" s="51">
        <v>0</v>
      </c>
      <c r="AS209" s="51">
        <v>154</v>
      </c>
      <c r="AT209" s="51">
        <v>204</v>
      </c>
      <c r="AU209" s="51">
        <v>12</v>
      </c>
      <c r="AV209" s="51">
        <v>1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0</v>
      </c>
      <c r="BF209" s="51">
        <v>0</v>
      </c>
      <c r="BG209" s="51">
        <v>24</v>
      </c>
      <c r="BH209" s="51">
        <v>5</v>
      </c>
      <c r="BI209" s="51">
        <v>21</v>
      </c>
      <c r="BJ209" s="51">
        <v>113</v>
      </c>
      <c r="BK209" s="51">
        <v>0</v>
      </c>
      <c r="BL209" s="51">
        <v>324</v>
      </c>
      <c r="BM209" s="51">
        <v>25</v>
      </c>
      <c r="BN209" s="51">
        <v>4</v>
      </c>
      <c r="BO209" s="51">
        <v>0</v>
      </c>
      <c r="BP209" s="51">
        <v>0</v>
      </c>
      <c r="BQ209" s="51">
        <v>149</v>
      </c>
      <c r="BR209" s="51">
        <v>65</v>
      </c>
      <c r="BS209" s="51">
        <v>0</v>
      </c>
      <c r="BT209" s="51">
        <v>0</v>
      </c>
      <c r="BU209" s="51">
        <v>0</v>
      </c>
      <c r="BV209" s="51">
        <v>0</v>
      </c>
      <c r="BW209" s="51">
        <v>1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26</v>
      </c>
      <c r="CH209" s="51">
        <v>61</v>
      </c>
      <c r="CI209" s="51">
        <v>2</v>
      </c>
      <c r="CJ209" s="52">
        <f t="shared" si="16"/>
        <v>107768</v>
      </c>
      <c r="CK209" s="51">
        <v>0</v>
      </c>
      <c r="CL209" s="52">
        <v>107768</v>
      </c>
    </row>
    <row r="210" spans="1:90">
      <c r="A210" s="51" t="s">
        <v>289</v>
      </c>
      <c r="B210" s="51">
        <v>8</v>
      </c>
      <c r="C210" s="51">
        <v>55</v>
      </c>
      <c r="D210" s="51">
        <v>0</v>
      </c>
      <c r="E210" s="51">
        <v>15</v>
      </c>
      <c r="F210" s="52">
        <v>1081</v>
      </c>
      <c r="G210" s="51">
        <v>698</v>
      </c>
      <c r="H210" s="51">
        <v>0</v>
      </c>
      <c r="I210" s="51">
        <v>0</v>
      </c>
      <c r="J210" s="51">
        <v>60</v>
      </c>
      <c r="K210" s="51">
        <v>6</v>
      </c>
      <c r="L210" s="51">
        <v>0</v>
      </c>
      <c r="M210" s="51">
        <v>47</v>
      </c>
      <c r="N210" s="51">
        <v>0</v>
      </c>
      <c r="O210" s="51">
        <v>0</v>
      </c>
      <c r="P210" s="51">
        <v>6</v>
      </c>
      <c r="Q210" s="51">
        <v>0</v>
      </c>
      <c r="R210" s="51">
        <v>0</v>
      </c>
      <c r="S210" s="51">
        <v>0</v>
      </c>
      <c r="T210" s="51">
        <v>0</v>
      </c>
      <c r="U210" s="51">
        <v>38</v>
      </c>
      <c r="V210" s="51">
        <v>5</v>
      </c>
      <c r="W210" s="51">
        <v>0</v>
      </c>
      <c r="X210" s="51">
        <v>10</v>
      </c>
      <c r="Y210" s="51">
        <v>15</v>
      </c>
      <c r="Z210" s="51">
        <v>0</v>
      </c>
      <c r="AA210" s="51">
        <v>12</v>
      </c>
      <c r="AB210" s="51">
        <v>1</v>
      </c>
      <c r="AC210" s="51">
        <v>0</v>
      </c>
      <c r="AD210" s="51">
        <v>9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1</v>
      </c>
      <c r="AL210" s="51">
        <v>0</v>
      </c>
      <c r="AM210" s="51">
        <v>11</v>
      </c>
      <c r="AN210" s="51">
        <v>0</v>
      </c>
      <c r="AO210" s="51">
        <v>2</v>
      </c>
      <c r="AP210" s="51">
        <v>0</v>
      </c>
      <c r="AQ210" s="51">
        <v>0</v>
      </c>
      <c r="AR210" s="51">
        <v>0</v>
      </c>
      <c r="AS210" s="51">
        <v>6</v>
      </c>
      <c r="AT210" s="51">
        <v>9</v>
      </c>
      <c r="AU210" s="51">
        <v>2</v>
      </c>
      <c r="AV210" s="51">
        <v>1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0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3</v>
      </c>
      <c r="BR210" s="51">
        <v>3</v>
      </c>
      <c r="BS210" s="51">
        <v>0</v>
      </c>
      <c r="BT210" s="51">
        <v>0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1</v>
      </c>
      <c r="CH210" s="51">
        <v>4</v>
      </c>
      <c r="CI210" s="51">
        <v>0</v>
      </c>
      <c r="CJ210" s="52">
        <f t="shared" si="16"/>
        <v>2109</v>
      </c>
      <c r="CK210" s="51">
        <v>0</v>
      </c>
      <c r="CL210" s="52">
        <v>2109</v>
      </c>
    </row>
    <row r="211" spans="1:90">
      <c r="A211" s="51" t="s">
        <v>290</v>
      </c>
      <c r="B211" s="51">
        <v>45</v>
      </c>
      <c r="C211" s="51">
        <v>365</v>
      </c>
      <c r="D211" s="51">
        <v>9</v>
      </c>
      <c r="E211" s="51">
        <v>16</v>
      </c>
      <c r="F211" s="51">
        <v>815</v>
      </c>
      <c r="G211" s="51">
        <v>5</v>
      </c>
      <c r="H211" s="51">
        <v>0</v>
      </c>
      <c r="I211" s="51">
        <v>0</v>
      </c>
      <c r="J211" s="51">
        <v>3</v>
      </c>
      <c r="K211" s="51">
        <v>166</v>
      </c>
      <c r="L211" s="51">
        <v>0</v>
      </c>
      <c r="M211" s="51">
        <v>36</v>
      </c>
      <c r="N211" s="51">
        <v>3</v>
      </c>
      <c r="O211" s="51">
        <v>0</v>
      </c>
      <c r="P211" s="51">
        <v>0</v>
      </c>
      <c r="Q211" s="51">
        <v>1</v>
      </c>
      <c r="R211" s="51">
        <v>0</v>
      </c>
      <c r="S211" s="51">
        <v>0</v>
      </c>
      <c r="T211" s="51">
        <v>0</v>
      </c>
      <c r="U211" s="51">
        <v>224</v>
      </c>
      <c r="V211" s="51">
        <v>24</v>
      </c>
      <c r="W211" s="51">
        <v>0</v>
      </c>
      <c r="X211" s="51">
        <v>32</v>
      </c>
      <c r="Y211" s="51">
        <v>12</v>
      </c>
      <c r="Z211" s="51">
        <v>0</v>
      </c>
      <c r="AA211" s="51">
        <v>125</v>
      </c>
      <c r="AB211" s="51">
        <v>7</v>
      </c>
      <c r="AC211" s="51">
        <v>0</v>
      </c>
      <c r="AD211" s="51">
        <v>92</v>
      </c>
      <c r="AE211" s="51">
        <v>0</v>
      </c>
      <c r="AF211" s="51">
        <v>0</v>
      </c>
      <c r="AG211" s="51">
        <v>0</v>
      </c>
      <c r="AH211" s="51">
        <v>0</v>
      </c>
      <c r="AI211" s="51">
        <v>0</v>
      </c>
      <c r="AJ211" s="51">
        <v>4</v>
      </c>
      <c r="AK211" s="51">
        <v>69</v>
      </c>
      <c r="AL211" s="51">
        <v>32</v>
      </c>
      <c r="AM211" s="51">
        <v>208</v>
      </c>
      <c r="AN211" s="51">
        <v>51</v>
      </c>
      <c r="AO211" s="51">
        <v>2</v>
      </c>
      <c r="AP211" s="51">
        <v>0</v>
      </c>
      <c r="AQ211" s="51">
        <v>0</v>
      </c>
      <c r="AR211" s="51">
        <v>0</v>
      </c>
      <c r="AS211" s="51">
        <v>34</v>
      </c>
      <c r="AT211" s="51">
        <v>39</v>
      </c>
      <c r="AU211" s="51">
        <v>3</v>
      </c>
      <c r="AV211" s="51">
        <v>1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19</v>
      </c>
      <c r="BH211" s="51">
        <v>3</v>
      </c>
      <c r="BI211" s="51">
        <v>5</v>
      </c>
      <c r="BJ211" s="51">
        <v>11</v>
      </c>
      <c r="BK211" s="51">
        <v>0</v>
      </c>
      <c r="BL211" s="51">
        <v>1</v>
      </c>
      <c r="BM211" s="51">
        <v>3</v>
      </c>
      <c r="BN211" s="51">
        <v>1</v>
      </c>
      <c r="BO211" s="51">
        <v>0</v>
      </c>
      <c r="BP211" s="51">
        <v>0</v>
      </c>
      <c r="BQ211" s="51">
        <v>11</v>
      </c>
      <c r="BR211" s="51">
        <v>9</v>
      </c>
      <c r="BS211" s="51">
        <v>0</v>
      </c>
      <c r="BT211" s="51">
        <v>0</v>
      </c>
      <c r="BU211" s="51">
        <v>0</v>
      </c>
      <c r="BV211" s="51">
        <v>0</v>
      </c>
      <c r="BW211" s="51">
        <v>0</v>
      </c>
      <c r="BX211" s="51">
        <v>0</v>
      </c>
      <c r="BY211" s="51">
        <v>0</v>
      </c>
      <c r="BZ211" s="51">
        <v>0</v>
      </c>
      <c r="CA211" s="51">
        <v>0</v>
      </c>
      <c r="CB211" s="51">
        <v>0</v>
      </c>
      <c r="CC211" s="51">
        <v>0</v>
      </c>
      <c r="CD211" s="51">
        <v>0</v>
      </c>
      <c r="CE211" s="51">
        <v>0</v>
      </c>
      <c r="CF211" s="51">
        <v>0</v>
      </c>
      <c r="CG211" s="51">
        <v>0</v>
      </c>
      <c r="CH211" s="51">
        <v>0</v>
      </c>
      <c r="CI211" s="51">
        <v>0</v>
      </c>
      <c r="CJ211" s="52">
        <f t="shared" si="16"/>
        <v>2486</v>
      </c>
      <c r="CK211" s="51">
        <v>0</v>
      </c>
      <c r="CL211" s="52">
        <v>2486</v>
      </c>
    </row>
    <row r="212" spans="1:90">
      <c r="A212" s="51" t="s">
        <v>291</v>
      </c>
      <c r="B212" s="51">
        <v>138</v>
      </c>
      <c r="C212" s="52">
        <v>1525</v>
      </c>
      <c r="D212" s="51">
        <v>18</v>
      </c>
      <c r="E212" s="51">
        <v>448</v>
      </c>
      <c r="F212" s="52">
        <v>111306</v>
      </c>
      <c r="G212" s="51">
        <v>196</v>
      </c>
      <c r="H212" s="51">
        <v>0</v>
      </c>
      <c r="I212" s="51">
        <v>0</v>
      </c>
      <c r="J212" s="51">
        <v>280</v>
      </c>
      <c r="K212" s="51">
        <v>650</v>
      </c>
      <c r="L212" s="51">
        <v>0</v>
      </c>
      <c r="M212" s="51">
        <v>31</v>
      </c>
      <c r="N212" s="51">
        <v>6</v>
      </c>
      <c r="O212" s="51">
        <v>0</v>
      </c>
      <c r="P212" s="51">
        <v>3</v>
      </c>
      <c r="Q212" s="51">
        <v>21</v>
      </c>
      <c r="R212" s="51">
        <v>0</v>
      </c>
      <c r="S212" s="51">
        <v>0</v>
      </c>
      <c r="T212" s="51">
        <v>0</v>
      </c>
      <c r="U212" s="52">
        <v>4324</v>
      </c>
      <c r="V212" s="51">
        <v>413</v>
      </c>
      <c r="W212" s="51">
        <v>0</v>
      </c>
      <c r="X212" s="51">
        <v>120</v>
      </c>
      <c r="Y212" s="51">
        <v>140</v>
      </c>
      <c r="Z212" s="51">
        <v>0</v>
      </c>
      <c r="AA212" s="51">
        <v>211</v>
      </c>
      <c r="AB212" s="51">
        <v>11</v>
      </c>
      <c r="AC212" s="51">
        <v>0</v>
      </c>
      <c r="AD212" s="52">
        <v>1559</v>
      </c>
      <c r="AE212" s="51">
        <v>0</v>
      </c>
      <c r="AF212" s="51">
        <v>0</v>
      </c>
      <c r="AG212" s="51">
        <v>0</v>
      </c>
      <c r="AH212" s="51">
        <v>326</v>
      </c>
      <c r="AI212" s="51">
        <v>0</v>
      </c>
      <c r="AJ212" s="51">
        <v>12</v>
      </c>
      <c r="AK212" s="52">
        <v>1366</v>
      </c>
      <c r="AL212" s="51">
        <v>126</v>
      </c>
      <c r="AM212" s="52">
        <v>1193</v>
      </c>
      <c r="AN212" s="51">
        <v>487</v>
      </c>
      <c r="AO212" s="51">
        <v>82</v>
      </c>
      <c r="AP212" s="51">
        <v>17</v>
      </c>
      <c r="AQ212" s="51">
        <v>0</v>
      </c>
      <c r="AR212" s="51">
        <v>0</v>
      </c>
      <c r="AS212" s="51">
        <v>965</v>
      </c>
      <c r="AT212" s="52">
        <v>1782</v>
      </c>
      <c r="AU212" s="51">
        <v>43</v>
      </c>
      <c r="AV212" s="51">
        <v>12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0</v>
      </c>
      <c r="BC212" s="51">
        <v>0</v>
      </c>
      <c r="BD212" s="51">
        <v>0</v>
      </c>
      <c r="BE212" s="51">
        <v>0</v>
      </c>
      <c r="BF212" s="51">
        <v>0</v>
      </c>
      <c r="BG212" s="51">
        <v>110</v>
      </c>
      <c r="BH212" s="51">
        <v>49</v>
      </c>
      <c r="BI212" s="51">
        <v>78</v>
      </c>
      <c r="BJ212" s="51">
        <v>406</v>
      </c>
      <c r="BK212" s="51">
        <v>3</v>
      </c>
      <c r="BL212" s="51">
        <v>143</v>
      </c>
      <c r="BM212" s="51">
        <v>63</v>
      </c>
      <c r="BN212" s="51">
        <v>1</v>
      </c>
      <c r="BO212" s="51">
        <v>0</v>
      </c>
      <c r="BP212" s="51">
        <v>0</v>
      </c>
      <c r="BQ212" s="51">
        <v>94</v>
      </c>
      <c r="BR212" s="51">
        <v>44</v>
      </c>
      <c r="BS212" s="51">
        <v>0</v>
      </c>
      <c r="BT212" s="51">
        <v>0</v>
      </c>
      <c r="BU212" s="51">
        <v>0</v>
      </c>
      <c r="BV212" s="51">
        <v>0</v>
      </c>
      <c r="BW212" s="51">
        <v>2</v>
      </c>
      <c r="BX212" s="51">
        <v>0</v>
      </c>
      <c r="BY212" s="51">
        <v>0</v>
      </c>
      <c r="BZ212" s="51">
        <v>0</v>
      </c>
      <c r="CA212" s="51">
        <v>0</v>
      </c>
      <c r="CB212" s="51">
        <v>0</v>
      </c>
      <c r="CC212" s="51">
        <v>0</v>
      </c>
      <c r="CD212" s="51">
        <v>0</v>
      </c>
      <c r="CE212" s="51">
        <v>0</v>
      </c>
      <c r="CF212" s="51">
        <v>0</v>
      </c>
      <c r="CG212" s="51">
        <v>10</v>
      </c>
      <c r="CH212" s="51">
        <v>13</v>
      </c>
      <c r="CI212" s="51">
        <v>0</v>
      </c>
      <c r="CJ212" s="52">
        <f t="shared" si="16"/>
        <v>128827</v>
      </c>
      <c r="CK212" s="51">
        <v>0</v>
      </c>
      <c r="CL212" s="52">
        <v>128827</v>
      </c>
    </row>
    <row r="213" spans="1:90" s="54" customFormat="1">
      <c r="A213" s="62" t="s">
        <v>292</v>
      </c>
      <c r="B213" s="59">
        <f>SUM(B201:B212)</f>
        <v>1151</v>
      </c>
      <c r="C213" s="59">
        <f>SUM(C201:C212)</f>
        <v>11079</v>
      </c>
      <c r="D213" s="59">
        <f t="shared" ref="D213:BM213" si="17">SUM(D201:D212)</f>
        <v>345</v>
      </c>
      <c r="E213" s="59">
        <f t="shared" si="17"/>
        <v>8390</v>
      </c>
      <c r="F213" s="59">
        <f t="shared" si="17"/>
        <v>555294</v>
      </c>
      <c r="G213" s="59">
        <f t="shared" si="17"/>
        <v>174085</v>
      </c>
      <c r="H213" s="59">
        <f t="shared" si="17"/>
        <v>0</v>
      </c>
      <c r="I213" s="59">
        <f t="shared" si="17"/>
        <v>0</v>
      </c>
      <c r="J213" s="59">
        <f>SUM(J201:J212)</f>
        <v>3911</v>
      </c>
      <c r="K213" s="59">
        <f>SUM(K201:K212)</f>
        <v>6457</v>
      </c>
      <c r="L213" s="59">
        <f t="shared" si="17"/>
        <v>3</v>
      </c>
      <c r="M213" s="59">
        <f t="shared" si="17"/>
        <v>869</v>
      </c>
      <c r="N213" s="59">
        <f t="shared" si="17"/>
        <v>2552</v>
      </c>
      <c r="O213" s="59">
        <f t="shared" si="17"/>
        <v>0</v>
      </c>
      <c r="P213" s="59">
        <f t="shared" si="17"/>
        <v>246</v>
      </c>
      <c r="Q213" s="59">
        <f t="shared" si="17"/>
        <v>527</v>
      </c>
      <c r="R213" s="59">
        <f t="shared" si="17"/>
        <v>0</v>
      </c>
      <c r="S213" s="59">
        <f t="shared" si="17"/>
        <v>0</v>
      </c>
      <c r="T213" s="59">
        <f t="shared" si="17"/>
        <v>0</v>
      </c>
      <c r="U213" s="59">
        <f>SUM(U201:U212)</f>
        <v>30295</v>
      </c>
      <c r="V213" s="59">
        <f>SUM(V201:V212)</f>
        <v>2431</v>
      </c>
      <c r="W213" s="59">
        <f t="shared" si="17"/>
        <v>0</v>
      </c>
      <c r="X213" s="59">
        <f t="shared" si="17"/>
        <v>632</v>
      </c>
      <c r="Y213" s="59">
        <f t="shared" si="17"/>
        <v>525</v>
      </c>
      <c r="Z213" s="59">
        <f t="shared" si="17"/>
        <v>3</v>
      </c>
      <c r="AA213" s="59">
        <f t="shared" si="17"/>
        <v>2591</v>
      </c>
      <c r="AB213" s="59">
        <f t="shared" si="17"/>
        <v>417</v>
      </c>
      <c r="AC213" s="59">
        <f>SUM(AC201:AC212)</f>
        <v>0</v>
      </c>
      <c r="AD213" s="59">
        <f>SUM(AD201:AD212)</f>
        <v>8275</v>
      </c>
      <c r="AE213" s="59">
        <f t="shared" si="17"/>
        <v>0</v>
      </c>
      <c r="AF213" s="59">
        <f t="shared" si="17"/>
        <v>0</v>
      </c>
      <c r="AG213" s="59">
        <f t="shared" si="17"/>
        <v>555</v>
      </c>
      <c r="AH213" s="59">
        <f t="shared" si="17"/>
        <v>1230</v>
      </c>
      <c r="AI213" s="59">
        <f t="shared" si="17"/>
        <v>0</v>
      </c>
      <c r="AJ213" s="59">
        <f t="shared" si="17"/>
        <v>143</v>
      </c>
      <c r="AK213" s="59">
        <f t="shared" si="17"/>
        <v>6328</v>
      </c>
      <c r="AL213" s="59">
        <f>SUM(AL201:AL212)</f>
        <v>1607</v>
      </c>
      <c r="AM213" s="59">
        <f>SUM(AM201:AM212)</f>
        <v>19112</v>
      </c>
      <c r="AN213" s="59">
        <f t="shared" si="17"/>
        <v>2963</v>
      </c>
      <c r="AO213" s="59">
        <f t="shared" si="17"/>
        <v>1638</v>
      </c>
      <c r="AP213" s="59">
        <f t="shared" si="17"/>
        <v>391</v>
      </c>
      <c r="AQ213" s="59">
        <f t="shared" si="17"/>
        <v>0</v>
      </c>
      <c r="AR213" s="59">
        <f t="shared" si="17"/>
        <v>0</v>
      </c>
      <c r="AS213" s="59">
        <f t="shared" si="17"/>
        <v>5000</v>
      </c>
      <c r="AT213" s="59">
        <f t="shared" si="17"/>
        <v>7749</v>
      </c>
      <c r="AU213" s="59">
        <f>SUM(AU201:AU212)</f>
        <v>311</v>
      </c>
      <c r="AV213" s="59">
        <f>SUM(AV201:AV212)</f>
        <v>26</v>
      </c>
      <c r="AW213" s="59">
        <f t="shared" si="17"/>
        <v>0</v>
      </c>
      <c r="AX213" s="59">
        <f t="shared" si="17"/>
        <v>0</v>
      </c>
      <c r="AY213" s="59">
        <f t="shared" si="17"/>
        <v>1</v>
      </c>
      <c r="AZ213" s="59">
        <f t="shared" si="17"/>
        <v>0</v>
      </c>
      <c r="BA213" s="59">
        <f t="shared" si="17"/>
        <v>0</v>
      </c>
      <c r="BB213" s="59">
        <f t="shared" si="17"/>
        <v>0</v>
      </c>
      <c r="BC213" s="59">
        <f t="shared" si="17"/>
        <v>0</v>
      </c>
      <c r="BD213" s="59">
        <f t="shared" si="17"/>
        <v>0</v>
      </c>
      <c r="BE213" s="59">
        <f>SUM(BE201:BE212)</f>
        <v>4</v>
      </c>
      <c r="BF213" s="59">
        <f>SUM(BF201:BF212)</f>
        <v>0</v>
      </c>
      <c r="BG213" s="59">
        <f t="shared" si="17"/>
        <v>706</v>
      </c>
      <c r="BH213" s="59">
        <f t="shared" si="17"/>
        <v>162</v>
      </c>
      <c r="BI213" s="59">
        <f t="shared" si="17"/>
        <v>365</v>
      </c>
      <c r="BJ213" s="59">
        <f t="shared" si="17"/>
        <v>2098</v>
      </c>
      <c r="BK213" s="59">
        <f t="shared" si="17"/>
        <v>11</v>
      </c>
      <c r="BL213" s="59">
        <f t="shared" si="17"/>
        <v>996</v>
      </c>
      <c r="BM213" s="59">
        <f t="shared" si="17"/>
        <v>247</v>
      </c>
      <c r="BN213" s="59">
        <f>SUM(BN201:BN212)</f>
        <v>24</v>
      </c>
      <c r="BO213" s="59">
        <f>SUM(BO201:BO212)</f>
        <v>0</v>
      </c>
      <c r="BP213" s="59">
        <f t="shared" ref="BP213:CL213" si="18">SUM(BP201:BP212)</f>
        <v>0</v>
      </c>
      <c r="BQ213" s="59">
        <f t="shared" si="18"/>
        <v>1271</v>
      </c>
      <c r="BR213" s="59">
        <f t="shared" si="18"/>
        <v>733</v>
      </c>
      <c r="BS213" s="59">
        <f t="shared" si="18"/>
        <v>0</v>
      </c>
      <c r="BT213" s="59">
        <f t="shared" si="18"/>
        <v>0</v>
      </c>
      <c r="BU213" s="59">
        <f t="shared" si="18"/>
        <v>0</v>
      </c>
      <c r="BV213" s="59">
        <f>SUM(BV201:BV212)</f>
        <v>0</v>
      </c>
      <c r="BW213" s="59">
        <f>SUM(BW201:BW212)</f>
        <v>34</v>
      </c>
      <c r="BX213" s="59">
        <f t="shared" si="18"/>
        <v>0</v>
      </c>
      <c r="BY213" s="59">
        <f t="shared" si="18"/>
        <v>0</v>
      </c>
      <c r="BZ213" s="59">
        <f t="shared" si="18"/>
        <v>0</v>
      </c>
      <c r="CA213" s="59">
        <f t="shared" si="18"/>
        <v>0</v>
      </c>
      <c r="CB213" s="59">
        <f t="shared" si="18"/>
        <v>0</v>
      </c>
      <c r="CC213" s="59">
        <f>SUM(CC201:CC212)</f>
        <v>0</v>
      </c>
      <c r="CD213" s="59">
        <f>SUM(CD201:CD212)</f>
        <v>0</v>
      </c>
      <c r="CE213" s="59">
        <f t="shared" si="18"/>
        <v>0</v>
      </c>
      <c r="CF213" s="59">
        <f t="shared" si="18"/>
        <v>0</v>
      </c>
      <c r="CG213" s="59">
        <f t="shared" si="18"/>
        <v>516</v>
      </c>
      <c r="CH213" s="59">
        <f t="shared" si="18"/>
        <v>768</v>
      </c>
      <c r="CI213" s="59">
        <f t="shared" si="18"/>
        <v>49</v>
      </c>
      <c r="CJ213" s="59">
        <f>SUM(CJ201:CJ212)</f>
        <v>865116</v>
      </c>
      <c r="CK213" s="59">
        <f>SUM(CK201:CK212)</f>
        <v>0</v>
      </c>
      <c r="CL213" s="59">
        <f t="shared" si="18"/>
        <v>865116</v>
      </c>
    </row>
    <row r="214" spans="1:90">
      <c r="B214" s="60"/>
      <c r="C214" s="60"/>
      <c r="D214" s="60"/>
      <c r="E214" s="60"/>
      <c r="F214" s="60"/>
      <c r="G214" s="60"/>
      <c r="H214" s="60"/>
      <c r="I214" s="60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5"/>
      <c r="CD214" s="65"/>
      <c r="CE214" s="65"/>
      <c r="CF214" s="65"/>
      <c r="CG214" s="65"/>
      <c r="CH214" s="65"/>
      <c r="CI214" s="65"/>
      <c r="CJ214" s="61"/>
      <c r="CK214" s="61"/>
      <c r="CL214" s="61"/>
    </row>
    <row r="215" spans="1:90">
      <c r="A215" s="53" t="s">
        <v>293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</row>
    <row r="216" spans="1:90">
      <c r="A216" s="51" t="s">
        <v>294</v>
      </c>
      <c r="B216" s="51">
        <v>0</v>
      </c>
      <c r="C216" s="51">
        <v>1</v>
      </c>
      <c r="D216" s="51">
        <v>0</v>
      </c>
      <c r="E216" s="51">
        <v>110</v>
      </c>
      <c r="F216" s="52">
        <v>4207</v>
      </c>
      <c r="G216" s="52">
        <v>2295</v>
      </c>
      <c r="H216" s="51">
        <v>0</v>
      </c>
      <c r="I216" s="51">
        <v>0</v>
      </c>
      <c r="J216" s="51">
        <v>47</v>
      </c>
      <c r="K216" s="52">
        <v>1196</v>
      </c>
      <c r="L216" s="51">
        <v>0</v>
      </c>
      <c r="M216" s="51">
        <v>0</v>
      </c>
      <c r="N216" s="51">
        <v>0</v>
      </c>
      <c r="O216" s="52">
        <v>8480</v>
      </c>
      <c r="P216" s="51">
        <v>0</v>
      </c>
      <c r="Q216" s="51">
        <v>1</v>
      </c>
      <c r="R216" s="51">
        <v>0</v>
      </c>
      <c r="S216" s="51">
        <v>0</v>
      </c>
      <c r="T216" s="51">
        <v>0</v>
      </c>
      <c r="U216" s="51">
        <v>163</v>
      </c>
      <c r="V216" s="51">
        <v>9</v>
      </c>
      <c r="W216" s="51">
        <v>0</v>
      </c>
      <c r="X216" s="51">
        <v>0</v>
      </c>
      <c r="Y216" s="51">
        <v>0</v>
      </c>
      <c r="Z216" s="51">
        <v>0</v>
      </c>
      <c r="AA216" s="51">
        <v>3</v>
      </c>
      <c r="AB216" s="51">
        <v>0</v>
      </c>
      <c r="AC216" s="51">
        <v>0</v>
      </c>
      <c r="AD216" s="51">
        <v>52</v>
      </c>
      <c r="AE216" s="51">
        <v>0</v>
      </c>
      <c r="AF216" s="51">
        <v>0</v>
      </c>
      <c r="AG216" s="51">
        <v>0</v>
      </c>
      <c r="AH216" s="51">
        <v>21</v>
      </c>
      <c r="AI216" s="51">
        <v>0</v>
      </c>
      <c r="AJ216" s="51">
        <v>0</v>
      </c>
      <c r="AK216" s="51">
        <v>20</v>
      </c>
      <c r="AL216" s="51">
        <v>5</v>
      </c>
      <c r="AM216" s="51">
        <v>646</v>
      </c>
      <c r="AN216" s="51">
        <v>13</v>
      </c>
      <c r="AO216" s="51">
        <v>5</v>
      </c>
      <c r="AP216" s="51">
        <v>3</v>
      </c>
      <c r="AQ216" s="51">
        <v>0</v>
      </c>
      <c r="AR216" s="51">
        <v>0</v>
      </c>
      <c r="AS216" s="51">
        <v>6</v>
      </c>
      <c r="AT216" s="51">
        <v>7</v>
      </c>
      <c r="AU216" s="51">
        <v>6</v>
      </c>
      <c r="AV216" s="51">
        <v>0</v>
      </c>
      <c r="AW216" s="51">
        <v>0</v>
      </c>
      <c r="AX216" s="51">
        <v>0</v>
      </c>
      <c r="AY216" s="51">
        <v>1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4</v>
      </c>
      <c r="BH216" s="51">
        <v>1</v>
      </c>
      <c r="BI216" s="51">
        <v>0</v>
      </c>
      <c r="BJ216" s="51">
        <v>7</v>
      </c>
      <c r="BK216" s="51">
        <v>0</v>
      </c>
      <c r="BL216" s="51">
        <v>21</v>
      </c>
      <c r="BM216" s="51">
        <v>0</v>
      </c>
      <c r="BN216" s="51">
        <v>0</v>
      </c>
      <c r="BO216" s="51">
        <v>0</v>
      </c>
      <c r="BP216" s="51">
        <v>0</v>
      </c>
      <c r="BQ216" s="51">
        <v>49</v>
      </c>
      <c r="BR216" s="51">
        <v>0</v>
      </c>
      <c r="BS216" s="51">
        <v>0</v>
      </c>
      <c r="BT216" s="51">
        <v>0</v>
      </c>
      <c r="BU216" s="51">
        <v>0</v>
      </c>
      <c r="BV216" s="51">
        <v>0</v>
      </c>
      <c r="BW216" s="51">
        <v>4</v>
      </c>
      <c r="BX216" s="51">
        <v>0</v>
      </c>
      <c r="BY216" s="51">
        <v>0</v>
      </c>
      <c r="BZ216" s="51">
        <v>0</v>
      </c>
      <c r="CA216" s="51">
        <v>0</v>
      </c>
      <c r="CB216" s="51">
        <v>0</v>
      </c>
      <c r="CC216" s="51">
        <v>0</v>
      </c>
      <c r="CD216" s="51">
        <v>0</v>
      </c>
      <c r="CE216" s="51">
        <v>0</v>
      </c>
      <c r="CF216" s="51">
        <v>0</v>
      </c>
      <c r="CG216" s="51">
        <v>0</v>
      </c>
      <c r="CH216" s="51">
        <v>0</v>
      </c>
      <c r="CI216" s="51">
        <v>0</v>
      </c>
      <c r="CJ216" s="52">
        <f>SUM(B216:CI216)</f>
        <v>17383</v>
      </c>
      <c r="CK216" s="51">
        <v>0</v>
      </c>
      <c r="CL216" s="52">
        <v>17383</v>
      </c>
    </row>
    <row r="217" spans="1:90">
      <c r="A217" s="51" t="s">
        <v>295</v>
      </c>
      <c r="B217" s="5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239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51">
        <v>0</v>
      </c>
      <c r="BN217" s="51">
        <v>0</v>
      </c>
      <c r="BO217" s="51">
        <v>0</v>
      </c>
      <c r="BP217" s="51">
        <v>0</v>
      </c>
      <c r="BQ217" s="51">
        <v>0</v>
      </c>
      <c r="BR217" s="51">
        <v>0</v>
      </c>
      <c r="BS217" s="51">
        <v>0</v>
      </c>
      <c r="BT217" s="51">
        <v>0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0</v>
      </c>
      <c r="CC217" s="51">
        <v>0</v>
      </c>
      <c r="CD217" s="51">
        <v>0</v>
      </c>
      <c r="CE217" s="51">
        <v>0</v>
      </c>
      <c r="CF217" s="51">
        <v>0</v>
      </c>
      <c r="CG217" s="51">
        <v>0</v>
      </c>
      <c r="CH217" s="51">
        <v>0</v>
      </c>
      <c r="CI217" s="51">
        <v>0</v>
      </c>
      <c r="CJ217" s="52">
        <f>SUM(B217:CI217)</f>
        <v>239</v>
      </c>
      <c r="CK217" s="51">
        <v>0</v>
      </c>
      <c r="CL217" s="51">
        <v>239</v>
      </c>
    </row>
    <row r="218" spans="1:90" s="54" customFormat="1">
      <c r="A218" s="62" t="s">
        <v>296</v>
      </c>
      <c r="B218" s="64">
        <f>SUM(B216:B217)</f>
        <v>0</v>
      </c>
      <c r="C218" s="64">
        <f>SUM(C216:C217)</f>
        <v>1</v>
      </c>
      <c r="D218" s="64">
        <f t="shared" ref="D218:BM218" si="19">SUM(D216:D217)</f>
        <v>0</v>
      </c>
      <c r="E218" s="64">
        <f t="shared" si="19"/>
        <v>110</v>
      </c>
      <c r="F218" s="64">
        <f t="shared" si="19"/>
        <v>4207</v>
      </c>
      <c r="G218" s="64">
        <f t="shared" si="19"/>
        <v>2295</v>
      </c>
      <c r="H218" s="64">
        <f t="shared" si="19"/>
        <v>0</v>
      </c>
      <c r="I218" s="64">
        <f t="shared" si="19"/>
        <v>0</v>
      </c>
      <c r="J218" s="64">
        <f>SUM(J216:J217)</f>
        <v>47</v>
      </c>
      <c r="K218" s="64">
        <f>SUM(K216:K217)</f>
        <v>1196</v>
      </c>
      <c r="L218" s="64">
        <f t="shared" si="19"/>
        <v>0</v>
      </c>
      <c r="M218" s="64">
        <f t="shared" si="19"/>
        <v>0</v>
      </c>
      <c r="N218" s="64">
        <f t="shared" si="19"/>
        <v>0</v>
      </c>
      <c r="O218" s="64">
        <f t="shared" si="19"/>
        <v>8480</v>
      </c>
      <c r="P218" s="64">
        <f t="shared" si="19"/>
        <v>0</v>
      </c>
      <c r="Q218" s="64">
        <f t="shared" si="19"/>
        <v>1</v>
      </c>
      <c r="R218" s="64">
        <f t="shared" si="19"/>
        <v>0</v>
      </c>
      <c r="S218" s="64">
        <f t="shared" si="19"/>
        <v>0</v>
      </c>
      <c r="T218" s="64">
        <f t="shared" si="19"/>
        <v>0</v>
      </c>
      <c r="U218" s="64">
        <f>SUM(U216:U217)</f>
        <v>163</v>
      </c>
      <c r="V218" s="64">
        <f>SUM(V216:V217)</f>
        <v>9</v>
      </c>
      <c r="W218" s="64">
        <f t="shared" si="19"/>
        <v>0</v>
      </c>
      <c r="X218" s="64">
        <f t="shared" si="19"/>
        <v>0</v>
      </c>
      <c r="Y218" s="64">
        <f t="shared" si="19"/>
        <v>0</v>
      </c>
      <c r="Z218" s="64">
        <f t="shared" si="19"/>
        <v>0</v>
      </c>
      <c r="AA218" s="64">
        <f t="shared" si="19"/>
        <v>242</v>
      </c>
      <c r="AB218" s="64">
        <f t="shared" si="19"/>
        <v>0</v>
      </c>
      <c r="AC218" s="64">
        <f>SUM(AC216:AC217)</f>
        <v>0</v>
      </c>
      <c r="AD218" s="64">
        <f>SUM(AD216:AD217)</f>
        <v>52</v>
      </c>
      <c r="AE218" s="64">
        <f t="shared" si="19"/>
        <v>0</v>
      </c>
      <c r="AF218" s="64">
        <f t="shared" si="19"/>
        <v>0</v>
      </c>
      <c r="AG218" s="64">
        <f t="shared" si="19"/>
        <v>0</v>
      </c>
      <c r="AH218" s="64">
        <f t="shared" si="19"/>
        <v>21</v>
      </c>
      <c r="AI218" s="64">
        <f t="shared" si="19"/>
        <v>0</v>
      </c>
      <c r="AJ218" s="64">
        <f t="shared" si="19"/>
        <v>0</v>
      </c>
      <c r="AK218" s="64">
        <f t="shared" si="19"/>
        <v>20</v>
      </c>
      <c r="AL218" s="64">
        <f>SUM(AL216:AL217)</f>
        <v>5</v>
      </c>
      <c r="AM218" s="64">
        <f>SUM(AM216:AM217)</f>
        <v>646</v>
      </c>
      <c r="AN218" s="64">
        <f t="shared" si="19"/>
        <v>13</v>
      </c>
      <c r="AO218" s="64">
        <f t="shared" si="19"/>
        <v>5</v>
      </c>
      <c r="AP218" s="64">
        <f t="shared" si="19"/>
        <v>3</v>
      </c>
      <c r="AQ218" s="64">
        <f t="shared" si="19"/>
        <v>0</v>
      </c>
      <c r="AR218" s="64">
        <f t="shared" si="19"/>
        <v>0</v>
      </c>
      <c r="AS218" s="64">
        <f t="shared" si="19"/>
        <v>6</v>
      </c>
      <c r="AT218" s="64">
        <f t="shared" si="19"/>
        <v>7</v>
      </c>
      <c r="AU218" s="64">
        <f>SUM(AU216:AU217)</f>
        <v>6</v>
      </c>
      <c r="AV218" s="64">
        <f>SUM(AV216:AV217)</f>
        <v>0</v>
      </c>
      <c r="AW218" s="64">
        <f t="shared" si="19"/>
        <v>0</v>
      </c>
      <c r="AX218" s="64">
        <f t="shared" si="19"/>
        <v>0</v>
      </c>
      <c r="AY218" s="64">
        <f t="shared" si="19"/>
        <v>1</v>
      </c>
      <c r="AZ218" s="64">
        <f t="shared" si="19"/>
        <v>0</v>
      </c>
      <c r="BA218" s="64">
        <f t="shared" si="19"/>
        <v>0</v>
      </c>
      <c r="BB218" s="64">
        <f t="shared" si="19"/>
        <v>0</v>
      </c>
      <c r="BC218" s="64">
        <f t="shared" si="19"/>
        <v>0</v>
      </c>
      <c r="BD218" s="64">
        <f t="shared" si="19"/>
        <v>0</v>
      </c>
      <c r="BE218" s="64">
        <f>SUM(BE216:BE217)</f>
        <v>0</v>
      </c>
      <c r="BF218" s="64">
        <f>SUM(BF216:BF217)</f>
        <v>0</v>
      </c>
      <c r="BG218" s="64">
        <f>SUM(BG216:BG217)</f>
        <v>4</v>
      </c>
      <c r="BH218" s="64">
        <f t="shared" si="19"/>
        <v>1</v>
      </c>
      <c r="BI218" s="64">
        <f t="shared" si="19"/>
        <v>0</v>
      </c>
      <c r="BJ218" s="64">
        <f t="shared" si="19"/>
        <v>7</v>
      </c>
      <c r="BK218" s="64">
        <f t="shared" si="19"/>
        <v>0</v>
      </c>
      <c r="BL218" s="64">
        <f t="shared" si="19"/>
        <v>21</v>
      </c>
      <c r="BM218" s="64">
        <f t="shared" si="19"/>
        <v>0</v>
      </c>
      <c r="BN218" s="64">
        <f>SUM(BN216:BN217)</f>
        <v>0</v>
      </c>
      <c r="BO218" s="64">
        <f>SUM(BO216:BO217)</f>
        <v>0</v>
      </c>
      <c r="BP218" s="64">
        <f t="shared" ref="BP218:CL218" si="20">SUM(BP216:BP217)</f>
        <v>0</v>
      </c>
      <c r="BQ218" s="64">
        <f t="shared" si="20"/>
        <v>49</v>
      </c>
      <c r="BR218" s="64">
        <f t="shared" si="20"/>
        <v>0</v>
      </c>
      <c r="BS218" s="64">
        <f t="shared" si="20"/>
        <v>0</v>
      </c>
      <c r="BT218" s="64">
        <f t="shared" si="20"/>
        <v>0</v>
      </c>
      <c r="BU218" s="64">
        <f t="shared" si="20"/>
        <v>0</v>
      </c>
      <c r="BV218" s="64">
        <f>SUM(BV216:BV217)</f>
        <v>0</v>
      </c>
      <c r="BW218" s="64">
        <f>SUM(BW216:BW217)</f>
        <v>4</v>
      </c>
      <c r="BX218" s="64">
        <f t="shared" si="20"/>
        <v>0</v>
      </c>
      <c r="BY218" s="64">
        <f t="shared" si="20"/>
        <v>0</v>
      </c>
      <c r="BZ218" s="64">
        <f t="shared" si="20"/>
        <v>0</v>
      </c>
      <c r="CA218" s="64">
        <f t="shared" si="20"/>
        <v>0</v>
      </c>
      <c r="CB218" s="64">
        <f t="shared" si="20"/>
        <v>0</v>
      </c>
      <c r="CC218" s="64">
        <f>SUM(CC216:CC217)</f>
        <v>0</v>
      </c>
      <c r="CD218" s="64">
        <f>SUM(CD216:CD217)</f>
        <v>0</v>
      </c>
      <c r="CE218" s="64">
        <f t="shared" si="20"/>
        <v>0</v>
      </c>
      <c r="CF218" s="64">
        <f t="shared" si="20"/>
        <v>0</v>
      </c>
      <c r="CG218" s="64">
        <f t="shared" si="20"/>
        <v>0</v>
      </c>
      <c r="CH218" s="64">
        <f t="shared" si="20"/>
        <v>0</v>
      </c>
      <c r="CI218" s="64">
        <f t="shared" si="20"/>
        <v>0</v>
      </c>
      <c r="CJ218" s="64">
        <f>SUM(CJ216:CJ217)</f>
        <v>17622</v>
      </c>
      <c r="CK218" s="64">
        <f>SUM(CK216:CK217)</f>
        <v>0</v>
      </c>
      <c r="CL218" s="64">
        <f t="shared" si="20"/>
        <v>17622</v>
      </c>
    </row>
    <row r="219" spans="1:90">
      <c r="B219" s="60"/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</row>
    <row r="220" spans="1:90" s="54" customFormat="1">
      <c r="A220" s="56" t="s">
        <v>297</v>
      </c>
      <c r="B220" s="64">
        <f t="shared" ref="B220:BM220" si="21">SUM(B56,B100,B156,B181,B198,B213,B218)</f>
        <v>9662</v>
      </c>
      <c r="C220" s="64">
        <f t="shared" si="21"/>
        <v>66398</v>
      </c>
      <c r="D220" s="64">
        <f t="shared" si="21"/>
        <v>2228</v>
      </c>
      <c r="E220" s="64">
        <f t="shared" si="21"/>
        <v>84201</v>
      </c>
      <c r="F220" s="64">
        <f t="shared" si="21"/>
        <v>3527118</v>
      </c>
      <c r="G220" s="64">
        <f t="shared" si="21"/>
        <v>381431</v>
      </c>
      <c r="H220" s="64">
        <f t="shared" si="21"/>
        <v>1990402</v>
      </c>
      <c r="I220" s="64">
        <f t="shared" si="21"/>
        <v>0</v>
      </c>
      <c r="J220" s="64">
        <f t="shared" si="21"/>
        <v>27231</v>
      </c>
      <c r="K220" s="64">
        <f t="shared" si="21"/>
        <v>167435</v>
      </c>
      <c r="L220" s="64">
        <f t="shared" si="21"/>
        <v>24</v>
      </c>
      <c r="M220" s="64">
        <f t="shared" si="21"/>
        <v>5697</v>
      </c>
      <c r="N220" s="64">
        <f t="shared" si="21"/>
        <v>21615</v>
      </c>
      <c r="O220" s="64">
        <f t="shared" si="21"/>
        <v>8480</v>
      </c>
      <c r="P220" s="64">
        <f t="shared" si="21"/>
        <v>9309</v>
      </c>
      <c r="Q220" s="64">
        <f t="shared" si="21"/>
        <v>27577</v>
      </c>
      <c r="R220" s="64">
        <f t="shared" si="21"/>
        <v>0</v>
      </c>
      <c r="S220" s="64">
        <f t="shared" si="21"/>
        <v>0</v>
      </c>
      <c r="T220" s="64">
        <f t="shared" si="21"/>
        <v>0</v>
      </c>
      <c r="U220" s="64">
        <f t="shared" si="21"/>
        <v>293357</v>
      </c>
      <c r="V220" s="64">
        <f t="shared" si="21"/>
        <v>26160</v>
      </c>
      <c r="W220" s="64">
        <f t="shared" si="21"/>
        <v>0</v>
      </c>
      <c r="X220" s="64">
        <f t="shared" si="21"/>
        <v>5274</v>
      </c>
      <c r="Y220" s="64">
        <f t="shared" si="21"/>
        <v>8825</v>
      </c>
      <c r="Z220" s="64">
        <f t="shared" si="21"/>
        <v>134</v>
      </c>
      <c r="AA220" s="64">
        <f t="shared" si="21"/>
        <v>16999</v>
      </c>
      <c r="AB220" s="64">
        <f t="shared" si="21"/>
        <v>1645</v>
      </c>
      <c r="AC220" s="64">
        <f t="shared" si="21"/>
        <v>0</v>
      </c>
      <c r="AD220" s="64">
        <f t="shared" si="21"/>
        <v>161643</v>
      </c>
      <c r="AE220" s="64">
        <f t="shared" si="21"/>
        <v>0</v>
      </c>
      <c r="AF220" s="64">
        <f t="shared" si="21"/>
        <v>34</v>
      </c>
      <c r="AG220" s="64">
        <f t="shared" si="21"/>
        <v>31523</v>
      </c>
      <c r="AH220" s="64">
        <f t="shared" si="21"/>
        <v>58215</v>
      </c>
      <c r="AI220" s="64">
        <f t="shared" si="21"/>
        <v>0</v>
      </c>
      <c r="AJ220" s="64">
        <f t="shared" si="21"/>
        <v>1613</v>
      </c>
      <c r="AK220" s="64">
        <f t="shared" si="21"/>
        <v>95967</v>
      </c>
      <c r="AL220" s="64">
        <f t="shared" si="21"/>
        <v>13799</v>
      </c>
      <c r="AM220" s="64">
        <f t="shared" si="21"/>
        <v>261769</v>
      </c>
      <c r="AN220" s="64">
        <f t="shared" si="21"/>
        <v>38189</v>
      </c>
      <c r="AO220" s="64">
        <f t="shared" si="21"/>
        <v>24973</v>
      </c>
      <c r="AP220" s="64">
        <f t="shared" si="21"/>
        <v>3735</v>
      </c>
      <c r="AQ220" s="64">
        <f t="shared" si="21"/>
        <v>3</v>
      </c>
      <c r="AR220" s="64">
        <f t="shared" si="21"/>
        <v>1</v>
      </c>
      <c r="AS220" s="64">
        <f t="shared" si="21"/>
        <v>59384</v>
      </c>
      <c r="AT220" s="64">
        <f t="shared" si="21"/>
        <v>61154</v>
      </c>
      <c r="AU220" s="64">
        <f t="shared" si="21"/>
        <v>5373</v>
      </c>
      <c r="AV220" s="64">
        <f t="shared" si="21"/>
        <v>285</v>
      </c>
      <c r="AW220" s="64">
        <f t="shared" si="21"/>
        <v>0</v>
      </c>
      <c r="AX220" s="64">
        <f t="shared" si="21"/>
        <v>4</v>
      </c>
      <c r="AY220" s="64">
        <f t="shared" si="21"/>
        <v>4282</v>
      </c>
      <c r="AZ220" s="64">
        <f t="shared" si="21"/>
        <v>0</v>
      </c>
      <c r="BA220" s="64">
        <f t="shared" si="21"/>
        <v>95</v>
      </c>
      <c r="BB220" s="64">
        <f t="shared" si="21"/>
        <v>121</v>
      </c>
      <c r="BC220" s="64">
        <f t="shared" si="21"/>
        <v>220</v>
      </c>
      <c r="BD220" s="64">
        <f t="shared" si="21"/>
        <v>1</v>
      </c>
      <c r="BE220" s="64">
        <f t="shared" si="21"/>
        <v>8</v>
      </c>
      <c r="BF220" s="64">
        <f t="shared" si="21"/>
        <v>6</v>
      </c>
      <c r="BG220" s="64">
        <f t="shared" si="21"/>
        <v>6666</v>
      </c>
      <c r="BH220" s="64">
        <f t="shared" si="21"/>
        <v>1918</v>
      </c>
      <c r="BI220" s="64">
        <f t="shared" si="21"/>
        <v>2287</v>
      </c>
      <c r="BJ220" s="64">
        <f t="shared" si="21"/>
        <v>24378</v>
      </c>
      <c r="BK220" s="64">
        <f t="shared" si="21"/>
        <v>125</v>
      </c>
      <c r="BL220" s="64">
        <f t="shared" si="21"/>
        <v>8495</v>
      </c>
      <c r="BM220" s="64">
        <f t="shared" si="21"/>
        <v>1020</v>
      </c>
      <c r="BN220" s="64">
        <f t="shared" ref="BN220:CL220" si="22">SUM(BN56,BN100,BN156,BN181,BN198,BN213,BN218)</f>
        <v>1432</v>
      </c>
      <c r="BO220" s="64">
        <f t="shared" si="22"/>
        <v>186</v>
      </c>
      <c r="BP220" s="64">
        <f t="shared" si="22"/>
        <v>0</v>
      </c>
      <c r="BQ220" s="64">
        <f t="shared" si="22"/>
        <v>8503</v>
      </c>
      <c r="BR220" s="64">
        <f t="shared" si="22"/>
        <v>3009</v>
      </c>
      <c r="BS220" s="64">
        <f t="shared" si="22"/>
        <v>0</v>
      </c>
      <c r="BT220" s="64">
        <f t="shared" si="22"/>
        <v>0</v>
      </c>
      <c r="BU220" s="64">
        <f t="shared" si="22"/>
        <v>0</v>
      </c>
      <c r="BV220" s="64">
        <f t="shared" si="22"/>
        <v>787</v>
      </c>
      <c r="BW220" s="64">
        <f t="shared" si="22"/>
        <v>1041</v>
      </c>
      <c r="BX220" s="64">
        <f t="shared" si="22"/>
        <v>0</v>
      </c>
      <c r="BY220" s="64">
        <f t="shared" si="22"/>
        <v>0</v>
      </c>
      <c r="BZ220" s="64">
        <f t="shared" si="22"/>
        <v>0</v>
      </c>
      <c r="CA220" s="64">
        <f t="shared" si="22"/>
        <v>0</v>
      </c>
      <c r="CB220" s="64">
        <f t="shared" si="22"/>
        <v>0</v>
      </c>
      <c r="CC220" s="64">
        <f t="shared" si="22"/>
        <v>0</v>
      </c>
      <c r="CD220" s="64">
        <f t="shared" si="22"/>
        <v>0</v>
      </c>
      <c r="CE220" s="64">
        <f t="shared" si="22"/>
        <v>0</v>
      </c>
      <c r="CF220" s="64">
        <f t="shared" si="22"/>
        <v>0</v>
      </c>
      <c r="CG220" s="64">
        <f t="shared" si="22"/>
        <v>9127</v>
      </c>
      <c r="CH220" s="64">
        <f t="shared" si="22"/>
        <v>14805</v>
      </c>
      <c r="CI220" s="64">
        <f t="shared" si="22"/>
        <v>1400</v>
      </c>
      <c r="CJ220" s="64">
        <f t="shared" si="22"/>
        <v>7588778</v>
      </c>
      <c r="CK220" s="64">
        <f t="shared" si="22"/>
        <v>0</v>
      </c>
      <c r="CL220" s="64">
        <f t="shared" si="22"/>
        <v>7588778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CO2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20" sqref="O220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7" max="7" width="8.332031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1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1">
      <c r="A2" s="53" t="s">
        <v>88</v>
      </c>
      <c r="B2" s="49"/>
      <c r="C2" s="49"/>
      <c r="D2" s="49"/>
      <c r="E2" s="50"/>
      <c r="F2" s="49"/>
      <c r="G2" s="49"/>
      <c r="H2" s="49"/>
      <c r="I2" s="4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5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</row>
    <row r="3" spans="1:91">
      <c r="A3" s="51" t="s">
        <v>89</v>
      </c>
      <c r="B3" s="51">
        <v>51</v>
      </c>
      <c r="C3" s="51">
        <v>165</v>
      </c>
      <c r="D3" s="51">
        <v>2</v>
      </c>
      <c r="E3" s="51">
        <v>949</v>
      </c>
      <c r="F3" s="51">
        <v>709</v>
      </c>
      <c r="G3" s="52">
        <v>1129</v>
      </c>
      <c r="H3" s="51">
        <v>0</v>
      </c>
      <c r="I3" s="51">
        <v>0</v>
      </c>
      <c r="J3" s="51">
        <v>9</v>
      </c>
      <c r="K3" s="51">
        <v>1</v>
      </c>
      <c r="L3" s="51">
        <v>0</v>
      </c>
      <c r="M3" s="51">
        <v>0</v>
      </c>
      <c r="N3" s="51">
        <v>48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57</v>
      </c>
      <c r="V3" s="51">
        <v>2</v>
      </c>
      <c r="W3" s="51">
        <v>0</v>
      </c>
      <c r="X3" s="51">
        <v>49</v>
      </c>
      <c r="Y3" s="51">
        <v>79</v>
      </c>
      <c r="Z3" s="51">
        <v>1</v>
      </c>
      <c r="AA3" s="51">
        <v>115</v>
      </c>
      <c r="AB3" s="51">
        <v>5</v>
      </c>
      <c r="AC3" s="51">
        <v>0</v>
      </c>
      <c r="AD3" s="51">
        <v>43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25</v>
      </c>
      <c r="AL3" s="51">
        <v>19</v>
      </c>
      <c r="AM3" s="51">
        <v>90</v>
      </c>
      <c r="AN3" s="51">
        <v>20</v>
      </c>
      <c r="AO3" s="51">
        <v>32</v>
      </c>
      <c r="AP3" s="51">
        <v>0</v>
      </c>
      <c r="AQ3" s="51">
        <v>4</v>
      </c>
      <c r="AR3" s="51">
        <v>0</v>
      </c>
      <c r="AS3" s="51">
        <v>5</v>
      </c>
      <c r="AT3" s="51">
        <v>10</v>
      </c>
      <c r="AU3" s="51">
        <v>40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1</v>
      </c>
      <c r="BH3" s="51">
        <v>0</v>
      </c>
      <c r="BI3" s="51">
        <v>0</v>
      </c>
      <c r="BJ3" s="51">
        <v>5</v>
      </c>
      <c r="BK3" s="51">
        <v>0</v>
      </c>
      <c r="BL3" s="51">
        <v>6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51">
        <v>0</v>
      </c>
      <c r="BW3" s="51">
        <v>1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9</v>
      </c>
      <c r="CH3" s="51">
        <v>7</v>
      </c>
      <c r="CI3" s="51">
        <v>6</v>
      </c>
      <c r="CJ3" s="52">
        <f>SUM(B3:CI3)</f>
        <v>3694</v>
      </c>
      <c r="CK3" s="51">
        <v>0</v>
      </c>
      <c r="CL3" s="52">
        <v>3694</v>
      </c>
      <c r="CM3" s="61"/>
    </row>
    <row r="4" spans="1:91">
      <c r="A4" s="51" t="s">
        <v>90</v>
      </c>
      <c r="B4" s="51">
        <v>63</v>
      </c>
      <c r="C4" s="51">
        <v>114</v>
      </c>
      <c r="D4" s="51">
        <v>7</v>
      </c>
      <c r="E4" s="51">
        <v>421</v>
      </c>
      <c r="F4" s="51">
        <v>847</v>
      </c>
      <c r="G4" s="51">
        <v>323</v>
      </c>
      <c r="H4" s="51">
        <v>0</v>
      </c>
      <c r="I4" s="51">
        <v>0</v>
      </c>
      <c r="J4" s="51">
        <v>49</v>
      </c>
      <c r="K4" s="51">
        <v>15</v>
      </c>
      <c r="L4" s="51">
        <v>0</v>
      </c>
      <c r="M4" s="51">
        <v>6</v>
      </c>
      <c r="N4" s="51">
        <v>17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307</v>
      </c>
      <c r="V4" s="51">
        <v>29</v>
      </c>
      <c r="W4" s="51">
        <v>0</v>
      </c>
      <c r="X4" s="51">
        <v>33</v>
      </c>
      <c r="Y4" s="51">
        <v>84</v>
      </c>
      <c r="Z4" s="51">
        <v>0</v>
      </c>
      <c r="AA4" s="51">
        <v>4</v>
      </c>
      <c r="AB4" s="51">
        <v>1</v>
      </c>
      <c r="AC4" s="51">
        <v>0</v>
      </c>
      <c r="AD4" s="51">
        <v>4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2</v>
      </c>
      <c r="AL4" s="51">
        <v>21</v>
      </c>
      <c r="AM4" s="51">
        <v>60</v>
      </c>
      <c r="AN4" s="51">
        <v>26</v>
      </c>
      <c r="AO4" s="51">
        <v>0</v>
      </c>
      <c r="AP4" s="51">
        <v>0</v>
      </c>
      <c r="AQ4" s="51">
        <v>0</v>
      </c>
      <c r="AR4" s="51">
        <v>0</v>
      </c>
      <c r="AS4" s="51">
        <v>28</v>
      </c>
      <c r="AT4" s="51">
        <v>66</v>
      </c>
      <c r="AU4" s="51">
        <v>2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1</v>
      </c>
      <c r="BI4" s="51">
        <v>0</v>
      </c>
      <c r="BJ4" s="51">
        <v>0</v>
      </c>
      <c r="BK4" s="51">
        <v>0</v>
      </c>
      <c r="BL4" s="51">
        <v>4</v>
      </c>
      <c r="BM4" s="51">
        <v>0</v>
      </c>
      <c r="BN4" s="51">
        <v>0</v>
      </c>
      <c r="BO4" s="51">
        <v>0</v>
      </c>
      <c r="BP4" s="51">
        <v>0</v>
      </c>
      <c r="BQ4" s="51">
        <v>4</v>
      </c>
      <c r="BR4" s="51">
        <v>7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2545</v>
      </c>
      <c r="CK4" s="51">
        <v>0</v>
      </c>
      <c r="CL4" s="52">
        <v>2545</v>
      </c>
      <c r="CM4" s="61"/>
    </row>
    <row r="5" spans="1:91">
      <c r="A5" s="51" t="s">
        <v>91</v>
      </c>
      <c r="B5" s="51">
        <v>5</v>
      </c>
      <c r="C5" s="51">
        <v>98</v>
      </c>
      <c r="D5" s="51">
        <v>6</v>
      </c>
      <c r="E5" s="51">
        <v>33</v>
      </c>
      <c r="F5" s="51">
        <v>420</v>
      </c>
      <c r="G5" s="51">
        <v>64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2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61</v>
      </c>
      <c r="V5" s="51">
        <v>2</v>
      </c>
      <c r="W5" s="51">
        <v>0</v>
      </c>
      <c r="X5" s="51">
        <v>17</v>
      </c>
      <c r="Y5" s="51">
        <v>5</v>
      </c>
      <c r="Z5" s="51">
        <v>0</v>
      </c>
      <c r="AA5" s="51">
        <v>43</v>
      </c>
      <c r="AB5" s="51">
        <v>10</v>
      </c>
      <c r="AC5" s="51">
        <v>0</v>
      </c>
      <c r="AD5" s="51">
        <v>8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2</v>
      </c>
      <c r="AL5" s="51">
        <v>9</v>
      </c>
      <c r="AM5" s="51">
        <v>38</v>
      </c>
      <c r="AN5" s="51">
        <v>11</v>
      </c>
      <c r="AO5" s="51">
        <v>3</v>
      </c>
      <c r="AP5" s="51">
        <v>1</v>
      </c>
      <c r="AQ5" s="51">
        <v>1</v>
      </c>
      <c r="AR5" s="51">
        <v>0</v>
      </c>
      <c r="AS5" s="51">
        <v>0</v>
      </c>
      <c r="AT5" s="51">
        <v>1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1</v>
      </c>
      <c r="BH5" s="51">
        <v>0</v>
      </c>
      <c r="BI5" s="51">
        <v>0</v>
      </c>
      <c r="BJ5" s="51">
        <v>0</v>
      </c>
      <c r="BK5" s="51">
        <v>0</v>
      </c>
      <c r="BL5" s="51">
        <v>11</v>
      </c>
      <c r="BM5" s="51">
        <v>0</v>
      </c>
      <c r="BN5" s="51">
        <v>0</v>
      </c>
      <c r="BO5" s="51">
        <v>0</v>
      </c>
      <c r="BP5" s="51">
        <v>0</v>
      </c>
      <c r="BQ5" s="51">
        <v>1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2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855</v>
      </c>
      <c r="CK5" s="51">
        <v>0</v>
      </c>
      <c r="CL5" s="51">
        <v>855</v>
      </c>
      <c r="CM5" s="61"/>
    </row>
    <row r="6" spans="1:91">
      <c r="A6" s="51" t="s">
        <v>92</v>
      </c>
      <c r="B6" s="51">
        <v>18</v>
      </c>
      <c r="C6" s="51">
        <v>174</v>
      </c>
      <c r="D6" s="51">
        <v>1</v>
      </c>
      <c r="E6" s="51">
        <v>58</v>
      </c>
      <c r="F6" s="51">
        <v>562</v>
      </c>
      <c r="G6" s="51">
        <v>103</v>
      </c>
      <c r="H6" s="51">
        <v>0</v>
      </c>
      <c r="I6" s="51">
        <v>0</v>
      </c>
      <c r="J6" s="51">
        <v>5</v>
      </c>
      <c r="K6" s="51">
        <v>5</v>
      </c>
      <c r="L6" s="51">
        <v>0</v>
      </c>
      <c r="M6" s="51">
        <v>2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109</v>
      </c>
      <c r="V6" s="51">
        <v>14</v>
      </c>
      <c r="W6" s="51">
        <v>0</v>
      </c>
      <c r="X6" s="51">
        <v>13</v>
      </c>
      <c r="Y6" s="51">
        <v>6</v>
      </c>
      <c r="Z6" s="51">
        <v>0</v>
      </c>
      <c r="AA6" s="51">
        <v>1</v>
      </c>
      <c r="AB6" s="51">
        <v>0</v>
      </c>
      <c r="AC6" s="51">
        <v>0</v>
      </c>
      <c r="AD6" s="51">
        <v>8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2</v>
      </c>
      <c r="AL6" s="51">
        <v>8</v>
      </c>
      <c r="AM6" s="51">
        <v>72</v>
      </c>
      <c r="AN6" s="51">
        <v>11</v>
      </c>
      <c r="AO6" s="51">
        <v>0</v>
      </c>
      <c r="AP6" s="51">
        <v>0</v>
      </c>
      <c r="AQ6" s="51">
        <v>0</v>
      </c>
      <c r="AR6" s="51">
        <v>0</v>
      </c>
      <c r="AS6" s="51">
        <v>3</v>
      </c>
      <c r="AT6" s="51">
        <v>1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2</v>
      </c>
      <c r="BH6" s="51">
        <v>0</v>
      </c>
      <c r="BI6" s="51">
        <v>0</v>
      </c>
      <c r="BJ6" s="51">
        <v>1</v>
      </c>
      <c r="BK6" s="51">
        <v>0</v>
      </c>
      <c r="BL6" s="51">
        <v>0</v>
      </c>
      <c r="BM6" s="51">
        <v>0</v>
      </c>
      <c r="BN6" s="51">
        <v>11</v>
      </c>
      <c r="BO6" s="51">
        <v>0</v>
      </c>
      <c r="BP6" s="51">
        <v>0</v>
      </c>
      <c r="BQ6" s="51">
        <v>1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1191</v>
      </c>
      <c r="CK6" s="51">
        <v>0</v>
      </c>
      <c r="CL6" s="52">
        <v>1191</v>
      </c>
      <c r="CM6" s="61"/>
    </row>
    <row r="7" spans="1:91">
      <c r="A7" s="51" t="s">
        <v>93</v>
      </c>
      <c r="B7" s="51">
        <v>23</v>
      </c>
      <c r="C7" s="51">
        <v>13</v>
      </c>
      <c r="D7" s="51">
        <v>1</v>
      </c>
      <c r="E7" s="51">
        <v>66</v>
      </c>
      <c r="F7" s="51">
        <v>824</v>
      </c>
      <c r="G7" s="51">
        <v>150</v>
      </c>
      <c r="H7" s="51">
        <v>0</v>
      </c>
      <c r="I7" s="51">
        <v>0</v>
      </c>
      <c r="J7" s="51">
        <v>4</v>
      </c>
      <c r="K7" s="51">
        <v>0</v>
      </c>
      <c r="L7" s="51">
        <v>0</v>
      </c>
      <c r="M7" s="51">
        <v>12</v>
      </c>
      <c r="N7" s="51">
        <v>3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135</v>
      </c>
      <c r="V7" s="51">
        <v>8</v>
      </c>
      <c r="W7" s="51">
        <v>0</v>
      </c>
      <c r="X7" s="51">
        <v>15</v>
      </c>
      <c r="Y7" s="51">
        <v>77</v>
      </c>
      <c r="Z7" s="51">
        <v>0</v>
      </c>
      <c r="AA7" s="51">
        <v>91</v>
      </c>
      <c r="AB7" s="51">
        <v>1</v>
      </c>
      <c r="AC7" s="51">
        <v>0</v>
      </c>
      <c r="AD7" s="51">
        <v>13</v>
      </c>
      <c r="AE7" s="51">
        <v>0</v>
      </c>
      <c r="AF7" s="51">
        <v>0</v>
      </c>
      <c r="AG7" s="51">
        <v>0</v>
      </c>
      <c r="AH7" s="51">
        <v>1</v>
      </c>
      <c r="AI7" s="51">
        <v>0</v>
      </c>
      <c r="AJ7" s="51">
        <v>0</v>
      </c>
      <c r="AK7" s="51">
        <v>8</v>
      </c>
      <c r="AL7" s="51">
        <v>0</v>
      </c>
      <c r="AM7" s="51">
        <v>43</v>
      </c>
      <c r="AN7" s="51">
        <v>2</v>
      </c>
      <c r="AO7" s="51">
        <v>4</v>
      </c>
      <c r="AP7" s="51">
        <v>0</v>
      </c>
      <c r="AQ7" s="51">
        <v>0</v>
      </c>
      <c r="AR7" s="51">
        <v>0</v>
      </c>
      <c r="AS7" s="51">
        <v>0</v>
      </c>
      <c r="AT7" s="51">
        <v>2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1</v>
      </c>
      <c r="BH7" s="51">
        <v>0</v>
      </c>
      <c r="BI7" s="51">
        <v>1</v>
      </c>
      <c r="BJ7" s="51">
        <v>0</v>
      </c>
      <c r="BK7" s="51">
        <v>0</v>
      </c>
      <c r="BL7" s="51">
        <v>5</v>
      </c>
      <c r="BM7" s="51">
        <v>0</v>
      </c>
      <c r="BN7" s="51">
        <v>0</v>
      </c>
      <c r="BO7" s="51">
        <v>0</v>
      </c>
      <c r="BP7" s="51">
        <v>0</v>
      </c>
      <c r="BQ7" s="51">
        <v>4</v>
      </c>
      <c r="BR7" s="51">
        <v>0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1507</v>
      </c>
      <c r="CK7" s="51">
        <v>0</v>
      </c>
      <c r="CL7" s="52">
        <v>1507</v>
      </c>
      <c r="CM7" s="61"/>
    </row>
    <row r="8" spans="1:91">
      <c r="A8" s="51" t="s">
        <v>94</v>
      </c>
      <c r="B8" s="51">
        <v>31</v>
      </c>
      <c r="C8" s="51">
        <v>22</v>
      </c>
      <c r="D8" s="51">
        <v>1</v>
      </c>
      <c r="E8" s="51">
        <v>1</v>
      </c>
      <c r="F8" s="51">
        <v>436</v>
      </c>
      <c r="G8" s="51">
        <v>15</v>
      </c>
      <c r="H8" s="51">
        <v>0</v>
      </c>
      <c r="I8" s="51">
        <v>0</v>
      </c>
      <c r="J8" s="51">
        <v>40</v>
      </c>
      <c r="K8" s="51">
        <v>0</v>
      </c>
      <c r="L8" s="51">
        <v>0</v>
      </c>
      <c r="M8" s="51">
        <v>9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96</v>
      </c>
      <c r="V8" s="51">
        <v>2</v>
      </c>
      <c r="W8" s="51">
        <v>0</v>
      </c>
      <c r="X8" s="51">
        <v>17</v>
      </c>
      <c r="Y8" s="51">
        <v>71</v>
      </c>
      <c r="Z8" s="51">
        <v>0</v>
      </c>
      <c r="AA8" s="51">
        <v>79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9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1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2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832</v>
      </c>
      <c r="CK8" s="51">
        <v>0</v>
      </c>
      <c r="CL8" s="51">
        <v>832</v>
      </c>
      <c r="CM8" s="61"/>
    </row>
    <row r="9" spans="1:91">
      <c r="A9" s="51" t="s">
        <v>95</v>
      </c>
      <c r="B9" s="51">
        <v>93</v>
      </c>
      <c r="C9" s="51">
        <v>192</v>
      </c>
      <c r="D9" s="51">
        <v>25</v>
      </c>
      <c r="E9" s="51">
        <v>106</v>
      </c>
      <c r="F9" s="52">
        <v>5184</v>
      </c>
      <c r="G9" s="51">
        <v>165</v>
      </c>
      <c r="H9" s="51">
        <v>0</v>
      </c>
      <c r="I9" s="51">
        <v>0</v>
      </c>
      <c r="J9" s="51">
        <v>16</v>
      </c>
      <c r="K9" s="51">
        <v>1</v>
      </c>
      <c r="L9" s="51">
        <v>0</v>
      </c>
      <c r="M9" s="51">
        <v>3</v>
      </c>
      <c r="N9" s="51">
        <v>0</v>
      </c>
      <c r="O9" s="51">
        <v>0</v>
      </c>
      <c r="P9" s="51">
        <v>1</v>
      </c>
      <c r="Q9" s="51">
        <v>2</v>
      </c>
      <c r="R9" s="51">
        <v>0</v>
      </c>
      <c r="S9" s="51">
        <v>0</v>
      </c>
      <c r="T9" s="51">
        <v>0</v>
      </c>
      <c r="U9" s="51">
        <v>728</v>
      </c>
      <c r="V9" s="51">
        <v>29</v>
      </c>
      <c r="W9" s="51">
        <v>0</v>
      </c>
      <c r="X9" s="51">
        <v>60</v>
      </c>
      <c r="Y9" s="51">
        <v>157</v>
      </c>
      <c r="Z9" s="51">
        <v>0</v>
      </c>
      <c r="AA9" s="51">
        <v>136</v>
      </c>
      <c r="AB9" s="51">
        <v>12</v>
      </c>
      <c r="AC9" s="51">
        <v>0</v>
      </c>
      <c r="AD9" s="51">
        <v>79</v>
      </c>
      <c r="AE9" s="51">
        <v>0</v>
      </c>
      <c r="AF9" s="51">
        <v>0</v>
      </c>
      <c r="AG9" s="51">
        <v>0</v>
      </c>
      <c r="AH9" s="51">
        <v>4</v>
      </c>
      <c r="AI9" s="51">
        <v>0</v>
      </c>
      <c r="AJ9" s="51">
        <v>0</v>
      </c>
      <c r="AK9" s="51">
        <v>22</v>
      </c>
      <c r="AL9" s="51">
        <v>27</v>
      </c>
      <c r="AM9" s="51">
        <v>146</v>
      </c>
      <c r="AN9" s="51">
        <v>29</v>
      </c>
      <c r="AO9" s="51">
        <v>27</v>
      </c>
      <c r="AP9" s="51">
        <v>3</v>
      </c>
      <c r="AQ9" s="51">
        <v>7</v>
      </c>
      <c r="AR9" s="51">
        <v>4</v>
      </c>
      <c r="AS9" s="51">
        <v>15</v>
      </c>
      <c r="AT9" s="51">
        <v>18</v>
      </c>
      <c r="AU9" s="51">
        <v>7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6</v>
      </c>
      <c r="BH9" s="51">
        <v>1</v>
      </c>
      <c r="BI9" s="51">
        <v>2</v>
      </c>
      <c r="BJ9" s="51">
        <v>5</v>
      </c>
      <c r="BK9" s="51">
        <v>0</v>
      </c>
      <c r="BL9" s="51">
        <v>38</v>
      </c>
      <c r="BM9" s="51">
        <v>0</v>
      </c>
      <c r="BN9" s="51">
        <v>0</v>
      </c>
      <c r="BO9" s="51">
        <v>0</v>
      </c>
      <c r="BP9" s="51">
        <v>0</v>
      </c>
      <c r="BQ9" s="51">
        <v>45</v>
      </c>
      <c r="BR9" s="51">
        <v>17</v>
      </c>
      <c r="BS9" s="51">
        <v>0</v>
      </c>
      <c r="BT9" s="51">
        <v>0</v>
      </c>
      <c r="BU9" s="51">
        <v>0</v>
      </c>
      <c r="BV9" s="51">
        <v>0</v>
      </c>
      <c r="BW9" s="51">
        <v>2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26</v>
      </c>
      <c r="CH9" s="51">
        <v>36</v>
      </c>
      <c r="CI9" s="51">
        <v>0</v>
      </c>
      <c r="CJ9" s="52">
        <f t="shared" si="0"/>
        <v>7476</v>
      </c>
      <c r="CK9" s="51">
        <v>0</v>
      </c>
      <c r="CL9" s="52">
        <v>7476</v>
      </c>
      <c r="CM9" s="61"/>
    </row>
    <row r="10" spans="1:91">
      <c r="A10" s="51" t="s">
        <v>96</v>
      </c>
      <c r="B10" s="51">
        <v>11</v>
      </c>
      <c r="C10" s="51">
        <v>34</v>
      </c>
      <c r="D10" s="51">
        <v>0</v>
      </c>
      <c r="E10" s="51">
        <v>2</v>
      </c>
      <c r="F10" s="52">
        <v>2842</v>
      </c>
      <c r="G10" s="51">
        <v>56</v>
      </c>
      <c r="H10" s="51">
        <v>0</v>
      </c>
      <c r="I10" s="51">
        <v>0</v>
      </c>
      <c r="J10" s="51">
        <v>2</v>
      </c>
      <c r="K10" s="51">
        <v>27</v>
      </c>
      <c r="L10" s="51">
        <v>0</v>
      </c>
      <c r="M10" s="51">
        <v>2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19</v>
      </c>
      <c r="V10" s="51">
        <v>1</v>
      </c>
      <c r="W10" s="51">
        <v>0</v>
      </c>
      <c r="X10" s="51">
        <v>7</v>
      </c>
      <c r="Y10" s="51">
        <v>15</v>
      </c>
      <c r="Z10" s="51">
        <v>0</v>
      </c>
      <c r="AA10" s="51">
        <v>4</v>
      </c>
      <c r="AB10" s="51">
        <v>1</v>
      </c>
      <c r="AC10" s="51">
        <v>0</v>
      </c>
      <c r="AD10" s="51">
        <v>2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7</v>
      </c>
      <c r="AM10" s="51">
        <v>30</v>
      </c>
      <c r="AN10" s="51">
        <v>0</v>
      </c>
      <c r="AO10" s="51">
        <v>29</v>
      </c>
      <c r="AP10" s="51">
        <v>7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1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1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28</v>
      </c>
      <c r="CH10" s="51">
        <v>129</v>
      </c>
      <c r="CI10" s="51">
        <v>38</v>
      </c>
      <c r="CJ10" s="52">
        <f t="shared" si="0"/>
        <v>3295</v>
      </c>
      <c r="CK10" s="51">
        <v>0</v>
      </c>
      <c r="CL10" s="52">
        <v>3295</v>
      </c>
      <c r="CM10" s="61"/>
    </row>
    <row r="11" spans="1:91">
      <c r="A11" s="51" t="s">
        <v>97</v>
      </c>
      <c r="B11" s="51">
        <v>19</v>
      </c>
      <c r="C11" s="51">
        <v>28</v>
      </c>
      <c r="D11" s="51">
        <v>0</v>
      </c>
      <c r="E11" s="51">
        <v>1</v>
      </c>
      <c r="F11" s="51">
        <v>234</v>
      </c>
      <c r="G11" s="51">
        <v>3</v>
      </c>
      <c r="H11" s="51">
        <v>0</v>
      </c>
      <c r="I11" s="51">
        <v>0</v>
      </c>
      <c r="J11" s="51">
        <v>3</v>
      </c>
      <c r="K11" s="51">
        <v>0</v>
      </c>
      <c r="L11" s="51">
        <v>0</v>
      </c>
      <c r="M11" s="51">
        <v>1</v>
      </c>
      <c r="N11" s="51">
        <v>1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52</v>
      </c>
      <c r="V11" s="51">
        <v>1</v>
      </c>
      <c r="W11" s="51">
        <v>0</v>
      </c>
      <c r="X11" s="51">
        <v>4</v>
      </c>
      <c r="Y11" s="51">
        <v>52</v>
      </c>
      <c r="Z11" s="51">
        <v>0</v>
      </c>
      <c r="AA11" s="51">
        <v>20</v>
      </c>
      <c r="AB11" s="51">
        <v>1</v>
      </c>
      <c r="AC11" s="51">
        <v>0</v>
      </c>
      <c r="AD11" s="51">
        <v>6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2</v>
      </c>
      <c r="AL11" s="51">
        <v>0</v>
      </c>
      <c r="AM11" s="51">
        <v>3</v>
      </c>
      <c r="AN11" s="51">
        <v>0</v>
      </c>
      <c r="AO11" s="51">
        <v>1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2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434</v>
      </c>
      <c r="CK11" s="51">
        <v>0</v>
      </c>
      <c r="CL11" s="51">
        <v>434</v>
      </c>
      <c r="CM11" s="61"/>
    </row>
    <row r="12" spans="1:91">
      <c r="A12" s="51" t="s">
        <v>98</v>
      </c>
      <c r="B12" s="51">
        <v>28</v>
      </c>
      <c r="C12" s="51">
        <v>56</v>
      </c>
      <c r="D12" s="51">
        <v>0</v>
      </c>
      <c r="E12" s="51">
        <v>33</v>
      </c>
      <c r="F12" s="51">
        <v>237</v>
      </c>
      <c r="G12" s="51">
        <v>76</v>
      </c>
      <c r="H12" s="51">
        <v>0</v>
      </c>
      <c r="I12" s="51">
        <v>0</v>
      </c>
      <c r="J12" s="51">
        <v>7</v>
      </c>
      <c r="K12" s="51">
        <v>0</v>
      </c>
      <c r="L12" s="51">
        <v>0</v>
      </c>
      <c r="M12" s="51">
        <v>0</v>
      </c>
      <c r="N12" s="51">
        <v>2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40</v>
      </c>
      <c r="V12" s="51">
        <v>4</v>
      </c>
      <c r="W12" s="51">
        <v>0</v>
      </c>
      <c r="X12" s="51">
        <v>9</v>
      </c>
      <c r="Y12" s="51">
        <v>67</v>
      </c>
      <c r="Z12" s="51">
        <v>0</v>
      </c>
      <c r="AA12" s="51">
        <v>37</v>
      </c>
      <c r="AB12" s="51">
        <v>0</v>
      </c>
      <c r="AC12" s="51">
        <v>0</v>
      </c>
      <c r="AD12" s="51">
        <v>1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3</v>
      </c>
      <c r="AL12" s="51">
        <v>0</v>
      </c>
      <c r="AM12" s="51">
        <v>19</v>
      </c>
      <c r="AN12" s="51">
        <v>6</v>
      </c>
      <c r="AO12" s="51">
        <v>0</v>
      </c>
      <c r="AP12" s="51">
        <v>0</v>
      </c>
      <c r="AQ12" s="51">
        <v>0</v>
      </c>
      <c r="AR12" s="51">
        <v>0</v>
      </c>
      <c r="AS12" s="51">
        <v>1</v>
      </c>
      <c r="AT12" s="51">
        <v>1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628</v>
      </c>
      <c r="CK12" s="51">
        <v>0</v>
      </c>
      <c r="CL12" s="51">
        <v>628</v>
      </c>
      <c r="CM12" s="61"/>
    </row>
    <row r="13" spans="1:91">
      <c r="A13" s="51" t="s">
        <v>99</v>
      </c>
      <c r="B13" s="51">
        <v>1</v>
      </c>
      <c r="C13" s="51">
        <v>5</v>
      </c>
      <c r="D13" s="51">
        <v>0</v>
      </c>
      <c r="E13" s="51">
        <v>2</v>
      </c>
      <c r="F13" s="51">
        <v>15</v>
      </c>
      <c r="G13" s="51">
        <v>0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6</v>
      </c>
      <c r="V13" s="51">
        <v>1</v>
      </c>
      <c r="W13" s="51">
        <v>0</v>
      </c>
      <c r="X13" s="51">
        <v>3</v>
      </c>
      <c r="Y13" s="51">
        <v>27</v>
      </c>
      <c r="Z13" s="51">
        <v>0</v>
      </c>
      <c r="AA13" s="51">
        <v>6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67</v>
      </c>
      <c r="CK13" s="51">
        <v>0</v>
      </c>
      <c r="CL13" s="51">
        <v>67</v>
      </c>
      <c r="CM13" s="61"/>
    </row>
    <row r="14" spans="1:91">
      <c r="A14" s="51" t="s">
        <v>303</v>
      </c>
      <c r="B14" s="51">
        <v>67</v>
      </c>
      <c r="C14" s="51">
        <v>69</v>
      </c>
      <c r="D14" s="51">
        <v>5</v>
      </c>
      <c r="E14" s="51">
        <v>55</v>
      </c>
      <c r="F14" s="51">
        <v>300</v>
      </c>
      <c r="G14" s="51">
        <v>60</v>
      </c>
      <c r="H14" s="51">
        <v>0</v>
      </c>
      <c r="I14" s="51">
        <v>0</v>
      </c>
      <c r="J14" s="51">
        <v>3</v>
      </c>
      <c r="K14" s="51">
        <v>0</v>
      </c>
      <c r="L14" s="51">
        <v>0</v>
      </c>
      <c r="M14" s="51">
        <v>0</v>
      </c>
      <c r="N14" s="51">
        <v>1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29</v>
      </c>
      <c r="V14" s="51">
        <v>3</v>
      </c>
      <c r="W14" s="51">
        <v>0</v>
      </c>
      <c r="X14" s="51">
        <v>26</v>
      </c>
      <c r="Y14" s="51">
        <v>65</v>
      </c>
      <c r="Z14" s="51">
        <v>0</v>
      </c>
      <c r="AA14" s="51">
        <v>32</v>
      </c>
      <c r="AB14" s="51">
        <v>0</v>
      </c>
      <c r="AC14" s="51">
        <v>0</v>
      </c>
      <c r="AD14" s="51">
        <v>3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2</v>
      </c>
      <c r="AK14" s="51">
        <v>1</v>
      </c>
      <c r="AL14" s="51">
        <v>0</v>
      </c>
      <c r="AM14" s="51">
        <v>3</v>
      </c>
      <c r="AN14" s="51">
        <v>0</v>
      </c>
      <c r="AO14" s="51">
        <v>2</v>
      </c>
      <c r="AP14" s="51">
        <v>0</v>
      </c>
      <c r="AQ14" s="51">
        <v>0</v>
      </c>
      <c r="AR14" s="51">
        <v>0</v>
      </c>
      <c r="AS14" s="51">
        <v>0</v>
      </c>
      <c r="AT14" s="51">
        <v>1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7</v>
      </c>
      <c r="BM14" s="51">
        <v>0</v>
      </c>
      <c r="BN14" s="51">
        <v>0</v>
      </c>
      <c r="BO14" s="51">
        <v>0</v>
      </c>
      <c r="BP14" s="51">
        <v>0</v>
      </c>
      <c r="BQ14" s="51">
        <v>2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736</v>
      </c>
      <c r="CK14" s="51">
        <v>0</v>
      </c>
      <c r="CL14" s="51">
        <v>736</v>
      </c>
      <c r="CM14" s="61"/>
    </row>
    <row r="15" spans="1:91">
      <c r="A15" s="51" t="s">
        <v>100</v>
      </c>
      <c r="B15" s="51">
        <v>29</v>
      </c>
      <c r="C15" s="51">
        <v>101</v>
      </c>
      <c r="D15" s="51">
        <v>2</v>
      </c>
      <c r="E15" s="51">
        <v>126</v>
      </c>
      <c r="F15" s="52">
        <v>1712</v>
      </c>
      <c r="G15" s="51">
        <v>192</v>
      </c>
      <c r="H15" s="51">
        <v>0</v>
      </c>
      <c r="I15" s="51">
        <v>0</v>
      </c>
      <c r="J15" s="51">
        <v>21</v>
      </c>
      <c r="K15" s="51">
        <v>6</v>
      </c>
      <c r="L15" s="51">
        <v>0</v>
      </c>
      <c r="M15" s="51">
        <v>5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116</v>
      </c>
      <c r="V15" s="51">
        <v>12</v>
      </c>
      <c r="W15" s="51">
        <v>0</v>
      </c>
      <c r="X15" s="51">
        <v>11</v>
      </c>
      <c r="Y15" s="51">
        <v>85</v>
      </c>
      <c r="Z15" s="51">
        <v>0</v>
      </c>
      <c r="AA15" s="51">
        <v>130</v>
      </c>
      <c r="AB15" s="51">
        <v>0</v>
      </c>
      <c r="AC15" s="51">
        <v>0</v>
      </c>
      <c r="AD15" s="51">
        <v>20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2</v>
      </c>
      <c r="AK15" s="51">
        <v>11</v>
      </c>
      <c r="AL15" s="51">
        <v>5</v>
      </c>
      <c r="AM15" s="51">
        <v>57</v>
      </c>
      <c r="AN15" s="51">
        <v>9</v>
      </c>
      <c r="AO15" s="51">
        <v>4</v>
      </c>
      <c r="AP15" s="51">
        <v>0</v>
      </c>
      <c r="AQ15" s="51">
        <v>1</v>
      </c>
      <c r="AR15" s="51">
        <v>0</v>
      </c>
      <c r="AS15" s="51">
        <v>3</v>
      </c>
      <c r="AT15" s="51">
        <v>7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1</v>
      </c>
      <c r="BH15" s="51">
        <v>0</v>
      </c>
      <c r="BI15" s="51">
        <v>0</v>
      </c>
      <c r="BJ15" s="51">
        <v>16</v>
      </c>
      <c r="BK15" s="51">
        <v>0</v>
      </c>
      <c r="BL15" s="51">
        <v>32</v>
      </c>
      <c r="BM15" s="51">
        <v>0</v>
      </c>
      <c r="BN15" s="51">
        <v>0</v>
      </c>
      <c r="BO15" s="51">
        <v>0</v>
      </c>
      <c r="BP15" s="51">
        <v>0</v>
      </c>
      <c r="BQ15" s="51">
        <v>24</v>
      </c>
      <c r="BR15" s="51">
        <v>7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7</v>
      </c>
      <c r="CH15" s="51">
        <v>29</v>
      </c>
      <c r="CI15" s="51">
        <v>0</v>
      </c>
      <c r="CJ15" s="52">
        <f t="shared" si="0"/>
        <v>2783</v>
      </c>
      <c r="CK15" s="51">
        <v>0</v>
      </c>
      <c r="CL15" s="52">
        <v>2783</v>
      </c>
      <c r="CM15" s="61"/>
    </row>
    <row r="16" spans="1:91">
      <c r="A16" s="51" t="s">
        <v>300</v>
      </c>
      <c r="B16" s="51">
        <v>47</v>
      </c>
      <c r="C16" s="51">
        <v>93</v>
      </c>
      <c r="D16" s="51">
        <v>6</v>
      </c>
      <c r="E16" s="51">
        <v>69</v>
      </c>
      <c r="F16" s="52">
        <v>2590</v>
      </c>
      <c r="G16" s="51">
        <v>182</v>
      </c>
      <c r="H16" s="51">
        <v>0</v>
      </c>
      <c r="I16" s="51">
        <v>0</v>
      </c>
      <c r="J16" s="51">
        <v>4</v>
      </c>
      <c r="K16" s="51">
        <v>2</v>
      </c>
      <c r="L16" s="51">
        <v>0</v>
      </c>
      <c r="M16" s="51">
        <v>4</v>
      </c>
      <c r="N16" s="51">
        <v>2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251</v>
      </c>
      <c r="V16" s="51">
        <v>6</v>
      </c>
      <c r="W16" s="51">
        <v>0</v>
      </c>
      <c r="X16" s="51">
        <v>37</v>
      </c>
      <c r="Y16" s="51">
        <v>81</v>
      </c>
      <c r="Z16" s="51">
        <v>0</v>
      </c>
      <c r="AA16" s="51">
        <v>80</v>
      </c>
      <c r="AB16" s="51">
        <v>8</v>
      </c>
      <c r="AC16" s="51">
        <v>0</v>
      </c>
      <c r="AD16" s="51">
        <v>25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13</v>
      </c>
      <c r="AL16" s="51">
        <v>6</v>
      </c>
      <c r="AM16" s="51">
        <v>68</v>
      </c>
      <c r="AN16" s="51">
        <v>13</v>
      </c>
      <c r="AO16" s="51">
        <v>17</v>
      </c>
      <c r="AP16" s="51">
        <v>3</v>
      </c>
      <c r="AQ16" s="51">
        <v>2</v>
      </c>
      <c r="AR16" s="51">
        <v>2</v>
      </c>
      <c r="AS16" s="51">
        <v>3</v>
      </c>
      <c r="AT16" s="51">
        <v>7</v>
      </c>
      <c r="AU16" s="51">
        <v>2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1</v>
      </c>
      <c r="BH16" s="51">
        <v>0</v>
      </c>
      <c r="BI16" s="51">
        <v>0</v>
      </c>
      <c r="BJ16" s="51">
        <v>3</v>
      </c>
      <c r="BK16" s="51">
        <v>0</v>
      </c>
      <c r="BL16" s="51">
        <v>4</v>
      </c>
      <c r="BM16" s="51">
        <v>0</v>
      </c>
      <c r="BN16" s="51">
        <v>0</v>
      </c>
      <c r="BO16" s="51">
        <v>0</v>
      </c>
      <c r="BP16" s="51">
        <v>0</v>
      </c>
      <c r="BQ16" s="51">
        <v>1</v>
      </c>
      <c r="BR16" s="51">
        <v>3</v>
      </c>
      <c r="BS16" s="51">
        <v>0</v>
      </c>
      <c r="BT16" s="51">
        <v>0</v>
      </c>
      <c r="BU16" s="51">
        <v>0</v>
      </c>
      <c r="BV16" s="51">
        <v>0</v>
      </c>
      <c r="BW16" s="51">
        <v>1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3</v>
      </c>
      <c r="CH16" s="51">
        <v>22</v>
      </c>
      <c r="CI16" s="51">
        <v>0</v>
      </c>
      <c r="CJ16" s="52">
        <f t="shared" si="0"/>
        <v>3661</v>
      </c>
      <c r="CK16" s="51">
        <v>0</v>
      </c>
      <c r="CL16" s="52">
        <v>3661</v>
      </c>
      <c r="CM16" s="61"/>
    </row>
    <row r="17" spans="1:91">
      <c r="A17" s="51" t="s">
        <v>101</v>
      </c>
      <c r="B17" s="51">
        <v>20</v>
      </c>
      <c r="C17" s="51">
        <v>14</v>
      </c>
      <c r="D17" s="51">
        <v>0</v>
      </c>
      <c r="E17" s="51">
        <v>1</v>
      </c>
      <c r="F17" s="51">
        <v>46</v>
      </c>
      <c r="G17" s="51">
        <v>44</v>
      </c>
      <c r="H17" s="51">
        <v>0</v>
      </c>
      <c r="I17" s="51">
        <v>0</v>
      </c>
      <c r="J17" s="51">
        <v>3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7</v>
      </c>
      <c r="Y17" s="51">
        <v>40</v>
      </c>
      <c r="Z17" s="51">
        <v>0</v>
      </c>
      <c r="AA17" s="51">
        <v>4</v>
      </c>
      <c r="AB17" s="51">
        <v>0</v>
      </c>
      <c r="AC17" s="51">
        <v>0</v>
      </c>
      <c r="AD17" s="51">
        <v>1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1</v>
      </c>
      <c r="AL17" s="51">
        <v>0</v>
      </c>
      <c r="AM17" s="51">
        <v>3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184</v>
      </c>
      <c r="CK17" s="51">
        <v>0</v>
      </c>
      <c r="CL17" s="51">
        <v>184</v>
      </c>
      <c r="CM17" s="61"/>
    </row>
    <row r="18" spans="1:91">
      <c r="A18" s="51" t="s">
        <v>102</v>
      </c>
      <c r="B18" s="51">
        <v>264</v>
      </c>
      <c r="C18" s="52">
        <v>2722</v>
      </c>
      <c r="D18" s="51">
        <v>22</v>
      </c>
      <c r="E18" s="51">
        <v>82</v>
      </c>
      <c r="F18" s="52">
        <v>13203</v>
      </c>
      <c r="G18" s="51">
        <v>90</v>
      </c>
      <c r="H18" s="51">
        <v>0</v>
      </c>
      <c r="I18" s="51">
        <v>0</v>
      </c>
      <c r="J18" s="51">
        <v>17</v>
      </c>
      <c r="K18" s="51">
        <v>504</v>
      </c>
      <c r="L18" s="51">
        <v>0</v>
      </c>
      <c r="M18" s="51">
        <v>30</v>
      </c>
      <c r="N18" s="51">
        <v>32</v>
      </c>
      <c r="O18" s="51">
        <v>0</v>
      </c>
      <c r="P18" s="51">
        <v>0</v>
      </c>
      <c r="Q18" s="51">
        <v>16</v>
      </c>
      <c r="R18" s="51">
        <v>0</v>
      </c>
      <c r="S18" s="51">
        <v>0</v>
      </c>
      <c r="T18" s="51">
        <v>0</v>
      </c>
      <c r="U18" s="51">
        <v>271</v>
      </c>
      <c r="V18" s="51">
        <v>122</v>
      </c>
      <c r="W18" s="51">
        <v>0</v>
      </c>
      <c r="X18" s="51">
        <v>56</v>
      </c>
      <c r="Y18" s="51">
        <v>78</v>
      </c>
      <c r="Z18" s="51">
        <v>0</v>
      </c>
      <c r="AA18" s="51">
        <v>144</v>
      </c>
      <c r="AB18" s="51">
        <v>6</v>
      </c>
      <c r="AC18" s="51">
        <v>0</v>
      </c>
      <c r="AD18" s="51">
        <v>235</v>
      </c>
      <c r="AE18" s="51">
        <v>0</v>
      </c>
      <c r="AF18" s="51">
        <v>1</v>
      </c>
      <c r="AG18" s="51">
        <v>0</v>
      </c>
      <c r="AH18" s="51">
        <v>1</v>
      </c>
      <c r="AI18" s="51">
        <v>0</v>
      </c>
      <c r="AJ18" s="51">
        <v>1</v>
      </c>
      <c r="AK18" s="51">
        <v>267</v>
      </c>
      <c r="AL18" s="51">
        <v>38</v>
      </c>
      <c r="AM18" s="52">
        <v>1441</v>
      </c>
      <c r="AN18" s="51">
        <v>308</v>
      </c>
      <c r="AO18" s="51">
        <v>32</v>
      </c>
      <c r="AP18" s="51">
        <v>2</v>
      </c>
      <c r="AQ18" s="51">
        <v>14</v>
      </c>
      <c r="AR18" s="51">
        <v>0</v>
      </c>
      <c r="AS18" s="51">
        <v>53</v>
      </c>
      <c r="AT18" s="51">
        <v>82</v>
      </c>
      <c r="AU18" s="51">
        <v>6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14</v>
      </c>
      <c r="BH18" s="51">
        <v>3</v>
      </c>
      <c r="BI18" s="51">
        <v>9</v>
      </c>
      <c r="BJ18" s="51">
        <v>0</v>
      </c>
      <c r="BK18" s="51">
        <v>0</v>
      </c>
      <c r="BL18" s="51">
        <v>19</v>
      </c>
      <c r="BM18" s="51">
        <v>0</v>
      </c>
      <c r="BN18" s="51">
        <v>1</v>
      </c>
      <c r="BO18" s="51">
        <v>0</v>
      </c>
      <c r="BP18" s="51">
        <v>0</v>
      </c>
      <c r="BQ18" s="51">
        <v>48</v>
      </c>
      <c r="BR18" s="51">
        <v>65</v>
      </c>
      <c r="BS18" s="51">
        <v>0</v>
      </c>
      <c r="BT18" s="51">
        <v>0</v>
      </c>
      <c r="BU18" s="51">
        <v>0</v>
      </c>
      <c r="BV18" s="51">
        <v>0</v>
      </c>
      <c r="BW18" s="51">
        <v>14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35</v>
      </c>
      <c r="CH18" s="51">
        <v>49</v>
      </c>
      <c r="CI18" s="51">
        <v>0</v>
      </c>
      <c r="CJ18" s="52">
        <f t="shared" si="0"/>
        <v>20397</v>
      </c>
      <c r="CK18" s="51">
        <v>0</v>
      </c>
      <c r="CL18" s="52">
        <v>20397</v>
      </c>
      <c r="CM18" s="61"/>
    </row>
    <row r="19" spans="1:91">
      <c r="A19" s="51" t="s">
        <v>103</v>
      </c>
      <c r="B19" s="51">
        <v>32</v>
      </c>
      <c r="C19" s="51">
        <v>115</v>
      </c>
      <c r="D19" s="51">
        <v>15</v>
      </c>
      <c r="E19" s="51">
        <v>18</v>
      </c>
      <c r="F19" s="51">
        <v>98</v>
      </c>
      <c r="G19" s="51">
        <v>18</v>
      </c>
      <c r="H19" s="51">
        <v>0</v>
      </c>
      <c r="I19" s="51">
        <v>0</v>
      </c>
      <c r="J19" s="51">
        <v>1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70</v>
      </c>
      <c r="V19" s="51">
        <v>0</v>
      </c>
      <c r="W19" s="51">
        <v>0</v>
      </c>
      <c r="X19" s="51">
        <v>12</v>
      </c>
      <c r="Y19" s="51">
        <v>9</v>
      </c>
      <c r="Z19" s="51">
        <v>0</v>
      </c>
      <c r="AA19" s="51">
        <v>25</v>
      </c>
      <c r="AB19" s="51">
        <v>1</v>
      </c>
      <c r="AC19" s="51">
        <v>0</v>
      </c>
      <c r="AD19" s="51">
        <v>1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2</v>
      </c>
      <c r="AM19" s="51">
        <v>9</v>
      </c>
      <c r="AN19" s="51">
        <v>2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428</v>
      </c>
      <c r="CK19" s="51">
        <v>0</v>
      </c>
      <c r="CL19" s="51">
        <v>428</v>
      </c>
      <c r="CM19" s="61"/>
    </row>
    <row r="20" spans="1:91">
      <c r="A20" s="51" t="s">
        <v>104</v>
      </c>
      <c r="B20" s="51">
        <v>7</v>
      </c>
      <c r="C20" s="51">
        <v>35</v>
      </c>
      <c r="D20" s="51">
        <v>8</v>
      </c>
      <c r="E20" s="51">
        <v>98</v>
      </c>
      <c r="F20" s="52">
        <v>1233</v>
      </c>
      <c r="G20" s="51">
        <v>24</v>
      </c>
      <c r="H20" s="51">
        <v>0</v>
      </c>
      <c r="I20" s="51">
        <v>0</v>
      </c>
      <c r="J20" s="51">
        <v>5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87</v>
      </c>
      <c r="V20" s="51">
        <v>10</v>
      </c>
      <c r="W20" s="51">
        <v>0</v>
      </c>
      <c r="X20" s="51">
        <v>5</v>
      </c>
      <c r="Y20" s="51">
        <v>12</v>
      </c>
      <c r="Z20" s="51">
        <v>0</v>
      </c>
      <c r="AA20" s="51">
        <v>25</v>
      </c>
      <c r="AB20" s="51">
        <v>1</v>
      </c>
      <c r="AC20" s="51">
        <v>0</v>
      </c>
      <c r="AD20" s="51">
        <v>3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1</v>
      </c>
      <c r="AL20" s="51">
        <v>0</v>
      </c>
      <c r="AM20" s="51">
        <v>26</v>
      </c>
      <c r="AN20" s="51">
        <v>5</v>
      </c>
      <c r="AO20" s="51">
        <v>8</v>
      </c>
      <c r="AP20" s="51">
        <v>1</v>
      </c>
      <c r="AQ20" s="51">
        <v>5</v>
      </c>
      <c r="AR20" s="51">
        <v>0</v>
      </c>
      <c r="AS20" s="51">
        <v>0</v>
      </c>
      <c r="AT20" s="51">
        <v>2</v>
      </c>
      <c r="AU20" s="51">
        <v>1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1</v>
      </c>
      <c r="BO20" s="51">
        <v>0</v>
      </c>
      <c r="BP20" s="51">
        <v>0</v>
      </c>
      <c r="BQ20" s="51">
        <v>7</v>
      </c>
      <c r="BR20" s="51">
        <v>8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15</v>
      </c>
      <c r="CH20" s="51">
        <v>60</v>
      </c>
      <c r="CI20" s="51">
        <v>0</v>
      </c>
      <c r="CJ20" s="52">
        <f t="shared" si="0"/>
        <v>1693</v>
      </c>
      <c r="CK20" s="51">
        <v>0</v>
      </c>
      <c r="CL20" s="52">
        <v>1693</v>
      </c>
      <c r="CM20" s="61"/>
    </row>
    <row r="21" spans="1:91">
      <c r="A21" s="51" t="s">
        <v>105</v>
      </c>
      <c r="B21" s="51">
        <v>26</v>
      </c>
      <c r="C21" s="51">
        <v>60</v>
      </c>
      <c r="D21" s="51">
        <v>10</v>
      </c>
      <c r="E21" s="51">
        <v>113</v>
      </c>
      <c r="F21" s="52">
        <v>3664</v>
      </c>
      <c r="G21" s="51">
        <v>438</v>
      </c>
      <c r="H21" s="51">
        <v>0</v>
      </c>
      <c r="I21" s="51">
        <v>0</v>
      </c>
      <c r="J21" s="51">
        <v>60</v>
      </c>
      <c r="K21" s="51">
        <v>3</v>
      </c>
      <c r="L21" s="51">
        <v>0</v>
      </c>
      <c r="M21" s="51">
        <v>27</v>
      </c>
      <c r="N21" s="51">
        <v>255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217</v>
      </c>
      <c r="V21" s="51">
        <v>16</v>
      </c>
      <c r="W21" s="51">
        <v>0</v>
      </c>
      <c r="X21" s="51">
        <v>23</v>
      </c>
      <c r="Y21" s="51">
        <v>77</v>
      </c>
      <c r="Z21" s="51">
        <v>0</v>
      </c>
      <c r="AA21" s="51">
        <v>207</v>
      </c>
      <c r="AB21" s="51">
        <v>17</v>
      </c>
      <c r="AC21" s="51">
        <v>0</v>
      </c>
      <c r="AD21" s="51">
        <v>26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20</v>
      </c>
      <c r="AL21" s="51">
        <v>0</v>
      </c>
      <c r="AM21" s="51">
        <v>84</v>
      </c>
      <c r="AN21" s="51">
        <v>16</v>
      </c>
      <c r="AO21" s="51">
        <v>56</v>
      </c>
      <c r="AP21" s="51">
        <v>3</v>
      </c>
      <c r="AQ21" s="51">
        <v>69</v>
      </c>
      <c r="AR21" s="51">
        <v>5</v>
      </c>
      <c r="AS21" s="51">
        <v>5</v>
      </c>
      <c r="AT21" s="51">
        <v>15</v>
      </c>
      <c r="AU21" s="51">
        <v>2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16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24</v>
      </c>
      <c r="BR21" s="51">
        <v>9</v>
      </c>
      <c r="BS21" s="51">
        <v>0</v>
      </c>
      <c r="BT21" s="51">
        <v>0</v>
      </c>
      <c r="BU21" s="51">
        <v>0</v>
      </c>
      <c r="BV21" s="51">
        <v>0</v>
      </c>
      <c r="BW21" s="51">
        <v>1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78</v>
      </c>
      <c r="CH21" s="51">
        <v>163</v>
      </c>
      <c r="CI21" s="51">
        <v>54</v>
      </c>
      <c r="CJ21" s="52">
        <f t="shared" si="0"/>
        <v>5859</v>
      </c>
      <c r="CK21" s="51">
        <v>0</v>
      </c>
      <c r="CL21" s="52">
        <v>5859</v>
      </c>
      <c r="CM21" s="61"/>
    </row>
    <row r="22" spans="1:91">
      <c r="A22" s="51" t="s">
        <v>106</v>
      </c>
      <c r="B22" s="51">
        <v>48</v>
      </c>
      <c r="C22" s="51">
        <v>124</v>
      </c>
      <c r="D22" s="51">
        <v>15</v>
      </c>
      <c r="E22" s="51">
        <v>8</v>
      </c>
      <c r="F22" s="51">
        <v>593</v>
      </c>
      <c r="G22" s="51">
        <v>124</v>
      </c>
      <c r="H22" s="51">
        <v>0</v>
      </c>
      <c r="I22" s="51">
        <v>0</v>
      </c>
      <c r="J22" s="51">
        <v>3</v>
      </c>
      <c r="K22" s="51">
        <v>0</v>
      </c>
      <c r="L22" s="51">
        <v>0</v>
      </c>
      <c r="M22" s="51">
        <v>4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92</v>
      </c>
      <c r="V22" s="51">
        <v>0</v>
      </c>
      <c r="W22" s="51">
        <v>0</v>
      </c>
      <c r="X22" s="51">
        <v>15</v>
      </c>
      <c r="Y22" s="51">
        <v>53</v>
      </c>
      <c r="Z22" s="51">
        <v>0</v>
      </c>
      <c r="AA22" s="51">
        <v>23</v>
      </c>
      <c r="AB22" s="51">
        <v>2</v>
      </c>
      <c r="AC22" s="51">
        <v>0</v>
      </c>
      <c r="AD22" s="51">
        <v>9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1</v>
      </c>
      <c r="AL22" s="51">
        <v>0</v>
      </c>
      <c r="AM22" s="51">
        <v>9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1</v>
      </c>
      <c r="AT22" s="51">
        <v>0</v>
      </c>
      <c r="AU22" s="51">
        <v>3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1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1128</v>
      </c>
      <c r="CK22" s="51">
        <v>0</v>
      </c>
      <c r="CL22" s="52">
        <v>1128</v>
      </c>
      <c r="CM22" s="61"/>
    </row>
    <row r="23" spans="1:91">
      <c r="A23" s="51" t="s">
        <v>107</v>
      </c>
      <c r="B23" s="51">
        <v>38</v>
      </c>
      <c r="C23" s="51">
        <v>35</v>
      </c>
      <c r="D23" s="51">
        <v>24</v>
      </c>
      <c r="E23" s="51">
        <v>41</v>
      </c>
      <c r="F23" s="52">
        <v>3286</v>
      </c>
      <c r="G23" s="51">
        <v>33</v>
      </c>
      <c r="H23" s="51">
        <v>0</v>
      </c>
      <c r="I23" s="51">
        <v>0</v>
      </c>
      <c r="J23" s="51">
        <v>13</v>
      </c>
      <c r="K23" s="51">
        <v>0</v>
      </c>
      <c r="L23" s="51">
        <v>0</v>
      </c>
      <c r="M23" s="51">
        <v>3</v>
      </c>
      <c r="N23" s="51">
        <v>6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491</v>
      </c>
      <c r="V23" s="51">
        <v>11</v>
      </c>
      <c r="W23" s="51">
        <v>0</v>
      </c>
      <c r="X23" s="51">
        <v>7</v>
      </c>
      <c r="Y23" s="51">
        <v>20</v>
      </c>
      <c r="Z23" s="51">
        <v>0</v>
      </c>
      <c r="AA23" s="51">
        <v>35</v>
      </c>
      <c r="AB23" s="51">
        <v>3</v>
      </c>
      <c r="AC23" s="51">
        <v>0</v>
      </c>
      <c r="AD23" s="51">
        <v>7</v>
      </c>
      <c r="AE23" s="51">
        <v>0</v>
      </c>
      <c r="AF23" s="51">
        <v>0</v>
      </c>
      <c r="AG23" s="51">
        <v>0</v>
      </c>
      <c r="AH23" s="51">
        <v>1</v>
      </c>
      <c r="AI23" s="51">
        <v>0</v>
      </c>
      <c r="AJ23" s="51">
        <v>0</v>
      </c>
      <c r="AK23" s="51">
        <v>9</v>
      </c>
      <c r="AL23" s="51">
        <v>0</v>
      </c>
      <c r="AM23" s="51">
        <v>10</v>
      </c>
      <c r="AN23" s="51">
        <v>9</v>
      </c>
      <c r="AO23" s="51">
        <v>4</v>
      </c>
      <c r="AP23" s="51">
        <v>1</v>
      </c>
      <c r="AQ23" s="51">
        <v>5</v>
      </c>
      <c r="AR23" s="51">
        <v>0</v>
      </c>
      <c r="AS23" s="51">
        <v>1</v>
      </c>
      <c r="AT23" s="51">
        <v>4</v>
      </c>
      <c r="AU23" s="51">
        <v>9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1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3</v>
      </c>
      <c r="CH23" s="51">
        <v>8</v>
      </c>
      <c r="CI23" s="51">
        <v>1</v>
      </c>
      <c r="CJ23" s="52">
        <f t="shared" si="0"/>
        <v>4119</v>
      </c>
      <c r="CK23" s="51">
        <v>0</v>
      </c>
      <c r="CL23" s="52">
        <v>4119</v>
      </c>
      <c r="CM23" s="61"/>
    </row>
    <row r="24" spans="1:91">
      <c r="A24" s="51" t="s">
        <v>108</v>
      </c>
      <c r="B24" s="51">
        <v>60</v>
      </c>
      <c r="C24" s="51">
        <v>181</v>
      </c>
      <c r="D24" s="51">
        <v>5</v>
      </c>
      <c r="E24" s="51">
        <v>166</v>
      </c>
      <c r="F24" s="52">
        <v>14421</v>
      </c>
      <c r="G24" s="51">
        <v>888</v>
      </c>
      <c r="H24" s="51">
        <v>0</v>
      </c>
      <c r="I24" s="51">
        <v>0</v>
      </c>
      <c r="J24" s="51">
        <v>23</v>
      </c>
      <c r="K24" s="51">
        <v>138</v>
      </c>
      <c r="L24" s="51">
        <v>0</v>
      </c>
      <c r="M24" s="51">
        <v>4</v>
      </c>
      <c r="N24" s="51">
        <v>3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950</v>
      </c>
      <c r="V24" s="51">
        <v>95</v>
      </c>
      <c r="W24" s="51">
        <v>0</v>
      </c>
      <c r="X24" s="51">
        <v>23</v>
      </c>
      <c r="Y24" s="51">
        <v>81</v>
      </c>
      <c r="Z24" s="51">
        <v>0</v>
      </c>
      <c r="AA24" s="51">
        <v>116</v>
      </c>
      <c r="AB24" s="51">
        <v>13</v>
      </c>
      <c r="AC24" s="51">
        <v>0</v>
      </c>
      <c r="AD24" s="51">
        <v>164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90</v>
      </c>
      <c r="AL24" s="51">
        <v>13</v>
      </c>
      <c r="AM24" s="51">
        <v>459</v>
      </c>
      <c r="AN24" s="51">
        <v>66</v>
      </c>
      <c r="AO24" s="51">
        <v>144</v>
      </c>
      <c r="AP24" s="51">
        <v>12</v>
      </c>
      <c r="AQ24" s="51">
        <v>41</v>
      </c>
      <c r="AR24" s="51">
        <v>20</v>
      </c>
      <c r="AS24" s="51">
        <v>4</v>
      </c>
      <c r="AT24" s="51">
        <v>16</v>
      </c>
      <c r="AU24" s="51">
        <v>4</v>
      </c>
      <c r="AV24" s="51">
        <v>2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6</v>
      </c>
      <c r="BH24" s="51">
        <v>0</v>
      </c>
      <c r="BI24" s="51">
        <v>2</v>
      </c>
      <c r="BJ24" s="51">
        <v>3</v>
      </c>
      <c r="BK24" s="51">
        <v>0</v>
      </c>
      <c r="BL24" s="51">
        <v>37</v>
      </c>
      <c r="BM24" s="51">
        <v>1</v>
      </c>
      <c r="BN24" s="51">
        <v>0</v>
      </c>
      <c r="BO24" s="51">
        <v>0</v>
      </c>
      <c r="BP24" s="51">
        <v>0</v>
      </c>
      <c r="BQ24" s="51">
        <v>86</v>
      </c>
      <c r="BR24" s="51">
        <v>19</v>
      </c>
      <c r="BS24" s="51">
        <v>0</v>
      </c>
      <c r="BT24" s="51">
        <v>0</v>
      </c>
      <c r="BU24" s="51">
        <v>0</v>
      </c>
      <c r="BV24" s="51">
        <v>0</v>
      </c>
      <c r="BW24" s="51">
        <v>2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147</v>
      </c>
      <c r="CH24" s="51">
        <v>448</v>
      </c>
      <c r="CI24" s="51">
        <v>108</v>
      </c>
      <c r="CJ24" s="52">
        <f t="shared" si="0"/>
        <v>19061</v>
      </c>
      <c r="CK24" s="51">
        <v>0</v>
      </c>
      <c r="CL24" s="52">
        <v>19061</v>
      </c>
      <c r="CM24" s="61"/>
    </row>
    <row r="25" spans="1:91">
      <c r="A25" s="51" t="s">
        <v>109</v>
      </c>
      <c r="B25" s="51">
        <v>27</v>
      </c>
      <c r="C25" s="51">
        <v>109</v>
      </c>
      <c r="D25" s="51">
        <v>2</v>
      </c>
      <c r="E25" s="51">
        <v>22</v>
      </c>
      <c r="F25" s="52">
        <v>3365</v>
      </c>
      <c r="G25" s="51">
        <v>371</v>
      </c>
      <c r="H25" s="51">
        <v>0</v>
      </c>
      <c r="I25" s="51">
        <v>0</v>
      </c>
      <c r="J25" s="51">
        <v>1</v>
      </c>
      <c r="K25" s="51">
        <v>2</v>
      </c>
      <c r="L25" s="51">
        <v>0</v>
      </c>
      <c r="M25" s="51">
        <v>2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163</v>
      </c>
      <c r="V25" s="51">
        <v>2</v>
      </c>
      <c r="W25" s="51">
        <v>0</v>
      </c>
      <c r="X25" s="51">
        <v>44</v>
      </c>
      <c r="Y25" s="51">
        <v>100</v>
      </c>
      <c r="Z25" s="51">
        <v>0</v>
      </c>
      <c r="AA25" s="51">
        <v>19</v>
      </c>
      <c r="AB25" s="51">
        <v>9</v>
      </c>
      <c r="AC25" s="51">
        <v>0</v>
      </c>
      <c r="AD25" s="51">
        <v>10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10</v>
      </c>
      <c r="AL25" s="51">
        <v>1</v>
      </c>
      <c r="AM25" s="51">
        <v>48</v>
      </c>
      <c r="AN25" s="51">
        <v>2</v>
      </c>
      <c r="AO25" s="51">
        <v>6</v>
      </c>
      <c r="AP25" s="51">
        <v>2</v>
      </c>
      <c r="AQ25" s="51">
        <v>1</v>
      </c>
      <c r="AR25" s="51">
        <v>0</v>
      </c>
      <c r="AS25" s="51">
        <v>1</v>
      </c>
      <c r="AT25" s="51">
        <v>4</v>
      </c>
      <c r="AU25" s="51">
        <v>1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1</v>
      </c>
      <c r="BH25" s="51">
        <v>0</v>
      </c>
      <c r="BI25" s="51">
        <v>0</v>
      </c>
      <c r="BJ25" s="51">
        <v>10</v>
      </c>
      <c r="BK25" s="51">
        <v>0</v>
      </c>
      <c r="BL25" s="51">
        <v>11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2</v>
      </c>
      <c r="CH25" s="51">
        <v>13</v>
      </c>
      <c r="CI25" s="51">
        <v>1</v>
      </c>
      <c r="CJ25" s="52">
        <f t="shared" si="0"/>
        <v>4362</v>
      </c>
      <c r="CK25" s="51">
        <v>0</v>
      </c>
      <c r="CL25" s="52">
        <v>4362</v>
      </c>
      <c r="CM25" s="61"/>
    </row>
    <row r="26" spans="1:91">
      <c r="A26" s="51" t="s">
        <v>110</v>
      </c>
      <c r="B26" s="51">
        <v>8</v>
      </c>
      <c r="C26" s="51">
        <v>10</v>
      </c>
      <c r="D26" s="51">
        <v>0</v>
      </c>
      <c r="E26" s="51">
        <v>3</v>
      </c>
      <c r="F26" s="51">
        <v>75</v>
      </c>
      <c r="G26" s="51">
        <v>4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2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4</v>
      </c>
      <c r="V26" s="51">
        <v>0</v>
      </c>
      <c r="W26" s="51">
        <v>0</v>
      </c>
      <c r="X26" s="51">
        <v>2</v>
      </c>
      <c r="Y26" s="51">
        <v>37</v>
      </c>
      <c r="Z26" s="51">
        <v>0</v>
      </c>
      <c r="AA26" s="51">
        <v>6</v>
      </c>
      <c r="AB26" s="51">
        <v>0</v>
      </c>
      <c r="AC26" s="51">
        <v>0</v>
      </c>
      <c r="AD26" s="51">
        <v>3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3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157</v>
      </c>
      <c r="CK26" s="51">
        <v>0</v>
      </c>
      <c r="CL26" s="51">
        <v>157</v>
      </c>
      <c r="CM26" s="61"/>
    </row>
    <row r="27" spans="1:91">
      <c r="A27" s="51" t="s">
        <v>111</v>
      </c>
      <c r="B27" s="51">
        <v>77</v>
      </c>
      <c r="C27" s="51">
        <v>152</v>
      </c>
      <c r="D27" s="51">
        <v>41</v>
      </c>
      <c r="E27" s="51">
        <v>61</v>
      </c>
      <c r="F27" s="52">
        <v>9385</v>
      </c>
      <c r="G27" s="51">
        <v>123</v>
      </c>
      <c r="H27" s="51">
        <v>0</v>
      </c>
      <c r="I27" s="51">
        <v>0</v>
      </c>
      <c r="J27" s="51">
        <v>22</v>
      </c>
      <c r="K27" s="51">
        <v>5</v>
      </c>
      <c r="L27" s="51">
        <v>0</v>
      </c>
      <c r="M27" s="51">
        <v>2</v>
      </c>
      <c r="N27" s="51">
        <v>5</v>
      </c>
      <c r="O27" s="51">
        <v>0</v>
      </c>
      <c r="P27" s="51">
        <v>0</v>
      </c>
      <c r="Q27" s="51">
        <v>1</v>
      </c>
      <c r="R27" s="51">
        <v>0</v>
      </c>
      <c r="S27" s="51">
        <v>0</v>
      </c>
      <c r="T27" s="51">
        <v>0</v>
      </c>
      <c r="U27" s="52">
        <v>2450</v>
      </c>
      <c r="V27" s="51">
        <v>250</v>
      </c>
      <c r="W27" s="51">
        <v>0</v>
      </c>
      <c r="X27" s="51">
        <v>45</v>
      </c>
      <c r="Y27" s="51">
        <v>65</v>
      </c>
      <c r="Z27" s="51">
        <v>0</v>
      </c>
      <c r="AA27" s="51">
        <v>298</v>
      </c>
      <c r="AB27" s="51">
        <v>17</v>
      </c>
      <c r="AC27" s="51">
        <v>0</v>
      </c>
      <c r="AD27" s="51">
        <v>256</v>
      </c>
      <c r="AE27" s="51">
        <v>0</v>
      </c>
      <c r="AF27" s="51">
        <v>0</v>
      </c>
      <c r="AG27" s="51">
        <v>0</v>
      </c>
      <c r="AH27" s="51">
        <v>4</v>
      </c>
      <c r="AI27" s="51">
        <v>0</v>
      </c>
      <c r="AJ27" s="51">
        <v>0</v>
      </c>
      <c r="AK27" s="51">
        <v>133</v>
      </c>
      <c r="AL27" s="51">
        <v>4</v>
      </c>
      <c r="AM27" s="51">
        <v>368</v>
      </c>
      <c r="AN27" s="51">
        <v>85</v>
      </c>
      <c r="AO27" s="51">
        <v>41</v>
      </c>
      <c r="AP27" s="51">
        <v>7</v>
      </c>
      <c r="AQ27" s="51">
        <v>9</v>
      </c>
      <c r="AR27" s="51">
        <v>3</v>
      </c>
      <c r="AS27" s="51">
        <v>24</v>
      </c>
      <c r="AT27" s="51">
        <v>37</v>
      </c>
      <c r="AU27" s="51">
        <v>20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4</v>
      </c>
      <c r="BH27" s="51">
        <v>0</v>
      </c>
      <c r="BI27" s="51">
        <v>5</v>
      </c>
      <c r="BJ27" s="51">
        <v>35</v>
      </c>
      <c r="BK27" s="51">
        <v>0</v>
      </c>
      <c r="BL27" s="51">
        <v>41</v>
      </c>
      <c r="BM27" s="51">
        <v>0</v>
      </c>
      <c r="BN27" s="51">
        <v>17</v>
      </c>
      <c r="BO27" s="51">
        <v>0</v>
      </c>
      <c r="BP27" s="51">
        <v>0</v>
      </c>
      <c r="BQ27" s="51">
        <v>74</v>
      </c>
      <c r="BR27" s="51">
        <v>14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11</v>
      </c>
      <c r="CH27" s="51">
        <v>13</v>
      </c>
      <c r="CI27" s="51">
        <v>0</v>
      </c>
      <c r="CJ27" s="52">
        <f t="shared" si="0"/>
        <v>14204</v>
      </c>
      <c r="CK27" s="51">
        <v>0</v>
      </c>
      <c r="CL27" s="52">
        <v>14204</v>
      </c>
      <c r="CM27" s="61"/>
    </row>
    <row r="28" spans="1:91">
      <c r="A28" s="51" t="s">
        <v>112</v>
      </c>
      <c r="B28" s="51">
        <v>11</v>
      </c>
      <c r="C28" s="51">
        <v>9</v>
      </c>
      <c r="D28" s="51">
        <v>1</v>
      </c>
      <c r="E28" s="51">
        <v>4</v>
      </c>
      <c r="F28" s="51">
        <v>118</v>
      </c>
      <c r="G28" s="51">
        <v>22</v>
      </c>
      <c r="H28" s="51">
        <v>0</v>
      </c>
      <c r="I28" s="51">
        <v>0</v>
      </c>
      <c r="J28" s="51">
        <v>5</v>
      </c>
      <c r="K28" s="51">
        <v>1</v>
      </c>
      <c r="L28" s="51">
        <v>0</v>
      </c>
      <c r="M28" s="51">
        <v>1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13</v>
      </c>
      <c r="V28" s="51">
        <v>5</v>
      </c>
      <c r="W28" s="51">
        <v>0</v>
      </c>
      <c r="X28" s="51">
        <v>15</v>
      </c>
      <c r="Y28" s="51">
        <v>31</v>
      </c>
      <c r="Z28" s="51">
        <v>0</v>
      </c>
      <c r="AA28" s="51">
        <v>7</v>
      </c>
      <c r="AB28" s="51">
        <v>2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7</v>
      </c>
      <c r="AI28" s="51">
        <v>0</v>
      </c>
      <c r="AJ28" s="51">
        <v>0</v>
      </c>
      <c r="AK28" s="51">
        <v>1</v>
      </c>
      <c r="AL28" s="51">
        <v>1</v>
      </c>
      <c r="AM28" s="51">
        <v>12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266</v>
      </c>
      <c r="CK28" s="51">
        <v>0</v>
      </c>
      <c r="CL28" s="51">
        <v>266</v>
      </c>
      <c r="CM28" s="61"/>
    </row>
    <row r="29" spans="1:91">
      <c r="A29" s="51" t="s">
        <v>113</v>
      </c>
      <c r="B29" s="51">
        <v>17</v>
      </c>
      <c r="C29" s="51">
        <v>3</v>
      </c>
      <c r="D29" s="51">
        <v>1</v>
      </c>
      <c r="E29" s="51">
        <v>96</v>
      </c>
      <c r="F29" s="52">
        <v>1188</v>
      </c>
      <c r="G29" s="51">
        <v>104</v>
      </c>
      <c r="H29" s="51">
        <v>0</v>
      </c>
      <c r="I29" s="51">
        <v>0</v>
      </c>
      <c r="J29" s="51">
        <v>2</v>
      </c>
      <c r="K29" s="51">
        <v>2</v>
      </c>
      <c r="L29" s="51">
        <v>0</v>
      </c>
      <c r="M29" s="51">
        <v>1</v>
      </c>
      <c r="N29" s="51">
        <v>0</v>
      </c>
      <c r="O29" s="51">
        <v>0</v>
      </c>
      <c r="P29" s="51">
        <v>0</v>
      </c>
      <c r="Q29" s="51">
        <v>1</v>
      </c>
      <c r="R29" s="51">
        <v>0</v>
      </c>
      <c r="S29" s="51">
        <v>0</v>
      </c>
      <c r="T29" s="51">
        <v>0</v>
      </c>
      <c r="U29" s="51">
        <v>197</v>
      </c>
      <c r="V29" s="51">
        <v>54</v>
      </c>
      <c r="W29" s="51">
        <v>0</v>
      </c>
      <c r="X29" s="51">
        <v>2</v>
      </c>
      <c r="Y29" s="51">
        <v>71</v>
      </c>
      <c r="Z29" s="51">
        <v>0</v>
      </c>
      <c r="AA29" s="51">
        <v>33</v>
      </c>
      <c r="AB29" s="51">
        <v>0</v>
      </c>
      <c r="AC29" s="51">
        <v>0</v>
      </c>
      <c r="AD29" s="51">
        <v>7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11</v>
      </c>
      <c r="AN29" s="51">
        <v>1</v>
      </c>
      <c r="AO29" s="51">
        <v>8</v>
      </c>
      <c r="AP29" s="51">
        <v>2</v>
      </c>
      <c r="AQ29" s="51">
        <v>3</v>
      </c>
      <c r="AR29" s="51">
        <v>0</v>
      </c>
      <c r="AS29" s="51">
        <v>2</v>
      </c>
      <c r="AT29" s="51">
        <v>0</v>
      </c>
      <c r="AU29" s="51">
        <v>6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1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3</v>
      </c>
      <c r="BR29" s="51">
        <v>2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16</v>
      </c>
      <c r="CH29" s="51">
        <v>60</v>
      </c>
      <c r="CI29" s="51">
        <v>2</v>
      </c>
      <c r="CJ29" s="52">
        <f t="shared" si="0"/>
        <v>1896</v>
      </c>
      <c r="CK29" s="51">
        <v>0</v>
      </c>
      <c r="CL29" s="52">
        <v>1896</v>
      </c>
      <c r="CM29" s="61"/>
    </row>
    <row r="30" spans="1:91">
      <c r="A30" s="51" t="s">
        <v>114</v>
      </c>
      <c r="B30" s="51">
        <v>0</v>
      </c>
      <c r="C30" s="51">
        <v>0</v>
      </c>
      <c r="D30" s="51">
        <v>0</v>
      </c>
      <c r="E30" s="51">
        <v>4</v>
      </c>
      <c r="F30" s="51">
        <v>93</v>
      </c>
      <c r="G30" s="51">
        <v>33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1</v>
      </c>
      <c r="V30" s="51">
        <v>0</v>
      </c>
      <c r="W30" s="51">
        <v>0</v>
      </c>
      <c r="X30" s="51">
        <v>74</v>
      </c>
      <c r="Y30" s="51">
        <v>48</v>
      </c>
      <c r="Z30" s="51">
        <v>0</v>
      </c>
      <c r="AA30" s="51">
        <v>6</v>
      </c>
      <c r="AB30" s="51">
        <v>0</v>
      </c>
      <c r="AC30" s="51">
        <v>0</v>
      </c>
      <c r="AD30" s="51">
        <v>1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7</v>
      </c>
      <c r="AL30" s="51">
        <v>0</v>
      </c>
      <c r="AM30" s="51">
        <v>3</v>
      </c>
      <c r="AN30" s="51">
        <v>0</v>
      </c>
      <c r="AO30" s="51">
        <v>16</v>
      </c>
      <c r="AP30" s="51">
        <v>0</v>
      </c>
      <c r="AQ30" s="51">
        <v>1</v>
      </c>
      <c r="AR30" s="51">
        <v>0</v>
      </c>
      <c r="AS30" s="51">
        <v>1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1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289</v>
      </c>
      <c r="CK30" s="51">
        <v>0</v>
      </c>
      <c r="CL30" s="51">
        <v>289</v>
      </c>
      <c r="CM30" s="61"/>
    </row>
    <row r="31" spans="1:91">
      <c r="A31" s="51" t="s">
        <v>115</v>
      </c>
      <c r="B31" s="51">
        <v>34</v>
      </c>
      <c r="C31" s="51">
        <v>53</v>
      </c>
      <c r="D31" s="51">
        <v>1</v>
      </c>
      <c r="E31" s="51">
        <v>118</v>
      </c>
      <c r="F31" s="51">
        <v>228</v>
      </c>
      <c r="G31" s="51">
        <v>134</v>
      </c>
      <c r="H31" s="51">
        <v>0</v>
      </c>
      <c r="I31" s="51">
        <v>0</v>
      </c>
      <c r="J31" s="51">
        <v>60</v>
      </c>
      <c r="K31" s="51">
        <v>3</v>
      </c>
      <c r="L31" s="51">
        <v>0</v>
      </c>
      <c r="M31" s="51">
        <v>1</v>
      </c>
      <c r="N31" s="51">
        <v>43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31</v>
      </c>
      <c r="V31" s="51">
        <v>2</v>
      </c>
      <c r="W31" s="51">
        <v>0</v>
      </c>
      <c r="X31" s="51">
        <v>33</v>
      </c>
      <c r="Y31" s="51">
        <v>60</v>
      </c>
      <c r="Z31" s="51">
        <v>0</v>
      </c>
      <c r="AA31" s="51">
        <v>56</v>
      </c>
      <c r="AB31" s="51">
        <v>3</v>
      </c>
      <c r="AC31" s="51">
        <v>0</v>
      </c>
      <c r="AD31" s="51">
        <v>13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1</v>
      </c>
      <c r="AK31" s="51">
        <v>1</v>
      </c>
      <c r="AL31" s="51">
        <v>0</v>
      </c>
      <c r="AM31" s="51">
        <v>43</v>
      </c>
      <c r="AN31" s="51">
        <v>4</v>
      </c>
      <c r="AO31" s="51">
        <v>2</v>
      </c>
      <c r="AP31" s="51">
        <v>0</v>
      </c>
      <c r="AQ31" s="51">
        <v>0</v>
      </c>
      <c r="AR31" s="51">
        <v>0</v>
      </c>
      <c r="AS31" s="51">
        <v>3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1</v>
      </c>
      <c r="BI31" s="51">
        <v>0</v>
      </c>
      <c r="BJ31" s="51">
        <v>0</v>
      </c>
      <c r="BK31" s="51">
        <v>0</v>
      </c>
      <c r="BL31" s="51">
        <v>14</v>
      </c>
      <c r="BM31" s="51">
        <v>0</v>
      </c>
      <c r="BN31" s="51">
        <v>0</v>
      </c>
      <c r="BO31" s="51">
        <v>0</v>
      </c>
      <c r="BP31" s="51">
        <v>0</v>
      </c>
      <c r="BQ31" s="51">
        <v>2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944</v>
      </c>
      <c r="CK31" s="51">
        <v>0</v>
      </c>
      <c r="CL31" s="51">
        <v>944</v>
      </c>
      <c r="CM31" s="61"/>
    </row>
    <row r="32" spans="1:91">
      <c r="A32" s="51" t="s">
        <v>116</v>
      </c>
      <c r="B32" s="51">
        <v>19</v>
      </c>
      <c r="C32" s="51">
        <v>69</v>
      </c>
      <c r="D32" s="51">
        <v>1</v>
      </c>
      <c r="E32" s="51">
        <v>10</v>
      </c>
      <c r="F32" s="51">
        <v>674</v>
      </c>
      <c r="G32" s="51">
        <v>19</v>
      </c>
      <c r="H32" s="51">
        <v>0</v>
      </c>
      <c r="I32" s="51">
        <v>0</v>
      </c>
      <c r="J32" s="51">
        <v>3</v>
      </c>
      <c r="K32" s="51">
        <v>0</v>
      </c>
      <c r="L32" s="51">
        <v>0</v>
      </c>
      <c r="M32" s="51">
        <v>1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118</v>
      </c>
      <c r="V32" s="51">
        <v>16</v>
      </c>
      <c r="W32" s="51">
        <v>0</v>
      </c>
      <c r="X32" s="51">
        <v>18</v>
      </c>
      <c r="Y32" s="51">
        <v>53</v>
      </c>
      <c r="Z32" s="51">
        <v>0</v>
      </c>
      <c r="AA32" s="51">
        <v>24</v>
      </c>
      <c r="AB32" s="51">
        <v>2</v>
      </c>
      <c r="AC32" s="51">
        <v>0</v>
      </c>
      <c r="AD32" s="51">
        <v>13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4</v>
      </c>
      <c r="AL32" s="51">
        <v>0</v>
      </c>
      <c r="AM32" s="51">
        <v>71</v>
      </c>
      <c r="AN32" s="51">
        <v>8</v>
      </c>
      <c r="AO32" s="51">
        <v>0</v>
      </c>
      <c r="AP32" s="51">
        <v>0</v>
      </c>
      <c r="AQ32" s="51">
        <v>0</v>
      </c>
      <c r="AR32" s="51">
        <v>0</v>
      </c>
      <c r="AS32" s="51">
        <v>2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1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12</v>
      </c>
      <c r="BR32" s="51">
        <v>4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1142</v>
      </c>
      <c r="CK32" s="51">
        <v>0</v>
      </c>
      <c r="CL32" s="52">
        <v>1142</v>
      </c>
      <c r="CM32" s="61"/>
    </row>
    <row r="33" spans="1:91">
      <c r="A33" s="51" t="s">
        <v>117</v>
      </c>
      <c r="B33" s="51">
        <v>16</v>
      </c>
      <c r="C33" s="51">
        <v>29</v>
      </c>
      <c r="D33" s="51">
        <v>0</v>
      </c>
      <c r="E33" s="51">
        <v>143</v>
      </c>
      <c r="F33" s="52">
        <v>2006</v>
      </c>
      <c r="G33" s="52">
        <v>1341</v>
      </c>
      <c r="H33" s="51">
        <v>0</v>
      </c>
      <c r="I33" s="51">
        <v>0</v>
      </c>
      <c r="J33" s="51">
        <v>2</v>
      </c>
      <c r="K33" s="51">
        <v>0</v>
      </c>
      <c r="L33" s="51">
        <v>0</v>
      </c>
      <c r="M33" s="51">
        <v>4</v>
      </c>
      <c r="N33" s="51">
        <v>2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463</v>
      </c>
      <c r="V33" s="51">
        <v>7</v>
      </c>
      <c r="W33" s="51">
        <v>0</v>
      </c>
      <c r="X33" s="51">
        <v>23</v>
      </c>
      <c r="Y33" s="51">
        <v>59</v>
      </c>
      <c r="Z33" s="51">
        <v>0</v>
      </c>
      <c r="AA33" s="51">
        <v>72</v>
      </c>
      <c r="AB33" s="51">
        <v>2</v>
      </c>
      <c r="AC33" s="51">
        <v>0</v>
      </c>
      <c r="AD33" s="51">
        <v>11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14</v>
      </c>
      <c r="AL33" s="51">
        <v>4</v>
      </c>
      <c r="AM33" s="51">
        <v>72</v>
      </c>
      <c r="AN33" s="51">
        <v>11</v>
      </c>
      <c r="AO33" s="51">
        <v>3</v>
      </c>
      <c r="AP33" s="51">
        <v>0</v>
      </c>
      <c r="AQ33" s="51">
        <v>1</v>
      </c>
      <c r="AR33" s="51">
        <v>0</v>
      </c>
      <c r="AS33" s="51">
        <v>0</v>
      </c>
      <c r="AT33" s="51">
        <v>0</v>
      </c>
      <c r="AU33" s="51">
        <v>1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2</v>
      </c>
      <c r="BH33" s="51">
        <v>0</v>
      </c>
      <c r="BI33" s="51">
        <v>1</v>
      </c>
      <c r="BJ33" s="51">
        <v>16</v>
      </c>
      <c r="BK33" s="51">
        <v>0</v>
      </c>
      <c r="BL33" s="51">
        <v>64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3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1</v>
      </c>
      <c r="CH33" s="51">
        <v>3</v>
      </c>
      <c r="CI33" s="51">
        <v>1</v>
      </c>
      <c r="CJ33" s="52">
        <f t="shared" si="0"/>
        <v>4377</v>
      </c>
      <c r="CK33" s="51">
        <v>0</v>
      </c>
      <c r="CL33" s="52">
        <v>4377</v>
      </c>
      <c r="CM33" s="61"/>
    </row>
    <row r="34" spans="1:91">
      <c r="A34" s="51" t="s">
        <v>118</v>
      </c>
      <c r="B34" s="51">
        <v>22</v>
      </c>
      <c r="C34" s="51">
        <v>46</v>
      </c>
      <c r="D34" s="51">
        <v>6</v>
      </c>
      <c r="E34" s="51">
        <v>39</v>
      </c>
      <c r="F34" s="51">
        <v>405</v>
      </c>
      <c r="G34" s="51">
        <v>77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6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115</v>
      </c>
      <c r="V34" s="51">
        <v>1</v>
      </c>
      <c r="W34" s="51">
        <v>0</v>
      </c>
      <c r="X34" s="51">
        <v>21</v>
      </c>
      <c r="Y34" s="51">
        <v>50</v>
      </c>
      <c r="Z34" s="51">
        <v>0</v>
      </c>
      <c r="AA34" s="51">
        <v>20</v>
      </c>
      <c r="AB34" s="51">
        <v>2</v>
      </c>
      <c r="AC34" s="51">
        <v>0</v>
      </c>
      <c r="AD34" s="51">
        <v>2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2</v>
      </c>
      <c r="AL34" s="51">
        <v>0</v>
      </c>
      <c r="AM34" s="51">
        <v>9</v>
      </c>
      <c r="AN34" s="51">
        <v>0</v>
      </c>
      <c r="AO34" s="51">
        <v>1</v>
      </c>
      <c r="AP34" s="51">
        <v>0</v>
      </c>
      <c r="AQ34" s="51">
        <v>0</v>
      </c>
      <c r="AR34" s="51">
        <v>0</v>
      </c>
      <c r="AS34" s="51">
        <v>1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1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2</v>
      </c>
      <c r="BR34" s="51">
        <v>3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2">
        <f t="shared" si="0"/>
        <v>831</v>
      </c>
      <c r="CK34" s="51">
        <v>0</v>
      </c>
      <c r="CL34" s="51">
        <v>831</v>
      </c>
      <c r="CM34" s="61"/>
    </row>
    <row r="35" spans="1:91">
      <c r="A35" s="51" t="s">
        <v>119</v>
      </c>
      <c r="B35" s="51">
        <v>4</v>
      </c>
      <c r="C35" s="51">
        <v>38</v>
      </c>
      <c r="D35" s="51">
        <v>0</v>
      </c>
      <c r="E35" s="51">
        <v>10</v>
      </c>
      <c r="F35" s="51">
        <v>951</v>
      </c>
      <c r="G35" s="51">
        <v>89</v>
      </c>
      <c r="H35" s="51">
        <v>0</v>
      </c>
      <c r="I35" s="51">
        <v>0</v>
      </c>
      <c r="J35" s="51">
        <v>9</v>
      </c>
      <c r="K35" s="51">
        <v>59</v>
      </c>
      <c r="L35" s="51">
        <v>0</v>
      </c>
      <c r="M35" s="51">
        <v>1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60</v>
      </c>
      <c r="V35" s="51">
        <v>0</v>
      </c>
      <c r="W35" s="51">
        <v>0</v>
      </c>
      <c r="X35" s="51">
        <v>8</v>
      </c>
      <c r="Y35" s="51">
        <v>22</v>
      </c>
      <c r="Z35" s="51">
        <v>0</v>
      </c>
      <c r="AA35" s="51">
        <v>21</v>
      </c>
      <c r="AB35" s="51">
        <v>2</v>
      </c>
      <c r="AC35" s="51">
        <v>0</v>
      </c>
      <c r="AD35" s="51">
        <v>25</v>
      </c>
      <c r="AE35" s="51">
        <v>0</v>
      </c>
      <c r="AF35" s="51">
        <v>0</v>
      </c>
      <c r="AG35" s="51">
        <v>0</v>
      </c>
      <c r="AH35" s="51">
        <v>1</v>
      </c>
      <c r="AI35" s="51">
        <v>0</v>
      </c>
      <c r="AJ35" s="51">
        <v>0</v>
      </c>
      <c r="AK35" s="51">
        <v>13</v>
      </c>
      <c r="AL35" s="51">
        <v>0</v>
      </c>
      <c r="AM35" s="51">
        <v>30</v>
      </c>
      <c r="AN35" s="51">
        <v>9</v>
      </c>
      <c r="AO35" s="51">
        <v>0</v>
      </c>
      <c r="AP35" s="51">
        <v>0</v>
      </c>
      <c r="AQ35" s="51">
        <v>1</v>
      </c>
      <c r="AR35" s="51">
        <v>0</v>
      </c>
      <c r="AS35" s="51">
        <v>4</v>
      </c>
      <c r="AT35" s="51">
        <v>3</v>
      </c>
      <c r="AU35" s="51">
        <v>2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1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4</v>
      </c>
      <c r="BR35" s="51">
        <v>2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1369</v>
      </c>
      <c r="CK35" s="51">
        <v>0</v>
      </c>
      <c r="CL35" s="52">
        <v>1369</v>
      </c>
      <c r="CM35" s="61"/>
    </row>
    <row r="36" spans="1:91">
      <c r="A36" s="51" t="s">
        <v>120</v>
      </c>
      <c r="B36" s="51">
        <v>28</v>
      </c>
      <c r="C36" s="51">
        <v>493</v>
      </c>
      <c r="D36" s="51">
        <v>61</v>
      </c>
      <c r="E36" s="51">
        <v>76</v>
      </c>
      <c r="F36" s="52">
        <v>8426</v>
      </c>
      <c r="G36" s="51">
        <v>90</v>
      </c>
      <c r="H36" s="51">
        <v>0</v>
      </c>
      <c r="I36" s="51">
        <v>0</v>
      </c>
      <c r="J36" s="51">
        <v>21</v>
      </c>
      <c r="K36" s="51">
        <v>283</v>
      </c>
      <c r="L36" s="51">
        <v>0</v>
      </c>
      <c r="M36" s="51">
        <v>5</v>
      </c>
      <c r="N36" s="51">
        <v>127</v>
      </c>
      <c r="O36" s="51">
        <v>0</v>
      </c>
      <c r="P36" s="51">
        <v>0</v>
      </c>
      <c r="Q36" s="51">
        <v>13</v>
      </c>
      <c r="R36" s="51">
        <v>0</v>
      </c>
      <c r="S36" s="51">
        <v>0</v>
      </c>
      <c r="T36" s="51">
        <v>0</v>
      </c>
      <c r="U36" s="51">
        <v>696</v>
      </c>
      <c r="V36" s="51">
        <v>15</v>
      </c>
      <c r="W36" s="51">
        <v>0</v>
      </c>
      <c r="X36" s="51">
        <v>20</v>
      </c>
      <c r="Y36" s="51">
        <v>104</v>
      </c>
      <c r="Z36" s="51">
        <v>0</v>
      </c>
      <c r="AA36" s="51">
        <v>49</v>
      </c>
      <c r="AB36" s="51">
        <v>29</v>
      </c>
      <c r="AC36" s="51">
        <v>0</v>
      </c>
      <c r="AD36" s="51">
        <v>106</v>
      </c>
      <c r="AE36" s="51">
        <v>0</v>
      </c>
      <c r="AF36" s="51">
        <v>0</v>
      </c>
      <c r="AG36" s="51">
        <v>0</v>
      </c>
      <c r="AH36" s="51">
        <v>1</v>
      </c>
      <c r="AI36" s="51">
        <v>0</v>
      </c>
      <c r="AJ36" s="51">
        <v>0</v>
      </c>
      <c r="AK36" s="51">
        <v>41</v>
      </c>
      <c r="AL36" s="51">
        <v>81</v>
      </c>
      <c r="AM36" s="51">
        <v>282</v>
      </c>
      <c r="AN36" s="51">
        <v>23</v>
      </c>
      <c r="AO36" s="51">
        <v>149</v>
      </c>
      <c r="AP36" s="51">
        <v>2</v>
      </c>
      <c r="AQ36" s="51">
        <v>105</v>
      </c>
      <c r="AR36" s="51">
        <v>2</v>
      </c>
      <c r="AS36" s="51">
        <v>11</v>
      </c>
      <c r="AT36" s="51">
        <v>17</v>
      </c>
      <c r="AU36" s="51">
        <v>3</v>
      </c>
      <c r="AV36" s="51">
        <v>1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3</v>
      </c>
      <c r="BH36" s="51">
        <v>0</v>
      </c>
      <c r="BI36" s="51">
        <v>2</v>
      </c>
      <c r="BJ36" s="51">
        <v>25</v>
      </c>
      <c r="BK36" s="51">
        <v>0</v>
      </c>
      <c r="BL36" s="51">
        <v>0</v>
      </c>
      <c r="BM36" s="51">
        <v>7</v>
      </c>
      <c r="BN36" s="51">
        <v>39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8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22</v>
      </c>
      <c r="CH36" s="51">
        <v>18</v>
      </c>
      <c r="CI36" s="51">
        <v>0</v>
      </c>
      <c r="CJ36" s="52">
        <f t="shared" si="0"/>
        <v>11484</v>
      </c>
      <c r="CK36" s="51">
        <v>0</v>
      </c>
      <c r="CL36" s="52">
        <v>11484</v>
      </c>
      <c r="CM36" s="61"/>
    </row>
    <row r="37" spans="1:91">
      <c r="A37" s="51" t="s">
        <v>121</v>
      </c>
      <c r="B37" s="51">
        <v>49</v>
      </c>
      <c r="C37" s="51">
        <v>111</v>
      </c>
      <c r="D37" s="51">
        <v>15</v>
      </c>
      <c r="E37" s="51">
        <v>5</v>
      </c>
      <c r="F37" s="51">
        <v>528</v>
      </c>
      <c r="G37" s="51">
        <v>46</v>
      </c>
      <c r="H37" s="51">
        <v>0</v>
      </c>
      <c r="I37" s="51">
        <v>0</v>
      </c>
      <c r="J37" s="51">
        <v>11</v>
      </c>
      <c r="K37" s="51">
        <v>3</v>
      </c>
      <c r="L37" s="51">
        <v>0</v>
      </c>
      <c r="M37" s="51">
        <v>2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59</v>
      </c>
      <c r="V37" s="51">
        <v>6</v>
      </c>
      <c r="W37" s="51">
        <v>0</v>
      </c>
      <c r="X37" s="51">
        <v>23</v>
      </c>
      <c r="Y37" s="51">
        <v>62</v>
      </c>
      <c r="Z37" s="51">
        <v>0</v>
      </c>
      <c r="AA37" s="51">
        <v>25</v>
      </c>
      <c r="AB37" s="51">
        <v>3</v>
      </c>
      <c r="AC37" s="51">
        <v>0</v>
      </c>
      <c r="AD37" s="51">
        <v>10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1</v>
      </c>
      <c r="AL37" s="51">
        <v>8</v>
      </c>
      <c r="AM37" s="51">
        <v>54</v>
      </c>
      <c r="AN37" s="51">
        <v>1</v>
      </c>
      <c r="AO37" s="51">
        <v>3</v>
      </c>
      <c r="AP37" s="51">
        <v>1</v>
      </c>
      <c r="AQ37" s="51">
        <v>0</v>
      </c>
      <c r="AR37" s="51">
        <v>0</v>
      </c>
      <c r="AS37" s="51">
        <v>2</v>
      </c>
      <c r="AT37" s="51">
        <v>0</v>
      </c>
      <c r="AU37" s="51">
        <v>0</v>
      </c>
      <c r="AV37" s="51">
        <v>1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1</v>
      </c>
      <c r="BI37" s="51">
        <v>0</v>
      </c>
      <c r="BJ37" s="51">
        <v>1</v>
      </c>
      <c r="BK37" s="51">
        <v>0</v>
      </c>
      <c r="BL37" s="51">
        <v>31</v>
      </c>
      <c r="BM37" s="51">
        <v>0</v>
      </c>
      <c r="BN37" s="51">
        <v>0</v>
      </c>
      <c r="BO37" s="51">
        <v>0</v>
      </c>
      <c r="BP37" s="51">
        <v>0</v>
      </c>
      <c r="BQ37" s="51">
        <v>1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1063</v>
      </c>
      <c r="CK37" s="51">
        <v>0</v>
      </c>
      <c r="CL37" s="52">
        <v>1063</v>
      </c>
      <c r="CM37" s="61"/>
    </row>
    <row r="38" spans="1:91">
      <c r="A38" s="51" t="s">
        <v>122</v>
      </c>
      <c r="B38" s="51">
        <v>5</v>
      </c>
      <c r="C38" s="51">
        <v>37</v>
      </c>
      <c r="D38" s="51">
        <v>1</v>
      </c>
      <c r="E38" s="51">
        <v>1</v>
      </c>
      <c r="F38" s="51">
        <v>429</v>
      </c>
      <c r="G38" s="51">
        <v>19</v>
      </c>
      <c r="H38" s="51">
        <v>0</v>
      </c>
      <c r="I38" s="51">
        <v>0</v>
      </c>
      <c r="J38" s="51">
        <v>0</v>
      </c>
      <c r="K38" s="51">
        <v>9</v>
      </c>
      <c r="L38" s="51">
        <v>0</v>
      </c>
      <c r="M38" s="51">
        <v>4</v>
      </c>
      <c r="N38" s="51">
        <v>1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37</v>
      </c>
      <c r="V38" s="51">
        <v>2</v>
      </c>
      <c r="W38" s="51">
        <v>0</v>
      </c>
      <c r="X38" s="51">
        <v>15</v>
      </c>
      <c r="Y38" s="51">
        <v>45</v>
      </c>
      <c r="Z38" s="51">
        <v>0</v>
      </c>
      <c r="AA38" s="51">
        <v>13</v>
      </c>
      <c r="AB38" s="51">
        <v>0</v>
      </c>
      <c r="AC38" s="51">
        <v>0</v>
      </c>
      <c r="AD38" s="51">
        <v>4</v>
      </c>
      <c r="AE38" s="51">
        <v>0</v>
      </c>
      <c r="AF38" s="51">
        <v>0</v>
      </c>
      <c r="AG38" s="51">
        <v>3</v>
      </c>
      <c r="AH38" s="51">
        <v>1</v>
      </c>
      <c r="AI38" s="51">
        <v>0</v>
      </c>
      <c r="AJ38" s="51">
        <v>0</v>
      </c>
      <c r="AK38" s="51">
        <v>0</v>
      </c>
      <c r="AL38" s="51">
        <v>0</v>
      </c>
      <c r="AM38" s="51">
        <v>110</v>
      </c>
      <c r="AN38" s="51">
        <v>7</v>
      </c>
      <c r="AO38" s="51">
        <v>1</v>
      </c>
      <c r="AP38" s="51">
        <v>0</v>
      </c>
      <c r="AQ38" s="51">
        <v>0</v>
      </c>
      <c r="AR38" s="51">
        <v>0</v>
      </c>
      <c r="AS38" s="51">
        <v>1</v>
      </c>
      <c r="AT38" s="51">
        <v>0</v>
      </c>
      <c r="AU38" s="51">
        <v>1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1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747</v>
      </c>
      <c r="CK38" s="51">
        <v>0</v>
      </c>
      <c r="CL38" s="51">
        <v>747</v>
      </c>
      <c r="CM38" s="61"/>
    </row>
    <row r="39" spans="1:91">
      <c r="A39" s="51" t="s">
        <v>123</v>
      </c>
      <c r="B39" s="51">
        <v>24</v>
      </c>
      <c r="C39" s="51">
        <v>33</v>
      </c>
      <c r="D39" s="51">
        <v>5</v>
      </c>
      <c r="E39" s="51">
        <v>247</v>
      </c>
      <c r="F39" s="51">
        <v>201</v>
      </c>
      <c r="G39" s="51">
        <v>222</v>
      </c>
      <c r="H39" s="51">
        <v>0</v>
      </c>
      <c r="I39" s="51">
        <v>0</v>
      </c>
      <c r="J39" s="51">
        <v>8</v>
      </c>
      <c r="K39" s="51">
        <v>0</v>
      </c>
      <c r="L39" s="51">
        <v>0</v>
      </c>
      <c r="M39" s="51">
        <v>0</v>
      </c>
      <c r="N39" s="51">
        <v>2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166</v>
      </c>
      <c r="V39" s="51">
        <v>9</v>
      </c>
      <c r="W39" s="51">
        <v>0</v>
      </c>
      <c r="X39" s="51">
        <v>9</v>
      </c>
      <c r="Y39" s="51">
        <v>64</v>
      </c>
      <c r="Z39" s="51">
        <v>0</v>
      </c>
      <c r="AA39" s="51">
        <v>55</v>
      </c>
      <c r="AB39" s="51">
        <v>1</v>
      </c>
      <c r="AC39" s="51">
        <v>0</v>
      </c>
      <c r="AD39" s="51">
        <v>8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3</v>
      </c>
      <c r="AL39" s="51">
        <v>0</v>
      </c>
      <c r="AM39" s="51">
        <v>33</v>
      </c>
      <c r="AN39" s="51">
        <v>6</v>
      </c>
      <c r="AO39" s="51">
        <v>5</v>
      </c>
      <c r="AP39" s="51">
        <v>0</v>
      </c>
      <c r="AQ39" s="51">
        <v>1</v>
      </c>
      <c r="AR39" s="51">
        <v>0</v>
      </c>
      <c r="AS39" s="51">
        <v>0</v>
      </c>
      <c r="AT39" s="51">
        <v>0</v>
      </c>
      <c r="AU39" s="51">
        <v>1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9</v>
      </c>
      <c r="BM39" s="51">
        <v>0</v>
      </c>
      <c r="BN39" s="51">
        <v>0</v>
      </c>
      <c r="BO39" s="51">
        <v>0</v>
      </c>
      <c r="BP39" s="51">
        <v>0</v>
      </c>
      <c r="BQ39" s="51">
        <v>4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1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1117</v>
      </c>
      <c r="CK39" s="51">
        <v>0</v>
      </c>
      <c r="CL39" s="52">
        <v>1117</v>
      </c>
      <c r="CM39" s="61"/>
    </row>
    <row r="40" spans="1:91">
      <c r="A40" s="51" t="s">
        <v>124</v>
      </c>
      <c r="B40" s="51">
        <v>222</v>
      </c>
      <c r="C40" s="51">
        <v>318</v>
      </c>
      <c r="D40" s="51">
        <v>16</v>
      </c>
      <c r="E40" s="51">
        <v>475</v>
      </c>
      <c r="F40" s="52">
        <v>34559</v>
      </c>
      <c r="G40" s="51">
        <v>548</v>
      </c>
      <c r="H40" s="51">
        <v>0</v>
      </c>
      <c r="I40" s="51">
        <v>0</v>
      </c>
      <c r="J40" s="51">
        <v>86</v>
      </c>
      <c r="K40" s="51">
        <v>124</v>
      </c>
      <c r="L40" s="51">
        <v>0</v>
      </c>
      <c r="M40" s="51">
        <v>2</v>
      </c>
      <c r="N40" s="51">
        <v>22</v>
      </c>
      <c r="O40" s="51">
        <v>0</v>
      </c>
      <c r="P40" s="51">
        <v>0</v>
      </c>
      <c r="Q40" s="51">
        <v>1</v>
      </c>
      <c r="R40" s="51">
        <v>0</v>
      </c>
      <c r="S40" s="51">
        <v>0</v>
      </c>
      <c r="T40" s="51">
        <v>0</v>
      </c>
      <c r="U40" s="52">
        <v>2465</v>
      </c>
      <c r="V40" s="51">
        <v>173</v>
      </c>
      <c r="W40" s="51">
        <v>0</v>
      </c>
      <c r="X40" s="51">
        <v>111</v>
      </c>
      <c r="Y40" s="51">
        <v>105</v>
      </c>
      <c r="Z40" s="51">
        <v>0</v>
      </c>
      <c r="AA40" s="51">
        <v>133</v>
      </c>
      <c r="AB40" s="51">
        <v>9</v>
      </c>
      <c r="AC40" s="51">
        <v>0</v>
      </c>
      <c r="AD40" s="51">
        <v>382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3</v>
      </c>
      <c r="AK40" s="51">
        <v>279</v>
      </c>
      <c r="AL40" s="51">
        <v>21</v>
      </c>
      <c r="AM40" s="51">
        <v>368</v>
      </c>
      <c r="AN40" s="51">
        <v>74</v>
      </c>
      <c r="AO40" s="51">
        <v>332</v>
      </c>
      <c r="AP40" s="51">
        <v>18</v>
      </c>
      <c r="AQ40" s="51">
        <v>117</v>
      </c>
      <c r="AR40" s="51">
        <v>16</v>
      </c>
      <c r="AS40" s="51">
        <v>136</v>
      </c>
      <c r="AT40" s="51">
        <v>245</v>
      </c>
      <c r="AU40" s="51">
        <v>22</v>
      </c>
      <c r="AV40" s="51">
        <v>2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10</v>
      </c>
      <c r="BH40" s="51">
        <v>0</v>
      </c>
      <c r="BI40" s="51">
        <v>16</v>
      </c>
      <c r="BJ40" s="51">
        <v>45</v>
      </c>
      <c r="BK40" s="51">
        <v>1</v>
      </c>
      <c r="BL40" s="51">
        <v>14</v>
      </c>
      <c r="BM40" s="51">
        <v>0</v>
      </c>
      <c r="BN40" s="51">
        <v>0</v>
      </c>
      <c r="BO40" s="51">
        <v>0</v>
      </c>
      <c r="BP40" s="51">
        <v>0</v>
      </c>
      <c r="BQ40" s="51">
        <v>179</v>
      </c>
      <c r="BR40" s="51">
        <v>10</v>
      </c>
      <c r="BS40" s="51">
        <v>0</v>
      </c>
      <c r="BT40" s="51">
        <v>0</v>
      </c>
      <c r="BU40" s="51">
        <v>0</v>
      </c>
      <c r="BV40" s="51">
        <v>0</v>
      </c>
      <c r="BW40" s="51">
        <v>1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226</v>
      </c>
      <c r="CH40" s="51">
        <v>688</v>
      </c>
      <c r="CI40" s="51">
        <v>1</v>
      </c>
      <c r="CJ40" s="52">
        <f t="shared" si="0"/>
        <v>42575</v>
      </c>
      <c r="CK40" s="51">
        <v>0</v>
      </c>
      <c r="CL40" s="52">
        <v>42575</v>
      </c>
      <c r="CM40" s="61"/>
    </row>
    <row r="41" spans="1:91">
      <c r="A41" s="51" t="s">
        <v>125</v>
      </c>
      <c r="B41" s="51">
        <v>8</v>
      </c>
      <c r="C41" s="51">
        <v>97</v>
      </c>
      <c r="D41" s="51">
        <v>0</v>
      </c>
      <c r="E41" s="51">
        <v>1</v>
      </c>
      <c r="F41" s="51">
        <v>448</v>
      </c>
      <c r="G41" s="51">
        <v>22</v>
      </c>
      <c r="H41" s="51">
        <v>0</v>
      </c>
      <c r="I41" s="51">
        <v>0</v>
      </c>
      <c r="J41" s="51">
        <v>4</v>
      </c>
      <c r="K41" s="51">
        <v>0</v>
      </c>
      <c r="L41" s="51">
        <v>0</v>
      </c>
      <c r="M41" s="51">
        <v>5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76</v>
      </c>
      <c r="V41" s="51">
        <v>17</v>
      </c>
      <c r="W41" s="51">
        <v>0</v>
      </c>
      <c r="X41" s="51">
        <v>8</v>
      </c>
      <c r="Y41" s="51">
        <v>12</v>
      </c>
      <c r="Z41" s="51">
        <v>0</v>
      </c>
      <c r="AA41" s="51">
        <v>34</v>
      </c>
      <c r="AB41" s="51">
        <v>3</v>
      </c>
      <c r="AC41" s="51">
        <v>0</v>
      </c>
      <c r="AD41" s="51">
        <v>5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3</v>
      </c>
      <c r="AL41" s="51">
        <v>0</v>
      </c>
      <c r="AM41" s="51">
        <v>38</v>
      </c>
      <c r="AN41" s="51">
        <v>6</v>
      </c>
      <c r="AO41" s="51">
        <v>3</v>
      </c>
      <c r="AP41" s="51">
        <v>1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3</v>
      </c>
      <c r="BR41" s="51">
        <v>6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800</v>
      </c>
      <c r="CK41" s="51">
        <v>0</v>
      </c>
      <c r="CL41" s="51">
        <v>800</v>
      </c>
      <c r="CM41" s="61"/>
    </row>
    <row r="42" spans="1:91">
      <c r="A42" s="51" t="s">
        <v>126</v>
      </c>
      <c r="B42" s="51">
        <v>4</v>
      </c>
      <c r="C42" s="51">
        <v>21</v>
      </c>
      <c r="D42" s="51">
        <v>0</v>
      </c>
      <c r="E42" s="51">
        <v>2</v>
      </c>
      <c r="F42" s="51">
        <v>34</v>
      </c>
      <c r="G42" s="51">
        <v>5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3</v>
      </c>
      <c r="V42" s="51">
        <v>0</v>
      </c>
      <c r="W42" s="51">
        <v>0</v>
      </c>
      <c r="X42" s="51">
        <v>3</v>
      </c>
      <c r="Y42" s="51">
        <v>17</v>
      </c>
      <c r="Z42" s="51">
        <v>0</v>
      </c>
      <c r="AA42" s="51">
        <v>1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2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92</v>
      </c>
      <c r="CK42" s="51">
        <v>0</v>
      </c>
      <c r="CL42" s="51">
        <v>92</v>
      </c>
      <c r="CM42" s="61"/>
    </row>
    <row r="43" spans="1:91">
      <c r="A43" s="51" t="s">
        <v>127</v>
      </c>
      <c r="B43" s="51">
        <v>82</v>
      </c>
      <c r="C43" s="51">
        <v>138</v>
      </c>
      <c r="D43" s="51">
        <v>6</v>
      </c>
      <c r="E43" s="51">
        <v>107</v>
      </c>
      <c r="F43" s="52">
        <v>3159</v>
      </c>
      <c r="G43" s="51">
        <v>786</v>
      </c>
      <c r="H43" s="51">
        <v>0</v>
      </c>
      <c r="I43" s="51">
        <v>0</v>
      </c>
      <c r="J43" s="51">
        <v>19</v>
      </c>
      <c r="K43" s="51">
        <v>3</v>
      </c>
      <c r="L43" s="51">
        <v>0</v>
      </c>
      <c r="M43" s="51">
        <v>17</v>
      </c>
      <c r="N43" s="51">
        <v>9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234</v>
      </c>
      <c r="V43" s="51">
        <v>11</v>
      </c>
      <c r="W43" s="51">
        <v>0</v>
      </c>
      <c r="X43" s="51">
        <v>12</v>
      </c>
      <c r="Y43" s="51">
        <v>47</v>
      </c>
      <c r="Z43" s="51">
        <v>0</v>
      </c>
      <c r="AA43" s="51">
        <v>120</v>
      </c>
      <c r="AB43" s="51">
        <v>14</v>
      </c>
      <c r="AC43" s="51">
        <v>0</v>
      </c>
      <c r="AD43" s="51">
        <v>71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37</v>
      </c>
      <c r="AL43" s="51">
        <v>31</v>
      </c>
      <c r="AM43" s="51">
        <v>169</v>
      </c>
      <c r="AN43" s="51">
        <v>27</v>
      </c>
      <c r="AO43" s="51">
        <v>18</v>
      </c>
      <c r="AP43" s="51">
        <v>0</v>
      </c>
      <c r="AQ43" s="51">
        <v>3</v>
      </c>
      <c r="AR43" s="51">
        <v>0</v>
      </c>
      <c r="AS43" s="51">
        <v>10</v>
      </c>
      <c r="AT43" s="51">
        <v>7</v>
      </c>
      <c r="AU43" s="51">
        <v>4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2</v>
      </c>
      <c r="BH43" s="51">
        <v>1</v>
      </c>
      <c r="BI43" s="51">
        <v>1</v>
      </c>
      <c r="BJ43" s="51">
        <v>89</v>
      </c>
      <c r="BK43" s="51">
        <v>0</v>
      </c>
      <c r="BL43" s="51">
        <v>20</v>
      </c>
      <c r="BM43" s="51">
        <v>5</v>
      </c>
      <c r="BN43" s="51">
        <v>2</v>
      </c>
      <c r="BO43" s="51">
        <v>0</v>
      </c>
      <c r="BP43" s="51">
        <v>0</v>
      </c>
      <c r="BQ43" s="51">
        <v>6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9</v>
      </c>
      <c r="CH43" s="51">
        <v>10</v>
      </c>
      <c r="CI43" s="51">
        <v>15</v>
      </c>
      <c r="CJ43" s="52">
        <f t="shared" si="0"/>
        <v>5301</v>
      </c>
      <c r="CK43" s="51">
        <v>0</v>
      </c>
      <c r="CL43" s="52">
        <v>5301</v>
      </c>
      <c r="CM43" s="61"/>
    </row>
    <row r="44" spans="1:91">
      <c r="A44" s="51" t="s">
        <v>128</v>
      </c>
      <c r="B44" s="51">
        <v>5</v>
      </c>
      <c r="C44" s="51">
        <v>3</v>
      </c>
      <c r="D44" s="51">
        <v>0</v>
      </c>
      <c r="E44" s="51">
        <v>4</v>
      </c>
      <c r="F44" s="51">
        <v>159</v>
      </c>
      <c r="G44" s="51">
        <v>24</v>
      </c>
      <c r="H44" s="51">
        <v>0</v>
      </c>
      <c r="I44" s="51">
        <v>0</v>
      </c>
      <c r="J44" s="51">
        <v>1</v>
      </c>
      <c r="K44" s="51">
        <v>6</v>
      </c>
      <c r="L44" s="51">
        <v>0</v>
      </c>
      <c r="M44" s="51">
        <v>1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5</v>
      </c>
      <c r="V44" s="51">
        <v>0</v>
      </c>
      <c r="W44" s="51">
        <v>0</v>
      </c>
      <c r="X44" s="51">
        <v>0</v>
      </c>
      <c r="Y44" s="51">
        <v>4</v>
      </c>
      <c r="Z44" s="51">
        <v>0</v>
      </c>
      <c r="AA44" s="51">
        <v>4</v>
      </c>
      <c r="AB44" s="51">
        <v>0</v>
      </c>
      <c r="AC44" s="51">
        <v>0</v>
      </c>
      <c r="AD44" s="51">
        <v>3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1</v>
      </c>
      <c r="AL44" s="51">
        <v>0</v>
      </c>
      <c r="AM44" s="51">
        <v>5</v>
      </c>
      <c r="AN44" s="51">
        <v>0</v>
      </c>
      <c r="AO44" s="51">
        <v>3</v>
      </c>
      <c r="AP44" s="51">
        <v>0</v>
      </c>
      <c r="AQ44" s="51">
        <v>0</v>
      </c>
      <c r="AR44" s="51">
        <v>0</v>
      </c>
      <c r="AS44" s="51">
        <v>0</v>
      </c>
      <c r="AT44" s="51">
        <v>1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229</v>
      </c>
      <c r="CK44" s="51">
        <v>0</v>
      </c>
      <c r="CL44" s="51">
        <v>229</v>
      </c>
      <c r="CM44" s="61"/>
    </row>
    <row r="45" spans="1:91">
      <c r="A45" s="51" t="s">
        <v>129</v>
      </c>
      <c r="B45" s="51">
        <v>7</v>
      </c>
      <c r="C45" s="51">
        <v>32</v>
      </c>
      <c r="D45" s="51">
        <v>0</v>
      </c>
      <c r="E45" s="51">
        <v>9</v>
      </c>
      <c r="F45" s="51">
        <v>970</v>
      </c>
      <c r="G45" s="51">
        <v>32</v>
      </c>
      <c r="H45" s="51">
        <v>0</v>
      </c>
      <c r="I45" s="51">
        <v>0</v>
      </c>
      <c r="J45" s="51">
        <v>5</v>
      </c>
      <c r="K45" s="51">
        <v>2</v>
      </c>
      <c r="L45" s="51">
        <v>0</v>
      </c>
      <c r="M45" s="51">
        <v>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75</v>
      </c>
      <c r="V45" s="51">
        <v>13</v>
      </c>
      <c r="W45" s="51">
        <v>0</v>
      </c>
      <c r="X45" s="51">
        <v>16</v>
      </c>
      <c r="Y45" s="51">
        <v>63</v>
      </c>
      <c r="Z45" s="51">
        <v>0</v>
      </c>
      <c r="AA45" s="51">
        <v>66</v>
      </c>
      <c r="AB45" s="51">
        <v>3</v>
      </c>
      <c r="AC45" s="51">
        <v>0</v>
      </c>
      <c r="AD45" s="51">
        <v>12</v>
      </c>
      <c r="AE45" s="51">
        <v>0</v>
      </c>
      <c r="AF45" s="51">
        <v>0</v>
      </c>
      <c r="AG45" s="51">
        <v>0</v>
      </c>
      <c r="AH45" s="51">
        <v>1</v>
      </c>
      <c r="AI45" s="51">
        <v>0</v>
      </c>
      <c r="AJ45" s="51">
        <v>0</v>
      </c>
      <c r="AK45" s="51">
        <v>11</v>
      </c>
      <c r="AL45" s="51">
        <v>1</v>
      </c>
      <c r="AM45" s="51">
        <v>24</v>
      </c>
      <c r="AN45" s="51">
        <v>0</v>
      </c>
      <c r="AO45" s="51">
        <v>24</v>
      </c>
      <c r="AP45" s="51">
        <v>7</v>
      </c>
      <c r="AQ45" s="51">
        <v>2</v>
      </c>
      <c r="AR45" s="51">
        <v>0</v>
      </c>
      <c r="AS45" s="51">
        <v>1</v>
      </c>
      <c r="AT45" s="51">
        <v>2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1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4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7</v>
      </c>
      <c r="CH45" s="51">
        <v>23</v>
      </c>
      <c r="CI45" s="51">
        <v>1</v>
      </c>
      <c r="CJ45" s="52">
        <f t="shared" si="0"/>
        <v>1415</v>
      </c>
      <c r="CK45" s="51">
        <v>0</v>
      </c>
      <c r="CL45" s="52">
        <v>1415</v>
      </c>
      <c r="CM45" s="61"/>
    </row>
    <row r="46" spans="1:91">
      <c r="A46" s="51" t="s">
        <v>130</v>
      </c>
      <c r="B46" s="51">
        <v>0</v>
      </c>
      <c r="C46" s="51">
        <v>0</v>
      </c>
      <c r="D46" s="51">
        <v>0</v>
      </c>
      <c r="E46" s="51">
        <v>10</v>
      </c>
      <c r="F46" s="51">
        <v>158</v>
      </c>
      <c r="G46" s="51">
        <v>31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8</v>
      </c>
      <c r="V46" s="51">
        <v>0</v>
      </c>
      <c r="W46" s="51">
        <v>0</v>
      </c>
      <c r="X46" s="51">
        <v>0</v>
      </c>
      <c r="Y46" s="51">
        <v>0</v>
      </c>
      <c r="Z46" s="51">
        <v>8</v>
      </c>
      <c r="AA46" s="51">
        <v>15</v>
      </c>
      <c r="AB46" s="51">
        <v>0</v>
      </c>
      <c r="AC46" s="51">
        <v>0</v>
      </c>
      <c r="AD46" s="51">
        <v>2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12</v>
      </c>
      <c r="AL46" s="51">
        <v>0</v>
      </c>
      <c r="AM46" s="51">
        <v>3</v>
      </c>
      <c r="AN46" s="51">
        <v>0</v>
      </c>
      <c r="AO46" s="51">
        <v>11</v>
      </c>
      <c r="AP46" s="51">
        <v>1</v>
      </c>
      <c r="AQ46" s="51">
        <v>1</v>
      </c>
      <c r="AR46" s="51">
        <v>0</v>
      </c>
      <c r="AS46" s="51">
        <v>3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4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2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3</v>
      </c>
      <c r="CH46" s="51">
        <v>9</v>
      </c>
      <c r="CI46" s="51">
        <v>3</v>
      </c>
      <c r="CJ46" s="52">
        <f t="shared" si="0"/>
        <v>284</v>
      </c>
      <c r="CK46" s="51">
        <v>0</v>
      </c>
      <c r="CL46" s="51">
        <v>284</v>
      </c>
      <c r="CM46" s="61"/>
    </row>
    <row r="47" spans="1:91">
      <c r="A47" s="51" t="s">
        <v>131</v>
      </c>
      <c r="B47" s="51">
        <v>91</v>
      </c>
      <c r="C47" s="51">
        <v>595</v>
      </c>
      <c r="D47" s="51">
        <v>16</v>
      </c>
      <c r="E47" s="51">
        <v>626</v>
      </c>
      <c r="F47" s="52">
        <v>30626</v>
      </c>
      <c r="G47" s="52">
        <v>3253</v>
      </c>
      <c r="H47" s="51">
        <v>0</v>
      </c>
      <c r="I47" s="51">
        <v>0</v>
      </c>
      <c r="J47" s="51">
        <v>505</v>
      </c>
      <c r="K47" s="52">
        <v>2071</v>
      </c>
      <c r="L47" s="51">
        <v>0</v>
      </c>
      <c r="M47" s="51">
        <v>63</v>
      </c>
      <c r="N47" s="51">
        <v>8</v>
      </c>
      <c r="O47" s="51">
        <v>0</v>
      </c>
      <c r="P47" s="51">
        <v>0</v>
      </c>
      <c r="Q47" s="51">
        <v>12</v>
      </c>
      <c r="R47" s="51">
        <v>0</v>
      </c>
      <c r="S47" s="51">
        <v>0</v>
      </c>
      <c r="T47" s="51">
        <v>0</v>
      </c>
      <c r="U47" s="51">
        <v>681</v>
      </c>
      <c r="V47" s="51">
        <v>51</v>
      </c>
      <c r="W47" s="51">
        <v>0</v>
      </c>
      <c r="X47" s="51">
        <v>30</v>
      </c>
      <c r="Y47" s="51">
        <v>168</v>
      </c>
      <c r="Z47" s="51">
        <v>0</v>
      </c>
      <c r="AA47" s="51">
        <v>115</v>
      </c>
      <c r="AB47" s="51">
        <v>6</v>
      </c>
      <c r="AC47" s="51">
        <v>0</v>
      </c>
      <c r="AD47" s="52">
        <v>1073</v>
      </c>
      <c r="AE47" s="51">
        <v>0</v>
      </c>
      <c r="AF47" s="51">
        <v>1</v>
      </c>
      <c r="AG47" s="52">
        <v>1209</v>
      </c>
      <c r="AH47" s="51">
        <v>907</v>
      </c>
      <c r="AI47" s="51">
        <v>0</v>
      </c>
      <c r="AJ47" s="51">
        <v>48</v>
      </c>
      <c r="AK47" s="52">
        <v>1051</v>
      </c>
      <c r="AL47" s="51">
        <v>58</v>
      </c>
      <c r="AM47" s="52">
        <v>4559</v>
      </c>
      <c r="AN47" s="51">
        <v>254</v>
      </c>
      <c r="AO47" s="51">
        <v>75</v>
      </c>
      <c r="AP47" s="51">
        <v>6</v>
      </c>
      <c r="AQ47" s="51">
        <v>9</v>
      </c>
      <c r="AR47" s="51">
        <v>0</v>
      </c>
      <c r="AS47" s="51">
        <v>568</v>
      </c>
      <c r="AT47" s="51">
        <v>596</v>
      </c>
      <c r="AU47" s="51">
        <v>16</v>
      </c>
      <c r="AV47" s="51">
        <v>0</v>
      </c>
      <c r="AW47" s="51">
        <v>0</v>
      </c>
      <c r="AX47" s="51">
        <v>0</v>
      </c>
      <c r="AY47" s="51">
        <v>1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51</v>
      </c>
      <c r="BH47" s="51">
        <v>3</v>
      </c>
      <c r="BI47" s="51">
        <v>11</v>
      </c>
      <c r="BJ47" s="51">
        <v>143</v>
      </c>
      <c r="BK47" s="51">
        <v>0</v>
      </c>
      <c r="BL47" s="51">
        <v>30</v>
      </c>
      <c r="BM47" s="51">
        <v>15</v>
      </c>
      <c r="BN47" s="51">
        <v>30</v>
      </c>
      <c r="BO47" s="51">
        <v>0</v>
      </c>
      <c r="BP47" s="51">
        <v>0</v>
      </c>
      <c r="BQ47" s="51">
        <v>111</v>
      </c>
      <c r="BR47" s="51">
        <v>59</v>
      </c>
      <c r="BS47" s="51">
        <v>0</v>
      </c>
      <c r="BT47" s="51">
        <v>0</v>
      </c>
      <c r="BU47" s="51">
        <v>0</v>
      </c>
      <c r="BV47" s="51">
        <v>0</v>
      </c>
      <c r="BW47" s="51">
        <v>2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1</v>
      </c>
      <c r="CH47" s="51">
        <v>1</v>
      </c>
      <c r="CI47" s="51">
        <v>0</v>
      </c>
      <c r="CJ47" s="52">
        <f t="shared" si="0"/>
        <v>49805</v>
      </c>
      <c r="CK47" s="51">
        <v>0</v>
      </c>
      <c r="CL47" s="52">
        <v>49805</v>
      </c>
      <c r="CM47" s="61"/>
    </row>
    <row r="48" spans="1:91">
      <c r="A48" s="51" t="s">
        <v>132</v>
      </c>
      <c r="B48" s="51">
        <v>5</v>
      </c>
      <c r="C48" s="51">
        <v>28</v>
      </c>
      <c r="D48" s="51">
        <v>19</v>
      </c>
      <c r="E48" s="51">
        <v>145</v>
      </c>
      <c r="F48" s="51">
        <v>512</v>
      </c>
      <c r="G48" s="52">
        <v>1032</v>
      </c>
      <c r="H48" s="51">
        <v>0</v>
      </c>
      <c r="I48" s="51">
        <v>0</v>
      </c>
      <c r="J48" s="51">
        <v>7</v>
      </c>
      <c r="K48" s="51">
        <v>0</v>
      </c>
      <c r="L48" s="51">
        <v>0</v>
      </c>
      <c r="M48" s="51">
        <v>1</v>
      </c>
      <c r="N48" s="51">
        <v>11</v>
      </c>
      <c r="O48" s="51">
        <v>0</v>
      </c>
      <c r="P48" s="51">
        <v>0</v>
      </c>
      <c r="Q48" s="51">
        <v>1</v>
      </c>
      <c r="R48" s="51">
        <v>0</v>
      </c>
      <c r="S48" s="51">
        <v>0</v>
      </c>
      <c r="T48" s="51">
        <v>0</v>
      </c>
      <c r="U48" s="51">
        <v>58</v>
      </c>
      <c r="V48" s="51">
        <v>8</v>
      </c>
      <c r="W48" s="51">
        <v>0</v>
      </c>
      <c r="X48" s="51">
        <v>34</v>
      </c>
      <c r="Y48" s="51">
        <v>95</v>
      </c>
      <c r="Z48" s="51">
        <v>0</v>
      </c>
      <c r="AA48" s="51">
        <v>92</v>
      </c>
      <c r="AB48" s="51">
        <v>2</v>
      </c>
      <c r="AC48" s="51">
        <v>0</v>
      </c>
      <c r="AD48" s="51">
        <v>29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40</v>
      </c>
      <c r="AL48" s="51">
        <v>7</v>
      </c>
      <c r="AM48" s="51">
        <v>7</v>
      </c>
      <c r="AN48" s="51">
        <v>6</v>
      </c>
      <c r="AO48" s="51">
        <v>9</v>
      </c>
      <c r="AP48" s="51">
        <v>0</v>
      </c>
      <c r="AQ48" s="51">
        <v>3</v>
      </c>
      <c r="AR48" s="51">
        <v>1</v>
      </c>
      <c r="AS48" s="51">
        <v>1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5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12</v>
      </c>
      <c r="CH48" s="51">
        <v>18</v>
      </c>
      <c r="CI48" s="51">
        <v>0</v>
      </c>
      <c r="CJ48" s="52">
        <f t="shared" si="0"/>
        <v>2188</v>
      </c>
      <c r="CK48" s="51">
        <v>0</v>
      </c>
      <c r="CL48" s="52">
        <v>2188</v>
      </c>
      <c r="CM48" s="61"/>
    </row>
    <row r="49" spans="1:91">
      <c r="A49" s="51" t="s">
        <v>133</v>
      </c>
      <c r="B49" s="51">
        <v>10</v>
      </c>
      <c r="C49" s="51">
        <v>35</v>
      </c>
      <c r="D49" s="51">
        <v>2</v>
      </c>
      <c r="E49" s="51">
        <v>2</v>
      </c>
      <c r="F49" s="51">
        <v>125</v>
      </c>
      <c r="G49" s="51">
        <v>3</v>
      </c>
      <c r="H49" s="51">
        <v>0</v>
      </c>
      <c r="I49" s="51">
        <v>0</v>
      </c>
      <c r="J49" s="51">
        <v>7</v>
      </c>
      <c r="K49" s="51">
        <v>0</v>
      </c>
      <c r="L49" s="51">
        <v>0</v>
      </c>
      <c r="M49" s="51">
        <v>2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17</v>
      </c>
      <c r="V49" s="51">
        <v>0</v>
      </c>
      <c r="W49" s="51">
        <v>0</v>
      </c>
      <c r="X49" s="51">
        <v>11</v>
      </c>
      <c r="Y49" s="51">
        <v>51</v>
      </c>
      <c r="Z49" s="51">
        <v>0</v>
      </c>
      <c r="AA49" s="51">
        <v>5</v>
      </c>
      <c r="AB49" s="51">
        <v>0</v>
      </c>
      <c r="AC49" s="51">
        <v>0</v>
      </c>
      <c r="AD49" s="51">
        <v>2</v>
      </c>
      <c r="AE49" s="51">
        <v>0</v>
      </c>
      <c r="AF49" s="51">
        <v>0</v>
      </c>
      <c r="AG49" s="51">
        <v>0</v>
      </c>
      <c r="AH49" s="51">
        <v>1</v>
      </c>
      <c r="AI49" s="51">
        <v>0</v>
      </c>
      <c r="AJ49" s="51">
        <v>1</v>
      </c>
      <c r="AK49" s="51">
        <v>0</v>
      </c>
      <c r="AL49" s="51">
        <v>2</v>
      </c>
      <c r="AM49" s="51">
        <v>21</v>
      </c>
      <c r="AN49" s="51">
        <v>7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304</v>
      </c>
      <c r="CK49" s="51">
        <v>0</v>
      </c>
      <c r="CL49" s="51">
        <v>304</v>
      </c>
      <c r="CM49" s="61"/>
    </row>
    <row r="50" spans="1:91">
      <c r="A50" s="51" t="s">
        <v>134</v>
      </c>
      <c r="B50" s="51">
        <v>52</v>
      </c>
      <c r="C50" s="51">
        <v>66</v>
      </c>
      <c r="D50" s="51">
        <v>4</v>
      </c>
      <c r="E50" s="51">
        <v>18</v>
      </c>
      <c r="F50" s="52">
        <v>2072</v>
      </c>
      <c r="G50" s="51">
        <v>764</v>
      </c>
      <c r="H50" s="51">
        <v>0</v>
      </c>
      <c r="I50" s="51">
        <v>0</v>
      </c>
      <c r="J50" s="51">
        <v>18</v>
      </c>
      <c r="K50" s="51">
        <v>0</v>
      </c>
      <c r="L50" s="51">
        <v>0</v>
      </c>
      <c r="M50" s="51">
        <v>3</v>
      </c>
      <c r="N50" s="51">
        <v>11</v>
      </c>
      <c r="O50" s="51">
        <v>0</v>
      </c>
      <c r="P50" s="51">
        <v>0</v>
      </c>
      <c r="Q50" s="51">
        <v>1</v>
      </c>
      <c r="R50" s="51">
        <v>0</v>
      </c>
      <c r="S50" s="51">
        <v>0</v>
      </c>
      <c r="T50" s="51">
        <v>0</v>
      </c>
      <c r="U50" s="51">
        <v>576</v>
      </c>
      <c r="V50" s="51">
        <v>46</v>
      </c>
      <c r="W50" s="51">
        <v>0</v>
      </c>
      <c r="X50" s="51">
        <v>39</v>
      </c>
      <c r="Y50" s="51">
        <v>104</v>
      </c>
      <c r="Z50" s="51">
        <v>0</v>
      </c>
      <c r="AA50" s="51">
        <v>94</v>
      </c>
      <c r="AB50" s="51">
        <v>8</v>
      </c>
      <c r="AC50" s="51">
        <v>0</v>
      </c>
      <c r="AD50" s="51">
        <v>56</v>
      </c>
      <c r="AE50" s="51">
        <v>0</v>
      </c>
      <c r="AF50" s="51">
        <v>0</v>
      </c>
      <c r="AG50" s="51">
        <v>0</v>
      </c>
      <c r="AH50" s="51">
        <v>9</v>
      </c>
      <c r="AI50" s="51">
        <v>0</v>
      </c>
      <c r="AJ50" s="51">
        <v>0</v>
      </c>
      <c r="AK50" s="51">
        <v>18</v>
      </c>
      <c r="AL50" s="51">
        <v>2</v>
      </c>
      <c r="AM50" s="51">
        <v>183</v>
      </c>
      <c r="AN50" s="51">
        <v>27</v>
      </c>
      <c r="AO50" s="51">
        <v>7</v>
      </c>
      <c r="AP50" s="51">
        <v>0</v>
      </c>
      <c r="AQ50" s="51">
        <v>3</v>
      </c>
      <c r="AR50" s="51">
        <v>0</v>
      </c>
      <c r="AS50" s="51">
        <v>4</v>
      </c>
      <c r="AT50" s="51">
        <v>4</v>
      </c>
      <c r="AU50" s="51">
        <v>4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5</v>
      </c>
      <c r="BH50" s="51">
        <v>0</v>
      </c>
      <c r="BI50" s="51">
        <v>1</v>
      </c>
      <c r="BJ50" s="51">
        <v>1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38</v>
      </c>
      <c r="BR50" s="51">
        <v>4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3</v>
      </c>
      <c r="CI50" s="51">
        <v>0</v>
      </c>
      <c r="CJ50" s="52">
        <f t="shared" si="0"/>
        <v>4245</v>
      </c>
      <c r="CK50" s="51">
        <v>0</v>
      </c>
      <c r="CL50" s="52">
        <v>4245</v>
      </c>
      <c r="CM50" s="61"/>
    </row>
    <row r="51" spans="1:91">
      <c r="A51" s="51" t="s">
        <v>135</v>
      </c>
      <c r="B51" s="51">
        <v>16</v>
      </c>
      <c r="C51" s="51">
        <v>24</v>
      </c>
      <c r="D51" s="51">
        <v>6</v>
      </c>
      <c r="E51" s="51">
        <v>3</v>
      </c>
      <c r="F51" s="52">
        <v>1272</v>
      </c>
      <c r="G51" s="51">
        <v>141</v>
      </c>
      <c r="H51" s="51">
        <v>0</v>
      </c>
      <c r="I51" s="51">
        <v>0</v>
      </c>
      <c r="J51" s="51">
        <v>2</v>
      </c>
      <c r="K51" s="51">
        <v>0</v>
      </c>
      <c r="L51" s="51">
        <v>0</v>
      </c>
      <c r="M51" s="51">
        <v>0</v>
      </c>
      <c r="N51" s="51">
        <v>2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283</v>
      </c>
      <c r="V51" s="51">
        <v>17</v>
      </c>
      <c r="W51" s="51">
        <v>0</v>
      </c>
      <c r="X51" s="51">
        <v>5</v>
      </c>
      <c r="Y51" s="51">
        <v>34</v>
      </c>
      <c r="Z51" s="51">
        <v>0</v>
      </c>
      <c r="AA51" s="51">
        <v>48</v>
      </c>
      <c r="AB51" s="51">
        <v>13</v>
      </c>
      <c r="AC51" s="51">
        <v>0</v>
      </c>
      <c r="AD51" s="51">
        <v>10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4</v>
      </c>
      <c r="AL51" s="51">
        <v>0</v>
      </c>
      <c r="AM51" s="51">
        <v>34</v>
      </c>
      <c r="AN51" s="51">
        <v>3</v>
      </c>
      <c r="AO51" s="51">
        <v>5</v>
      </c>
      <c r="AP51" s="51">
        <v>0</v>
      </c>
      <c r="AQ51" s="51">
        <v>1</v>
      </c>
      <c r="AR51" s="51">
        <v>0</v>
      </c>
      <c r="AS51" s="51">
        <v>0</v>
      </c>
      <c r="AT51" s="51">
        <v>0</v>
      </c>
      <c r="AU51" s="51">
        <v>1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2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13</v>
      </c>
      <c r="CH51" s="51">
        <v>13</v>
      </c>
      <c r="CI51" s="51">
        <v>3</v>
      </c>
      <c r="CJ51" s="52">
        <f t="shared" si="0"/>
        <v>1955</v>
      </c>
      <c r="CK51" s="51">
        <v>0</v>
      </c>
      <c r="CL51" s="52">
        <v>1955</v>
      </c>
      <c r="CM51" s="61"/>
    </row>
    <row r="52" spans="1:91">
      <c r="A52" s="51" t="s">
        <v>136</v>
      </c>
      <c r="B52" s="51">
        <v>17</v>
      </c>
      <c r="C52" s="51">
        <v>185</v>
      </c>
      <c r="D52" s="51">
        <v>3</v>
      </c>
      <c r="E52" s="51">
        <v>119</v>
      </c>
      <c r="F52" s="51">
        <v>770</v>
      </c>
      <c r="G52" s="51">
        <v>457</v>
      </c>
      <c r="H52" s="51">
        <v>0</v>
      </c>
      <c r="I52" s="51">
        <v>0</v>
      </c>
      <c r="J52" s="51">
        <v>7</v>
      </c>
      <c r="K52" s="51">
        <v>43</v>
      </c>
      <c r="L52" s="51">
        <v>0</v>
      </c>
      <c r="M52" s="51">
        <v>0</v>
      </c>
      <c r="N52" s="51">
        <v>19</v>
      </c>
      <c r="O52" s="51">
        <v>0</v>
      </c>
      <c r="P52" s="51">
        <v>1</v>
      </c>
      <c r="Q52" s="51">
        <v>0</v>
      </c>
      <c r="R52" s="51">
        <v>0</v>
      </c>
      <c r="S52" s="51">
        <v>0</v>
      </c>
      <c r="T52" s="51">
        <v>0</v>
      </c>
      <c r="U52" s="51">
        <v>69</v>
      </c>
      <c r="V52" s="51">
        <v>3</v>
      </c>
      <c r="W52" s="51">
        <v>0</v>
      </c>
      <c r="X52" s="51">
        <v>14</v>
      </c>
      <c r="Y52" s="51">
        <v>64</v>
      </c>
      <c r="Z52" s="51">
        <v>0</v>
      </c>
      <c r="AA52" s="51">
        <v>47</v>
      </c>
      <c r="AB52" s="51">
        <v>2</v>
      </c>
      <c r="AC52" s="51">
        <v>0</v>
      </c>
      <c r="AD52" s="51">
        <v>20</v>
      </c>
      <c r="AE52" s="51">
        <v>0</v>
      </c>
      <c r="AF52" s="51">
        <v>0</v>
      </c>
      <c r="AG52" s="51">
        <v>0</v>
      </c>
      <c r="AH52" s="51">
        <v>2</v>
      </c>
      <c r="AI52" s="51">
        <v>0</v>
      </c>
      <c r="AJ52" s="51">
        <v>0</v>
      </c>
      <c r="AK52" s="51">
        <v>18</v>
      </c>
      <c r="AL52" s="51">
        <v>2</v>
      </c>
      <c r="AM52" s="51">
        <v>152</v>
      </c>
      <c r="AN52" s="51">
        <v>32</v>
      </c>
      <c r="AO52" s="51">
        <v>13</v>
      </c>
      <c r="AP52" s="51">
        <v>0</v>
      </c>
      <c r="AQ52" s="51">
        <v>4</v>
      </c>
      <c r="AR52" s="51">
        <v>0</v>
      </c>
      <c r="AS52" s="51">
        <v>8</v>
      </c>
      <c r="AT52" s="51">
        <v>4</v>
      </c>
      <c r="AU52" s="51">
        <v>4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2</v>
      </c>
      <c r="BH52" s="51">
        <v>0</v>
      </c>
      <c r="BI52" s="51">
        <v>2</v>
      </c>
      <c r="BJ52" s="51">
        <v>1</v>
      </c>
      <c r="BK52" s="51">
        <v>0</v>
      </c>
      <c r="BL52" s="51">
        <v>3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5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1</v>
      </c>
      <c r="CH52" s="51">
        <v>3</v>
      </c>
      <c r="CI52" s="51">
        <v>0</v>
      </c>
      <c r="CJ52" s="52">
        <f t="shared" si="0"/>
        <v>2096</v>
      </c>
      <c r="CK52" s="51">
        <v>0</v>
      </c>
      <c r="CL52" s="52">
        <v>2096</v>
      </c>
      <c r="CM52" s="61"/>
    </row>
    <row r="53" spans="1:91">
      <c r="A53" s="51" t="s">
        <v>137</v>
      </c>
      <c r="B53" s="51">
        <v>15</v>
      </c>
      <c r="C53" s="51">
        <v>102</v>
      </c>
      <c r="D53" s="51">
        <v>3</v>
      </c>
      <c r="E53" s="51">
        <v>13</v>
      </c>
      <c r="F53" s="52">
        <v>2335</v>
      </c>
      <c r="G53" s="51">
        <v>46</v>
      </c>
      <c r="H53" s="51">
        <v>0</v>
      </c>
      <c r="I53" s="51">
        <v>0</v>
      </c>
      <c r="J53" s="51">
        <v>20</v>
      </c>
      <c r="K53" s="51">
        <v>3</v>
      </c>
      <c r="L53" s="51">
        <v>0</v>
      </c>
      <c r="M53" s="51">
        <v>0</v>
      </c>
      <c r="N53" s="51">
        <v>7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320</v>
      </c>
      <c r="V53" s="51">
        <v>27</v>
      </c>
      <c r="W53" s="51">
        <v>0</v>
      </c>
      <c r="X53" s="51">
        <v>28</v>
      </c>
      <c r="Y53" s="51">
        <v>28</v>
      </c>
      <c r="Z53" s="51">
        <v>0</v>
      </c>
      <c r="AA53" s="51">
        <v>87</v>
      </c>
      <c r="AB53" s="51">
        <v>5</v>
      </c>
      <c r="AC53" s="51">
        <v>0</v>
      </c>
      <c r="AD53" s="51">
        <v>36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21</v>
      </c>
      <c r="AL53" s="51">
        <v>0</v>
      </c>
      <c r="AM53" s="51">
        <v>179</v>
      </c>
      <c r="AN53" s="51">
        <v>12</v>
      </c>
      <c r="AO53" s="51">
        <v>11</v>
      </c>
      <c r="AP53" s="51">
        <v>1</v>
      </c>
      <c r="AQ53" s="51">
        <v>4</v>
      </c>
      <c r="AR53" s="51">
        <v>0</v>
      </c>
      <c r="AS53" s="51">
        <v>0</v>
      </c>
      <c r="AT53" s="51">
        <v>0</v>
      </c>
      <c r="AU53" s="51">
        <v>1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1">
        <v>1</v>
      </c>
      <c r="BK53" s="51">
        <v>0</v>
      </c>
      <c r="BL53" s="51">
        <v>69</v>
      </c>
      <c r="BM53" s="51">
        <v>0</v>
      </c>
      <c r="BN53" s="51">
        <v>1</v>
      </c>
      <c r="BO53" s="51">
        <v>0</v>
      </c>
      <c r="BP53" s="51">
        <v>0</v>
      </c>
      <c r="BQ53" s="51">
        <v>31</v>
      </c>
      <c r="BR53" s="51">
        <v>7</v>
      </c>
      <c r="BS53" s="51">
        <v>0</v>
      </c>
      <c r="BT53" s="51">
        <v>0</v>
      </c>
      <c r="BU53" s="51">
        <v>0</v>
      </c>
      <c r="BV53" s="51">
        <v>0</v>
      </c>
      <c r="BW53" s="51">
        <v>1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1</v>
      </c>
      <c r="CH53" s="51">
        <v>7</v>
      </c>
      <c r="CI53" s="51">
        <v>0</v>
      </c>
      <c r="CJ53" s="52">
        <f t="shared" si="0"/>
        <v>3422</v>
      </c>
      <c r="CK53" s="51">
        <v>0</v>
      </c>
      <c r="CL53" s="52">
        <v>3422</v>
      </c>
      <c r="CM53" s="61"/>
    </row>
    <row r="54" spans="1:91">
      <c r="A54" s="51" t="s">
        <v>138</v>
      </c>
      <c r="B54" s="51">
        <v>31</v>
      </c>
      <c r="C54" s="51">
        <v>92</v>
      </c>
      <c r="D54" s="51">
        <v>2</v>
      </c>
      <c r="E54" s="51">
        <v>14</v>
      </c>
      <c r="F54" s="52">
        <v>1806</v>
      </c>
      <c r="G54" s="51">
        <v>23</v>
      </c>
      <c r="H54" s="51">
        <v>0</v>
      </c>
      <c r="I54" s="51">
        <v>0</v>
      </c>
      <c r="J54" s="51">
        <v>32</v>
      </c>
      <c r="K54" s="51">
        <v>6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282</v>
      </c>
      <c r="V54" s="51">
        <v>95</v>
      </c>
      <c r="W54" s="51">
        <v>0</v>
      </c>
      <c r="X54" s="51">
        <v>27</v>
      </c>
      <c r="Y54" s="51">
        <v>134</v>
      </c>
      <c r="Z54" s="51">
        <v>0</v>
      </c>
      <c r="AA54" s="51">
        <v>96</v>
      </c>
      <c r="AB54" s="51">
        <v>5</v>
      </c>
      <c r="AC54" s="51">
        <v>0</v>
      </c>
      <c r="AD54" s="51">
        <v>12</v>
      </c>
      <c r="AE54" s="51">
        <v>0</v>
      </c>
      <c r="AF54" s="51">
        <v>0</v>
      </c>
      <c r="AG54" s="51">
        <v>0</v>
      </c>
      <c r="AH54" s="51">
        <v>2</v>
      </c>
      <c r="AI54" s="51">
        <v>0</v>
      </c>
      <c r="AJ54" s="51">
        <v>0</v>
      </c>
      <c r="AK54" s="51">
        <v>14</v>
      </c>
      <c r="AL54" s="51">
        <v>10</v>
      </c>
      <c r="AM54" s="51">
        <v>392</v>
      </c>
      <c r="AN54" s="51">
        <v>16</v>
      </c>
      <c r="AO54" s="51">
        <v>8</v>
      </c>
      <c r="AP54" s="51">
        <v>1</v>
      </c>
      <c r="AQ54" s="51">
        <v>1</v>
      </c>
      <c r="AR54" s="51">
        <v>0</v>
      </c>
      <c r="AS54" s="51">
        <v>5</v>
      </c>
      <c r="AT54" s="51">
        <v>8</v>
      </c>
      <c r="AU54" s="51">
        <v>1</v>
      </c>
      <c r="AV54" s="51">
        <v>2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2</v>
      </c>
      <c r="BH54" s="51">
        <v>0</v>
      </c>
      <c r="BI54" s="51">
        <v>0</v>
      </c>
      <c r="BJ54" s="51">
        <v>0</v>
      </c>
      <c r="BK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0</v>
      </c>
      <c r="BQ54" s="51">
        <v>18</v>
      </c>
      <c r="BR54" s="51">
        <v>7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1</v>
      </c>
      <c r="CH54" s="51">
        <v>2</v>
      </c>
      <c r="CI54" s="51">
        <v>2</v>
      </c>
      <c r="CJ54" s="52">
        <f t="shared" si="0"/>
        <v>3149</v>
      </c>
      <c r="CK54" s="51">
        <v>0</v>
      </c>
      <c r="CL54" s="52">
        <v>3149</v>
      </c>
      <c r="CM54" s="61"/>
    </row>
    <row r="55" spans="1:91">
      <c r="A55" s="51" t="s">
        <v>139</v>
      </c>
      <c r="B55" s="51">
        <v>33</v>
      </c>
      <c r="C55" s="51">
        <v>10</v>
      </c>
      <c r="D55" s="51">
        <v>7</v>
      </c>
      <c r="E55" s="51">
        <v>26</v>
      </c>
      <c r="F55" s="52">
        <v>2722</v>
      </c>
      <c r="G55" s="51">
        <v>57</v>
      </c>
      <c r="H55" s="51">
        <v>0</v>
      </c>
      <c r="I55" s="51">
        <v>0</v>
      </c>
      <c r="J55" s="51">
        <v>56</v>
      </c>
      <c r="K55" s="51">
        <v>68</v>
      </c>
      <c r="L55" s="51">
        <v>0</v>
      </c>
      <c r="M55" s="51">
        <v>2</v>
      </c>
      <c r="N55" s="51">
        <v>20</v>
      </c>
      <c r="O55" s="51">
        <v>0</v>
      </c>
      <c r="P55" s="51">
        <v>0</v>
      </c>
      <c r="Q55" s="51">
        <v>2</v>
      </c>
      <c r="R55" s="51">
        <v>0</v>
      </c>
      <c r="S55" s="51">
        <v>0</v>
      </c>
      <c r="T55" s="51">
        <v>0</v>
      </c>
      <c r="U55" s="51">
        <v>641</v>
      </c>
      <c r="V55" s="51">
        <v>134</v>
      </c>
      <c r="W55" s="51">
        <v>0</v>
      </c>
      <c r="X55" s="51">
        <v>24</v>
      </c>
      <c r="Y55" s="51">
        <v>90</v>
      </c>
      <c r="Z55" s="51">
        <v>0</v>
      </c>
      <c r="AA55" s="51">
        <v>152</v>
      </c>
      <c r="AB55" s="51">
        <v>10</v>
      </c>
      <c r="AC55" s="51">
        <v>0</v>
      </c>
      <c r="AD55" s="51">
        <v>90</v>
      </c>
      <c r="AE55" s="51">
        <v>0</v>
      </c>
      <c r="AF55" s="51">
        <v>0</v>
      </c>
      <c r="AG55" s="51">
        <v>1</v>
      </c>
      <c r="AH55" s="51">
        <v>5</v>
      </c>
      <c r="AI55" s="51">
        <v>0</v>
      </c>
      <c r="AJ55" s="51">
        <v>0</v>
      </c>
      <c r="AK55" s="51">
        <v>75</v>
      </c>
      <c r="AL55" s="51">
        <v>5</v>
      </c>
      <c r="AM55" s="51">
        <v>238</v>
      </c>
      <c r="AN55" s="51">
        <v>54</v>
      </c>
      <c r="AO55" s="51">
        <v>8</v>
      </c>
      <c r="AP55" s="51">
        <v>0</v>
      </c>
      <c r="AQ55" s="51">
        <v>0</v>
      </c>
      <c r="AR55" s="51">
        <v>0</v>
      </c>
      <c r="AS55" s="51">
        <v>23</v>
      </c>
      <c r="AT55" s="51">
        <v>35</v>
      </c>
      <c r="AU55" s="51">
        <v>2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2</v>
      </c>
      <c r="BF55" s="51">
        <v>1</v>
      </c>
      <c r="BG55" s="51">
        <v>3</v>
      </c>
      <c r="BH55" s="51">
        <v>0</v>
      </c>
      <c r="BI55" s="51">
        <v>1</v>
      </c>
      <c r="BJ55" s="51">
        <v>20</v>
      </c>
      <c r="BK55" s="51">
        <v>0</v>
      </c>
      <c r="BL55" s="51">
        <v>7</v>
      </c>
      <c r="BM55" s="51">
        <v>0</v>
      </c>
      <c r="BN55" s="51">
        <v>11</v>
      </c>
      <c r="BO55" s="51">
        <v>0</v>
      </c>
      <c r="BP55" s="51">
        <v>0</v>
      </c>
      <c r="BQ55" s="51">
        <v>10</v>
      </c>
      <c r="BR55" s="51">
        <v>8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1</v>
      </c>
      <c r="CH55" s="51">
        <v>6</v>
      </c>
      <c r="CI55" s="51">
        <v>0</v>
      </c>
      <c r="CJ55" s="52">
        <f t="shared" si="0"/>
        <v>4660</v>
      </c>
      <c r="CK55" s="51">
        <v>0</v>
      </c>
      <c r="CL55" s="52">
        <v>4660</v>
      </c>
      <c r="CM55" s="61"/>
    </row>
    <row r="56" spans="1:91" s="54" customFormat="1">
      <c r="A56" s="62" t="s">
        <v>140</v>
      </c>
      <c r="B56" s="59">
        <f>SUM(B3:B55)</f>
        <v>1920</v>
      </c>
      <c r="C56" s="59">
        <f>SUM(C3:C55)</f>
        <v>7388</v>
      </c>
      <c r="D56" s="59">
        <f t="shared" ref="D56:BM56" si="1">SUM(D3:D55)</f>
        <v>374</v>
      </c>
      <c r="E56" s="59">
        <f t="shared" si="1"/>
        <v>4862</v>
      </c>
      <c r="F56" s="59">
        <f t="shared" si="1"/>
        <v>163255</v>
      </c>
      <c r="G56" s="59">
        <f t="shared" si="1"/>
        <v>14095</v>
      </c>
      <c r="H56" s="59">
        <f t="shared" si="1"/>
        <v>0</v>
      </c>
      <c r="I56" s="59">
        <f t="shared" si="1"/>
        <v>0</v>
      </c>
      <c r="J56" s="59">
        <f>SUM(J3:J55)</f>
        <v>1201</v>
      </c>
      <c r="K56" s="59">
        <f>SUM(K3:K55)</f>
        <v>3396</v>
      </c>
      <c r="L56" s="59">
        <f t="shared" si="1"/>
        <v>0</v>
      </c>
      <c r="M56" s="59">
        <f t="shared" si="1"/>
        <v>243</v>
      </c>
      <c r="N56" s="59">
        <f t="shared" si="1"/>
        <v>659</v>
      </c>
      <c r="O56" s="59">
        <f t="shared" si="1"/>
        <v>0</v>
      </c>
      <c r="P56" s="59">
        <f t="shared" si="1"/>
        <v>2</v>
      </c>
      <c r="Q56" s="59">
        <f t="shared" si="1"/>
        <v>50</v>
      </c>
      <c r="R56" s="59">
        <f t="shared" si="1"/>
        <v>0</v>
      </c>
      <c r="S56" s="59">
        <f t="shared" si="1"/>
        <v>0</v>
      </c>
      <c r="T56" s="59">
        <f t="shared" si="1"/>
        <v>0</v>
      </c>
      <c r="U56" s="59">
        <f>SUM(U3:U55)</f>
        <v>14550</v>
      </c>
      <c r="V56" s="59">
        <f>SUM(V3:V55)</f>
        <v>1332</v>
      </c>
      <c r="W56" s="59">
        <f t="shared" si="1"/>
        <v>0</v>
      </c>
      <c r="X56" s="59">
        <f t="shared" si="1"/>
        <v>1163</v>
      </c>
      <c r="Y56" s="59">
        <f t="shared" si="1"/>
        <v>3128</v>
      </c>
      <c r="Z56" s="59">
        <f t="shared" si="1"/>
        <v>9</v>
      </c>
      <c r="AA56" s="59">
        <f t="shared" si="1"/>
        <v>3170</v>
      </c>
      <c r="AB56" s="59">
        <f t="shared" si="1"/>
        <v>234</v>
      </c>
      <c r="AC56" s="59">
        <f>SUM(AC3:AC55)</f>
        <v>0</v>
      </c>
      <c r="AD56" s="59">
        <f>SUM(AD3:AD55)</f>
        <v>2930</v>
      </c>
      <c r="AE56" s="59">
        <f t="shared" si="1"/>
        <v>0</v>
      </c>
      <c r="AF56" s="59">
        <f t="shared" si="1"/>
        <v>2</v>
      </c>
      <c r="AG56" s="59">
        <f t="shared" si="1"/>
        <v>1213</v>
      </c>
      <c r="AH56" s="59">
        <f t="shared" si="1"/>
        <v>948</v>
      </c>
      <c r="AI56" s="59">
        <f t="shared" si="1"/>
        <v>0</v>
      </c>
      <c r="AJ56" s="59">
        <f t="shared" si="1"/>
        <v>58</v>
      </c>
      <c r="AK56" s="59">
        <f t="shared" si="1"/>
        <v>2294</v>
      </c>
      <c r="AL56" s="59">
        <f>SUM(AL3:AL55)</f>
        <v>396</v>
      </c>
      <c r="AM56" s="59">
        <f>SUM(AM3:AM55)</f>
        <v>10199</v>
      </c>
      <c r="AN56" s="59">
        <f t="shared" si="1"/>
        <v>1208</v>
      </c>
      <c r="AO56" s="59">
        <f t="shared" si="1"/>
        <v>1125</v>
      </c>
      <c r="AP56" s="59">
        <f t="shared" si="1"/>
        <v>82</v>
      </c>
      <c r="AQ56" s="59">
        <f t="shared" si="1"/>
        <v>419</v>
      </c>
      <c r="AR56" s="59">
        <f t="shared" si="1"/>
        <v>53</v>
      </c>
      <c r="AS56" s="59">
        <f t="shared" si="1"/>
        <v>934</v>
      </c>
      <c r="AT56" s="59">
        <f t="shared" si="1"/>
        <v>1196</v>
      </c>
      <c r="AU56" s="59">
        <f>SUM(AU3:AU55)</f>
        <v>166</v>
      </c>
      <c r="AV56" s="59">
        <f>SUM(AV3:AV55)</f>
        <v>8</v>
      </c>
      <c r="AW56" s="59">
        <f t="shared" si="1"/>
        <v>0</v>
      </c>
      <c r="AX56" s="59">
        <f t="shared" si="1"/>
        <v>0</v>
      </c>
      <c r="AY56" s="59">
        <f t="shared" si="1"/>
        <v>1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2</v>
      </c>
      <c r="BF56" s="59">
        <f>SUM(BF3:BF55)</f>
        <v>1</v>
      </c>
      <c r="BG56" s="59">
        <f t="shared" si="1"/>
        <v>126</v>
      </c>
      <c r="BH56" s="59">
        <f t="shared" si="1"/>
        <v>11</v>
      </c>
      <c r="BI56" s="59">
        <f t="shared" si="1"/>
        <v>54</v>
      </c>
      <c r="BJ56" s="59">
        <f t="shared" si="1"/>
        <v>440</v>
      </c>
      <c r="BK56" s="59">
        <f t="shared" si="1"/>
        <v>1</v>
      </c>
      <c r="BL56" s="59">
        <f t="shared" si="1"/>
        <v>476</v>
      </c>
      <c r="BM56" s="59">
        <f t="shared" si="1"/>
        <v>28</v>
      </c>
      <c r="BN56" s="59">
        <f>SUM(BN3:BN55)</f>
        <v>113</v>
      </c>
      <c r="BO56" s="59">
        <f>SUM(BO3:BO55)</f>
        <v>0</v>
      </c>
      <c r="BP56" s="59">
        <f t="shared" ref="BP56:CL56" si="2">SUM(BP3:BP55)</f>
        <v>0</v>
      </c>
      <c r="BQ56" s="59">
        <f t="shared" si="2"/>
        <v>762</v>
      </c>
      <c r="BR56" s="59">
        <f t="shared" si="2"/>
        <v>264</v>
      </c>
      <c r="BS56" s="59">
        <f t="shared" si="2"/>
        <v>0</v>
      </c>
      <c r="BT56" s="59">
        <f t="shared" si="2"/>
        <v>0</v>
      </c>
      <c r="BU56" s="59">
        <f t="shared" si="2"/>
        <v>0</v>
      </c>
      <c r="BV56" s="59">
        <f>SUM(BV3:BV55)</f>
        <v>0</v>
      </c>
      <c r="BW56" s="59">
        <f>SUM(BW3:BW55)</f>
        <v>45</v>
      </c>
      <c r="BX56" s="59">
        <f t="shared" si="2"/>
        <v>0</v>
      </c>
      <c r="BY56" s="59">
        <f t="shared" si="2"/>
        <v>0</v>
      </c>
      <c r="BZ56" s="59">
        <f t="shared" si="2"/>
        <v>0</v>
      </c>
      <c r="CA56" s="59">
        <f t="shared" si="2"/>
        <v>0</v>
      </c>
      <c r="CB56" s="59">
        <f t="shared" si="2"/>
        <v>0</v>
      </c>
      <c r="CC56" s="59">
        <f>SUM(CC3:CC55)</f>
        <v>0</v>
      </c>
      <c r="CD56" s="59">
        <f>SUM(CD3:CD55)</f>
        <v>0</v>
      </c>
      <c r="CE56" s="59">
        <f t="shared" si="2"/>
        <v>0</v>
      </c>
      <c r="CF56" s="59">
        <f t="shared" si="2"/>
        <v>0</v>
      </c>
      <c r="CG56" s="59">
        <f t="shared" si="2"/>
        <v>678</v>
      </c>
      <c r="CH56" s="59">
        <f t="shared" si="2"/>
        <v>1841</v>
      </c>
      <c r="CI56" s="59">
        <f t="shared" si="2"/>
        <v>236</v>
      </c>
      <c r="CJ56" s="59">
        <f>SUM(CJ3:CJ55)</f>
        <v>249341</v>
      </c>
      <c r="CK56" s="59">
        <f>SUM(CK3:CK55)</f>
        <v>0</v>
      </c>
      <c r="CL56" s="59">
        <f t="shared" si="2"/>
        <v>249341</v>
      </c>
      <c r="CM56" s="65"/>
    </row>
    <row r="57" spans="1:91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</row>
    <row r="58" spans="1:91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  <c r="CM58" s="61"/>
    </row>
    <row r="59" spans="1:91">
      <c r="A59" s="51" t="s">
        <v>142</v>
      </c>
      <c r="B59" s="51">
        <v>32</v>
      </c>
      <c r="C59" s="51">
        <v>86</v>
      </c>
      <c r="D59" s="51">
        <v>0</v>
      </c>
      <c r="E59" s="51">
        <v>11</v>
      </c>
      <c r="F59" s="51">
        <v>458</v>
      </c>
      <c r="G59" s="51">
        <v>208</v>
      </c>
      <c r="H59" s="51">
        <v>0</v>
      </c>
      <c r="I59" s="51">
        <v>0</v>
      </c>
      <c r="J59" s="51">
        <v>5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21</v>
      </c>
      <c r="V59" s="51">
        <v>0</v>
      </c>
      <c r="W59" s="51">
        <v>0</v>
      </c>
      <c r="X59" s="51">
        <v>9</v>
      </c>
      <c r="Y59" s="51">
        <v>20</v>
      </c>
      <c r="Z59" s="51">
        <v>5</v>
      </c>
      <c r="AA59" s="51">
        <v>29</v>
      </c>
      <c r="AB59" s="51">
        <v>0</v>
      </c>
      <c r="AC59" s="51">
        <v>0</v>
      </c>
      <c r="AD59" s="51">
        <v>5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1</v>
      </c>
      <c r="AL59" s="51">
        <v>0</v>
      </c>
      <c r="AM59" s="51">
        <v>17</v>
      </c>
      <c r="AN59" s="51">
        <v>0</v>
      </c>
      <c r="AO59" s="51">
        <v>138</v>
      </c>
      <c r="AP59" s="51">
        <v>8</v>
      </c>
      <c r="AQ59" s="51">
        <v>18</v>
      </c>
      <c r="AR59" s="51">
        <v>3</v>
      </c>
      <c r="AS59" s="51">
        <v>3</v>
      </c>
      <c r="AT59" s="51">
        <v>5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1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9</v>
      </c>
      <c r="CH59" s="51">
        <v>29</v>
      </c>
      <c r="CI59" s="51">
        <v>0</v>
      </c>
      <c r="CJ59" s="52">
        <f>SUM(B59:CI59)</f>
        <v>1121</v>
      </c>
      <c r="CK59" s="51">
        <v>0</v>
      </c>
      <c r="CL59" s="52">
        <v>1121</v>
      </c>
      <c r="CM59" s="61"/>
    </row>
    <row r="60" spans="1:91">
      <c r="A60" s="51" t="s">
        <v>143</v>
      </c>
      <c r="B60" s="51">
        <v>11</v>
      </c>
      <c r="C60" s="51">
        <v>185</v>
      </c>
      <c r="D60" s="51">
        <v>0</v>
      </c>
      <c r="E60" s="51">
        <v>1</v>
      </c>
      <c r="F60" s="51">
        <v>722</v>
      </c>
      <c r="G60" s="51">
        <v>8</v>
      </c>
      <c r="H60" s="51">
        <v>0</v>
      </c>
      <c r="I60" s="51">
        <v>0</v>
      </c>
      <c r="J60" s="51">
        <v>0</v>
      </c>
      <c r="K60" s="51">
        <v>5</v>
      </c>
      <c r="L60" s="51">
        <v>0</v>
      </c>
      <c r="M60" s="51">
        <v>0</v>
      </c>
      <c r="N60" s="51">
        <v>2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115</v>
      </c>
      <c r="V60" s="51">
        <v>24</v>
      </c>
      <c r="W60" s="51">
        <v>0</v>
      </c>
      <c r="X60" s="51">
        <v>4</v>
      </c>
      <c r="Y60" s="51">
        <v>42</v>
      </c>
      <c r="Z60" s="51">
        <v>0</v>
      </c>
      <c r="AA60" s="51">
        <v>4</v>
      </c>
      <c r="AB60" s="51">
        <v>1</v>
      </c>
      <c r="AC60" s="51">
        <v>0</v>
      </c>
      <c r="AD60" s="51">
        <v>11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1</v>
      </c>
      <c r="AL60" s="51">
        <v>0</v>
      </c>
      <c r="AM60" s="51">
        <v>37</v>
      </c>
      <c r="AN60" s="51">
        <v>13</v>
      </c>
      <c r="AO60" s="51">
        <v>0</v>
      </c>
      <c r="AP60" s="51">
        <v>0</v>
      </c>
      <c r="AQ60" s="51">
        <v>0</v>
      </c>
      <c r="AR60" s="51">
        <v>0</v>
      </c>
      <c r="AS60" s="51">
        <v>2</v>
      </c>
      <c r="AT60" s="51">
        <v>3</v>
      </c>
      <c r="AU60" s="51">
        <v>1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1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9" si="3">SUM(B60:CI60)</f>
        <v>1193</v>
      </c>
      <c r="CK60" s="51">
        <v>0</v>
      </c>
      <c r="CL60" s="52">
        <v>1193</v>
      </c>
      <c r="CM60" s="61"/>
    </row>
    <row r="61" spans="1:91">
      <c r="A61" s="51" t="s">
        <v>144</v>
      </c>
      <c r="B61" s="51">
        <v>39</v>
      </c>
      <c r="C61" s="51">
        <v>457</v>
      </c>
      <c r="D61" s="51">
        <v>17</v>
      </c>
      <c r="E61" s="51">
        <v>174</v>
      </c>
      <c r="F61" s="52">
        <v>5344</v>
      </c>
      <c r="G61" s="51">
        <v>722</v>
      </c>
      <c r="H61" s="51">
        <v>0</v>
      </c>
      <c r="I61" s="51">
        <v>0</v>
      </c>
      <c r="J61" s="51">
        <v>12</v>
      </c>
      <c r="K61" s="51">
        <v>164</v>
      </c>
      <c r="L61" s="51">
        <v>0</v>
      </c>
      <c r="M61" s="51">
        <v>0</v>
      </c>
      <c r="N61" s="51">
        <v>2</v>
      </c>
      <c r="O61" s="51">
        <v>0</v>
      </c>
      <c r="P61" s="51">
        <v>0</v>
      </c>
      <c r="Q61" s="51">
        <v>9</v>
      </c>
      <c r="R61" s="51">
        <v>0</v>
      </c>
      <c r="S61" s="51">
        <v>0</v>
      </c>
      <c r="T61" s="51">
        <v>0</v>
      </c>
      <c r="U61" s="51">
        <v>324</v>
      </c>
      <c r="V61" s="51">
        <v>62</v>
      </c>
      <c r="W61" s="51">
        <v>0</v>
      </c>
      <c r="X61" s="51">
        <v>93</v>
      </c>
      <c r="Y61" s="51">
        <v>75</v>
      </c>
      <c r="Z61" s="51">
        <v>0</v>
      </c>
      <c r="AA61" s="51">
        <v>193</v>
      </c>
      <c r="AB61" s="51">
        <v>23</v>
      </c>
      <c r="AC61" s="51">
        <v>0</v>
      </c>
      <c r="AD61" s="51">
        <v>440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358</v>
      </c>
      <c r="AL61" s="51">
        <v>9</v>
      </c>
      <c r="AM61" s="51">
        <v>107</v>
      </c>
      <c r="AN61" s="51">
        <v>65</v>
      </c>
      <c r="AO61" s="51">
        <v>4</v>
      </c>
      <c r="AP61" s="51">
        <v>1</v>
      </c>
      <c r="AQ61" s="51">
        <v>29</v>
      </c>
      <c r="AR61" s="51">
        <v>2</v>
      </c>
      <c r="AS61" s="51">
        <v>24</v>
      </c>
      <c r="AT61" s="51">
        <v>46</v>
      </c>
      <c r="AU61" s="51">
        <v>0</v>
      </c>
      <c r="AV61" s="51">
        <v>3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5</v>
      </c>
      <c r="BH61" s="51">
        <v>3</v>
      </c>
      <c r="BI61" s="51">
        <v>3</v>
      </c>
      <c r="BJ61" s="51">
        <v>0</v>
      </c>
      <c r="BK61" s="51">
        <v>0</v>
      </c>
      <c r="BL61" s="51">
        <v>19</v>
      </c>
      <c r="BM61" s="51">
        <v>0</v>
      </c>
      <c r="BN61" s="51">
        <v>0</v>
      </c>
      <c r="BO61" s="51">
        <v>0</v>
      </c>
      <c r="BP61" s="51">
        <v>0</v>
      </c>
      <c r="BQ61" s="51">
        <v>8</v>
      </c>
      <c r="BR61" s="51">
        <v>7</v>
      </c>
      <c r="BS61" s="51">
        <v>0</v>
      </c>
      <c r="BT61" s="51">
        <v>0</v>
      </c>
      <c r="BU61" s="51">
        <v>0</v>
      </c>
      <c r="BV61" s="51">
        <v>0</v>
      </c>
      <c r="BW61" s="51">
        <v>0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505</v>
      </c>
      <c r="CH61" s="51">
        <v>512</v>
      </c>
      <c r="CI61" s="51">
        <v>547</v>
      </c>
      <c r="CJ61" s="52">
        <f t="shared" si="3"/>
        <v>10407</v>
      </c>
      <c r="CK61" s="51">
        <v>0</v>
      </c>
      <c r="CL61" s="52">
        <v>10407</v>
      </c>
      <c r="CM61" s="61"/>
    </row>
    <row r="62" spans="1:91">
      <c r="A62" s="51" t="s">
        <v>145</v>
      </c>
      <c r="B62" s="51">
        <v>0</v>
      </c>
      <c r="C62" s="51">
        <v>6</v>
      </c>
      <c r="D62" s="51">
        <v>0</v>
      </c>
      <c r="E62" s="51">
        <v>3</v>
      </c>
      <c r="F62" s="51">
        <v>145</v>
      </c>
      <c r="G62" s="51">
        <v>19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2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51</v>
      </c>
      <c r="V62" s="51">
        <v>1</v>
      </c>
      <c r="W62" s="51">
        <v>0</v>
      </c>
      <c r="X62" s="51">
        <v>20</v>
      </c>
      <c r="Y62" s="51">
        <v>27</v>
      </c>
      <c r="Z62" s="51">
        <v>4</v>
      </c>
      <c r="AA62" s="51">
        <v>18</v>
      </c>
      <c r="AB62" s="51">
        <v>3</v>
      </c>
      <c r="AC62" s="51">
        <v>0</v>
      </c>
      <c r="AD62" s="51">
        <v>2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4</v>
      </c>
      <c r="AL62" s="51">
        <v>0</v>
      </c>
      <c r="AM62" s="51">
        <v>28</v>
      </c>
      <c r="AN62" s="51">
        <v>6</v>
      </c>
      <c r="AO62" s="51">
        <v>2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26</v>
      </c>
      <c r="BR62" s="51">
        <v>2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3"/>
        <v>369</v>
      </c>
      <c r="CK62" s="51">
        <v>0</v>
      </c>
      <c r="CL62" s="51">
        <v>369</v>
      </c>
      <c r="CM62" s="61"/>
    </row>
    <row r="63" spans="1:91">
      <c r="A63" s="51" t="s">
        <v>146</v>
      </c>
      <c r="B63" s="51">
        <v>5</v>
      </c>
      <c r="C63" s="51">
        <v>28</v>
      </c>
      <c r="D63" s="51">
        <v>0</v>
      </c>
      <c r="E63" s="51">
        <v>14</v>
      </c>
      <c r="F63" s="51">
        <v>20</v>
      </c>
      <c r="G63" s="51">
        <v>13</v>
      </c>
      <c r="H63" s="51">
        <v>0</v>
      </c>
      <c r="I63" s="51">
        <v>0</v>
      </c>
      <c r="J63" s="51">
        <v>3</v>
      </c>
      <c r="K63" s="51">
        <v>19</v>
      </c>
      <c r="L63" s="51">
        <v>0</v>
      </c>
      <c r="M63" s="51">
        <v>19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5</v>
      </c>
      <c r="V63" s="51">
        <v>0</v>
      </c>
      <c r="W63" s="51">
        <v>0</v>
      </c>
      <c r="X63" s="51">
        <v>9</v>
      </c>
      <c r="Y63" s="51">
        <v>23</v>
      </c>
      <c r="Z63" s="51">
        <v>0</v>
      </c>
      <c r="AA63" s="51">
        <v>2</v>
      </c>
      <c r="AB63" s="51">
        <v>0</v>
      </c>
      <c r="AC63" s="51">
        <v>0</v>
      </c>
      <c r="AD63" s="51">
        <v>1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1</v>
      </c>
      <c r="AL63" s="51">
        <v>4</v>
      </c>
      <c r="AM63" s="51">
        <v>3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4</v>
      </c>
      <c r="AT63" s="51">
        <v>5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3"/>
        <v>178</v>
      </c>
      <c r="CK63" s="51">
        <v>0</v>
      </c>
      <c r="CL63" s="51">
        <v>178</v>
      </c>
      <c r="CM63" s="61"/>
    </row>
    <row r="64" spans="1:91">
      <c r="A64" s="51" t="s">
        <v>147</v>
      </c>
      <c r="B64" s="51">
        <v>46</v>
      </c>
      <c r="C64" s="51">
        <v>6</v>
      </c>
      <c r="D64" s="51">
        <v>7</v>
      </c>
      <c r="E64" s="51">
        <v>314</v>
      </c>
      <c r="F64" s="51">
        <v>277</v>
      </c>
      <c r="G64" s="51">
        <v>808</v>
      </c>
      <c r="H64" s="51">
        <v>0</v>
      </c>
      <c r="I64" s="51">
        <v>0</v>
      </c>
      <c r="J64" s="51">
        <v>189</v>
      </c>
      <c r="K64" s="51">
        <v>2</v>
      </c>
      <c r="L64" s="51">
        <v>0</v>
      </c>
      <c r="M64" s="51">
        <v>0</v>
      </c>
      <c r="N64" s="51">
        <v>612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321</v>
      </c>
      <c r="V64" s="51">
        <v>9</v>
      </c>
      <c r="W64" s="51">
        <v>0</v>
      </c>
      <c r="X64" s="51">
        <v>15</v>
      </c>
      <c r="Y64" s="51">
        <v>38</v>
      </c>
      <c r="Z64" s="51">
        <v>0</v>
      </c>
      <c r="AA64" s="51">
        <v>81</v>
      </c>
      <c r="AB64" s="51">
        <v>6</v>
      </c>
      <c r="AC64" s="51">
        <v>0</v>
      </c>
      <c r="AD64" s="51">
        <v>53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35</v>
      </c>
      <c r="AL64" s="51">
        <v>0</v>
      </c>
      <c r="AM64" s="51">
        <v>49</v>
      </c>
      <c r="AN64" s="51">
        <v>4</v>
      </c>
      <c r="AO64" s="51">
        <v>22</v>
      </c>
      <c r="AP64" s="51">
        <v>0</v>
      </c>
      <c r="AQ64" s="51">
        <v>9</v>
      </c>
      <c r="AR64" s="51">
        <v>4</v>
      </c>
      <c r="AS64" s="51">
        <v>5</v>
      </c>
      <c r="AT64" s="51">
        <v>4</v>
      </c>
      <c r="AU64" s="51">
        <v>1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1</v>
      </c>
      <c r="BH64" s="51">
        <v>0</v>
      </c>
      <c r="BI64" s="51">
        <v>0</v>
      </c>
      <c r="BJ64" s="51">
        <v>0</v>
      </c>
      <c r="BK64" s="51">
        <v>0</v>
      </c>
      <c r="BL64" s="51">
        <v>1</v>
      </c>
      <c r="BM64" s="51">
        <v>0</v>
      </c>
      <c r="BN64" s="51">
        <v>0</v>
      </c>
      <c r="BO64" s="51">
        <v>0</v>
      </c>
      <c r="BP64" s="51">
        <v>0</v>
      </c>
      <c r="BQ64" s="51">
        <v>27</v>
      </c>
      <c r="BR64" s="51">
        <v>8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19</v>
      </c>
      <c r="CH64" s="51">
        <v>9</v>
      </c>
      <c r="CI64" s="51">
        <v>12</v>
      </c>
      <c r="CJ64" s="52">
        <f t="shared" si="3"/>
        <v>2994</v>
      </c>
      <c r="CK64" s="51">
        <v>0</v>
      </c>
      <c r="CL64" s="52">
        <v>2994</v>
      </c>
      <c r="CM64" s="61"/>
    </row>
    <row r="65" spans="1:91">
      <c r="A65" s="51" t="s">
        <v>148</v>
      </c>
      <c r="B65" s="51">
        <v>32</v>
      </c>
      <c r="C65" s="51">
        <v>23</v>
      </c>
      <c r="D65" s="51">
        <v>0</v>
      </c>
      <c r="E65" s="51">
        <v>168</v>
      </c>
      <c r="F65" s="51">
        <v>521</v>
      </c>
      <c r="G65" s="52">
        <v>1811</v>
      </c>
      <c r="H65" s="51">
        <v>0</v>
      </c>
      <c r="I65" s="51">
        <v>0</v>
      </c>
      <c r="J65" s="51">
        <v>4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154</v>
      </c>
      <c r="V65" s="51">
        <v>0</v>
      </c>
      <c r="W65" s="51">
        <v>0</v>
      </c>
      <c r="X65" s="51">
        <v>16</v>
      </c>
      <c r="Y65" s="51">
        <v>37</v>
      </c>
      <c r="Z65" s="51">
        <v>0</v>
      </c>
      <c r="AA65" s="51">
        <v>19</v>
      </c>
      <c r="AB65" s="51">
        <v>0</v>
      </c>
      <c r="AC65" s="51">
        <v>0</v>
      </c>
      <c r="AD65" s="51">
        <v>4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7</v>
      </c>
      <c r="AL65" s="51">
        <v>0</v>
      </c>
      <c r="AM65" s="51">
        <v>82</v>
      </c>
      <c r="AN65" s="51">
        <v>10</v>
      </c>
      <c r="AO65" s="51">
        <v>382</v>
      </c>
      <c r="AP65" s="51">
        <v>34</v>
      </c>
      <c r="AQ65" s="51">
        <v>33</v>
      </c>
      <c r="AR65" s="51">
        <v>6</v>
      </c>
      <c r="AS65" s="51">
        <v>0</v>
      </c>
      <c r="AT65" s="51">
        <v>3</v>
      </c>
      <c r="AU65" s="51">
        <v>1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0</v>
      </c>
      <c r="BM65" s="51">
        <v>0</v>
      </c>
      <c r="BN65" s="51">
        <v>0</v>
      </c>
      <c r="BO65" s="51">
        <v>0</v>
      </c>
      <c r="BP65" s="51">
        <v>0</v>
      </c>
      <c r="BQ65" s="51">
        <v>14</v>
      </c>
      <c r="BR65" s="51">
        <v>0</v>
      </c>
      <c r="BS65" s="51">
        <v>0</v>
      </c>
      <c r="BT65" s="51">
        <v>0</v>
      </c>
      <c r="BU65" s="51">
        <v>0</v>
      </c>
      <c r="BV65" s="51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3</v>
      </c>
      <c r="CH65" s="51">
        <v>6</v>
      </c>
      <c r="CI65" s="51">
        <v>1</v>
      </c>
      <c r="CJ65" s="52">
        <f t="shared" si="3"/>
        <v>3371</v>
      </c>
      <c r="CK65" s="51">
        <v>0</v>
      </c>
      <c r="CL65" s="52">
        <v>3371</v>
      </c>
      <c r="CM65" s="61"/>
    </row>
    <row r="66" spans="1:91">
      <c r="A66" s="51" t="s">
        <v>306</v>
      </c>
      <c r="B66" s="51">
        <v>466</v>
      </c>
      <c r="C66" s="51">
        <v>788</v>
      </c>
      <c r="D66" s="51">
        <v>2</v>
      </c>
      <c r="E66" s="52">
        <v>16703</v>
      </c>
      <c r="F66" s="52">
        <v>183005</v>
      </c>
      <c r="G66" s="52">
        <v>17781</v>
      </c>
      <c r="H66" s="51">
        <v>0</v>
      </c>
      <c r="I66" s="51">
        <v>0</v>
      </c>
      <c r="J66" s="52">
        <v>7281</v>
      </c>
      <c r="K66" s="51">
        <v>44</v>
      </c>
      <c r="L66" s="51">
        <v>1</v>
      </c>
      <c r="M66" s="51">
        <v>526</v>
      </c>
      <c r="N66" s="52">
        <v>4153</v>
      </c>
      <c r="O66" s="51">
        <v>0</v>
      </c>
      <c r="P66" s="51">
        <v>3</v>
      </c>
      <c r="Q66" s="51">
        <v>14</v>
      </c>
      <c r="R66" s="51">
        <v>0</v>
      </c>
      <c r="S66" s="51">
        <v>0</v>
      </c>
      <c r="T66" s="51">
        <v>0</v>
      </c>
      <c r="U66" s="52">
        <v>21784</v>
      </c>
      <c r="V66" s="52">
        <v>4249</v>
      </c>
      <c r="W66" s="51">
        <v>0</v>
      </c>
      <c r="X66" s="51">
        <v>137</v>
      </c>
      <c r="Y66" s="51">
        <v>401</v>
      </c>
      <c r="Z66" s="51">
        <v>0</v>
      </c>
      <c r="AA66" s="51">
        <v>336</v>
      </c>
      <c r="AB66" s="51">
        <v>28</v>
      </c>
      <c r="AC66" s="51">
        <v>0</v>
      </c>
      <c r="AD66" s="52">
        <v>7576</v>
      </c>
      <c r="AE66" s="51">
        <v>0</v>
      </c>
      <c r="AF66" s="51">
        <v>0</v>
      </c>
      <c r="AG66" s="51">
        <v>37</v>
      </c>
      <c r="AH66" s="51">
        <v>55</v>
      </c>
      <c r="AI66" s="51">
        <v>0</v>
      </c>
      <c r="AJ66" s="51">
        <v>54</v>
      </c>
      <c r="AK66" s="52">
        <v>4041</v>
      </c>
      <c r="AL66" s="51">
        <v>499</v>
      </c>
      <c r="AM66" s="52">
        <v>6790</v>
      </c>
      <c r="AN66" s="52">
        <v>3721</v>
      </c>
      <c r="AO66" s="52">
        <v>1878</v>
      </c>
      <c r="AP66" s="51">
        <v>199</v>
      </c>
      <c r="AQ66" s="51">
        <v>351</v>
      </c>
      <c r="AR66" s="51">
        <v>125</v>
      </c>
      <c r="AS66" s="52">
        <v>1073</v>
      </c>
      <c r="AT66" s="52">
        <v>1052</v>
      </c>
      <c r="AU66" s="51">
        <v>52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156</v>
      </c>
      <c r="BH66" s="51">
        <v>42</v>
      </c>
      <c r="BI66" s="51">
        <v>118</v>
      </c>
      <c r="BJ66" s="51">
        <v>653</v>
      </c>
      <c r="BK66" s="51">
        <v>0</v>
      </c>
      <c r="BL66" s="51">
        <v>307</v>
      </c>
      <c r="BM66" s="51">
        <v>7</v>
      </c>
      <c r="BN66" s="51">
        <v>70</v>
      </c>
      <c r="BO66" s="51">
        <v>0</v>
      </c>
      <c r="BP66" s="51">
        <v>0</v>
      </c>
      <c r="BQ66" s="51">
        <v>93</v>
      </c>
      <c r="BR66" s="51">
        <v>5</v>
      </c>
      <c r="BS66" s="51">
        <v>0</v>
      </c>
      <c r="BT66" s="51">
        <v>0</v>
      </c>
      <c r="BU66" s="51">
        <v>0</v>
      </c>
      <c r="BV66" s="51">
        <v>0</v>
      </c>
      <c r="BW66" s="51">
        <v>42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798</v>
      </c>
      <c r="CH66" s="51">
        <v>254</v>
      </c>
      <c r="CI66" s="51">
        <v>350</v>
      </c>
      <c r="CJ66" s="52">
        <f t="shared" si="3"/>
        <v>288100</v>
      </c>
      <c r="CK66" s="51">
        <v>0</v>
      </c>
      <c r="CL66" s="52">
        <v>288100</v>
      </c>
      <c r="CM66" s="61"/>
    </row>
    <row r="67" spans="1:91">
      <c r="A67" s="51" t="s">
        <v>305</v>
      </c>
      <c r="B67" s="51">
        <v>2</v>
      </c>
      <c r="C67" s="51">
        <v>2</v>
      </c>
      <c r="D67" s="51">
        <v>0</v>
      </c>
      <c r="E67" s="51">
        <v>48</v>
      </c>
      <c r="F67" s="52">
        <v>159646</v>
      </c>
      <c r="G67" s="51">
        <v>206</v>
      </c>
      <c r="H67" s="51">
        <v>0</v>
      </c>
      <c r="I67" s="51">
        <v>0</v>
      </c>
      <c r="J67" s="51">
        <v>316</v>
      </c>
      <c r="K67" s="52">
        <v>1582</v>
      </c>
      <c r="L67" s="51">
        <v>0</v>
      </c>
      <c r="M67" s="51">
        <v>1</v>
      </c>
      <c r="N67" s="51">
        <v>0</v>
      </c>
      <c r="O67" s="51">
        <v>0</v>
      </c>
      <c r="P67" s="51">
        <v>923</v>
      </c>
      <c r="Q67" s="51">
        <v>285</v>
      </c>
      <c r="R67" s="51">
        <v>0</v>
      </c>
      <c r="S67" s="51">
        <v>0</v>
      </c>
      <c r="T67" s="51">
        <v>0</v>
      </c>
      <c r="U67" s="52">
        <v>13952</v>
      </c>
      <c r="V67" s="51">
        <v>730</v>
      </c>
      <c r="W67" s="51">
        <v>0</v>
      </c>
      <c r="X67" s="51">
        <v>0</v>
      </c>
      <c r="Y67" s="51">
        <v>0</v>
      </c>
      <c r="Z67" s="51">
        <v>0</v>
      </c>
      <c r="AA67" s="51">
        <v>21</v>
      </c>
      <c r="AB67" s="51">
        <v>0</v>
      </c>
      <c r="AC67" s="51">
        <v>0</v>
      </c>
      <c r="AD67" s="52">
        <v>2642</v>
      </c>
      <c r="AE67" s="51">
        <v>0</v>
      </c>
      <c r="AF67" s="51">
        <v>0</v>
      </c>
      <c r="AG67" s="51">
        <v>0</v>
      </c>
      <c r="AH67" s="51">
        <v>4</v>
      </c>
      <c r="AI67" s="51">
        <v>0</v>
      </c>
      <c r="AJ67" s="51">
        <v>28</v>
      </c>
      <c r="AK67" s="51">
        <v>877</v>
      </c>
      <c r="AL67" s="51">
        <v>115</v>
      </c>
      <c r="AM67" s="52">
        <v>1629</v>
      </c>
      <c r="AN67" s="51">
        <v>568</v>
      </c>
      <c r="AO67" s="51">
        <v>54</v>
      </c>
      <c r="AP67" s="51">
        <v>1</v>
      </c>
      <c r="AQ67" s="51">
        <v>3</v>
      </c>
      <c r="AR67" s="51">
        <v>0</v>
      </c>
      <c r="AS67" s="51">
        <v>287</v>
      </c>
      <c r="AT67" s="51">
        <v>357</v>
      </c>
      <c r="AU67" s="51">
        <v>55</v>
      </c>
      <c r="AV67" s="51">
        <v>0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19</v>
      </c>
      <c r="BH67" s="51">
        <v>25</v>
      </c>
      <c r="BI67" s="51">
        <v>2</v>
      </c>
      <c r="BJ67" s="51">
        <v>65</v>
      </c>
      <c r="BK67" s="51">
        <v>0</v>
      </c>
      <c r="BL67" s="51">
        <v>118</v>
      </c>
      <c r="BM67" s="51">
        <v>0</v>
      </c>
      <c r="BN67" s="51">
        <v>0</v>
      </c>
      <c r="BO67" s="51">
        <v>0</v>
      </c>
      <c r="BP67" s="51">
        <v>0</v>
      </c>
      <c r="BQ67" s="51">
        <v>141</v>
      </c>
      <c r="BR67" s="51">
        <v>28</v>
      </c>
      <c r="BS67" s="51">
        <v>0</v>
      </c>
      <c r="BT67" s="51">
        <v>0</v>
      </c>
      <c r="BU67" s="51">
        <v>0</v>
      </c>
      <c r="BV67" s="51">
        <v>0</v>
      </c>
      <c r="BW67" s="51">
        <v>6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52</v>
      </c>
      <c r="CH67" s="51">
        <v>18</v>
      </c>
      <c r="CI67" s="51">
        <v>19</v>
      </c>
      <c r="CJ67" s="52">
        <f t="shared" si="3"/>
        <v>184827</v>
      </c>
      <c r="CK67" s="51">
        <v>0</v>
      </c>
      <c r="CL67" s="52">
        <v>184827</v>
      </c>
      <c r="CM67" s="61"/>
    </row>
    <row r="68" spans="1:91">
      <c r="A68" s="51" t="s">
        <v>149</v>
      </c>
      <c r="B68" s="51">
        <v>0</v>
      </c>
      <c r="C68" s="51">
        <v>0</v>
      </c>
      <c r="D68" s="51">
        <v>0</v>
      </c>
      <c r="E68" s="51">
        <v>106</v>
      </c>
      <c r="F68" s="52">
        <v>19322</v>
      </c>
      <c r="G68" s="51">
        <v>849</v>
      </c>
      <c r="H68" s="51">
        <v>0</v>
      </c>
      <c r="I68" s="51">
        <v>0</v>
      </c>
      <c r="J68" s="51">
        <v>37</v>
      </c>
      <c r="K68" s="51">
        <v>185</v>
      </c>
      <c r="L68" s="51">
        <v>0</v>
      </c>
      <c r="M68" s="51">
        <v>2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2">
        <v>1207</v>
      </c>
      <c r="V68" s="51">
        <v>13</v>
      </c>
      <c r="W68" s="51">
        <v>0</v>
      </c>
      <c r="X68" s="51">
        <v>0</v>
      </c>
      <c r="Y68" s="51">
        <v>1</v>
      </c>
      <c r="Z68" s="51">
        <v>0</v>
      </c>
      <c r="AA68" s="51">
        <v>12</v>
      </c>
      <c r="AB68" s="51">
        <v>0</v>
      </c>
      <c r="AC68" s="51">
        <v>0</v>
      </c>
      <c r="AD68" s="51">
        <v>280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47</v>
      </c>
      <c r="AL68" s="51">
        <v>29</v>
      </c>
      <c r="AM68" s="51">
        <v>291</v>
      </c>
      <c r="AN68" s="51">
        <v>20</v>
      </c>
      <c r="AO68" s="51">
        <v>40</v>
      </c>
      <c r="AP68" s="51">
        <v>3</v>
      </c>
      <c r="AQ68" s="51">
        <v>4</v>
      </c>
      <c r="AR68" s="51">
        <v>2</v>
      </c>
      <c r="AS68" s="51">
        <v>32</v>
      </c>
      <c r="AT68" s="51">
        <v>29</v>
      </c>
      <c r="AU68" s="51">
        <v>6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13</v>
      </c>
      <c r="BH68" s="51">
        <v>48</v>
      </c>
      <c r="BI68" s="51">
        <v>2</v>
      </c>
      <c r="BJ68" s="51">
        <v>1</v>
      </c>
      <c r="BK68" s="51">
        <v>0</v>
      </c>
      <c r="BL68" s="51">
        <v>12</v>
      </c>
      <c r="BM68" s="51">
        <v>0</v>
      </c>
      <c r="BN68" s="51">
        <v>16</v>
      </c>
      <c r="BO68" s="51">
        <v>0</v>
      </c>
      <c r="BP68" s="51">
        <v>0</v>
      </c>
      <c r="BQ68" s="51">
        <v>12</v>
      </c>
      <c r="BR68" s="51">
        <v>7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29</v>
      </c>
      <c r="CH68" s="51">
        <v>6</v>
      </c>
      <c r="CI68" s="51">
        <v>13</v>
      </c>
      <c r="CJ68" s="52">
        <f t="shared" si="3"/>
        <v>22676</v>
      </c>
      <c r="CK68" s="51">
        <v>0</v>
      </c>
      <c r="CL68" s="52">
        <v>22676</v>
      </c>
      <c r="CM68" s="61"/>
    </row>
    <row r="69" spans="1:91">
      <c r="A69" s="51" t="s">
        <v>150</v>
      </c>
      <c r="B69" s="51">
        <v>166</v>
      </c>
      <c r="C69" s="52">
        <v>1729</v>
      </c>
      <c r="D69" s="51">
        <v>55</v>
      </c>
      <c r="E69" s="51">
        <v>932</v>
      </c>
      <c r="F69" s="52">
        <v>172550</v>
      </c>
      <c r="G69" s="52">
        <v>3489</v>
      </c>
      <c r="H69" s="51">
        <v>0</v>
      </c>
      <c r="I69" s="51">
        <v>0</v>
      </c>
      <c r="J69" s="51">
        <v>390</v>
      </c>
      <c r="K69" s="52">
        <v>12474</v>
      </c>
      <c r="L69" s="51">
        <v>0</v>
      </c>
      <c r="M69" s="51">
        <v>451</v>
      </c>
      <c r="N69" s="51">
        <v>434</v>
      </c>
      <c r="O69" s="51">
        <v>0</v>
      </c>
      <c r="P69" s="51">
        <v>2</v>
      </c>
      <c r="Q69" s="51">
        <v>10</v>
      </c>
      <c r="R69" s="51">
        <v>0</v>
      </c>
      <c r="S69" s="51">
        <v>0</v>
      </c>
      <c r="T69" s="51">
        <v>0</v>
      </c>
      <c r="U69" s="52">
        <v>20771</v>
      </c>
      <c r="V69" s="52">
        <v>1116</v>
      </c>
      <c r="W69" s="51">
        <v>0</v>
      </c>
      <c r="X69" s="51">
        <v>112</v>
      </c>
      <c r="Y69" s="51">
        <v>206</v>
      </c>
      <c r="Z69" s="51">
        <v>0</v>
      </c>
      <c r="AA69" s="51">
        <v>927</v>
      </c>
      <c r="AB69" s="51">
        <v>52</v>
      </c>
      <c r="AC69" s="51">
        <v>0</v>
      </c>
      <c r="AD69" s="52">
        <v>44012</v>
      </c>
      <c r="AE69" s="51">
        <v>0</v>
      </c>
      <c r="AF69" s="51">
        <v>0</v>
      </c>
      <c r="AG69" s="51">
        <v>15</v>
      </c>
      <c r="AH69" s="51">
        <v>121</v>
      </c>
      <c r="AI69" s="51">
        <v>0</v>
      </c>
      <c r="AJ69" s="51">
        <v>63</v>
      </c>
      <c r="AK69" s="52">
        <v>33798</v>
      </c>
      <c r="AL69" s="51">
        <v>108</v>
      </c>
      <c r="AM69" s="52">
        <v>3626</v>
      </c>
      <c r="AN69" s="52">
        <v>1699</v>
      </c>
      <c r="AO69" s="51">
        <v>955</v>
      </c>
      <c r="AP69" s="51">
        <v>27</v>
      </c>
      <c r="AQ69" s="51">
        <v>672</v>
      </c>
      <c r="AR69" s="51">
        <v>43</v>
      </c>
      <c r="AS69" s="52">
        <v>17812</v>
      </c>
      <c r="AT69" s="52">
        <v>9646</v>
      </c>
      <c r="AU69" s="51">
        <v>78</v>
      </c>
      <c r="AV69" s="51">
        <v>0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0</v>
      </c>
      <c r="BG69" s="51">
        <v>180</v>
      </c>
      <c r="BH69" s="51">
        <v>120</v>
      </c>
      <c r="BI69" s="51">
        <v>110</v>
      </c>
      <c r="BJ69" s="51">
        <v>38</v>
      </c>
      <c r="BK69" s="51">
        <v>0</v>
      </c>
      <c r="BL69" s="51">
        <v>940</v>
      </c>
      <c r="BM69" s="51">
        <v>7</v>
      </c>
      <c r="BN69" s="51">
        <v>4</v>
      </c>
      <c r="BO69" s="51">
        <v>0</v>
      </c>
      <c r="BP69" s="51">
        <v>0</v>
      </c>
      <c r="BQ69" s="51">
        <v>828</v>
      </c>
      <c r="BR69" s="51">
        <v>140</v>
      </c>
      <c r="BS69" s="51">
        <v>0</v>
      </c>
      <c r="BT69" s="51">
        <v>0</v>
      </c>
      <c r="BU69" s="51">
        <v>0</v>
      </c>
      <c r="BV69" s="51">
        <v>0</v>
      </c>
      <c r="BW69" s="51">
        <v>29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976</v>
      </c>
      <c r="CH69" s="51">
        <v>221</v>
      </c>
      <c r="CI69" s="51">
        <v>412</v>
      </c>
      <c r="CJ69" s="52">
        <f t="shared" si="3"/>
        <v>332546</v>
      </c>
      <c r="CK69" s="51">
        <v>0</v>
      </c>
      <c r="CL69" s="52">
        <v>332546</v>
      </c>
      <c r="CM69" s="61"/>
    </row>
    <row r="70" spans="1:91">
      <c r="A70" s="51" t="s">
        <v>151</v>
      </c>
      <c r="B70" s="51">
        <v>149</v>
      </c>
      <c r="C70" s="51">
        <v>518</v>
      </c>
      <c r="D70" s="51">
        <v>323</v>
      </c>
      <c r="E70" s="51">
        <v>524</v>
      </c>
      <c r="F70" s="52">
        <v>21097</v>
      </c>
      <c r="G70" s="52">
        <v>2425</v>
      </c>
      <c r="H70" s="51">
        <v>0</v>
      </c>
      <c r="I70" s="51">
        <v>0</v>
      </c>
      <c r="J70" s="51">
        <v>65</v>
      </c>
      <c r="K70" s="52">
        <v>5721</v>
      </c>
      <c r="L70" s="51">
        <v>0</v>
      </c>
      <c r="M70" s="51">
        <v>17</v>
      </c>
      <c r="N70" s="51">
        <v>6</v>
      </c>
      <c r="O70" s="51">
        <v>0</v>
      </c>
      <c r="P70" s="51">
        <v>1</v>
      </c>
      <c r="Q70" s="51">
        <v>4</v>
      </c>
      <c r="R70" s="51">
        <v>0</v>
      </c>
      <c r="S70" s="51">
        <v>0</v>
      </c>
      <c r="T70" s="51">
        <v>0</v>
      </c>
      <c r="U70" s="52">
        <v>2077</v>
      </c>
      <c r="V70" s="51">
        <v>191</v>
      </c>
      <c r="W70" s="51">
        <v>0</v>
      </c>
      <c r="X70" s="51">
        <v>162</v>
      </c>
      <c r="Y70" s="51">
        <v>135</v>
      </c>
      <c r="Z70" s="51">
        <v>0</v>
      </c>
      <c r="AA70" s="51">
        <v>117</v>
      </c>
      <c r="AB70" s="51">
        <v>56</v>
      </c>
      <c r="AC70" s="51">
        <v>0</v>
      </c>
      <c r="AD70" s="51">
        <v>928</v>
      </c>
      <c r="AE70" s="51">
        <v>0</v>
      </c>
      <c r="AF70" s="51">
        <v>0</v>
      </c>
      <c r="AG70" s="51">
        <v>0</v>
      </c>
      <c r="AH70" s="51">
        <v>146</v>
      </c>
      <c r="AI70" s="51">
        <v>0</v>
      </c>
      <c r="AJ70" s="51">
        <v>4</v>
      </c>
      <c r="AK70" s="51">
        <v>286</v>
      </c>
      <c r="AL70" s="51">
        <v>29</v>
      </c>
      <c r="AM70" s="51">
        <v>534</v>
      </c>
      <c r="AN70" s="51">
        <v>142</v>
      </c>
      <c r="AO70" s="51">
        <v>116</v>
      </c>
      <c r="AP70" s="51">
        <v>7</v>
      </c>
      <c r="AQ70" s="51">
        <v>6</v>
      </c>
      <c r="AR70" s="51">
        <v>0</v>
      </c>
      <c r="AS70" s="51">
        <v>175</v>
      </c>
      <c r="AT70" s="51">
        <v>272</v>
      </c>
      <c r="AU70" s="51">
        <v>15</v>
      </c>
      <c r="AV70" s="51">
        <v>0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8</v>
      </c>
      <c r="BH70" s="51">
        <v>1</v>
      </c>
      <c r="BI70" s="51">
        <v>5</v>
      </c>
      <c r="BJ70" s="51">
        <v>8</v>
      </c>
      <c r="BK70" s="51">
        <v>0</v>
      </c>
      <c r="BL70" s="51">
        <v>41</v>
      </c>
      <c r="BM70" s="51">
        <v>0</v>
      </c>
      <c r="BN70" s="51">
        <v>0</v>
      </c>
      <c r="BO70" s="51">
        <v>0</v>
      </c>
      <c r="BP70" s="51">
        <v>0</v>
      </c>
      <c r="BQ70" s="51">
        <v>27</v>
      </c>
      <c r="BR70" s="51">
        <v>27</v>
      </c>
      <c r="BS70" s="51">
        <v>0</v>
      </c>
      <c r="BT70" s="51">
        <v>0</v>
      </c>
      <c r="BU70" s="51">
        <v>0</v>
      </c>
      <c r="BV70" s="51">
        <v>0</v>
      </c>
      <c r="BW70" s="51">
        <v>4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8</v>
      </c>
      <c r="CH70" s="51">
        <v>6</v>
      </c>
      <c r="CI70" s="51">
        <v>12</v>
      </c>
      <c r="CJ70" s="52">
        <f t="shared" si="3"/>
        <v>36395</v>
      </c>
      <c r="CK70" s="51">
        <v>0</v>
      </c>
      <c r="CL70" s="52">
        <v>36395</v>
      </c>
      <c r="CM70" s="61"/>
    </row>
    <row r="71" spans="1:91">
      <c r="A71" s="51" t="s">
        <v>152</v>
      </c>
      <c r="B71" s="51">
        <v>4</v>
      </c>
      <c r="C71" s="51">
        <v>7</v>
      </c>
      <c r="D71" s="51">
        <v>3</v>
      </c>
      <c r="E71" s="51">
        <v>116</v>
      </c>
      <c r="F71" s="52">
        <v>5094</v>
      </c>
      <c r="G71" s="52">
        <v>4895</v>
      </c>
      <c r="H71" s="51">
        <v>0</v>
      </c>
      <c r="I71" s="51">
        <v>0</v>
      </c>
      <c r="J71" s="51">
        <v>39</v>
      </c>
      <c r="K71" s="51">
        <v>5</v>
      </c>
      <c r="L71" s="51">
        <v>0</v>
      </c>
      <c r="M71" s="51">
        <v>0</v>
      </c>
      <c r="N71" s="51">
        <v>6</v>
      </c>
      <c r="O71" s="51">
        <v>0</v>
      </c>
      <c r="P71" s="51">
        <v>2</v>
      </c>
      <c r="Q71" s="51">
        <v>47</v>
      </c>
      <c r="R71" s="51">
        <v>0</v>
      </c>
      <c r="S71" s="51">
        <v>0</v>
      </c>
      <c r="T71" s="51">
        <v>0</v>
      </c>
      <c r="U71" s="51">
        <v>295</v>
      </c>
      <c r="V71" s="51">
        <v>68</v>
      </c>
      <c r="W71" s="51">
        <v>0</v>
      </c>
      <c r="X71" s="51">
        <v>105</v>
      </c>
      <c r="Y71" s="51">
        <v>298</v>
      </c>
      <c r="Z71" s="51">
        <v>3</v>
      </c>
      <c r="AA71" s="51">
        <v>189</v>
      </c>
      <c r="AB71" s="51">
        <v>0</v>
      </c>
      <c r="AC71" s="51">
        <v>0</v>
      </c>
      <c r="AD71" s="51">
        <v>353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3</v>
      </c>
      <c r="AK71" s="51">
        <v>402</v>
      </c>
      <c r="AL71" s="51">
        <v>9</v>
      </c>
      <c r="AM71" s="51">
        <v>165</v>
      </c>
      <c r="AN71" s="51">
        <v>192</v>
      </c>
      <c r="AO71" s="51">
        <v>364</v>
      </c>
      <c r="AP71" s="51">
        <v>21</v>
      </c>
      <c r="AQ71" s="51">
        <v>57</v>
      </c>
      <c r="AR71" s="51">
        <v>14</v>
      </c>
      <c r="AS71" s="51">
        <v>34</v>
      </c>
      <c r="AT71" s="51">
        <v>41</v>
      </c>
      <c r="AU71" s="51">
        <v>0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9</v>
      </c>
      <c r="BH71" s="51">
        <v>0</v>
      </c>
      <c r="BI71" s="51">
        <v>4</v>
      </c>
      <c r="BJ71" s="51">
        <v>5</v>
      </c>
      <c r="BK71" s="51">
        <v>0</v>
      </c>
      <c r="BL71" s="51">
        <v>44</v>
      </c>
      <c r="BM71" s="51">
        <v>0</v>
      </c>
      <c r="BN71" s="51">
        <v>0</v>
      </c>
      <c r="BO71" s="51">
        <v>0</v>
      </c>
      <c r="BP71" s="51">
        <v>0</v>
      </c>
      <c r="BQ71" s="51">
        <v>4</v>
      </c>
      <c r="BR71" s="51">
        <v>12</v>
      </c>
      <c r="BS71" s="51">
        <v>0</v>
      </c>
      <c r="BT71" s="51">
        <v>0</v>
      </c>
      <c r="BU71" s="51">
        <v>0</v>
      </c>
      <c r="BV71" s="51">
        <v>0</v>
      </c>
      <c r="BW71" s="51">
        <v>10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67</v>
      </c>
      <c r="CH71" s="51">
        <v>80</v>
      </c>
      <c r="CI71" s="51">
        <v>5</v>
      </c>
      <c r="CJ71" s="52">
        <f t="shared" si="3"/>
        <v>13071</v>
      </c>
      <c r="CK71" s="51">
        <v>0</v>
      </c>
      <c r="CL71" s="52">
        <v>13071</v>
      </c>
      <c r="CM71" s="61"/>
    </row>
    <row r="72" spans="1:91">
      <c r="A72" s="51" t="s">
        <v>153</v>
      </c>
      <c r="B72" s="51">
        <v>2</v>
      </c>
      <c r="C72" s="51">
        <v>5</v>
      </c>
      <c r="D72" s="51">
        <v>0</v>
      </c>
      <c r="E72" s="51">
        <v>10</v>
      </c>
      <c r="F72" s="52">
        <v>1143</v>
      </c>
      <c r="G72" s="51">
        <v>154</v>
      </c>
      <c r="H72" s="51">
        <v>0</v>
      </c>
      <c r="I72" s="51">
        <v>0</v>
      </c>
      <c r="J72" s="51">
        <v>11</v>
      </c>
      <c r="K72" s="51">
        <v>0</v>
      </c>
      <c r="L72" s="51">
        <v>0</v>
      </c>
      <c r="M72" s="51">
        <v>0</v>
      </c>
      <c r="N72" s="51">
        <v>1</v>
      </c>
      <c r="O72" s="51">
        <v>0</v>
      </c>
      <c r="P72" s="51">
        <v>0</v>
      </c>
      <c r="Q72" s="51">
        <v>2</v>
      </c>
      <c r="R72" s="51">
        <v>0</v>
      </c>
      <c r="S72" s="51">
        <v>0</v>
      </c>
      <c r="T72" s="51">
        <v>0</v>
      </c>
      <c r="U72" s="51">
        <v>5</v>
      </c>
      <c r="V72" s="51">
        <v>6</v>
      </c>
      <c r="W72" s="51">
        <v>0</v>
      </c>
      <c r="X72" s="51">
        <v>33</v>
      </c>
      <c r="Y72" s="51">
        <v>83</v>
      </c>
      <c r="Z72" s="51">
        <v>0</v>
      </c>
      <c r="AA72" s="51">
        <v>18</v>
      </c>
      <c r="AB72" s="51">
        <v>1</v>
      </c>
      <c r="AC72" s="51">
        <v>0</v>
      </c>
      <c r="AD72" s="51">
        <v>127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235</v>
      </c>
      <c r="AL72" s="51">
        <v>0</v>
      </c>
      <c r="AM72" s="51">
        <v>3</v>
      </c>
      <c r="AN72" s="51">
        <v>4</v>
      </c>
      <c r="AO72" s="51">
        <v>161</v>
      </c>
      <c r="AP72" s="51">
        <v>1</v>
      </c>
      <c r="AQ72" s="51">
        <v>14</v>
      </c>
      <c r="AR72" s="51">
        <v>1</v>
      </c>
      <c r="AS72" s="51">
        <v>1</v>
      </c>
      <c r="AT72" s="51">
        <v>2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2</v>
      </c>
      <c r="BH72" s="51">
        <v>0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12</v>
      </c>
      <c r="BR72" s="51">
        <v>5</v>
      </c>
      <c r="BS72" s="51">
        <v>0</v>
      </c>
      <c r="BT72" s="51">
        <v>0</v>
      </c>
      <c r="BU72" s="51">
        <v>0</v>
      </c>
      <c r="BV72" s="51">
        <v>0</v>
      </c>
      <c r="BW72" s="51">
        <v>4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13</v>
      </c>
      <c r="CH72" s="51">
        <v>19</v>
      </c>
      <c r="CI72" s="51">
        <v>8</v>
      </c>
      <c r="CJ72" s="52">
        <f t="shared" si="3"/>
        <v>2086</v>
      </c>
      <c r="CK72" s="51">
        <v>0</v>
      </c>
      <c r="CL72" s="52">
        <v>2086</v>
      </c>
      <c r="CM72" s="61"/>
    </row>
    <row r="73" spans="1:91">
      <c r="A73" s="51" t="s">
        <v>154</v>
      </c>
      <c r="B73" s="51">
        <v>203</v>
      </c>
      <c r="C73" s="52">
        <v>2023</v>
      </c>
      <c r="D73" s="51">
        <v>3</v>
      </c>
      <c r="E73" s="51">
        <v>63</v>
      </c>
      <c r="F73" s="52">
        <v>93932</v>
      </c>
      <c r="G73" s="51">
        <v>305</v>
      </c>
      <c r="H73" s="51">
        <v>0</v>
      </c>
      <c r="I73" s="51">
        <v>0</v>
      </c>
      <c r="J73" s="51">
        <v>75</v>
      </c>
      <c r="K73" s="51">
        <v>124</v>
      </c>
      <c r="L73" s="51">
        <v>0</v>
      </c>
      <c r="M73" s="51">
        <v>8</v>
      </c>
      <c r="N73" s="51">
        <v>587</v>
      </c>
      <c r="O73" s="51">
        <v>0</v>
      </c>
      <c r="P73" s="51">
        <v>421</v>
      </c>
      <c r="Q73" s="51">
        <v>9</v>
      </c>
      <c r="R73" s="51">
        <v>0</v>
      </c>
      <c r="S73" s="51">
        <v>0</v>
      </c>
      <c r="T73" s="51">
        <v>0</v>
      </c>
      <c r="U73" s="52">
        <v>1258</v>
      </c>
      <c r="V73" s="51">
        <v>179</v>
      </c>
      <c r="W73" s="51">
        <v>0</v>
      </c>
      <c r="X73" s="51">
        <v>11</v>
      </c>
      <c r="Y73" s="51">
        <v>12</v>
      </c>
      <c r="Z73" s="51">
        <v>0</v>
      </c>
      <c r="AA73" s="51">
        <v>40</v>
      </c>
      <c r="AB73" s="51">
        <v>0</v>
      </c>
      <c r="AC73" s="51">
        <v>0</v>
      </c>
      <c r="AD73" s="52">
        <v>1350</v>
      </c>
      <c r="AE73" s="51">
        <v>0</v>
      </c>
      <c r="AF73" s="51">
        <v>0</v>
      </c>
      <c r="AG73" s="51">
        <v>0</v>
      </c>
      <c r="AH73" s="51">
        <v>1</v>
      </c>
      <c r="AI73" s="51">
        <v>0</v>
      </c>
      <c r="AJ73" s="51">
        <v>8</v>
      </c>
      <c r="AK73" s="52">
        <v>1258</v>
      </c>
      <c r="AL73" s="51">
        <v>66</v>
      </c>
      <c r="AM73" s="52">
        <v>2749</v>
      </c>
      <c r="AN73" s="52">
        <v>1292</v>
      </c>
      <c r="AO73" s="51">
        <v>25</v>
      </c>
      <c r="AP73" s="51">
        <v>2</v>
      </c>
      <c r="AQ73" s="51">
        <v>6</v>
      </c>
      <c r="AR73" s="51">
        <v>1</v>
      </c>
      <c r="AS73" s="51">
        <v>812</v>
      </c>
      <c r="AT73" s="52">
        <v>1223</v>
      </c>
      <c r="AU73" s="51">
        <v>26</v>
      </c>
      <c r="AV73" s="51">
        <v>2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104</v>
      </c>
      <c r="BH73" s="51">
        <v>4</v>
      </c>
      <c r="BI73" s="51">
        <v>48</v>
      </c>
      <c r="BJ73" s="51">
        <v>202</v>
      </c>
      <c r="BK73" s="51">
        <v>0</v>
      </c>
      <c r="BL73" s="51">
        <v>79</v>
      </c>
      <c r="BM73" s="51">
        <v>3</v>
      </c>
      <c r="BN73" s="51">
        <v>1</v>
      </c>
      <c r="BO73" s="51">
        <v>0</v>
      </c>
      <c r="BP73" s="51">
        <v>0</v>
      </c>
      <c r="BQ73" s="51">
        <v>209</v>
      </c>
      <c r="BR73" s="51">
        <v>165</v>
      </c>
      <c r="BS73" s="51">
        <v>0</v>
      </c>
      <c r="BT73" s="51">
        <v>0</v>
      </c>
      <c r="BU73" s="51">
        <v>0</v>
      </c>
      <c r="BV73" s="51">
        <v>0</v>
      </c>
      <c r="BW73" s="51">
        <v>0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3</v>
      </c>
      <c r="CH73" s="51">
        <v>0</v>
      </c>
      <c r="CI73" s="51">
        <v>0</v>
      </c>
      <c r="CJ73" s="52">
        <f t="shared" si="3"/>
        <v>108892</v>
      </c>
      <c r="CK73" s="51">
        <v>0</v>
      </c>
      <c r="CL73" s="52">
        <v>108892</v>
      </c>
      <c r="CM73" s="61"/>
    </row>
    <row r="74" spans="1:91">
      <c r="A74" s="51" t="s">
        <v>155</v>
      </c>
      <c r="B74" s="51">
        <v>373</v>
      </c>
      <c r="C74" s="52">
        <v>7332</v>
      </c>
      <c r="D74" s="51">
        <v>23</v>
      </c>
      <c r="E74" s="51">
        <v>979</v>
      </c>
      <c r="F74" s="52">
        <v>7243</v>
      </c>
      <c r="G74" s="51">
        <v>148</v>
      </c>
      <c r="H74" s="51">
        <v>0</v>
      </c>
      <c r="I74" s="51">
        <v>0</v>
      </c>
      <c r="J74" s="51">
        <v>10</v>
      </c>
      <c r="K74" s="52">
        <v>5881</v>
      </c>
      <c r="L74" s="51">
        <v>0</v>
      </c>
      <c r="M74" s="52">
        <v>1819</v>
      </c>
      <c r="N74" s="51">
        <v>3</v>
      </c>
      <c r="O74" s="51">
        <v>0</v>
      </c>
      <c r="P74" s="52">
        <v>2163</v>
      </c>
      <c r="Q74" s="52">
        <v>12570</v>
      </c>
      <c r="R74" s="51">
        <v>0</v>
      </c>
      <c r="S74" s="51">
        <v>0</v>
      </c>
      <c r="T74" s="51">
        <v>0</v>
      </c>
      <c r="U74" s="52">
        <v>25036</v>
      </c>
      <c r="V74" s="52">
        <v>1141</v>
      </c>
      <c r="W74" s="51">
        <v>0</v>
      </c>
      <c r="X74" s="51">
        <v>52</v>
      </c>
      <c r="Y74" s="51">
        <v>49</v>
      </c>
      <c r="Z74" s="51">
        <v>0</v>
      </c>
      <c r="AA74" s="51">
        <v>258</v>
      </c>
      <c r="AB74" s="51">
        <v>1</v>
      </c>
      <c r="AC74" s="51">
        <v>0</v>
      </c>
      <c r="AD74" s="52">
        <v>3772</v>
      </c>
      <c r="AE74" s="51">
        <v>0</v>
      </c>
      <c r="AF74" s="51">
        <v>0</v>
      </c>
      <c r="AG74" s="51">
        <v>0</v>
      </c>
      <c r="AH74" s="51">
        <v>309</v>
      </c>
      <c r="AI74" s="51">
        <v>0</v>
      </c>
      <c r="AJ74" s="51">
        <v>320</v>
      </c>
      <c r="AK74" s="52">
        <v>1589</v>
      </c>
      <c r="AL74" s="52">
        <v>2350</v>
      </c>
      <c r="AM74" s="52">
        <v>7638</v>
      </c>
      <c r="AN74" s="52">
        <v>3736</v>
      </c>
      <c r="AO74" s="51">
        <v>265</v>
      </c>
      <c r="AP74" s="51">
        <v>20</v>
      </c>
      <c r="AQ74" s="51">
        <v>12</v>
      </c>
      <c r="AR74" s="51">
        <v>2</v>
      </c>
      <c r="AS74" s="52">
        <v>6122</v>
      </c>
      <c r="AT74" s="52">
        <v>8093</v>
      </c>
      <c r="AU74" s="51">
        <v>592</v>
      </c>
      <c r="AV74" s="51">
        <v>9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1</v>
      </c>
      <c r="BF74" s="51">
        <v>0</v>
      </c>
      <c r="BG74" s="51">
        <v>193</v>
      </c>
      <c r="BH74" s="51">
        <v>22</v>
      </c>
      <c r="BI74" s="51">
        <v>55</v>
      </c>
      <c r="BJ74" s="51">
        <v>207</v>
      </c>
      <c r="BK74" s="51">
        <v>2</v>
      </c>
      <c r="BL74" s="51">
        <v>297</v>
      </c>
      <c r="BM74" s="51">
        <v>22</v>
      </c>
      <c r="BN74" s="51">
        <v>392</v>
      </c>
      <c r="BO74" s="51">
        <v>0</v>
      </c>
      <c r="BP74" s="51">
        <v>0</v>
      </c>
      <c r="BQ74" s="51">
        <v>203</v>
      </c>
      <c r="BR74" s="51">
        <v>76</v>
      </c>
      <c r="BS74" s="51">
        <v>0</v>
      </c>
      <c r="BT74" s="51">
        <v>0</v>
      </c>
      <c r="BU74" s="51">
        <v>0</v>
      </c>
      <c r="BV74" s="51">
        <v>0</v>
      </c>
      <c r="BW74" s="51">
        <v>22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26</v>
      </c>
      <c r="CH74" s="51">
        <v>1</v>
      </c>
      <c r="CI74" s="51">
        <v>4</v>
      </c>
      <c r="CJ74" s="52">
        <f t="shared" si="3"/>
        <v>101433</v>
      </c>
      <c r="CK74" s="51">
        <v>0</v>
      </c>
      <c r="CL74" s="52">
        <v>101433</v>
      </c>
      <c r="CM74" s="61"/>
    </row>
    <row r="75" spans="1:91">
      <c r="A75" s="51" t="s">
        <v>156</v>
      </c>
      <c r="B75" s="51">
        <v>25</v>
      </c>
      <c r="C75" s="51">
        <v>912</v>
      </c>
      <c r="D75" s="51">
        <v>4</v>
      </c>
      <c r="E75" s="51">
        <v>64</v>
      </c>
      <c r="F75" s="52">
        <v>9619</v>
      </c>
      <c r="G75" s="51">
        <v>94</v>
      </c>
      <c r="H75" s="51">
        <v>0</v>
      </c>
      <c r="I75" s="51">
        <v>0</v>
      </c>
      <c r="J75" s="51">
        <v>6</v>
      </c>
      <c r="K75" s="51">
        <v>138</v>
      </c>
      <c r="L75" s="51">
        <v>0</v>
      </c>
      <c r="M75" s="51">
        <v>0</v>
      </c>
      <c r="N75" s="51">
        <v>101</v>
      </c>
      <c r="O75" s="51">
        <v>0</v>
      </c>
      <c r="P75" s="51">
        <v>0</v>
      </c>
      <c r="Q75" s="51">
        <v>1</v>
      </c>
      <c r="R75" s="51">
        <v>0</v>
      </c>
      <c r="S75" s="51">
        <v>0</v>
      </c>
      <c r="T75" s="51">
        <v>0</v>
      </c>
      <c r="U75" s="51">
        <v>397</v>
      </c>
      <c r="V75" s="51">
        <v>140</v>
      </c>
      <c r="W75" s="51">
        <v>0</v>
      </c>
      <c r="X75" s="51">
        <v>13</v>
      </c>
      <c r="Y75" s="51">
        <v>42</v>
      </c>
      <c r="Z75" s="51">
        <v>0</v>
      </c>
      <c r="AA75" s="51">
        <v>71</v>
      </c>
      <c r="AB75" s="51">
        <v>1</v>
      </c>
      <c r="AC75" s="51">
        <v>0</v>
      </c>
      <c r="AD75" s="51">
        <v>268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227</v>
      </c>
      <c r="AL75" s="51">
        <v>7</v>
      </c>
      <c r="AM75" s="51">
        <v>475</v>
      </c>
      <c r="AN75" s="51">
        <v>106</v>
      </c>
      <c r="AO75" s="51">
        <v>73</v>
      </c>
      <c r="AP75" s="51">
        <v>1</v>
      </c>
      <c r="AQ75" s="51">
        <v>87</v>
      </c>
      <c r="AR75" s="51">
        <v>12</v>
      </c>
      <c r="AS75" s="51">
        <v>29</v>
      </c>
      <c r="AT75" s="51">
        <v>49</v>
      </c>
      <c r="AU75" s="51">
        <v>4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10</v>
      </c>
      <c r="BH75" s="51">
        <v>1</v>
      </c>
      <c r="BI75" s="51">
        <v>4</v>
      </c>
      <c r="BJ75" s="51">
        <v>7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1">
        <v>4</v>
      </c>
      <c r="BR75" s="51">
        <v>0</v>
      </c>
      <c r="BS75" s="51">
        <v>0</v>
      </c>
      <c r="BT75" s="51">
        <v>0</v>
      </c>
      <c r="BU75" s="51">
        <v>0</v>
      </c>
      <c r="BV75" s="51">
        <v>0</v>
      </c>
      <c r="BW75" s="51">
        <v>4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46</v>
      </c>
      <c r="CH75" s="51">
        <v>107</v>
      </c>
      <c r="CI75" s="51">
        <v>25</v>
      </c>
      <c r="CJ75" s="52">
        <f t="shared" si="3"/>
        <v>13174</v>
      </c>
      <c r="CK75" s="51">
        <v>0</v>
      </c>
      <c r="CL75" s="52">
        <v>13174</v>
      </c>
      <c r="CM75" s="61"/>
    </row>
    <row r="76" spans="1:91">
      <c r="A76" s="51" t="s">
        <v>157</v>
      </c>
      <c r="B76" s="51">
        <v>0</v>
      </c>
      <c r="C76" s="51">
        <v>0</v>
      </c>
      <c r="D76" s="51">
        <v>0</v>
      </c>
      <c r="E76" s="51">
        <v>5</v>
      </c>
      <c r="F76" s="51">
        <v>688</v>
      </c>
      <c r="G76" s="51">
        <v>0</v>
      </c>
      <c r="H76" s="51">
        <v>0</v>
      </c>
      <c r="I76" s="51">
        <v>0</v>
      </c>
      <c r="J76" s="51">
        <v>19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30</v>
      </c>
      <c r="V76" s="51">
        <v>0</v>
      </c>
      <c r="W76" s="51">
        <v>0</v>
      </c>
      <c r="X76" s="51">
        <v>0</v>
      </c>
      <c r="Y76" s="51">
        <v>0</v>
      </c>
      <c r="Z76" s="51">
        <v>16</v>
      </c>
      <c r="AA76" s="51">
        <v>0</v>
      </c>
      <c r="AB76" s="51">
        <v>0</v>
      </c>
      <c r="AC76" s="51">
        <v>0</v>
      </c>
      <c r="AD76" s="51">
        <v>1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1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1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3"/>
        <v>761</v>
      </c>
      <c r="CK76" s="51">
        <v>0</v>
      </c>
      <c r="CL76" s="51">
        <v>761</v>
      </c>
      <c r="CM76" s="61"/>
    </row>
    <row r="77" spans="1:91">
      <c r="A77" s="51" t="s">
        <v>158</v>
      </c>
      <c r="B77" s="51">
        <v>366</v>
      </c>
      <c r="C77" s="52">
        <v>2445</v>
      </c>
      <c r="D77" s="51">
        <v>8</v>
      </c>
      <c r="E77" s="51">
        <v>201</v>
      </c>
      <c r="F77" s="52">
        <v>286031</v>
      </c>
      <c r="G77" s="51">
        <v>646</v>
      </c>
      <c r="H77" s="51">
        <v>0</v>
      </c>
      <c r="I77" s="51">
        <v>0</v>
      </c>
      <c r="J77" s="51">
        <v>87</v>
      </c>
      <c r="K77" s="52">
        <v>3520</v>
      </c>
      <c r="L77" s="51">
        <v>0</v>
      </c>
      <c r="M77" s="51">
        <v>115</v>
      </c>
      <c r="N77" s="51">
        <v>1</v>
      </c>
      <c r="O77" s="51">
        <v>0</v>
      </c>
      <c r="P77" s="52">
        <v>1045</v>
      </c>
      <c r="Q77" s="52">
        <v>1670</v>
      </c>
      <c r="R77" s="51">
        <v>0</v>
      </c>
      <c r="S77" s="51">
        <v>0</v>
      </c>
      <c r="T77" s="51">
        <v>0</v>
      </c>
      <c r="U77" s="52">
        <v>26670</v>
      </c>
      <c r="V77" s="52">
        <v>5565</v>
      </c>
      <c r="W77" s="51">
        <v>0</v>
      </c>
      <c r="X77" s="51">
        <v>68</v>
      </c>
      <c r="Y77" s="51">
        <v>89</v>
      </c>
      <c r="Z77" s="51">
        <v>1</v>
      </c>
      <c r="AA77" s="51">
        <v>126</v>
      </c>
      <c r="AB77" s="51">
        <v>6</v>
      </c>
      <c r="AC77" s="51">
        <v>0</v>
      </c>
      <c r="AD77" s="52">
        <v>2989</v>
      </c>
      <c r="AE77" s="51">
        <v>0</v>
      </c>
      <c r="AF77" s="51">
        <v>0</v>
      </c>
      <c r="AG77" s="51">
        <v>0</v>
      </c>
      <c r="AH77" s="51">
        <v>74</v>
      </c>
      <c r="AI77" s="51">
        <v>0</v>
      </c>
      <c r="AJ77" s="51">
        <v>10</v>
      </c>
      <c r="AK77" s="52">
        <v>2745</v>
      </c>
      <c r="AL77" s="51">
        <v>720</v>
      </c>
      <c r="AM77" s="52">
        <v>7399</v>
      </c>
      <c r="AN77" s="52">
        <v>5855</v>
      </c>
      <c r="AO77" s="51">
        <v>323</v>
      </c>
      <c r="AP77" s="51">
        <v>25</v>
      </c>
      <c r="AQ77" s="51">
        <v>59</v>
      </c>
      <c r="AR77" s="51">
        <v>8</v>
      </c>
      <c r="AS77" s="52">
        <v>1123</v>
      </c>
      <c r="AT77" s="52">
        <v>1958</v>
      </c>
      <c r="AU77" s="51">
        <v>205</v>
      </c>
      <c r="AV77" s="51">
        <v>35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50</v>
      </c>
      <c r="BH77" s="51">
        <v>53</v>
      </c>
      <c r="BI77" s="51">
        <v>44</v>
      </c>
      <c r="BJ77" s="51">
        <v>109</v>
      </c>
      <c r="BK77" s="51">
        <v>0</v>
      </c>
      <c r="BL77" s="51">
        <v>259</v>
      </c>
      <c r="BM77" s="51">
        <v>4</v>
      </c>
      <c r="BN77" s="51">
        <v>8</v>
      </c>
      <c r="BO77" s="51">
        <v>0</v>
      </c>
      <c r="BP77" s="51">
        <v>0</v>
      </c>
      <c r="BQ77" s="51">
        <v>332</v>
      </c>
      <c r="BR77" s="51">
        <v>270</v>
      </c>
      <c r="BS77" s="51">
        <v>0</v>
      </c>
      <c r="BT77" s="51">
        <v>0</v>
      </c>
      <c r="BU77" s="51">
        <v>0</v>
      </c>
      <c r="BV77" s="51">
        <v>0</v>
      </c>
      <c r="BW77" s="51">
        <v>19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61</v>
      </c>
      <c r="CH77" s="51">
        <v>24</v>
      </c>
      <c r="CI77" s="51">
        <v>36</v>
      </c>
      <c r="CJ77" s="52">
        <f t="shared" si="3"/>
        <v>353457</v>
      </c>
      <c r="CK77" s="51">
        <v>0</v>
      </c>
      <c r="CL77" s="52">
        <v>353457</v>
      </c>
      <c r="CM77" s="61"/>
    </row>
    <row r="78" spans="1:91">
      <c r="A78" s="51" t="s">
        <v>159</v>
      </c>
      <c r="B78" s="51">
        <v>33</v>
      </c>
      <c r="C78" s="51">
        <v>397</v>
      </c>
      <c r="D78" s="51">
        <v>0</v>
      </c>
      <c r="E78" s="51">
        <v>2</v>
      </c>
      <c r="F78" s="52">
        <v>2579</v>
      </c>
      <c r="G78" s="51">
        <v>10</v>
      </c>
      <c r="H78" s="51">
        <v>0</v>
      </c>
      <c r="I78" s="51">
        <v>0</v>
      </c>
      <c r="J78" s="51">
        <v>4</v>
      </c>
      <c r="K78" s="51">
        <v>0</v>
      </c>
      <c r="L78" s="51">
        <v>0</v>
      </c>
      <c r="M78" s="51">
        <v>0</v>
      </c>
      <c r="N78" s="51">
        <v>42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436</v>
      </c>
      <c r="V78" s="51">
        <v>146</v>
      </c>
      <c r="W78" s="51">
        <v>0</v>
      </c>
      <c r="X78" s="51">
        <v>20</v>
      </c>
      <c r="Y78" s="51">
        <v>22</v>
      </c>
      <c r="Z78" s="51">
        <v>0</v>
      </c>
      <c r="AA78" s="51">
        <v>12</v>
      </c>
      <c r="AB78" s="51">
        <v>0</v>
      </c>
      <c r="AC78" s="51">
        <v>0</v>
      </c>
      <c r="AD78" s="51">
        <v>12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1</v>
      </c>
      <c r="AL78" s="51">
        <v>1</v>
      </c>
      <c r="AM78" s="51">
        <v>33</v>
      </c>
      <c r="AN78" s="51">
        <v>18</v>
      </c>
      <c r="AO78" s="51">
        <v>2</v>
      </c>
      <c r="AP78" s="51">
        <v>0</v>
      </c>
      <c r="AQ78" s="51">
        <v>0</v>
      </c>
      <c r="AR78" s="51">
        <v>0</v>
      </c>
      <c r="AS78" s="51">
        <v>1</v>
      </c>
      <c r="AT78" s="51">
        <v>3</v>
      </c>
      <c r="AU78" s="51">
        <v>2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0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3"/>
        <v>3776</v>
      </c>
      <c r="CK78" s="51">
        <v>0</v>
      </c>
      <c r="CL78" s="52">
        <v>3776</v>
      </c>
      <c r="CM78" s="61"/>
    </row>
    <row r="79" spans="1:91">
      <c r="A79" s="51" t="s">
        <v>160</v>
      </c>
      <c r="B79" s="51">
        <v>18</v>
      </c>
      <c r="C79" s="51">
        <v>39</v>
      </c>
      <c r="D79" s="51">
        <v>0</v>
      </c>
      <c r="E79" s="51">
        <v>49</v>
      </c>
      <c r="F79" s="51">
        <v>83</v>
      </c>
      <c r="G79" s="52">
        <v>1335</v>
      </c>
      <c r="H79" s="51">
        <v>0</v>
      </c>
      <c r="I79" s="51">
        <v>0</v>
      </c>
      <c r="J79" s="51">
        <v>2</v>
      </c>
      <c r="K79" s="51">
        <v>0</v>
      </c>
      <c r="L79" s="51">
        <v>0</v>
      </c>
      <c r="M79" s="51">
        <v>4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37</v>
      </c>
      <c r="V79" s="51">
        <v>0</v>
      </c>
      <c r="W79" s="51">
        <v>0</v>
      </c>
      <c r="X79" s="51">
        <v>29</v>
      </c>
      <c r="Y79" s="51">
        <v>56</v>
      </c>
      <c r="Z79" s="51">
        <v>0</v>
      </c>
      <c r="AA79" s="51">
        <v>14</v>
      </c>
      <c r="AB79" s="51">
        <v>0</v>
      </c>
      <c r="AC79" s="51">
        <v>0</v>
      </c>
      <c r="AD79" s="51">
        <v>1</v>
      </c>
      <c r="AE79" s="51">
        <v>0</v>
      </c>
      <c r="AF79" s="51">
        <v>0</v>
      </c>
      <c r="AG79" s="51">
        <v>12</v>
      </c>
      <c r="AH79" s="51">
        <v>0</v>
      </c>
      <c r="AI79" s="51">
        <v>0</v>
      </c>
      <c r="AJ79" s="51">
        <v>0</v>
      </c>
      <c r="AK79" s="51">
        <v>2</v>
      </c>
      <c r="AL79" s="51">
        <v>0</v>
      </c>
      <c r="AM79" s="51">
        <v>29</v>
      </c>
      <c r="AN79" s="51">
        <v>6</v>
      </c>
      <c r="AO79" s="51">
        <v>493</v>
      </c>
      <c r="AP79" s="51">
        <v>34</v>
      </c>
      <c r="AQ79" s="51">
        <v>1</v>
      </c>
      <c r="AR79" s="51">
        <v>0</v>
      </c>
      <c r="AS79" s="51">
        <v>1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4</v>
      </c>
      <c r="BK79" s="51">
        <v>0</v>
      </c>
      <c r="BL79" s="51">
        <v>0</v>
      </c>
      <c r="BM79" s="51">
        <v>0</v>
      </c>
      <c r="BN79" s="51">
        <v>0</v>
      </c>
      <c r="BO79" s="51">
        <v>0</v>
      </c>
      <c r="BP79" s="51">
        <v>0</v>
      </c>
      <c r="BQ79" s="51">
        <v>25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2</v>
      </c>
      <c r="CH79" s="51">
        <v>3</v>
      </c>
      <c r="CI79" s="51">
        <v>3</v>
      </c>
      <c r="CJ79" s="52">
        <f t="shared" si="3"/>
        <v>2282</v>
      </c>
      <c r="CK79" s="51">
        <v>0</v>
      </c>
      <c r="CL79" s="52">
        <v>2282</v>
      </c>
      <c r="CM79" s="61"/>
    </row>
    <row r="80" spans="1:91">
      <c r="A80" s="51" t="s">
        <v>161</v>
      </c>
      <c r="B80" s="51">
        <v>22</v>
      </c>
      <c r="C80" s="51">
        <v>192</v>
      </c>
      <c r="D80" s="51">
        <v>9</v>
      </c>
      <c r="E80" s="51">
        <v>81</v>
      </c>
      <c r="F80" s="52">
        <v>9758</v>
      </c>
      <c r="G80" s="51">
        <v>206</v>
      </c>
      <c r="H80" s="51">
        <v>0</v>
      </c>
      <c r="I80" s="51">
        <v>0</v>
      </c>
      <c r="J80" s="51">
        <v>12</v>
      </c>
      <c r="K80" s="51">
        <v>7</v>
      </c>
      <c r="L80" s="51">
        <v>0</v>
      </c>
      <c r="M80" s="51">
        <v>0</v>
      </c>
      <c r="N80" s="51">
        <v>38</v>
      </c>
      <c r="O80" s="51">
        <v>0</v>
      </c>
      <c r="P80" s="51">
        <v>0</v>
      </c>
      <c r="Q80" s="51">
        <v>2</v>
      </c>
      <c r="R80" s="51">
        <v>0</v>
      </c>
      <c r="S80" s="51">
        <v>0</v>
      </c>
      <c r="T80" s="51">
        <v>0</v>
      </c>
      <c r="U80" s="51">
        <v>520</v>
      </c>
      <c r="V80" s="51">
        <v>22</v>
      </c>
      <c r="W80" s="51">
        <v>0</v>
      </c>
      <c r="X80" s="51">
        <v>4</v>
      </c>
      <c r="Y80" s="51">
        <v>29</v>
      </c>
      <c r="Z80" s="51">
        <v>0</v>
      </c>
      <c r="AA80" s="51">
        <v>50</v>
      </c>
      <c r="AB80" s="51">
        <v>1</v>
      </c>
      <c r="AC80" s="51">
        <v>0</v>
      </c>
      <c r="AD80" s="51">
        <v>196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0</v>
      </c>
      <c r="AK80" s="51">
        <v>133</v>
      </c>
      <c r="AL80" s="51">
        <v>10</v>
      </c>
      <c r="AM80" s="51">
        <v>300</v>
      </c>
      <c r="AN80" s="51">
        <v>62</v>
      </c>
      <c r="AO80" s="51">
        <v>212</v>
      </c>
      <c r="AP80" s="51">
        <v>2</v>
      </c>
      <c r="AQ80" s="51">
        <v>59</v>
      </c>
      <c r="AR80" s="51">
        <v>5</v>
      </c>
      <c r="AS80" s="51">
        <v>18</v>
      </c>
      <c r="AT80" s="51">
        <v>32</v>
      </c>
      <c r="AU80" s="51">
        <v>0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9</v>
      </c>
      <c r="BH80" s="51">
        <v>0</v>
      </c>
      <c r="BI80" s="51">
        <v>2</v>
      </c>
      <c r="BJ80" s="51">
        <v>8</v>
      </c>
      <c r="BK80" s="51">
        <v>0</v>
      </c>
      <c r="BL80" s="51">
        <v>39</v>
      </c>
      <c r="BM80" s="51">
        <v>0</v>
      </c>
      <c r="BN80" s="51">
        <v>0</v>
      </c>
      <c r="BO80" s="51">
        <v>0</v>
      </c>
      <c r="BP80" s="51">
        <v>0</v>
      </c>
      <c r="BQ80" s="51">
        <v>12</v>
      </c>
      <c r="BR80" s="51">
        <v>5</v>
      </c>
      <c r="BS80" s="51">
        <v>0</v>
      </c>
      <c r="BT80" s="51">
        <v>0</v>
      </c>
      <c r="BU80" s="51">
        <v>0</v>
      </c>
      <c r="BV80" s="51">
        <v>0</v>
      </c>
      <c r="BW80" s="51">
        <v>18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21</v>
      </c>
      <c r="CH80" s="51">
        <v>65</v>
      </c>
      <c r="CI80" s="51">
        <v>8</v>
      </c>
      <c r="CJ80" s="52">
        <f t="shared" si="3"/>
        <v>12169</v>
      </c>
      <c r="CK80" s="51">
        <v>0</v>
      </c>
      <c r="CL80" s="52">
        <v>12169</v>
      </c>
      <c r="CM80" s="61"/>
    </row>
    <row r="81" spans="1:91">
      <c r="A81" s="51" t="s">
        <v>162</v>
      </c>
      <c r="B81" s="51">
        <v>0</v>
      </c>
      <c r="C81" s="51">
        <v>0</v>
      </c>
      <c r="D81" s="51">
        <v>0</v>
      </c>
      <c r="E81" s="51">
        <v>3</v>
      </c>
      <c r="F81" s="51">
        <v>697</v>
      </c>
      <c r="G81" s="51">
        <v>64</v>
      </c>
      <c r="H81" s="51">
        <v>0</v>
      </c>
      <c r="I81" s="51">
        <v>0</v>
      </c>
      <c r="J81" s="51">
        <v>2</v>
      </c>
      <c r="K81" s="51">
        <v>0</v>
      </c>
      <c r="L81" s="51">
        <v>0</v>
      </c>
      <c r="M81" s="51">
        <v>0</v>
      </c>
      <c r="N81" s="51">
        <v>1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102</v>
      </c>
      <c r="V81" s="51">
        <v>1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18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0</v>
      </c>
      <c r="AL81" s="51">
        <v>0</v>
      </c>
      <c r="AM81" s="51">
        <v>26</v>
      </c>
      <c r="AN81" s="51">
        <v>0</v>
      </c>
      <c r="AO81" s="51">
        <v>3</v>
      </c>
      <c r="AP81" s="51">
        <v>2</v>
      </c>
      <c r="AQ81" s="51">
        <v>0</v>
      </c>
      <c r="AR81" s="51">
        <v>0</v>
      </c>
      <c r="AS81" s="51">
        <v>0</v>
      </c>
      <c r="AT81" s="51">
        <v>3</v>
      </c>
      <c r="AU81" s="51">
        <v>0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0</v>
      </c>
      <c r="BR81" s="51">
        <v>0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6</v>
      </c>
      <c r="CH81" s="51">
        <v>1</v>
      </c>
      <c r="CI81" s="51">
        <v>1</v>
      </c>
      <c r="CJ81" s="52">
        <f t="shared" si="3"/>
        <v>930</v>
      </c>
      <c r="CK81" s="51">
        <v>0</v>
      </c>
      <c r="CL81" s="51">
        <v>930</v>
      </c>
      <c r="CM81" s="61"/>
    </row>
    <row r="82" spans="1:91">
      <c r="A82" s="51" t="s">
        <v>163</v>
      </c>
      <c r="B82" s="51">
        <v>107</v>
      </c>
      <c r="C82" s="51">
        <v>932</v>
      </c>
      <c r="D82" s="51">
        <v>5</v>
      </c>
      <c r="E82" s="51">
        <v>600</v>
      </c>
      <c r="F82" s="52">
        <v>19273</v>
      </c>
      <c r="G82" s="51">
        <v>170</v>
      </c>
      <c r="H82" s="51">
        <v>0</v>
      </c>
      <c r="I82" s="51">
        <v>0</v>
      </c>
      <c r="J82" s="51">
        <v>50</v>
      </c>
      <c r="K82" s="52">
        <v>1655</v>
      </c>
      <c r="L82" s="51">
        <v>0</v>
      </c>
      <c r="M82" s="51">
        <v>96</v>
      </c>
      <c r="N82" s="51">
        <v>2</v>
      </c>
      <c r="O82" s="51">
        <v>0</v>
      </c>
      <c r="P82" s="51">
        <v>3</v>
      </c>
      <c r="Q82" s="51">
        <v>4</v>
      </c>
      <c r="R82" s="51">
        <v>0</v>
      </c>
      <c r="S82" s="51">
        <v>0</v>
      </c>
      <c r="T82" s="51">
        <v>0</v>
      </c>
      <c r="U82" s="52">
        <v>1349</v>
      </c>
      <c r="V82" s="51">
        <v>112</v>
      </c>
      <c r="W82" s="51">
        <v>0</v>
      </c>
      <c r="X82" s="51">
        <v>26</v>
      </c>
      <c r="Y82" s="51">
        <v>97</v>
      </c>
      <c r="Z82" s="51">
        <v>0</v>
      </c>
      <c r="AA82" s="51">
        <v>51</v>
      </c>
      <c r="AB82" s="51">
        <v>1</v>
      </c>
      <c r="AC82" s="51">
        <v>0</v>
      </c>
      <c r="AD82" s="51">
        <v>891</v>
      </c>
      <c r="AE82" s="51">
        <v>0</v>
      </c>
      <c r="AF82" s="51">
        <v>0</v>
      </c>
      <c r="AG82" s="51">
        <v>0</v>
      </c>
      <c r="AH82" s="51">
        <v>1</v>
      </c>
      <c r="AI82" s="51">
        <v>0</v>
      </c>
      <c r="AJ82" s="51">
        <v>196</v>
      </c>
      <c r="AK82" s="51">
        <v>283</v>
      </c>
      <c r="AL82" s="51">
        <v>88</v>
      </c>
      <c r="AM82" s="51">
        <v>531</v>
      </c>
      <c r="AN82" s="51">
        <v>108</v>
      </c>
      <c r="AO82" s="51">
        <v>51</v>
      </c>
      <c r="AP82" s="51">
        <v>5</v>
      </c>
      <c r="AQ82" s="51">
        <v>2</v>
      </c>
      <c r="AR82" s="51">
        <v>0</v>
      </c>
      <c r="AS82" s="51">
        <v>372</v>
      </c>
      <c r="AT82" s="51">
        <v>333</v>
      </c>
      <c r="AU82" s="51">
        <v>11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9</v>
      </c>
      <c r="BH82" s="51">
        <v>0</v>
      </c>
      <c r="BI82" s="51">
        <v>5</v>
      </c>
      <c r="BJ82" s="51">
        <v>1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1">
        <v>8</v>
      </c>
      <c r="BR82" s="51">
        <v>2</v>
      </c>
      <c r="BS82" s="51">
        <v>0</v>
      </c>
      <c r="BT82" s="51">
        <v>0</v>
      </c>
      <c r="BU82" s="51">
        <v>0</v>
      </c>
      <c r="BV82" s="51">
        <v>0</v>
      </c>
      <c r="BW82" s="51">
        <v>0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9</v>
      </c>
      <c r="CH82" s="51">
        <v>3</v>
      </c>
      <c r="CI82" s="51">
        <v>10</v>
      </c>
      <c r="CJ82" s="52">
        <f t="shared" si="3"/>
        <v>27452</v>
      </c>
      <c r="CK82" s="51">
        <v>0</v>
      </c>
      <c r="CL82" s="52">
        <v>27452</v>
      </c>
      <c r="CM82" s="61"/>
    </row>
    <row r="83" spans="1:91">
      <c r="A83" s="51" t="s">
        <v>164</v>
      </c>
      <c r="B83" s="51">
        <v>0</v>
      </c>
      <c r="C83" s="51">
        <v>31</v>
      </c>
      <c r="D83" s="51">
        <v>0</v>
      </c>
      <c r="E83" s="51">
        <v>0</v>
      </c>
      <c r="F83" s="51">
        <v>22</v>
      </c>
      <c r="G83" s="51">
        <v>5</v>
      </c>
      <c r="H83" s="51">
        <v>0</v>
      </c>
      <c r="I83" s="51">
        <v>0</v>
      </c>
      <c r="J83" s="51">
        <v>0</v>
      </c>
      <c r="K83" s="51">
        <v>42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4</v>
      </c>
      <c r="V83" s="51">
        <v>0</v>
      </c>
      <c r="W83" s="51">
        <v>0</v>
      </c>
      <c r="X83" s="51">
        <v>5</v>
      </c>
      <c r="Y83" s="51">
        <v>11</v>
      </c>
      <c r="Z83" s="51">
        <v>0</v>
      </c>
      <c r="AA83" s="51">
        <v>4</v>
      </c>
      <c r="AB83" s="51">
        <v>0</v>
      </c>
      <c r="AC83" s="51">
        <v>0</v>
      </c>
      <c r="AD83" s="51">
        <v>1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11</v>
      </c>
      <c r="AN83" s="51">
        <v>0</v>
      </c>
      <c r="AO83" s="51">
        <v>0</v>
      </c>
      <c r="AP83" s="51">
        <v>0</v>
      </c>
      <c r="AQ83" s="51">
        <v>0</v>
      </c>
      <c r="AR83" s="51">
        <v>0</v>
      </c>
      <c r="AS83" s="51">
        <v>1</v>
      </c>
      <c r="AT83" s="51">
        <v>0</v>
      </c>
      <c r="AU83" s="51">
        <v>8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3"/>
        <v>145</v>
      </c>
      <c r="CK83" s="51">
        <v>0</v>
      </c>
      <c r="CL83" s="51">
        <v>145</v>
      </c>
      <c r="CM83" s="61"/>
    </row>
    <row r="84" spans="1:91">
      <c r="A84" s="51" t="s">
        <v>165</v>
      </c>
      <c r="B84" s="51">
        <v>24</v>
      </c>
      <c r="C84" s="51">
        <v>107</v>
      </c>
      <c r="D84" s="51">
        <v>0</v>
      </c>
      <c r="E84" s="51">
        <v>496</v>
      </c>
      <c r="F84" s="52">
        <v>2794</v>
      </c>
      <c r="G84" s="51">
        <v>925</v>
      </c>
      <c r="H84" s="51">
        <v>0</v>
      </c>
      <c r="I84" s="51">
        <v>0</v>
      </c>
      <c r="J84" s="51">
        <v>7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3</v>
      </c>
      <c r="R84" s="51">
        <v>0</v>
      </c>
      <c r="S84" s="51">
        <v>0</v>
      </c>
      <c r="T84" s="51">
        <v>0</v>
      </c>
      <c r="U84" s="52">
        <v>1126</v>
      </c>
      <c r="V84" s="51">
        <v>125</v>
      </c>
      <c r="W84" s="51">
        <v>0</v>
      </c>
      <c r="X84" s="51">
        <v>21</v>
      </c>
      <c r="Y84" s="51">
        <v>52</v>
      </c>
      <c r="Z84" s="51">
        <v>0</v>
      </c>
      <c r="AA84" s="51">
        <v>32</v>
      </c>
      <c r="AB84" s="51">
        <v>1</v>
      </c>
      <c r="AC84" s="51">
        <v>0</v>
      </c>
      <c r="AD84" s="51">
        <v>22</v>
      </c>
      <c r="AE84" s="51">
        <v>0</v>
      </c>
      <c r="AF84" s="51">
        <v>0</v>
      </c>
      <c r="AG84" s="51">
        <v>8</v>
      </c>
      <c r="AH84" s="51">
        <v>0</v>
      </c>
      <c r="AI84" s="51">
        <v>0</v>
      </c>
      <c r="AJ84" s="51">
        <v>0</v>
      </c>
      <c r="AK84" s="51">
        <v>35</v>
      </c>
      <c r="AL84" s="51">
        <v>23</v>
      </c>
      <c r="AM84" s="51">
        <v>371</v>
      </c>
      <c r="AN84" s="51">
        <v>91</v>
      </c>
      <c r="AO84" s="51">
        <v>3</v>
      </c>
      <c r="AP84" s="51">
        <v>1</v>
      </c>
      <c r="AQ84" s="51">
        <v>0</v>
      </c>
      <c r="AR84" s="51">
        <v>0</v>
      </c>
      <c r="AS84" s="51">
        <v>0</v>
      </c>
      <c r="AT84" s="51">
        <v>1</v>
      </c>
      <c r="AU84" s="51">
        <v>5</v>
      </c>
      <c r="AV84" s="51">
        <v>3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1</v>
      </c>
      <c r="BH84" s="51">
        <v>0</v>
      </c>
      <c r="BI84" s="51">
        <v>0</v>
      </c>
      <c r="BJ84" s="51">
        <v>31</v>
      </c>
      <c r="BK84" s="51">
        <v>0</v>
      </c>
      <c r="BL84" s="51">
        <v>26</v>
      </c>
      <c r="BM84" s="51">
        <v>1</v>
      </c>
      <c r="BN84" s="51">
        <v>0</v>
      </c>
      <c r="BO84" s="51">
        <v>0</v>
      </c>
      <c r="BP84" s="51">
        <v>0</v>
      </c>
      <c r="BQ84" s="51">
        <v>36</v>
      </c>
      <c r="BR84" s="51">
        <v>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3"/>
        <v>6371</v>
      </c>
      <c r="CK84" s="51">
        <v>0</v>
      </c>
      <c r="CL84" s="52">
        <v>6371</v>
      </c>
      <c r="CM84" s="61"/>
    </row>
    <row r="85" spans="1:91">
      <c r="A85" s="51" t="s">
        <v>166</v>
      </c>
      <c r="B85" s="51">
        <v>21</v>
      </c>
      <c r="C85" s="51">
        <v>240</v>
      </c>
      <c r="D85" s="51">
        <v>17</v>
      </c>
      <c r="E85" s="51">
        <v>22</v>
      </c>
      <c r="F85" s="52">
        <v>3759</v>
      </c>
      <c r="G85" s="51">
        <v>86</v>
      </c>
      <c r="H85" s="51">
        <v>0</v>
      </c>
      <c r="I85" s="51">
        <v>0</v>
      </c>
      <c r="J85" s="51">
        <v>92</v>
      </c>
      <c r="K85" s="51">
        <v>543</v>
      </c>
      <c r="L85" s="51">
        <v>0</v>
      </c>
      <c r="M85" s="51">
        <v>1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2">
        <v>1461</v>
      </c>
      <c r="V85" s="51">
        <v>189</v>
      </c>
      <c r="W85" s="51">
        <v>0</v>
      </c>
      <c r="X85" s="51">
        <v>22</v>
      </c>
      <c r="Y85" s="51">
        <v>32</v>
      </c>
      <c r="Z85" s="51">
        <v>0</v>
      </c>
      <c r="AA85" s="51">
        <v>148</v>
      </c>
      <c r="AB85" s="51">
        <v>6</v>
      </c>
      <c r="AC85" s="51">
        <v>0</v>
      </c>
      <c r="AD85" s="51">
        <v>205</v>
      </c>
      <c r="AE85" s="51">
        <v>0</v>
      </c>
      <c r="AF85" s="51">
        <v>0</v>
      </c>
      <c r="AG85" s="51">
        <v>7</v>
      </c>
      <c r="AH85" s="51">
        <v>89</v>
      </c>
      <c r="AI85" s="51">
        <v>0</v>
      </c>
      <c r="AJ85" s="51">
        <v>0</v>
      </c>
      <c r="AK85" s="51">
        <v>153</v>
      </c>
      <c r="AL85" s="51">
        <v>2</v>
      </c>
      <c r="AM85" s="51">
        <v>153</v>
      </c>
      <c r="AN85" s="51">
        <v>85</v>
      </c>
      <c r="AO85" s="51">
        <v>26</v>
      </c>
      <c r="AP85" s="51">
        <v>1</v>
      </c>
      <c r="AQ85" s="51">
        <v>8</v>
      </c>
      <c r="AR85" s="51">
        <v>2</v>
      </c>
      <c r="AS85" s="51">
        <v>8</v>
      </c>
      <c r="AT85" s="51">
        <v>19</v>
      </c>
      <c r="AU85" s="51">
        <v>15</v>
      </c>
      <c r="AV85" s="51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5</v>
      </c>
      <c r="BH85" s="51">
        <v>0</v>
      </c>
      <c r="BI85" s="51">
        <v>5</v>
      </c>
      <c r="BJ85" s="51">
        <v>0</v>
      </c>
      <c r="BK85" s="51">
        <v>0</v>
      </c>
      <c r="BL85" s="51">
        <v>1</v>
      </c>
      <c r="BM85" s="51">
        <v>0</v>
      </c>
      <c r="BN85" s="51">
        <v>2</v>
      </c>
      <c r="BO85" s="51">
        <v>0</v>
      </c>
      <c r="BP85" s="51">
        <v>0</v>
      </c>
      <c r="BQ85" s="51">
        <v>245</v>
      </c>
      <c r="BR85" s="51">
        <v>0</v>
      </c>
      <c r="BS85" s="51">
        <v>0</v>
      </c>
      <c r="BT85" s="51">
        <v>0</v>
      </c>
      <c r="BU85" s="51">
        <v>0</v>
      </c>
      <c r="BV85" s="51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21</v>
      </c>
      <c r="CH85" s="51">
        <v>12</v>
      </c>
      <c r="CI85" s="51">
        <v>5</v>
      </c>
      <c r="CJ85" s="52">
        <f t="shared" si="3"/>
        <v>7708</v>
      </c>
      <c r="CK85" s="51">
        <v>0</v>
      </c>
      <c r="CL85" s="52">
        <v>7708</v>
      </c>
      <c r="CM85" s="61"/>
    </row>
    <row r="86" spans="1:91">
      <c r="A86" s="51" t="s">
        <v>167</v>
      </c>
      <c r="B86" s="51">
        <v>33</v>
      </c>
      <c r="C86" s="51">
        <v>344</v>
      </c>
      <c r="D86" s="51">
        <v>0</v>
      </c>
      <c r="E86" s="51">
        <v>27</v>
      </c>
      <c r="F86" s="51">
        <v>368</v>
      </c>
      <c r="G86" s="51">
        <v>359</v>
      </c>
      <c r="H86" s="51">
        <v>0</v>
      </c>
      <c r="I86" s="51">
        <v>0</v>
      </c>
      <c r="J86" s="51">
        <v>0</v>
      </c>
      <c r="K86" s="51">
        <v>75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132</v>
      </c>
      <c r="V86" s="51">
        <v>55</v>
      </c>
      <c r="W86" s="51">
        <v>0</v>
      </c>
      <c r="X86" s="51">
        <v>17</v>
      </c>
      <c r="Y86" s="51">
        <v>25</v>
      </c>
      <c r="Z86" s="51">
        <v>0</v>
      </c>
      <c r="AA86" s="51">
        <v>0</v>
      </c>
      <c r="AB86" s="51">
        <v>0</v>
      </c>
      <c r="AC86" s="51">
        <v>0</v>
      </c>
      <c r="AD86" s="51">
        <v>7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0</v>
      </c>
      <c r="AL86" s="51">
        <v>0</v>
      </c>
      <c r="AM86" s="51">
        <v>51</v>
      </c>
      <c r="AN86" s="51">
        <v>10</v>
      </c>
      <c r="AO86" s="51">
        <v>0</v>
      </c>
      <c r="AP86" s="51">
        <v>0</v>
      </c>
      <c r="AQ86" s="51">
        <v>1</v>
      </c>
      <c r="AR86" s="51">
        <v>0</v>
      </c>
      <c r="AS86" s="51">
        <v>6</v>
      </c>
      <c r="AT86" s="51">
        <v>9</v>
      </c>
      <c r="AU86" s="51">
        <v>3</v>
      </c>
      <c r="AV86" s="51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0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3"/>
        <v>1522</v>
      </c>
      <c r="CK86" s="51">
        <v>0</v>
      </c>
      <c r="CL86" s="52">
        <v>1522</v>
      </c>
      <c r="CM86" s="61"/>
    </row>
    <row r="87" spans="1:91">
      <c r="A87" s="51" t="s">
        <v>168</v>
      </c>
      <c r="B87" s="51">
        <v>108</v>
      </c>
      <c r="C87" s="51">
        <v>619</v>
      </c>
      <c r="D87" s="51">
        <v>23</v>
      </c>
      <c r="E87" s="51">
        <v>113</v>
      </c>
      <c r="F87" s="52">
        <v>17982</v>
      </c>
      <c r="G87" s="52">
        <v>2038</v>
      </c>
      <c r="H87" s="51">
        <v>0</v>
      </c>
      <c r="I87" s="51">
        <v>0</v>
      </c>
      <c r="J87" s="51">
        <v>27</v>
      </c>
      <c r="K87" s="51">
        <v>509</v>
      </c>
      <c r="L87" s="51">
        <v>1</v>
      </c>
      <c r="M87" s="51">
        <v>1</v>
      </c>
      <c r="N87" s="51">
        <v>29</v>
      </c>
      <c r="O87" s="51">
        <v>0</v>
      </c>
      <c r="P87" s="51">
        <v>23</v>
      </c>
      <c r="Q87" s="51">
        <v>72</v>
      </c>
      <c r="R87" s="51">
        <v>0</v>
      </c>
      <c r="S87" s="51">
        <v>0</v>
      </c>
      <c r="T87" s="51">
        <v>0</v>
      </c>
      <c r="U87" s="52">
        <v>1440</v>
      </c>
      <c r="V87" s="51">
        <v>220</v>
      </c>
      <c r="W87" s="51">
        <v>0</v>
      </c>
      <c r="X87" s="51">
        <v>90</v>
      </c>
      <c r="Y87" s="51">
        <v>89</v>
      </c>
      <c r="Z87" s="51">
        <v>0</v>
      </c>
      <c r="AA87" s="51">
        <v>314</v>
      </c>
      <c r="AB87" s="51">
        <v>12</v>
      </c>
      <c r="AC87" s="51">
        <v>0</v>
      </c>
      <c r="AD87" s="52">
        <v>1227</v>
      </c>
      <c r="AE87" s="51">
        <v>0</v>
      </c>
      <c r="AF87" s="51">
        <v>0</v>
      </c>
      <c r="AG87" s="51">
        <v>0</v>
      </c>
      <c r="AH87" s="51">
        <v>11</v>
      </c>
      <c r="AI87" s="51">
        <v>0</v>
      </c>
      <c r="AJ87" s="51">
        <v>0</v>
      </c>
      <c r="AK87" s="52">
        <v>1684</v>
      </c>
      <c r="AL87" s="51">
        <v>37</v>
      </c>
      <c r="AM87" s="51">
        <v>408</v>
      </c>
      <c r="AN87" s="51">
        <v>276</v>
      </c>
      <c r="AO87" s="51">
        <v>302</v>
      </c>
      <c r="AP87" s="51">
        <v>8</v>
      </c>
      <c r="AQ87" s="51">
        <v>250</v>
      </c>
      <c r="AR87" s="51">
        <v>60</v>
      </c>
      <c r="AS87" s="51">
        <v>157</v>
      </c>
      <c r="AT87" s="51">
        <v>347</v>
      </c>
      <c r="AU87" s="51">
        <v>4</v>
      </c>
      <c r="AV87" s="51">
        <v>5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45</v>
      </c>
      <c r="BH87" s="51">
        <v>10</v>
      </c>
      <c r="BI87" s="51">
        <v>20</v>
      </c>
      <c r="BJ87" s="51">
        <v>0</v>
      </c>
      <c r="BK87" s="51">
        <v>0</v>
      </c>
      <c r="BL87" s="51">
        <v>49</v>
      </c>
      <c r="BM87" s="51">
        <v>0</v>
      </c>
      <c r="BN87" s="51">
        <v>0</v>
      </c>
      <c r="BO87" s="51">
        <v>0</v>
      </c>
      <c r="BP87" s="51">
        <v>0</v>
      </c>
      <c r="BQ87" s="51">
        <v>15</v>
      </c>
      <c r="BR87" s="51">
        <v>42</v>
      </c>
      <c r="BS87" s="51">
        <v>0</v>
      </c>
      <c r="BT87" s="51">
        <v>0</v>
      </c>
      <c r="BU87" s="51">
        <v>0</v>
      </c>
      <c r="BV87" s="51">
        <v>0</v>
      </c>
      <c r="BW87" s="51">
        <v>13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376</v>
      </c>
      <c r="CH87" s="51">
        <v>481</v>
      </c>
      <c r="CI87" s="51">
        <v>76</v>
      </c>
      <c r="CJ87" s="52">
        <f t="shared" si="3"/>
        <v>29613</v>
      </c>
      <c r="CK87" s="51">
        <v>0</v>
      </c>
      <c r="CL87" s="52">
        <v>29613</v>
      </c>
      <c r="CM87" s="61"/>
    </row>
    <row r="88" spans="1:91">
      <c r="A88" s="51" t="s">
        <v>169</v>
      </c>
      <c r="B88" s="51">
        <v>0</v>
      </c>
      <c r="C88" s="51">
        <v>0</v>
      </c>
      <c r="D88" s="51">
        <v>0</v>
      </c>
      <c r="E88" s="51">
        <v>8</v>
      </c>
      <c r="F88" s="52">
        <v>1321</v>
      </c>
      <c r="G88" s="51">
        <v>14</v>
      </c>
      <c r="H88" s="51">
        <v>0</v>
      </c>
      <c r="I88" s="51">
        <v>0</v>
      </c>
      <c r="J88" s="51">
        <v>2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58</v>
      </c>
      <c r="V88" s="51">
        <v>4</v>
      </c>
      <c r="W88" s="51">
        <v>0</v>
      </c>
      <c r="X88" s="51">
        <v>0</v>
      </c>
      <c r="Y88" s="51">
        <v>0</v>
      </c>
      <c r="Z88" s="51">
        <v>0</v>
      </c>
      <c r="AA88" s="51">
        <v>10</v>
      </c>
      <c r="AB88" s="51">
        <v>0</v>
      </c>
      <c r="AC88" s="51">
        <v>0</v>
      </c>
      <c r="AD88" s="51">
        <v>9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17</v>
      </c>
      <c r="AL88" s="51">
        <v>1</v>
      </c>
      <c r="AM88" s="51">
        <v>163</v>
      </c>
      <c r="AN88" s="51">
        <v>48</v>
      </c>
      <c r="AO88" s="51">
        <v>5</v>
      </c>
      <c r="AP88" s="51">
        <v>0</v>
      </c>
      <c r="AQ88" s="51">
        <v>4</v>
      </c>
      <c r="AR88" s="51">
        <v>0</v>
      </c>
      <c r="AS88" s="51">
        <v>2</v>
      </c>
      <c r="AT88" s="51">
        <v>18</v>
      </c>
      <c r="AU88" s="51">
        <v>0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0</v>
      </c>
      <c r="BH88" s="51">
        <v>0</v>
      </c>
      <c r="BI88" s="51">
        <v>0</v>
      </c>
      <c r="BJ88" s="51">
        <v>1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1</v>
      </c>
      <c r="BR88" s="51">
        <v>0</v>
      </c>
      <c r="BS88" s="51">
        <v>0</v>
      </c>
      <c r="BT88" s="51">
        <v>0</v>
      </c>
      <c r="BU88" s="51">
        <v>0</v>
      </c>
      <c r="BV88" s="51">
        <v>0</v>
      </c>
      <c r="BW88" s="51">
        <v>2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11</v>
      </c>
      <c r="CH88" s="51">
        <v>31</v>
      </c>
      <c r="CI88" s="51">
        <v>7</v>
      </c>
      <c r="CJ88" s="52">
        <f t="shared" si="3"/>
        <v>1737</v>
      </c>
      <c r="CK88" s="51">
        <v>0</v>
      </c>
      <c r="CL88" s="52">
        <v>1737</v>
      </c>
      <c r="CM88" s="61"/>
    </row>
    <row r="89" spans="1:91">
      <c r="A89" s="51" t="s">
        <v>170</v>
      </c>
      <c r="B89" s="51">
        <v>84</v>
      </c>
      <c r="C89" s="52">
        <v>1696</v>
      </c>
      <c r="D89" s="51">
        <v>335</v>
      </c>
      <c r="E89" s="52">
        <v>8425</v>
      </c>
      <c r="F89" s="52">
        <v>108284</v>
      </c>
      <c r="G89" s="52">
        <v>5992</v>
      </c>
      <c r="H89" s="51">
        <v>0</v>
      </c>
      <c r="I89" s="51">
        <v>0</v>
      </c>
      <c r="J89" s="51">
        <v>486</v>
      </c>
      <c r="K89" s="52">
        <v>34313</v>
      </c>
      <c r="L89" s="51">
        <v>0</v>
      </c>
      <c r="M89" s="51">
        <v>29</v>
      </c>
      <c r="N89" s="51">
        <v>166</v>
      </c>
      <c r="O89" s="51">
        <v>0</v>
      </c>
      <c r="P89" s="51">
        <v>58</v>
      </c>
      <c r="Q89" s="51">
        <v>76</v>
      </c>
      <c r="R89" s="51">
        <v>0</v>
      </c>
      <c r="S89" s="51">
        <v>0</v>
      </c>
      <c r="T89" s="51">
        <v>0</v>
      </c>
      <c r="U89" s="51">
        <v>838</v>
      </c>
      <c r="V89" s="51">
        <v>76</v>
      </c>
      <c r="W89" s="51">
        <v>0</v>
      </c>
      <c r="X89" s="51">
        <v>220</v>
      </c>
      <c r="Y89" s="51">
        <v>41</v>
      </c>
      <c r="Z89" s="51">
        <v>1</v>
      </c>
      <c r="AA89" s="51">
        <v>513</v>
      </c>
      <c r="AB89" s="51">
        <v>306</v>
      </c>
      <c r="AC89" s="51">
        <v>0</v>
      </c>
      <c r="AD89" s="52">
        <v>3387</v>
      </c>
      <c r="AE89" s="51">
        <v>0</v>
      </c>
      <c r="AF89" s="51">
        <v>210</v>
      </c>
      <c r="AG89" s="51">
        <v>1</v>
      </c>
      <c r="AH89" s="51">
        <v>213</v>
      </c>
      <c r="AI89" s="51">
        <v>0</v>
      </c>
      <c r="AJ89" s="51">
        <v>8</v>
      </c>
      <c r="AK89" s="52">
        <v>4266</v>
      </c>
      <c r="AL89" s="51">
        <v>152</v>
      </c>
      <c r="AM89" s="51">
        <v>977</v>
      </c>
      <c r="AN89" s="51">
        <v>277</v>
      </c>
      <c r="AO89" s="52">
        <v>3775</v>
      </c>
      <c r="AP89" s="51">
        <v>409</v>
      </c>
      <c r="AQ89" s="51">
        <v>678</v>
      </c>
      <c r="AR89" s="51">
        <v>144</v>
      </c>
      <c r="AS89" s="51">
        <v>634</v>
      </c>
      <c r="AT89" s="51">
        <v>405</v>
      </c>
      <c r="AU89" s="51">
        <v>38</v>
      </c>
      <c r="AV89" s="51">
        <v>0</v>
      </c>
      <c r="AW89" s="51">
        <v>0</v>
      </c>
      <c r="AX89" s="51">
        <v>0</v>
      </c>
      <c r="AY89" s="51">
        <v>2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94</v>
      </c>
      <c r="BH89" s="51">
        <v>64</v>
      </c>
      <c r="BI89" s="51">
        <v>12</v>
      </c>
      <c r="BJ89" s="51">
        <v>75</v>
      </c>
      <c r="BK89" s="51">
        <v>0</v>
      </c>
      <c r="BL89" s="51">
        <v>68</v>
      </c>
      <c r="BM89" s="51">
        <v>0</v>
      </c>
      <c r="BN89" s="51">
        <v>2</v>
      </c>
      <c r="BO89" s="51">
        <v>0</v>
      </c>
      <c r="BP89" s="51">
        <v>0</v>
      </c>
      <c r="BQ89" s="51">
        <v>307</v>
      </c>
      <c r="BR89" s="51">
        <v>126</v>
      </c>
      <c r="BS89" s="51">
        <v>0</v>
      </c>
      <c r="BT89" s="51">
        <v>0</v>
      </c>
      <c r="BU89" s="51">
        <v>0</v>
      </c>
      <c r="BV89" s="51">
        <v>0</v>
      </c>
      <c r="BW89" s="51">
        <v>11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991</v>
      </c>
      <c r="CH89" s="51">
        <v>905</v>
      </c>
      <c r="CI89" s="51">
        <v>674</v>
      </c>
      <c r="CJ89" s="52">
        <f t="shared" si="3"/>
        <v>180844</v>
      </c>
      <c r="CK89" s="51">
        <v>0</v>
      </c>
      <c r="CL89" s="52">
        <v>180844</v>
      </c>
      <c r="CM89" s="61"/>
    </row>
    <row r="90" spans="1:91">
      <c r="A90" s="51" t="s">
        <v>171</v>
      </c>
      <c r="B90" s="51">
        <v>52</v>
      </c>
      <c r="C90" s="51">
        <v>181</v>
      </c>
      <c r="D90" s="51">
        <v>1</v>
      </c>
      <c r="E90" s="51">
        <v>0</v>
      </c>
      <c r="F90" s="51">
        <v>327</v>
      </c>
      <c r="G90" s="51">
        <v>0</v>
      </c>
      <c r="H90" s="51">
        <v>0</v>
      </c>
      <c r="I90" s="51">
        <v>0</v>
      </c>
      <c r="J90" s="51">
        <v>5</v>
      </c>
      <c r="K90" s="51">
        <v>0</v>
      </c>
      <c r="L90" s="51">
        <v>0</v>
      </c>
      <c r="M90" s="51">
        <v>1</v>
      </c>
      <c r="N90" s="51">
        <v>7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140</v>
      </c>
      <c r="V90" s="51">
        <v>64</v>
      </c>
      <c r="W90" s="51">
        <v>0</v>
      </c>
      <c r="X90" s="51">
        <v>17</v>
      </c>
      <c r="Y90" s="51">
        <v>26</v>
      </c>
      <c r="Z90" s="51">
        <v>0</v>
      </c>
      <c r="AA90" s="51">
        <v>2</v>
      </c>
      <c r="AB90" s="51">
        <v>0</v>
      </c>
      <c r="AC90" s="51">
        <v>0</v>
      </c>
      <c r="AD90" s="51">
        <v>3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4</v>
      </c>
      <c r="AL90" s="51">
        <v>0</v>
      </c>
      <c r="AM90" s="51">
        <v>25</v>
      </c>
      <c r="AN90" s="51">
        <v>4</v>
      </c>
      <c r="AO90" s="51">
        <v>0</v>
      </c>
      <c r="AP90" s="51">
        <v>0</v>
      </c>
      <c r="AQ90" s="51">
        <v>0</v>
      </c>
      <c r="AR90" s="51">
        <v>0</v>
      </c>
      <c r="AS90" s="51">
        <v>1</v>
      </c>
      <c r="AT90" s="51">
        <v>0</v>
      </c>
      <c r="AU90" s="51">
        <v>0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3"/>
        <v>860</v>
      </c>
      <c r="CK90" s="51">
        <v>0</v>
      </c>
      <c r="CL90" s="51">
        <v>860</v>
      </c>
      <c r="CM90" s="61"/>
    </row>
    <row r="91" spans="1:91">
      <c r="A91" s="51" t="s">
        <v>172</v>
      </c>
      <c r="B91" s="51">
        <v>542</v>
      </c>
      <c r="C91" s="52">
        <v>2394</v>
      </c>
      <c r="D91" s="51">
        <v>13</v>
      </c>
      <c r="E91" s="51">
        <v>181</v>
      </c>
      <c r="F91" s="52">
        <v>7190</v>
      </c>
      <c r="G91" s="51">
        <v>68</v>
      </c>
      <c r="H91" s="51">
        <v>0</v>
      </c>
      <c r="I91" s="51">
        <v>0</v>
      </c>
      <c r="J91" s="51">
        <v>24</v>
      </c>
      <c r="K91" s="51">
        <v>0</v>
      </c>
      <c r="L91" s="51">
        <v>0</v>
      </c>
      <c r="M91" s="51">
        <v>1</v>
      </c>
      <c r="N91" s="51">
        <v>395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2">
        <v>1515</v>
      </c>
      <c r="V91" s="52">
        <v>1085</v>
      </c>
      <c r="W91" s="51">
        <v>0</v>
      </c>
      <c r="X91" s="51">
        <v>47</v>
      </c>
      <c r="Y91" s="51">
        <v>96</v>
      </c>
      <c r="Z91" s="51">
        <v>0</v>
      </c>
      <c r="AA91" s="51">
        <v>33</v>
      </c>
      <c r="AB91" s="51">
        <v>1</v>
      </c>
      <c r="AC91" s="51">
        <v>0</v>
      </c>
      <c r="AD91" s="51">
        <v>22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3</v>
      </c>
      <c r="AK91" s="51">
        <v>17</v>
      </c>
      <c r="AL91" s="51">
        <v>24</v>
      </c>
      <c r="AM91" s="51">
        <v>113</v>
      </c>
      <c r="AN91" s="51">
        <v>142</v>
      </c>
      <c r="AO91" s="51">
        <v>0</v>
      </c>
      <c r="AP91" s="51">
        <v>0</v>
      </c>
      <c r="AQ91" s="51">
        <v>1</v>
      </c>
      <c r="AR91" s="51">
        <v>0</v>
      </c>
      <c r="AS91" s="51">
        <v>45</v>
      </c>
      <c r="AT91" s="51">
        <v>117</v>
      </c>
      <c r="AU91" s="51">
        <v>44</v>
      </c>
      <c r="AV91" s="51">
        <v>7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3</v>
      </c>
      <c r="BH91" s="51">
        <v>0</v>
      </c>
      <c r="BI91" s="51">
        <v>1</v>
      </c>
      <c r="BJ91" s="51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1">
        <v>1</v>
      </c>
      <c r="BR91" s="51">
        <v>0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1</v>
      </c>
      <c r="CH91" s="51">
        <v>0</v>
      </c>
      <c r="CI91" s="51">
        <v>0</v>
      </c>
      <c r="CJ91" s="52">
        <f t="shared" si="3"/>
        <v>14126</v>
      </c>
      <c r="CK91" s="51">
        <v>0</v>
      </c>
      <c r="CL91" s="52">
        <v>14126</v>
      </c>
      <c r="CM91" s="61"/>
    </row>
    <row r="92" spans="1:91">
      <c r="A92" s="51" t="s">
        <v>173</v>
      </c>
      <c r="B92" s="51">
        <v>28</v>
      </c>
      <c r="C92" s="52">
        <v>1317</v>
      </c>
      <c r="D92" s="51">
        <v>0</v>
      </c>
      <c r="E92" s="51">
        <v>7</v>
      </c>
      <c r="F92" s="51">
        <v>999</v>
      </c>
      <c r="G92" s="51">
        <v>11</v>
      </c>
      <c r="H92" s="51">
        <v>0</v>
      </c>
      <c r="I92" s="51">
        <v>0</v>
      </c>
      <c r="J92" s="51">
        <v>2</v>
      </c>
      <c r="K92" s="52">
        <v>1692</v>
      </c>
      <c r="L92" s="51">
        <v>0</v>
      </c>
      <c r="M92" s="51">
        <v>3</v>
      </c>
      <c r="N92" s="51">
        <v>6</v>
      </c>
      <c r="O92" s="51">
        <v>0</v>
      </c>
      <c r="P92" s="51">
        <v>2</v>
      </c>
      <c r="Q92" s="51">
        <v>3</v>
      </c>
      <c r="R92" s="51">
        <v>0</v>
      </c>
      <c r="S92" s="51">
        <v>0</v>
      </c>
      <c r="T92" s="51">
        <v>0</v>
      </c>
      <c r="U92" s="52">
        <v>1104</v>
      </c>
      <c r="V92" s="51">
        <v>83</v>
      </c>
      <c r="W92" s="51">
        <v>0</v>
      </c>
      <c r="X92" s="51">
        <v>12</v>
      </c>
      <c r="Y92" s="51">
        <v>36</v>
      </c>
      <c r="Z92" s="51">
        <v>0</v>
      </c>
      <c r="AA92" s="51">
        <v>24</v>
      </c>
      <c r="AB92" s="51">
        <v>0</v>
      </c>
      <c r="AC92" s="51">
        <v>0</v>
      </c>
      <c r="AD92" s="51">
        <v>597</v>
      </c>
      <c r="AE92" s="51">
        <v>0</v>
      </c>
      <c r="AF92" s="51">
        <v>0</v>
      </c>
      <c r="AG92" s="51">
        <v>0</v>
      </c>
      <c r="AH92" s="51">
        <v>4</v>
      </c>
      <c r="AI92" s="51">
        <v>0</v>
      </c>
      <c r="AJ92" s="51">
        <v>4</v>
      </c>
      <c r="AK92" s="51">
        <v>207</v>
      </c>
      <c r="AL92" s="51">
        <v>22</v>
      </c>
      <c r="AM92" s="51">
        <v>450</v>
      </c>
      <c r="AN92" s="51">
        <v>142</v>
      </c>
      <c r="AO92" s="51">
        <v>27</v>
      </c>
      <c r="AP92" s="51">
        <v>5</v>
      </c>
      <c r="AQ92" s="51">
        <v>7</v>
      </c>
      <c r="AR92" s="51">
        <v>0</v>
      </c>
      <c r="AS92" s="51">
        <v>287</v>
      </c>
      <c r="AT92" s="51">
        <v>267</v>
      </c>
      <c r="AU92" s="51">
        <v>12</v>
      </c>
      <c r="AV92" s="51">
        <v>1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13</v>
      </c>
      <c r="BH92" s="51">
        <v>3</v>
      </c>
      <c r="BI92" s="51">
        <v>2</v>
      </c>
      <c r="BJ92" s="51">
        <v>10</v>
      </c>
      <c r="BK92" s="51">
        <v>0</v>
      </c>
      <c r="BL92" s="51">
        <v>0</v>
      </c>
      <c r="BM92" s="51">
        <v>0</v>
      </c>
      <c r="BN92" s="51">
        <v>0</v>
      </c>
      <c r="BO92" s="51">
        <v>0</v>
      </c>
      <c r="BP92" s="51">
        <v>0</v>
      </c>
      <c r="BQ92" s="51">
        <v>16</v>
      </c>
      <c r="BR92" s="51">
        <v>14</v>
      </c>
      <c r="BS92" s="51">
        <v>0</v>
      </c>
      <c r="BT92" s="51">
        <v>0</v>
      </c>
      <c r="BU92" s="51">
        <v>0</v>
      </c>
      <c r="BV92" s="51">
        <v>0</v>
      </c>
      <c r="BW92" s="51">
        <v>1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2</v>
      </c>
      <c r="CH92" s="51">
        <v>1</v>
      </c>
      <c r="CI92" s="51">
        <v>0</v>
      </c>
      <c r="CJ92" s="52">
        <f t="shared" si="3"/>
        <v>7423</v>
      </c>
      <c r="CK92" s="51">
        <v>0</v>
      </c>
      <c r="CL92" s="52">
        <v>7423</v>
      </c>
      <c r="CM92" s="61"/>
    </row>
    <row r="93" spans="1:91">
      <c r="A93" s="51" t="s">
        <v>174</v>
      </c>
      <c r="B93" s="51">
        <v>16</v>
      </c>
      <c r="C93" s="51">
        <v>250</v>
      </c>
      <c r="D93" s="51">
        <v>49</v>
      </c>
      <c r="E93" s="51">
        <v>405</v>
      </c>
      <c r="F93" s="52">
        <v>2143</v>
      </c>
      <c r="G93" s="51">
        <v>985</v>
      </c>
      <c r="H93" s="51">
        <v>0</v>
      </c>
      <c r="I93" s="51">
        <v>0</v>
      </c>
      <c r="J93" s="51">
        <v>82</v>
      </c>
      <c r="K93" s="51">
        <v>444</v>
      </c>
      <c r="L93" s="51">
        <v>0</v>
      </c>
      <c r="M93" s="51">
        <v>4</v>
      </c>
      <c r="N93" s="51">
        <v>3</v>
      </c>
      <c r="O93" s="51">
        <v>0</v>
      </c>
      <c r="P93" s="51">
        <v>0</v>
      </c>
      <c r="Q93" s="51">
        <v>21</v>
      </c>
      <c r="R93" s="51">
        <v>0</v>
      </c>
      <c r="S93" s="51">
        <v>0</v>
      </c>
      <c r="T93" s="51">
        <v>0</v>
      </c>
      <c r="U93" s="51">
        <v>528</v>
      </c>
      <c r="V93" s="51">
        <v>68</v>
      </c>
      <c r="W93" s="51">
        <v>0</v>
      </c>
      <c r="X93" s="51">
        <v>53</v>
      </c>
      <c r="Y93" s="51">
        <v>54</v>
      </c>
      <c r="Z93" s="51">
        <v>0</v>
      </c>
      <c r="AA93" s="51">
        <v>97</v>
      </c>
      <c r="AB93" s="51">
        <v>55</v>
      </c>
      <c r="AC93" s="51">
        <v>0</v>
      </c>
      <c r="AD93" s="51">
        <v>344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12</v>
      </c>
      <c r="AK93" s="51">
        <v>220</v>
      </c>
      <c r="AL93" s="51">
        <v>14</v>
      </c>
      <c r="AM93" s="51">
        <v>88</v>
      </c>
      <c r="AN93" s="51">
        <v>50</v>
      </c>
      <c r="AO93" s="51">
        <v>16</v>
      </c>
      <c r="AP93" s="51">
        <v>3</v>
      </c>
      <c r="AQ93" s="51">
        <v>7</v>
      </c>
      <c r="AR93" s="51">
        <v>0</v>
      </c>
      <c r="AS93" s="51">
        <v>135</v>
      </c>
      <c r="AT93" s="51">
        <v>60</v>
      </c>
      <c r="AU93" s="51">
        <v>12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0</v>
      </c>
      <c r="BH93" s="51">
        <v>0</v>
      </c>
      <c r="BI93" s="51">
        <v>1</v>
      </c>
      <c r="BJ93" s="51">
        <v>6</v>
      </c>
      <c r="BK93" s="51">
        <v>0</v>
      </c>
      <c r="BL93" s="51">
        <v>1</v>
      </c>
      <c r="BM93" s="51">
        <v>0</v>
      </c>
      <c r="BN93" s="51">
        <v>2</v>
      </c>
      <c r="BO93" s="51">
        <v>0</v>
      </c>
      <c r="BP93" s="51">
        <v>0</v>
      </c>
      <c r="BQ93" s="51">
        <v>55</v>
      </c>
      <c r="BR93" s="51">
        <v>2</v>
      </c>
      <c r="BS93" s="51">
        <v>0</v>
      </c>
      <c r="BT93" s="51">
        <v>0</v>
      </c>
      <c r="BU93" s="51">
        <v>0</v>
      </c>
      <c r="BV93" s="51">
        <v>0</v>
      </c>
      <c r="BW93" s="51">
        <v>3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8</v>
      </c>
      <c r="CH93" s="51">
        <v>5</v>
      </c>
      <c r="CI93" s="51">
        <v>3</v>
      </c>
      <c r="CJ93" s="52">
        <f t="shared" si="3"/>
        <v>6304</v>
      </c>
      <c r="CK93" s="51">
        <v>0</v>
      </c>
      <c r="CL93" s="52">
        <v>6304</v>
      </c>
      <c r="CM93" s="61"/>
    </row>
    <row r="94" spans="1:91">
      <c r="A94" s="51" t="s">
        <v>175</v>
      </c>
      <c r="B94" s="51">
        <v>36</v>
      </c>
      <c r="C94" s="51">
        <v>31</v>
      </c>
      <c r="D94" s="51">
        <v>1</v>
      </c>
      <c r="E94" s="51">
        <v>18</v>
      </c>
      <c r="F94" s="52">
        <v>5588</v>
      </c>
      <c r="G94" s="51">
        <v>72</v>
      </c>
      <c r="H94" s="51">
        <v>0</v>
      </c>
      <c r="I94" s="51">
        <v>0</v>
      </c>
      <c r="J94" s="51">
        <v>1</v>
      </c>
      <c r="K94" s="51">
        <v>2</v>
      </c>
      <c r="L94" s="51">
        <v>0</v>
      </c>
      <c r="M94" s="51">
        <v>0</v>
      </c>
      <c r="N94" s="51">
        <v>34</v>
      </c>
      <c r="O94" s="51">
        <v>0</v>
      </c>
      <c r="P94" s="51">
        <v>0</v>
      </c>
      <c r="Q94" s="51">
        <v>1</v>
      </c>
      <c r="R94" s="51">
        <v>0</v>
      </c>
      <c r="S94" s="51">
        <v>0</v>
      </c>
      <c r="T94" s="51">
        <v>0</v>
      </c>
      <c r="U94" s="51">
        <v>96</v>
      </c>
      <c r="V94" s="51">
        <v>15</v>
      </c>
      <c r="W94" s="51">
        <v>0</v>
      </c>
      <c r="X94" s="51">
        <v>40</v>
      </c>
      <c r="Y94" s="51">
        <v>23</v>
      </c>
      <c r="Z94" s="51">
        <v>0</v>
      </c>
      <c r="AA94" s="51">
        <v>66</v>
      </c>
      <c r="AB94" s="51">
        <v>1</v>
      </c>
      <c r="AC94" s="51">
        <v>0</v>
      </c>
      <c r="AD94" s="51">
        <v>116</v>
      </c>
      <c r="AE94" s="51">
        <v>0</v>
      </c>
      <c r="AF94" s="51">
        <v>0</v>
      </c>
      <c r="AG94" s="51">
        <v>0</v>
      </c>
      <c r="AH94" s="51">
        <v>1</v>
      </c>
      <c r="AI94" s="51">
        <v>0</v>
      </c>
      <c r="AJ94" s="51">
        <v>0</v>
      </c>
      <c r="AK94" s="51">
        <v>101</v>
      </c>
      <c r="AL94" s="51">
        <v>6</v>
      </c>
      <c r="AM94" s="51">
        <v>97</v>
      </c>
      <c r="AN94" s="51">
        <v>58</v>
      </c>
      <c r="AO94" s="51">
        <v>141</v>
      </c>
      <c r="AP94" s="51">
        <v>3</v>
      </c>
      <c r="AQ94" s="51">
        <v>25</v>
      </c>
      <c r="AR94" s="51">
        <v>1</v>
      </c>
      <c r="AS94" s="51">
        <v>12</v>
      </c>
      <c r="AT94" s="51">
        <v>11</v>
      </c>
      <c r="AU94" s="51">
        <v>1</v>
      </c>
      <c r="AV94" s="51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12</v>
      </c>
      <c r="BH94" s="51">
        <v>2</v>
      </c>
      <c r="BI94" s="51">
        <v>6</v>
      </c>
      <c r="BJ94" s="51">
        <v>0</v>
      </c>
      <c r="BK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Q94" s="51">
        <v>7</v>
      </c>
      <c r="BR94" s="51">
        <v>10</v>
      </c>
      <c r="BS94" s="51">
        <v>0</v>
      </c>
      <c r="BT94" s="51">
        <v>0</v>
      </c>
      <c r="BU94" s="51">
        <v>0</v>
      </c>
      <c r="BV94" s="51">
        <v>0</v>
      </c>
      <c r="BW94" s="51">
        <v>3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14</v>
      </c>
      <c r="CH94" s="51">
        <v>22</v>
      </c>
      <c r="CI94" s="51">
        <v>5</v>
      </c>
      <c r="CJ94" s="52">
        <f t="shared" si="3"/>
        <v>6679</v>
      </c>
      <c r="CK94" s="51">
        <v>0</v>
      </c>
      <c r="CL94" s="52">
        <v>6679</v>
      </c>
      <c r="CM94" s="61"/>
    </row>
    <row r="95" spans="1:91">
      <c r="A95" s="51" t="s">
        <v>176</v>
      </c>
      <c r="B95" s="51">
        <v>49</v>
      </c>
      <c r="C95" s="51">
        <v>699</v>
      </c>
      <c r="D95" s="51">
        <v>38</v>
      </c>
      <c r="E95" s="51">
        <v>362</v>
      </c>
      <c r="F95" s="52">
        <v>28832</v>
      </c>
      <c r="G95" s="51">
        <v>373</v>
      </c>
      <c r="H95" s="51">
        <v>0</v>
      </c>
      <c r="I95" s="51">
        <v>0</v>
      </c>
      <c r="J95" s="51">
        <v>239</v>
      </c>
      <c r="K95" s="52">
        <v>2919</v>
      </c>
      <c r="L95" s="51">
        <v>0</v>
      </c>
      <c r="M95" s="51">
        <v>50</v>
      </c>
      <c r="N95" s="51">
        <v>14</v>
      </c>
      <c r="O95" s="51">
        <v>0</v>
      </c>
      <c r="P95" s="51">
        <v>61</v>
      </c>
      <c r="Q95" s="51">
        <v>148</v>
      </c>
      <c r="R95" s="51">
        <v>0</v>
      </c>
      <c r="S95" s="51">
        <v>0</v>
      </c>
      <c r="T95" s="51">
        <v>0</v>
      </c>
      <c r="U95" s="52">
        <v>4154</v>
      </c>
      <c r="V95" s="51">
        <v>78</v>
      </c>
      <c r="W95" s="51">
        <v>0</v>
      </c>
      <c r="X95" s="51">
        <v>10</v>
      </c>
      <c r="Y95" s="51">
        <v>43</v>
      </c>
      <c r="Z95" s="51">
        <v>2</v>
      </c>
      <c r="AA95" s="51">
        <v>62</v>
      </c>
      <c r="AB95" s="51">
        <v>11</v>
      </c>
      <c r="AC95" s="51">
        <v>0</v>
      </c>
      <c r="AD95" s="51">
        <v>802</v>
      </c>
      <c r="AE95" s="51">
        <v>0</v>
      </c>
      <c r="AF95" s="51">
        <v>0</v>
      </c>
      <c r="AG95" s="51">
        <v>3</v>
      </c>
      <c r="AH95" s="51">
        <v>9</v>
      </c>
      <c r="AI95" s="51">
        <v>0</v>
      </c>
      <c r="AJ95" s="51">
        <v>5</v>
      </c>
      <c r="AK95" s="51">
        <v>140</v>
      </c>
      <c r="AL95" s="51">
        <v>44</v>
      </c>
      <c r="AM95" s="52">
        <v>2808</v>
      </c>
      <c r="AN95" s="51">
        <v>85</v>
      </c>
      <c r="AO95" s="51">
        <v>706</v>
      </c>
      <c r="AP95" s="51">
        <v>103</v>
      </c>
      <c r="AQ95" s="51">
        <v>89</v>
      </c>
      <c r="AR95" s="51">
        <v>5</v>
      </c>
      <c r="AS95" s="51">
        <v>103</v>
      </c>
      <c r="AT95" s="51">
        <v>92</v>
      </c>
      <c r="AU95" s="51">
        <v>23</v>
      </c>
      <c r="AV95" s="51">
        <v>1</v>
      </c>
      <c r="AW95" s="51">
        <v>0</v>
      </c>
      <c r="AX95" s="51">
        <v>0</v>
      </c>
      <c r="AY95" s="51">
        <v>1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16</v>
      </c>
      <c r="BH95" s="51">
        <v>21</v>
      </c>
      <c r="BI95" s="51">
        <v>2</v>
      </c>
      <c r="BJ95" s="51">
        <v>5</v>
      </c>
      <c r="BK95" s="51">
        <v>0</v>
      </c>
      <c r="BL95" s="51">
        <v>26</v>
      </c>
      <c r="BM95" s="51">
        <v>0</v>
      </c>
      <c r="BN95" s="51">
        <v>2</v>
      </c>
      <c r="BO95" s="51">
        <v>0</v>
      </c>
      <c r="BP95" s="51">
        <v>0</v>
      </c>
      <c r="BQ95" s="51">
        <v>134</v>
      </c>
      <c r="BR95" s="51">
        <v>5</v>
      </c>
      <c r="BS95" s="51">
        <v>0</v>
      </c>
      <c r="BT95" s="51">
        <v>0</v>
      </c>
      <c r="BU95" s="51">
        <v>0</v>
      </c>
      <c r="BV95" s="51">
        <v>0</v>
      </c>
      <c r="BW95" s="51">
        <v>2</v>
      </c>
      <c r="BX95" s="51">
        <v>0</v>
      </c>
      <c r="BY95" s="51">
        <v>0</v>
      </c>
      <c r="BZ95" s="51">
        <v>0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14</v>
      </c>
      <c r="CH95" s="51">
        <v>16</v>
      </c>
      <c r="CI95" s="51">
        <v>9</v>
      </c>
      <c r="CJ95" s="52">
        <f t="shared" si="3"/>
        <v>43415</v>
      </c>
      <c r="CK95" s="51">
        <v>0</v>
      </c>
      <c r="CL95" s="52">
        <v>43415</v>
      </c>
      <c r="CM95" s="61"/>
    </row>
    <row r="96" spans="1:91">
      <c r="A96" s="51" t="s">
        <v>177</v>
      </c>
      <c r="B96" s="51">
        <v>0</v>
      </c>
      <c r="C96" s="51">
        <v>0</v>
      </c>
      <c r="D96" s="51">
        <v>0</v>
      </c>
      <c r="E96" s="51">
        <v>3</v>
      </c>
      <c r="F96" s="51">
        <v>14</v>
      </c>
      <c r="G96" s="51">
        <v>2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2</v>
      </c>
      <c r="V96" s="51">
        <v>0</v>
      </c>
      <c r="W96" s="51">
        <v>0</v>
      </c>
      <c r="X96" s="51">
        <v>0</v>
      </c>
      <c r="Y96" s="51">
        <v>3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21</v>
      </c>
      <c r="AN96" s="51">
        <v>1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3"/>
        <v>46</v>
      </c>
      <c r="CK96" s="51">
        <v>0</v>
      </c>
      <c r="CL96" s="51">
        <v>46</v>
      </c>
      <c r="CM96" s="61"/>
    </row>
    <row r="97" spans="1:91">
      <c r="A97" s="51" t="s">
        <v>178</v>
      </c>
      <c r="B97" s="51">
        <v>53</v>
      </c>
      <c r="C97" s="51">
        <v>352</v>
      </c>
      <c r="D97" s="51">
        <v>4</v>
      </c>
      <c r="E97" s="51">
        <v>4</v>
      </c>
      <c r="F97" s="51">
        <v>953</v>
      </c>
      <c r="G97" s="51">
        <v>17</v>
      </c>
      <c r="H97" s="51">
        <v>0</v>
      </c>
      <c r="I97" s="51">
        <v>0</v>
      </c>
      <c r="J97" s="51">
        <v>1</v>
      </c>
      <c r="K97" s="51">
        <v>0</v>
      </c>
      <c r="L97" s="51">
        <v>0</v>
      </c>
      <c r="M97" s="51">
        <v>0</v>
      </c>
      <c r="N97" s="51">
        <v>6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333</v>
      </c>
      <c r="V97" s="51">
        <v>115</v>
      </c>
      <c r="W97" s="51">
        <v>0</v>
      </c>
      <c r="X97" s="51">
        <v>4</v>
      </c>
      <c r="Y97" s="51">
        <v>22</v>
      </c>
      <c r="Z97" s="51">
        <v>0</v>
      </c>
      <c r="AA97" s="51">
        <v>0</v>
      </c>
      <c r="AB97" s="51">
        <v>0</v>
      </c>
      <c r="AC97" s="51">
        <v>0</v>
      </c>
      <c r="AD97" s="51">
        <v>1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1</v>
      </c>
      <c r="AL97" s="51">
        <v>0</v>
      </c>
      <c r="AM97" s="51">
        <v>17</v>
      </c>
      <c r="AN97" s="51">
        <v>8</v>
      </c>
      <c r="AO97" s="51">
        <v>0</v>
      </c>
      <c r="AP97" s="51">
        <v>0</v>
      </c>
      <c r="AQ97" s="51">
        <v>0</v>
      </c>
      <c r="AR97" s="51">
        <v>0</v>
      </c>
      <c r="AS97" s="51">
        <v>1</v>
      </c>
      <c r="AT97" s="51">
        <v>0</v>
      </c>
      <c r="AU97" s="51">
        <v>11</v>
      </c>
      <c r="AV97" s="51">
        <v>2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1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3"/>
        <v>1906</v>
      </c>
      <c r="CK97" s="51">
        <v>0</v>
      </c>
      <c r="CL97" s="52">
        <v>1906</v>
      </c>
      <c r="CM97" s="61"/>
    </row>
    <row r="98" spans="1:91">
      <c r="A98" s="51" t="s">
        <v>179</v>
      </c>
      <c r="B98" s="51">
        <v>133</v>
      </c>
      <c r="C98" s="51">
        <v>318</v>
      </c>
      <c r="D98" s="51">
        <v>1</v>
      </c>
      <c r="E98" s="52">
        <v>2067</v>
      </c>
      <c r="F98" s="52">
        <v>2653</v>
      </c>
      <c r="G98" s="52">
        <v>7245</v>
      </c>
      <c r="H98" s="51">
        <v>0</v>
      </c>
      <c r="I98" s="51">
        <v>0</v>
      </c>
      <c r="J98" s="51">
        <v>41</v>
      </c>
      <c r="K98" s="51">
        <v>32</v>
      </c>
      <c r="L98" s="51">
        <v>0</v>
      </c>
      <c r="M98" s="51">
        <v>26</v>
      </c>
      <c r="N98" s="51">
        <v>29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2">
        <v>1523</v>
      </c>
      <c r="V98" s="51">
        <v>35</v>
      </c>
      <c r="W98" s="51">
        <v>0</v>
      </c>
      <c r="X98" s="51">
        <v>49</v>
      </c>
      <c r="Y98" s="51">
        <v>85</v>
      </c>
      <c r="Z98" s="51">
        <v>0</v>
      </c>
      <c r="AA98" s="51">
        <v>84</v>
      </c>
      <c r="AB98" s="51">
        <v>2</v>
      </c>
      <c r="AC98" s="51">
        <v>0</v>
      </c>
      <c r="AD98" s="51">
        <v>92</v>
      </c>
      <c r="AE98" s="51">
        <v>0</v>
      </c>
      <c r="AF98" s="51">
        <v>0</v>
      </c>
      <c r="AG98" s="51">
        <v>0</v>
      </c>
      <c r="AH98" s="51">
        <v>0</v>
      </c>
      <c r="AI98" s="51">
        <v>0</v>
      </c>
      <c r="AJ98" s="51">
        <v>0</v>
      </c>
      <c r="AK98" s="51">
        <v>54</v>
      </c>
      <c r="AL98" s="51">
        <v>21</v>
      </c>
      <c r="AM98" s="51">
        <v>740</v>
      </c>
      <c r="AN98" s="51">
        <v>59</v>
      </c>
      <c r="AO98" s="52">
        <v>3849</v>
      </c>
      <c r="AP98" s="51">
        <v>341</v>
      </c>
      <c r="AQ98" s="51">
        <v>206</v>
      </c>
      <c r="AR98" s="51">
        <v>53</v>
      </c>
      <c r="AS98" s="51">
        <v>49</v>
      </c>
      <c r="AT98" s="51">
        <v>34</v>
      </c>
      <c r="AU98" s="51">
        <v>6</v>
      </c>
      <c r="AV98" s="51">
        <v>0</v>
      </c>
      <c r="AW98" s="51">
        <v>0</v>
      </c>
      <c r="AX98" s="51">
        <v>0</v>
      </c>
      <c r="AY98" s="51">
        <v>0</v>
      </c>
      <c r="AZ98" s="51">
        <v>0</v>
      </c>
      <c r="BA98" s="51">
        <v>0</v>
      </c>
      <c r="BB98" s="51">
        <v>0</v>
      </c>
      <c r="BC98" s="51">
        <v>0</v>
      </c>
      <c r="BD98" s="51">
        <v>0</v>
      </c>
      <c r="BE98" s="51">
        <v>0</v>
      </c>
      <c r="BF98" s="51">
        <v>0</v>
      </c>
      <c r="BG98" s="51">
        <v>0</v>
      </c>
      <c r="BH98" s="51">
        <v>0</v>
      </c>
      <c r="BI98" s="51">
        <v>0</v>
      </c>
      <c r="BJ98" s="51">
        <v>6</v>
      </c>
      <c r="BK98" s="51">
        <v>0</v>
      </c>
      <c r="BL98" s="51">
        <v>27</v>
      </c>
      <c r="BM98" s="51">
        <v>0</v>
      </c>
      <c r="BN98" s="51">
        <v>1</v>
      </c>
      <c r="BO98" s="51">
        <v>0</v>
      </c>
      <c r="BP98" s="51">
        <v>0</v>
      </c>
      <c r="BQ98" s="51">
        <v>83</v>
      </c>
      <c r="BR98" s="51">
        <v>12</v>
      </c>
      <c r="BS98" s="51">
        <v>0</v>
      </c>
      <c r="BT98" s="51">
        <v>0</v>
      </c>
      <c r="BU98" s="51">
        <v>0</v>
      </c>
      <c r="BV98" s="51">
        <v>0</v>
      </c>
      <c r="BW98" s="51">
        <v>3</v>
      </c>
      <c r="BX98" s="51">
        <v>0</v>
      </c>
      <c r="BY98" s="51">
        <v>0</v>
      </c>
      <c r="BZ98" s="51">
        <v>0</v>
      </c>
      <c r="CA98" s="51">
        <v>0</v>
      </c>
      <c r="CB98" s="51">
        <v>0</v>
      </c>
      <c r="CC98" s="51">
        <v>0</v>
      </c>
      <c r="CD98" s="51">
        <v>0</v>
      </c>
      <c r="CE98" s="51">
        <v>0</v>
      </c>
      <c r="CF98" s="51">
        <v>0</v>
      </c>
      <c r="CG98" s="51">
        <v>626</v>
      </c>
      <c r="CH98" s="51">
        <v>526</v>
      </c>
      <c r="CI98" s="51">
        <v>298</v>
      </c>
      <c r="CJ98" s="52">
        <f t="shared" si="3"/>
        <v>21409</v>
      </c>
      <c r="CK98" s="51">
        <v>0</v>
      </c>
      <c r="CL98" s="52">
        <v>21409</v>
      </c>
      <c r="CM98" s="61"/>
    </row>
    <row r="99" spans="1:91">
      <c r="A99" s="51" t="s">
        <v>180</v>
      </c>
      <c r="B99" s="51">
        <v>29</v>
      </c>
      <c r="C99" s="51">
        <v>289</v>
      </c>
      <c r="D99" s="51">
        <v>13</v>
      </c>
      <c r="E99" s="51">
        <v>71</v>
      </c>
      <c r="F99" s="51">
        <v>344</v>
      </c>
      <c r="G99" s="51">
        <v>36</v>
      </c>
      <c r="H99" s="51">
        <v>0</v>
      </c>
      <c r="I99" s="51">
        <v>0</v>
      </c>
      <c r="J99" s="51">
        <v>2</v>
      </c>
      <c r="K99" s="51">
        <v>1</v>
      </c>
      <c r="L99" s="51">
        <v>0</v>
      </c>
      <c r="M99" s="51">
        <v>1</v>
      </c>
      <c r="N99" s="51">
        <v>16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115</v>
      </c>
      <c r="V99" s="51">
        <v>16</v>
      </c>
      <c r="W99" s="51">
        <v>0</v>
      </c>
      <c r="X99" s="51">
        <v>20</v>
      </c>
      <c r="Y99" s="51">
        <v>31</v>
      </c>
      <c r="Z99" s="51">
        <v>0</v>
      </c>
      <c r="AA99" s="51">
        <v>12</v>
      </c>
      <c r="AB99" s="51">
        <v>2</v>
      </c>
      <c r="AC99" s="51">
        <v>0</v>
      </c>
      <c r="AD99" s="51">
        <v>4</v>
      </c>
      <c r="AE99" s="51">
        <v>0</v>
      </c>
      <c r="AF99" s="51">
        <v>0</v>
      </c>
      <c r="AG99" s="51">
        <v>0</v>
      </c>
      <c r="AH99" s="51">
        <v>1</v>
      </c>
      <c r="AI99" s="51">
        <v>0</v>
      </c>
      <c r="AJ99" s="51">
        <v>0</v>
      </c>
      <c r="AK99" s="51">
        <v>10</v>
      </c>
      <c r="AL99" s="51">
        <v>7</v>
      </c>
      <c r="AM99" s="51">
        <v>69</v>
      </c>
      <c r="AN99" s="51">
        <v>13</v>
      </c>
      <c r="AO99" s="51">
        <v>2</v>
      </c>
      <c r="AP99" s="51">
        <v>0</v>
      </c>
      <c r="AQ99" s="51">
        <v>7</v>
      </c>
      <c r="AR99" s="51">
        <v>0</v>
      </c>
      <c r="AS99" s="51">
        <v>0</v>
      </c>
      <c r="AT99" s="51">
        <v>2</v>
      </c>
      <c r="AU99" s="51">
        <v>0</v>
      </c>
      <c r="AV99" s="51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0</v>
      </c>
      <c r="BD99" s="51">
        <v>0</v>
      </c>
      <c r="BE99" s="51">
        <v>0</v>
      </c>
      <c r="BF99" s="51">
        <v>0</v>
      </c>
      <c r="BG99" s="51">
        <v>0</v>
      </c>
      <c r="BH99" s="51">
        <v>0</v>
      </c>
      <c r="BI99" s="51">
        <v>0</v>
      </c>
      <c r="BJ99" s="51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1">
        <v>0</v>
      </c>
      <c r="BR99" s="51">
        <v>0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1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1">
        <v>0</v>
      </c>
      <c r="CF99" s="51">
        <v>0</v>
      </c>
      <c r="CG99" s="51">
        <v>14</v>
      </c>
      <c r="CH99" s="51">
        <v>50</v>
      </c>
      <c r="CI99" s="51">
        <v>0</v>
      </c>
      <c r="CJ99" s="52">
        <f t="shared" si="3"/>
        <v>1177</v>
      </c>
      <c r="CK99" s="51">
        <v>0</v>
      </c>
      <c r="CL99" s="52">
        <v>1177</v>
      </c>
      <c r="CM99" s="61"/>
    </row>
    <row r="100" spans="1:91" s="54" customFormat="1">
      <c r="A100" s="62" t="s">
        <v>181</v>
      </c>
      <c r="B100" s="59">
        <f>SUM(B59:B99)</f>
        <v>3309</v>
      </c>
      <c r="C100" s="59">
        <f>SUM(C59:C99)</f>
        <v>26980</v>
      </c>
      <c r="D100" s="59">
        <f t="shared" ref="D100:BM100" si="4">SUM(D59:D99)</f>
        <v>954</v>
      </c>
      <c r="E100" s="59">
        <f t="shared" si="4"/>
        <v>33380</v>
      </c>
      <c r="F100" s="59">
        <f t="shared" si="4"/>
        <v>1182820</v>
      </c>
      <c r="G100" s="59">
        <f t="shared" si="4"/>
        <v>54594</v>
      </c>
      <c r="H100" s="59">
        <f t="shared" si="4"/>
        <v>0</v>
      </c>
      <c r="I100" s="59">
        <f t="shared" si="4"/>
        <v>0</v>
      </c>
      <c r="J100" s="59">
        <f>SUM(J59:J99)</f>
        <v>9630</v>
      </c>
      <c r="K100" s="59">
        <f>SUM(K59:K99)</f>
        <v>72098</v>
      </c>
      <c r="L100" s="59">
        <f t="shared" si="4"/>
        <v>2</v>
      </c>
      <c r="M100" s="59">
        <f t="shared" si="4"/>
        <v>3177</v>
      </c>
      <c r="N100" s="59">
        <f t="shared" si="4"/>
        <v>6696</v>
      </c>
      <c r="O100" s="59">
        <f t="shared" si="4"/>
        <v>0</v>
      </c>
      <c r="P100" s="59">
        <f t="shared" si="4"/>
        <v>4707</v>
      </c>
      <c r="Q100" s="59">
        <f t="shared" si="4"/>
        <v>14951</v>
      </c>
      <c r="R100" s="59">
        <f t="shared" si="4"/>
        <v>0</v>
      </c>
      <c r="S100" s="59">
        <f t="shared" si="4"/>
        <v>0</v>
      </c>
      <c r="T100" s="59">
        <f t="shared" si="4"/>
        <v>0</v>
      </c>
      <c r="U100" s="59">
        <f>SUM(U59:U99)</f>
        <v>131486</v>
      </c>
      <c r="V100" s="59">
        <f>SUM(V59:V99)</f>
        <v>16003</v>
      </c>
      <c r="W100" s="59">
        <f t="shared" si="4"/>
        <v>0</v>
      </c>
      <c r="X100" s="59">
        <f t="shared" si="4"/>
        <v>1565</v>
      </c>
      <c r="Y100" s="59">
        <f t="shared" si="4"/>
        <v>2451</v>
      </c>
      <c r="Z100" s="59">
        <f t="shared" si="4"/>
        <v>32</v>
      </c>
      <c r="AA100" s="59">
        <f t="shared" si="4"/>
        <v>3989</v>
      </c>
      <c r="AB100" s="59">
        <f t="shared" si="4"/>
        <v>577</v>
      </c>
      <c r="AC100" s="59">
        <f>SUM(AC59:AC99)</f>
        <v>0</v>
      </c>
      <c r="AD100" s="59">
        <f>SUM(AD59:AD99)</f>
        <v>72771</v>
      </c>
      <c r="AE100" s="59">
        <f t="shared" si="4"/>
        <v>0</v>
      </c>
      <c r="AF100" s="59">
        <f t="shared" si="4"/>
        <v>210</v>
      </c>
      <c r="AG100" s="59">
        <f t="shared" si="4"/>
        <v>83</v>
      </c>
      <c r="AH100" s="59">
        <f t="shared" si="4"/>
        <v>1039</v>
      </c>
      <c r="AI100" s="59">
        <f t="shared" si="4"/>
        <v>0</v>
      </c>
      <c r="AJ100" s="59">
        <f t="shared" si="4"/>
        <v>718</v>
      </c>
      <c r="AK100" s="59">
        <f t="shared" si="4"/>
        <v>53240</v>
      </c>
      <c r="AL100" s="59">
        <f>SUM(AL59:AL99)</f>
        <v>4397</v>
      </c>
      <c r="AM100" s="59">
        <f>SUM(AM59:AM99)</f>
        <v>39104</v>
      </c>
      <c r="AN100" s="59">
        <f t="shared" si="4"/>
        <v>18976</v>
      </c>
      <c r="AO100" s="59">
        <f t="shared" si="4"/>
        <v>14415</v>
      </c>
      <c r="AP100" s="59">
        <f t="shared" si="4"/>
        <v>1267</v>
      </c>
      <c r="AQ100" s="59">
        <f t="shared" si="4"/>
        <v>2705</v>
      </c>
      <c r="AR100" s="59">
        <f t="shared" si="4"/>
        <v>493</v>
      </c>
      <c r="AS100" s="59">
        <f t="shared" si="4"/>
        <v>29372</v>
      </c>
      <c r="AT100" s="59">
        <f t="shared" si="4"/>
        <v>24541</v>
      </c>
      <c r="AU100" s="59">
        <f>SUM(AU59:AU99)</f>
        <v>1231</v>
      </c>
      <c r="AV100" s="59">
        <f>SUM(AV59:AV99)</f>
        <v>68</v>
      </c>
      <c r="AW100" s="59">
        <f t="shared" si="4"/>
        <v>0</v>
      </c>
      <c r="AX100" s="59">
        <f t="shared" si="4"/>
        <v>0</v>
      </c>
      <c r="AY100" s="59">
        <f t="shared" si="4"/>
        <v>3</v>
      </c>
      <c r="AZ100" s="59">
        <f t="shared" si="4"/>
        <v>0</v>
      </c>
      <c r="BA100" s="59">
        <f t="shared" si="4"/>
        <v>0</v>
      </c>
      <c r="BB100" s="59">
        <f t="shared" si="4"/>
        <v>0</v>
      </c>
      <c r="BC100" s="59">
        <f t="shared" si="4"/>
        <v>0</v>
      </c>
      <c r="BD100" s="59">
        <f t="shared" si="4"/>
        <v>0</v>
      </c>
      <c r="BE100" s="59">
        <f>SUM(BE59:BE99)</f>
        <v>1</v>
      </c>
      <c r="BF100" s="59">
        <f>SUM(BF59:BF99)</f>
        <v>0</v>
      </c>
      <c r="BG100" s="59">
        <f t="shared" si="4"/>
        <v>959</v>
      </c>
      <c r="BH100" s="59">
        <f t="shared" si="4"/>
        <v>419</v>
      </c>
      <c r="BI100" s="59">
        <f t="shared" si="4"/>
        <v>451</v>
      </c>
      <c r="BJ100" s="59">
        <f t="shared" si="4"/>
        <v>1442</v>
      </c>
      <c r="BK100" s="59">
        <f t="shared" si="4"/>
        <v>2</v>
      </c>
      <c r="BL100" s="59">
        <f t="shared" si="4"/>
        <v>2355</v>
      </c>
      <c r="BM100" s="59">
        <f t="shared" si="4"/>
        <v>44</v>
      </c>
      <c r="BN100" s="59">
        <f>SUM(BN59:BN99)</f>
        <v>500</v>
      </c>
      <c r="BO100" s="59">
        <f>SUM(BO59:BO99)</f>
        <v>0</v>
      </c>
      <c r="BP100" s="59">
        <f t="shared" ref="BP100:CL100" si="5">SUM(BP59:BP99)</f>
        <v>0</v>
      </c>
      <c r="BQ100" s="59">
        <f t="shared" si="5"/>
        <v>2885</v>
      </c>
      <c r="BR100" s="59">
        <f t="shared" si="5"/>
        <v>970</v>
      </c>
      <c r="BS100" s="59">
        <f t="shared" si="5"/>
        <v>0</v>
      </c>
      <c r="BT100" s="59">
        <f t="shared" si="5"/>
        <v>0</v>
      </c>
      <c r="BU100" s="59">
        <f t="shared" si="5"/>
        <v>0</v>
      </c>
      <c r="BV100" s="59">
        <f>SUM(BV59:BV99)</f>
        <v>0</v>
      </c>
      <c r="BW100" s="59">
        <f>SUM(BW59:BW99)</f>
        <v>196</v>
      </c>
      <c r="BX100" s="59">
        <f t="shared" si="5"/>
        <v>0</v>
      </c>
      <c r="BY100" s="59">
        <f t="shared" si="5"/>
        <v>0</v>
      </c>
      <c r="BZ100" s="59">
        <f t="shared" si="5"/>
        <v>0</v>
      </c>
      <c r="CA100" s="59">
        <f t="shared" si="5"/>
        <v>0</v>
      </c>
      <c r="CB100" s="59">
        <f t="shared" si="5"/>
        <v>0</v>
      </c>
      <c r="CC100" s="59">
        <f>SUM(CC59:CC99)</f>
        <v>0</v>
      </c>
      <c r="CD100" s="59">
        <f>SUM(CD59:CD99)</f>
        <v>0</v>
      </c>
      <c r="CE100" s="59">
        <f t="shared" si="5"/>
        <v>0</v>
      </c>
      <c r="CF100" s="59">
        <f t="shared" si="5"/>
        <v>0</v>
      </c>
      <c r="CG100" s="59">
        <f t="shared" si="5"/>
        <v>4731</v>
      </c>
      <c r="CH100" s="59">
        <f t="shared" si="5"/>
        <v>3413</v>
      </c>
      <c r="CI100" s="59">
        <f t="shared" si="5"/>
        <v>2543</v>
      </c>
      <c r="CJ100" s="59">
        <f>SUM(CJ59:CJ99)</f>
        <v>1854945</v>
      </c>
      <c r="CK100" s="59">
        <f>SUM(CK59:CK99)</f>
        <v>0</v>
      </c>
      <c r="CL100" s="59">
        <f t="shared" si="5"/>
        <v>1854945</v>
      </c>
      <c r="CM100" s="65"/>
    </row>
    <row r="101" spans="1:91">
      <c r="B101" s="60"/>
      <c r="C101" s="60"/>
      <c r="D101" s="60"/>
      <c r="E101" s="60"/>
      <c r="F101" s="60"/>
      <c r="G101" s="60"/>
      <c r="H101" s="60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</row>
    <row r="102" spans="1:91">
      <c r="A102" s="53" t="s">
        <v>182</v>
      </c>
      <c r="B102" s="64"/>
      <c r="C102" s="64"/>
      <c r="D102" s="64"/>
      <c r="E102" s="64"/>
      <c r="F102" s="64"/>
      <c r="G102" s="64"/>
      <c r="H102" s="64"/>
      <c r="I102" s="60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1"/>
    </row>
    <row r="103" spans="1:91">
      <c r="A103" s="51" t="s">
        <v>183</v>
      </c>
      <c r="B103" s="51">
        <v>15</v>
      </c>
      <c r="C103" s="51">
        <v>113</v>
      </c>
      <c r="D103" s="51">
        <v>4</v>
      </c>
      <c r="E103" s="51">
        <v>57</v>
      </c>
      <c r="F103" s="52">
        <v>4705</v>
      </c>
      <c r="G103" s="51">
        <v>324</v>
      </c>
      <c r="H103" s="51">
        <v>0</v>
      </c>
      <c r="I103" s="51">
        <v>0</v>
      </c>
      <c r="J103" s="51">
        <v>7</v>
      </c>
      <c r="K103" s="51">
        <v>0</v>
      </c>
      <c r="L103" s="51">
        <v>0</v>
      </c>
      <c r="M103" s="51">
        <v>1</v>
      </c>
      <c r="N103" s="51">
        <v>3</v>
      </c>
      <c r="O103" s="51">
        <v>0</v>
      </c>
      <c r="P103" s="51">
        <v>0</v>
      </c>
      <c r="Q103" s="51">
        <v>2</v>
      </c>
      <c r="R103" s="51">
        <v>0</v>
      </c>
      <c r="S103" s="51">
        <v>0</v>
      </c>
      <c r="T103" s="51">
        <v>0</v>
      </c>
      <c r="U103" s="51">
        <v>397</v>
      </c>
      <c r="V103" s="51">
        <v>10</v>
      </c>
      <c r="W103" s="51">
        <v>0</v>
      </c>
      <c r="X103" s="51">
        <v>7</v>
      </c>
      <c r="Y103" s="51">
        <v>81</v>
      </c>
      <c r="Z103" s="51">
        <v>0</v>
      </c>
      <c r="AA103" s="51">
        <v>42</v>
      </c>
      <c r="AB103" s="51">
        <v>1</v>
      </c>
      <c r="AC103" s="51">
        <v>0</v>
      </c>
      <c r="AD103" s="51">
        <v>45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1</v>
      </c>
      <c r="AK103" s="51">
        <v>30</v>
      </c>
      <c r="AL103" s="51">
        <v>16</v>
      </c>
      <c r="AM103" s="51">
        <v>200</v>
      </c>
      <c r="AN103" s="51">
        <v>6</v>
      </c>
      <c r="AO103" s="51">
        <v>38</v>
      </c>
      <c r="AP103" s="51">
        <v>2</v>
      </c>
      <c r="AQ103" s="51">
        <v>5</v>
      </c>
      <c r="AR103" s="51">
        <v>3</v>
      </c>
      <c r="AS103" s="51">
        <v>5</v>
      </c>
      <c r="AT103" s="51">
        <v>3</v>
      </c>
      <c r="AU103" s="51">
        <v>1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4</v>
      </c>
      <c r="BH103" s="51">
        <v>0</v>
      </c>
      <c r="BI103" s="51">
        <v>0</v>
      </c>
      <c r="BJ103" s="51">
        <v>2</v>
      </c>
      <c r="BK103" s="51">
        <v>0</v>
      </c>
      <c r="BL103" s="51">
        <v>3</v>
      </c>
      <c r="BM103" s="51">
        <v>0</v>
      </c>
      <c r="BN103" s="51">
        <v>0</v>
      </c>
      <c r="BO103" s="51">
        <v>0</v>
      </c>
      <c r="BP103" s="51">
        <v>0</v>
      </c>
      <c r="BQ103" s="51">
        <v>7</v>
      </c>
      <c r="BR103" s="51">
        <v>2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24</v>
      </c>
      <c r="CH103" s="51">
        <v>28</v>
      </c>
      <c r="CI103" s="51">
        <v>0</v>
      </c>
      <c r="CJ103" s="52">
        <f>SUM(B103:CI103)</f>
        <v>6194</v>
      </c>
      <c r="CK103" s="51">
        <v>0</v>
      </c>
      <c r="CL103" s="52">
        <v>6194</v>
      </c>
      <c r="CM103" s="61"/>
    </row>
    <row r="104" spans="1:91">
      <c r="A104" s="51" t="s">
        <v>184</v>
      </c>
      <c r="B104" s="51">
        <v>0</v>
      </c>
      <c r="C104" s="51">
        <v>0</v>
      </c>
      <c r="D104" s="51">
        <v>0</v>
      </c>
      <c r="E104" s="51">
        <v>0</v>
      </c>
      <c r="F104" s="51">
        <v>18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7</v>
      </c>
      <c r="V104" s="51">
        <v>0</v>
      </c>
      <c r="W104" s="51">
        <v>0</v>
      </c>
      <c r="X104" s="51">
        <v>1</v>
      </c>
      <c r="Y104" s="51">
        <v>2</v>
      </c>
      <c r="Z104" s="51">
        <v>0</v>
      </c>
      <c r="AA104" s="51">
        <v>0</v>
      </c>
      <c r="AB104" s="51">
        <v>0</v>
      </c>
      <c r="AC104" s="51">
        <v>0</v>
      </c>
      <c r="AD104" s="51">
        <v>2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1</v>
      </c>
      <c r="AT104" s="51">
        <v>0</v>
      </c>
      <c r="AU104" s="51">
        <v>1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ref="CJ104:CJ155" si="6">SUM(B104:CI104)</f>
        <v>32</v>
      </c>
      <c r="CK104" s="51">
        <v>0</v>
      </c>
      <c r="CL104" s="51">
        <v>32</v>
      </c>
      <c r="CM104" s="61"/>
    </row>
    <row r="105" spans="1:91">
      <c r="A105" s="51" t="s">
        <v>185</v>
      </c>
      <c r="B105" s="51">
        <v>45</v>
      </c>
      <c r="C105" s="51">
        <v>36</v>
      </c>
      <c r="D105" s="51">
        <v>1</v>
      </c>
      <c r="E105" s="51">
        <v>235</v>
      </c>
      <c r="F105" s="52">
        <v>4402</v>
      </c>
      <c r="G105" s="51">
        <v>405</v>
      </c>
      <c r="H105" s="51">
        <v>0</v>
      </c>
      <c r="I105" s="51">
        <v>0</v>
      </c>
      <c r="J105" s="51">
        <v>21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145</v>
      </c>
      <c r="V105" s="51">
        <v>16</v>
      </c>
      <c r="W105" s="51">
        <v>0</v>
      </c>
      <c r="X105" s="51">
        <v>12</v>
      </c>
      <c r="Y105" s="51">
        <v>39</v>
      </c>
      <c r="Z105" s="51">
        <v>0</v>
      </c>
      <c r="AA105" s="51">
        <v>115</v>
      </c>
      <c r="AB105" s="51">
        <v>0</v>
      </c>
      <c r="AC105" s="51">
        <v>0</v>
      </c>
      <c r="AD105" s="51">
        <v>102</v>
      </c>
      <c r="AE105" s="51">
        <v>0</v>
      </c>
      <c r="AF105" s="51">
        <v>0</v>
      </c>
      <c r="AG105" s="51">
        <v>0</v>
      </c>
      <c r="AH105" s="51">
        <v>13</v>
      </c>
      <c r="AI105" s="51">
        <v>0</v>
      </c>
      <c r="AJ105" s="51">
        <v>1</v>
      </c>
      <c r="AK105" s="51">
        <v>185</v>
      </c>
      <c r="AL105" s="51">
        <v>1</v>
      </c>
      <c r="AM105" s="52">
        <v>1091</v>
      </c>
      <c r="AN105" s="51">
        <v>61</v>
      </c>
      <c r="AO105" s="51">
        <v>29</v>
      </c>
      <c r="AP105" s="51">
        <v>1</v>
      </c>
      <c r="AQ105" s="51">
        <v>2</v>
      </c>
      <c r="AR105" s="51">
        <v>0</v>
      </c>
      <c r="AS105" s="51">
        <v>12</v>
      </c>
      <c r="AT105" s="51">
        <v>23</v>
      </c>
      <c r="AU105" s="51">
        <v>2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10</v>
      </c>
      <c r="BH105" s="51">
        <v>2</v>
      </c>
      <c r="BI105" s="51">
        <v>7</v>
      </c>
      <c r="BJ105" s="51">
        <v>79</v>
      </c>
      <c r="BK105" s="51">
        <v>0</v>
      </c>
      <c r="BL105" s="51">
        <v>46</v>
      </c>
      <c r="BM105" s="51">
        <v>1</v>
      </c>
      <c r="BN105" s="51">
        <v>0</v>
      </c>
      <c r="BO105" s="51">
        <v>0</v>
      </c>
      <c r="BP105" s="51">
        <v>0</v>
      </c>
      <c r="BQ105" s="51">
        <v>4</v>
      </c>
      <c r="BR105" s="51">
        <v>0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52">
        <f t="shared" si="6"/>
        <v>7144</v>
      </c>
      <c r="CK105" s="51">
        <v>0</v>
      </c>
      <c r="CL105" s="52">
        <v>7144</v>
      </c>
      <c r="CM105" s="61"/>
    </row>
    <row r="106" spans="1:91">
      <c r="A106" s="51" t="s">
        <v>186</v>
      </c>
      <c r="B106" s="51">
        <v>28</v>
      </c>
      <c r="C106" s="51">
        <v>101</v>
      </c>
      <c r="D106" s="51">
        <v>0</v>
      </c>
      <c r="E106" s="51">
        <v>38</v>
      </c>
      <c r="F106" s="52">
        <v>1196</v>
      </c>
      <c r="G106" s="51">
        <v>18</v>
      </c>
      <c r="H106" s="51">
        <v>0</v>
      </c>
      <c r="I106" s="51">
        <v>0</v>
      </c>
      <c r="J106" s="51">
        <v>1</v>
      </c>
      <c r="K106" s="51">
        <v>731</v>
      </c>
      <c r="L106" s="51">
        <v>0</v>
      </c>
      <c r="M106" s="51">
        <v>0</v>
      </c>
      <c r="N106" s="51">
        <v>1</v>
      </c>
      <c r="O106" s="51">
        <v>0</v>
      </c>
      <c r="P106" s="51">
        <v>33</v>
      </c>
      <c r="Q106" s="51">
        <v>94</v>
      </c>
      <c r="R106" s="51">
        <v>0</v>
      </c>
      <c r="S106" s="51">
        <v>0</v>
      </c>
      <c r="T106" s="51">
        <v>0</v>
      </c>
      <c r="U106" s="51">
        <v>651</v>
      </c>
      <c r="V106" s="51">
        <v>13</v>
      </c>
      <c r="W106" s="51">
        <v>0</v>
      </c>
      <c r="X106" s="51">
        <v>13</v>
      </c>
      <c r="Y106" s="51">
        <v>10</v>
      </c>
      <c r="Z106" s="51">
        <v>0</v>
      </c>
      <c r="AA106" s="51">
        <v>85</v>
      </c>
      <c r="AB106" s="51">
        <v>2</v>
      </c>
      <c r="AC106" s="51">
        <v>0</v>
      </c>
      <c r="AD106" s="51">
        <v>295</v>
      </c>
      <c r="AE106" s="51">
        <v>0</v>
      </c>
      <c r="AF106" s="51">
        <v>0</v>
      </c>
      <c r="AG106" s="51">
        <v>2</v>
      </c>
      <c r="AH106" s="51">
        <v>190</v>
      </c>
      <c r="AI106" s="51">
        <v>0</v>
      </c>
      <c r="AJ106" s="51">
        <v>12</v>
      </c>
      <c r="AK106" s="51">
        <v>114</v>
      </c>
      <c r="AL106" s="51">
        <v>272</v>
      </c>
      <c r="AM106" s="52">
        <v>1393</v>
      </c>
      <c r="AN106" s="51">
        <v>112</v>
      </c>
      <c r="AO106" s="51">
        <v>18</v>
      </c>
      <c r="AP106" s="51">
        <v>0</v>
      </c>
      <c r="AQ106" s="51">
        <v>1</v>
      </c>
      <c r="AR106" s="51">
        <v>0</v>
      </c>
      <c r="AS106" s="51">
        <v>276</v>
      </c>
      <c r="AT106" s="51">
        <v>168</v>
      </c>
      <c r="AU106" s="51">
        <v>34</v>
      </c>
      <c r="AV106" s="51">
        <v>0</v>
      </c>
      <c r="AW106" s="51">
        <v>0</v>
      </c>
      <c r="AX106" s="51">
        <v>0</v>
      </c>
      <c r="AY106" s="51">
        <v>4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86</v>
      </c>
      <c r="BH106" s="51">
        <v>6</v>
      </c>
      <c r="BI106" s="51">
        <v>12</v>
      </c>
      <c r="BJ106" s="51">
        <v>310</v>
      </c>
      <c r="BK106" s="51">
        <v>0</v>
      </c>
      <c r="BL106" s="51">
        <v>3</v>
      </c>
      <c r="BM106" s="51">
        <v>3</v>
      </c>
      <c r="BN106" s="51">
        <v>3</v>
      </c>
      <c r="BO106" s="51">
        <v>0</v>
      </c>
      <c r="BP106" s="51">
        <v>0</v>
      </c>
      <c r="BQ106" s="51">
        <v>10</v>
      </c>
      <c r="BR106" s="51">
        <v>3</v>
      </c>
      <c r="BS106" s="51">
        <v>0</v>
      </c>
      <c r="BT106" s="51">
        <v>0</v>
      </c>
      <c r="BU106" s="51">
        <v>0</v>
      </c>
      <c r="BV106" s="51">
        <v>0</v>
      </c>
      <c r="BW106" s="51">
        <v>0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1</v>
      </c>
      <c r="CJ106" s="52">
        <f t="shared" si="6"/>
        <v>6343</v>
      </c>
      <c r="CK106" s="51">
        <v>0</v>
      </c>
      <c r="CL106" s="52">
        <v>6343</v>
      </c>
      <c r="CM106" s="61"/>
    </row>
    <row r="107" spans="1:91">
      <c r="A107" s="51" t="s">
        <v>187</v>
      </c>
      <c r="B107" s="51">
        <v>35</v>
      </c>
      <c r="C107" s="51">
        <v>161</v>
      </c>
      <c r="D107" s="51">
        <v>4</v>
      </c>
      <c r="E107" s="51">
        <v>37</v>
      </c>
      <c r="F107" s="51">
        <v>696</v>
      </c>
      <c r="G107" s="51">
        <v>375</v>
      </c>
      <c r="H107" s="51">
        <v>0</v>
      </c>
      <c r="I107" s="51">
        <v>0</v>
      </c>
      <c r="J107" s="51">
        <v>6</v>
      </c>
      <c r="K107" s="51">
        <v>1</v>
      </c>
      <c r="L107" s="51">
        <v>0</v>
      </c>
      <c r="M107" s="51">
        <v>0</v>
      </c>
      <c r="N107" s="51">
        <v>2</v>
      </c>
      <c r="O107" s="51">
        <v>0</v>
      </c>
      <c r="P107" s="51">
        <v>0</v>
      </c>
      <c r="Q107" s="51">
        <v>2</v>
      </c>
      <c r="R107" s="51">
        <v>0</v>
      </c>
      <c r="S107" s="51">
        <v>0</v>
      </c>
      <c r="T107" s="51">
        <v>0</v>
      </c>
      <c r="U107" s="51">
        <v>143</v>
      </c>
      <c r="V107" s="51">
        <v>16</v>
      </c>
      <c r="W107" s="51">
        <v>0</v>
      </c>
      <c r="X107" s="51">
        <v>18</v>
      </c>
      <c r="Y107" s="51">
        <v>6</v>
      </c>
      <c r="Z107" s="51">
        <v>0</v>
      </c>
      <c r="AA107" s="51">
        <v>23</v>
      </c>
      <c r="AB107" s="51">
        <v>2</v>
      </c>
      <c r="AC107" s="51">
        <v>0</v>
      </c>
      <c r="AD107" s="51">
        <v>30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19</v>
      </c>
      <c r="AL107" s="51">
        <v>2</v>
      </c>
      <c r="AM107" s="51">
        <v>426</v>
      </c>
      <c r="AN107" s="51">
        <v>13</v>
      </c>
      <c r="AO107" s="51">
        <v>19</v>
      </c>
      <c r="AP107" s="51">
        <v>5</v>
      </c>
      <c r="AQ107" s="51">
        <v>1</v>
      </c>
      <c r="AR107" s="51">
        <v>0</v>
      </c>
      <c r="AS107" s="51">
        <v>6</v>
      </c>
      <c r="AT107" s="51">
        <v>6</v>
      </c>
      <c r="AU107" s="51">
        <v>1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1</v>
      </c>
      <c r="BH107" s="51">
        <v>0</v>
      </c>
      <c r="BI107" s="51">
        <v>0</v>
      </c>
      <c r="BJ107" s="51">
        <v>3</v>
      </c>
      <c r="BK107" s="51">
        <v>0</v>
      </c>
      <c r="BL107" s="51">
        <v>7</v>
      </c>
      <c r="BM107" s="51">
        <v>0</v>
      </c>
      <c r="BN107" s="51">
        <v>0</v>
      </c>
      <c r="BO107" s="51">
        <v>0</v>
      </c>
      <c r="BP107" s="51">
        <v>0</v>
      </c>
      <c r="BQ107" s="51">
        <v>2</v>
      </c>
      <c r="BR107" s="51">
        <v>0</v>
      </c>
      <c r="BS107" s="51">
        <v>0</v>
      </c>
      <c r="BT107" s="51">
        <v>0</v>
      </c>
      <c r="BU107" s="51">
        <v>0</v>
      </c>
      <c r="BV107" s="51">
        <v>0</v>
      </c>
      <c r="BW107" s="51">
        <v>0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1</v>
      </c>
      <c r="CI107" s="51">
        <v>0</v>
      </c>
      <c r="CJ107" s="52">
        <f t="shared" si="6"/>
        <v>2069</v>
      </c>
      <c r="CK107" s="51">
        <v>0</v>
      </c>
      <c r="CL107" s="52">
        <v>2069</v>
      </c>
      <c r="CM107" s="61"/>
    </row>
    <row r="108" spans="1:91">
      <c r="A108" s="51" t="s">
        <v>188</v>
      </c>
      <c r="B108" s="51">
        <v>22</v>
      </c>
      <c r="C108" s="51">
        <v>17</v>
      </c>
      <c r="D108" s="51">
        <v>0</v>
      </c>
      <c r="E108" s="51">
        <v>619</v>
      </c>
      <c r="F108" s="51">
        <v>953</v>
      </c>
      <c r="G108" s="52">
        <v>3848</v>
      </c>
      <c r="H108" s="51">
        <v>0</v>
      </c>
      <c r="I108" s="51">
        <v>0</v>
      </c>
      <c r="J108" s="51">
        <v>18</v>
      </c>
      <c r="K108" s="51">
        <v>69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183</v>
      </c>
      <c r="V108" s="51">
        <v>15</v>
      </c>
      <c r="W108" s="51">
        <v>0</v>
      </c>
      <c r="X108" s="51">
        <v>21</v>
      </c>
      <c r="Y108" s="51">
        <v>40</v>
      </c>
      <c r="Z108" s="51">
        <v>0</v>
      </c>
      <c r="AA108" s="51">
        <v>60</v>
      </c>
      <c r="AB108" s="51">
        <v>0</v>
      </c>
      <c r="AC108" s="51">
        <v>0</v>
      </c>
      <c r="AD108" s="51">
        <v>170</v>
      </c>
      <c r="AE108" s="51">
        <v>0</v>
      </c>
      <c r="AF108" s="51">
        <v>0</v>
      </c>
      <c r="AG108" s="51">
        <v>0</v>
      </c>
      <c r="AH108" s="51">
        <v>5</v>
      </c>
      <c r="AI108" s="51">
        <v>0</v>
      </c>
      <c r="AJ108" s="51">
        <v>1</v>
      </c>
      <c r="AK108" s="51">
        <v>147</v>
      </c>
      <c r="AL108" s="51">
        <v>26</v>
      </c>
      <c r="AM108" s="52">
        <v>2051</v>
      </c>
      <c r="AN108" s="51">
        <v>59</v>
      </c>
      <c r="AO108" s="51">
        <v>142</v>
      </c>
      <c r="AP108" s="51">
        <v>43</v>
      </c>
      <c r="AQ108" s="51">
        <v>10</v>
      </c>
      <c r="AR108" s="51">
        <v>4</v>
      </c>
      <c r="AS108" s="51">
        <v>7</v>
      </c>
      <c r="AT108" s="51">
        <v>6</v>
      </c>
      <c r="AU108" s="51">
        <v>0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15</v>
      </c>
      <c r="BH108" s="51">
        <v>2</v>
      </c>
      <c r="BI108" s="51">
        <v>12</v>
      </c>
      <c r="BJ108" s="51">
        <v>42</v>
      </c>
      <c r="BK108" s="51">
        <v>0</v>
      </c>
      <c r="BL108" s="51">
        <v>51</v>
      </c>
      <c r="BM108" s="51">
        <v>4</v>
      </c>
      <c r="BN108" s="51">
        <v>4</v>
      </c>
      <c r="BO108" s="51">
        <v>0</v>
      </c>
      <c r="BP108" s="51">
        <v>0</v>
      </c>
      <c r="BQ108" s="51">
        <v>3</v>
      </c>
      <c r="BR108" s="51">
        <v>1</v>
      </c>
      <c r="BS108" s="51">
        <v>0</v>
      </c>
      <c r="BT108" s="51">
        <v>0</v>
      </c>
      <c r="BU108" s="51">
        <v>0</v>
      </c>
      <c r="BV108" s="51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3</v>
      </c>
      <c r="CH108" s="51">
        <v>3</v>
      </c>
      <c r="CI108" s="51">
        <v>0</v>
      </c>
      <c r="CJ108" s="52">
        <f t="shared" si="6"/>
        <v>8676</v>
      </c>
      <c r="CK108" s="51">
        <v>0</v>
      </c>
      <c r="CL108" s="52">
        <v>8676</v>
      </c>
      <c r="CM108" s="61"/>
    </row>
    <row r="109" spans="1:91">
      <c r="A109" s="51" t="s">
        <v>189</v>
      </c>
      <c r="B109" s="51">
        <v>64</v>
      </c>
      <c r="C109" s="51">
        <v>185</v>
      </c>
      <c r="D109" s="51">
        <v>2</v>
      </c>
      <c r="E109" s="51">
        <v>162</v>
      </c>
      <c r="F109" s="51">
        <v>626</v>
      </c>
      <c r="G109" s="51">
        <v>44</v>
      </c>
      <c r="H109" s="51">
        <v>0</v>
      </c>
      <c r="I109" s="51">
        <v>0</v>
      </c>
      <c r="J109" s="51">
        <v>7</v>
      </c>
      <c r="K109" s="51">
        <v>362</v>
      </c>
      <c r="L109" s="51">
        <v>0</v>
      </c>
      <c r="M109" s="51">
        <v>3</v>
      </c>
      <c r="N109" s="51">
        <v>347</v>
      </c>
      <c r="O109" s="51">
        <v>0</v>
      </c>
      <c r="P109" s="51">
        <v>17</v>
      </c>
      <c r="Q109" s="51">
        <v>140</v>
      </c>
      <c r="R109" s="51">
        <v>0</v>
      </c>
      <c r="S109" s="51">
        <v>0</v>
      </c>
      <c r="T109" s="51">
        <v>0</v>
      </c>
      <c r="U109" s="51">
        <v>483</v>
      </c>
      <c r="V109" s="51">
        <v>9</v>
      </c>
      <c r="W109" s="51">
        <v>0</v>
      </c>
      <c r="X109" s="51">
        <v>25</v>
      </c>
      <c r="Y109" s="51">
        <v>30</v>
      </c>
      <c r="Z109" s="51">
        <v>3</v>
      </c>
      <c r="AA109" s="51">
        <v>100</v>
      </c>
      <c r="AB109" s="51">
        <v>1</v>
      </c>
      <c r="AC109" s="51">
        <v>0</v>
      </c>
      <c r="AD109" s="51">
        <v>363</v>
      </c>
      <c r="AE109" s="51">
        <v>0</v>
      </c>
      <c r="AF109" s="51">
        <v>0</v>
      </c>
      <c r="AG109" s="51">
        <v>0</v>
      </c>
      <c r="AH109" s="51">
        <v>11</v>
      </c>
      <c r="AI109" s="51">
        <v>0</v>
      </c>
      <c r="AJ109" s="51">
        <v>6</v>
      </c>
      <c r="AK109" s="51">
        <v>171</v>
      </c>
      <c r="AL109" s="51">
        <v>189</v>
      </c>
      <c r="AM109" s="51">
        <v>794</v>
      </c>
      <c r="AN109" s="51">
        <v>100</v>
      </c>
      <c r="AO109" s="51">
        <v>34</v>
      </c>
      <c r="AP109" s="51">
        <v>0</v>
      </c>
      <c r="AQ109" s="51">
        <v>1</v>
      </c>
      <c r="AR109" s="51">
        <v>0</v>
      </c>
      <c r="AS109" s="51">
        <v>372</v>
      </c>
      <c r="AT109" s="51">
        <v>355</v>
      </c>
      <c r="AU109" s="51">
        <v>52</v>
      </c>
      <c r="AV109" s="51">
        <v>0</v>
      </c>
      <c r="AW109" s="51">
        <v>0</v>
      </c>
      <c r="AX109" s="51">
        <v>0</v>
      </c>
      <c r="AY109" s="51">
        <v>830</v>
      </c>
      <c r="AZ109" s="51">
        <v>0</v>
      </c>
      <c r="BA109" s="51">
        <v>6</v>
      </c>
      <c r="BB109" s="51">
        <v>0</v>
      </c>
      <c r="BC109" s="51">
        <v>6</v>
      </c>
      <c r="BD109" s="51">
        <v>0</v>
      </c>
      <c r="BE109" s="51">
        <v>0</v>
      </c>
      <c r="BF109" s="51">
        <v>0</v>
      </c>
      <c r="BG109" s="51">
        <v>45</v>
      </c>
      <c r="BH109" s="51">
        <v>22</v>
      </c>
      <c r="BI109" s="51">
        <v>15</v>
      </c>
      <c r="BJ109" s="51">
        <v>87</v>
      </c>
      <c r="BK109" s="51">
        <v>0</v>
      </c>
      <c r="BL109" s="51">
        <v>39</v>
      </c>
      <c r="BM109" s="51">
        <v>1</v>
      </c>
      <c r="BN109" s="51">
        <v>3</v>
      </c>
      <c r="BO109" s="51">
        <v>0</v>
      </c>
      <c r="BP109" s="51">
        <v>0</v>
      </c>
      <c r="BQ109" s="51">
        <v>7</v>
      </c>
      <c r="BR109" s="51">
        <v>7</v>
      </c>
      <c r="BS109" s="51">
        <v>0</v>
      </c>
      <c r="BT109" s="51">
        <v>0</v>
      </c>
      <c r="BU109" s="51">
        <v>0</v>
      </c>
      <c r="BV109" s="51">
        <v>0</v>
      </c>
      <c r="BW109" s="51">
        <v>2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6"/>
        <v>6128</v>
      </c>
      <c r="CK109" s="51">
        <v>0</v>
      </c>
      <c r="CL109" s="52">
        <v>6128</v>
      </c>
      <c r="CM109" s="61"/>
    </row>
    <row r="110" spans="1:91">
      <c r="A110" s="51" t="s">
        <v>190</v>
      </c>
      <c r="B110" s="51">
        <v>2</v>
      </c>
      <c r="C110" s="51">
        <v>75</v>
      </c>
      <c r="D110" s="51">
        <v>1</v>
      </c>
      <c r="E110" s="51">
        <v>97</v>
      </c>
      <c r="F110" s="52">
        <v>4878</v>
      </c>
      <c r="G110" s="51">
        <v>232</v>
      </c>
      <c r="H110" s="51">
        <v>0</v>
      </c>
      <c r="I110" s="51">
        <v>0</v>
      </c>
      <c r="J110" s="51">
        <v>19</v>
      </c>
      <c r="K110" s="51">
        <v>36</v>
      </c>
      <c r="L110" s="51">
        <v>0</v>
      </c>
      <c r="M110" s="51">
        <v>0</v>
      </c>
      <c r="N110" s="51">
        <v>13</v>
      </c>
      <c r="O110" s="51">
        <v>0</v>
      </c>
      <c r="P110" s="51">
        <v>18</v>
      </c>
      <c r="Q110" s="51">
        <v>2</v>
      </c>
      <c r="R110" s="51">
        <v>0</v>
      </c>
      <c r="S110" s="51">
        <v>0</v>
      </c>
      <c r="T110" s="51">
        <v>0</v>
      </c>
      <c r="U110" s="51">
        <v>218</v>
      </c>
      <c r="V110" s="51">
        <v>5</v>
      </c>
      <c r="W110" s="51">
        <v>0</v>
      </c>
      <c r="X110" s="51">
        <v>5</v>
      </c>
      <c r="Y110" s="51">
        <v>45</v>
      </c>
      <c r="Z110" s="51">
        <v>0</v>
      </c>
      <c r="AA110" s="51">
        <v>42</v>
      </c>
      <c r="AB110" s="51">
        <v>0</v>
      </c>
      <c r="AC110" s="51">
        <v>0</v>
      </c>
      <c r="AD110" s="51">
        <v>57</v>
      </c>
      <c r="AE110" s="51">
        <v>0</v>
      </c>
      <c r="AF110" s="51">
        <v>0</v>
      </c>
      <c r="AG110" s="51">
        <v>0</v>
      </c>
      <c r="AH110" s="51">
        <v>2</v>
      </c>
      <c r="AI110" s="51">
        <v>0</v>
      </c>
      <c r="AJ110" s="51">
        <v>0</v>
      </c>
      <c r="AK110" s="51">
        <v>10</v>
      </c>
      <c r="AL110" s="51">
        <v>15</v>
      </c>
      <c r="AM110" s="51">
        <v>393</v>
      </c>
      <c r="AN110" s="51">
        <v>11</v>
      </c>
      <c r="AO110" s="51">
        <v>19</v>
      </c>
      <c r="AP110" s="51">
        <v>3</v>
      </c>
      <c r="AQ110" s="51">
        <v>6</v>
      </c>
      <c r="AR110" s="51">
        <v>0</v>
      </c>
      <c r="AS110" s="51">
        <v>6</v>
      </c>
      <c r="AT110" s="51">
        <v>6</v>
      </c>
      <c r="AU110" s="51">
        <v>1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2</v>
      </c>
      <c r="BH110" s="51">
        <v>0</v>
      </c>
      <c r="BI110" s="51">
        <v>0</v>
      </c>
      <c r="BJ110" s="51">
        <v>0</v>
      </c>
      <c r="BK110" s="51">
        <v>0</v>
      </c>
      <c r="BL110" s="51">
        <v>19</v>
      </c>
      <c r="BM110" s="51">
        <v>0</v>
      </c>
      <c r="BN110" s="51">
        <v>0</v>
      </c>
      <c r="BO110" s="51">
        <v>0</v>
      </c>
      <c r="BP110" s="51">
        <v>0</v>
      </c>
      <c r="BQ110" s="51">
        <v>2</v>
      </c>
      <c r="BR110" s="51">
        <v>0</v>
      </c>
      <c r="BS110" s="51">
        <v>0</v>
      </c>
      <c r="BT110" s="51">
        <v>0</v>
      </c>
      <c r="BU110" s="51">
        <v>0</v>
      </c>
      <c r="BV110" s="51">
        <v>0</v>
      </c>
      <c r="BW110" s="51">
        <v>0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7</v>
      </c>
      <c r="CH110" s="51">
        <v>0</v>
      </c>
      <c r="CI110" s="51">
        <v>1</v>
      </c>
      <c r="CJ110" s="52">
        <f t="shared" si="6"/>
        <v>6248</v>
      </c>
      <c r="CK110" s="51">
        <v>0</v>
      </c>
      <c r="CL110" s="52">
        <v>6248</v>
      </c>
      <c r="CM110" s="61"/>
    </row>
    <row r="111" spans="1:91">
      <c r="A111" s="51" t="s">
        <v>191</v>
      </c>
      <c r="B111" s="51">
        <v>55</v>
      </c>
      <c r="C111" s="51">
        <v>270</v>
      </c>
      <c r="D111" s="51">
        <v>2</v>
      </c>
      <c r="E111" s="51">
        <v>634</v>
      </c>
      <c r="F111" s="52">
        <v>4945</v>
      </c>
      <c r="G111" s="52">
        <v>5386</v>
      </c>
      <c r="H111" s="51">
        <v>0</v>
      </c>
      <c r="I111" s="51">
        <v>0</v>
      </c>
      <c r="J111" s="51">
        <v>20</v>
      </c>
      <c r="K111" s="52">
        <v>2336</v>
      </c>
      <c r="L111" s="51">
        <v>0</v>
      </c>
      <c r="M111" s="51">
        <v>0</v>
      </c>
      <c r="N111" s="51">
        <v>26</v>
      </c>
      <c r="O111" s="51">
        <v>0</v>
      </c>
      <c r="P111" s="51">
        <v>0</v>
      </c>
      <c r="Q111" s="51">
        <v>2</v>
      </c>
      <c r="R111" s="51">
        <v>0</v>
      </c>
      <c r="S111" s="51">
        <v>0</v>
      </c>
      <c r="T111" s="51">
        <v>0</v>
      </c>
      <c r="U111" s="52">
        <v>1491</v>
      </c>
      <c r="V111" s="51">
        <v>87</v>
      </c>
      <c r="W111" s="51">
        <v>0</v>
      </c>
      <c r="X111" s="51">
        <v>35</v>
      </c>
      <c r="Y111" s="51">
        <v>63</v>
      </c>
      <c r="Z111" s="51">
        <v>0</v>
      </c>
      <c r="AA111" s="51">
        <v>107</v>
      </c>
      <c r="AB111" s="51">
        <v>0</v>
      </c>
      <c r="AC111" s="51">
        <v>0</v>
      </c>
      <c r="AD111" s="51">
        <v>518</v>
      </c>
      <c r="AE111" s="51">
        <v>0</v>
      </c>
      <c r="AF111" s="51">
        <v>0</v>
      </c>
      <c r="AG111" s="51">
        <v>0</v>
      </c>
      <c r="AH111" s="51">
        <v>258</v>
      </c>
      <c r="AI111" s="51">
        <v>0</v>
      </c>
      <c r="AJ111" s="51">
        <v>0</v>
      </c>
      <c r="AK111" s="51">
        <v>300</v>
      </c>
      <c r="AL111" s="51">
        <v>108</v>
      </c>
      <c r="AM111" s="52">
        <v>4506</v>
      </c>
      <c r="AN111" s="51">
        <v>83</v>
      </c>
      <c r="AO111" s="51">
        <v>58</v>
      </c>
      <c r="AP111" s="51">
        <v>10</v>
      </c>
      <c r="AQ111" s="51">
        <v>2</v>
      </c>
      <c r="AR111" s="51">
        <v>0</v>
      </c>
      <c r="AS111" s="51">
        <v>37</v>
      </c>
      <c r="AT111" s="51">
        <v>34</v>
      </c>
      <c r="AU111" s="51">
        <v>8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37</v>
      </c>
      <c r="BH111" s="51">
        <v>2</v>
      </c>
      <c r="BI111" s="51">
        <v>17</v>
      </c>
      <c r="BJ111" s="51">
        <v>143</v>
      </c>
      <c r="BK111" s="51">
        <v>0</v>
      </c>
      <c r="BL111" s="51">
        <v>64</v>
      </c>
      <c r="BM111" s="51">
        <v>7</v>
      </c>
      <c r="BN111" s="51">
        <v>0</v>
      </c>
      <c r="BO111" s="51">
        <v>0</v>
      </c>
      <c r="BP111" s="51">
        <v>0</v>
      </c>
      <c r="BQ111" s="51">
        <v>9</v>
      </c>
      <c r="BR111" s="51">
        <v>1</v>
      </c>
      <c r="BS111" s="51">
        <v>0</v>
      </c>
      <c r="BT111" s="51">
        <v>0</v>
      </c>
      <c r="BU111" s="51">
        <v>0</v>
      </c>
      <c r="BV111" s="51">
        <v>0</v>
      </c>
      <c r="BW111" s="51">
        <v>2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28</v>
      </c>
      <c r="CH111" s="51">
        <v>22</v>
      </c>
      <c r="CI111" s="51">
        <v>17</v>
      </c>
      <c r="CJ111" s="52">
        <f t="shared" si="6"/>
        <v>21730</v>
      </c>
      <c r="CK111" s="51">
        <v>0</v>
      </c>
      <c r="CL111" s="52">
        <v>21730</v>
      </c>
      <c r="CM111" s="61"/>
    </row>
    <row r="112" spans="1:91">
      <c r="A112" s="51" t="s">
        <v>192</v>
      </c>
      <c r="B112" s="51">
        <v>27</v>
      </c>
      <c r="C112" s="51">
        <v>208</v>
      </c>
      <c r="D112" s="51">
        <v>6</v>
      </c>
      <c r="E112" s="51">
        <v>121</v>
      </c>
      <c r="F112" s="52">
        <v>8455</v>
      </c>
      <c r="G112" s="51">
        <v>139</v>
      </c>
      <c r="H112" s="51">
        <v>0</v>
      </c>
      <c r="I112" s="51">
        <v>0</v>
      </c>
      <c r="J112" s="51">
        <v>23</v>
      </c>
      <c r="K112" s="52">
        <v>4525</v>
      </c>
      <c r="L112" s="51">
        <v>0</v>
      </c>
      <c r="M112" s="51">
        <v>1</v>
      </c>
      <c r="N112" s="51">
        <v>7</v>
      </c>
      <c r="O112" s="51">
        <v>0</v>
      </c>
      <c r="P112" s="51">
        <v>6</v>
      </c>
      <c r="Q112" s="51">
        <v>10</v>
      </c>
      <c r="R112" s="51">
        <v>0</v>
      </c>
      <c r="S112" s="51">
        <v>0</v>
      </c>
      <c r="T112" s="51">
        <v>0</v>
      </c>
      <c r="U112" s="51">
        <v>340</v>
      </c>
      <c r="V112" s="51">
        <v>9</v>
      </c>
      <c r="W112" s="51">
        <v>0</v>
      </c>
      <c r="X112" s="51">
        <v>10</v>
      </c>
      <c r="Y112" s="51">
        <v>43</v>
      </c>
      <c r="Z112" s="51">
        <v>0</v>
      </c>
      <c r="AA112" s="51">
        <v>37</v>
      </c>
      <c r="AB112" s="51">
        <v>1</v>
      </c>
      <c r="AC112" s="51">
        <v>0</v>
      </c>
      <c r="AD112" s="51">
        <v>137</v>
      </c>
      <c r="AE112" s="51">
        <v>0</v>
      </c>
      <c r="AF112" s="51">
        <v>0</v>
      </c>
      <c r="AG112" s="51">
        <v>0</v>
      </c>
      <c r="AH112" s="51">
        <v>5</v>
      </c>
      <c r="AI112" s="51">
        <v>0</v>
      </c>
      <c r="AJ112" s="51">
        <v>0</v>
      </c>
      <c r="AK112" s="51">
        <v>40</v>
      </c>
      <c r="AL112" s="51">
        <v>107</v>
      </c>
      <c r="AM112" s="51">
        <v>843</v>
      </c>
      <c r="AN112" s="51">
        <v>30</v>
      </c>
      <c r="AO112" s="51">
        <v>21</v>
      </c>
      <c r="AP112" s="51">
        <v>0</v>
      </c>
      <c r="AQ112" s="51">
        <v>2</v>
      </c>
      <c r="AR112" s="51">
        <v>0</v>
      </c>
      <c r="AS112" s="51">
        <v>29</v>
      </c>
      <c r="AT112" s="51">
        <v>13</v>
      </c>
      <c r="AU112" s="51">
        <v>9</v>
      </c>
      <c r="AV112" s="51">
        <v>0</v>
      </c>
      <c r="AW112" s="51">
        <v>0</v>
      </c>
      <c r="AX112" s="51">
        <v>0</v>
      </c>
      <c r="AY112" s="51">
        <v>0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18</v>
      </c>
      <c r="BH112" s="51">
        <v>1</v>
      </c>
      <c r="BI112" s="51">
        <v>10</v>
      </c>
      <c r="BJ112" s="51">
        <v>10</v>
      </c>
      <c r="BK112" s="51">
        <v>0</v>
      </c>
      <c r="BL112" s="51">
        <v>90</v>
      </c>
      <c r="BM112" s="51">
        <v>1</v>
      </c>
      <c r="BN112" s="51">
        <v>0</v>
      </c>
      <c r="BO112" s="51">
        <v>0</v>
      </c>
      <c r="BP112" s="51">
        <v>0</v>
      </c>
      <c r="BQ112" s="51">
        <v>21</v>
      </c>
      <c r="BR112" s="51">
        <v>0</v>
      </c>
      <c r="BS112" s="51">
        <v>0</v>
      </c>
      <c r="BT112" s="51">
        <v>0</v>
      </c>
      <c r="BU112" s="51">
        <v>0</v>
      </c>
      <c r="BV112" s="51">
        <v>0</v>
      </c>
      <c r="BW112" s="51">
        <v>0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2</v>
      </c>
      <c r="CH112" s="51">
        <v>2</v>
      </c>
      <c r="CI112" s="51">
        <v>0</v>
      </c>
      <c r="CJ112" s="52">
        <f t="shared" si="6"/>
        <v>15359</v>
      </c>
      <c r="CK112" s="51">
        <v>0</v>
      </c>
      <c r="CL112" s="52">
        <v>15359</v>
      </c>
      <c r="CM112" s="61"/>
    </row>
    <row r="113" spans="1:91">
      <c r="A113" s="51" t="s">
        <v>193</v>
      </c>
      <c r="B113" s="51">
        <v>28</v>
      </c>
      <c r="C113" s="51">
        <v>40</v>
      </c>
      <c r="D113" s="51">
        <v>0</v>
      </c>
      <c r="E113" s="51">
        <v>5</v>
      </c>
      <c r="F113" s="52">
        <v>2675</v>
      </c>
      <c r="G113" s="51">
        <v>415</v>
      </c>
      <c r="H113" s="51">
        <v>0</v>
      </c>
      <c r="I113" s="51">
        <v>0</v>
      </c>
      <c r="J113" s="51">
        <v>4</v>
      </c>
      <c r="K113" s="51">
        <v>19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707</v>
      </c>
      <c r="V113" s="51">
        <v>6</v>
      </c>
      <c r="W113" s="51">
        <v>0</v>
      </c>
      <c r="X113" s="51">
        <v>24</v>
      </c>
      <c r="Y113" s="51">
        <v>10</v>
      </c>
      <c r="Z113" s="51">
        <v>0</v>
      </c>
      <c r="AA113" s="51">
        <v>7</v>
      </c>
      <c r="AB113" s="51">
        <v>0</v>
      </c>
      <c r="AC113" s="51">
        <v>0</v>
      </c>
      <c r="AD113" s="51">
        <v>105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1</v>
      </c>
      <c r="AK113" s="51">
        <v>16</v>
      </c>
      <c r="AL113" s="51">
        <v>3</v>
      </c>
      <c r="AM113" s="51">
        <v>440</v>
      </c>
      <c r="AN113" s="51">
        <v>11</v>
      </c>
      <c r="AO113" s="51">
        <v>0</v>
      </c>
      <c r="AP113" s="51">
        <v>0</v>
      </c>
      <c r="AQ113" s="51">
        <v>0</v>
      </c>
      <c r="AR113" s="51">
        <v>0</v>
      </c>
      <c r="AS113" s="51">
        <v>4</v>
      </c>
      <c r="AT113" s="51">
        <v>1</v>
      </c>
      <c r="AU113" s="51">
        <v>13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10</v>
      </c>
      <c r="BH113" s="51">
        <v>0</v>
      </c>
      <c r="BI113" s="51">
        <v>4</v>
      </c>
      <c r="BJ113" s="51">
        <v>0</v>
      </c>
      <c r="BK113" s="51">
        <v>0</v>
      </c>
      <c r="BL113" s="51">
        <v>9</v>
      </c>
      <c r="BM113" s="51">
        <v>0</v>
      </c>
      <c r="BN113" s="51">
        <v>0</v>
      </c>
      <c r="BO113" s="51">
        <v>0</v>
      </c>
      <c r="BP113" s="51">
        <v>0</v>
      </c>
      <c r="BQ113" s="51">
        <v>0</v>
      </c>
      <c r="BR113" s="51">
        <v>0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6"/>
        <v>4557</v>
      </c>
      <c r="CK113" s="51">
        <v>0</v>
      </c>
      <c r="CL113" s="52">
        <v>4557</v>
      </c>
      <c r="CM113" s="61"/>
    </row>
    <row r="114" spans="1:91">
      <c r="A114" s="51" t="s">
        <v>194</v>
      </c>
      <c r="B114" s="51">
        <v>63</v>
      </c>
      <c r="C114" s="51">
        <v>554</v>
      </c>
      <c r="D114" s="51">
        <v>0</v>
      </c>
      <c r="E114" s="51">
        <v>188</v>
      </c>
      <c r="F114" s="52">
        <v>17494</v>
      </c>
      <c r="G114" s="52">
        <v>2309</v>
      </c>
      <c r="H114" s="51">
        <v>0</v>
      </c>
      <c r="I114" s="51">
        <v>0</v>
      </c>
      <c r="J114" s="51">
        <v>32</v>
      </c>
      <c r="K114" s="51">
        <v>374</v>
      </c>
      <c r="L114" s="51">
        <v>0</v>
      </c>
      <c r="M114" s="51">
        <v>5</v>
      </c>
      <c r="N114" s="51">
        <v>158</v>
      </c>
      <c r="O114" s="51">
        <v>0</v>
      </c>
      <c r="P114" s="51">
        <v>0</v>
      </c>
      <c r="Q114" s="51">
        <v>22</v>
      </c>
      <c r="R114" s="51">
        <v>0</v>
      </c>
      <c r="S114" s="51">
        <v>0</v>
      </c>
      <c r="T114" s="51">
        <v>0</v>
      </c>
      <c r="U114" s="51">
        <v>619</v>
      </c>
      <c r="V114" s="51">
        <v>21</v>
      </c>
      <c r="W114" s="51">
        <v>0</v>
      </c>
      <c r="X114" s="51">
        <v>56</v>
      </c>
      <c r="Y114" s="51">
        <v>71</v>
      </c>
      <c r="Z114" s="51">
        <v>0</v>
      </c>
      <c r="AA114" s="51">
        <v>37</v>
      </c>
      <c r="AB114" s="51">
        <v>9</v>
      </c>
      <c r="AC114" s="51">
        <v>0</v>
      </c>
      <c r="AD114" s="51">
        <v>194</v>
      </c>
      <c r="AE114" s="51">
        <v>0</v>
      </c>
      <c r="AF114" s="51">
        <v>0</v>
      </c>
      <c r="AG114" s="51">
        <v>0</v>
      </c>
      <c r="AH114" s="51">
        <v>221</v>
      </c>
      <c r="AI114" s="51">
        <v>0</v>
      </c>
      <c r="AJ114" s="51">
        <v>6</v>
      </c>
      <c r="AK114" s="51">
        <v>107</v>
      </c>
      <c r="AL114" s="51">
        <v>169</v>
      </c>
      <c r="AM114" s="52">
        <v>6897</v>
      </c>
      <c r="AN114" s="51">
        <v>125</v>
      </c>
      <c r="AO114" s="51">
        <v>31</v>
      </c>
      <c r="AP114" s="51">
        <v>2</v>
      </c>
      <c r="AQ114" s="51">
        <v>1</v>
      </c>
      <c r="AR114" s="51">
        <v>0</v>
      </c>
      <c r="AS114" s="51">
        <v>67</v>
      </c>
      <c r="AT114" s="51">
        <v>53</v>
      </c>
      <c r="AU114" s="51">
        <v>10</v>
      </c>
      <c r="AV114" s="51">
        <v>0</v>
      </c>
      <c r="AW114" s="51">
        <v>0</v>
      </c>
      <c r="AX114" s="51">
        <v>0</v>
      </c>
      <c r="AY114" s="51">
        <v>55</v>
      </c>
      <c r="AZ114" s="51">
        <v>0</v>
      </c>
      <c r="BA114" s="51">
        <v>4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35</v>
      </c>
      <c r="BH114" s="51">
        <v>1</v>
      </c>
      <c r="BI114" s="51">
        <v>11</v>
      </c>
      <c r="BJ114" s="51">
        <v>157</v>
      </c>
      <c r="BK114" s="51">
        <v>0</v>
      </c>
      <c r="BL114" s="51">
        <v>38</v>
      </c>
      <c r="BM114" s="51">
        <v>19</v>
      </c>
      <c r="BN114" s="51">
        <v>3</v>
      </c>
      <c r="BO114" s="51">
        <v>0</v>
      </c>
      <c r="BP114" s="51">
        <v>0</v>
      </c>
      <c r="BQ114" s="51">
        <v>19</v>
      </c>
      <c r="BR114" s="51">
        <v>13</v>
      </c>
      <c r="BS114" s="51">
        <v>0</v>
      </c>
      <c r="BT114" s="51">
        <v>0</v>
      </c>
      <c r="BU114" s="51">
        <v>0</v>
      </c>
      <c r="BV114" s="51">
        <v>0</v>
      </c>
      <c r="BW114" s="51">
        <v>2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0</v>
      </c>
      <c r="CH114" s="51">
        <v>0</v>
      </c>
      <c r="CI114" s="51">
        <v>0</v>
      </c>
      <c r="CJ114" s="52">
        <f t="shared" si="6"/>
        <v>30252</v>
      </c>
      <c r="CK114" s="51">
        <v>0</v>
      </c>
      <c r="CL114" s="52">
        <v>30252</v>
      </c>
      <c r="CM114" s="61"/>
    </row>
    <row r="115" spans="1:91">
      <c r="A115" s="51" t="s">
        <v>195</v>
      </c>
      <c r="B115" s="51">
        <v>25</v>
      </c>
      <c r="C115" s="51">
        <v>122</v>
      </c>
      <c r="D115" s="51">
        <v>10</v>
      </c>
      <c r="E115" s="51">
        <v>68</v>
      </c>
      <c r="F115" s="52">
        <v>1667</v>
      </c>
      <c r="G115" s="51">
        <v>72</v>
      </c>
      <c r="H115" s="51">
        <v>0</v>
      </c>
      <c r="I115" s="51">
        <v>0</v>
      </c>
      <c r="J115" s="51">
        <v>4</v>
      </c>
      <c r="K115" s="52">
        <v>1276</v>
      </c>
      <c r="L115" s="51">
        <v>0</v>
      </c>
      <c r="M115" s="51">
        <v>0</v>
      </c>
      <c r="N115" s="51">
        <v>1</v>
      </c>
      <c r="O115" s="51">
        <v>0</v>
      </c>
      <c r="P115" s="51">
        <v>128</v>
      </c>
      <c r="Q115" s="51">
        <v>2</v>
      </c>
      <c r="R115" s="51">
        <v>0</v>
      </c>
      <c r="S115" s="51">
        <v>0</v>
      </c>
      <c r="T115" s="51">
        <v>0</v>
      </c>
      <c r="U115" s="51">
        <v>501</v>
      </c>
      <c r="V115" s="51">
        <v>17</v>
      </c>
      <c r="W115" s="51">
        <v>0</v>
      </c>
      <c r="X115" s="51">
        <v>14</v>
      </c>
      <c r="Y115" s="51">
        <v>119</v>
      </c>
      <c r="Z115" s="51">
        <v>0</v>
      </c>
      <c r="AA115" s="51">
        <v>129</v>
      </c>
      <c r="AB115" s="51">
        <v>2</v>
      </c>
      <c r="AC115" s="51">
        <v>0</v>
      </c>
      <c r="AD115" s="51">
        <v>299</v>
      </c>
      <c r="AE115" s="51">
        <v>0</v>
      </c>
      <c r="AF115" s="51">
        <v>0</v>
      </c>
      <c r="AG115" s="51">
        <v>12</v>
      </c>
      <c r="AH115" s="51">
        <v>6</v>
      </c>
      <c r="AI115" s="51">
        <v>0</v>
      </c>
      <c r="AJ115" s="51">
        <v>5</v>
      </c>
      <c r="AK115" s="51">
        <v>129</v>
      </c>
      <c r="AL115" s="51">
        <v>97</v>
      </c>
      <c r="AM115" s="52">
        <v>1526</v>
      </c>
      <c r="AN115" s="51">
        <v>93</v>
      </c>
      <c r="AO115" s="51">
        <v>23</v>
      </c>
      <c r="AP115" s="51">
        <v>0</v>
      </c>
      <c r="AQ115" s="51">
        <v>0</v>
      </c>
      <c r="AR115" s="51">
        <v>0</v>
      </c>
      <c r="AS115" s="51">
        <v>391</v>
      </c>
      <c r="AT115" s="51">
        <v>423</v>
      </c>
      <c r="AU115" s="51">
        <v>30</v>
      </c>
      <c r="AV115" s="51">
        <v>0</v>
      </c>
      <c r="AW115" s="51">
        <v>0</v>
      </c>
      <c r="AX115" s="51">
        <v>0</v>
      </c>
      <c r="AY115" s="51">
        <v>131</v>
      </c>
      <c r="AZ115" s="51">
        <v>0</v>
      </c>
      <c r="BA115" s="51">
        <v>1</v>
      </c>
      <c r="BB115" s="51">
        <v>0</v>
      </c>
      <c r="BC115" s="51">
        <v>0</v>
      </c>
      <c r="BD115" s="51">
        <v>3</v>
      </c>
      <c r="BE115" s="51">
        <v>0</v>
      </c>
      <c r="BF115" s="51">
        <v>0</v>
      </c>
      <c r="BG115" s="51">
        <v>52</v>
      </c>
      <c r="BH115" s="51">
        <v>1</v>
      </c>
      <c r="BI115" s="51">
        <v>13</v>
      </c>
      <c r="BJ115" s="51">
        <v>34</v>
      </c>
      <c r="BK115" s="51">
        <v>0</v>
      </c>
      <c r="BL115" s="51">
        <v>8</v>
      </c>
      <c r="BM115" s="51">
        <v>1</v>
      </c>
      <c r="BN115" s="51">
        <v>1</v>
      </c>
      <c r="BO115" s="51">
        <v>0</v>
      </c>
      <c r="BP115" s="51">
        <v>0</v>
      </c>
      <c r="BQ115" s="51">
        <v>23</v>
      </c>
      <c r="BR115" s="51">
        <v>8</v>
      </c>
      <c r="BS115" s="51">
        <v>0</v>
      </c>
      <c r="BT115" s="51">
        <v>0</v>
      </c>
      <c r="BU115" s="51">
        <v>0</v>
      </c>
      <c r="BV115" s="51">
        <v>0</v>
      </c>
      <c r="BW115" s="51">
        <v>1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6"/>
        <v>7468</v>
      </c>
      <c r="CK115" s="51">
        <v>0</v>
      </c>
      <c r="CL115" s="52">
        <v>7468</v>
      </c>
      <c r="CM115" s="61"/>
    </row>
    <row r="116" spans="1:91">
      <c r="A116" s="51" t="s">
        <v>196</v>
      </c>
      <c r="B116" s="51">
        <v>20</v>
      </c>
      <c r="C116" s="51">
        <v>183</v>
      </c>
      <c r="D116" s="51">
        <v>2</v>
      </c>
      <c r="E116" s="51">
        <v>28</v>
      </c>
      <c r="F116" s="52">
        <v>3700</v>
      </c>
      <c r="G116" s="51">
        <v>111</v>
      </c>
      <c r="H116" s="51">
        <v>0</v>
      </c>
      <c r="I116" s="51">
        <v>0</v>
      </c>
      <c r="J116" s="51">
        <v>5</v>
      </c>
      <c r="K116" s="51">
        <v>424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2</v>
      </c>
      <c r="R116" s="51">
        <v>0</v>
      </c>
      <c r="S116" s="51">
        <v>0</v>
      </c>
      <c r="T116" s="51">
        <v>0</v>
      </c>
      <c r="U116" s="51">
        <v>106</v>
      </c>
      <c r="V116" s="51">
        <v>4</v>
      </c>
      <c r="W116" s="51">
        <v>0</v>
      </c>
      <c r="X116" s="51">
        <v>3</v>
      </c>
      <c r="Y116" s="51">
        <v>10</v>
      </c>
      <c r="Z116" s="51">
        <v>0</v>
      </c>
      <c r="AA116" s="51">
        <v>4</v>
      </c>
      <c r="AB116" s="51">
        <v>2</v>
      </c>
      <c r="AC116" s="51">
        <v>0</v>
      </c>
      <c r="AD116" s="51">
        <v>47</v>
      </c>
      <c r="AE116" s="51">
        <v>0</v>
      </c>
      <c r="AF116" s="51">
        <v>0</v>
      </c>
      <c r="AG116" s="51">
        <v>0</v>
      </c>
      <c r="AH116" s="51">
        <v>2</v>
      </c>
      <c r="AI116" s="51">
        <v>0</v>
      </c>
      <c r="AJ116" s="51">
        <v>1</v>
      </c>
      <c r="AK116" s="51">
        <v>20</v>
      </c>
      <c r="AL116" s="51">
        <v>44</v>
      </c>
      <c r="AM116" s="51">
        <v>798</v>
      </c>
      <c r="AN116" s="51">
        <v>16</v>
      </c>
      <c r="AO116" s="51">
        <v>19</v>
      </c>
      <c r="AP116" s="51">
        <v>7</v>
      </c>
      <c r="AQ116" s="51">
        <v>0</v>
      </c>
      <c r="AR116" s="51">
        <v>0</v>
      </c>
      <c r="AS116" s="51">
        <v>5</v>
      </c>
      <c r="AT116" s="51">
        <v>8</v>
      </c>
      <c r="AU116" s="51">
        <v>1</v>
      </c>
      <c r="AV116" s="51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1">
        <v>0</v>
      </c>
      <c r="BD116" s="51">
        <v>1</v>
      </c>
      <c r="BE116" s="51">
        <v>0</v>
      </c>
      <c r="BF116" s="51">
        <v>0</v>
      </c>
      <c r="BG116" s="51">
        <v>6</v>
      </c>
      <c r="BH116" s="51">
        <v>0</v>
      </c>
      <c r="BI116" s="51">
        <v>0</v>
      </c>
      <c r="BJ116" s="51">
        <v>62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9</v>
      </c>
      <c r="BR116" s="51">
        <v>2</v>
      </c>
      <c r="BS116" s="51">
        <v>0</v>
      </c>
      <c r="BT116" s="51">
        <v>0</v>
      </c>
      <c r="BU116" s="51">
        <v>0</v>
      </c>
      <c r="BV116" s="51">
        <v>0</v>
      </c>
      <c r="BW116" s="51">
        <v>1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6"/>
        <v>5653</v>
      </c>
      <c r="CK116" s="51">
        <v>0</v>
      </c>
      <c r="CL116" s="52">
        <v>5653</v>
      </c>
      <c r="CM116" s="61"/>
    </row>
    <row r="117" spans="1:91">
      <c r="A117" s="51" t="s">
        <v>197</v>
      </c>
      <c r="B117" s="51">
        <v>33</v>
      </c>
      <c r="C117" s="51">
        <v>188</v>
      </c>
      <c r="D117" s="51">
        <v>6</v>
      </c>
      <c r="E117" s="51">
        <v>159</v>
      </c>
      <c r="F117" s="51">
        <v>456</v>
      </c>
      <c r="G117" s="51">
        <v>151</v>
      </c>
      <c r="H117" s="51">
        <v>0</v>
      </c>
      <c r="I117" s="51">
        <v>0</v>
      </c>
      <c r="J117" s="51">
        <v>1</v>
      </c>
      <c r="K117" s="51">
        <v>503</v>
      </c>
      <c r="L117" s="51">
        <v>0</v>
      </c>
      <c r="M117" s="51">
        <v>0</v>
      </c>
      <c r="N117" s="51">
        <v>3</v>
      </c>
      <c r="O117" s="51">
        <v>0</v>
      </c>
      <c r="P117" s="51">
        <v>112</v>
      </c>
      <c r="Q117" s="51">
        <v>166</v>
      </c>
      <c r="R117" s="51">
        <v>0</v>
      </c>
      <c r="S117" s="51">
        <v>0</v>
      </c>
      <c r="T117" s="51">
        <v>0</v>
      </c>
      <c r="U117" s="51">
        <v>362</v>
      </c>
      <c r="V117" s="51">
        <v>15</v>
      </c>
      <c r="W117" s="51">
        <v>0</v>
      </c>
      <c r="X117" s="51">
        <v>10</v>
      </c>
      <c r="Y117" s="51">
        <v>84</v>
      </c>
      <c r="Z117" s="51">
        <v>1</v>
      </c>
      <c r="AA117" s="51">
        <v>56</v>
      </c>
      <c r="AB117" s="51">
        <v>5</v>
      </c>
      <c r="AC117" s="51">
        <v>0</v>
      </c>
      <c r="AD117" s="51">
        <v>164</v>
      </c>
      <c r="AE117" s="51">
        <v>0</v>
      </c>
      <c r="AF117" s="51">
        <v>0</v>
      </c>
      <c r="AG117" s="51">
        <v>0</v>
      </c>
      <c r="AH117" s="51">
        <v>78</v>
      </c>
      <c r="AI117" s="51">
        <v>0</v>
      </c>
      <c r="AJ117" s="51">
        <v>41</v>
      </c>
      <c r="AK117" s="51">
        <v>106</v>
      </c>
      <c r="AL117" s="51">
        <v>199</v>
      </c>
      <c r="AM117" s="52">
        <v>1080</v>
      </c>
      <c r="AN117" s="51">
        <v>148</v>
      </c>
      <c r="AO117" s="51">
        <v>23</v>
      </c>
      <c r="AP117" s="51">
        <v>1</v>
      </c>
      <c r="AQ117" s="51">
        <v>2</v>
      </c>
      <c r="AR117" s="51">
        <v>0</v>
      </c>
      <c r="AS117" s="51">
        <v>314</v>
      </c>
      <c r="AT117" s="51">
        <v>393</v>
      </c>
      <c r="AU117" s="51">
        <v>14</v>
      </c>
      <c r="AV117" s="51">
        <v>4</v>
      </c>
      <c r="AW117" s="51">
        <v>0</v>
      </c>
      <c r="AX117" s="51">
        <v>0</v>
      </c>
      <c r="AY117" s="51">
        <v>1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51">
        <v>0</v>
      </c>
      <c r="BF117" s="51">
        <v>0</v>
      </c>
      <c r="BG117" s="51">
        <v>36</v>
      </c>
      <c r="BH117" s="51">
        <v>1</v>
      </c>
      <c r="BI117" s="51">
        <v>12</v>
      </c>
      <c r="BJ117" s="51">
        <v>218</v>
      </c>
      <c r="BK117" s="51">
        <v>2</v>
      </c>
      <c r="BL117" s="51">
        <v>22</v>
      </c>
      <c r="BM117" s="51">
        <v>24</v>
      </c>
      <c r="BN117" s="51">
        <v>0</v>
      </c>
      <c r="BO117" s="51">
        <v>0</v>
      </c>
      <c r="BP117" s="51">
        <v>0</v>
      </c>
      <c r="BQ117" s="51">
        <v>22</v>
      </c>
      <c r="BR117" s="51">
        <v>4</v>
      </c>
      <c r="BS117" s="51">
        <v>0</v>
      </c>
      <c r="BT117" s="51">
        <v>0</v>
      </c>
      <c r="BU117" s="51">
        <v>0</v>
      </c>
      <c r="BV117" s="51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4</v>
      </c>
      <c r="CH117" s="51">
        <v>2</v>
      </c>
      <c r="CI117" s="51">
        <v>0</v>
      </c>
      <c r="CJ117" s="52">
        <f t="shared" si="6"/>
        <v>5226</v>
      </c>
      <c r="CK117" s="51">
        <v>0</v>
      </c>
      <c r="CL117" s="52">
        <v>5226</v>
      </c>
      <c r="CM117" s="61"/>
    </row>
    <row r="118" spans="1:91">
      <c r="A118" s="51" t="s">
        <v>198</v>
      </c>
      <c r="B118" s="51">
        <v>287</v>
      </c>
      <c r="C118" s="52">
        <v>1467</v>
      </c>
      <c r="D118" s="51">
        <v>10</v>
      </c>
      <c r="E118" s="51">
        <v>349</v>
      </c>
      <c r="F118" s="52">
        <v>1928</v>
      </c>
      <c r="G118" s="51">
        <v>117</v>
      </c>
      <c r="H118" s="51">
        <v>0</v>
      </c>
      <c r="I118" s="51">
        <v>0</v>
      </c>
      <c r="J118" s="51">
        <v>8</v>
      </c>
      <c r="K118" s="52">
        <v>5245</v>
      </c>
      <c r="L118" s="51">
        <v>0</v>
      </c>
      <c r="M118" s="51">
        <v>33</v>
      </c>
      <c r="N118" s="51">
        <v>9</v>
      </c>
      <c r="O118" s="51">
        <v>0</v>
      </c>
      <c r="P118" s="51">
        <v>148</v>
      </c>
      <c r="Q118" s="52">
        <v>1104</v>
      </c>
      <c r="R118" s="51">
        <v>0</v>
      </c>
      <c r="S118" s="51">
        <v>0</v>
      </c>
      <c r="T118" s="51">
        <v>0</v>
      </c>
      <c r="U118" s="52">
        <v>4223</v>
      </c>
      <c r="V118" s="51">
        <v>89</v>
      </c>
      <c r="W118" s="51">
        <v>0</v>
      </c>
      <c r="X118" s="51">
        <v>55</v>
      </c>
      <c r="Y118" s="51">
        <v>136</v>
      </c>
      <c r="Z118" s="51">
        <v>11</v>
      </c>
      <c r="AA118" s="51">
        <v>676</v>
      </c>
      <c r="AB118" s="51">
        <v>9</v>
      </c>
      <c r="AC118" s="51">
        <v>0</v>
      </c>
      <c r="AD118" s="52">
        <v>2913</v>
      </c>
      <c r="AE118" s="51">
        <v>0</v>
      </c>
      <c r="AF118" s="51">
        <v>0</v>
      </c>
      <c r="AG118" s="51">
        <v>0</v>
      </c>
      <c r="AH118" s="51">
        <v>167</v>
      </c>
      <c r="AI118" s="51">
        <v>0</v>
      </c>
      <c r="AJ118" s="51">
        <v>47</v>
      </c>
      <c r="AK118" s="51">
        <v>987</v>
      </c>
      <c r="AL118" s="51">
        <v>700</v>
      </c>
      <c r="AM118" s="52">
        <v>10305</v>
      </c>
      <c r="AN118" s="51">
        <v>718</v>
      </c>
      <c r="AO118" s="51">
        <v>110</v>
      </c>
      <c r="AP118" s="51">
        <v>10</v>
      </c>
      <c r="AQ118" s="51">
        <v>4</v>
      </c>
      <c r="AR118" s="51">
        <v>0</v>
      </c>
      <c r="AS118" s="52">
        <v>1995</v>
      </c>
      <c r="AT118" s="52">
        <v>2459</v>
      </c>
      <c r="AU118" s="51">
        <v>126</v>
      </c>
      <c r="AV118" s="51">
        <v>1</v>
      </c>
      <c r="AW118" s="51">
        <v>0</v>
      </c>
      <c r="AX118" s="51">
        <v>0</v>
      </c>
      <c r="AY118" s="51">
        <v>12</v>
      </c>
      <c r="AZ118" s="51">
        <v>0</v>
      </c>
      <c r="BA118" s="51">
        <v>2</v>
      </c>
      <c r="BB118" s="51">
        <v>0</v>
      </c>
      <c r="BC118" s="51">
        <v>0</v>
      </c>
      <c r="BD118" s="51">
        <v>0</v>
      </c>
      <c r="BE118" s="51">
        <v>1</v>
      </c>
      <c r="BF118" s="51">
        <v>0</v>
      </c>
      <c r="BG118" s="51">
        <v>289</v>
      </c>
      <c r="BH118" s="51">
        <v>61</v>
      </c>
      <c r="BI118" s="51">
        <v>75</v>
      </c>
      <c r="BJ118" s="51">
        <v>745</v>
      </c>
      <c r="BK118" s="51">
        <v>0</v>
      </c>
      <c r="BL118" s="51">
        <v>189</v>
      </c>
      <c r="BM118" s="51">
        <v>11</v>
      </c>
      <c r="BN118" s="51">
        <v>175</v>
      </c>
      <c r="BO118" s="51">
        <v>0</v>
      </c>
      <c r="BP118" s="51">
        <v>0</v>
      </c>
      <c r="BQ118" s="51">
        <v>76</v>
      </c>
      <c r="BR118" s="51">
        <v>11</v>
      </c>
      <c r="BS118" s="51">
        <v>0</v>
      </c>
      <c r="BT118" s="51">
        <v>0</v>
      </c>
      <c r="BU118" s="51">
        <v>0</v>
      </c>
      <c r="BV118" s="51">
        <v>0</v>
      </c>
      <c r="BW118" s="51">
        <v>7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3</v>
      </c>
      <c r="CH118" s="51">
        <v>2</v>
      </c>
      <c r="CI118" s="51">
        <v>0</v>
      </c>
      <c r="CJ118" s="52">
        <f t="shared" si="6"/>
        <v>38105</v>
      </c>
      <c r="CK118" s="51">
        <v>0</v>
      </c>
      <c r="CL118" s="52">
        <v>38105</v>
      </c>
      <c r="CM118" s="61"/>
    </row>
    <row r="119" spans="1:91">
      <c r="A119" s="51" t="s">
        <v>199</v>
      </c>
      <c r="B119" s="51">
        <v>43</v>
      </c>
      <c r="C119" s="51">
        <v>308</v>
      </c>
      <c r="D119" s="51">
        <v>0</v>
      </c>
      <c r="E119" s="51">
        <v>9</v>
      </c>
      <c r="F119" s="52">
        <v>2317</v>
      </c>
      <c r="G119" s="51">
        <v>43</v>
      </c>
      <c r="H119" s="51">
        <v>0</v>
      </c>
      <c r="I119" s="51">
        <v>0</v>
      </c>
      <c r="J119" s="51">
        <v>171</v>
      </c>
      <c r="K119" s="51">
        <v>0</v>
      </c>
      <c r="L119" s="51">
        <v>0</v>
      </c>
      <c r="M119" s="51">
        <v>0</v>
      </c>
      <c r="N119" s="51">
        <v>166</v>
      </c>
      <c r="O119" s="51">
        <v>0</v>
      </c>
      <c r="P119" s="51">
        <v>0</v>
      </c>
      <c r="Q119" s="51">
        <v>1</v>
      </c>
      <c r="R119" s="51">
        <v>0</v>
      </c>
      <c r="S119" s="51">
        <v>0</v>
      </c>
      <c r="T119" s="51">
        <v>0</v>
      </c>
      <c r="U119" s="51">
        <v>176</v>
      </c>
      <c r="V119" s="51">
        <v>19</v>
      </c>
      <c r="W119" s="51">
        <v>0</v>
      </c>
      <c r="X119" s="51">
        <v>17</v>
      </c>
      <c r="Y119" s="51">
        <v>96</v>
      </c>
      <c r="Z119" s="51">
        <v>0</v>
      </c>
      <c r="AA119" s="51">
        <v>36</v>
      </c>
      <c r="AB119" s="51">
        <v>1</v>
      </c>
      <c r="AC119" s="51">
        <v>0</v>
      </c>
      <c r="AD119" s="51">
        <v>51</v>
      </c>
      <c r="AE119" s="51">
        <v>0</v>
      </c>
      <c r="AF119" s="51">
        <v>0</v>
      </c>
      <c r="AG119" s="51">
        <v>0</v>
      </c>
      <c r="AH119" s="51">
        <v>0</v>
      </c>
      <c r="AI119" s="51">
        <v>0</v>
      </c>
      <c r="AJ119" s="51">
        <v>0</v>
      </c>
      <c r="AK119" s="51">
        <v>33</v>
      </c>
      <c r="AL119" s="51">
        <v>33</v>
      </c>
      <c r="AM119" s="51">
        <v>574</v>
      </c>
      <c r="AN119" s="51">
        <v>48</v>
      </c>
      <c r="AO119" s="51">
        <v>7</v>
      </c>
      <c r="AP119" s="51">
        <v>0</v>
      </c>
      <c r="AQ119" s="51">
        <v>0</v>
      </c>
      <c r="AR119" s="51">
        <v>0</v>
      </c>
      <c r="AS119" s="51">
        <v>3</v>
      </c>
      <c r="AT119" s="51">
        <v>0</v>
      </c>
      <c r="AU119" s="51">
        <v>1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10</v>
      </c>
      <c r="BH119" s="51">
        <v>0</v>
      </c>
      <c r="BI119" s="51">
        <v>11</v>
      </c>
      <c r="BJ119" s="51">
        <v>85</v>
      </c>
      <c r="BK119" s="51">
        <v>0</v>
      </c>
      <c r="BL119" s="51">
        <v>17</v>
      </c>
      <c r="BM119" s="51">
        <v>5</v>
      </c>
      <c r="BN119" s="51">
        <v>0</v>
      </c>
      <c r="BO119" s="51">
        <v>0</v>
      </c>
      <c r="BP119" s="51">
        <v>0</v>
      </c>
      <c r="BQ119" s="51">
        <v>3</v>
      </c>
      <c r="BR119" s="51">
        <v>0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2</v>
      </c>
      <c r="CH119" s="51">
        <v>1</v>
      </c>
      <c r="CI119" s="51">
        <v>1</v>
      </c>
      <c r="CJ119" s="52">
        <f t="shared" si="6"/>
        <v>4288</v>
      </c>
      <c r="CK119" s="51">
        <v>0</v>
      </c>
      <c r="CL119" s="52">
        <v>4288</v>
      </c>
      <c r="CM119" s="61"/>
    </row>
    <row r="120" spans="1:91">
      <c r="A120" s="51" t="s">
        <v>200</v>
      </c>
      <c r="B120" s="51">
        <v>221</v>
      </c>
      <c r="C120" s="51">
        <v>849</v>
      </c>
      <c r="D120" s="51">
        <v>6</v>
      </c>
      <c r="E120" s="51">
        <v>139</v>
      </c>
      <c r="F120" s="52">
        <v>9205</v>
      </c>
      <c r="G120" s="51">
        <v>181</v>
      </c>
      <c r="H120" s="51">
        <v>0</v>
      </c>
      <c r="I120" s="51">
        <v>0</v>
      </c>
      <c r="J120" s="51">
        <v>9</v>
      </c>
      <c r="K120" s="52">
        <v>4904</v>
      </c>
      <c r="L120" s="51">
        <v>0</v>
      </c>
      <c r="M120" s="51">
        <v>152</v>
      </c>
      <c r="N120" s="51">
        <v>14</v>
      </c>
      <c r="O120" s="51">
        <v>0</v>
      </c>
      <c r="P120" s="51">
        <v>640</v>
      </c>
      <c r="Q120" s="52">
        <v>2169</v>
      </c>
      <c r="R120" s="51">
        <v>0</v>
      </c>
      <c r="S120" s="51">
        <v>0</v>
      </c>
      <c r="T120" s="51">
        <v>0</v>
      </c>
      <c r="U120" s="52">
        <v>5807</v>
      </c>
      <c r="V120" s="51">
        <v>87</v>
      </c>
      <c r="W120" s="51">
        <v>0</v>
      </c>
      <c r="X120" s="51">
        <v>63</v>
      </c>
      <c r="Y120" s="51">
        <v>147</v>
      </c>
      <c r="Z120" s="51">
        <v>2</v>
      </c>
      <c r="AA120" s="51">
        <v>316</v>
      </c>
      <c r="AB120" s="51">
        <v>9</v>
      </c>
      <c r="AC120" s="51">
        <v>0</v>
      </c>
      <c r="AD120" s="52">
        <v>2859</v>
      </c>
      <c r="AE120" s="51">
        <v>0</v>
      </c>
      <c r="AF120" s="51">
        <v>0</v>
      </c>
      <c r="AG120" s="51">
        <v>2</v>
      </c>
      <c r="AH120" s="51">
        <v>172</v>
      </c>
      <c r="AI120" s="51">
        <v>0</v>
      </c>
      <c r="AJ120" s="51">
        <v>60</v>
      </c>
      <c r="AK120" s="51">
        <v>910</v>
      </c>
      <c r="AL120" s="52">
        <v>1649</v>
      </c>
      <c r="AM120" s="52">
        <v>22126</v>
      </c>
      <c r="AN120" s="51">
        <v>926</v>
      </c>
      <c r="AO120" s="51">
        <v>273</v>
      </c>
      <c r="AP120" s="51">
        <v>18</v>
      </c>
      <c r="AQ120" s="51">
        <v>34</v>
      </c>
      <c r="AR120" s="51">
        <v>4</v>
      </c>
      <c r="AS120" s="52">
        <v>2916</v>
      </c>
      <c r="AT120" s="52">
        <v>2084</v>
      </c>
      <c r="AU120" s="51">
        <v>398</v>
      </c>
      <c r="AV120" s="51">
        <v>5</v>
      </c>
      <c r="AW120" s="51">
        <v>0</v>
      </c>
      <c r="AX120" s="51">
        <v>0</v>
      </c>
      <c r="AY120" s="52">
        <v>1294</v>
      </c>
      <c r="AZ120" s="51">
        <v>0</v>
      </c>
      <c r="BA120" s="51">
        <v>28</v>
      </c>
      <c r="BB120" s="51">
        <v>175</v>
      </c>
      <c r="BC120" s="51">
        <v>140</v>
      </c>
      <c r="BD120" s="51">
        <v>3</v>
      </c>
      <c r="BE120" s="51">
        <v>0</v>
      </c>
      <c r="BF120" s="51">
        <v>0</v>
      </c>
      <c r="BG120" s="51">
        <v>361</v>
      </c>
      <c r="BH120" s="51">
        <v>25</v>
      </c>
      <c r="BI120" s="51">
        <v>64</v>
      </c>
      <c r="BJ120" s="51">
        <v>841</v>
      </c>
      <c r="BK120" s="51">
        <v>6</v>
      </c>
      <c r="BL120" s="51">
        <v>29</v>
      </c>
      <c r="BM120" s="51">
        <v>7</v>
      </c>
      <c r="BN120" s="51">
        <v>137</v>
      </c>
      <c r="BO120" s="51">
        <v>0</v>
      </c>
      <c r="BP120" s="51">
        <v>0</v>
      </c>
      <c r="BQ120" s="51">
        <v>108</v>
      </c>
      <c r="BR120" s="51">
        <v>23</v>
      </c>
      <c r="BS120" s="51">
        <v>0</v>
      </c>
      <c r="BT120" s="51">
        <v>0</v>
      </c>
      <c r="BU120" s="51">
        <v>0</v>
      </c>
      <c r="BV120" s="51">
        <v>0</v>
      </c>
      <c r="BW120" s="51">
        <v>18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14</v>
      </c>
      <c r="CH120" s="51">
        <v>1</v>
      </c>
      <c r="CI120" s="51">
        <v>2</v>
      </c>
      <c r="CJ120" s="52">
        <f t="shared" si="6"/>
        <v>62632</v>
      </c>
      <c r="CK120" s="51">
        <v>0</v>
      </c>
      <c r="CL120" s="52">
        <v>62632</v>
      </c>
      <c r="CM120" s="61"/>
    </row>
    <row r="121" spans="1:91">
      <c r="A121" s="51" t="s">
        <v>201</v>
      </c>
      <c r="B121" s="51">
        <v>153</v>
      </c>
      <c r="C121" s="52">
        <v>2832</v>
      </c>
      <c r="D121" s="51">
        <v>12</v>
      </c>
      <c r="E121" s="52">
        <v>1343</v>
      </c>
      <c r="F121" s="52">
        <v>35657</v>
      </c>
      <c r="G121" s="52">
        <v>1239</v>
      </c>
      <c r="H121" s="51">
        <v>0</v>
      </c>
      <c r="I121" s="51">
        <v>0</v>
      </c>
      <c r="J121" s="51">
        <v>75</v>
      </c>
      <c r="K121" s="52">
        <v>9984</v>
      </c>
      <c r="L121" s="51">
        <v>0</v>
      </c>
      <c r="M121" s="51">
        <v>68</v>
      </c>
      <c r="N121" s="51">
        <v>30</v>
      </c>
      <c r="O121" s="51">
        <v>0</v>
      </c>
      <c r="P121" s="51">
        <v>468</v>
      </c>
      <c r="Q121" s="52">
        <v>1876</v>
      </c>
      <c r="R121" s="51">
        <v>0</v>
      </c>
      <c r="S121" s="51">
        <v>0</v>
      </c>
      <c r="T121" s="51">
        <v>0</v>
      </c>
      <c r="U121" s="52">
        <v>5591</v>
      </c>
      <c r="V121" s="51">
        <v>168</v>
      </c>
      <c r="W121" s="51">
        <v>0</v>
      </c>
      <c r="X121" s="51">
        <v>77</v>
      </c>
      <c r="Y121" s="51">
        <v>82</v>
      </c>
      <c r="Z121" s="51">
        <v>6</v>
      </c>
      <c r="AA121" s="51">
        <v>666</v>
      </c>
      <c r="AB121" s="51">
        <v>4</v>
      </c>
      <c r="AC121" s="51">
        <v>0</v>
      </c>
      <c r="AD121" s="52">
        <v>6842</v>
      </c>
      <c r="AE121" s="51">
        <v>0</v>
      </c>
      <c r="AF121" s="51">
        <v>0</v>
      </c>
      <c r="AG121" s="51">
        <v>55</v>
      </c>
      <c r="AH121" s="52">
        <v>1427</v>
      </c>
      <c r="AI121" s="51">
        <v>0</v>
      </c>
      <c r="AJ121" s="51">
        <v>91</v>
      </c>
      <c r="AK121" s="52">
        <v>3372</v>
      </c>
      <c r="AL121" s="52">
        <v>2145</v>
      </c>
      <c r="AM121" s="52">
        <v>19109</v>
      </c>
      <c r="AN121" s="51">
        <v>681</v>
      </c>
      <c r="AO121" s="52">
        <v>1020</v>
      </c>
      <c r="AP121" s="51">
        <v>100</v>
      </c>
      <c r="AQ121" s="51">
        <v>76</v>
      </c>
      <c r="AR121" s="51">
        <v>7</v>
      </c>
      <c r="AS121" s="52">
        <v>6744</v>
      </c>
      <c r="AT121" s="52">
        <v>6019</v>
      </c>
      <c r="AU121" s="51">
        <v>347</v>
      </c>
      <c r="AV121" s="51">
        <v>17</v>
      </c>
      <c r="AW121" s="51">
        <v>0</v>
      </c>
      <c r="AX121" s="51">
        <v>2</v>
      </c>
      <c r="AY121" s="51">
        <v>466</v>
      </c>
      <c r="AZ121" s="51">
        <v>0</v>
      </c>
      <c r="BA121" s="51">
        <v>0</v>
      </c>
      <c r="BB121" s="51">
        <v>0</v>
      </c>
      <c r="BC121" s="51">
        <v>13</v>
      </c>
      <c r="BD121" s="51">
        <v>0</v>
      </c>
      <c r="BE121" s="51">
        <v>0</v>
      </c>
      <c r="BF121" s="51">
        <v>0</v>
      </c>
      <c r="BG121" s="52">
        <v>1271</v>
      </c>
      <c r="BH121" s="51">
        <v>711</v>
      </c>
      <c r="BI121" s="51">
        <v>162</v>
      </c>
      <c r="BJ121" s="52">
        <v>2832</v>
      </c>
      <c r="BK121" s="51">
        <v>34</v>
      </c>
      <c r="BL121" s="51">
        <v>250</v>
      </c>
      <c r="BM121" s="51">
        <v>36</v>
      </c>
      <c r="BN121" s="51">
        <v>131</v>
      </c>
      <c r="BO121" s="51">
        <v>169</v>
      </c>
      <c r="BP121" s="51">
        <v>1</v>
      </c>
      <c r="BQ121" s="51">
        <v>329</v>
      </c>
      <c r="BR121" s="51">
        <v>101</v>
      </c>
      <c r="BS121" s="51">
        <v>0</v>
      </c>
      <c r="BT121" s="51">
        <v>0</v>
      </c>
      <c r="BU121" s="51">
        <v>0</v>
      </c>
      <c r="BV121" s="51">
        <v>0</v>
      </c>
      <c r="BW121" s="51">
        <v>16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58</v>
      </c>
      <c r="CH121" s="51">
        <v>6</v>
      </c>
      <c r="CI121" s="51">
        <v>5</v>
      </c>
      <c r="CJ121" s="52">
        <f t="shared" si="6"/>
        <v>114976</v>
      </c>
      <c r="CK121" s="51">
        <v>0</v>
      </c>
      <c r="CL121" s="52">
        <v>114976</v>
      </c>
      <c r="CM121" s="61"/>
    </row>
    <row r="122" spans="1:91">
      <c r="A122" s="51" t="s">
        <v>202</v>
      </c>
      <c r="B122" s="51">
        <v>72</v>
      </c>
      <c r="C122" s="51">
        <v>209</v>
      </c>
      <c r="D122" s="51">
        <v>0</v>
      </c>
      <c r="E122" s="51">
        <v>28</v>
      </c>
      <c r="F122" s="52">
        <v>20498</v>
      </c>
      <c r="G122" s="51">
        <v>79</v>
      </c>
      <c r="H122" s="51">
        <v>0</v>
      </c>
      <c r="I122" s="51">
        <v>0</v>
      </c>
      <c r="J122" s="51">
        <v>69</v>
      </c>
      <c r="K122" s="52">
        <v>4665</v>
      </c>
      <c r="L122" s="51">
        <v>0</v>
      </c>
      <c r="M122" s="51">
        <v>1</v>
      </c>
      <c r="N122" s="51">
        <v>199</v>
      </c>
      <c r="O122" s="51">
        <v>0</v>
      </c>
      <c r="P122" s="51">
        <v>4</v>
      </c>
      <c r="Q122" s="51">
        <v>0</v>
      </c>
      <c r="R122" s="51">
        <v>0</v>
      </c>
      <c r="S122" s="51">
        <v>0</v>
      </c>
      <c r="T122" s="51">
        <v>0</v>
      </c>
      <c r="U122" s="51">
        <v>822</v>
      </c>
      <c r="V122" s="51">
        <v>21</v>
      </c>
      <c r="W122" s="51">
        <v>0</v>
      </c>
      <c r="X122" s="51">
        <v>36</v>
      </c>
      <c r="Y122" s="51">
        <v>51</v>
      </c>
      <c r="Z122" s="51">
        <v>3</v>
      </c>
      <c r="AA122" s="51">
        <v>35</v>
      </c>
      <c r="AB122" s="51">
        <v>0</v>
      </c>
      <c r="AC122" s="51">
        <v>0</v>
      </c>
      <c r="AD122" s="51">
        <v>327</v>
      </c>
      <c r="AE122" s="51">
        <v>0</v>
      </c>
      <c r="AF122" s="51">
        <v>0</v>
      </c>
      <c r="AG122" s="51">
        <v>0</v>
      </c>
      <c r="AH122" s="51">
        <v>5</v>
      </c>
      <c r="AI122" s="51">
        <v>0</v>
      </c>
      <c r="AJ122" s="51">
        <v>0</v>
      </c>
      <c r="AK122" s="51">
        <v>50</v>
      </c>
      <c r="AL122" s="51">
        <v>163</v>
      </c>
      <c r="AM122" s="51">
        <v>570</v>
      </c>
      <c r="AN122" s="51">
        <v>73</v>
      </c>
      <c r="AO122" s="51">
        <v>14</v>
      </c>
      <c r="AP122" s="51">
        <v>1</v>
      </c>
      <c r="AQ122" s="51">
        <v>0</v>
      </c>
      <c r="AR122" s="51">
        <v>0</v>
      </c>
      <c r="AS122" s="51">
        <v>55</v>
      </c>
      <c r="AT122" s="51">
        <v>43</v>
      </c>
      <c r="AU122" s="51">
        <v>27</v>
      </c>
      <c r="AV122" s="51">
        <v>1</v>
      </c>
      <c r="AW122" s="51">
        <v>0</v>
      </c>
      <c r="AX122" s="51">
        <v>1</v>
      </c>
      <c r="AY122" s="51">
        <v>415</v>
      </c>
      <c r="AZ122" s="51">
        <v>0</v>
      </c>
      <c r="BA122" s="51">
        <v>5</v>
      </c>
      <c r="BB122" s="51">
        <v>0</v>
      </c>
      <c r="BC122" s="51">
        <v>0</v>
      </c>
      <c r="BD122" s="51">
        <v>0</v>
      </c>
      <c r="BE122" s="51">
        <v>0</v>
      </c>
      <c r="BF122" s="51">
        <v>0</v>
      </c>
      <c r="BG122" s="51">
        <v>37</v>
      </c>
      <c r="BH122" s="51">
        <v>2</v>
      </c>
      <c r="BI122" s="51">
        <v>5</v>
      </c>
      <c r="BJ122" s="51">
        <v>47</v>
      </c>
      <c r="BK122" s="51">
        <v>0</v>
      </c>
      <c r="BL122" s="51">
        <v>205</v>
      </c>
      <c r="BM122" s="51">
        <v>0</v>
      </c>
      <c r="BN122" s="51">
        <v>1</v>
      </c>
      <c r="BO122" s="51">
        <v>0</v>
      </c>
      <c r="BP122" s="51">
        <v>0</v>
      </c>
      <c r="BQ122" s="51">
        <v>7</v>
      </c>
      <c r="BR122" s="51">
        <v>1</v>
      </c>
      <c r="BS122" s="51">
        <v>0</v>
      </c>
      <c r="BT122" s="51">
        <v>0</v>
      </c>
      <c r="BU122" s="51">
        <v>0</v>
      </c>
      <c r="BV122" s="51">
        <v>0</v>
      </c>
      <c r="BW122" s="51">
        <v>0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3</v>
      </c>
      <c r="CH122" s="51">
        <v>0</v>
      </c>
      <c r="CI122" s="51">
        <v>1</v>
      </c>
      <c r="CJ122" s="52">
        <f t="shared" si="6"/>
        <v>28851</v>
      </c>
      <c r="CK122" s="51">
        <v>0</v>
      </c>
      <c r="CL122" s="52">
        <v>28851</v>
      </c>
      <c r="CM122" s="61"/>
    </row>
    <row r="123" spans="1:91">
      <c r="A123" s="51" t="s">
        <v>203</v>
      </c>
      <c r="B123" s="51">
        <v>42</v>
      </c>
      <c r="C123" s="51">
        <v>177</v>
      </c>
      <c r="D123" s="51">
        <v>0</v>
      </c>
      <c r="E123" s="51">
        <v>191</v>
      </c>
      <c r="F123" s="52">
        <v>13113</v>
      </c>
      <c r="G123" s="51">
        <v>580</v>
      </c>
      <c r="H123" s="51">
        <v>0</v>
      </c>
      <c r="I123" s="51">
        <v>0</v>
      </c>
      <c r="J123" s="52">
        <v>1110</v>
      </c>
      <c r="K123" s="51">
        <v>1</v>
      </c>
      <c r="L123" s="51">
        <v>0</v>
      </c>
      <c r="M123" s="51">
        <v>0</v>
      </c>
      <c r="N123" s="51">
        <v>710</v>
      </c>
      <c r="O123" s="51">
        <v>0</v>
      </c>
      <c r="P123" s="51">
        <v>0</v>
      </c>
      <c r="Q123" s="51">
        <v>4</v>
      </c>
      <c r="R123" s="51">
        <v>0</v>
      </c>
      <c r="S123" s="51">
        <v>0</v>
      </c>
      <c r="T123" s="51">
        <v>0</v>
      </c>
      <c r="U123" s="51">
        <v>471</v>
      </c>
      <c r="V123" s="51">
        <v>21</v>
      </c>
      <c r="W123" s="51">
        <v>0</v>
      </c>
      <c r="X123" s="51">
        <v>14</v>
      </c>
      <c r="Y123" s="51">
        <v>74</v>
      </c>
      <c r="Z123" s="51">
        <v>0</v>
      </c>
      <c r="AA123" s="51">
        <v>40</v>
      </c>
      <c r="AB123" s="51">
        <v>3</v>
      </c>
      <c r="AC123" s="51">
        <v>0</v>
      </c>
      <c r="AD123" s="51">
        <v>264</v>
      </c>
      <c r="AE123" s="51">
        <v>0</v>
      </c>
      <c r="AF123" s="51">
        <v>0</v>
      </c>
      <c r="AG123" s="51">
        <v>0</v>
      </c>
      <c r="AH123" s="51">
        <v>65</v>
      </c>
      <c r="AI123" s="51">
        <v>0</v>
      </c>
      <c r="AJ123" s="51">
        <v>20</v>
      </c>
      <c r="AK123" s="51">
        <v>171</v>
      </c>
      <c r="AL123" s="51">
        <v>177</v>
      </c>
      <c r="AM123" s="52">
        <v>2275</v>
      </c>
      <c r="AN123" s="51">
        <v>255</v>
      </c>
      <c r="AO123" s="51">
        <v>65</v>
      </c>
      <c r="AP123" s="51">
        <v>8</v>
      </c>
      <c r="AQ123" s="51">
        <v>7</v>
      </c>
      <c r="AR123" s="51">
        <v>0</v>
      </c>
      <c r="AS123" s="51">
        <v>66</v>
      </c>
      <c r="AT123" s="51">
        <v>60</v>
      </c>
      <c r="AU123" s="51">
        <v>2</v>
      </c>
      <c r="AV123" s="51">
        <v>0</v>
      </c>
      <c r="AW123" s="51">
        <v>0</v>
      </c>
      <c r="AX123" s="51">
        <v>0</v>
      </c>
      <c r="AY123" s="51">
        <v>18</v>
      </c>
      <c r="AZ123" s="51">
        <v>0</v>
      </c>
      <c r="BA123" s="51">
        <v>0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35</v>
      </c>
      <c r="BH123" s="51">
        <v>0</v>
      </c>
      <c r="BI123" s="51">
        <v>22</v>
      </c>
      <c r="BJ123" s="51">
        <v>197</v>
      </c>
      <c r="BK123" s="51">
        <v>0</v>
      </c>
      <c r="BL123" s="51">
        <v>31</v>
      </c>
      <c r="BM123" s="51">
        <v>6</v>
      </c>
      <c r="BN123" s="51">
        <v>8</v>
      </c>
      <c r="BO123" s="51">
        <v>0</v>
      </c>
      <c r="BP123" s="51">
        <v>0</v>
      </c>
      <c r="BQ123" s="51">
        <v>61</v>
      </c>
      <c r="BR123" s="51">
        <v>10</v>
      </c>
      <c r="BS123" s="51">
        <v>0</v>
      </c>
      <c r="BT123" s="51">
        <v>0</v>
      </c>
      <c r="BU123" s="51">
        <v>0</v>
      </c>
      <c r="BV123" s="51">
        <v>0</v>
      </c>
      <c r="BW123" s="51">
        <v>2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1</v>
      </c>
      <c r="CH123" s="51">
        <v>1</v>
      </c>
      <c r="CI123" s="51">
        <v>0</v>
      </c>
      <c r="CJ123" s="52">
        <f t="shared" si="6"/>
        <v>20378</v>
      </c>
      <c r="CK123" s="51">
        <v>0</v>
      </c>
      <c r="CL123" s="52">
        <v>20378</v>
      </c>
      <c r="CM123" s="61"/>
    </row>
    <row r="124" spans="1:91">
      <c r="A124" s="51" t="s">
        <v>204</v>
      </c>
      <c r="B124" s="51">
        <v>10</v>
      </c>
      <c r="C124" s="51">
        <v>17</v>
      </c>
      <c r="D124" s="51">
        <v>0</v>
      </c>
      <c r="E124" s="51">
        <v>2</v>
      </c>
      <c r="F124" s="51">
        <v>510</v>
      </c>
      <c r="G124" s="51">
        <v>11</v>
      </c>
      <c r="H124" s="51">
        <v>0</v>
      </c>
      <c r="I124" s="51">
        <v>0</v>
      </c>
      <c r="J124" s="51">
        <v>5</v>
      </c>
      <c r="K124" s="51">
        <v>260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183</v>
      </c>
      <c r="V124" s="51">
        <v>30</v>
      </c>
      <c r="W124" s="51">
        <v>0</v>
      </c>
      <c r="X124" s="51">
        <v>7</v>
      </c>
      <c r="Y124" s="51">
        <v>12</v>
      </c>
      <c r="Z124" s="51">
        <v>0</v>
      </c>
      <c r="AA124" s="51">
        <v>9</v>
      </c>
      <c r="AB124" s="51">
        <v>0</v>
      </c>
      <c r="AC124" s="51">
        <v>0</v>
      </c>
      <c r="AD124" s="51">
        <v>54</v>
      </c>
      <c r="AE124" s="51">
        <v>0</v>
      </c>
      <c r="AF124" s="51">
        <v>0</v>
      </c>
      <c r="AG124" s="51">
        <v>0</v>
      </c>
      <c r="AH124" s="51">
        <v>1</v>
      </c>
      <c r="AI124" s="51">
        <v>0</v>
      </c>
      <c r="AJ124" s="51">
        <v>0</v>
      </c>
      <c r="AK124" s="51">
        <v>32</v>
      </c>
      <c r="AL124" s="51">
        <v>4</v>
      </c>
      <c r="AM124" s="51">
        <v>172</v>
      </c>
      <c r="AN124" s="51">
        <v>77</v>
      </c>
      <c r="AO124" s="51">
        <v>1</v>
      </c>
      <c r="AP124" s="51">
        <v>0</v>
      </c>
      <c r="AQ124" s="51">
        <v>1</v>
      </c>
      <c r="AR124" s="51">
        <v>0</v>
      </c>
      <c r="AS124" s="51">
        <v>7</v>
      </c>
      <c r="AT124" s="51">
        <v>21</v>
      </c>
      <c r="AU124" s="51">
        <v>7</v>
      </c>
      <c r="AV124" s="51">
        <v>4</v>
      </c>
      <c r="AW124" s="51">
        <v>0</v>
      </c>
      <c r="AX124" s="51">
        <v>0</v>
      </c>
      <c r="AY124" s="51">
        <v>2</v>
      </c>
      <c r="AZ124" s="51">
        <v>0</v>
      </c>
      <c r="BA124" s="51">
        <v>0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25</v>
      </c>
      <c r="BH124" s="51">
        <v>3</v>
      </c>
      <c r="BI124" s="51">
        <v>10</v>
      </c>
      <c r="BJ124" s="51">
        <v>19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1">
        <v>5</v>
      </c>
      <c r="BR124" s="51">
        <v>5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6"/>
        <v>1506</v>
      </c>
      <c r="CK124" s="51">
        <v>0</v>
      </c>
      <c r="CL124" s="52">
        <v>1506</v>
      </c>
      <c r="CM124" s="61"/>
    </row>
    <row r="125" spans="1:91">
      <c r="A125" s="51" t="s">
        <v>205</v>
      </c>
      <c r="B125" s="51">
        <v>34</v>
      </c>
      <c r="C125" s="51">
        <v>169</v>
      </c>
      <c r="D125" s="51">
        <v>0</v>
      </c>
      <c r="E125" s="51">
        <v>362</v>
      </c>
      <c r="F125" s="52">
        <v>1048</v>
      </c>
      <c r="G125" s="51">
        <v>63</v>
      </c>
      <c r="H125" s="51">
        <v>0</v>
      </c>
      <c r="I125" s="51">
        <v>0</v>
      </c>
      <c r="J125" s="51">
        <v>3</v>
      </c>
      <c r="K125" s="51">
        <v>660</v>
      </c>
      <c r="L125" s="51">
        <v>0</v>
      </c>
      <c r="M125" s="51">
        <v>1</v>
      </c>
      <c r="N125" s="51">
        <v>3</v>
      </c>
      <c r="O125" s="51">
        <v>0</v>
      </c>
      <c r="P125" s="51">
        <v>8</v>
      </c>
      <c r="Q125" s="51">
        <v>98</v>
      </c>
      <c r="R125" s="51">
        <v>0</v>
      </c>
      <c r="S125" s="51">
        <v>0</v>
      </c>
      <c r="T125" s="51">
        <v>0</v>
      </c>
      <c r="U125" s="51">
        <v>517</v>
      </c>
      <c r="V125" s="51">
        <v>6</v>
      </c>
      <c r="W125" s="51">
        <v>0</v>
      </c>
      <c r="X125" s="51">
        <v>14</v>
      </c>
      <c r="Y125" s="51">
        <v>28</v>
      </c>
      <c r="Z125" s="51">
        <v>2</v>
      </c>
      <c r="AA125" s="51">
        <v>84</v>
      </c>
      <c r="AB125" s="51">
        <v>1</v>
      </c>
      <c r="AC125" s="51">
        <v>0</v>
      </c>
      <c r="AD125" s="51">
        <v>813</v>
      </c>
      <c r="AE125" s="51">
        <v>0</v>
      </c>
      <c r="AF125" s="51">
        <v>0</v>
      </c>
      <c r="AG125" s="51">
        <v>11</v>
      </c>
      <c r="AH125" s="51">
        <v>121</v>
      </c>
      <c r="AI125" s="51">
        <v>0</v>
      </c>
      <c r="AJ125" s="51">
        <v>26</v>
      </c>
      <c r="AK125" s="51">
        <v>178</v>
      </c>
      <c r="AL125" s="51">
        <v>152</v>
      </c>
      <c r="AM125" s="52">
        <v>9350</v>
      </c>
      <c r="AN125" s="51">
        <v>151</v>
      </c>
      <c r="AO125" s="51">
        <v>62</v>
      </c>
      <c r="AP125" s="51">
        <v>1</v>
      </c>
      <c r="AQ125" s="51">
        <v>2</v>
      </c>
      <c r="AR125" s="51">
        <v>0</v>
      </c>
      <c r="AS125" s="51">
        <v>825</v>
      </c>
      <c r="AT125" s="51">
        <v>565</v>
      </c>
      <c r="AU125" s="51">
        <v>85</v>
      </c>
      <c r="AV125" s="51">
        <v>4</v>
      </c>
      <c r="AW125" s="51">
        <v>0</v>
      </c>
      <c r="AX125" s="51">
        <v>0</v>
      </c>
      <c r="AY125" s="51">
        <v>1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95</v>
      </c>
      <c r="BH125" s="51">
        <v>35</v>
      </c>
      <c r="BI125" s="51">
        <v>13</v>
      </c>
      <c r="BJ125" s="51">
        <v>393</v>
      </c>
      <c r="BK125" s="51">
        <v>7</v>
      </c>
      <c r="BL125" s="51">
        <v>309</v>
      </c>
      <c r="BM125" s="51">
        <v>7</v>
      </c>
      <c r="BN125" s="51">
        <v>0</v>
      </c>
      <c r="BO125" s="51">
        <v>160</v>
      </c>
      <c r="BP125" s="51">
        <v>0</v>
      </c>
      <c r="BQ125" s="51">
        <v>87</v>
      </c>
      <c r="BR125" s="51">
        <v>5</v>
      </c>
      <c r="BS125" s="51">
        <v>0</v>
      </c>
      <c r="BT125" s="51">
        <v>0</v>
      </c>
      <c r="BU125" s="51">
        <v>0</v>
      </c>
      <c r="BV125" s="51">
        <v>0</v>
      </c>
      <c r="BW125" s="51">
        <v>1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1</v>
      </c>
      <c r="CH125" s="51">
        <v>0</v>
      </c>
      <c r="CI125" s="51">
        <v>0</v>
      </c>
      <c r="CJ125" s="52">
        <f t="shared" si="6"/>
        <v>16561</v>
      </c>
      <c r="CK125" s="51">
        <v>0</v>
      </c>
      <c r="CL125" s="52">
        <v>16561</v>
      </c>
      <c r="CM125" s="61"/>
    </row>
    <row r="126" spans="1:91">
      <c r="A126" s="51" t="s">
        <v>206</v>
      </c>
      <c r="B126" s="51">
        <v>167</v>
      </c>
      <c r="C126" s="51">
        <v>956</v>
      </c>
      <c r="D126" s="51">
        <v>1</v>
      </c>
      <c r="E126" s="51">
        <v>247</v>
      </c>
      <c r="F126" s="52">
        <v>2964</v>
      </c>
      <c r="G126" s="51">
        <v>87</v>
      </c>
      <c r="H126" s="51">
        <v>0</v>
      </c>
      <c r="I126" s="51">
        <v>0</v>
      </c>
      <c r="J126" s="51">
        <v>6</v>
      </c>
      <c r="K126" s="52">
        <v>2834</v>
      </c>
      <c r="L126" s="51">
        <v>0</v>
      </c>
      <c r="M126" s="51">
        <v>3</v>
      </c>
      <c r="N126" s="51">
        <v>26</v>
      </c>
      <c r="O126" s="51">
        <v>0</v>
      </c>
      <c r="P126" s="51">
        <v>195</v>
      </c>
      <c r="Q126" s="51">
        <v>435</v>
      </c>
      <c r="R126" s="51">
        <v>0</v>
      </c>
      <c r="S126" s="51">
        <v>0</v>
      </c>
      <c r="T126" s="51">
        <v>0</v>
      </c>
      <c r="U126" s="52">
        <v>2555</v>
      </c>
      <c r="V126" s="51">
        <v>49</v>
      </c>
      <c r="W126" s="51">
        <v>0</v>
      </c>
      <c r="X126" s="51">
        <v>49</v>
      </c>
      <c r="Y126" s="51">
        <v>108</v>
      </c>
      <c r="Z126" s="51">
        <v>7</v>
      </c>
      <c r="AA126" s="51">
        <v>277</v>
      </c>
      <c r="AB126" s="51">
        <v>2</v>
      </c>
      <c r="AC126" s="51">
        <v>0</v>
      </c>
      <c r="AD126" s="52">
        <v>1106</v>
      </c>
      <c r="AE126" s="51">
        <v>0</v>
      </c>
      <c r="AF126" s="51">
        <v>0</v>
      </c>
      <c r="AG126" s="51">
        <v>1</v>
      </c>
      <c r="AH126" s="51">
        <v>57</v>
      </c>
      <c r="AI126" s="51">
        <v>0</v>
      </c>
      <c r="AJ126" s="51">
        <v>14</v>
      </c>
      <c r="AK126" s="51">
        <v>319</v>
      </c>
      <c r="AL126" s="51">
        <v>440</v>
      </c>
      <c r="AM126" s="52">
        <v>3372</v>
      </c>
      <c r="AN126" s="51">
        <v>287</v>
      </c>
      <c r="AO126" s="51">
        <v>69</v>
      </c>
      <c r="AP126" s="51">
        <v>0</v>
      </c>
      <c r="AQ126" s="51">
        <v>10</v>
      </c>
      <c r="AR126" s="51">
        <v>3</v>
      </c>
      <c r="AS126" s="51">
        <v>610</v>
      </c>
      <c r="AT126" s="51">
        <v>471</v>
      </c>
      <c r="AU126" s="51">
        <v>112</v>
      </c>
      <c r="AV126" s="51">
        <v>1</v>
      </c>
      <c r="AW126" s="51">
        <v>0</v>
      </c>
      <c r="AX126" s="51">
        <v>1</v>
      </c>
      <c r="AY126" s="51">
        <v>210</v>
      </c>
      <c r="AZ126" s="51">
        <v>0</v>
      </c>
      <c r="BA126" s="51">
        <v>10</v>
      </c>
      <c r="BB126" s="51">
        <v>3</v>
      </c>
      <c r="BC126" s="51">
        <v>1</v>
      </c>
      <c r="BD126" s="51">
        <v>0</v>
      </c>
      <c r="BE126" s="51">
        <v>0</v>
      </c>
      <c r="BF126" s="51">
        <v>0</v>
      </c>
      <c r="BG126" s="51">
        <v>264</v>
      </c>
      <c r="BH126" s="51">
        <v>59</v>
      </c>
      <c r="BI126" s="51">
        <v>39</v>
      </c>
      <c r="BJ126" s="51">
        <v>217</v>
      </c>
      <c r="BK126" s="51">
        <v>1</v>
      </c>
      <c r="BL126" s="51">
        <v>78</v>
      </c>
      <c r="BM126" s="51">
        <v>6</v>
      </c>
      <c r="BN126" s="51">
        <v>91</v>
      </c>
      <c r="BO126" s="51">
        <v>0</v>
      </c>
      <c r="BP126" s="51">
        <v>0</v>
      </c>
      <c r="BQ126" s="51">
        <v>103</v>
      </c>
      <c r="BR126" s="51">
        <v>11</v>
      </c>
      <c r="BS126" s="51">
        <v>0</v>
      </c>
      <c r="BT126" s="51">
        <v>0</v>
      </c>
      <c r="BU126" s="51">
        <v>0</v>
      </c>
      <c r="BV126" s="51">
        <v>0</v>
      </c>
      <c r="BW126" s="51">
        <v>6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4</v>
      </c>
      <c r="CH126" s="51">
        <v>3</v>
      </c>
      <c r="CI126" s="51">
        <v>2</v>
      </c>
      <c r="CJ126" s="52">
        <f t="shared" si="6"/>
        <v>18949</v>
      </c>
      <c r="CK126" s="51">
        <v>0</v>
      </c>
      <c r="CL126" s="52">
        <v>18949</v>
      </c>
      <c r="CM126" s="61"/>
    </row>
    <row r="127" spans="1:91">
      <c r="A127" s="51" t="s">
        <v>207</v>
      </c>
      <c r="B127" s="51">
        <v>29</v>
      </c>
      <c r="C127" s="51">
        <v>333</v>
      </c>
      <c r="D127" s="51">
        <v>0</v>
      </c>
      <c r="E127" s="51">
        <v>915</v>
      </c>
      <c r="F127" s="51">
        <v>892</v>
      </c>
      <c r="G127" s="52">
        <v>1372</v>
      </c>
      <c r="H127" s="51">
        <v>0</v>
      </c>
      <c r="I127" s="51">
        <v>0</v>
      </c>
      <c r="J127" s="51">
        <v>15</v>
      </c>
      <c r="K127" s="51">
        <v>0</v>
      </c>
      <c r="L127" s="51">
        <v>0</v>
      </c>
      <c r="M127" s="51">
        <v>0</v>
      </c>
      <c r="N127" s="51">
        <v>13</v>
      </c>
      <c r="O127" s="51">
        <v>0</v>
      </c>
      <c r="P127" s="51">
        <v>0</v>
      </c>
      <c r="Q127" s="51">
        <v>5</v>
      </c>
      <c r="R127" s="51">
        <v>0</v>
      </c>
      <c r="S127" s="51">
        <v>0</v>
      </c>
      <c r="T127" s="51">
        <v>0</v>
      </c>
      <c r="U127" s="51">
        <v>401</v>
      </c>
      <c r="V127" s="51">
        <v>33</v>
      </c>
      <c r="W127" s="51">
        <v>0</v>
      </c>
      <c r="X127" s="51">
        <v>28</v>
      </c>
      <c r="Y127" s="51">
        <v>12</v>
      </c>
      <c r="Z127" s="51">
        <v>0</v>
      </c>
      <c r="AA127" s="51">
        <v>56</v>
      </c>
      <c r="AB127" s="51">
        <v>0</v>
      </c>
      <c r="AC127" s="51">
        <v>0</v>
      </c>
      <c r="AD127" s="51">
        <v>53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3</v>
      </c>
      <c r="AK127" s="51">
        <v>36</v>
      </c>
      <c r="AL127" s="51">
        <v>20</v>
      </c>
      <c r="AM127" s="51">
        <v>776</v>
      </c>
      <c r="AN127" s="51">
        <v>37</v>
      </c>
      <c r="AO127" s="51">
        <v>62</v>
      </c>
      <c r="AP127" s="51">
        <v>20</v>
      </c>
      <c r="AQ127" s="51">
        <v>3</v>
      </c>
      <c r="AR127" s="51">
        <v>1</v>
      </c>
      <c r="AS127" s="51">
        <v>17</v>
      </c>
      <c r="AT127" s="51">
        <v>28</v>
      </c>
      <c r="AU127" s="51">
        <v>3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2</v>
      </c>
      <c r="BH127" s="51">
        <v>2</v>
      </c>
      <c r="BI127" s="51">
        <v>2</v>
      </c>
      <c r="BJ127" s="51">
        <v>11</v>
      </c>
      <c r="BK127" s="51">
        <v>0</v>
      </c>
      <c r="BL127" s="51">
        <v>1</v>
      </c>
      <c r="BM127" s="51">
        <v>1</v>
      </c>
      <c r="BN127" s="51">
        <v>0</v>
      </c>
      <c r="BO127" s="51">
        <v>0</v>
      </c>
      <c r="BP127" s="51">
        <v>0</v>
      </c>
      <c r="BQ127" s="51">
        <v>4</v>
      </c>
      <c r="BR127" s="51">
        <v>4</v>
      </c>
      <c r="BS127" s="51">
        <v>0</v>
      </c>
      <c r="BT127" s="51">
        <v>0</v>
      </c>
      <c r="BU127" s="51">
        <v>0</v>
      </c>
      <c r="BV127" s="51">
        <v>0</v>
      </c>
      <c r="BW127" s="51">
        <v>1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1</v>
      </c>
      <c r="CH127" s="51">
        <v>0</v>
      </c>
      <c r="CI127" s="51">
        <v>1</v>
      </c>
      <c r="CJ127" s="52">
        <f t="shared" si="6"/>
        <v>5193</v>
      </c>
      <c r="CK127" s="51">
        <v>0</v>
      </c>
      <c r="CL127" s="52">
        <v>5193</v>
      </c>
      <c r="CM127" s="61"/>
    </row>
    <row r="128" spans="1:91">
      <c r="A128" s="51" t="s">
        <v>209</v>
      </c>
      <c r="B128" s="51">
        <v>18</v>
      </c>
      <c r="C128" s="51">
        <v>298</v>
      </c>
      <c r="D128" s="51">
        <v>0</v>
      </c>
      <c r="E128" s="51">
        <v>218</v>
      </c>
      <c r="F128" s="51">
        <v>122</v>
      </c>
      <c r="G128" s="51">
        <v>462</v>
      </c>
      <c r="H128" s="51">
        <v>0</v>
      </c>
      <c r="I128" s="51">
        <v>0</v>
      </c>
      <c r="J128" s="51">
        <v>6</v>
      </c>
      <c r="K128" s="51">
        <v>0</v>
      </c>
      <c r="L128" s="51">
        <v>0</v>
      </c>
      <c r="M128" s="51">
        <v>0</v>
      </c>
      <c r="N128" s="51">
        <v>2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118</v>
      </c>
      <c r="V128" s="51">
        <v>3</v>
      </c>
      <c r="W128" s="51">
        <v>0</v>
      </c>
      <c r="X128" s="51">
        <v>17</v>
      </c>
      <c r="Y128" s="51">
        <v>21</v>
      </c>
      <c r="Z128" s="51">
        <v>0</v>
      </c>
      <c r="AA128" s="51">
        <v>48</v>
      </c>
      <c r="AB128" s="51">
        <v>0</v>
      </c>
      <c r="AC128" s="51">
        <v>0</v>
      </c>
      <c r="AD128" s="51">
        <v>19</v>
      </c>
      <c r="AE128" s="51">
        <v>0</v>
      </c>
      <c r="AF128" s="51">
        <v>0</v>
      </c>
      <c r="AG128" s="51">
        <v>0</v>
      </c>
      <c r="AH128" s="51">
        <v>4</v>
      </c>
      <c r="AI128" s="51">
        <v>0</v>
      </c>
      <c r="AJ128" s="51">
        <v>0</v>
      </c>
      <c r="AK128" s="51">
        <v>9</v>
      </c>
      <c r="AL128" s="51">
        <v>1</v>
      </c>
      <c r="AM128" s="51">
        <v>317</v>
      </c>
      <c r="AN128" s="51">
        <v>39</v>
      </c>
      <c r="AO128" s="51">
        <v>48</v>
      </c>
      <c r="AP128" s="51">
        <v>18</v>
      </c>
      <c r="AQ128" s="51">
        <v>9</v>
      </c>
      <c r="AR128" s="51">
        <v>3</v>
      </c>
      <c r="AS128" s="51">
        <v>1</v>
      </c>
      <c r="AT128" s="51">
        <v>1</v>
      </c>
      <c r="AU128" s="51">
        <v>1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1">
        <v>3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2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52">
        <f t="shared" si="6"/>
        <v>1808</v>
      </c>
      <c r="CK128" s="51">
        <v>0</v>
      </c>
      <c r="CL128" s="52">
        <v>1808</v>
      </c>
      <c r="CM128" s="61"/>
    </row>
    <row r="129" spans="1:91">
      <c r="A129" s="51" t="s">
        <v>210</v>
      </c>
      <c r="B129" s="51">
        <v>2</v>
      </c>
      <c r="C129" s="51">
        <v>209</v>
      </c>
      <c r="D129" s="51">
        <v>2</v>
      </c>
      <c r="E129" s="51">
        <v>7</v>
      </c>
      <c r="F129" s="52">
        <v>3556</v>
      </c>
      <c r="G129" s="51">
        <v>26</v>
      </c>
      <c r="H129" s="51">
        <v>0</v>
      </c>
      <c r="I129" s="51">
        <v>0</v>
      </c>
      <c r="J129" s="51">
        <v>24</v>
      </c>
      <c r="K129" s="52">
        <v>1092</v>
      </c>
      <c r="L129" s="51">
        <v>0</v>
      </c>
      <c r="M129" s="51">
        <v>0</v>
      </c>
      <c r="N129" s="51">
        <v>8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199</v>
      </c>
      <c r="V129" s="51">
        <v>4</v>
      </c>
      <c r="W129" s="51">
        <v>0</v>
      </c>
      <c r="X129" s="51">
        <v>10</v>
      </c>
      <c r="Y129" s="51">
        <v>28</v>
      </c>
      <c r="Z129" s="51">
        <v>0</v>
      </c>
      <c r="AA129" s="51">
        <v>15</v>
      </c>
      <c r="AB129" s="51">
        <v>1</v>
      </c>
      <c r="AC129" s="51">
        <v>0</v>
      </c>
      <c r="AD129" s="51">
        <v>41</v>
      </c>
      <c r="AE129" s="51">
        <v>0</v>
      </c>
      <c r="AF129" s="51">
        <v>0</v>
      </c>
      <c r="AG129" s="51">
        <v>0</v>
      </c>
      <c r="AH129" s="51">
        <v>33</v>
      </c>
      <c r="AI129" s="51">
        <v>0</v>
      </c>
      <c r="AJ129" s="51">
        <v>2</v>
      </c>
      <c r="AK129" s="51">
        <v>22</v>
      </c>
      <c r="AL129" s="51">
        <v>44</v>
      </c>
      <c r="AM129" s="52">
        <v>1510</v>
      </c>
      <c r="AN129" s="51">
        <v>15</v>
      </c>
      <c r="AO129" s="51">
        <v>56</v>
      </c>
      <c r="AP129" s="51">
        <v>18</v>
      </c>
      <c r="AQ129" s="51">
        <v>4</v>
      </c>
      <c r="AR129" s="51">
        <v>0</v>
      </c>
      <c r="AS129" s="51">
        <v>7</v>
      </c>
      <c r="AT129" s="51">
        <v>8</v>
      </c>
      <c r="AU129" s="51">
        <v>2</v>
      </c>
      <c r="AV129" s="51">
        <v>1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7</v>
      </c>
      <c r="BH129" s="51">
        <v>0</v>
      </c>
      <c r="BI129" s="51">
        <v>1</v>
      </c>
      <c r="BJ129" s="51">
        <v>23</v>
      </c>
      <c r="BK129" s="51">
        <v>1</v>
      </c>
      <c r="BL129" s="51">
        <v>0</v>
      </c>
      <c r="BM129" s="51">
        <v>4</v>
      </c>
      <c r="BN129" s="51">
        <v>0</v>
      </c>
      <c r="BO129" s="51">
        <v>0</v>
      </c>
      <c r="BP129" s="51">
        <v>0</v>
      </c>
      <c r="BQ129" s="51">
        <v>8</v>
      </c>
      <c r="BR129" s="51">
        <v>3</v>
      </c>
      <c r="BS129" s="51">
        <v>0</v>
      </c>
      <c r="BT129" s="51">
        <v>0</v>
      </c>
      <c r="BU129" s="51">
        <v>0</v>
      </c>
      <c r="BV129" s="51">
        <v>0</v>
      </c>
      <c r="BW129" s="51">
        <v>0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2</v>
      </c>
      <c r="CI129" s="51">
        <v>0</v>
      </c>
      <c r="CJ129" s="52">
        <f t="shared" si="6"/>
        <v>6995</v>
      </c>
      <c r="CK129" s="51">
        <v>0</v>
      </c>
      <c r="CL129" s="52">
        <v>6995</v>
      </c>
      <c r="CM129" s="61"/>
    </row>
    <row r="130" spans="1:91">
      <c r="A130" s="51" t="s">
        <v>211</v>
      </c>
      <c r="B130" s="51">
        <v>0</v>
      </c>
      <c r="C130" s="51">
        <v>0</v>
      </c>
      <c r="D130" s="51">
        <v>0</v>
      </c>
      <c r="E130" s="51">
        <v>0</v>
      </c>
      <c r="F130" s="51">
        <v>25</v>
      </c>
      <c r="G130" s="51">
        <v>0</v>
      </c>
      <c r="H130" s="51">
        <v>0</v>
      </c>
      <c r="I130" s="51">
        <v>0</v>
      </c>
      <c r="J130" s="51">
        <v>0</v>
      </c>
      <c r="K130" s="51">
        <v>7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9</v>
      </c>
      <c r="V130" s="51">
        <v>0</v>
      </c>
      <c r="W130" s="51">
        <v>0</v>
      </c>
      <c r="X130" s="51">
        <v>2</v>
      </c>
      <c r="Y130" s="51">
        <v>2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1</v>
      </c>
      <c r="AL130" s="51">
        <v>4</v>
      </c>
      <c r="AM130" s="51">
        <v>7</v>
      </c>
      <c r="AN130" s="51">
        <v>0</v>
      </c>
      <c r="AO130" s="51">
        <v>0</v>
      </c>
      <c r="AP130" s="51">
        <v>0</v>
      </c>
      <c r="AQ130" s="51">
        <v>0</v>
      </c>
      <c r="AR130" s="51">
        <v>0</v>
      </c>
      <c r="AS130" s="51">
        <v>1</v>
      </c>
      <c r="AT130" s="51">
        <v>1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1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6"/>
        <v>60</v>
      </c>
      <c r="CK130" s="51">
        <v>0</v>
      </c>
      <c r="CL130" s="51">
        <v>60</v>
      </c>
      <c r="CM130" s="61"/>
    </row>
    <row r="131" spans="1:91">
      <c r="A131" s="51" t="s">
        <v>212</v>
      </c>
      <c r="B131" s="51">
        <v>9</v>
      </c>
      <c r="C131" s="51">
        <v>197</v>
      </c>
      <c r="D131" s="51">
        <v>3</v>
      </c>
      <c r="E131" s="51">
        <v>33</v>
      </c>
      <c r="F131" s="52">
        <v>6045</v>
      </c>
      <c r="G131" s="51">
        <v>38</v>
      </c>
      <c r="H131" s="51">
        <v>0</v>
      </c>
      <c r="I131" s="51">
        <v>0</v>
      </c>
      <c r="J131" s="51">
        <v>13</v>
      </c>
      <c r="K131" s="52">
        <v>1034</v>
      </c>
      <c r="L131" s="51">
        <v>0</v>
      </c>
      <c r="M131" s="51">
        <v>0</v>
      </c>
      <c r="N131" s="51">
        <v>1</v>
      </c>
      <c r="O131" s="51">
        <v>0</v>
      </c>
      <c r="P131" s="51">
        <v>0</v>
      </c>
      <c r="Q131" s="51">
        <v>6</v>
      </c>
      <c r="R131" s="51">
        <v>0</v>
      </c>
      <c r="S131" s="51">
        <v>0</v>
      </c>
      <c r="T131" s="51">
        <v>0</v>
      </c>
      <c r="U131" s="51">
        <v>322</v>
      </c>
      <c r="V131" s="51">
        <v>18</v>
      </c>
      <c r="W131" s="51">
        <v>0</v>
      </c>
      <c r="X131" s="51">
        <v>3</v>
      </c>
      <c r="Y131" s="51">
        <v>11</v>
      </c>
      <c r="Z131" s="51">
        <v>0</v>
      </c>
      <c r="AA131" s="51">
        <v>13</v>
      </c>
      <c r="AB131" s="51">
        <v>1</v>
      </c>
      <c r="AC131" s="51">
        <v>0</v>
      </c>
      <c r="AD131" s="51">
        <v>99</v>
      </c>
      <c r="AE131" s="51">
        <v>0</v>
      </c>
      <c r="AF131" s="51">
        <v>0</v>
      </c>
      <c r="AG131" s="51">
        <v>11</v>
      </c>
      <c r="AH131" s="51">
        <v>63</v>
      </c>
      <c r="AI131" s="51">
        <v>0</v>
      </c>
      <c r="AJ131" s="51">
        <v>0</v>
      </c>
      <c r="AK131" s="51">
        <v>69</v>
      </c>
      <c r="AL131" s="51">
        <v>22</v>
      </c>
      <c r="AM131" s="52">
        <v>4722</v>
      </c>
      <c r="AN131" s="51">
        <v>34</v>
      </c>
      <c r="AO131" s="51">
        <v>53</v>
      </c>
      <c r="AP131" s="51">
        <v>19</v>
      </c>
      <c r="AQ131" s="51">
        <v>7</v>
      </c>
      <c r="AR131" s="51">
        <v>2</v>
      </c>
      <c r="AS131" s="51">
        <v>9</v>
      </c>
      <c r="AT131" s="51">
        <v>9</v>
      </c>
      <c r="AU131" s="51">
        <v>0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6</v>
      </c>
      <c r="BH131" s="51">
        <v>0</v>
      </c>
      <c r="BI131" s="51">
        <v>5</v>
      </c>
      <c r="BJ131" s="51">
        <v>32</v>
      </c>
      <c r="BK131" s="51">
        <v>0</v>
      </c>
      <c r="BL131" s="51">
        <v>21</v>
      </c>
      <c r="BM131" s="51">
        <v>0</v>
      </c>
      <c r="BN131" s="51">
        <v>0</v>
      </c>
      <c r="BO131" s="51">
        <v>0</v>
      </c>
      <c r="BP131" s="51">
        <v>0</v>
      </c>
      <c r="BQ131" s="51">
        <v>18</v>
      </c>
      <c r="BR131" s="51">
        <v>5</v>
      </c>
      <c r="BS131" s="51">
        <v>0</v>
      </c>
      <c r="BT131" s="51">
        <v>0</v>
      </c>
      <c r="BU131" s="51">
        <v>0</v>
      </c>
      <c r="BV131" s="51">
        <v>0</v>
      </c>
      <c r="BW131" s="51">
        <v>1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4</v>
      </c>
      <c r="CH131" s="51">
        <v>10</v>
      </c>
      <c r="CI131" s="51">
        <v>0</v>
      </c>
      <c r="CJ131" s="52">
        <f t="shared" si="6"/>
        <v>12968</v>
      </c>
      <c r="CK131" s="51">
        <v>0</v>
      </c>
      <c r="CL131" s="52">
        <v>12968</v>
      </c>
      <c r="CM131" s="61"/>
    </row>
    <row r="132" spans="1:91">
      <c r="A132" s="51" t="s">
        <v>213</v>
      </c>
      <c r="B132" s="51">
        <v>6</v>
      </c>
      <c r="C132" s="51">
        <v>14</v>
      </c>
      <c r="D132" s="51">
        <v>0</v>
      </c>
      <c r="E132" s="51">
        <v>5</v>
      </c>
      <c r="F132" s="51">
        <v>64</v>
      </c>
      <c r="G132" s="51">
        <v>15</v>
      </c>
      <c r="H132" s="51">
        <v>0</v>
      </c>
      <c r="I132" s="51">
        <v>0</v>
      </c>
      <c r="J132" s="51">
        <v>0</v>
      </c>
      <c r="K132" s="51">
        <v>21</v>
      </c>
      <c r="L132" s="51">
        <v>0</v>
      </c>
      <c r="M132" s="51">
        <v>0</v>
      </c>
      <c r="N132" s="51">
        <v>1</v>
      </c>
      <c r="O132" s="51">
        <v>0</v>
      </c>
      <c r="P132" s="51">
        <v>0</v>
      </c>
      <c r="Q132" s="51">
        <v>1</v>
      </c>
      <c r="R132" s="51">
        <v>0</v>
      </c>
      <c r="S132" s="51">
        <v>0</v>
      </c>
      <c r="T132" s="51">
        <v>0</v>
      </c>
      <c r="U132" s="51">
        <v>38</v>
      </c>
      <c r="V132" s="51">
        <v>0</v>
      </c>
      <c r="W132" s="51">
        <v>0</v>
      </c>
      <c r="X132" s="51">
        <v>4</v>
      </c>
      <c r="Y132" s="51">
        <v>6</v>
      </c>
      <c r="Z132" s="51">
        <v>0</v>
      </c>
      <c r="AA132" s="51">
        <v>13</v>
      </c>
      <c r="AB132" s="51">
        <v>1</v>
      </c>
      <c r="AC132" s="51">
        <v>0</v>
      </c>
      <c r="AD132" s="51">
        <v>16</v>
      </c>
      <c r="AE132" s="51">
        <v>0</v>
      </c>
      <c r="AF132" s="51">
        <v>0</v>
      </c>
      <c r="AG132" s="51">
        <v>0</v>
      </c>
      <c r="AH132" s="51">
        <v>2</v>
      </c>
      <c r="AI132" s="51">
        <v>0</v>
      </c>
      <c r="AJ132" s="51">
        <v>0</v>
      </c>
      <c r="AK132" s="51">
        <v>4</v>
      </c>
      <c r="AL132" s="51">
        <v>4</v>
      </c>
      <c r="AM132" s="51">
        <v>28</v>
      </c>
      <c r="AN132" s="51">
        <v>2</v>
      </c>
      <c r="AO132" s="51">
        <v>1</v>
      </c>
      <c r="AP132" s="51">
        <v>0</v>
      </c>
      <c r="AQ132" s="51">
        <v>0</v>
      </c>
      <c r="AR132" s="51">
        <v>0</v>
      </c>
      <c r="AS132" s="51">
        <v>9</v>
      </c>
      <c r="AT132" s="51">
        <v>4</v>
      </c>
      <c r="AU132" s="51">
        <v>7</v>
      </c>
      <c r="AV132" s="51">
        <v>0</v>
      </c>
      <c r="AW132" s="51">
        <v>0</v>
      </c>
      <c r="AX132" s="51">
        <v>0</v>
      </c>
      <c r="AY132" s="51">
        <v>1</v>
      </c>
      <c r="AZ132" s="51">
        <v>0</v>
      </c>
      <c r="BA132" s="51">
        <v>2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2</v>
      </c>
      <c r="BH132" s="51">
        <v>1</v>
      </c>
      <c r="BI132" s="51">
        <v>0</v>
      </c>
      <c r="BJ132" s="51">
        <v>3</v>
      </c>
      <c r="BK132" s="51">
        <v>0</v>
      </c>
      <c r="BL132" s="51">
        <v>0</v>
      </c>
      <c r="BM132" s="51">
        <v>3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6"/>
        <v>278</v>
      </c>
      <c r="CK132" s="51">
        <v>0</v>
      </c>
      <c r="CL132" s="51">
        <v>278</v>
      </c>
      <c r="CM132" s="61"/>
    </row>
    <row r="133" spans="1:91">
      <c r="A133" s="51" t="s">
        <v>214</v>
      </c>
      <c r="B133" s="51">
        <v>22</v>
      </c>
      <c r="C133" s="51">
        <v>145</v>
      </c>
      <c r="D133" s="51">
        <v>0</v>
      </c>
      <c r="E133" s="51">
        <v>14</v>
      </c>
      <c r="F133" s="52">
        <v>2805</v>
      </c>
      <c r="G133" s="52">
        <v>1327</v>
      </c>
      <c r="H133" s="51">
        <v>0</v>
      </c>
      <c r="I133" s="51">
        <v>0</v>
      </c>
      <c r="J133" s="51">
        <v>9</v>
      </c>
      <c r="K133" s="51">
        <v>235</v>
      </c>
      <c r="L133" s="51">
        <v>0</v>
      </c>
      <c r="M133" s="51">
        <v>4</v>
      </c>
      <c r="N133" s="51">
        <v>0</v>
      </c>
      <c r="O133" s="51">
        <v>0</v>
      </c>
      <c r="P133" s="51">
        <v>0</v>
      </c>
      <c r="Q133" s="51">
        <v>1</v>
      </c>
      <c r="R133" s="51">
        <v>0</v>
      </c>
      <c r="S133" s="51">
        <v>0</v>
      </c>
      <c r="T133" s="51">
        <v>0</v>
      </c>
      <c r="U133" s="51">
        <v>168</v>
      </c>
      <c r="V133" s="51">
        <v>12</v>
      </c>
      <c r="W133" s="51">
        <v>0</v>
      </c>
      <c r="X133" s="51">
        <v>5</v>
      </c>
      <c r="Y133" s="51">
        <v>28</v>
      </c>
      <c r="Z133" s="51">
        <v>0</v>
      </c>
      <c r="AA133" s="51">
        <v>23</v>
      </c>
      <c r="AB133" s="51">
        <v>1</v>
      </c>
      <c r="AC133" s="51">
        <v>0</v>
      </c>
      <c r="AD133" s="51">
        <v>53</v>
      </c>
      <c r="AE133" s="51">
        <v>0</v>
      </c>
      <c r="AF133" s="51">
        <v>0</v>
      </c>
      <c r="AG133" s="51">
        <v>0</v>
      </c>
      <c r="AH133" s="51">
        <v>8</v>
      </c>
      <c r="AI133" s="51">
        <v>0</v>
      </c>
      <c r="AJ133" s="51">
        <v>0</v>
      </c>
      <c r="AK133" s="51">
        <v>26</v>
      </c>
      <c r="AL133" s="51">
        <v>33</v>
      </c>
      <c r="AM133" s="51">
        <v>623</v>
      </c>
      <c r="AN133" s="51">
        <v>19</v>
      </c>
      <c r="AO133" s="51">
        <v>20</v>
      </c>
      <c r="AP133" s="51">
        <v>1</v>
      </c>
      <c r="AQ133" s="51">
        <v>1</v>
      </c>
      <c r="AR133" s="51">
        <v>0</v>
      </c>
      <c r="AS133" s="51">
        <v>3</v>
      </c>
      <c r="AT133" s="51">
        <v>5</v>
      </c>
      <c r="AU133" s="51">
        <v>1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3</v>
      </c>
      <c r="BH133" s="51">
        <v>0</v>
      </c>
      <c r="BI133" s="51">
        <v>1</v>
      </c>
      <c r="BJ133" s="51">
        <v>2</v>
      </c>
      <c r="BK133" s="51">
        <v>0</v>
      </c>
      <c r="BL133" s="51">
        <v>10</v>
      </c>
      <c r="BM133" s="51">
        <v>1</v>
      </c>
      <c r="BN133" s="51">
        <v>0</v>
      </c>
      <c r="BO133" s="51">
        <v>0</v>
      </c>
      <c r="BP133" s="51">
        <v>0</v>
      </c>
      <c r="BQ133" s="51">
        <v>4</v>
      </c>
      <c r="BR133" s="51">
        <v>1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23</v>
      </c>
      <c r="CH133" s="51">
        <v>3</v>
      </c>
      <c r="CI133" s="51">
        <v>19</v>
      </c>
      <c r="CJ133" s="52">
        <f t="shared" si="6"/>
        <v>5659</v>
      </c>
      <c r="CK133" s="51">
        <v>0</v>
      </c>
      <c r="CL133" s="52">
        <v>5659</v>
      </c>
      <c r="CM133" s="61"/>
    </row>
    <row r="134" spans="1:91">
      <c r="A134" s="51" t="s">
        <v>215</v>
      </c>
      <c r="B134" s="51">
        <v>7</v>
      </c>
      <c r="C134" s="51">
        <v>59</v>
      </c>
      <c r="D134" s="51">
        <v>0</v>
      </c>
      <c r="E134" s="51">
        <v>2</v>
      </c>
      <c r="F134" s="52">
        <v>2408</v>
      </c>
      <c r="G134" s="51">
        <v>3</v>
      </c>
      <c r="H134" s="51">
        <v>0</v>
      </c>
      <c r="I134" s="51">
        <v>0</v>
      </c>
      <c r="J134" s="51">
        <v>4</v>
      </c>
      <c r="K134" s="51">
        <v>10</v>
      </c>
      <c r="L134" s="51">
        <v>0</v>
      </c>
      <c r="M134" s="51">
        <v>0</v>
      </c>
      <c r="N134" s="51">
        <v>0</v>
      </c>
      <c r="O134" s="51">
        <v>0</v>
      </c>
      <c r="P134" s="51">
        <v>1</v>
      </c>
      <c r="Q134" s="51">
        <v>0</v>
      </c>
      <c r="R134" s="51">
        <v>0</v>
      </c>
      <c r="S134" s="51">
        <v>0</v>
      </c>
      <c r="T134" s="51">
        <v>0</v>
      </c>
      <c r="U134" s="51">
        <v>9</v>
      </c>
      <c r="V134" s="51">
        <v>1</v>
      </c>
      <c r="W134" s="51">
        <v>0</v>
      </c>
      <c r="X134" s="51">
        <v>2</v>
      </c>
      <c r="Y134" s="51">
        <v>5</v>
      </c>
      <c r="Z134" s="51">
        <v>0</v>
      </c>
      <c r="AA134" s="51">
        <v>7</v>
      </c>
      <c r="AB134" s="51">
        <v>0</v>
      </c>
      <c r="AC134" s="51">
        <v>0</v>
      </c>
      <c r="AD134" s="51">
        <v>11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3</v>
      </c>
      <c r="AL134" s="51">
        <v>1</v>
      </c>
      <c r="AM134" s="51">
        <v>33</v>
      </c>
      <c r="AN134" s="51">
        <v>9</v>
      </c>
      <c r="AO134" s="51">
        <v>8</v>
      </c>
      <c r="AP134" s="51">
        <v>0</v>
      </c>
      <c r="AQ134" s="51">
        <v>1</v>
      </c>
      <c r="AR134" s="51">
        <v>0</v>
      </c>
      <c r="AS134" s="51">
        <v>5</v>
      </c>
      <c r="AT134" s="51">
        <v>5</v>
      </c>
      <c r="AU134" s="51">
        <v>5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5</v>
      </c>
      <c r="BH134" s="51">
        <v>0</v>
      </c>
      <c r="BI134" s="51">
        <v>4</v>
      </c>
      <c r="BJ134" s="51">
        <v>1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8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6"/>
        <v>2617</v>
      </c>
      <c r="CK134" s="51">
        <v>0</v>
      </c>
      <c r="CL134" s="52">
        <v>2617</v>
      </c>
      <c r="CM134" s="61"/>
    </row>
    <row r="135" spans="1:91">
      <c r="A135" s="51" t="s">
        <v>216</v>
      </c>
      <c r="B135" s="51">
        <v>21</v>
      </c>
      <c r="C135" s="51">
        <v>159</v>
      </c>
      <c r="D135" s="51">
        <v>0</v>
      </c>
      <c r="E135" s="51">
        <v>31</v>
      </c>
      <c r="F135" s="52">
        <v>1088</v>
      </c>
      <c r="G135" s="51">
        <v>36</v>
      </c>
      <c r="H135" s="51">
        <v>0</v>
      </c>
      <c r="I135" s="51">
        <v>0</v>
      </c>
      <c r="J135" s="51">
        <v>68</v>
      </c>
      <c r="K135" s="51">
        <v>1</v>
      </c>
      <c r="L135" s="51">
        <v>0</v>
      </c>
      <c r="M135" s="51">
        <v>0</v>
      </c>
      <c r="N135" s="51">
        <v>65</v>
      </c>
      <c r="O135" s="51">
        <v>0</v>
      </c>
      <c r="P135" s="51">
        <v>0</v>
      </c>
      <c r="Q135" s="51">
        <v>2</v>
      </c>
      <c r="R135" s="51">
        <v>0</v>
      </c>
      <c r="S135" s="51">
        <v>0</v>
      </c>
      <c r="T135" s="51">
        <v>0</v>
      </c>
      <c r="U135" s="51">
        <v>127</v>
      </c>
      <c r="V135" s="51">
        <v>12</v>
      </c>
      <c r="W135" s="51">
        <v>0</v>
      </c>
      <c r="X135" s="51">
        <v>3</v>
      </c>
      <c r="Y135" s="51">
        <v>1</v>
      </c>
      <c r="Z135" s="51">
        <v>0</v>
      </c>
      <c r="AA135" s="51">
        <v>43</v>
      </c>
      <c r="AB135" s="51">
        <v>1</v>
      </c>
      <c r="AC135" s="51">
        <v>0</v>
      </c>
      <c r="AD135" s="51">
        <v>57</v>
      </c>
      <c r="AE135" s="51">
        <v>0</v>
      </c>
      <c r="AF135" s="51">
        <v>0</v>
      </c>
      <c r="AG135" s="51">
        <v>0</v>
      </c>
      <c r="AH135" s="51">
        <v>11</v>
      </c>
      <c r="AI135" s="51">
        <v>0</v>
      </c>
      <c r="AJ135" s="51">
        <v>3</v>
      </c>
      <c r="AK135" s="51">
        <v>49</v>
      </c>
      <c r="AL135" s="51">
        <v>1</v>
      </c>
      <c r="AM135" s="51">
        <v>568</v>
      </c>
      <c r="AN135" s="51">
        <v>21</v>
      </c>
      <c r="AO135" s="51">
        <v>80</v>
      </c>
      <c r="AP135" s="51">
        <v>35</v>
      </c>
      <c r="AQ135" s="51">
        <v>0</v>
      </c>
      <c r="AR135" s="51">
        <v>0</v>
      </c>
      <c r="AS135" s="51">
        <v>1</v>
      </c>
      <c r="AT135" s="51">
        <v>0</v>
      </c>
      <c r="AU135" s="51">
        <v>0</v>
      </c>
      <c r="AV135" s="51">
        <v>0</v>
      </c>
      <c r="AW135" s="51">
        <v>0</v>
      </c>
      <c r="AX135" s="51">
        <v>0</v>
      </c>
      <c r="AY135" s="51">
        <v>1</v>
      </c>
      <c r="AZ135" s="51">
        <v>0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2</v>
      </c>
      <c r="BH135" s="51">
        <v>0</v>
      </c>
      <c r="BI135" s="51">
        <v>3</v>
      </c>
      <c r="BJ135" s="51">
        <v>15</v>
      </c>
      <c r="BK135" s="51">
        <v>0</v>
      </c>
      <c r="BL135" s="51">
        <v>5</v>
      </c>
      <c r="BM135" s="51">
        <v>3</v>
      </c>
      <c r="BN135" s="51">
        <v>0</v>
      </c>
      <c r="BO135" s="51">
        <v>0</v>
      </c>
      <c r="BP135" s="51">
        <v>0</v>
      </c>
      <c r="BQ135" s="51">
        <v>3</v>
      </c>
      <c r="BR135" s="51">
        <v>0</v>
      </c>
      <c r="BS135" s="51">
        <v>0</v>
      </c>
      <c r="BT135" s="51">
        <v>0</v>
      </c>
      <c r="BU135" s="51">
        <v>0</v>
      </c>
      <c r="BV135" s="51">
        <v>0</v>
      </c>
      <c r="BW135" s="51">
        <v>0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1</v>
      </c>
      <c r="CH135" s="51">
        <v>0</v>
      </c>
      <c r="CI135" s="51">
        <v>1</v>
      </c>
      <c r="CJ135" s="52">
        <f t="shared" si="6"/>
        <v>2518</v>
      </c>
      <c r="CK135" s="51">
        <v>0</v>
      </c>
      <c r="CL135" s="52">
        <v>2518</v>
      </c>
      <c r="CM135" s="61"/>
    </row>
    <row r="136" spans="1:91">
      <c r="A136" s="51" t="s">
        <v>217</v>
      </c>
      <c r="B136" s="51">
        <v>0</v>
      </c>
      <c r="C136" s="51">
        <v>0</v>
      </c>
      <c r="D136" s="51">
        <v>0</v>
      </c>
      <c r="E136" s="51">
        <v>0</v>
      </c>
      <c r="F136" s="51">
        <v>11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4</v>
      </c>
      <c r="V136" s="51">
        <v>0</v>
      </c>
      <c r="W136" s="51">
        <v>0</v>
      </c>
      <c r="X136" s="51">
        <v>3</v>
      </c>
      <c r="Y136" s="51">
        <v>0</v>
      </c>
      <c r="Z136" s="51">
        <v>0</v>
      </c>
      <c r="AA136" s="51">
        <v>0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1</v>
      </c>
      <c r="AM136" s="51">
        <v>2</v>
      </c>
      <c r="AN136" s="51">
        <v>2</v>
      </c>
      <c r="AO136" s="51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0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0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6"/>
        <v>23</v>
      </c>
      <c r="CK136" s="51">
        <v>0</v>
      </c>
      <c r="CL136" s="51">
        <v>23</v>
      </c>
      <c r="CM136" s="61"/>
    </row>
    <row r="137" spans="1:91">
      <c r="A137" s="51" t="s">
        <v>219</v>
      </c>
      <c r="B137" s="51">
        <v>86</v>
      </c>
      <c r="C137" s="51">
        <v>210</v>
      </c>
      <c r="D137" s="51">
        <v>1</v>
      </c>
      <c r="E137" s="51">
        <v>482</v>
      </c>
      <c r="F137" s="52">
        <v>1886</v>
      </c>
      <c r="G137" s="51">
        <v>53</v>
      </c>
      <c r="H137" s="51">
        <v>0</v>
      </c>
      <c r="I137" s="51">
        <v>0</v>
      </c>
      <c r="J137" s="51">
        <v>8</v>
      </c>
      <c r="K137" s="52">
        <v>3764</v>
      </c>
      <c r="L137" s="51">
        <v>0</v>
      </c>
      <c r="M137" s="51">
        <v>10</v>
      </c>
      <c r="N137" s="51">
        <v>8</v>
      </c>
      <c r="O137" s="51">
        <v>0</v>
      </c>
      <c r="P137" s="51">
        <v>32</v>
      </c>
      <c r="Q137" s="51">
        <v>384</v>
      </c>
      <c r="R137" s="51">
        <v>0</v>
      </c>
      <c r="S137" s="51">
        <v>0</v>
      </c>
      <c r="T137" s="51">
        <v>0</v>
      </c>
      <c r="U137" s="52">
        <v>1101</v>
      </c>
      <c r="V137" s="51">
        <v>15</v>
      </c>
      <c r="W137" s="51">
        <v>0</v>
      </c>
      <c r="X137" s="51">
        <v>42</v>
      </c>
      <c r="Y137" s="51">
        <v>83</v>
      </c>
      <c r="Z137" s="51">
        <v>2</v>
      </c>
      <c r="AA137" s="51">
        <v>150</v>
      </c>
      <c r="AB137" s="51">
        <v>5</v>
      </c>
      <c r="AC137" s="51">
        <v>0</v>
      </c>
      <c r="AD137" s="51">
        <v>741</v>
      </c>
      <c r="AE137" s="51">
        <v>0</v>
      </c>
      <c r="AF137" s="51">
        <v>0</v>
      </c>
      <c r="AG137" s="51">
        <v>6</v>
      </c>
      <c r="AH137" s="51">
        <v>39</v>
      </c>
      <c r="AI137" s="51">
        <v>0</v>
      </c>
      <c r="AJ137" s="51">
        <v>10</v>
      </c>
      <c r="AK137" s="51">
        <v>300</v>
      </c>
      <c r="AL137" s="51">
        <v>223</v>
      </c>
      <c r="AM137" s="52">
        <v>2697</v>
      </c>
      <c r="AN137" s="51">
        <v>173</v>
      </c>
      <c r="AO137" s="51">
        <v>126</v>
      </c>
      <c r="AP137" s="51">
        <v>3</v>
      </c>
      <c r="AQ137" s="51">
        <v>5</v>
      </c>
      <c r="AR137" s="51">
        <v>0</v>
      </c>
      <c r="AS137" s="51">
        <v>917</v>
      </c>
      <c r="AT137" s="51">
        <v>861</v>
      </c>
      <c r="AU137" s="51">
        <v>195</v>
      </c>
      <c r="AV137" s="51">
        <v>1</v>
      </c>
      <c r="AW137" s="51">
        <v>0</v>
      </c>
      <c r="AX137" s="51">
        <v>2</v>
      </c>
      <c r="AY137" s="51">
        <v>167</v>
      </c>
      <c r="AZ137" s="51">
        <v>0</v>
      </c>
      <c r="BA137" s="51">
        <v>5</v>
      </c>
      <c r="BB137" s="51">
        <v>0</v>
      </c>
      <c r="BC137" s="51">
        <v>2</v>
      </c>
      <c r="BD137" s="51">
        <v>0</v>
      </c>
      <c r="BE137" s="51">
        <v>0</v>
      </c>
      <c r="BF137" s="51">
        <v>0</v>
      </c>
      <c r="BG137" s="51">
        <v>110</v>
      </c>
      <c r="BH137" s="51">
        <v>59</v>
      </c>
      <c r="BI137" s="51">
        <v>16</v>
      </c>
      <c r="BJ137" s="51">
        <v>299</v>
      </c>
      <c r="BK137" s="51">
        <v>5</v>
      </c>
      <c r="BL137" s="51">
        <v>17</v>
      </c>
      <c r="BM137" s="51">
        <v>7</v>
      </c>
      <c r="BN137" s="51">
        <v>9</v>
      </c>
      <c r="BO137" s="51">
        <v>0</v>
      </c>
      <c r="BP137" s="51">
        <v>0</v>
      </c>
      <c r="BQ137" s="51">
        <v>41</v>
      </c>
      <c r="BR137" s="51">
        <v>17</v>
      </c>
      <c r="BS137" s="51">
        <v>0</v>
      </c>
      <c r="BT137" s="51">
        <v>0</v>
      </c>
      <c r="BU137" s="51">
        <v>0</v>
      </c>
      <c r="BV137" s="51">
        <v>0</v>
      </c>
      <c r="BW137" s="51">
        <v>10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2</v>
      </c>
      <c r="CH137" s="51">
        <v>0</v>
      </c>
      <c r="CI137" s="51">
        <v>2</v>
      </c>
      <c r="CJ137" s="52">
        <f t="shared" si="6"/>
        <v>15389</v>
      </c>
      <c r="CK137" s="51">
        <v>0</v>
      </c>
      <c r="CL137" s="52">
        <v>15389</v>
      </c>
      <c r="CM137" s="61"/>
    </row>
    <row r="138" spans="1:91">
      <c r="A138" s="51" t="s">
        <v>220</v>
      </c>
      <c r="B138" s="51">
        <v>45</v>
      </c>
      <c r="C138" s="51">
        <v>207</v>
      </c>
      <c r="D138" s="51">
        <v>4</v>
      </c>
      <c r="E138" s="51">
        <v>531</v>
      </c>
      <c r="F138" s="52">
        <v>1145</v>
      </c>
      <c r="G138" s="51">
        <v>112</v>
      </c>
      <c r="H138" s="51">
        <v>0</v>
      </c>
      <c r="I138" s="51">
        <v>0</v>
      </c>
      <c r="J138" s="51">
        <v>1</v>
      </c>
      <c r="K138" s="52">
        <v>1436</v>
      </c>
      <c r="L138" s="51">
        <v>0</v>
      </c>
      <c r="M138" s="51">
        <v>0</v>
      </c>
      <c r="N138" s="51">
        <v>1</v>
      </c>
      <c r="O138" s="51">
        <v>0</v>
      </c>
      <c r="P138" s="51">
        <v>99</v>
      </c>
      <c r="Q138" s="51">
        <v>275</v>
      </c>
      <c r="R138" s="51">
        <v>0</v>
      </c>
      <c r="S138" s="51">
        <v>0</v>
      </c>
      <c r="T138" s="51">
        <v>0</v>
      </c>
      <c r="U138" s="51">
        <v>768</v>
      </c>
      <c r="V138" s="51">
        <v>40</v>
      </c>
      <c r="W138" s="51">
        <v>0</v>
      </c>
      <c r="X138" s="51">
        <v>18</v>
      </c>
      <c r="Y138" s="51">
        <v>25</v>
      </c>
      <c r="Z138" s="51">
        <v>0</v>
      </c>
      <c r="AA138" s="51">
        <v>92</v>
      </c>
      <c r="AB138" s="51">
        <v>2</v>
      </c>
      <c r="AC138" s="51">
        <v>0</v>
      </c>
      <c r="AD138" s="51">
        <v>239</v>
      </c>
      <c r="AE138" s="51">
        <v>0</v>
      </c>
      <c r="AF138" s="51">
        <v>0</v>
      </c>
      <c r="AG138" s="51">
        <v>1</v>
      </c>
      <c r="AH138" s="51">
        <v>38</v>
      </c>
      <c r="AI138" s="51">
        <v>0</v>
      </c>
      <c r="AJ138" s="51">
        <v>11</v>
      </c>
      <c r="AK138" s="51">
        <v>106</v>
      </c>
      <c r="AL138" s="51">
        <v>297</v>
      </c>
      <c r="AM138" s="52">
        <v>1219</v>
      </c>
      <c r="AN138" s="51">
        <v>204</v>
      </c>
      <c r="AO138" s="51">
        <v>23</v>
      </c>
      <c r="AP138" s="51">
        <v>2</v>
      </c>
      <c r="AQ138" s="51">
        <v>2</v>
      </c>
      <c r="AR138" s="51">
        <v>0</v>
      </c>
      <c r="AS138" s="51">
        <v>196</v>
      </c>
      <c r="AT138" s="51">
        <v>221</v>
      </c>
      <c r="AU138" s="51">
        <v>93</v>
      </c>
      <c r="AV138" s="51">
        <v>13</v>
      </c>
      <c r="AW138" s="51">
        <v>0</v>
      </c>
      <c r="AX138" s="51">
        <v>0</v>
      </c>
      <c r="AY138" s="51">
        <v>119</v>
      </c>
      <c r="AZ138" s="51">
        <v>0</v>
      </c>
      <c r="BA138" s="51">
        <v>2</v>
      </c>
      <c r="BB138" s="51">
        <v>0</v>
      </c>
      <c r="BC138" s="51">
        <v>1</v>
      </c>
      <c r="BD138" s="51">
        <v>1</v>
      </c>
      <c r="BE138" s="51">
        <v>0</v>
      </c>
      <c r="BF138" s="51">
        <v>0</v>
      </c>
      <c r="BG138" s="51">
        <v>32</v>
      </c>
      <c r="BH138" s="51">
        <v>3</v>
      </c>
      <c r="BI138" s="51">
        <v>3</v>
      </c>
      <c r="BJ138" s="51">
        <v>94</v>
      </c>
      <c r="BK138" s="51">
        <v>0</v>
      </c>
      <c r="BL138" s="51">
        <v>20</v>
      </c>
      <c r="BM138" s="51">
        <v>12</v>
      </c>
      <c r="BN138" s="51">
        <v>108</v>
      </c>
      <c r="BO138" s="51">
        <v>0</v>
      </c>
      <c r="BP138" s="51">
        <v>0</v>
      </c>
      <c r="BQ138" s="51">
        <v>27</v>
      </c>
      <c r="BR138" s="51">
        <v>27</v>
      </c>
      <c r="BS138" s="51">
        <v>0</v>
      </c>
      <c r="BT138" s="51">
        <v>0</v>
      </c>
      <c r="BU138" s="51">
        <v>0</v>
      </c>
      <c r="BV138" s="51">
        <v>0</v>
      </c>
      <c r="BW138" s="51">
        <v>2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52">
        <f t="shared" si="6"/>
        <v>7917</v>
      </c>
      <c r="CK138" s="51">
        <v>0</v>
      </c>
      <c r="CL138" s="52">
        <v>7917</v>
      </c>
      <c r="CM138" s="61"/>
    </row>
    <row r="139" spans="1:91">
      <c r="A139" s="51" t="s">
        <v>221</v>
      </c>
      <c r="B139" s="51">
        <v>68</v>
      </c>
      <c r="C139" s="51">
        <v>246</v>
      </c>
      <c r="D139" s="51">
        <v>1</v>
      </c>
      <c r="E139" s="51">
        <v>768</v>
      </c>
      <c r="F139" s="52">
        <v>62118</v>
      </c>
      <c r="G139" s="52">
        <v>4564</v>
      </c>
      <c r="H139" s="51">
        <v>0</v>
      </c>
      <c r="I139" s="51">
        <v>0</v>
      </c>
      <c r="J139" s="51">
        <v>143</v>
      </c>
      <c r="K139" s="52">
        <v>8025</v>
      </c>
      <c r="L139" s="51">
        <v>1</v>
      </c>
      <c r="M139" s="51">
        <v>4</v>
      </c>
      <c r="N139" s="51">
        <v>9</v>
      </c>
      <c r="O139" s="51">
        <v>0</v>
      </c>
      <c r="P139" s="51">
        <v>2</v>
      </c>
      <c r="Q139" s="51">
        <v>25</v>
      </c>
      <c r="R139" s="51">
        <v>0</v>
      </c>
      <c r="S139" s="51">
        <v>0</v>
      </c>
      <c r="T139" s="51">
        <v>0</v>
      </c>
      <c r="U139" s="52">
        <v>1124</v>
      </c>
      <c r="V139" s="51">
        <v>40</v>
      </c>
      <c r="W139" s="51">
        <v>0</v>
      </c>
      <c r="X139" s="51">
        <v>31</v>
      </c>
      <c r="Y139" s="51">
        <v>99</v>
      </c>
      <c r="Z139" s="51">
        <v>0</v>
      </c>
      <c r="AA139" s="51">
        <v>71</v>
      </c>
      <c r="AB139" s="51">
        <v>2</v>
      </c>
      <c r="AC139" s="51">
        <v>0</v>
      </c>
      <c r="AD139" s="51">
        <v>477</v>
      </c>
      <c r="AE139" s="51">
        <v>0</v>
      </c>
      <c r="AF139" s="51">
        <v>0</v>
      </c>
      <c r="AG139" s="51">
        <v>49</v>
      </c>
      <c r="AH139" s="51">
        <v>339</v>
      </c>
      <c r="AI139" s="51">
        <v>0</v>
      </c>
      <c r="AJ139" s="51">
        <v>35</v>
      </c>
      <c r="AK139" s="51">
        <v>279</v>
      </c>
      <c r="AL139" s="51">
        <v>224</v>
      </c>
      <c r="AM139" s="52">
        <v>21717</v>
      </c>
      <c r="AN139" s="51">
        <v>394</v>
      </c>
      <c r="AO139" s="51">
        <v>254</v>
      </c>
      <c r="AP139" s="51">
        <v>37</v>
      </c>
      <c r="AQ139" s="51">
        <v>9</v>
      </c>
      <c r="AR139" s="51">
        <v>1</v>
      </c>
      <c r="AS139" s="51">
        <v>270</v>
      </c>
      <c r="AT139" s="51">
        <v>112</v>
      </c>
      <c r="AU139" s="51">
        <v>6</v>
      </c>
      <c r="AV139" s="51">
        <v>1</v>
      </c>
      <c r="AW139" s="51">
        <v>0</v>
      </c>
      <c r="AX139" s="51">
        <v>8</v>
      </c>
      <c r="AY139" s="51">
        <v>215</v>
      </c>
      <c r="AZ139" s="51">
        <v>0</v>
      </c>
      <c r="BA139" s="51">
        <v>3</v>
      </c>
      <c r="BB139" s="51">
        <v>0</v>
      </c>
      <c r="BC139" s="51">
        <v>7</v>
      </c>
      <c r="BD139" s="51">
        <v>0</v>
      </c>
      <c r="BE139" s="51">
        <v>0</v>
      </c>
      <c r="BF139" s="51">
        <v>0</v>
      </c>
      <c r="BG139" s="51">
        <v>39</v>
      </c>
      <c r="BH139" s="51">
        <v>3</v>
      </c>
      <c r="BI139" s="51">
        <v>8</v>
      </c>
      <c r="BJ139" s="51">
        <v>350</v>
      </c>
      <c r="BK139" s="51">
        <v>1</v>
      </c>
      <c r="BL139" s="51">
        <v>244</v>
      </c>
      <c r="BM139" s="51">
        <v>13</v>
      </c>
      <c r="BN139" s="51">
        <v>2</v>
      </c>
      <c r="BO139" s="51">
        <v>0</v>
      </c>
      <c r="BP139" s="51">
        <v>0</v>
      </c>
      <c r="BQ139" s="51">
        <v>110</v>
      </c>
      <c r="BR139" s="51">
        <v>7</v>
      </c>
      <c r="BS139" s="51">
        <v>0</v>
      </c>
      <c r="BT139" s="51">
        <v>0</v>
      </c>
      <c r="BU139" s="51">
        <v>0</v>
      </c>
      <c r="BV139" s="51">
        <v>0</v>
      </c>
      <c r="BW139" s="51">
        <v>8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216</v>
      </c>
      <c r="CH139" s="51">
        <v>382</v>
      </c>
      <c r="CI139" s="51">
        <v>0</v>
      </c>
      <c r="CJ139" s="52">
        <f t="shared" si="6"/>
        <v>103161</v>
      </c>
      <c r="CK139" s="51">
        <v>0</v>
      </c>
      <c r="CL139" s="52">
        <v>103161</v>
      </c>
      <c r="CM139" s="61"/>
    </row>
    <row r="140" spans="1:91">
      <c r="A140" s="51" t="s">
        <v>222</v>
      </c>
      <c r="B140" s="51">
        <v>52</v>
      </c>
      <c r="C140" s="51">
        <v>64</v>
      </c>
      <c r="D140" s="51">
        <v>8</v>
      </c>
      <c r="E140" s="51">
        <v>20</v>
      </c>
      <c r="F140" s="52">
        <v>1311</v>
      </c>
      <c r="G140" s="51">
        <v>182</v>
      </c>
      <c r="H140" s="51">
        <v>0</v>
      </c>
      <c r="I140" s="51">
        <v>0</v>
      </c>
      <c r="J140" s="51">
        <v>6</v>
      </c>
      <c r="K140" s="52">
        <v>1122</v>
      </c>
      <c r="L140" s="51">
        <v>0</v>
      </c>
      <c r="M140" s="51">
        <v>2</v>
      </c>
      <c r="N140" s="51">
        <v>196</v>
      </c>
      <c r="O140" s="51">
        <v>0</v>
      </c>
      <c r="P140" s="51">
        <v>0</v>
      </c>
      <c r="Q140" s="51">
        <v>1</v>
      </c>
      <c r="R140" s="51">
        <v>0</v>
      </c>
      <c r="S140" s="51">
        <v>0</v>
      </c>
      <c r="T140" s="51">
        <v>0</v>
      </c>
      <c r="U140" s="51">
        <v>448</v>
      </c>
      <c r="V140" s="51">
        <v>16</v>
      </c>
      <c r="W140" s="51">
        <v>0</v>
      </c>
      <c r="X140" s="51">
        <v>26</v>
      </c>
      <c r="Y140" s="51">
        <v>51</v>
      </c>
      <c r="Z140" s="51">
        <v>1</v>
      </c>
      <c r="AA140" s="51">
        <v>39</v>
      </c>
      <c r="AB140" s="51">
        <v>1</v>
      </c>
      <c r="AC140" s="51">
        <v>0</v>
      </c>
      <c r="AD140" s="51">
        <v>152</v>
      </c>
      <c r="AE140" s="51">
        <v>0</v>
      </c>
      <c r="AF140" s="51">
        <v>0</v>
      </c>
      <c r="AG140" s="51">
        <v>1</v>
      </c>
      <c r="AH140" s="51">
        <v>11</v>
      </c>
      <c r="AI140" s="51">
        <v>0</v>
      </c>
      <c r="AJ140" s="51">
        <v>4</v>
      </c>
      <c r="AK140" s="51">
        <v>48</v>
      </c>
      <c r="AL140" s="51">
        <v>38</v>
      </c>
      <c r="AM140" s="51">
        <v>482</v>
      </c>
      <c r="AN140" s="51">
        <v>57</v>
      </c>
      <c r="AO140" s="51">
        <v>14</v>
      </c>
      <c r="AP140" s="51">
        <v>0</v>
      </c>
      <c r="AQ140" s="51">
        <v>0</v>
      </c>
      <c r="AR140" s="51">
        <v>0</v>
      </c>
      <c r="AS140" s="51">
        <v>87</v>
      </c>
      <c r="AT140" s="51">
        <v>51</v>
      </c>
      <c r="AU140" s="51">
        <v>11</v>
      </c>
      <c r="AV140" s="51">
        <v>0</v>
      </c>
      <c r="AW140" s="51">
        <v>0</v>
      </c>
      <c r="AX140" s="51">
        <v>4</v>
      </c>
      <c r="AY140" s="51">
        <v>149</v>
      </c>
      <c r="AZ140" s="51">
        <v>0</v>
      </c>
      <c r="BA140" s="51">
        <v>1</v>
      </c>
      <c r="BB140" s="51">
        <v>1</v>
      </c>
      <c r="BC140" s="51">
        <v>0</v>
      </c>
      <c r="BD140" s="51">
        <v>0</v>
      </c>
      <c r="BE140" s="51">
        <v>0</v>
      </c>
      <c r="BF140" s="51">
        <v>0</v>
      </c>
      <c r="BG140" s="51">
        <v>14</v>
      </c>
      <c r="BH140" s="51">
        <v>9</v>
      </c>
      <c r="BI140" s="51">
        <v>2</v>
      </c>
      <c r="BJ140" s="51">
        <v>33</v>
      </c>
      <c r="BK140" s="51">
        <v>0</v>
      </c>
      <c r="BL140" s="51">
        <v>4</v>
      </c>
      <c r="BM140" s="51">
        <v>0</v>
      </c>
      <c r="BN140" s="51">
        <v>0</v>
      </c>
      <c r="BO140" s="51">
        <v>0</v>
      </c>
      <c r="BP140" s="51">
        <v>0</v>
      </c>
      <c r="BQ140" s="51">
        <v>16</v>
      </c>
      <c r="BR140" s="51">
        <v>8</v>
      </c>
      <c r="BS140" s="51">
        <v>0</v>
      </c>
      <c r="BT140" s="51">
        <v>0</v>
      </c>
      <c r="BU140" s="51">
        <v>0</v>
      </c>
      <c r="BV140" s="51">
        <v>0</v>
      </c>
      <c r="BW140" s="51">
        <v>0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8</v>
      </c>
      <c r="CH140" s="51">
        <v>7</v>
      </c>
      <c r="CI140" s="51">
        <v>0</v>
      </c>
      <c r="CJ140" s="52">
        <f t="shared" si="6"/>
        <v>4758</v>
      </c>
      <c r="CK140" s="51">
        <v>0</v>
      </c>
      <c r="CL140" s="52">
        <v>4758</v>
      </c>
      <c r="CM140" s="61"/>
    </row>
    <row r="141" spans="1:91">
      <c r="A141" s="51" t="s">
        <v>223</v>
      </c>
      <c r="B141" s="51">
        <v>62</v>
      </c>
      <c r="C141" s="51">
        <v>461</v>
      </c>
      <c r="D141" s="51">
        <v>5</v>
      </c>
      <c r="E141" s="52">
        <v>1639</v>
      </c>
      <c r="F141" s="52">
        <v>8746</v>
      </c>
      <c r="G141" s="52">
        <v>6587</v>
      </c>
      <c r="H141" s="51">
        <v>0</v>
      </c>
      <c r="I141" s="51">
        <v>0</v>
      </c>
      <c r="J141" s="51">
        <v>288</v>
      </c>
      <c r="K141" s="52">
        <v>3892</v>
      </c>
      <c r="L141" s="51">
        <v>0</v>
      </c>
      <c r="M141" s="51">
        <v>34</v>
      </c>
      <c r="N141" s="51">
        <v>9</v>
      </c>
      <c r="O141" s="51">
        <v>0</v>
      </c>
      <c r="P141" s="51">
        <v>1</v>
      </c>
      <c r="Q141" s="51">
        <v>5</v>
      </c>
      <c r="R141" s="51">
        <v>0</v>
      </c>
      <c r="S141" s="51">
        <v>0</v>
      </c>
      <c r="T141" s="51">
        <v>0</v>
      </c>
      <c r="U141" s="51">
        <v>787</v>
      </c>
      <c r="V141" s="51">
        <v>114</v>
      </c>
      <c r="W141" s="51">
        <v>0</v>
      </c>
      <c r="X141" s="51">
        <v>26</v>
      </c>
      <c r="Y141" s="51">
        <v>181</v>
      </c>
      <c r="Z141" s="51">
        <v>0</v>
      </c>
      <c r="AA141" s="51">
        <v>58</v>
      </c>
      <c r="AB141" s="51">
        <v>4</v>
      </c>
      <c r="AC141" s="51">
        <v>0</v>
      </c>
      <c r="AD141" s="51">
        <v>599</v>
      </c>
      <c r="AE141" s="51">
        <v>0</v>
      </c>
      <c r="AF141" s="51">
        <v>0</v>
      </c>
      <c r="AG141" s="51">
        <v>0</v>
      </c>
      <c r="AH141" s="51">
        <v>43</v>
      </c>
      <c r="AI141" s="51">
        <v>0</v>
      </c>
      <c r="AJ141" s="51">
        <v>3</v>
      </c>
      <c r="AK141" s="51">
        <v>452</v>
      </c>
      <c r="AL141" s="51">
        <v>157</v>
      </c>
      <c r="AM141" s="52">
        <v>5024</v>
      </c>
      <c r="AN141" s="51">
        <v>160</v>
      </c>
      <c r="AO141" s="51">
        <v>212</v>
      </c>
      <c r="AP141" s="51">
        <v>26</v>
      </c>
      <c r="AQ141" s="51">
        <v>14</v>
      </c>
      <c r="AR141" s="51">
        <v>0</v>
      </c>
      <c r="AS141" s="51">
        <v>78</v>
      </c>
      <c r="AT141" s="51">
        <v>59</v>
      </c>
      <c r="AU141" s="51">
        <v>6</v>
      </c>
      <c r="AV141" s="51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22</v>
      </c>
      <c r="BH141" s="51">
        <v>1</v>
      </c>
      <c r="BI141" s="51">
        <v>17</v>
      </c>
      <c r="BJ141" s="51">
        <v>30</v>
      </c>
      <c r="BK141" s="51">
        <v>0</v>
      </c>
      <c r="BL141" s="51">
        <v>90</v>
      </c>
      <c r="BM141" s="51">
        <v>4</v>
      </c>
      <c r="BN141" s="51">
        <v>1</v>
      </c>
      <c r="BO141" s="51">
        <v>0</v>
      </c>
      <c r="BP141" s="51">
        <v>0</v>
      </c>
      <c r="BQ141" s="51">
        <v>37</v>
      </c>
      <c r="BR141" s="51">
        <v>35</v>
      </c>
      <c r="BS141" s="51">
        <v>0</v>
      </c>
      <c r="BT141" s="51">
        <v>0</v>
      </c>
      <c r="BU141" s="51">
        <v>0</v>
      </c>
      <c r="BV141" s="51">
        <v>0</v>
      </c>
      <c r="BW141" s="51">
        <v>7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27</v>
      </c>
      <c r="CH141" s="51">
        <v>29</v>
      </c>
      <c r="CI141" s="51">
        <v>1</v>
      </c>
      <c r="CJ141" s="52">
        <f t="shared" si="6"/>
        <v>30033</v>
      </c>
      <c r="CK141" s="51">
        <v>0</v>
      </c>
      <c r="CL141" s="52">
        <v>30033</v>
      </c>
      <c r="CM141" s="61"/>
    </row>
    <row r="142" spans="1:91">
      <c r="A142" s="51" t="s">
        <v>224</v>
      </c>
      <c r="B142" s="51">
        <v>352</v>
      </c>
      <c r="C142" s="52">
        <v>2045</v>
      </c>
      <c r="D142" s="51">
        <v>2</v>
      </c>
      <c r="E142" s="52">
        <v>2498</v>
      </c>
      <c r="F142" s="52">
        <v>40567</v>
      </c>
      <c r="G142" s="52">
        <v>7666</v>
      </c>
      <c r="H142" s="51">
        <v>0</v>
      </c>
      <c r="I142" s="51">
        <v>0</v>
      </c>
      <c r="J142" s="51">
        <v>188</v>
      </c>
      <c r="K142" s="52">
        <v>8169</v>
      </c>
      <c r="L142" s="51">
        <v>0</v>
      </c>
      <c r="M142" s="51">
        <v>65</v>
      </c>
      <c r="N142" s="51">
        <v>20</v>
      </c>
      <c r="O142" s="51">
        <v>0</v>
      </c>
      <c r="P142" s="51">
        <v>0</v>
      </c>
      <c r="Q142" s="51">
        <v>8</v>
      </c>
      <c r="R142" s="51">
        <v>0</v>
      </c>
      <c r="S142" s="51">
        <v>0</v>
      </c>
      <c r="T142" s="51">
        <v>0</v>
      </c>
      <c r="U142" s="52">
        <v>1571</v>
      </c>
      <c r="V142" s="51">
        <v>197</v>
      </c>
      <c r="W142" s="51">
        <v>0</v>
      </c>
      <c r="X142" s="51">
        <v>243</v>
      </c>
      <c r="Y142" s="51">
        <v>329</v>
      </c>
      <c r="Z142" s="51">
        <v>4</v>
      </c>
      <c r="AA142" s="51">
        <v>716</v>
      </c>
      <c r="AB142" s="51">
        <v>1</v>
      </c>
      <c r="AC142" s="51">
        <v>0</v>
      </c>
      <c r="AD142" s="52">
        <v>1336</v>
      </c>
      <c r="AE142" s="51">
        <v>0</v>
      </c>
      <c r="AF142" s="51">
        <v>0</v>
      </c>
      <c r="AG142" s="51">
        <v>0</v>
      </c>
      <c r="AH142" s="51">
        <v>172</v>
      </c>
      <c r="AI142" s="51">
        <v>0</v>
      </c>
      <c r="AJ142" s="51">
        <v>36</v>
      </c>
      <c r="AK142" s="52">
        <v>1223</v>
      </c>
      <c r="AL142" s="51">
        <v>537</v>
      </c>
      <c r="AM142" s="52">
        <v>15515</v>
      </c>
      <c r="AN142" s="51">
        <v>726</v>
      </c>
      <c r="AO142" s="52">
        <v>1488</v>
      </c>
      <c r="AP142" s="51">
        <v>591</v>
      </c>
      <c r="AQ142" s="51">
        <v>74</v>
      </c>
      <c r="AR142" s="51">
        <v>29</v>
      </c>
      <c r="AS142" s="51">
        <v>169</v>
      </c>
      <c r="AT142" s="51">
        <v>181</v>
      </c>
      <c r="AU142" s="51">
        <v>3</v>
      </c>
      <c r="AV142" s="51">
        <v>0</v>
      </c>
      <c r="AW142" s="51">
        <v>0</v>
      </c>
      <c r="AX142" s="51">
        <v>0</v>
      </c>
      <c r="AY142" s="51">
        <v>1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153</v>
      </c>
      <c r="BH142" s="51">
        <v>7</v>
      </c>
      <c r="BI142" s="51">
        <v>47</v>
      </c>
      <c r="BJ142" s="52">
        <v>3654</v>
      </c>
      <c r="BK142" s="51">
        <v>0</v>
      </c>
      <c r="BL142" s="51">
        <v>623</v>
      </c>
      <c r="BM142" s="51">
        <v>72</v>
      </c>
      <c r="BN142" s="51">
        <v>3</v>
      </c>
      <c r="BO142" s="51">
        <v>0</v>
      </c>
      <c r="BP142" s="51">
        <v>0</v>
      </c>
      <c r="BQ142" s="51">
        <v>53</v>
      </c>
      <c r="BR142" s="51">
        <v>12</v>
      </c>
      <c r="BS142" s="51">
        <v>0</v>
      </c>
      <c r="BT142" s="51">
        <v>0</v>
      </c>
      <c r="BU142" s="51">
        <v>0</v>
      </c>
      <c r="BV142" s="51">
        <v>0</v>
      </c>
      <c r="BW142" s="51">
        <v>15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13</v>
      </c>
      <c r="CH142" s="51">
        <v>16</v>
      </c>
      <c r="CI142" s="51">
        <v>0</v>
      </c>
      <c r="CJ142" s="52">
        <f t="shared" si="6"/>
        <v>91390</v>
      </c>
      <c r="CK142" s="51">
        <v>0</v>
      </c>
      <c r="CL142" s="52">
        <v>91390</v>
      </c>
      <c r="CM142" s="61"/>
    </row>
    <row r="143" spans="1:91">
      <c r="A143" s="51" t="s">
        <v>225</v>
      </c>
      <c r="B143" s="51">
        <v>0</v>
      </c>
      <c r="C143" s="51">
        <v>0</v>
      </c>
      <c r="D143" s="51">
        <v>0</v>
      </c>
      <c r="E143" s="51">
        <v>5</v>
      </c>
      <c r="F143" s="51">
        <v>12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2</v>
      </c>
      <c r="V143" s="51">
        <v>0</v>
      </c>
      <c r="W143" s="51">
        <v>0</v>
      </c>
      <c r="X143" s="51">
        <v>2</v>
      </c>
      <c r="Y143" s="51">
        <v>3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0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6"/>
        <v>24</v>
      </c>
      <c r="CK143" s="51">
        <v>0</v>
      </c>
      <c r="CL143" s="51">
        <v>24</v>
      </c>
      <c r="CM143" s="61"/>
    </row>
    <row r="144" spans="1:91">
      <c r="A144" s="51" t="s">
        <v>227</v>
      </c>
      <c r="B144" s="51">
        <v>15</v>
      </c>
      <c r="C144" s="51">
        <v>48</v>
      </c>
      <c r="D144" s="51">
        <v>0</v>
      </c>
      <c r="E144" s="51">
        <v>619</v>
      </c>
      <c r="F144" s="52">
        <v>11014</v>
      </c>
      <c r="G144" s="51">
        <v>774</v>
      </c>
      <c r="H144" s="51">
        <v>0</v>
      </c>
      <c r="I144" s="51">
        <v>0</v>
      </c>
      <c r="J144" s="51">
        <v>542</v>
      </c>
      <c r="K144" s="51">
        <v>2</v>
      </c>
      <c r="L144" s="51">
        <v>0</v>
      </c>
      <c r="M144" s="51">
        <v>0</v>
      </c>
      <c r="N144" s="52">
        <v>1123</v>
      </c>
      <c r="O144" s="51">
        <v>0</v>
      </c>
      <c r="P144" s="51">
        <v>2</v>
      </c>
      <c r="Q144" s="51">
        <v>1</v>
      </c>
      <c r="R144" s="51">
        <v>0</v>
      </c>
      <c r="S144" s="51">
        <v>0</v>
      </c>
      <c r="T144" s="51">
        <v>0</v>
      </c>
      <c r="U144" s="51">
        <v>988</v>
      </c>
      <c r="V144" s="51">
        <v>25</v>
      </c>
      <c r="W144" s="51">
        <v>0</v>
      </c>
      <c r="X144" s="51">
        <v>4</v>
      </c>
      <c r="Y144" s="51">
        <v>45</v>
      </c>
      <c r="Z144" s="51">
        <v>0</v>
      </c>
      <c r="AA144" s="51">
        <v>36</v>
      </c>
      <c r="AB144" s="51">
        <v>3</v>
      </c>
      <c r="AC144" s="51">
        <v>0</v>
      </c>
      <c r="AD144" s="51">
        <v>304</v>
      </c>
      <c r="AE144" s="51">
        <v>0</v>
      </c>
      <c r="AF144" s="51">
        <v>0</v>
      </c>
      <c r="AG144" s="51">
        <v>0</v>
      </c>
      <c r="AH144" s="51">
        <v>69</v>
      </c>
      <c r="AI144" s="51">
        <v>0</v>
      </c>
      <c r="AJ144" s="51">
        <v>2</v>
      </c>
      <c r="AK144" s="51">
        <v>165</v>
      </c>
      <c r="AL144" s="51">
        <v>138</v>
      </c>
      <c r="AM144" s="52">
        <v>1463</v>
      </c>
      <c r="AN144" s="51">
        <v>47</v>
      </c>
      <c r="AO144" s="51">
        <v>35</v>
      </c>
      <c r="AP144" s="51">
        <v>1</v>
      </c>
      <c r="AQ144" s="51">
        <v>5</v>
      </c>
      <c r="AR144" s="51">
        <v>0</v>
      </c>
      <c r="AS144" s="51">
        <v>22</v>
      </c>
      <c r="AT144" s="51">
        <v>21</v>
      </c>
      <c r="AU144" s="51">
        <v>0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14</v>
      </c>
      <c r="BH144" s="51">
        <v>3</v>
      </c>
      <c r="BI144" s="51">
        <v>1</v>
      </c>
      <c r="BJ144" s="51">
        <v>25</v>
      </c>
      <c r="BK144" s="51">
        <v>2</v>
      </c>
      <c r="BL144" s="51">
        <v>75</v>
      </c>
      <c r="BM144" s="51">
        <v>3</v>
      </c>
      <c r="BN144" s="51">
        <v>0</v>
      </c>
      <c r="BO144" s="51">
        <v>0</v>
      </c>
      <c r="BP144" s="51">
        <v>0</v>
      </c>
      <c r="BQ144" s="51">
        <v>10</v>
      </c>
      <c r="BR144" s="51">
        <v>9</v>
      </c>
      <c r="BS144" s="51">
        <v>0</v>
      </c>
      <c r="BT144" s="51">
        <v>0</v>
      </c>
      <c r="BU144" s="51">
        <v>0</v>
      </c>
      <c r="BV144" s="51">
        <v>0</v>
      </c>
      <c r="BW144" s="51">
        <v>2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7</v>
      </c>
      <c r="CH144" s="51">
        <v>9</v>
      </c>
      <c r="CI144" s="51">
        <v>1</v>
      </c>
      <c r="CJ144" s="52">
        <f t="shared" si="6"/>
        <v>17674</v>
      </c>
      <c r="CK144" s="51">
        <v>0</v>
      </c>
      <c r="CL144" s="52">
        <v>17674</v>
      </c>
      <c r="CM144" s="61"/>
    </row>
    <row r="145" spans="1:91">
      <c r="A145" s="51" t="s">
        <v>228</v>
      </c>
      <c r="B145" s="51">
        <v>19</v>
      </c>
      <c r="C145" s="51">
        <v>165</v>
      </c>
      <c r="D145" s="51">
        <v>0</v>
      </c>
      <c r="E145" s="51">
        <v>226</v>
      </c>
      <c r="F145" s="52">
        <v>7039</v>
      </c>
      <c r="G145" s="51">
        <v>697</v>
      </c>
      <c r="H145" s="51">
        <v>0</v>
      </c>
      <c r="I145" s="51">
        <v>0</v>
      </c>
      <c r="J145" s="51">
        <v>78</v>
      </c>
      <c r="K145" s="51">
        <v>873</v>
      </c>
      <c r="L145" s="51">
        <v>0</v>
      </c>
      <c r="M145" s="51">
        <v>0</v>
      </c>
      <c r="N145" s="51">
        <v>17</v>
      </c>
      <c r="O145" s="51">
        <v>0</v>
      </c>
      <c r="P145" s="51">
        <v>1</v>
      </c>
      <c r="Q145" s="51">
        <v>12</v>
      </c>
      <c r="R145" s="51">
        <v>0</v>
      </c>
      <c r="S145" s="51">
        <v>0</v>
      </c>
      <c r="T145" s="51">
        <v>0</v>
      </c>
      <c r="U145" s="51">
        <v>383</v>
      </c>
      <c r="V145" s="51">
        <v>9</v>
      </c>
      <c r="W145" s="51">
        <v>0</v>
      </c>
      <c r="X145" s="51">
        <v>10</v>
      </c>
      <c r="Y145" s="51">
        <v>28</v>
      </c>
      <c r="Z145" s="51">
        <v>0</v>
      </c>
      <c r="AA145" s="51">
        <v>21</v>
      </c>
      <c r="AB145" s="51">
        <v>4</v>
      </c>
      <c r="AC145" s="51">
        <v>0</v>
      </c>
      <c r="AD145" s="51">
        <v>142</v>
      </c>
      <c r="AE145" s="51">
        <v>0</v>
      </c>
      <c r="AF145" s="51">
        <v>0</v>
      </c>
      <c r="AG145" s="51">
        <v>0</v>
      </c>
      <c r="AH145" s="51">
        <v>129</v>
      </c>
      <c r="AI145" s="51">
        <v>0</v>
      </c>
      <c r="AJ145" s="51">
        <v>5</v>
      </c>
      <c r="AK145" s="51">
        <v>94</v>
      </c>
      <c r="AL145" s="51">
        <v>84</v>
      </c>
      <c r="AM145" s="52">
        <v>8962</v>
      </c>
      <c r="AN145" s="51">
        <v>84</v>
      </c>
      <c r="AO145" s="51">
        <v>28</v>
      </c>
      <c r="AP145" s="51">
        <v>2</v>
      </c>
      <c r="AQ145" s="51">
        <v>3</v>
      </c>
      <c r="AR145" s="51">
        <v>2</v>
      </c>
      <c r="AS145" s="51">
        <v>20</v>
      </c>
      <c r="AT145" s="51">
        <v>22</v>
      </c>
      <c r="AU145" s="51">
        <v>0</v>
      </c>
      <c r="AV145" s="51">
        <v>0</v>
      </c>
      <c r="AW145" s="51">
        <v>0</v>
      </c>
      <c r="AX145" s="51">
        <v>0</v>
      </c>
      <c r="AY145" s="51">
        <v>3</v>
      </c>
      <c r="AZ145" s="51">
        <v>0</v>
      </c>
      <c r="BA145" s="51">
        <v>0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7</v>
      </c>
      <c r="BH145" s="51">
        <v>1</v>
      </c>
      <c r="BI145" s="51">
        <v>0</v>
      </c>
      <c r="BJ145" s="51">
        <v>39</v>
      </c>
      <c r="BK145" s="51">
        <v>1</v>
      </c>
      <c r="BL145" s="51">
        <v>11</v>
      </c>
      <c r="BM145" s="51">
        <v>15</v>
      </c>
      <c r="BN145" s="51">
        <v>0</v>
      </c>
      <c r="BO145" s="51">
        <v>0</v>
      </c>
      <c r="BP145" s="51">
        <v>0</v>
      </c>
      <c r="BQ145" s="51">
        <v>52</v>
      </c>
      <c r="BR145" s="51">
        <v>5</v>
      </c>
      <c r="BS145" s="51">
        <v>0</v>
      </c>
      <c r="BT145" s="51">
        <v>0</v>
      </c>
      <c r="BU145" s="51">
        <v>0</v>
      </c>
      <c r="BV145" s="51">
        <v>0</v>
      </c>
      <c r="BW145" s="51">
        <v>3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10</v>
      </c>
      <c r="CH145" s="51">
        <v>6</v>
      </c>
      <c r="CI145" s="51">
        <v>2</v>
      </c>
      <c r="CJ145" s="52">
        <f t="shared" si="6"/>
        <v>19314</v>
      </c>
      <c r="CK145" s="51">
        <v>0</v>
      </c>
      <c r="CL145" s="52">
        <v>19314</v>
      </c>
      <c r="CM145" s="61"/>
    </row>
    <row r="146" spans="1:91">
      <c r="A146" s="51" t="s">
        <v>229</v>
      </c>
      <c r="B146" s="51">
        <v>22</v>
      </c>
      <c r="C146" s="51">
        <v>119</v>
      </c>
      <c r="D146" s="51">
        <v>0</v>
      </c>
      <c r="E146" s="51">
        <v>8</v>
      </c>
      <c r="F146" s="51">
        <v>237</v>
      </c>
      <c r="G146" s="51">
        <v>4</v>
      </c>
      <c r="H146" s="51">
        <v>0</v>
      </c>
      <c r="I146" s="51">
        <v>0</v>
      </c>
      <c r="J146" s="51">
        <v>0</v>
      </c>
      <c r="K146" s="51">
        <v>250</v>
      </c>
      <c r="L146" s="51">
        <v>0</v>
      </c>
      <c r="M146" s="51">
        <v>0</v>
      </c>
      <c r="N146" s="51">
        <v>1</v>
      </c>
      <c r="O146" s="51">
        <v>0</v>
      </c>
      <c r="P146" s="51">
        <v>55</v>
      </c>
      <c r="Q146" s="51">
        <v>12</v>
      </c>
      <c r="R146" s="51">
        <v>0</v>
      </c>
      <c r="S146" s="51">
        <v>0</v>
      </c>
      <c r="T146" s="51">
        <v>0</v>
      </c>
      <c r="U146" s="51">
        <v>172</v>
      </c>
      <c r="V146" s="51">
        <v>0</v>
      </c>
      <c r="W146" s="51">
        <v>0</v>
      </c>
      <c r="X146" s="51">
        <v>8</v>
      </c>
      <c r="Y146" s="51">
        <v>35</v>
      </c>
      <c r="Z146" s="51">
        <v>0</v>
      </c>
      <c r="AA146" s="51">
        <v>20</v>
      </c>
      <c r="AB146" s="51">
        <v>0</v>
      </c>
      <c r="AC146" s="51">
        <v>0</v>
      </c>
      <c r="AD146" s="51">
        <v>47</v>
      </c>
      <c r="AE146" s="51">
        <v>0</v>
      </c>
      <c r="AF146" s="51">
        <v>0</v>
      </c>
      <c r="AG146" s="51">
        <v>0</v>
      </c>
      <c r="AH146" s="51">
        <v>9</v>
      </c>
      <c r="AI146" s="51">
        <v>0</v>
      </c>
      <c r="AJ146" s="51">
        <v>0</v>
      </c>
      <c r="AK146" s="51">
        <v>9</v>
      </c>
      <c r="AL146" s="51">
        <v>62</v>
      </c>
      <c r="AM146" s="51">
        <v>224</v>
      </c>
      <c r="AN146" s="51">
        <v>11</v>
      </c>
      <c r="AO146" s="51">
        <v>7</v>
      </c>
      <c r="AP146" s="51">
        <v>0</v>
      </c>
      <c r="AQ146" s="51">
        <v>0</v>
      </c>
      <c r="AR146" s="51">
        <v>0</v>
      </c>
      <c r="AS146" s="51">
        <v>17</v>
      </c>
      <c r="AT146" s="51">
        <v>4</v>
      </c>
      <c r="AU146" s="51">
        <v>4</v>
      </c>
      <c r="AV146" s="51">
        <v>0</v>
      </c>
      <c r="AW146" s="51">
        <v>0</v>
      </c>
      <c r="AX146" s="51">
        <v>0</v>
      </c>
      <c r="AY146" s="51">
        <v>0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11</v>
      </c>
      <c r="BH146" s="51">
        <v>0</v>
      </c>
      <c r="BI146" s="51">
        <v>0</v>
      </c>
      <c r="BJ146" s="51">
        <v>7</v>
      </c>
      <c r="BK146" s="51">
        <v>0</v>
      </c>
      <c r="BL146" s="51">
        <v>0</v>
      </c>
      <c r="BM146" s="51">
        <v>3</v>
      </c>
      <c r="BN146" s="51">
        <v>0</v>
      </c>
      <c r="BO146" s="51">
        <v>0</v>
      </c>
      <c r="BP146" s="51">
        <v>0</v>
      </c>
      <c r="BQ146" s="51">
        <v>0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6"/>
        <v>1358</v>
      </c>
      <c r="CK146" s="51">
        <v>0</v>
      </c>
      <c r="CL146" s="52">
        <v>1358</v>
      </c>
      <c r="CM146" s="61"/>
    </row>
    <row r="147" spans="1:91">
      <c r="A147" s="51" t="s">
        <v>230</v>
      </c>
      <c r="B147" s="51">
        <v>75</v>
      </c>
      <c r="C147" s="51">
        <v>537</v>
      </c>
      <c r="D147" s="51">
        <v>5</v>
      </c>
      <c r="E147" s="51">
        <v>532</v>
      </c>
      <c r="F147" s="52">
        <v>2829</v>
      </c>
      <c r="G147" s="51">
        <v>243</v>
      </c>
      <c r="H147" s="51">
        <v>0</v>
      </c>
      <c r="I147" s="51">
        <v>0</v>
      </c>
      <c r="J147" s="51">
        <v>4</v>
      </c>
      <c r="K147" s="52">
        <v>1404</v>
      </c>
      <c r="L147" s="51">
        <v>0</v>
      </c>
      <c r="M147" s="51">
        <v>11</v>
      </c>
      <c r="N147" s="51">
        <v>879</v>
      </c>
      <c r="O147" s="51">
        <v>0</v>
      </c>
      <c r="P147" s="51">
        <v>38</v>
      </c>
      <c r="Q147" s="51">
        <v>109</v>
      </c>
      <c r="R147" s="51">
        <v>0</v>
      </c>
      <c r="S147" s="51">
        <v>0</v>
      </c>
      <c r="T147" s="51">
        <v>0</v>
      </c>
      <c r="U147" s="52">
        <v>2569</v>
      </c>
      <c r="V147" s="51">
        <v>57</v>
      </c>
      <c r="W147" s="51">
        <v>0</v>
      </c>
      <c r="X147" s="51">
        <v>12</v>
      </c>
      <c r="Y147" s="51">
        <v>61</v>
      </c>
      <c r="Z147" s="51">
        <v>3</v>
      </c>
      <c r="AA147" s="51">
        <v>358</v>
      </c>
      <c r="AB147" s="51">
        <v>1</v>
      </c>
      <c r="AC147" s="51">
        <v>0</v>
      </c>
      <c r="AD147" s="52">
        <v>1115</v>
      </c>
      <c r="AE147" s="51">
        <v>0</v>
      </c>
      <c r="AF147" s="51">
        <v>0</v>
      </c>
      <c r="AG147" s="51">
        <v>0</v>
      </c>
      <c r="AH147" s="51">
        <v>41</v>
      </c>
      <c r="AI147" s="51">
        <v>0</v>
      </c>
      <c r="AJ147" s="51">
        <v>5</v>
      </c>
      <c r="AK147" s="51">
        <v>278</v>
      </c>
      <c r="AL147" s="51">
        <v>392</v>
      </c>
      <c r="AM147" s="52">
        <v>4338</v>
      </c>
      <c r="AN147" s="51">
        <v>452</v>
      </c>
      <c r="AO147" s="51">
        <v>49</v>
      </c>
      <c r="AP147" s="51">
        <v>0</v>
      </c>
      <c r="AQ147" s="51">
        <v>3</v>
      </c>
      <c r="AR147" s="51">
        <v>0</v>
      </c>
      <c r="AS147" s="51">
        <v>499</v>
      </c>
      <c r="AT147" s="51">
        <v>470</v>
      </c>
      <c r="AU147" s="51">
        <v>79</v>
      </c>
      <c r="AV147" s="51">
        <v>0</v>
      </c>
      <c r="AW147" s="51">
        <v>0</v>
      </c>
      <c r="AX147" s="51">
        <v>0</v>
      </c>
      <c r="AY147" s="51">
        <v>158</v>
      </c>
      <c r="AZ147" s="51">
        <v>0</v>
      </c>
      <c r="BA147" s="51">
        <v>5</v>
      </c>
      <c r="BB147" s="51">
        <v>0</v>
      </c>
      <c r="BC147" s="51">
        <v>2</v>
      </c>
      <c r="BD147" s="51">
        <v>0</v>
      </c>
      <c r="BE147" s="51">
        <v>0</v>
      </c>
      <c r="BF147" s="51">
        <v>0</v>
      </c>
      <c r="BG147" s="51">
        <v>131</v>
      </c>
      <c r="BH147" s="51">
        <v>16</v>
      </c>
      <c r="BI147" s="51">
        <v>18</v>
      </c>
      <c r="BJ147" s="51">
        <v>438</v>
      </c>
      <c r="BK147" s="51">
        <v>1</v>
      </c>
      <c r="BL147" s="51">
        <v>257</v>
      </c>
      <c r="BM147" s="51">
        <v>14</v>
      </c>
      <c r="BN147" s="51">
        <v>24</v>
      </c>
      <c r="BO147" s="51">
        <v>0</v>
      </c>
      <c r="BP147" s="51">
        <v>0</v>
      </c>
      <c r="BQ147" s="51">
        <v>90</v>
      </c>
      <c r="BR147" s="51">
        <v>16</v>
      </c>
      <c r="BS147" s="51">
        <v>0</v>
      </c>
      <c r="BT147" s="51">
        <v>0</v>
      </c>
      <c r="BU147" s="51">
        <v>0</v>
      </c>
      <c r="BV147" s="51">
        <v>0</v>
      </c>
      <c r="BW147" s="51">
        <v>1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0</v>
      </c>
      <c r="CH147" s="51">
        <v>0</v>
      </c>
      <c r="CI147" s="51">
        <v>0</v>
      </c>
      <c r="CJ147" s="52">
        <f t="shared" si="6"/>
        <v>18619</v>
      </c>
      <c r="CK147" s="51">
        <v>0</v>
      </c>
      <c r="CL147" s="52">
        <v>18619</v>
      </c>
      <c r="CM147" s="61"/>
    </row>
    <row r="148" spans="1:91">
      <c r="A148" s="51" t="s">
        <v>231</v>
      </c>
      <c r="B148" s="51">
        <v>28</v>
      </c>
      <c r="C148" s="51">
        <v>620</v>
      </c>
      <c r="D148" s="51">
        <v>8</v>
      </c>
      <c r="E148" s="51">
        <v>319</v>
      </c>
      <c r="F148" s="52">
        <v>1800</v>
      </c>
      <c r="G148" s="51">
        <v>416</v>
      </c>
      <c r="H148" s="51">
        <v>0</v>
      </c>
      <c r="I148" s="51">
        <v>0</v>
      </c>
      <c r="J148" s="51">
        <v>2</v>
      </c>
      <c r="K148" s="52">
        <v>1374</v>
      </c>
      <c r="L148" s="51">
        <v>0</v>
      </c>
      <c r="M148" s="51">
        <v>1</v>
      </c>
      <c r="N148" s="51">
        <v>4</v>
      </c>
      <c r="O148" s="51">
        <v>0</v>
      </c>
      <c r="P148" s="51">
        <v>57</v>
      </c>
      <c r="Q148" s="51">
        <v>376</v>
      </c>
      <c r="R148" s="51">
        <v>0</v>
      </c>
      <c r="S148" s="51">
        <v>0</v>
      </c>
      <c r="T148" s="51">
        <v>0</v>
      </c>
      <c r="U148" s="52">
        <v>1710</v>
      </c>
      <c r="V148" s="51">
        <v>30</v>
      </c>
      <c r="W148" s="51">
        <v>0</v>
      </c>
      <c r="X148" s="51">
        <v>14</v>
      </c>
      <c r="Y148" s="51">
        <v>94</v>
      </c>
      <c r="Z148" s="51">
        <v>0</v>
      </c>
      <c r="AA148" s="51">
        <v>147</v>
      </c>
      <c r="AB148" s="51">
        <v>11</v>
      </c>
      <c r="AC148" s="51">
        <v>0</v>
      </c>
      <c r="AD148" s="51">
        <v>661</v>
      </c>
      <c r="AE148" s="51">
        <v>0</v>
      </c>
      <c r="AF148" s="51">
        <v>0</v>
      </c>
      <c r="AG148" s="51">
        <v>2</v>
      </c>
      <c r="AH148" s="51">
        <v>79</v>
      </c>
      <c r="AI148" s="51">
        <v>0</v>
      </c>
      <c r="AJ148" s="51">
        <v>8</v>
      </c>
      <c r="AK148" s="51">
        <v>244</v>
      </c>
      <c r="AL148" s="51">
        <v>263</v>
      </c>
      <c r="AM148" s="52">
        <v>2356</v>
      </c>
      <c r="AN148" s="51">
        <v>229</v>
      </c>
      <c r="AO148" s="51">
        <v>73</v>
      </c>
      <c r="AP148" s="51">
        <v>1</v>
      </c>
      <c r="AQ148" s="51">
        <v>6</v>
      </c>
      <c r="AR148" s="51">
        <v>2</v>
      </c>
      <c r="AS148" s="51">
        <v>578</v>
      </c>
      <c r="AT148" s="51">
        <v>546</v>
      </c>
      <c r="AU148" s="51">
        <v>78</v>
      </c>
      <c r="AV148" s="51">
        <v>2</v>
      </c>
      <c r="AW148" s="51">
        <v>0</v>
      </c>
      <c r="AX148" s="51">
        <v>0</v>
      </c>
      <c r="AY148" s="51">
        <v>1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95</v>
      </c>
      <c r="BH148" s="51">
        <v>23</v>
      </c>
      <c r="BI148" s="51">
        <v>10</v>
      </c>
      <c r="BJ148" s="51">
        <v>289</v>
      </c>
      <c r="BK148" s="51">
        <v>2</v>
      </c>
      <c r="BL148" s="51">
        <v>69</v>
      </c>
      <c r="BM148" s="51">
        <v>33</v>
      </c>
      <c r="BN148" s="51">
        <v>1</v>
      </c>
      <c r="BO148" s="51">
        <v>0</v>
      </c>
      <c r="BP148" s="51">
        <v>0</v>
      </c>
      <c r="BQ148" s="51">
        <v>21</v>
      </c>
      <c r="BR148" s="51">
        <v>7</v>
      </c>
      <c r="BS148" s="51">
        <v>0</v>
      </c>
      <c r="BT148" s="51">
        <v>0</v>
      </c>
      <c r="BU148" s="51">
        <v>0</v>
      </c>
      <c r="BV148" s="51">
        <v>0</v>
      </c>
      <c r="BW148" s="51">
        <v>7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4</v>
      </c>
      <c r="CH148" s="51">
        <v>0</v>
      </c>
      <c r="CI148" s="51">
        <v>0</v>
      </c>
      <c r="CJ148" s="52">
        <f t="shared" si="6"/>
        <v>12701</v>
      </c>
      <c r="CK148" s="51">
        <v>0</v>
      </c>
      <c r="CL148" s="52">
        <v>12701</v>
      </c>
      <c r="CM148" s="61"/>
    </row>
    <row r="149" spans="1:91">
      <c r="A149" s="51" t="s">
        <v>232</v>
      </c>
      <c r="B149" s="51">
        <v>70</v>
      </c>
      <c r="C149" s="51">
        <v>472</v>
      </c>
      <c r="D149" s="51">
        <v>2</v>
      </c>
      <c r="E149" s="51">
        <v>248</v>
      </c>
      <c r="F149" s="52">
        <v>2641</v>
      </c>
      <c r="G149" s="51">
        <v>176</v>
      </c>
      <c r="H149" s="51">
        <v>0</v>
      </c>
      <c r="I149" s="51">
        <v>0</v>
      </c>
      <c r="J149" s="51">
        <v>1</v>
      </c>
      <c r="K149" s="52">
        <v>3707</v>
      </c>
      <c r="L149" s="51">
        <v>0</v>
      </c>
      <c r="M149" s="51">
        <v>4</v>
      </c>
      <c r="N149" s="51">
        <v>1</v>
      </c>
      <c r="O149" s="51">
        <v>0</v>
      </c>
      <c r="P149" s="51">
        <v>50</v>
      </c>
      <c r="Q149" s="51">
        <v>260</v>
      </c>
      <c r="R149" s="51">
        <v>0</v>
      </c>
      <c r="S149" s="51">
        <v>0</v>
      </c>
      <c r="T149" s="51">
        <v>0</v>
      </c>
      <c r="U149" s="52">
        <v>2884</v>
      </c>
      <c r="V149" s="51">
        <v>74</v>
      </c>
      <c r="W149" s="51">
        <v>0</v>
      </c>
      <c r="X149" s="51">
        <v>11</v>
      </c>
      <c r="Y149" s="51">
        <v>4</v>
      </c>
      <c r="Z149" s="51">
        <v>4</v>
      </c>
      <c r="AA149" s="51">
        <v>81</v>
      </c>
      <c r="AB149" s="51">
        <v>0</v>
      </c>
      <c r="AC149" s="51">
        <v>0</v>
      </c>
      <c r="AD149" s="51">
        <v>531</v>
      </c>
      <c r="AE149" s="51">
        <v>0</v>
      </c>
      <c r="AF149" s="51">
        <v>0</v>
      </c>
      <c r="AG149" s="51">
        <v>1</v>
      </c>
      <c r="AH149" s="51">
        <v>48</v>
      </c>
      <c r="AI149" s="51">
        <v>0</v>
      </c>
      <c r="AJ149" s="51">
        <v>7</v>
      </c>
      <c r="AK149" s="51">
        <v>191</v>
      </c>
      <c r="AL149" s="51">
        <v>412</v>
      </c>
      <c r="AM149" s="52">
        <v>1407</v>
      </c>
      <c r="AN149" s="51">
        <v>251</v>
      </c>
      <c r="AO149" s="51">
        <v>22</v>
      </c>
      <c r="AP149" s="51">
        <v>0</v>
      </c>
      <c r="AQ149" s="51">
        <v>3</v>
      </c>
      <c r="AR149" s="51">
        <v>0</v>
      </c>
      <c r="AS149" s="51">
        <v>452</v>
      </c>
      <c r="AT149" s="51">
        <v>357</v>
      </c>
      <c r="AU149" s="51">
        <v>124</v>
      </c>
      <c r="AV149" s="51">
        <v>0</v>
      </c>
      <c r="AW149" s="51">
        <v>0</v>
      </c>
      <c r="AX149" s="51">
        <v>0</v>
      </c>
      <c r="AY149" s="51">
        <v>2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62</v>
      </c>
      <c r="BH149" s="51">
        <v>3</v>
      </c>
      <c r="BI149" s="51">
        <v>13</v>
      </c>
      <c r="BJ149" s="51">
        <v>43</v>
      </c>
      <c r="BK149" s="51">
        <v>0</v>
      </c>
      <c r="BL149" s="51">
        <v>15</v>
      </c>
      <c r="BM149" s="51">
        <v>3</v>
      </c>
      <c r="BN149" s="51">
        <v>5</v>
      </c>
      <c r="BO149" s="51">
        <v>0</v>
      </c>
      <c r="BP149" s="51">
        <v>0</v>
      </c>
      <c r="BQ149" s="51">
        <v>47</v>
      </c>
      <c r="BR149" s="51">
        <v>18</v>
      </c>
      <c r="BS149" s="51">
        <v>0</v>
      </c>
      <c r="BT149" s="51">
        <v>0</v>
      </c>
      <c r="BU149" s="51">
        <v>0</v>
      </c>
      <c r="BV149" s="51">
        <v>0</v>
      </c>
      <c r="BW149" s="51">
        <v>7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6"/>
        <v>14714</v>
      </c>
      <c r="CK149" s="51">
        <v>0</v>
      </c>
      <c r="CL149" s="52">
        <v>14714</v>
      </c>
      <c r="CM149" s="61"/>
    </row>
    <row r="150" spans="1:91">
      <c r="A150" s="51" t="s">
        <v>233</v>
      </c>
      <c r="B150" s="51">
        <v>4</v>
      </c>
      <c r="C150" s="51">
        <v>75</v>
      </c>
      <c r="D150" s="51">
        <v>0</v>
      </c>
      <c r="E150" s="51">
        <v>58</v>
      </c>
      <c r="F150" s="51">
        <v>113</v>
      </c>
      <c r="G150" s="51">
        <v>55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81</v>
      </c>
      <c r="V150" s="51">
        <v>3</v>
      </c>
      <c r="W150" s="51">
        <v>0</v>
      </c>
      <c r="X150" s="51">
        <v>0</v>
      </c>
      <c r="Y150" s="51">
        <v>3</v>
      </c>
      <c r="Z150" s="51">
        <v>0</v>
      </c>
      <c r="AA150" s="51">
        <v>15</v>
      </c>
      <c r="AB150" s="51">
        <v>0</v>
      </c>
      <c r="AC150" s="51">
        <v>0</v>
      </c>
      <c r="AD150" s="51">
        <v>1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1</v>
      </c>
      <c r="AL150" s="51">
        <v>0</v>
      </c>
      <c r="AM150" s="51">
        <v>110</v>
      </c>
      <c r="AN150" s="51">
        <v>11</v>
      </c>
      <c r="AO150" s="51">
        <v>1</v>
      </c>
      <c r="AP150" s="51">
        <v>0</v>
      </c>
      <c r="AQ150" s="51">
        <v>1</v>
      </c>
      <c r="AR150" s="51">
        <v>0</v>
      </c>
      <c r="AS150" s="51">
        <v>0</v>
      </c>
      <c r="AT150" s="51">
        <v>0</v>
      </c>
      <c r="AU150" s="51">
        <v>1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1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6"/>
        <v>534</v>
      </c>
      <c r="CK150" s="51">
        <v>0</v>
      </c>
      <c r="CL150" s="51">
        <v>534</v>
      </c>
      <c r="CM150" s="61"/>
    </row>
    <row r="151" spans="1:91">
      <c r="A151" s="51" t="s">
        <v>234</v>
      </c>
      <c r="B151" s="51">
        <v>137</v>
      </c>
      <c r="C151" s="51">
        <v>695</v>
      </c>
      <c r="D151" s="51">
        <v>9</v>
      </c>
      <c r="E151" s="51">
        <v>140</v>
      </c>
      <c r="F151" s="52">
        <v>28537</v>
      </c>
      <c r="G151" s="52">
        <v>3390</v>
      </c>
      <c r="H151" s="51">
        <v>0</v>
      </c>
      <c r="I151" s="51">
        <v>0</v>
      </c>
      <c r="J151" s="51">
        <v>81</v>
      </c>
      <c r="K151" s="52">
        <v>1053</v>
      </c>
      <c r="L151" s="51">
        <v>0</v>
      </c>
      <c r="M151" s="51">
        <v>14</v>
      </c>
      <c r="N151" s="51">
        <v>149</v>
      </c>
      <c r="O151" s="51">
        <v>0</v>
      </c>
      <c r="P151" s="51">
        <v>49</v>
      </c>
      <c r="Q151" s="51">
        <v>79</v>
      </c>
      <c r="R151" s="51">
        <v>0</v>
      </c>
      <c r="S151" s="51">
        <v>0</v>
      </c>
      <c r="T151" s="51">
        <v>0</v>
      </c>
      <c r="U151" s="52">
        <v>5809</v>
      </c>
      <c r="V151" s="51">
        <v>343</v>
      </c>
      <c r="W151" s="51">
        <v>0</v>
      </c>
      <c r="X151" s="51">
        <v>29</v>
      </c>
      <c r="Y151" s="51">
        <v>44</v>
      </c>
      <c r="Z151" s="51">
        <v>0</v>
      </c>
      <c r="AA151" s="51">
        <v>96</v>
      </c>
      <c r="AB151" s="51">
        <v>5</v>
      </c>
      <c r="AC151" s="51">
        <v>0</v>
      </c>
      <c r="AD151" s="52">
        <v>1611</v>
      </c>
      <c r="AE151" s="51">
        <v>0</v>
      </c>
      <c r="AF151" s="51">
        <v>0</v>
      </c>
      <c r="AG151" s="51">
        <v>0</v>
      </c>
      <c r="AH151" s="51">
        <v>9</v>
      </c>
      <c r="AI151" s="51">
        <v>0</v>
      </c>
      <c r="AJ151" s="51">
        <v>3</v>
      </c>
      <c r="AK151" s="51">
        <v>488</v>
      </c>
      <c r="AL151" s="51">
        <v>87</v>
      </c>
      <c r="AM151" s="52">
        <v>2647</v>
      </c>
      <c r="AN151" s="51">
        <v>482</v>
      </c>
      <c r="AO151" s="51">
        <v>73</v>
      </c>
      <c r="AP151" s="51">
        <v>5</v>
      </c>
      <c r="AQ151" s="51">
        <v>5</v>
      </c>
      <c r="AR151" s="51">
        <v>1</v>
      </c>
      <c r="AS151" s="51">
        <v>167</v>
      </c>
      <c r="AT151" s="51">
        <v>159</v>
      </c>
      <c r="AU151" s="51">
        <v>16</v>
      </c>
      <c r="AV151" s="51">
        <v>4</v>
      </c>
      <c r="AW151" s="51">
        <v>0</v>
      </c>
      <c r="AX151" s="51">
        <v>1</v>
      </c>
      <c r="AY151" s="51">
        <v>280</v>
      </c>
      <c r="AZ151" s="51">
        <v>0</v>
      </c>
      <c r="BA151" s="51">
        <v>11</v>
      </c>
      <c r="BB151" s="51">
        <v>0</v>
      </c>
      <c r="BC151" s="51">
        <v>9</v>
      </c>
      <c r="BD151" s="51">
        <v>0</v>
      </c>
      <c r="BE151" s="51">
        <v>0</v>
      </c>
      <c r="BF151" s="51">
        <v>0</v>
      </c>
      <c r="BG151" s="51">
        <v>56</v>
      </c>
      <c r="BH151" s="51">
        <v>2</v>
      </c>
      <c r="BI151" s="51">
        <v>20</v>
      </c>
      <c r="BJ151" s="51">
        <v>17</v>
      </c>
      <c r="BK151" s="51">
        <v>0</v>
      </c>
      <c r="BL151" s="51">
        <v>60</v>
      </c>
      <c r="BM151" s="51">
        <v>0</v>
      </c>
      <c r="BN151" s="51">
        <v>0</v>
      </c>
      <c r="BO151" s="51">
        <v>0</v>
      </c>
      <c r="BP151" s="51">
        <v>0</v>
      </c>
      <c r="BQ151" s="51">
        <v>12</v>
      </c>
      <c r="BR151" s="51">
        <v>22</v>
      </c>
      <c r="BS151" s="51">
        <v>0</v>
      </c>
      <c r="BT151" s="51">
        <v>0</v>
      </c>
      <c r="BU151" s="51">
        <v>0</v>
      </c>
      <c r="BV151" s="51">
        <v>0</v>
      </c>
      <c r="BW151" s="51">
        <v>2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25</v>
      </c>
      <c r="CH151" s="51">
        <v>13</v>
      </c>
      <c r="CI151" s="51">
        <v>19</v>
      </c>
      <c r="CJ151" s="52">
        <f t="shared" si="6"/>
        <v>46965</v>
      </c>
      <c r="CK151" s="51">
        <v>0</v>
      </c>
      <c r="CL151" s="52">
        <v>46965</v>
      </c>
      <c r="CM151" s="61"/>
    </row>
    <row r="152" spans="1:91">
      <c r="A152" s="51" t="s">
        <v>235</v>
      </c>
      <c r="B152" s="51">
        <v>4</v>
      </c>
      <c r="C152" s="51">
        <v>12</v>
      </c>
      <c r="D152" s="51">
        <v>0</v>
      </c>
      <c r="E152" s="51">
        <v>26</v>
      </c>
      <c r="F152" s="51">
        <v>179</v>
      </c>
      <c r="G152" s="51">
        <v>19</v>
      </c>
      <c r="H152" s="51">
        <v>0</v>
      </c>
      <c r="I152" s="51">
        <v>0</v>
      </c>
      <c r="J152" s="51">
        <v>3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58</v>
      </c>
      <c r="V152" s="51">
        <v>0</v>
      </c>
      <c r="W152" s="51">
        <v>0</v>
      </c>
      <c r="X152" s="51">
        <v>4</v>
      </c>
      <c r="Y152" s="51">
        <v>4</v>
      </c>
      <c r="Z152" s="51">
        <v>0</v>
      </c>
      <c r="AA152" s="51">
        <v>5</v>
      </c>
      <c r="AB152" s="51">
        <v>0</v>
      </c>
      <c r="AC152" s="51">
        <v>0</v>
      </c>
      <c r="AD152" s="51">
        <v>4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8</v>
      </c>
      <c r="AL152" s="51">
        <v>0</v>
      </c>
      <c r="AM152" s="51">
        <v>157</v>
      </c>
      <c r="AN152" s="51">
        <v>7</v>
      </c>
      <c r="AO152" s="51">
        <v>6</v>
      </c>
      <c r="AP152" s="51">
        <v>2</v>
      </c>
      <c r="AQ152" s="51">
        <v>0</v>
      </c>
      <c r="AR152" s="51">
        <v>0</v>
      </c>
      <c r="AS152" s="51">
        <v>1</v>
      </c>
      <c r="AT152" s="51">
        <v>0</v>
      </c>
      <c r="AU152" s="51">
        <v>2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2</v>
      </c>
      <c r="CH152" s="51">
        <v>1</v>
      </c>
      <c r="CI152" s="51">
        <v>0</v>
      </c>
      <c r="CJ152" s="52">
        <f t="shared" si="6"/>
        <v>504</v>
      </c>
      <c r="CK152" s="51">
        <v>0</v>
      </c>
      <c r="CL152" s="51">
        <v>504</v>
      </c>
      <c r="CM152" s="61"/>
    </row>
    <row r="153" spans="1:91">
      <c r="A153" s="51" t="s">
        <v>236</v>
      </c>
      <c r="B153" s="51">
        <v>70</v>
      </c>
      <c r="C153" s="51">
        <v>482</v>
      </c>
      <c r="D153" s="51">
        <v>4</v>
      </c>
      <c r="E153" s="52">
        <v>1842</v>
      </c>
      <c r="F153" s="52">
        <v>3519</v>
      </c>
      <c r="G153" s="52">
        <v>4676</v>
      </c>
      <c r="H153" s="51">
        <v>0</v>
      </c>
      <c r="I153" s="51">
        <v>0</v>
      </c>
      <c r="J153" s="51">
        <v>94</v>
      </c>
      <c r="K153" s="52">
        <v>3144</v>
      </c>
      <c r="L153" s="51">
        <v>0</v>
      </c>
      <c r="M153" s="51">
        <v>7</v>
      </c>
      <c r="N153" s="51">
        <v>99</v>
      </c>
      <c r="O153" s="51">
        <v>0</v>
      </c>
      <c r="P153" s="51">
        <v>1</v>
      </c>
      <c r="Q153" s="51">
        <v>6</v>
      </c>
      <c r="R153" s="51">
        <v>0</v>
      </c>
      <c r="S153" s="51">
        <v>0</v>
      </c>
      <c r="T153" s="51">
        <v>0</v>
      </c>
      <c r="U153" s="51">
        <v>523</v>
      </c>
      <c r="V153" s="51">
        <v>69</v>
      </c>
      <c r="W153" s="51">
        <v>0</v>
      </c>
      <c r="X153" s="51">
        <v>48</v>
      </c>
      <c r="Y153" s="51">
        <v>102</v>
      </c>
      <c r="Z153" s="51">
        <v>0</v>
      </c>
      <c r="AA153" s="51">
        <v>74</v>
      </c>
      <c r="AB153" s="51">
        <v>0</v>
      </c>
      <c r="AC153" s="51">
        <v>0</v>
      </c>
      <c r="AD153" s="51">
        <v>399</v>
      </c>
      <c r="AE153" s="51">
        <v>0</v>
      </c>
      <c r="AF153" s="51">
        <v>0</v>
      </c>
      <c r="AG153" s="51">
        <v>0</v>
      </c>
      <c r="AH153" s="51">
        <v>19</v>
      </c>
      <c r="AI153" s="51">
        <v>0</v>
      </c>
      <c r="AJ153" s="51">
        <v>0</v>
      </c>
      <c r="AK153" s="51">
        <v>477</v>
      </c>
      <c r="AL153" s="51">
        <v>57</v>
      </c>
      <c r="AM153" s="52">
        <v>2888</v>
      </c>
      <c r="AN153" s="51">
        <v>221</v>
      </c>
      <c r="AO153" s="52">
        <v>1388</v>
      </c>
      <c r="AP153" s="51">
        <v>590</v>
      </c>
      <c r="AQ153" s="51">
        <v>26</v>
      </c>
      <c r="AR153" s="51">
        <v>12</v>
      </c>
      <c r="AS153" s="51">
        <v>37</v>
      </c>
      <c r="AT153" s="51">
        <v>30</v>
      </c>
      <c r="AU153" s="51">
        <v>1</v>
      </c>
      <c r="AV153" s="51">
        <v>1</v>
      </c>
      <c r="AW153" s="51">
        <v>0</v>
      </c>
      <c r="AX153" s="51">
        <v>0</v>
      </c>
      <c r="AY153" s="51">
        <v>2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30</v>
      </c>
      <c r="BH153" s="51">
        <v>3</v>
      </c>
      <c r="BI153" s="51">
        <v>13</v>
      </c>
      <c r="BJ153" s="51">
        <v>149</v>
      </c>
      <c r="BK153" s="51">
        <v>0</v>
      </c>
      <c r="BL153" s="51">
        <v>282</v>
      </c>
      <c r="BM153" s="51">
        <v>8</v>
      </c>
      <c r="BN153" s="51">
        <v>2</v>
      </c>
      <c r="BO153" s="51">
        <v>0</v>
      </c>
      <c r="BP153" s="51">
        <v>0</v>
      </c>
      <c r="BQ153" s="51">
        <v>54</v>
      </c>
      <c r="BR153" s="51">
        <v>23</v>
      </c>
      <c r="BS153" s="51">
        <v>0</v>
      </c>
      <c r="BT153" s="51">
        <v>0</v>
      </c>
      <c r="BU153" s="51">
        <v>0</v>
      </c>
      <c r="BV153" s="51">
        <v>0</v>
      </c>
      <c r="BW153" s="51">
        <v>3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34</v>
      </c>
      <c r="CH153" s="51">
        <v>51</v>
      </c>
      <c r="CI153" s="51">
        <v>0</v>
      </c>
      <c r="CJ153" s="52">
        <f t="shared" si="6"/>
        <v>21560</v>
      </c>
      <c r="CK153" s="51">
        <v>0</v>
      </c>
      <c r="CL153" s="52">
        <v>21560</v>
      </c>
      <c r="CM153" s="61"/>
    </row>
    <row r="154" spans="1:91">
      <c r="A154" s="51" t="s">
        <v>237</v>
      </c>
      <c r="B154" s="51">
        <v>40</v>
      </c>
      <c r="C154" s="51">
        <v>270</v>
      </c>
      <c r="D154" s="51">
        <v>0</v>
      </c>
      <c r="E154" s="51">
        <v>6</v>
      </c>
      <c r="F154" s="52">
        <v>2506</v>
      </c>
      <c r="G154" s="51">
        <v>20</v>
      </c>
      <c r="H154" s="51">
        <v>0</v>
      </c>
      <c r="I154" s="51">
        <v>0</v>
      </c>
      <c r="J154" s="51">
        <v>7</v>
      </c>
      <c r="K154" s="51">
        <v>102</v>
      </c>
      <c r="L154" s="51">
        <v>0</v>
      </c>
      <c r="M154" s="51">
        <v>0</v>
      </c>
      <c r="N154" s="51">
        <v>1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214</v>
      </c>
      <c r="V154" s="51">
        <v>17</v>
      </c>
      <c r="W154" s="51">
        <v>0</v>
      </c>
      <c r="X154" s="51">
        <v>4</v>
      </c>
      <c r="Y154" s="51">
        <v>32</v>
      </c>
      <c r="Z154" s="51">
        <v>0</v>
      </c>
      <c r="AA154" s="51">
        <v>35</v>
      </c>
      <c r="AB154" s="51">
        <v>4</v>
      </c>
      <c r="AC154" s="51">
        <v>0</v>
      </c>
      <c r="AD154" s="51">
        <v>41</v>
      </c>
      <c r="AE154" s="51">
        <v>0</v>
      </c>
      <c r="AF154" s="51">
        <v>0</v>
      </c>
      <c r="AG154" s="51">
        <v>0</v>
      </c>
      <c r="AH154" s="51">
        <v>0</v>
      </c>
      <c r="AI154" s="51">
        <v>0</v>
      </c>
      <c r="AJ154" s="51">
        <v>0</v>
      </c>
      <c r="AK154" s="51">
        <v>53</v>
      </c>
      <c r="AL154" s="51">
        <v>15</v>
      </c>
      <c r="AM154" s="51">
        <v>414</v>
      </c>
      <c r="AN154" s="51">
        <v>44</v>
      </c>
      <c r="AO154" s="51">
        <v>49</v>
      </c>
      <c r="AP154" s="51">
        <v>18</v>
      </c>
      <c r="AQ154" s="51">
        <v>4</v>
      </c>
      <c r="AR154" s="51">
        <v>2</v>
      </c>
      <c r="AS154" s="51">
        <v>11</v>
      </c>
      <c r="AT154" s="51">
        <v>21</v>
      </c>
      <c r="AU154" s="51">
        <v>0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3</v>
      </c>
      <c r="BH154" s="51">
        <v>2</v>
      </c>
      <c r="BI154" s="51">
        <v>2</v>
      </c>
      <c r="BJ154" s="51">
        <v>4</v>
      </c>
      <c r="BK154" s="51">
        <v>0</v>
      </c>
      <c r="BL154" s="51">
        <v>2</v>
      </c>
      <c r="BM154" s="51">
        <v>2</v>
      </c>
      <c r="BN154" s="51">
        <v>1</v>
      </c>
      <c r="BO154" s="51">
        <v>0</v>
      </c>
      <c r="BP154" s="51">
        <v>0</v>
      </c>
      <c r="BQ154" s="51">
        <v>3</v>
      </c>
      <c r="BR154" s="51">
        <v>0</v>
      </c>
      <c r="BS154" s="51">
        <v>0</v>
      </c>
      <c r="BT154" s="51">
        <v>0</v>
      </c>
      <c r="BU154" s="51">
        <v>0</v>
      </c>
      <c r="BV154" s="51">
        <v>0</v>
      </c>
      <c r="BW154" s="51">
        <v>0</v>
      </c>
      <c r="BX154" s="51">
        <v>0</v>
      </c>
      <c r="BY154" s="51">
        <v>0</v>
      </c>
      <c r="BZ154" s="51">
        <v>0</v>
      </c>
      <c r="CA154" s="51">
        <v>0</v>
      </c>
      <c r="CB154" s="51">
        <v>0</v>
      </c>
      <c r="CC154" s="51">
        <v>0</v>
      </c>
      <c r="CD154" s="51">
        <v>0</v>
      </c>
      <c r="CE154" s="51">
        <v>0</v>
      </c>
      <c r="CF154" s="51">
        <v>0</v>
      </c>
      <c r="CG154" s="51">
        <v>4</v>
      </c>
      <c r="CH154" s="51">
        <v>3</v>
      </c>
      <c r="CI154" s="51">
        <v>0</v>
      </c>
      <c r="CJ154" s="52">
        <f t="shared" si="6"/>
        <v>3956</v>
      </c>
      <c r="CK154" s="51">
        <v>0</v>
      </c>
      <c r="CL154" s="52">
        <v>3956</v>
      </c>
      <c r="CM154" s="61"/>
    </row>
    <row r="155" spans="1:91">
      <c r="A155" s="51" t="s">
        <v>238</v>
      </c>
      <c r="B155" s="51">
        <v>6</v>
      </c>
      <c r="C155" s="51">
        <v>33</v>
      </c>
      <c r="D155" s="51">
        <v>0</v>
      </c>
      <c r="E155" s="51">
        <v>1</v>
      </c>
      <c r="F155" s="51">
        <v>13</v>
      </c>
      <c r="G155" s="51">
        <v>0</v>
      </c>
      <c r="H155" s="51">
        <v>0</v>
      </c>
      <c r="I155" s="51">
        <v>0</v>
      </c>
      <c r="J155" s="51">
        <v>2</v>
      </c>
      <c r="K155" s="51">
        <v>1</v>
      </c>
      <c r="L155" s="51">
        <v>0</v>
      </c>
      <c r="M155" s="51">
        <v>1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1</v>
      </c>
      <c r="Y155" s="51">
        <v>3</v>
      </c>
      <c r="Z155" s="51">
        <v>1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51">
        <v>0</v>
      </c>
      <c r="AK155" s="51">
        <v>0</v>
      </c>
      <c r="AL155" s="51">
        <v>0</v>
      </c>
      <c r="AM155" s="51">
        <v>0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0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1</v>
      </c>
      <c r="BR155" s="51">
        <v>0</v>
      </c>
      <c r="BS155" s="51">
        <v>0</v>
      </c>
      <c r="BT155" s="51">
        <v>0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0</v>
      </c>
      <c r="CC155" s="51">
        <v>0</v>
      </c>
      <c r="CD155" s="51">
        <v>0</v>
      </c>
      <c r="CE155" s="51">
        <v>0</v>
      </c>
      <c r="CF155" s="51">
        <v>0</v>
      </c>
      <c r="CG155" s="51">
        <v>0</v>
      </c>
      <c r="CH155" s="51">
        <v>0</v>
      </c>
      <c r="CI155" s="51">
        <v>0</v>
      </c>
      <c r="CJ155" s="52">
        <f t="shared" si="6"/>
        <v>63</v>
      </c>
      <c r="CK155" s="51">
        <v>0</v>
      </c>
      <c r="CL155" s="51">
        <v>63</v>
      </c>
      <c r="CM155" s="61"/>
    </row>
    <row r="156" spans="1:91" s="54" customFormat="1">
      <c r="A156" s="62" t="s">
        <v>239</v>
      </c>
      <c r="B156" s="59">
        <f>SUM(B103:B155)</f>
        <v>2760</v>
      </c>
      <c r="C156" s="59">
        <f>SUM(C103:C155)</f>
        <v>17412</v>
      </c>
      <c r="D156" s="59">
        <f>SUM(D103:D155)</f>
        <v>121</v>
      </c>
      <c r="E156" s="59">
        <f t="shared" ref="E156:BP156" si="7">SUM(E103:E155)</f>
        <v>16311</v>
      </c>
      <c r="F156" s="59">
        <f t="shared" si="7"/>
        <v>337334</v>
      </c>
      <c r="G156" s="59">
        <f t="shared" si="7"/>
        <v>49142</v>
      </c>
      <c r="H156" s="59">
        <f t="shared" si="7"/>
        <v>0</v>
      </c>
      <c r="I156" s="59">
        <f t="shared" si="7"/>
        <v>0</v>
      </c>
      <c r="J156" s="59">
        <f>SUM(J103:J155)</f>
        <v>3211</v>
      </c>
      <c r="K156" s="59">
        <f>SUM(K103:K155)</f>
        <v>79927</v>
      </c>
      <c r="L156" s="59">
        <f t="shared" si="7"/>
        <v>1</v>
      </c>
      <c r="M156" s="59">
        <f t="shared" si="7"/>
        <v>425</v>
      </c>
      <c r="N156" s="59">
        <f t="shared" si="7"/>
        <v>4325</v>
      </c>
      <c r="O156" s="59">
        <f t="shared" si="7"/>
        <v>0</v>
      </c>
      <c r="P156" s="59">
        <f t="shared" si="7"/>
        <v>2165</v>
      </c>
      <c r="Q156" s="59">
        <f t="shared" si="7"/>
        <v>7699</v>
      </c>
      <c r="R156" s="59">
        <f t="shared" si="7"/>
        <v>0</v>
      </c>
      <c r="S156" s="59">
        <f t="shared" si="7"/>
        <v>0</v>
      </c>
      <c r="T156" s="59">
        <f t="shared" si="7"/>
        <v>0</v>
      </c>
      <c r="U156" s="59">
        <f>SUM(U103:U155)</f>
        <v>49285</v>
      </c>
      <c r="V156" s="59">
        <f>SUM(V103:V155)</f>
        <v>1865</v>
      </c>
      <c r="W156" s="59">
        <f t="shared" si="7"/>
        <v>0</v>
      </c>
      <c r="X156" s="59">
        <f t="shared" si="7"/>
        <v>1196</v>
      </c>
      <c r="Y156" s="59">
        <f t="shared" si="7"/>
        <v>2727</v>
      </c>
      <c r="Z156" s="59">
        <f t="shared" si="7"/>
        <v>50</v>
      </c>
      <c r="AA156" s="59">
        <f t="shared" si="7"/>
        <v>5215</v>
      </c>
      <c r="AB156" s="59">
        <f t="shared" si="7"/>
        <v>102</v>
      </c>
      <c r="AC156" s="59">
        <f>SUM(AC103:AC155)</f>
        <v>0</v>
      </c>
      <c r="AD156" s="59">
        <f>SUM(AD103:AD155)</f>
        <v>26506</v>
      </c>
      <c r="AE156" s="59">
        <f t="shared" si="7"/>
        <v>0</v>
      </c>
      <c r="AF156" s="59">
        <f t="shared" si="7"/>
        <v>0</v>
      </c>
      <c r="AG156" s="59">
        <f t="shared" si="7"/>
        <v>154</v>
      </c>
      <c r="AH156" s="59">
        <f t="shared" si="7"/>
        <v>3972</v>
      </c>
      <c r="AI156" s="59">
        <f t="shared" si="7"/>
        <v>0</v>
      </c>
      <c r="AJ156" s="59">
        <f t="shared" si="7"/>
        <v>470</v>
      </c>
      <c r="AK156" s="59">
        <f t="shared" si="7"/>
        <v>12081</v>
      </c>
      <c r="AL156" s="59">
        <f>SUM(AL103:AL155)</f>
        <v>9828</v>
      </c>
      <c r="AM156" s="59">
        <f>SUM(AM103:AM155)</f>
        <v>170497</v>
      </c>
      <c r="AN156" s="59">
        <f t="shared" si="7"/>
        <v>7815</v>
      </c>
      <c r="AO156" s="59">
        <f t="shared" si="7"/>
        <v>6271</v>
      </c>
      <c r="AP156" s="59">
        <f t="shared" si="7"/>
        <v>1601</v>
      </c>
      <c r="AQ156" s="59">
        <f t="shared" si="7"/>
        <v>352</v>
      </c>
      <c r="AR156" s="59">
        <f t="shared" si="7"/>
        <v>76</v>
      </c>
      <c r="AS156" s="59">
        <f t="shared" si="7"/>
        <v>18327</v>
      </c>
      <c r="AT156" s="59">
        <f t="shared" si="7"/>
        <v>16390</v>
      </c>
      <c r="AU156" s="59">
        <f>SUM(AU103:AU155)</f>
        <v>1920</v>
      </c>
      <c r="AV156" s="59">
        <f>SUM(AV103:AV155)</f>
        <v>60</v>
      </c>
      <c r="AW156" s="59">
        <f t="shared" si="7"/>
        <v>0</v>
      </c>
      <c r="AX156" s="59">
        <f t="shared" si="7"/>
        <v>19</v>
      </c>
      <c r="AY156" s="59">
        <f t="shared" si="7"/>
        <v>4538</v>
      </c>
      <c r="AZ156" s="59">
        <f t="shared" si="7"/>
        <v>0</v>
      </c>
      <c r="BA156" s="59">
        <f t="shared" si="7"/>
        <v>85</v>
      </c>
      <c r="BB156" s="59">
        <f t="shared" si="7"/>
        <v>179</v>
      </c>
      <c r="BC156" s="59">
        <f t="shared" si="7"/>
        <v>181</v>
      </c>
      <c r="BD156" s="59">
        <f t="shared" si="7"/>
        <v>8</v>
      </c>
      <c r="BE156" s="59">
        <f>SUM(BE103:BE155)</f>
        <v>1</v>
      </c>
      <c r="BF156" s="59">
        <f>SUM(BF103:BF155)</f>
        <v>0</v>
      </c>
      <c r="BG156" s="59">
        <f t="shared" si="7"/>
        <v>3551</v>
      </c>
      <c r="BH156" s="59">
        <f t="shared" si="7"/>
        <v>1072</v>
      </c>
      <c r="BI156" s="59">
        <f t="shared" si="7"/>
        <v>700</v>
      </c>
      <c r="BJ156" s="59">
        <f t="shared" si="7"/>
        <v>12084</v>
      </c>
      <c r="BK156" s="59">
        <f t="shared" si="7"/>
        <v>63</v>
      </c>
      <c r="BL156" s="59">
        <f t="shared" si="7"/>
        <v>3313</v>
      </c>
      <c r="BM156" s="59">
        <f t="shared" si="7"/>
        <v>340</v>
      </c>
      <c r="BN156" s="59">
        <f>SUM(BN103:BN155)</f>
        <v>713</v>
      </c>
      <c r="BO156" s="59">
        <f>SUM(BO103:BO155)</f>
        <v>329</v>
      </c>
      <c r="BP156" s="59">
        <f t="shared" si="7"/>
        <v>1</v>
      </c>
      <c r="BQ156" s="59">
        <f t="shared" ref="BQ156:CL156" si="8">SUM(BQ103:BQ155)</f>
        <v>1539</v>
      </c>
      <c r="BR156" s="59">
        <f t="shared" si="8"/>
        <v>427</v>
      </c>
      <c r="BS156" s="59">
        <f t="shared" si="8"/>
        <v>0</v>
      </c>
      <c r="BT156" s="59">
        <f t="shared" si="8"/>
        <v>0</v>
      </c>
      <c r="BU156" s="59">
        <f t="shared" si="8"/>
        <v>0</v>
      </c>
      <c r="BV156" s="59">
        <f>SUM(BV103:BV155)</f>
        <v>0</v>
      </c>
      <c r="BW156" s="59">
        <f>SUM(BW103:BW155)</f>
        <v>127</v>
      </c>
      <c r="BX156" s="59">
        <f t="shared" si="8"/>
        <v>0</v>
      </c>
      <c r="BY156" s="59">
        <f t="shared" si="8"/>
        <v>0</v>
      </c>
      <c r="BZ156" s="59">
        <f t="shared" si="8"/>
        <v>0</v>
      </c>
      <c r="CA156" s="59">
        <f t="shared" si="8"/>
        <v>0</v>
      </c>
      <c r="CB156" s="59">
        <f t="shared" si="8"/>
        <v>0</v>
      </c>
      <c r="CC156" s="59">
        <f>SUM(CC103:CC155)</f>
        <v>0</v>
      </c>
      <c r="CD156" s="59">
        <f>SUM(CD103:CD155)</f>
        <v>0</v>
      </c>
      <c r="CE156" s="59">
        <f t="shared" si="8"/>
        <v>0</v>
      </c>
      <c r="CF156" s="59">
        <f t="shared" si="8"/>
        <v>0</v>
      </c>
      <c r="CG156" s="59">
        <f t="shared" si="8"/>
        <v>535</v>
      </c>
      <c r="CH156" s="59">
        <f t="shared" si="8"/>
        <v>604</v>
      </c>
      <c r="CI156" s="59">
        <f t="shared" si="8"/>
        <v>76</v>
      </c>
      <c r="CJ156" s="59">
        <f>SUM(CJ103:CJ155)</f>
        <v>888078</v>
      </c>
      <c r="CK156" s="59">
        <f>SUM(CK103:CK155)</f>
        <v>0</v>
      </c>
      <c r="CL156" s="59">
        <f t="shared" si="8"/>
        <v>888078</v>
      </c>
      <c r="CM156" s="65"/>
    </row>
    <row r="157" spans="1:91">
      <c r="B157" s="60"/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</row>
    <row r="158" spans="1:91">
      <c r="A158" s="53" t="s">
        <v>240</v>
      </c>
      <c r="B158" s="64"/>
      <c r="C158" s="64"/>
      <c r="D158" s="64"/>
      <c r="E158" s="64"/>
      <c r="F158" s="64"/>
      <c r="G158" s="64"/>
      <c r="H158" s="64"/>
      <c r="I158" s="64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1"/>
    </row>
    <row r="159" spans="1:91">
      <c r="A159" s="51" t="s">
        <v>241</v>
      </c>
      <c r="B159" s="51">
        <v>2</v>
      </c>
      <c r="C159" s="51">
        <v>10</v>
      </c>
      <c r="D159" s="51">
        <v>0</v>
      </c>
      <c r="E159" s="51">
        <v>8</v>
      </c>
      <c r="F159" s="52">
        <v>1903</v>
      </c>
      <c r="G159" s="51">
        <v>863</v>
      </c>
      <c r="H159" s="51">
        <v>0</v>
      </c>
      <c r="I159" s="51">
        <v>0</v>
      </c>
      <c r="J159" s="51">
        <v>4</v>
      </c>
      <c r="K159" s="51">
        <v>7</v>
      </c>
      <c r="L159" s="51">
        <v>0</v>
      </c>
      <c r="M159" s="51">
        <v>0</v>
      </c>
      <c r="N159" s="51">
        <v>2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91</v>
      </c>
      <c r="V159" s="51">
        <v>3</v>
      </c>
      <c r="W159" s="51">
        <v>0</v>
      </c>
      <c r="X159" s="51">
        <v>1</v>
      </c>
      <c r="Y159" s="51">
        <v>0</v>
      </c>
      <c r="Z159" s="51">
        <v>0</v>
      </c>
      <c r="AA159" s="51">
        <v>4</v>
      </c>
      <c r="AB159" s="51">
        <v>1</v>
      </c>
      <c r="AC159" s="51">
        <v>0</v>
      </c>
      <c r="AD159" s="51">
        <v>17</v>
      </c>
      <c r="AE159" s="51">
        <v>0</v>
      </c>
      <c r="AF159" s="51">
        <v>0</v>
      </c>
      <c r="AG159" s="51">
        <v>0</v>
      </c>
      <c r="AH159" s="51">
        <v>9</v>
      </c>
      <c r="AI159" s="51">
        <v>0</v>
      </c>
      <c r="AJ159" s="51">
        <v>0</v>
      </c>
      <c r="AK159" s="51">
        <v>1</v>
      </c>
      <c r="AL159" s="51">
        <v>0</v>
      </c>
      <c r="AM159" s="51">
        <v>16</v>
      </c>
      <c r="AN159" s="51">
        <v>0</v>
      </c>
      <c r="AO159" s="51">
        <v>1</v>
      </c>
      <c r="AP159" s="51">
        <v>1</v>
      </c>
      <c r="AQ159" s="51">
        <v>1</v>
      </c>
      <c r="AR159" s="51">
        <v>0</v>
      </c>
      <c r="AS159" s="51">
        <v>0</v>
      </c>
      <c r="AT159" s="51">
        <v>0</v>
      </c>
      <c r="AU159" s="51">
        <v>6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1">
        <v>0</v>
      </c>
      <c r="BI159" s="51">
        <v>0</v>
      </c>
      <c r="BJ159" s="51">
        <v>2</v>
      </c>
      <c r="BK159" s="51">
        <v>0</v>
      </c>
      <c r="BL159" s="51">
        <v>5</v>
      </c>
      <c r="BM159" s="51">
        <v>0</v>
      </c>
      <c r="BN159" s="51">
        <v>0</v>
      </c>
      <c r="BO159" s="51">
        <v>0</v>
      </c>
      <c r="BP159" s="51">
        <v>0</v>
      </c>
      <c r="BQ159" s="51">
        <v>1</v>
      </c>
      <c r="BR159" s="51">
        <v>1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2</v>
      </c>
      <c r="CI159" s="51">
        <v>0</v>
      </c>
      <c r="CJ159" s="52">
        <f>SUM(B159:CI159)</f>
        <v>2962</v>
      </c>
      <c r="CK159" s="51">
        <v>0</v>
      </c>
      <c r="CL159" s="52">
        <v>2962</v>
      </c>
      <c r="CM159" s="61"/>
    </row>
    <row r="160" spans="1:91">
      <c r="A160" s="51" t="s">
        <v>242</v>
      </c>
      <c r="B160" s="51">
        <v>15</v>
      </c>
      <c r="C160" s="51">
        <v>281</v>
      </c>
      <c r="D160" s="51">
        <v>0</v>
      </c>
      <c r="E160" s="51">
        <v>7</v>
      </c>
      <c r="F160" s="52">
        <v>11046</v>
      </c>
      <c r="G160" s="51">
        <v>747</v>
      </c>
      <c r="H160" s="51">
        <v>0</v>
      </c>
      <c r="I160" s="51">
        <v>0</v>
      </c>
      <c r="J160" s="51">
        <v>6</v>
      </c>
      <c r="K160" s="51">
        <v>98</v>
      </c>
      <c r="L160" s="51">
        <v>0</v>
      </c>
      <c r="M160" s="51">
        <v>10</v>
      </c>
      <c r="N160" s="51">
        <v>35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2">
        <v>1559</v>
      </c>
      <c r="V160" s="51">
        <v>44</v>
      </c>
      <c r="W160" s="51">
        <v>0</v>
      </c>
      <c r="X160" s="51">
        <v>3</v>
      </c>
      <c r="Y160" s="51">
        <v>4</v>
      </c>
      <c r="Z160" s="51">
        <v>0</v>
      </c>
      <c r="AA160" s="51">
        <v>17</v>
      </c>
      <c r="AB160" s="51">
        <v>0</v>
      </c>
      <c r="AC160" s="51">
        <v>0</v>
      </c>
      <c r="AD160" s="51">
        <v>148</v>
      </c>
      <c r="AE160" s="51">
        <v>0</v>
      </c>
      <c r="AF160" s="51">
        <v>0</v>
      </c>
      <c r="AG160" s="51">
        <v>0</v>
      </c>
      <c r="AH160" s="51">
        <v>3</v>
      </c>
      <c r="AI160" s="51">
        <v>0</v>
      </c>
      <c r="AJ160" s="51">
        <v>1</v>
      </c>
      <c r="AK160" s="51">
        <v>28</v>
      </c>
      <c r="AL160" s="51">
        <v>1</v>
      </c>
      <c r="AM160" s="51">
        <v>25</v>
      </c>
      <c r="AN160" s="51">
        <v>4</v>
      </c>
      <c r="AO160" s="51">
        <v>7</v>
      </c>
      <c r="AP160" s="51">
        <v>0</v>
      </c>
      <c r="AQ160" s="51">
        <v>0</v>
      </c>
      <c r="AR160" s="51">
        <v>0</v>
      </c>
      <c r="AS160" s="51">
        <v>18</v>
      </c>
      <c r="AT160" s="51">
        <v>11</v>
      </c>
      <c r="AU160" s="51">
        <v>170</v>
      </c>
      <c r="AV160" s="51">
        <v>5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3</v>
      </c>
      <c r="BH160" s="51">
        <v>0</v>
      </c>
      <c r="BI160" s="51">
        <v>0</v>
      </c>
      <c r="BJ160" s="51">
        <v>8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9</v>
      </c>
      <c r="BR160" s="51">
        <v>3</v>
      </c>
      <c r="BS160" s="51">
        <v>0</v>
      </c>
      <c r="BT160" s="51">
        <v>0</v>
      </c>
      <c r="BU160" s="51">
        <v>0</v>
      </c>
      <c r="BV160" s="51">
        <v>0</v>
      </c>
      <c r="BW160" s="51">
        <v>0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0</v>
      </c>
      <c r="CH160" s="51">
        <v>1</v>
      </c>
      <c r="CI160" s="51">
        <v>0</v>
      </c>
      <c r="CJ160" s="52">
        <f t="shared" ref="CJ160:CJ180" si="9">SUM(B160:CI160)</f>
        <v>14317</v>
      </c>
      <c r="CK160" s="51">
        <v>0</v>
      </c>
      <c r="CL160" s="52">
        <v>14317</v>
      </c>
      <c r="CM160" s="61"/>
    </row>
    <row r="161" spans="1:91">
      <c r="A161" s="51" t="s">
        <v>243</v>
      </c>
      <c r="B161" s="51">
        <v>26</v>
      </c>
      <c r="C161" s="51">
        <v>168</v>
      </c>
      <c r="D161" s="51">
        <v>0</v>
      </c>
      <c r="E161" s="51">
        <v>29</v>
      </c>
      <c r="F161" s="52">
        <v>5417</v>
      </c>
      <c r="G161" s="52">
        <v>2699</v>
      </c>
      <c r="H161" s="51">
        <v>0</v>
      </c>
      <c r="I161" s="51">
        <v>0</v>
      </c>
      <c r="J161" s="51">
        <v>30</v>
      </c>
      <c r="K161" s="51">
        <v>51</v>
      </c>
      <c r="L161" s="51">
        <v>0</v>
      </c>
      <c r="M161" s="51">
        <v>0</v>
      </c>
      <c r="N161" s="51">
        <v>1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232</v>
      </c>
      <c r="V161" s="51">
        <v>9</v>
      </c>
      <c r="W161" s="51">
        <v>0</v>
      </c>
      <c r="X161" s="51">
        <v>3</v>
      </c>
      <c r="Y161" s="51">
        <v>1</v>
      </c>
      <c r="Z161" s="51">
        <v>0</v>
      </c>
      <c r="AA161" s="51">
        <v>37</v>
      </c>
      <c r="AB161" s="51">
        <v>2</v>
      </c>
      <c r="AC161" s="51">
        <v>0</v>
      </c>
      <c r="AD161" s="51">
        <v>85</v>
      </c>
      <c r="AE161" s="51">
        <v>0</v>
      </c>
      <c r="AF161" s="51">
        <v>0</v>
      </c>
      <c r="AG161" s="51">
        <v>0</v>
      </c>
      <c r="AH161" s="51">
        <v>35</v>
      </c>
      <c r="AI161" s="51">
        <v>0</v>
      </c>
      <c r="AJ161" s="51">
        <v>0</v>
      </c>
      <c r="AK161" s="51">
        <v>25</v>
      </c>
      <c r="AL161" s="51">
        <v>1</v>
      </c>
      <c r="AM161" s="51">
        <v>51</v>
      </c>
      <c r="AN161" s="51">
        <v>8</v>
      </c>
      <c r="AO161" s="51">
        <v>7</v>
      </c>
      <c r="AP161" s="51">
        <v>0</v>
      </c>
      <c r="AQ161" s="51">
        <v>0</v>
      </c>
      <c r="AR161" s="51">
        <v>0</v>
      </c>
      <c r="AS161" s="51">
        <v>9</v>
      </c>
      <c r="AT161" s="51">
        <v>10</v>
      </c>
      <c r="AU161" s="51">
        <v>4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0</v>
      </c>
      <c r="BH161" s="51">
        <v>0</v>
      </c>
      <c r="BI161" s="51">
        <v>0</v>
      </c>
      <c r="BJ161" s="51">
        <v>25</v>
      </c>
      <c r="BK161" s="51">
        <v>0</v>
      </c>
      <c r="BL161" s="51">
        <v>1</v>
      </c>
      <c r="BM161" s="51">
        <v>0</v>
      </c>
      <c r="BN161" s="51">
        <v>0</v>
      </c>
      <c r="BO161" s="51">
        <v>0</v>
      </c>
      <c r="BP161" s="51">
        <v>0</v>
      </c>
      <c r="BQ161" s="51">
        <v>4</v>
      </c>
      <c r="BR161" s="51">
        <v>2</v>
      </c>
      <c r="BS161" s="51">
        <v>0</v>
      </c>
      <c r="BT161" s="51">
        <v>0</v>
      </c>
      <c r="BU161" s="51">
        <v>0</v>
      </c>
      <c r="BV161" s="51">
        <v>0</v>
      </c>
      <c r="BW161" s="51">
        <v>0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4</v>
      </c>
      <c r="CH161" s="51">
        <v>3</v>
      </c>
      <c r="CI161" s="51">
        <v>0</v>
      </c>
      <c r="CJ161" s="52">
        <f t="shared" si="9"/>
        <v>8979</v>
      </c>
      <c r="CK161" s="51">
        <v>0</v>
      </c>
      <c r="CL161" s="52">
        <v>8979</v>
      </c>
      <c r="CM161" s="61"/>
    </row>
    <row r="162" spans="1:91">
      <c r="A162" s="51" t="s">
        <v>244</v>
      </c>
      <c r="B162" s="51">
        <v>6</v>
      </c>
      <c r="C162" s="51">
        <v>44</v>
      </c>
      <c r="D162" s="51">
        <v>1</v>
      </c>
      <c r="E162" s="51">
        <v>39</v>
      </c>
      <c r="F162" s="52">
        <v>3748</v>
      </c>
      <c r="G162" s="52">
        <v>2327</v>
      </c>
      <c r="H162" s="51">
        <v>0</v>
      </c>
      <c r="I162" s="51">
        <v>0</v>
      </c>
      <c r="J162" s="51">
        <v>143</v>
      </c>
      <c r="K162" s="51">
        <v>19</v>
      </c>
      <c r="L162" s="51">
        <v>0</v>
      </c>
      <c r="M162" s="51">
        <v>90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249</v>
      </c>
      <c r="V162" s="51">
        <v>20</v>
      </c>
      <c r="W162" s="51">
        <v>0</v>
      </c>
      <c r="X162" s="51">
        <v>2</v>
      </c>
      <c r="Y162" s="51">
        <v>1</v>
      </c>
      <c r="Z162" s="51">
        <v>0</v>
      </c>
      <c r="AA162" s="51">
        <v>8</v>
      </c>
      <c r="AB162" s="51">
        <v>0</v>
      </c>
      <c r="AC162" s="51">
        <v>0</v>
      </c>
      <c r="AD162" s="51">
        <v>35</v>
      </c>
      <c r="AE162" s="51">
        <v>0</v>
      </c>
      <c r="AF162" s="51">
        <v>0</v>
      </c>
      <c r="AG162" s="51">
        <v>3</v>
      </c>
      <c r="AH162" s="51">
        <v>69</v>
      </c>
      <c r="AI162" s="51">
        <v>0</v>
      </c>
      <c r="AJ162" s="51">
        <v>0</v>
      </c>
      <c r="AK162" s="51">
        <v>16</v>
      </c>
      <c r="AL162" s="51">
        <v>0</v>
      </c>
      <c r="AM162" s="51">
        <v>26</v>
      </c>
      <c r="AN162" s="51">
        <v>2</v>
      </c>
      <c r="AO162" s="51">
        <v>7</v>
      </c>
      <c r="AP162" s="51">
        <v>5</v>
      </c>
      <c r="AQ162" s="51">
        <v>4</v>
      </c>
      <c r="AR162" s="51">
        <v>2</v>
      </c>
      <c r="AS162" s="51">
        <v>0</v>
      </c>
      <c r="AT162" s="51">
        <v>2</v>
      </c>
      <c r="AU162" s="51">
        <v>3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1</v>
      </c>
      <c r="BH162" s="51">
        <v>0</v>
      </c>
      <c r="BI162" s="51">
        <v>0</v>
      </c>
      <c r="BJ162" s="51">
        <v>1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8</v>
      </c>
      <c r="BR162" s="51">
        <v>0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2</v>
      </c>
      <c r="CH162" s="51">
        <v>7</v>
      </c>
      <c r="CI162" s="51">
        <v>0</v>
      </c>
      <c r="CJ162" s="52">
        <f t="shared" si="9"/>
        <v>6890</v>
      </c>
      <c r="CK162" s="51">
        <v>0</v>
      </c>
      <c r="CL162" s="52">
        <v>6890</v>
      </c>
      <c r="CM162" s="61"/>
    </row>
    <row r="163" spans="1:91">
      <c r="A163" s="51" t="s">
        <v>245</v>
      </c>
      <c r="B163" s="51">
        <v>233</v>
      </c>
      <c r="C163" s="51">
        <v>132</v>
      </c>
      <c r="D163" s="51">
        <v>5</v>
      </c>
      <c r="E163" s="51">
        <v>21</v>
      </c>
      <c r="F163" s="51">
        <v>557</v>
      </c>
      <c r="G163" s="51">
        <v>6</v>
      </c>
      <c r="H163" s="51">
        <v>0</v>
      </c>
      <c r="I163" s="51">
        <v>0</v>
      </c>
      <c r="J163" s="51">
        <v>10</v>
      </c>
      <c r="K163" s="51">
        <v>86</v>
      </c>
      <c r="L163" s="51">
        <v>0</v>
      </c>
      <c r="M163" s="51">
        <v>0</v>
      </c>
      <c r="N163" s="51">
        <v>3</v>
      </c>
      <c r="O163" s="51">
        <v>0</v>
      </c>
      <c r="P163" s="51">
        <v>300</v>
      </c>
      <c r="Q163" s="52">
        <v>1071</v>
      </c>
      <c r="R163" s="51">
        <v>0</v>
      </c>
      <c r="S163" s="51">
        <v>0</v>
      </c>
      <c r="T163" s="51">
        <v>0</v>
      </c>
      <c r="U163" s="51">
        <v>194</v>
      </c>
      <c r="V163" s="51">
        <v>16</v>
      </c>
      <c r="W163" s="51">
        <v>0</v>
      </c>
      <c r="X163" s="51">
        <v>40</v>
      </c>
      <c r="Y163" s="51">
        <v>19</v>
      </c>
      <c r="Z163" s="51">
        <v>3</v>
      </c>
      <c r="AA163" s="51">
        <v>638</v>
      </c>
      <c r="AB163" s="51">
        <v>1</v>
      </c>
      <c r="AC163" s="51">
        <v>0</v>
      </c>
      <c r="AD163" s="51">
        <v>80</v>
      </c>
      <c r="AE163" s="51">
        <v>0</v>
      </c>
      <c r="AF163" s="51">
        <v>0</v>
      </c>
      <c r="AG163" s="51">
        <v>4</v>
      </c>
      <c r="AH163" s="51">
        <v>24</v>
      </c>
      <c r="AI163" s="51">
        <v>0</v>
      </c>
      <c r="AJ163" s="51">
        <v>0</v>
      </c>
      <c r="AK163" s="51">
        <v>100</v>
      </c>
      <c r="AL163" s="51">
        <v>649</v>
      </c>
      <c r="AM163" s="51">
        <v>73</v>
      </c>
      <c r="AN163" s="51">
        <v>22</v>
      </c>
      <c r="AO163" s="52">
        <v>1133</v>
      </c>
      <c r="AP163" s="51">
        <v>171</v>
      </c>
      <c r="AQ163" s="51">
        <v>158</v>
      </c>
      <c r="AR163" s="51">
        <v>39</v>
      </c>
      <c r="AS163" s="51">
        <v>85</v>
      </c>
      <c r="AT163" s="51">
        <v>157</v>
      </c>
      <c r="AU163" s="51">
        <v>4</v>
      </c>
      <c r="AV163" s="51">
        <v>0</v>
      </c>
      <c r="AW163" s="51">
        <v>0</v>
      </c>
      <c r="AX163" s="51">
        <v>4</v>
      </c>
      <c r="AY163" s="51">
        <v>646</v>
      </c>
      <c r="AZ163" s="51">
        <v>0</v>
      </c>
      <c r="BA163" s="51">
        <v>4</v>
      </c>
      <c r="BB163" s="51">
        <v>0</v>
      </c>
      <c r="BC163" s="51">
        <v>11</v>
      </c>
      <c r="BD163" s="51">
        <v>0</v>
      </c>
      <c r="BE163" s="51">
        <v>0</v>
      </c>
      <c r="BF163" s="51">
        <v>0</v>
      </c>
      <c r="BG163" s="51">
        <v>12</v>
      </c>
      <c r="BH163" s="51">
        <v>10</v>
      </c>
      <c r="BI163" s="51">
        <v>2</v>
      </c>
      <c r="BJ163" s="51">
        <v>30</v>
      </c>
      <c r="BK163" s="51">
        <v>0</v>
      </c>
      <c r="BL163" s="51">
        <v>6</v>
      </c>
      <c r="BM163" s="51">
        <v>0</v>
      </c>
      <c r="BN163" s="51">
        <v>0</v>
      </c>
      <c r="BO163" s="51">
        <v>0</v>
      </c>
      <c r="BP163" s="51">
        <v>0</v>
      </c>
      <c r="BQ163" s="51">
        <v>13</v>
      </c>
      <c r="BR163" s="51">
        <v>2</v>
      </c>
      <c r="BS163" s="51">
        <v>0</v>
      </c>
      <c r="BT163" s="51">
        <v>0</v>
      </c>
      <c r="BU163" s="51">
        <v>0</v>
      </c>
      <c r="BV163" s="51">
        <v>13</v>
      </c>
      <c r="BW163" s="51">
        <v>7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50</v>
      </c>
      <c r="CH163" s="51">
        <v>20</v>
      </c>
      <c r="CI163" s="51">
        <v>23</v>
      </c>
      <c r="CJ163" s="52">
        <f t="shared" si="9"/>
        <v>6887</v>
      </c>
      <c r="CK163" s="51">
        <v>0</v>
      </c>
      <c r="CL163" s="52">
        <v>6887</v>
      </c>
      <c r="CM163" s="61"/>
    </row>
    <row r="164" spans="1:91">
      <c r="A164" s="51" t="s">
        <v>246</v>
      </c>
      <c r="B164" s="51">
        <v>59</v>
      </c>
      <c r="C164" s="51">
        <v>198</v>
      </c>
      <c r="D164" s="51">
        <v>1</v>
      </c>
      <c r="E164" s="51">
        <v>214</v>
      </c>
      <c r="F164" s="52">
        <v>33643</v>
      </c>
      <c r="G164" s="51">
        <v>253</v>
      </c>
      <c r="H164" s="51">
        <v>0</v>
      </c>
      <c r="I164" s="51">
        <v>0</v>
      </c>
      <c r="J164" s="51">
        <v>911</v>
      </c>
      <c r="K164" s="51">
        <v>748</v>
      </c>
      <c r="L164" s="51">
        <v>0</v>
      </c>
      <c r="M164" s="51">
        <v>91</v>
      </c>
      <c r="N164" s="51">
        <v>18</v>
      </c>
      <c r="O164" s="51">
        <v>0</v>
      </c>
      <c r="P164" s="51">
        <v>11</v>
      </c>
      <c r="Q164" s="51">
        <v>12</v>
      </c>
      <c r="R164" s="51">
        <v>0</v>
      </c>
      <c r="S164" s="51">
        <v>0</v>
      </c>
      <c r="T164" s="51">
        <v>0</v>
      </c>
      <c r="U164" s="51">
        <v>407</v>
      </c>
      <c r="V164" s="51">
        <v>48</v>
      </c>
      <c r="W164" s="51">
        <v>0</v>
      </c>
      <c r="X164" s="51">
        <v>14</v>
      </c>
      <c r="Y164" s="51">
        <v>8</v>
      </c>
      <c r="Z164" s="51">
        <v>0</v>
      </c>
      <c r="AA164" s="51">
        <v>71</v>
      </c>
      <c r="AB164" s="51">
        <v>6</v>
      </c>
      <c r="AC164" s="51">
        <v>0</v>
      </c>
      <c r="AD164" s="51">
        <v>161</v>
      </c>
      <c r="AE164" s="51">
        <v>0</v>
      </c>
      <c r="AF164" s="51">
        <v>0</v>
      </c>
      <c r="AG164" s="51">
        <v>2</v>
      </c>
      <c r="AH164" s="51">
        <v>366</v>
      </c>
      <c r="AI164" s="51">
        <v>0</v>
      </c>
      <c r="AJ164" s="51">
        <v>13</v>
      </c>
      <c r="AK164" s="51">
        <v>98</v>
      </c>
      <c r="AL164" s="51">
        <v>51</v>
      </c>
      <c r="AM164" s="51">
        <v>515</v>
      </c>
      <c r="AN164" s="51">
        <v>93</v>
      </c>
      <c r="AO164" s="51">
        <v>60</v>
      </c>
      <c r="AP164" s="51">
        <v>24</v>
      </c>
      <c r="AQ164" s="51">
        <v>20</v>
      </c>
      <c r="AR164" s="51">
        <v>8</v>
      </c>
      <c r="AS164" s="51">
        <v>122</v>
      </c>
      <c r="AT164" s="51">
        <v>125</v>
      </c>
      <c r="AU164" s="51">
        <v>7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1</v>
      </c>
      <c r="BF164" s="51">
        <v>0</v>
      </c>
      <c r="BG164" s="51">
        <v>7</v>
      </c>
      <c r="BH164" s="51">
        <v>0</v>
      </c>
      <c r="BI164" s="51">
        <v>8</v>
      </c>
      <c r="BJ164" s="51">
        <v>22</v>
      </c>
      <c r="BK164" s="51">
        <v>0</v>
      </c>
      <c r="BL164" s="51">
        <v>1</v>
      </c>
      <c r="BM164" s="51">
        <v>0</v>
      </c>
      <c r="BN164" s="51">
        <v>1</v>
      </c>
      <c r="BO164" s="51">
        <v>0</v>
      </c>
      <c r="BP164" s="51">
        <v>0</v>
      </c>
      <c r="BQ164" s="51">
        <v>58</v>
      </c>
      <c r="BR164" s="51">
        <v>45</v>
      </c>
      <c r="BS164" s="51">
        <v>0</v>
      </c>
      <c r="BT164" s="51">
        <v>0</v>
      </c>
      <c r="BU164" s="51">
        <v>0</v>
      </c>
      <c r="BV164" s="51">
        <v>0</v>
      </c>
      <c r="BW164" s="51">
        <v>1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4</v>
      </c>
      <c r="CH164" s="51">
        <v>1</v>
      </c>
      <c r="CI164" s="51">
        <v>3</v>
      </c>
      <c r="CJ164" s="52">
        <f t="shared" si="9"/>
        <v>38530</v>
      </c>
      <c r="CK164" s="51">
        <v>0</v>
      </c>
      <c r="CL164" s="52">
        <v>38530</v>
      </c>
      <c r="CM164" s="61"/>
    </row>
    <row r="165" spans="1:91">
      <c r="A165" s="51" t="s">
        <v>247</v>
      </c>
      <c r="B165" s="51">
        <v>99</v>
      </c>
      <c r="C165" s="51">
        <v>84</v>
      </c>
      <c r="D165" s="51">
        <v>3</v>
      </c>
      <c r="E165" s="52">
        <v>1882</v>
      </c>
      <c r="F165" s="52">
        <v>2090</v>
      </c>
      <c r="G165" s="52">
        <v>15706</v>
      </c>
      <c r="H165" s="51">
        <v>0</v>
      </c>
      <c r="I165" s="51">
        <v>0</v>
      </c>
      <c r="J165" s="51">
        <v>71</v>
      </c>
      <c r="K165" s="51">
        <v>5</v>
      </c>
      <c r="L165" s="51">
        <v>0</v>
      </c>
      <c r="M165" s="51">
        <v>4</v>
      </c>
      <c r="N165" s="51">
        <v>3</v>
      </c>
      <c r="O165" s="51">
        <v>0</v>
      </c>
      <c r="P165" s="51">
        <v>0</v>
      </c>
      <c r="Q165" s="51">
        <v>1</v>
      </c>
      <c r="R165" s="51">
        <v>0</v>
      </c>
      <c r="S165" s="51">
        <v>0</v>
      </c>
      <c r="T165" s="51">
        <v>0</v>
      </c>
      <c r="U165" s="51">
        <v>17</v>
      </c>
      <c r="V165" s="51">
        <v>1</v>
      </c>
      <c r="W165" s="51">
        <v>0</v>
      </c>
      <c r="X165" s="51">
        <v>100</v>
      </c>
      <c r="Y165" s="51">
        <v>139</v>
      </c>
      <c r="Z165" s="51">
        <v>0</v>
      </c>
      <c r="AA165" s="51">
        <v>57</v>
      </c>
      <c r="AB165" s="51">
        <v>1</v>
      </c>
      <c r="AC165" s="51">
        <v>0</v>
      </c>
      <c r="AD165" s="51">
        <v>13</v>
      </c>
      <c r="AE165" s="51">
        <v>0</v>
      </c>
      <c r="AF165" s="51">
        <v>0</v>
      </c>
      <c r="AG165" s="51">
        <v>0</v>
      </c>
      <c r="AH165" s="51">
        <v>7</v>
      </c>
      <c r="AI165" s="51">
        <v>0</v>
      </c>
      <c r="AJ165" s="51">
        <v>0</v>
      </c>
      <c r="AK165" s="51">
        <v>13</v>
      </c>
      <c r="AL165" s="51">
        <v>7</v>
      </c>
      <c r="AM165" s="51">
        <v>43</v>
      </c>
      <c r="AN165" s="51">
        <v>7</v>
      </c>
      <c r="AO165" s="51">
        <v>253</v>
      </c>
      <c r="AP165" s="51">
        <v>62</v>
      </c>
      <c r="AQ165" s="51">
        <v>72</v>
      </c>
      <c r="AR165" s="51">
        <v>21</v>
      </c>
      <c r="AS165" s="51">
        <v>3</v>
      </c>
      <c r="AT165" s="51">
        <v>4</v>
      </c>
      <c r="AU165" s="51">
        <v>0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13</v>
      </c>
      <c r="BH165" s="51">
        <v>0</v>
      </c>
      <c r="BI165" s="51">
        <v>1</v>
      </c>
      <c r="BJ165" s="51">
        <v>189</v>
      </c>
      <c r="BK165" s="51">
        <v>10</v>
      </c>
      <c r="BL165" s="51">
        <v>276</v>
      </c>
      <c r="BM165" s="51">
        <v>0</v>
      </c>
      <c r="BN165" s="51">
        <v>0</v>
      </c>
      <c r="BO165" s="51">
        <v>0</v>
      </c>
      <c r="BP165" s="51">
        <v>0</v>
      </c>
      <c r="BQ165" s="51">
        <v>3</v>
      </c>
      <c r="BR165" s="51">
        <v>7</v>
      </c>
      <c r="BS165" s="51">
        <v>0</v>
      </c>
      <c r="BT165" s="51">
        <v>0</v>
      </c>
      <c r="BU165" s="51">
        <v>0</v>
      </c>
      <c r="BV165" s="51">
        <v>0</v>
      </c>
      <c r="BW165" s="51">
        <v>1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208</v>
      </c>
      <c r="CH165" s="51">
        <v>187</v>
      </c>
      <c r="CI165" s="51">
        <v>159</v>
      </c>
      <c r="CJ165" s="52">
        <f t="shared" si="9"/>
        <v>21822</v>
      </c>
      <c r="CK165" s="51">
        <v>0</v>
      </c>
      <c r="CL165" s="52">
        <v>21822</v>
      </c>
      <c r="CM165" s="61"/>
    </row>
    <row r="166" spans="1:91">
      <c r="A166" s="51" t="s">
        <v>248</v>
      </c>
      <c r="B166" s="51">
        <v>1</v>
      </c>
      <c r="C166" s="51">
        <v>15</v>
      </c>
      <c r="D166" s="51">
        <v>0</v>
      </c>
      <c r="E166" s="51">
        <v>12</v>
      </c>
      <c r="F166" s="51">
        <v>675</v>
      </c>
      <c r="G166" s="51">
        <v>363</v>
      </c>
      <c r="H166" s="51">
        <v>0</v>
      </c>
      <c r="I166" s="51">
        <v>0</v>
      </c>
      <c r="J166" s="51">
        <v>14</v>
      </c>
      <c r="K166" s="51">
        <v>49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1</v>
      </c>
      <c r="R166" s="51">
        <v>0</v>
      </c>
      <c r="S166" s="51">
        <v>0</v>
      </c>
      <c r="T166" s="51">
        <v>0</v>
      </c>
      <c r="U166" s="51">
        <v>139</v>
      </c>
      <c r="V166" s="51">
        <v>7</v>
      </c>
      <c r="W166" s="51">
        <v>0</v>
      </c>
      <c r="X166" s="51">
        <v>1</v>
      </c>
      <c r="Y166" s="51">
        <v>1</v>
      </c>
      <c r="Z166" s="51">
        <v>0</v>
      </c>
      <c r="AA166" s="51">
        <v>2</v>
      </c>
      <c r="AB166" s="51">
        <v>1</v>
      </c>
      <c r="AC166" s="51">
        <v>0</v>
      </c>
      <c r="AD166" s="51">
        <v>30</v>
      </c>
      <c r="AE166" s="51">
        <v>0</v>
      </c>
      <c r="AF166" s="51">
        <v>0</v>
      </c>
      <c r="AG166" s="51">
        <v>0</v>
      </c>
      <c r="AH166" s="51">
        <v>29</v>
      </c>
      <c r="AI166" s="51">
        <v>0</v>
      </c>
      <c r="AJ166" s="51">
        <v>0</v>
      </c>
      <c r="AK166" s="51">
        <v>7</v>
      </c>
      <c r="AL166" s="51">
        <v>0</v>
      </c>
      <c r="AM166" s="51">
        <v>17</v>
      </c>
      <c r="AN166" s="51">
        <v>3</v>
      </c>
      <c r="AO166" s="51">
        <v>4</v>
      </c>
      <c r="AP166" s="51">
        <v>0</v>
      </c>
      <c r="AQ166" s="51">
        <v>1</v>
      </c>
      <c r="AR166" s="51">
        <v>0</v>
      </c>
      <c r="AS166" s="51">
        <v>1</v>
      </c>
      <c r="AT166" s="51">
        <v>0</v>
      </c>
      <c r="AU166" s="51">
        <v>4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2</v>
      </c>
      <c r="BH166" s="51">
        <v>0</v>
      </c>
      <c r="BI166" s="51">
        <v>0</v>
      </c>
      <c r="BJ166" s="51">
        <v>10</v>
      </c>
      <c r="BK166" s="51">
        <v>0</v>
      </c>
      <c r="BL166" s="51">
        <v>0</v>
      </c>
      <c r="BM166" s="51">
        <v>0</v>
      </c>
      <c r="BN166" s="51">
        <v>0</v>
      </c>
      <c r="BO166" s="51">
        <v>0</v>
      </c>
      <c r="BP166" s="51">
        <v>0</v>
      </c>
      <c r="BQ166" s="51">
        <v>3</v>
      </c>
      <c r="BR166" s="51">
        <v>3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7</v>
      </c>
      <c r="CH166" s="51">
        <v>13</v>
      </c>
      <c r="CI166" s="51">
        <v>4</v>
      </c>
      <c r="CJ166" s="52">
        <f t="shared" si="9"/>
        <v>1419</v>
      </c>
      <c r="CK166" s="51">
        <v>0</v>
      </c>
      <c r="CL166" s="52">
        <v>1419</v>
      </c>
      <c r="CM166" s="61"/>
    </row>
    <row r="167" spans="1:91">
      <c r="A167" s="51" t="s">
        <v>249</v>
      </c>
      <c r="B167" s="51">
        <v>44</v>
      </c>
      <c r="C167" s="51">
        <v>705</v>
      </c>
      <c r="D167" s="51">
        <v>25</v>
      </c>
      <c r="E167" s="52">
        <v>1352</v>
      </c>
      <c r="F167" s="52">
        <v>38677</v>
      </c>
      <c r="G167" s="51">
        <v>449</v>
      </c>
      <c r="H167" s="51">
        <v>0</v>
      </c>
      <c r="I167" s="51">
        <v>0</v>
      </c>
      <c r="J167" s="51">
        <v>93</v>
      </c>
      <c r="K167" s="51">
        <v>130</v>
      </c>
      <c r="L167" s="51">
        <v>0</v>
      </c>
      <c r="M167" s="51">
        <v>144</v>
      </c>
      <c r="N167" s="51">
        <v>21</v>
      </c>
      <c r="O167" s="51">
        <v>0</v>
      </c>
      <c r="P167" s="51">
        <v>0</v>
      </c>
      <c r="Q167" s="51">
        <v>6</v>
      </c>
      <c r="R167" s="51">
        <v>0</v>
      </c>
      <c r="S167" s="51">
        <v>0</v>
      </c>
      <c r="T167" s="51">
        <v>0</v>
      </c>
      <c r="U167" s="51">
        <v>580</v>
      </c>
      <c r="V167" s="51">
        <v>7</v>
      </c>
      <c r="W167" s="51">
        <v>0</v>
      </c>
      <c r="X167" s="51">
        <v>16</v>
      </c>
      <c r="Y167" s="51">
        <v>37</v>
      </c>
      <c r="Z167" s="51">
        <v>0</v>
      </c>
      <c r="AA167" s="51">
        <v>24</v>
      </c>
      <c r="AB167" s="51">
        <v>37</v>
      </c>
      <c r="AC167" s="51">
        <v>0</v>
      </c>
      <c r="AD167" s="51">
        <v>138</v>
      </c>
      <c r="AE167" s="51">
        <v>0</v>
      </c>
      <c r="AF167" s="51">
        <v>0</v>
      </c>
      <c r="AG167" s="51">
        <v>12</v>
      </c>
      <c r="AH167" s="51">
        <v>756</v>
      </c>
      <c r="AI167" s="51">
        <v>0</v>
      </c>
      <c r="AJ167" s="51">
        <v>1</v>
      </c>
      <c r="AK167" s="51">
        <v>154</v>
      </c>
      <c r="AL167" s="51">
        <v>174</v>
      </c>
      <c r="AM167" s="51">
        <v>575</v>
      </c>
      <c r="AN167" s="51">
        <v>29</v>
      </c>
      <c r="AO167" s="51">
        <v>491</v>
      </c>
      <c r="AP167" s="51">
        <v>90</v>
      </c>
      <c r="AQ167" s="51">
        <v>168</v>
      </c>
      <c r="AR167" s="51">
        <v>47</v>
      </c>
      <c r="AS167" s="51">
        <v>29</v>
      </c>
      <c r="AT167" s="51">
        <v>47</v>
      </c>
      <c r="AU167" s="51">
        <v>6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5</v>
      </c>
      <c r="BH167" s="51">
        <v>0</v>
      </c>
      <c r="BI167" s="51">
        <v>3</v>
      </c>
      <c r="BJ167" s="51">
        <v>537</v>
      </c>
      <c r="BK167" s="51">
        <v>0</v>
      </c>
      <c r="BL167" s="51">
        <v>24</v>
      </c>
      <c r="BM167" s="51">
        <v>62</v>
      </c>
      <c r="BN167" s="51">
        <v>0</v>
      </c>
      <c r="BO167" s="51">
        <v>0</v>
      </c>
      <c r="BP167" s="51">
        <v>0</v>
      </c>
      <c r="BQ167" s="51">
        <v>86</v>
      </c>
      <c r="BR167" s="51">
        <v>92</v>
      </c>
      <c r="BS167" s="51">
        <v>0</v>
      </c>
      <c r="BT167" s="51">
        <v>0</v>
      </c>
      <c r="BU167" s="51">
        <v>0</v>
      </c>
      <c r="BV167" s="51">
        <v>0</v>
      </c>
      <c r="BW167" s="51">
        <v>1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2">
        <v>1167</v>
      </c>
      <c r="CH167" s="52">
        <v>1612</v>
      </c>
      <c r="CI167" s="51">
        <v>385</v>
      </c>
      <c r="CJ167" s="52">
        <f t="shared" si="9"/>
        <v>49038</v>
      </c>
      <c r="CK167" s="51">
        <v>0</v>
      </c>
      <c r="CL167" s="52">
        <v>49038</v>
      </c>
      <c r="CM167" s="61"/>
    </row>
    <row r="168" spans="1:91">
      <c r="A168" s="51" t="s">
        <v>250</v>
      </c>
      <c r="B168" s="51">
        <v>34</v>
      </c>
      <c r="C168" s="51">
        <v>303</v>
      </c>
      <c r="D168" s="51">
        <v>12</v>
      </c>
      <c r="E168" s="51">
        <v>79</v>
      </c>
      <c r="F168" s="52">
        <v>45942</v>
      </c>
      <c r="G168" s="52">
        <v>8630</v>
      </c>
      <c r="H168" s="51">
        <v>0</v>
      </c>
      <c r="I168" s="51">
        <v>0</v>
      </c>
      <c r="J168" s="51">
        <v>464</v>
      </c>
      <c r="K168" s="51">
        <v>297</v>
      </c>
      <c r="L168" s="51">
        <v>0</v>
      </c>
      <c r="M168" s="51">
        <v>75</v>
      </c>
      <c r="N168" s="51">
        <v>2</v>
      </c>
      <c r="O168" s="51">
        <v>0</v>
      </c>
      <c r="P168" s="51">
        <v>0</v>
      </c>
      <c r="Q168" s="51">
        <v>3</v>
      </c>
      <c r="R168" s="51">
        <v>0</v>
      </c>
      <c r="S168" s="51">
        <v>0</v>
      </c>
      <c r="T168" s="51">
        <v>0</v>
      </c>
      <c r="U168" s="51">
        <v>261</v>
      </c>
      <c r="V168" s="51">
        <v>9</v>
      </c>
      <c r="W168" s="51">
        <v>0</v>
      </c>
      <c r="X168" s="51">
        <v>10</v>
      </c>
      <c r="Y168" s="51">
        <v>9</v>
      </c>
      <c r="Z168" s="51">
        <v>3</v>
      </c>
      <c r="AA168" s="51">
        <v>41</v>
      </c>
      <c r="AB168" s="51">
        <v>11</v>
      </c>
      <c r="AC168" s="51">
        <v>0</v>
      </c>
      <c r="AD168" s="51">
        <v>61</v>
      </c>
      <c r="AE168" s="51">
        <v>0</v>
      </c>
      <c r="AF168" s="51">
        <v>0</v>
      </c>
      <c r="AG168" s="51">
        <v>9</v>
      </c>
      <c r="AH168" s="51">
        <v>262</v>
      </c>
      <c r="AI168" s="51">
        <v>0</v>
      </c>
      <c r="AJ168" s="51">
        <v>0</v>
      </c>
      <c r="AK168" s="51">
        <v>45</v>
      </c>
      <c r="AL168" s="51">
        <v>22</v>
      </c>
      <c r="AM168" s="51">
        <v>204</v>
      </c>
      <c r="AN168" s="51">
        <v>22</v>
      </c>
      <c r="AO168" s="51">
        <v>86</v>
      </c>
      <c r="AP168" s="51">
        <v>18</v>
      </c>
      <c r="AQ168" s="51">
        <v>47</v>
      </c>
      <c r="AR168" s="51">
        <v>17</v>
      </c>
      <c r="AS168" s="51">
        <v>36</v>
      </c>
      <c r="AT168" s="51">
        <v>59</v>
      </c>
      <c r="AU168" s="51">
        <v>6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2</v>
      </c>
      <c r="BH168" s="51">
        <v>0</v>
      </c>
      <c r="BI168" s="51">
        <v>0</v>
      </c>
      <c r="BJ168" s="51">
        <v>175</v>
      </c>
      <c r="BK168" s="51">
        <v>0</v>
      </c>
      <c r="BL168" s="51">
        <v>0</v>
      </c>
      <c r="BM168" s="51">
        <v>0</v>
      </c>
      <c r="BN168" s="51">
        <v>0</v>
      </c>
      <c r="BO168" s="51">
        <v>0</v>
      </c>
      <c r="BP168" s="51">
        <v>0</v>
      </c>
      <c r="BQ168" s="51">
        <v>45</v>
      </c>
      <c r="BR168" s="51">
        <v>41</v>
      </c>
      <c r="BS168" s="51">
        <v>0</v>
      </c>
      <c r="BT168" s="51">
        <v>0</v>
      </c>
      <c r="BU168" s="51">
        <v>0</v>
      </c>
      <c r="BV168" s="51">
        <v>0</v>
      </c>
      <c r="BW168" s="51">
        <v>1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136</v>
      </c>
      <c r="CH168" s="51">
        <v>383</v>
      </c>
      <c r="CI168" s="51">
        <v>150</v>
      </c>
      <c r="CJ168" s="52">
        <f t="shared" si="9"/>
        <v>58012</v>
      </c>
      <c r="CK168" s="51">
        <v>0</v>
      </c>
      <c r="CL168" s="52">
        <v>58012</v>
      </c>
      <c r="CM168" s="61"/>
    </row>
    <row r="169" spans="1:91">
      <c r="A169" s="51" t="s">
        <v>251</v>
      </c>
      <c r="B169" s="51">
        <v>5</v>
      </c>
      <c r="C169" s="51">
        <v>24</v>
      </c>
      <c r="D169" s="51">
        <v>0</v>
      </c>
      <c r="E169" s="51">
        <v>10</v>
      </c>
      <c r="F169" s="52">
        <v>1000</v>
      </c>
      <c r="G169" s="51">
        <v>536</v>
      </c>
      <c r="H169" s="51">
        <v>0</v>
      </c>
      <c r="I169" s="51">
        <v>0</v>
      </c>
      <c r="J169" s="51">
        <v>9</v>
      </c>
      <c r="K169" s="51">
        <v>107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88</v>
      </c>
      <c r="V169" s="51">
        <v>0</v>
      </c>
      <c r="W169" s="51">
        <v>0</v>
      </c>
      <c r="X169" s="51">
        <v>3</v>
      </c>
      <c r="Y169" s="51">
        <v>0</v>
      </c>
      <c r="Z169" s="51">
        <v>0</v>
      </c>
      <c r="AA169" s="51">
        <v>5</v>
      </c>
      <c r="AB169" s="51">
        <v>1</v>
      </c>
      <c r="AC169" s="51">
        <v>0</v>
      </c>
      <c r="AD169" s="51">
        <v>24</v>
      </c>
      <c r="AE169" s="51">
        <v>0</v>
      </c>
      <c r="AF169" s="51">
        <v>0</v>
      </c>
      <c r="AG169" s="51">
        <v>0</v>
      </c>
      <c r="AH169" s="51">
        <v>35</v>
      </c>
      <c r="AI169" s="51">
        <v>0</v>
      </c>
      <c r="AJ169" s="51">
        <v>0</v>
      </c>
      <c r="AK169" s="51">
        <v>7</v>
      </c>
      <c r="AL169" s="51">
        <v>0</v>
      </c>
      <c r="AM169" s="51">
        <v>20</v>
      </c>
      <c r="AN169" s="51">
        <v>1</v>
      </c>
      <c r="AO169" s="51">
        <v>3</v>
      </c>
      <c r="AP169" s="51">
        <v>1</v>
      </c>
      <c r="AQ169" s="51">
        <v>0</v>
      </c>
      <c r="AR169" s="51">
        <v>0</v>
      </c>
      <c r="AS169" s="51">
        <v>1</v>
      </c>
      <c r="AT169" s="51">
        <v>2</v>
      </c>
      <c r="AU169" s="51">
        <v>2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</v>
      </c>
      <c r="BL169" s="51">
        <v>2</v>
      </c>
      <c r="BM169" s="51">
        <v>0</v>
      </c>
      <c r="BN169" s="51">
        <v>0</v>
      </c>
      <c r="BO169" s="51">
        <v>0</v>
      </c>
      <c r="BP169" s="51">
        <v>0</v>
      </c>
      <c r="BQ169" s="51">
        <v>6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1</v>
      </c>
      <c r="CH169" s="51">
        <v>12</v>
      </c>
      <c r="CI169" s="51">
        <v>0</v>
      </c>
      <c r="CJ169" s="52">
        <f t="shared" si="9"/>
        <v>1905</v>
      </c>
      <c r="CK169" s="51">
        <v>0</v>
      </c>
      <c r="CL169" s="52">
        <v>1905</v>
      </c>
      <c r="CM169" s="61"/>
    </row>
    <row r="170" spans="1:91">
      <c r="A170" s="51" t="s">
        <v>252</v>
      </c>
      <c r="B170" s="51">
        <v>46</v>
      </c>
      <c r="C170" s="51">
        <v>244</v>
      </c>
      <c r="D170" s="51">
        <v>16</v>
      </c>
      <c r="E170" s="51">
        <v>182</v>
      </c>
      <c r="F170" s="52">
        <v>35420</v>
      </c>
      <c r="G170" s="51">
        <v>819</v>
      </c>
      <c r="H170" s="51">
        <v>0</v>
      </c>
      <c r="I170" s="51">
        <v>0</v>
      </c>
      <c r="J170" s="51">
        <v>301</v>
      </c>
      <c r="K170" s="51">
        <v>159</v>
      </c>
      <c r="L170" s="51">
        <v>0</v>
      </c>
      <c r="M170" s="51">
        <v>109</v>
      </c>
      <c r="N170" s="51">
        <v>8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372</v>
      </c>
      <c r="V170" s="51">
        <v>22</v>
      </c>
      <c r="W170" s="51">
        <v>0</v>
      </c>
      <c r="X170" s="51">
        <v>14</v>
      </c>
      <c r="Y170" s="51">
        <v>22</v>
      </c>
      <c r="Z170" s="51">
        <v>0</v>
      </c>
      <c r="AA170" s="51">
        <v>41</v>
      </c>
      <c r="AB170" s="51">
        <v>8</v>
      </c>
      <c r="AC170" s="51">
        <v>0</v>
      </c>
      <c r="AD170" s="51">
        <v>110</v>
      </c>
      <c r="AE170" s="51">
        <v>0</v>
      </c>
      <c r="AF170" s="51">
        <v>0</v>
      </c>
      <c r="AG170" s="51">
        <v>0</v>
      </c>
      <c r="AH170" s="52">
        <v>3018</v>
      </c>
      <c r="AI170" s="51">
        <v>0</v>
      </c>
      <c r="AJ170" s="51">
        <v>0</v>
      </c>
      <c r="AK170" s="51">
        <v>72</v>
      </c>
      <c r="AL170" s="51">
        <v>29</v>
      </c>
      <c r="AM170" s="51">
        <v>267</v>
      </c>
      <c r="AN170" s="51">
        <v>24</v>
      </c>
      <c r="AO170" s="51">
        <v>50</v>
      </c>
      <c r="AP170" s="51">
        <v>13</v>
      </c>
      <c r="AQ170" s="51">
        <v>37</v>
      </c>
      <c r="AR170" s="51">
        <v>24</v>
      </c>
      <c r="AS170" s="51">
        <v>41</v>
      </c>
      <c r="AT170" s="51">
        <v>59</v>
      </c>
      <c r="AU170" s="51">
        <v>19</v>
      </c>
      <c r="AV170" s="51">
        <v>1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3</v>
      </c>
      <c r="BH170" s="51">
        <v>1</v>
      </c>
      <c r="BI170" s="51">
        <v>0</v>
      </c>
      <c r="BJ170" s="51">
        <v>36</v>
      </c>
      <c r="BK170" s="51">
        <v>0</v>
      </c>
      <c r="BL170" s="51">
        <v>0</v>
      </c>
      <c r="BM170" s="51">
        <v>0</v>
      </c>
      <c r="BN170" s="51">
        <v>0</v>
      </c>
      <c r="BO170" s="51">
        <v>0</v>
      </c>
      <c r="BP170" s="51">
        <v>0</v>
      </c>
      <c r="BQ170" s="51">
        <v>55</v>
      </c>
      <c r="BR170" s="51">
        <v>50</v>
      </c>
      <c r="BS170" s="51">
        <v>0</v>
      </c>
      <c r="BT170" s="51">
        <v>0</v>
      </c>
      <c r="BU170" s="51">
        <v>0</v>
      </c>
      <c r="BV170" s="51">
        <v>0</v>
      </c>
      <c r="BW170" s="51">
        <v>1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45</v>
      </c>
      <c r="CH170" s="51">
        <v>160</v>
      </c>
      <c r="CI170" s="51">
        <v>1</v>
      </c>
      <c r="CJ170" s="52">
        <f t="shared" si="9"/>
        <v>41899</v>
      </c>
      <c r="CK170" s="51">
        <v>0</v>
      </c>
      <c r="CL170" s="52">
        <v>41899</v>
      </c>
      <c r="CM170" s="61"/>
    </row>
    <row r="171" spans="1:91">
      <c r="A171" s="51" t="s">
        <v>253</v>
      </c>
      <c r="B171" s="51">
        <v>22</v>
      </c>
      <c r="C171" s="51">
        <v>38</v>
      </c>
      <c r="D171" s="51">
        <v>5</v>
      </c>
      <c r="E171" s="51">
        <v>230</v>
      </c>
      <c r="F171" s="52">
        <v>15409</v>
      </c>
      <c r="G171" s="52">
        <v>3210</v>
      </c>
      <c r="H171" s="51">
        <v>0</v>
      </c>
      <c r="I171" s="51">
        <v>0</v>
      </c>
      <c r="J171" s="51">
        <v>271</v>
      </c>
      <c r="K171" s="51">
        <v>144</v>
      </c>
      <c r="L171" s="51">
        <v>0</v>
      </c>
      <c r="M171" s="51">
        <v>73</v>
      </c>
      <c r="N171" s="51">
        <v>93</v>
      </c>
      <c r="O171" s="51">
        <v>0</v>
      </c>
      <c r="P171" s="51">
        <v>0</v>
      </c>
      <c r="Q171" s="51">
        <v>1</v>
      </c>
      <c r="R171" s="51">
        <v>0</v>
      </c>
      <c r="S171" s="51">
        <v>0</v>
      </c>
      <c r="T171" s="51">
        <v>0</v>
      </c>
      <c r="U171" s="51">
        <v>243</v>
      </c>
      <c r="V171" s="51">
        <v>6</v>
      </c>
      <c r="W171" s="51">
        <v>0</v>
      </c>
      <c r="X171" s="51">
        <v>9</v>
      </c>
      <c r="Y171" s="51">
        <v>15</v>
      </c>
      <c r="Z171" s="51">
        <v>0</v>
      </c>
      <c r="AA171" s="51">
        <v>79</v>
      </c>
      <c r="AB171" s="51">
        <v>12</v>
      </c>
      <c r="AC171" s="51">
        <v>0</v>
      </c>
      <c r="AD171" s="51">
        <v>23</v>
      </c>
      <c r="AE171" s="51">
        <v>0</v>
      </c>
      <c r="AF171" s="51">
        <v>0</v>
      </c>
      <c r="AG171" s="51">
        <v>0</v>
      </c>
      <c r="AH171" s="51">
        <v>10</v>
      </c>
      <c r="AI171" s="51">
        <v>0</v>
      </c>
      <c r="AJ171" s="51">
        <v>0</v>
      </c>
      <c r="AK171" s="51">
        <v>8</v>
      </c>
      <c r="AL171" s="51">
        <v>9</v>
      </c>
      <c r="AM171" s="51">
        <v>169</v>
      </c>
      <c r="AN171" s="51">
        <v>5</v>
      </c>
      <c r="AO171" s="51">
        <v>177</v>
      </c>
      <c r="AP171" s="51">
        <v>26</v>
      </c>
      <c r="AQ171" s="51">
        <v>91</v>
      </c>
      <c r="AR171" s="51">
        <v>44</v>
      </c>
      <c r="AS171" s="51">
        <v>4</v>
      </c>
      <c r="AT171" s="51">
        <v>9</v>
      </c>
      <c r="AU171" s="51">
        <v>7</v>
      </c>
      <c r="AV171" s="51">
        <v>2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1</v>
      </c>
      <c r="BF171" s="51">
        <v>0</v>
      </c>
      <c r="BG171" s="51">
        <v>1</v>
      </c>
      <c r="BH171" s="51">
        <v>0</v>
      </c>
      <c r="BI171" s="51">
        <v>0</v>
      </c>
      <c r="BJ171" s="51">
        <v>36</v>
      </c>
      <c r="BK171" s="51">
        <v>0</v>
      </c>
      <c r="BL171" s="51">
        <v>171</v>
      </c>
      <c r="BM171" s="51">
        <v>0</v>
      </c>
      <c r="BN171" s="51">
        <v>0</v>
      </c>
      <c r="BO171" s="51">
        <v>0</v>
      </c>
      <c r="BP171" s="51">
        <v>0</v>
      </c>
      <c r="BQ171" s="51">
        <v>26</v>
      </c>
      <c r="BR171" s="51">
        <v>2</v>
      </c>
      <c r="BS171" s="51">
        <v>0</v>
      </c>
      <c r="BT171" s="51">
        <v>0</v>
      </c>
      <c r="BU171" s="51">
        <v>0</v>
      </c>
      <c r="BV171" s="51">
        <v>0</v>
      </c>
      <c r="BW171" s="51">
        <v>0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437</v>
      </c>
      <c r="CH171" s="51">
        <v>999</v>
      </c>
      <c r="CI171" s="51">
        <v>180</v>
      </c>
      <c r="CJ171" s="52">
        <f t="shared" si="9"/>
        <v>22297</v>
      </c>
      <c r="CK171" s="51">
        <v>0</v>
      </c>
      <c r="CL171" s="52">
        <v>22297</v>
      </c>
      <c r="CM171" s="61"/>
    </row>
    <row r="172" spans="1:91">
      <c r="A172" s="51" t="s">
        <v>254</v>
      </c>
      <c r="B172" s="51">
        <v>55</v>
      </c>
      <c r="C172" s="51">
        <v>179</v>
      </c>
      <c r="D172" s="51">
        <v>19</v>
      </c>
      <c r="E172" s="51">
        <v>100</v>
      </c>
      <c r="F172" s="52">
        <v>25533</v>
      </c>
      <c r="G172" s="51">
        <v>149</v>
      </c>
      <c r="H172" s="51">
        <v>0</v>
      </c>
      <c r="I172" s="51">
        <v>0</v>
      </c>
      <c r="J172" s="51">
        <v>414</v>
      </c>
      <c r="K172" s="52">
        <v>1529</v>
      </c>
      <c r="L172" s="51">
        <v>0</v>
      </c>
      <c r="M172" s="51">
        <v>17</v>
      </c>
      <c r="N172" s="51">
        <v>17</v>
      </c>
      <c r="O172" s="51">
        <v>0</v>
      </c>
      <c r="P172" s="51">
        <v>16</v>
      </c>
      <c r="Q172" s="51">
        <v>4</v>
      </c>
      <c r="R172" s="51">
        <v>0</v>
      </c>
      <c r="S172" s="51">
        <v>0</v>
      </c>
      <c r="T172" s="51">
        <v>0</v>
      </c>
      <c r="U172" s="51">
        <v>415</v>
      </c>
      <c r="V172" s="51">
        <v>22</v>
      </c>
      <c r="W172" s="51">
        <v>0</v>
      </c>
      <c r="X172" s="51">
        <v>12</v>
      </c>
      <c r="Y172" s="51">
        <v>8</v>
      </c>
      <c r="Z172" s="51">
        <v>0</v>
      </c>
      <c r="AA172" s="51">
        <v>32</v>
      </c>
      <c r="AB172" s="51">
        <v>14</v>
      </c>
      <c r="AC172" s="51">
        <v>0</v>
      </c>
      <c r="AD172" s="51">
        <v>94</v>
      </c>
      <c r="AE172" s="51">
        <v>0</v>
      </c>
      <c r="AF172" s="51">
        <v>0</v>
      </c>
      <c r="AG172" s="51">
        <v>1</v>
      </c>
      <c r="AH172" s="51">
        <v>970</v>
      </c>
      <c r="AI172" s="51">
        <v>0</v>
      </c>
      <c r="AJ172" s="51">
        <v>1</v>
      </c>
      <c r="AK172" s="51">
        <v>50</v>
      </c>
      <c r="AL172" s="51">
        <v>2</v>
      </c>
      <c r="AM172" s="51">
        <v>180</v>
      </c>
      <c r="AN172" s="51">
        <v>3</v>
      </c>
      <c r="AO172" s="51">
        <v>106</v>
      </c>
      <c r="AP172" s="51">
        <v>32</v>
      </c>
      <c r="AQ172" s="51">
        <v>46</v>
      </c>
      <c r="AR172" s="51">
        <v>17</v>
      </c>
      <c r="AS172" s="51">
        <v>20</v>
      </c>
      <c r="AT172" s="51">
        <v>38</v>
      </c>
      <c r="AU172" s="51">
        <v>0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1</v>
      </c>
      <c r="BH172" s="51">
        <v>0</v>
      </c>
      <c r="BI172" s="51">
        <v>0</v>
      </c>
      <c r="BJ172" s="51">
        <v>67</v>
      </c>
      <c r="BK172" s="51">
        <v>0</v>
      </c>
      <c r="BL172" s="51">
        <v>0</v>
      </c>
      <c r="BM172" s="51">
        <v>0</v>
      </c>
      <c r="BN172" s="51">
        <v>0</v>
      </c>
      <c r="BO172" s="51">
        <v>0</v>
      </c>
      <c r="BP172" s="51">
        <v>0</v>
      </c>
      <c r="BQ172" s="51">
        <v>14</v>
      </c>
      <c r="BR172" s="51">
        <v>13</v>
      </c>
      <c r="BS172" s="51">
        <v>0</v>
      </c>
      <c r="BT172" s="51">
        <v>0</v>
      </c>
      <c r="BU172" s="51">
        <v>0</v>
      </c>
      <c r="BV172" s="51">
        <v>0</v>
      </c>
      <c r="BW172" s="51">
        <v>0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45</v>
      </c>
      <c r="CH172" s="51">
        <v>161</v>
      </c>
      <c r="CI172" s="51">
        <v>38</v>
      </c>
      <c r="CJ172" s="52">
        <f t="shared" si="9"/>
        <v>30434</v>
      </c>
      <c r="CK172" s="51">
        <v>0</v>
      </c>
      <c r="CL172" s="52">
        <v>30434</v>
      </c>
      <c r="CM172" s="61"/>
    </row>
    <row r="173" spans="1:91">
      <c r="A173" s="51" t="s">
        <v>255</v>
      </c>
      <c r="B173" s="51">
        <v>30</v>
      </c>
      <c r="C173" s="51">
        <v>301</v>
      </c>
      <c r="D173" s="51">
        <v>6</v>
      </c>
      <c r="E173" s="51">
        <v>92</v>
      </c>
      <c r="F173" s="52">
        <v>28622</v>
      </c>
      <c r="G173" s="51">
        <v>260</v>
      </c>
      <c r="H173" s="51">
        <v>0</v>
      </c>
      <c r="I173" s="51">
        <v>0</v>
      </c>
      <c r="J173" s="51">
        <v>133</v>
      </c>
      <c r="K173" s="51">
        <v>909</v>
      </c>
      <c r="L173" s="51">
        <v>0</v>
      </c>
      <c r="M173" s="51">
        <v>6</v>
      </c>
      <c r="N173" s="51">
        <v>0</v>
      </c>
      <c r="O173" s="51">
        <v>0</v>
      </c>
      <c r="P173" s="51">
        <v>1</v>
      </c>
      <c r="Q173" s="51">
        <v>19</v>
      </c>
      <c r="R173" s="51">
        <v>0</v>
      </c>
      <c r="S173" s="51">
        <v>0</v>
      </c>
      <c r="T173" s="51">
        <v>0</v>
      </c>
      <c r="U173" s="52">
        <v>1509</v>
      </c>
      <c r="V173" s="51">
        <v>112</v>
      </c>
      <c r="W173" s="51">
        <v>0</v>
      </c>
      <c r="X173" s="51">
        <v>20</v>
      </c>
      <c r="Y173" s="51">
        <v>13</v>
      </c>
      <c r="Z173" s="51">
        <v>0</v>
      </c>
      <c r="AA173" s="51">
        <v>89</v>
      </c>
      <c r="AB173" s="51">
        <v>7</v>
      </c>
      <c r="AC173" s="51">
        <v>0</v>
      </c>
      <c r="AD173" s="51">
        <v>322</v>
      </c>
      <c r="AE173" s="51">
        <v>0</v>
      </c>
      <c r="AF173" s="51">
        <v>0</v>
      </c>
      <c r="AG173" s="51">
        <v>46</v>
      </c>
      <c r="AH173" s="52">
        <v>8716</v>
      </c>
      <c r="AI173" s="51">
        <v>0</v>
      </c>
      <c r="AJ173" s="51">
        <v>0</v>
      </c>
      <c r="AK173" s="51">
        <v>123</v>
      </c>
      <c r="AL173" s="51">
        <v>27</v>
      </c>
      <c r="AM173" s="52">
        <v>1057</v>
      </c>
      <c r="AN173" s="51">
        <v>318</v>
      </c>
      <c r="AO173" s="51">
        <v>340</v>
      </c>
      <c r="AP173" s="51">
        <v>50</v>
      </c>
      <c r="AQ173" s="51">
        <v>88</v>
      </c>
      <c r="AR173" s="51">
        <v>22</v>
      </c>
      <c r="AS173" s="51">
        <v>50</v>
      </c>
      <c r="AT173" s="51">
        <v>48</v>
      </c>
      <c r="AU173" s="51">
        <v>34</v>
      </c>
      <c r="AV173" s="51">
        <v>1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18</v>
      </c>
      <c r="BH173" s="51">
        <v>97</v>
      </c>
      <c r="BI173" s="51">
        <v>6</v>
      </c>
      <c r="BJ173" s="51">
        <v>392</v>
      </c>
      <c r="BK173" s="51">
        <v>0</v>
      </c>
      <c r="BL173" s="51">
        <v>257</v>
      </c>
      <c r="BM173" s="51">
        <v>4</v>
      </c>
      <c r="BN173" s="51">
        <v>6</v>
      </c>
      <c r="BO173" s="51">
        <v>0</v>
      </c>
      <c r="BP173" s="51">
        <v>0</v>
      </c>
      <c r="BQ173" s="51">
        <v>25</v>
      </c>
      <c r="BR173" s="51">
        <v>16</v>
      </c>
      <c r="BS173" s="51">
        <v>0</v>
      </c>
      <c r="BT173" s="51">
        <v>0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303</v>
      </c>
      <c r="CH173" s="51">
        <v>335</v>
      </c>
      <c r="CI173" s="51">
        <v>161</v>
      </c>
      <c r="CJ173" s="52">
        <f t="shared" si="9"/>
        <v>44991</v>
      </c>
      <c r="CK173" s="51">
        <v>0</v>
      </c>
      <c r="CL173" s="52">
        <v>44991</v>
      </c>
      <c r="CM173" s="61"/>
    </row>
    <row r="174" spans="1:91">
      <c r="A174" s="51" t="s">
        <v>256</v>
      </c>
      <c r="B174" s="51">
        <v>455</v>
      </c>
      <c r="C174" s="52">
        <v>1062</v>
      </c>
      <c r="D174" s="51">
        <v>92</v>
      </c>
      <c r="E174" s="52">
        <v>8410</v>
      </c>
      <c r="F174" s="52">
        <v>22377</v>
      </c>
      <c r="G174" s="52">
        <v>8065</v>
      </c>
      <c r="H174" s="52">
        <v>1399819</v>
      </c>
      <c r="I174" s="51">
        <v>0</v>
      </c>
      <c r="J174" s="51">
        <v>868</v>
      </c>
      <c r="K174" s="52">
        <v>2760</v>
      </c>
      <c r="L174" s="51">
        <v>4</v>
      </c>
      <c r="M174" s="51">
        <v>6</v>
      </c>
      <c r="N174" s="51">
        <v>412</v>
      </c>
      <c r="O174" s="51">
        <v>0</v>
      </c>
      <c r="P174" s="51">
        <v>340</v>
      </c>
      <c r="Q174" s="51">
        <v>774</v>
      </c>
      <c r="R174" s="51">
        <v>0</v>
      </c>
      <c r="S174" s="51">
        <v>0</v>
      </c>
      <c r="T174" s="51">
        <v>0</v>
      </c>
      <c r="U174" s="52">
        <v>8074</v>
      </c>
      <c r="V174" s="51">
        <v>567</v>
      </c>
      <c r="W174" s="51">
        <v>0</v>
      </c>
      <c r="X174" s="51">
        <v>109</v>
      </c>
      <c r="Y174" s="51">
        <v>11</v>
      </c>
      <c r="Z174" s="51">
        <v>0</v>
      </c>
      <c r="AA174" s="51">
        <v>469</v>
      </c>
      <c r="AB174" s="51">
        <v>43</v>
      </c>
      <c r="AC174" s="51">
        <v>0</v>
      </c>
      <c r="AD174" s="52">
        <v>2990</v>
      </c>
      <c r="AE174" s="51">
        <v>0</v>
      </c>
      <c r="AF174" s="51">
        <v>0</v>
      </c>
      <c r="AG174" s="52">
        <v>29006</v>
      </c>
      <c r="AH174" s="52">
        <v>38789</v>
      </c>
      <c r="AI174" s="51">
        <v>0</v>
      </c>
      <c r="AJ174" s="51">
        <v>17</v>
      </c>
      <c r="AK174" s="52">
        <v>2496</v>
      </c>
      <c r="AL174" s="51">
        <v>673</v>
      </c>
      <c r="AM174" s="52">
        <v>3948</v>
      </c>
      <c r="AN174" s="51">
        <v>865</v>
      </c>
      <c r="AO174" s="52">
        <v>1267</v>
      </c>
      <c r="AP174" s="51">
        <v>245</v>
      </c>
      <c r="AQ174" s="51">
        <v>511</v>
      </c>
      <c r="AR174" s="51">
        <v>289</v>
      </c>
      <c r="AS174" s="52">
        <v>2020</v>
      </c>
      <c r="AT174" s="52">
        <v>2815</v>
      </c>
      <c r="AU174" s="51">
        <v>187</v>
      </c>
      <c r="AV174" s="51">
        <v>7</v>
      </c>
      <c r="AW174" s="51">
        <v>0</v>
      </c>
      <c r="AX174" s="51">
        <v>1</v>
      </c>
      <c r="AY174" s="51">
        <v>3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219</v>
      </c>
      <c r="BH174" s="51">
        <v>131</v>
      </c>
      <c r="BI174" s="51">
        <v>95</v>
      </c>
      <c r="BJ174" s="52">
        <v>5487</v>
      </c>
      <c r="BK174" s="51">
        <v>3</v>
      </c>
      <c r="BL174" s="51">
        <v>221</v>
      </c>
      <c r="BM174" s="51">
        <v>95</v>
      </c>
      <c r="BN174" s="51">
        <v>103</v>
      </c>
      <c r="BO174" s="51">
        <v>0</v>
      </c>
      <c r="BP174" s="51">
        <v>0</v>
      </c>
      <c r="BQ174" s="52">
        <v>1033</v>
      </c>
      <c r="BR174" s="51">
        <v>300</v>
      </c>
      <c r="BS174" s="51">
        <v>0</v>
      </c>
      <c r="BT174" s="51">
        <v>0</v>
      </c>
      <c r="BU174" s="51">
        <v>0</v>
      </c>
      <c r="BV174" s="51">
        <v>686</v>
      </c>
      <c r="BW174" s="51">
        <v>414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2">
        <v>8941</v>
      </c>
      <c r="CH174" s="52">
        <v>8790</v>
      </c>
      <c r="CI174" s="52">
        <v>15310</v>
      </c>
      <c r="CJ174" s="52">
        <f t="shared" si="9"/>
        <v>1582674</v>
      </c>
      <c r="CK174" s="51">
        <v>0</v>
      </c>
      <c r="CL174" s="52">
        <v>1582674</v>
      </c>
      <c r="CM174" s="61"/>
    </row>
    <row r="175" spans="1:91">
      <c r="A175" s="51" t="s">
        <v>257</v>
      </c>
      <c r="B175" s="51">
        <v>27</v>
      </c>
      <c r="C175" s="51">
        <v>140</v>
      </c>
      <c r="D175" s="51">
        <v>9</v>
      </c>
      <c r="E175" s="51">
        <v>339</v>
      </c>
      <c r="F175" s="52">
        <v>9539</v>
      </c>
      <c r="G175" s="51">
        <v>551</v>
      </c>
      <c r="H175" s="51">
        <v>0</v>
      </c>
      <c r="I175" s="51">
        <v>0</v>
      </c>
      <c r="J175" s="51">
        <v>311</v>
      </c>
      <c r="K175" s="51">
        <v>742</v>
      </c>
      <c r="L175" s="51">
        <v>0</v>
      </c>
      <c r="M175" s="51">
        <v>57</v>
      </c>
      <c r="N175" s="51">
        <v>1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169</v>
      </c>
      <c r="V175" s="51">
        <v>6</v>
      </c>
      <c r="W175" s="51">
        <v>0</v>
      </c>
      <c r="X175" s="51">
        <v>21</v>
      </c>
      <c r="Y175" s="51">
        <v>11</v>
      </c>
      <c r="Z175" s="51">
        <v>1</v>
      </c>
      <c r="AA175" s="51">
        <v>23</v>
      </c>
      <c r="AB175" s="51">
        <v>9</v>
      </c>
      <c r="AC175" s="51">
        <v>0</v>
      </c>
      <c r="AD175" s="51">
        <v>26</v>
      </c>
      <c r="AE175" s="51">
        <v>0</v>
      </c>
      <c r="AF175" s="51">
        <v>0</v>
      </c>
      <c r="AG175" s="51">
        <v>27</v>
      </c>
      <c r="AH175" s="51">
        <v>166</v>
      </c>
      <c r="AI175" s="51">
        <v>0</v>
      </c>
      <c r="AJ175" s="51">
        <v>0</v>
      </c>
      <c r="AK175" s="51">
        <v>15</v>
      </c>
      <c r="AL175" s="51">
        <v>9</v>
      </c>
      <c r="AM175" s="51">
        <v>120</v>
      </c>
      <c r="AN175" s="51">
        <v>23</v>
      </c>
      <c r="AO175" s="51">
        <v>64</v>
      </c>
      <c r="AP175" s="51">
        <v>10</v>
      </c>
      <c r="AQ175" s="51">
        <v>11</v>
      </c>
      <c r="AR175" s="51">
        <v>9</v>
      </c>
      <c r="AS175" s="51">
        <v>6</v>
      </c>
      <c r="AT175" s="51">
        <v>8</v>
      </c>
      <c r="AU175" s="51">
        <v>1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2</v>
      </c>
      <c r="BH175" s="51">
        <v>0</v>
      </c>
      <c r="BI175" s="51">
        <v>0</v>
      </c>
      <c r="BJ175" s="51">
        <v>21</v>
      </c>
      <c r="BK175" s="51">
        <v>0</v>
      </c>
      <c r="BL175" s="51">
        <v>4</v>
      </c>
      <c r="BM175" s="51">
        <v>0</v>
      </c>
      <c r="BN175" s="51">
        <v>0</v>
      </c>
      <c r="BO175" s="51">
        <v>0</v>
      </c>
      <c r="BP175" s="51">
        <v>0</v>
      </c>
      <c r="BQ175" s="51">
        <v>14</v>
      </c>
      <c r="BR175" s="51">
        <v>3</v>
      </c>
      <c r="BS175" s="51">
        <v>0</v>
      </c>
      <c r="BT175" s="51">
        <v>0</v>
      </c>
      <c r="BU175" s="51">
        <v>0</v>
      </c>
      <c r="BV175" s="51">
        <v>0</v>
      </c>
      <c r="BW175" s="51">
        <v>0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11</v>
      </c>
      <c r="CH175" s="51">
        <v>41</v>
      </c>
      <c r="CI175" s="51">
        <v>1</v>
      </c>
      <c r="CJ175" s="52">
        <f t="shared" si="9"/>
        <v>12548</v>
      </c>
      <c r="CK175" s="51">
        <v>0</v>
      </c>
      <c r="CL175" s="52">
        <v>12548</v>
      </c>
      <c r="CM175" s="61"/>
    </row>
    <row r="176" spans="1:91">
      <c r="A176" s="51" t="s">
        <v>258</v>
      </c>
      <c r="B176" s="51">
        <v>27</v>
      </c>
      <c r="C176" s="51">
        <v>470</v>
      </c>
      <c r="D176" s="51">
        <v>5</v>
      </c>
      <c r="E176" s="51">
        <v>210</v>
      </c>
      <c r="F176" s="52">
        <v>12256</v>
      </c>
      <c r="G176" s="52">
        <v>1205</v>
      </c>
      <c r="H176" s="51">
        <v>0</v>
      </c>
      <c r="I176" s="51">
        <v>0</v>
      </c>
      <c r="J176" s="51">
        <v>500</v>
      </c>
      <c r="K176" s="51">
        <v>256</v>
      </c>
      <c r="L176" s="51">
        <v>0</v>
      </c>
      <c r="M176" s="51">
        <v>270</v>
      </c>
      <c r="N176" s="51">
        <v>131</v>
      </c>
      <c r="O176" s="51">
        <v>0</v>
      </c>
      <c r="P176" s="51">
        <v>0</v>
      </c>
      <c r="Q176" s="51">
        <v>9</v>
      </c>
      <c r="R176" s="51">
        <v>0</v>
      </c>
      <c r="S176" s="51">
        <v>0</v>
      </c>
      <c r="T176" s="51">
        <v>0</v>
      </c>
      <c r="U176" s="51">
        <v>627</v>
      </c>
      <c r="V176" s="51">
        <v>11</v>
      </c>
      <c r="W176" s="51">
        <v>0</v>
      </c>
      <c r="X176" s="51">
        <v>18</v>
      </c>
      <c r="Y176" s="51">
        <v>19</v>
      </c>
      <c r="Z176" s="51">
        <v>0</v>
      </c>
      <c r="AA176" s="51">
        <v>34</v>
      </c>
      <c r="AB176" s="51">
        <v>1</v>
      </c>
      <c r="AC176" s="51">
        <v>0</v>
      </c>
      <c r="AD176" s="51">
        <v>144</v>
      </c>
      <c r="AE176" s="51">
        <v>0</v>
      </c>
      <c r="AF176" s="51">
        <v>0</v>
      </c>
      <c r="AG176" s="51">
        <v>6</v>
      </c>
      <c r="AH176" s="51">
        <v>82</v>
      </c>
      <c r="AI176" s="51">
        <v>0</v>
      </c>
      <c r="AJ176" s="51">
        <v>2</v>
      </c>
      <c r="AK176" s="51">
        <v>58</v>
      </c>
      <c r="AL176" s="51">
        <v>23</v>
      </c>
      <c r="AM176" s="51">
        <v>180</v>
      </c>
      <c r="AN176" s="51">
        <v>22</v>
      </c>
      <c r="AO176" s="51">
        <v>50</v>
      </c>
      <c r="AP176" s="51">
        <v>8</v>
      </c>
      <c r="AQ176" s="51">
        <v>15</v>
      </c>
      <c r="AR176" s="51">
        <v>5</v>
      </c>
      <c r="AS176" s="51">
        <v>38</v>
      </c>
      <c r="AT176" s="51">
        <v>31</v>
      </c>
      <c r="AU176" s="51">
        <v>8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9</v>
      </c>
      <c r="BH176" s="51">
        <v>0</v>
      </c>
      <c r="BI176" s="51">
        <v>0</v>
      </c>
      <c r="BJ176" s="51">
        <v>21</v>
      </c>
      <c r="BK176" s="51">
        <v>0</v>
      </c>
      <c r="BL176" s="51">
        <v>0</v>
      </c>
      <c r="BM176" s="51">
        <v>2</v>
      </c>
      <c r="BN176" s="51">
        <v>0</v>
      </c>
      <c r="BO176" s="51">
        <v>0</v>
      </c>
      <c r="BP176" s="51">
        <v>0</v>
      </c>
      <c r="BQ176" s="51">
        <v>16</v>
      </c>
      <c r="BR176" s="51">
        <v>14</v>
      </c>
      <c r="BS176" s="51">
        <v>0</v>
      </c>
      <c r="BT176" s="51">
        <v>0</v>
      </c>
      <c r="BU176" s="51">
        <v>0</v>
      </c>
      <c r="BV176" s="51">
        <v>0</v>
      </c>
      <c r="BW176" s="51">
        <v>1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7</v>
      </c>
      <c r="CH176" s="51">
        <v>26</v>
      </c>
      <c r="CI176" s="51">
        <v>1</v>
      </c>
      <c r="CJ176" s="52">
        <f t="shared" si="9"/>
        <v>16818</v>
      </c>
      <c r="CK176" s="51">
        <v>0</v>
      </c>
      <c r="CL176" s="52">
        <v>16818</v>
      </c>
      <c r="CM176" s="61"/>
    </row>
    <row r="177" spans="1:91">
      <c r="A177" s="51" t="s">
        <v>259</v>
      </c>
      <c r="B177" s="51">
        <v>3</v>
      </c>
      <c r="C177" s="51">
        <v>16</v>
      </c>
      <c r="D177" s="51">
        <v>0</v>
      </c>
      <c r="E177" s="51">
        <v>4</v>
      </c>
      <c r="F177" s="51">
        <v>799</v>
      </c>
      <c r="G177" s="51">
        <v>363</v>
      </c>
      <c r="H177" s="51">
        <v>0</v>
      </c>
      <c r="I177" s="51">
        <v>0</v>
      </c>
      <c r="J177" s="51">
        <v>6</v>
      </c>
      <c r="K177" s="51">
        <v>8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101</v>
      </c>
      <c r="V177" s="51">
        <v>6</v>
      </c>
      <c r="W177" s="51">
        <v>0</v>
      </c>
      <c r="X177" s="51">
        <v>2</v>
      </c>
      <c r="Y177" s="51">
        <v>0</v>
      </c>
      <c r="Z177" s="51">
        <v>0</v>
      </c>
      <c r="AA177" s="51">
        <v>4</v>
      </c>
      <c r="AB177" s="51">
        <v>0</v>
      </c>
      <c r="AC177" s="51">
        <v>0</v>
      </c>
      <c r="AD177" s="51">
        <v>16</v>
      </c>
      <c r="AE177" s="51">
        <v>0</v>
      </c>
      <c r="AF177" s="51">
        <v>0</v>
      </c>
      <c r="AG177" s="51">
        <v>0</v>
      </c>
      <c r="AH177" s="51">
        <v>1</v>
      </c>
      <c r="AI177" s="51">
        <v>0</v>
      </c>
      <c r="AJ177" s="51">
        <v>0</v>
      </c>
      <c r="AK177" s="51">
        <v>0</v>
      </c>
      <c r="AL177" s="51">
        <v>0</v>
      </c>
      <c r="AM177" s="51">
        <v>5</v>
      </c>
      <c r="AN177" s="51">
        <v>0</v>
      </c>
      <c r="AO177" s="51">
        <v>2</v>
      </c>
      <c r="AP177" s="51">
        <v>0</v>
      </c>
      <c r="AQ177" s="51">
        <v>1</v>
      </c>
      <c r="AR177" s="51">
        <v>0</v>
      </c>
      <c r="AS177" s="51">
        <v>1</v>
      </c>
      <c r="AT177" s="51">
        <v>0</v>
      </c>
      <c r="AU177" s="51">
        <v>2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0</v>
      </c>
      <c r="BK177" s="51">
        <v>0</v>
      </c>
      <c r="BL177" s="51">
        <v>0</v>
      </c>
      <c r="BM177" s="51">
        <v>0</v>
      </c>
      <c r="BN177" s="51">
        <v>0</v>
      </c>
      <c r="BO177" s="51">
        <v>0</v>
      </c>
      <c r="BP177" s="51">
        <v>0</v>
      </c>
      <c r="BQ177" s="51">
        <v>1</v>
      </c>
      <c r="BR177" s="51">
        <v>0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2</v>
      </c>
      <c r="CH177" s="51">
        <v>1</v>
      </c>
      <c r="CI177" s="51">
        <v>0</v>
      </c>
      <c r="CJ177" s="52">
        <f t="shared" si="9"/>
        <v>1344</v>
      </c>
      <c r="CK177" s="51">
        <v>0</v>
      </c>
      <c r="CL177" s="52">
        <v>1344</v>
      </c>
      <c r="CM177" s="61"/>
    </row>
    <row r="178" spans="1:91">
      <c r="A178" s="51" t="s">
        <v>260</v>
      </c>
      <c r="B178" s="51">
        <v>15</v>
      </c>
      <c r="C178" s="51">
        <v>23</v>
      </c>
      <c r="D178" s="51">
        <v>0</v>
      </c>
      <c r="E178" s="51">
        <v>23</v>
      </c>
      <c r="F178" s="52">
        <v>1589</v>
      </c>
      <c r="G178" s="51">
        <v>817</v>
      </c>
      <c r="H178" s="51">
        <v>0</v>
      </c>
      <c r="I178" s="51">
        <v>0</v>
      </c>
      <c r="J178" s="51">
        <v>21</v>
      </c>
      <c r="K178" s="51">
        <v>84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161</v>
      </c>
      <c r="V178" s="51">
        <v>5</v>
      </c>
      <c r="W178" s="51">
        <v>0</v>
      </c>
      <c r="X178" s="51">
        <v>12</v>
      </c>
      <c r="Y178" s="51">
        <v>2</v>
      </c>
      <c r="Z178" s="51">
        <v>0</v>
      </c>
      <c r="AA178" s="51">
        <v>3</v>
      </c>
      <c r="AB178" s="51">
        <v>1</v>
      </c>
      <c r="AC178" s="51">
        <v>0</v>
      </c>
      <c r="AD178" s="51">
        <v>14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1</v>
      </c>
      <c r="AK178" s="51">
        <v>7</v>
      </c>
      <c r="AL178" s="51">
        <v>0</v>
      </c>
      <c r="AM178" s="51">
        <v>24</v>
      </c>
      <c r="AN178" s="51">
        <v>2</v>
      </c>
      <c r="AO178" s="51">
        <v>11</v>
      </c>
      <c r="AP178" s="51">
        <v>4</v>
      </c>
      <c r="AQ178" s="51">
        <v>1</v>
      </c>
      <c r="AR178" s="51">
        <v>0</v>
      </c>
      <c r="AS178" s="51">
        <v>7</v>
      </c>
      <c r="AT178" s="51">
        <v>8</v>
      </c>
      <c r="AU178" s="51">
        <v>6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0</v>
      </c>
      <c r="BJ178" s="51">
        <v>0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5</v>
      </c>
      <c r="BR178" s="51">
        <v>2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4</v>
      </c>
      <c r="CH178" s="51">
        <v>3</v>
      </c>
      <c r="CI178" s="51">
        <v>1</v>
      </c>
      <c r="CJ178" s="52">
        <f t="shared" si="9"/>
        <v>2856</v>
      </c>
      <c r="CK178" s="51">
        <v>0</v>
      </c>
      <c r="CL178" s="52">
        <v>2856</v>
      </c>
      <c r="CM178" s="61"/>
    </row>
    <row r="179" spans="1:91">
      <c r="A179" s="51" t="s">
        <v>261</v>
      </c>
      <c r="B179" s="51">
        <v>5</v>
      </c>
      <c r="C179" s="51">
        <v>23</v>
      </c>
      <c r="D179" s="51">
        <v>0</v>
      </c>
      <c r="E179" s="51">
        <v>32</v>
      </c>
      <c r="F179" s="52">
        <v>1054</v>
      </c>
      <c r="G179" s="51">
        <v>466</v>
      </c>
      <c r="H179" s="51">
        <v>0</v>
      </c>
      <c r="I179" s="51">
        <v>0</v>
      </c>
      <c r="J179" s="51">
        <v>7</v>
      </c>
      <c r="K179" s="51">
        <v>674</v>
      </c>
      <c r="L179" s="51">
        <v>0</v>
      </c>
      <c r="M179" s="51">
        <v>1</v>
      </c>
      <c r="N179" s="51">
        <v>1</v>
      </c>
      <c r="O179" s="51">
        <v>0</v>
      </c>
      <c r="P179" s="51">
        <v>0</v>
      </c>
      <c r="Q179" s="51">
        <v>1</v>
      </c>
      <c r="R179" s="51">
        <v>0</v>
      </c>
      <c r="S179" s="51">
        <v>0</v>
      </c>
      <c r="T179" s="51">
        <v>0</v>
      </c>
      <c r="U179" s="51">
        <v>92</v>
      </c>
      <c r="V179" s="51">
        <v>1</v>
      </c>
      <c r="W179" s="51">
        <v>0</v>
      </c>
      <c r="X179" s="51">
        <v>0</v>
      </c>
      <c r="Y179" s="51">
        <v>0</v>
      </c>
      <c r="Z179" s="51">
        <v>0</v>
      </c>
      <c r="AA179" s="51">
        <v>4</v>
      </c>
      <c r="AB179" s="51">
        <v>0</v>
      </c>
      <c r="AC179" s="51">
        <v>0</v>
      </c>
      <c r="AD179" s="51">
        <v>8</v>
      </c>
      <c r="AE179" s="51">
        <v>0</v>
      </c>
      <c r="AF179" s="51">
        <v>0</v>
      </c>
      <c r="AG179" s="51">
        <v>0</v>
      </c>
      <c r="AH179" s="51">
        <v>1</v>
      </c>
      <c r="AI179" s="51">
        <v>0</v>
      </c>
      <c r="AJ179" s="51">
        <v>0</v>
      </c>
      <c r="AK179" s="51">
        <v>3</v>
      </c>
      <c r="AL179" s="51">
        <v>0</v>
      </c>
      <c r="AM179" s="51">
        <v>11</v>
      </c>
      <c r="AN179" s="51">
        <v>0</v>
      </c>
      <c r="AO179" s="51">
        <v>4</v>
      </c>
      <c r="AP179" s="51">
        <v>1</v>
      </c>
      <c r="AQ179" s="51">
        <v>2</v>
      </c>
      <c r="AR179" s="51">
        <v>0</v>
      </c>
      <c r="AS179" s="51">
        <v>0</v>
      </c>
      <c r="AT179" s="51">
        <v>1</v>
      </c>
      <c r="AU179" s="51">
        <v>5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1</v>
      </c>
      <c r="BH179" s="51">
        <v>0</v>
      </c>
      <c r="BI179" s="51">
        <v>0</v>
      </c>
      <c r="BJ179" s="51">
        <v>1</v>
      </c>
      <c r="BK179" s="51">
        <v>0</v>
      </c>
      <c r="BL179" s="51">
        <v>3</v>
      </c>
      <c r="BM179" s="51">
        <v>0</v>
      </c>
      <c r="BN179" s="51">
        <v>0</v>
      </c>
      <c r="BO179" s="51">
        <v>0</v>
      </c>
      <c r="BP179" s="51">
        <v>0</v>
      </c>
      <c r="BQ179" s="51">
        <v>4</v>
      </c>
      <c r="BR179" s="51">
        <v>0</v>
      </c>
      <c r="BS179" s="51">
        <v>0</v>
      </c>
      <c r="BT179" s="51">
        <v>0</v>
      </c>
      <c r="BU179" s="51">
        <v>0</v>
      </c>
      <c r="BV179" s="51">
        <v>0</v>
      </c>
      <c r="BW179" s="51">
        <v>0</v>
      </c>
      <c r="BX179" s="51">
        <v>0</v>
      </c>
      <c r="BY179" s="51">
        <v>0</v>
      </c>
      <c r="BZ179" s="51">
        <v>0</v>
      </c>
      <c r="CA179" s="51">
        <v>0</v>
      </c>
      <c r="CB179" s="51">
        <v>0</v>
      </c>
      <c r="CC179" s="51">
        <v>0</v>
      </c>
      <c r="CD179" s="51">
        <v>0</v>
      </c>
      <c r="CE179" s="51">
        <v>0</v>
      </c>
      <c r="CF179" s="51">
        <v>0</v>
      </c>
      <c r="CG179" s="51">
        <v>2</v>
      </c>
      <c r="CH179" s="51">
        <v>7</v>
      </c>
      <c r="CI179" s="51">
        <v>0</v>
      </c>
      <c r="CJ179" s="52">
        <f t="shared" si="9"/>
        <v>2415</v>
      </c>
      <c r="CK179" s="51">
        <v>0</v>
      </c>
      <c r="CL179" s="52">
        <v>2415</v>
      </c>
      <c r="CM179" s="61"/>
    </row>
    <row r="180" spans="1:91">
      <c r="A180" s="51" t="s">
        <v>262</v>
      </c>
      <c r="B180" s="51">
        <v>25</v>
      </c>
      <c r="C180" s="51">
        <v>204</v>
      </c>
      <c r="D180" s="51">
        <v>0</v>
      </c>
      <c r="E180" s="51">
        <v>110</v>
      </c>
      <c r="F180" s="52">
        <v>26828</v>
      </c>
      <c r="G180" s="52">
        <v>1690</v>
      </c>
      <c r="H180" s="51">
        <v>0</v>
      </c>
      <c r="I180" s="51">
        <v>0</v>
      </c>
      <c r="J180" s="51">
        <v>119</v>
      </c>
      <c r="K180" s="51">
        <v>808</v>
      </c>
      <c r="L180" s="51">
        <v>0</v>
      </c>
      <c r="M180" s="51">
        <v>38</v>
      </c>
      <c r="N180" s="51">
        <v>1</v>
      </c>
      <c r="O180" s="51">
        <v>0</v>
      </c>
      <c r="P180" s="51">
        <v>1</v>
      </c>
      <c r="Q180" s="51">
        <v>7</v>
      </c>
      <c r="R180" s="51">
        <v>0</v>
      </c>
      <c r="S180" s="51">
        <v>0</v>
      </c>
      <c r="T180" s="51">
        <v>0</v>
      </c>
      <c r="U180" s="52">
        <v>1048</v>
      </c>
      <c r="V180" s="51">
        <v>35</v>
      </c>
      <c r="W180" s="51">
        <v>0</v>
      </c>
      <c r="X180" s="51">
        <v>17</v>
      </c>
      <c r="Y180" s="51">
        <v>9</v>
      </c>
      <c r="Z180" s="51">
        <v>0</v>
      </c>
      <c r="AA180" s="51">
        <v>91</v>
      </c>
      <c r="AB180" s="51">
        <v>2</v>
      </c>
      <c r="AC180" s="51">
        <v>0</v>
      </c>
      <c r="AD180" s="51">
        <v>297</v>
      </c>
      <c r="AE180" s="51">
        <v>0</v>
      </c>
      <c r="AF180" s="51">
        <v>0</v>
      </c>
      <c r="AG180" s="51">
        <v>0</v>
      </c>
      <c r="AH180" s="51">
        <v>7</v>
      </c>
      <c r="AI180" s="51">
        <v>0</v>
      </c>
      <c r="AJ180" s="51">
        <v>3</v>
      </c>
      <c r="AK180" s="51">
        <v>92</v>
      </c>
      <c r="AL180" s="51">
        <v>3</v>
      </c>
      <c r="AM180" s="51">
        <v>185</v>
      </c>
      <c r="AN180" s="51">
        <v>32</v>
      </c>
      <c r="AO180" s="51">
        <v>23</v>
      </c>
      <c r="AP180" s="51">
        <v>9</v>
      </c>
      <c r="AQ180" s="51">
        <v>4</v>
      </c>
      <c r="AR180" s="51">
        <v>6</v>
      </c>
      <c r="AS180" s="51">
        <v>66</v>
      </c>
      <c r="AT180" s="51">
        <v>50</v>
      </c>
      <c r="AU180" s="51">
        <v>41</v>
      </c>
      <c r="AV180" s="51">
        <v>0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0</v>
      </c>
      <c r="BD180" s="51">
        <v>0</v>
      </c>
      <c r="BE180" s="51">
        <v>0</v>
      </c>
      <c r="BF180" s="51">
        <v>0</v>
      </c>
      <c r="BG180" s="51">
        <v>5</v>
      </c>
      <c r="BH180" s="51">
        <v>0</v>
      </c>
      <c r="BI180" s="51">
        <v>0</v>
      </c>
      <c r="BJ180" s="51">
        <v>279</v>
      </c>
      <c r="BK180" s="51">
        <v>0</v>
      </c>
      <c r="BL180" s="51">
        <v>107</v>
      </c>
      <c r="BM180" s="51">
        <v>0</v>
      </c>
      <c r="BN180" s="51">
        <v>0</v>
      </c>
      <c r="BO180" s="51">
        <v>0</v>
      </c>
      <c r="BP180" s="51">
        <v>0</v>
      </c>
      <c r="BQ180" s="51">
        <v>19</v>
      </c>
      <c r="BR180" s="51">
        <v>7</v>
      </c>
      <c r="BS180" s="51">
        <v>0</v>
      </c>
      <c r="BT180" s="51">
        <v>0</v>
      </c>
      <c r="BU180" s="51">
        <v>0</v>
      </c>
      <c r="BV180" s="51">
        <v>0</v>
      </c>
      <c r="BW180" s="51">
        <v>0</v>
      </c>
      <c r="BX180" s="51">
        <v>0</v>
      </c>
      <c r="BY180" s="51">
        <v>0</v>
      </c>
      <c r="BZ180" s="51">
        <v>0</v>
      </c>
      <c r="CA180" s="51">
        <v>0</v>
      </c>
      <c r="CB180" s="51">
        <v>0</v>
      </c>
      <c r="CC180" s="51">
        <v>0</v>
      </c>
      <c r="CD180" s="51">
        <v>0</v>
      </c>
      <c r="CE180" s="51">
        <v>0</v>
      </c>
      <c r="CF180" s="51">
        <v>0</v>
      </c>
      <c r="CG180" s="51">
        <v>18</v>
      </c>
      <c r="CH180" s="51">
        <v>51</v>
      </c>
      <c r="CI180" s="51">
        <v>16</v>
      </c>
      <c r="CJ180" s="52">
        <f t="shared" si="9"/>
        <v>32353</v>
      </c>
      <c r="CK180" s="51">
        <v>0</v>
      </c>
      <c r="CL180" s="52">
        <v>32353</v>
      </c>
      <c r="CM180" s="61"/>
    </row>
    <row r="181" spans="1:91" s="54" customFormat="1">
      <c r="A181" s="62" t="s">
        <v>263</v>
      </c>
      <c r="B181" s="64">
        <f>SUM(B159:B180)</f>
        <v>1234</v>
      </c>
      <c r="C181" s="64">
        <f>SUM(C159:C180)</f>
        <v>4664</v>
      </c>
      <c r="D181" s="64">
        <f t="shared" ref="D181:BM181" si="10">SUM(D159:D180)</f>
        <v>199</v>
      </c>
      <c r="E181" s="64">
        <f t="shared" si="10"/>
        <v>13385</v>
      </c>
      <c r="F181" s="64">
        <f t="shared" si="10"/>
        <v>324124</v>
      </c>
      <c r="G181" s="64">
        <f t="shared" si="10"/>
        <v>50174</v>
      </c>
      <c r="H181" s="64">
        <f t="shared" si="10"/>
        <v>1399819</v>
      </c>
      <c r="I181" s="64">
        <f t="shared" si="10"/>
        <v>0</v>
      </c>
      <c r="J181" s="64">
        <f>SUM(J159:J180)</f>
        <v>4706</v>
      </c>
      <c r="K181" s="64">
        <f>SUM(K159:K180)</f>
        <v>9670</v>
      </c>
      <c r="L181" s="64">
        <f t="shared" si="10"/>
        <v>4</v>
      </c>
      <c r="M181" s="64">
        <f t="shared" si="10"/>
        <v>991</v>
      </c>
      <c r="N181" s="64">
        <f t="shared" si="10"/>
        <v>749</v>
      </c>
      <c r="O181" s="64">
        <f t="shared" si="10"/>
        <v>0</v>
      </c>
      <c r="P181" s="64">
        <f t="shared" si="10"/>
        <v>669</v>
      </c>
      <c r="Q181" s="64">
        <f t="shared" si="10"/>
        <v>1909</v>
      </c>
      <c r="R181" s="64">
        <f t="shared" si="10"/>
        <v>0</v>
      </c>
      <c r="S181" s="64">
        <f t="shared" si="10"/>
        <v>0</v>
      </c>
      <c r="T181" s="64">
        <f t="shared" si="10"/>
        <v>0</v>
      </c>
      <c r="U181" s="64">
        <f>SUM(U159:U180)</f>
        <v>16628</v>
      </c>
      <c r="V181" s="64">
        <f>SUM(V159:V180)</f>
        <v>957</v>
      </c>
      <c r="W181" s="64">
        <f t="shared" si="10"/>
        <v>0</v>
      </c>
      <c r="X181" s="64">
        <f t="shared" si="10"/>
        <v>427</v>
      </c>
      <c r="Y181" s="64">
        <f t="shared" si="10"/>
        <v>329</v>
      </c>
      <c r="Z181" s="64">
        <f t="shared" si="10"/>
        <v>7</v>
      </c>
      <c r="AA181" s="64">
        <f t="shared" si="10"/>
        <v>1773</v>
      </c>
      <c r="AB181" s="64">
        <f t="shared" si="10"/>
        <v>158</v>
      </c>
      <c r="AC181" s="64">
        <f>SUM(AC159:AC180)</f>
        <v>0</v>
      </c>
      <c r="AD181" s="64">
        <f>SUM(AD159:AD180)</f>
        <v>4836</v>
      </c>
      <c r="AE181" s="64">
        <f t="shared" si="10"/>
        <v>0</v>
      </c>
      <c r="AF181" s="64">
        <f t="shared" si="10"/>
        <v>0</v>
      </c>
      <c r="AG181" s="64">
        <f t="shared" si="10"/>
        <v>29116</v>
      </c>
      <c r="AH181" s="64">
        <f t="shared" si="10"/>
        <v>53355</v>
      </c>
      <c r="AI181" s="64">
        <f t="shared" si="10"/>
        <v>0</v>
      </c>
      <c r="AJ181" s="64">
        <f t="shared" si="10"/>
        <v>39</v>
      </c>
      <c r="AK181" s="64">
        <f t="shared" si="10"/>
        <v>3418</v>
      </c>
      <c r="AL181" s="64">
        <f>SUM(AL159:AL180)</f>
        <v>1680</v>
      </c>
      <c r="AM181" s="64">
        <f>SUM(AM159:AM180)</f>
        <v>7711</v>
      </c>
      <c r="AN181" s="64">
        <f t="shared" si="10"/>
        <v>1485</v>
      </c>
      <c r="AO181" s="64">
        <f t="shared" si="10"/>
        <v>4146</v>
      </c>
      <c r="AP181" s="64">
        <f t="shared" si="10"/>
        <v>770</v>
      </c>
      <c r="AQ181" s="64">
        <f t="shared" si="10"/>
        <v>1278</v>
      </c>
      <c r="AR181" s="64">
        <f t="shared" si="10"/>
        <v>550</v>
      </c>
      <c r="AS181" s="64">
        <f t="shared" si="10"/>
        <v>2557</v>
      </c>
      <c r="AT181" s="64">
        <f t="shared" si="10"/>
        <v>3484</v>
      </c>
      <c r="AU181" s="64">
        <f>SUM(AU159:AU180)</f>
        <v>522</v>
      </c>
      <c r="AV181" s="64">
        <f>SUM(AV159:AV180)</f>
        <v>16</v>
      </c>
      <c r="AW181" s="64">
        <f t="shared" si="10"/>
        <v>0</v>
      </c>
      <c r="AX181" s="64">
        <f t="shared" si="10"/>
        <v>5</v>
      </c>
      <c r="AY181" s="64">
        <f t="shared" si="10"/>
        <v>649</v>
      </c>
      <c r="AZ181" s="64">
        <f t="shared" si="10"/>
        <v>0</v>
      </c>
      <c r="BA181" s="64">
        <f t="shared" si="10"/>
        <v>4</v>
      </c>
      <c r="BB181" s="64">
        <f t="shared" si="10"/>
        <v>0</v>
      </c>
      <c r="BC181" s="64">
        <f t="shared" si="10"/>
        <v>11</v>
      </c>
      <c r="BD181" s="64">
        <f t="shared" si="10"/>
        <v>0</v>
      </c>
      <c r="BE181" s="64">
        <f>SUM(BE159:BE180)</f>
        <v>2</v>
      </c>
      <c r="BF181" s="64">
        <f>SUM(BF159:BF180)</f>
        <v>0</v>
      </c>
      <c r="BG181" s="64">
        <f t="shared" si="10"/>
        <v>304</v>
      </c>
      <c r="BH181" s="64">
        <f t="shared" si="10"/>
        <v>239</v>
      </c>
      <c r="BI181" s="64">
        <f t="shared" si="10"/>
        <v>115</v>
      </c>
      <c r="BJ181" s="64">
        <f t="shared" si="10"/>
        <v>7339</v>
      </c>
      <c r="BK181" s="64">
        <f t="shared" si="10"/>
        <v>13</v>
      </c>
      <c r="BL181" s="64">
        <f t="shared" si="10"/>
        <v>1078</v>
      </c>
      <c r="BM181" s="64">
        <f t="shared" si="10"/>
        <v>163</v>
      </c>
      <c r="BN181" s="64">
        <f>SUM(BN159:BN180)</f>
        <v>110</v>
      </c>
      <c r="BO181" s="64">
        <f>SUM(BO159:BO180)</f>
        <v>0</v>
      </c>
      <c r="BP181" s="64">
        <f t="shared" ref="BP181:CL181" si="11">SUM(BP159:BP180)</f>
        <v>0</v>
      </c>
      <c r="BQ181" s="64">
        <f t="shared" si="11"/>
        <v>1448</v>
      </c>
      <c r="BR181" s="64">
        <f t="shared" si="11"/>
        <v>603</v>
      </c>
      <c r="BS181" s="64">
        <f t="shared" si="11"/>
        <v>0</v>
      </c>
      <c r="BT181" s="64">
        <f t="shared" si="11"/>
        <v>0</v>
      </c>
      <c r="BU181" s="64">
        <f t="shared" si="11"/>
        <v>0</v>
      </c>
      <c r="BV181" s="64">
        <f>SUM(BV159:BV180)</f>
        <v>699</v>
      </c>
      <c r="BW181" s="64">
        <f>SUM(BW159:BW180)</f>
        <v>427</v>
      </c>
      <c r="BX181" s="64">
        <f t="shared" si="11"/>
        <v>0</v>
      </c>
      <c r="BY181" s="64">
        <f t="shared" si="11"/>
        <v>0</v>
      </c>
      <c r="BZ181" s="64">
        <f t="shared" si="11"/>
        <v>0</v>
      </c>
      <c r="CA181" s="64">
        <f t="shared" si="11"/>
        <v>0</v>
      </c>
      <c r="CB181" s="64">
        <f t="shared" si="11"/>
        <v>0</v>
      </c>
      <c r="CC181" s="64">
        <f>SUM(CC159:CC180)</f>
        <v>0</v>
      </c>
      <c r="CD181" s="64">
        <f>SUM(CD159:CD180)</f>
        <v>0</v>
      </c>
      <c r="CE181" s="64">
        <f t="shared" si="11"/>
        <v>0</v>
      </c>
      <c r="CF181" s="64">
        <f t="shared" si="11"/>
        <v>0</v>
      </c>
      <c r="CG181" s="64">
        <f t="shared" si="11"/>
        <v>11394</v>
      </c>
      <c r="CH181" s="64">
        <f t="shared" si="11"/>
        <v>12815</v>
      </c>
      <c r="CI181" s="64">
        <f t="shared" si="11"/>
        <v>16433</v>
      </c>
      <c r="CJ181" s="64">
        <f>SUM(CJ159:CJ180)</f>
        <v>2001390</v>
      </c>
      <c r="CK181" s="64">
        <f>SUM(CK159:CK180)</f>
        <v>0</v>
      </c>
      <c r="CL181" s="64">
        <f t="shared" si="11"/>
        <v>2001390</v>
      </c>
      <c r="CM181" s="65"/>
    </row>
    <row r="182" spans="1:91">
      <c r="B182" s="60"/>
      <c r="C182" s="60"/>
      <c r="D182" s="60"/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</row>
    <row r="183" spans="1:91">
      <c r="A183" s="53" t="s">
        <v>264</v>
      </c>
      <c r="B183" s="64"/>
      <c r="C183" s="64"/>
      <c r="D183" s="64"/>
      <c r="E183" s="64"/>
      <c r="F183" s="64"/>
      <c r="G183" s="64"/>
      <c r="H183" s="64"/>
      <c r="I183" s="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1"/>
    </row>
    <row r="184" spans="1:91">
      <c r="A184" s="51" t="s">
        <v>265</v>
      </c>
      <c r="B184" s="51">
        <v>144</v>
      </c>
      <c r="C184" s="52">
        <v>3689</v>
      </c>
      <c r="D184" s="51">
        <v>4</v>
      </c>
      <c r="E184" s="51">
        <v>134</v>
      </c>
      <c r="F184" s="52">
        <v>5587</v>
      </c>
      <c r="G184" s="51">
        <v>453</v>
      </c>
      <c r="H184" s="51">
        <v>0</v>
      </c>
      <c r="I184" s="51">
        <v>0</v>
      </c>
      <c r="J184" s="51">
        <v>29</v>
      </c>
      <c r="K184" s="52">
        <v>1927</v>
      </c>
      <c r="L184" s="51">
        <v>0</v>
      </c>
      <c r="M184" s="51">
        <v>8</v>
      </c>
      <c r="N184" s="51">
        <v>29</v>
      </c>
      <c r="O184" s="51">
        <v>0</v>
      </c>
      <c r="P184" s="51">
        <v>37</v>
      </c>
      <c r="Q184" s="51">
        <v>429</v>
      </c>
      <c r="R184" s="51">
        <v>0</v>
      </c>
      <c r="S184" s="51">
        <v>0</v>
      </c>
      <c r="T184" s="51">
        <v>0</v>
      </c>
      <c r="U184" s="52">
        <v>1145</v>
      </c>
      <c r="V184" s="51">
        <v>40</v>
      </c>
      <c r="W184" s="51">
        <v>0</v>
      </c>
      <c r="X184" s="51">
        <v>33</v>
      </c>
      <c r="Y184" s="51">
        <v>9</v>
      </c>
      <c r="Z184" s="51">
        <v>0</v>
      </c>
      <c r="AA184" s="51">
        <v>219</v>
      </c>
      <c r="AB184" s="51">
        <v>3</v>
      </c>
      <c r="AC184" s="51">
        <v>0</v>
      </c>
      <c r="AD184" s="52">
        <v>1814</v>
      </c>
      <c r="AE184" s="51">
        <v>0</v>
      </c>
      <c r="AF184" s="51">
        <v>0</v>
      </c>
      <c r="AG184" s="51">
        <v>102</v>
      </c>
      <c r="AH184" s="51">
        <v>964</v>
      </c>
      <c r="AI184" s="51">
        <v>0</v>
      </c>
      <c r="AJ184" s="51">
        <v>26</v>
      </c>
      <c r="AK184" s="52">
        <v>1031</v>
      </c>
      <c r="AL184" s="51">
        <v>340</v>
      </c>
      <c r="AM184" s="52">
        <v>6342</v>
      </c>
      <c r="AN184" s="51">
        <v>432</v>
      </c>
      <c r="AO184" s="51">
        <v>319</v>
      </c>
      <c r="AP184" s="51">
        <v>37</v>
      </c>
      <c r="AQ184" s="51">
        <v>17</v>
      </c>
      <c r="AR184" s="51">
        <v>3</v>
      </c>
      <c r="AS184" s="52">
        <v>1301</v>
      </c>
      <c r="AT184" s="52">
        <v>1316</v>
      </c>
      <c r="AU184" s="51">
        <v>41</v>
      </c>
      <c r="AV184" s="51">
        <v>2</v>
      </c>
      <c r="AW184" s="51">
        <v>0</v>
      </c>
      <c r="AX184" s="51">
        <v>0</v>
      </c>
      <c r="AY184" s="51">
        <v>1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3</v>
      </c>
      <c r="BG184" s="51">
        <v>289</v>
      </c>
      <c r="BH184" s="51">
        <v>45</v>
      </c>
      <c r="BI184" s="51">
        <v>56</v>
      </c>
      <c r="BJ184" s="51">
        <v>398</v>
      </c>
      <c r="BK184" s="51">
        <v>1</v>
      </c>
      <c r="BL184" s="51">
        <v>29</v>
      </c>
      <c r="BM184" s="51">
        <v>18</v>
      </c>
      <c r="BN184" s="51">
        <v>6</v>
      </c>
      <c r="BO184" s="51">
        <v>0</v>
      </c>
      <c r="BP184" s="51">
        <v>0</v>
      </c>
      <c r="BQ184" s="51">
        <v>204</v>
      </c>
      <c r="BR184" s="51">
        <v>58</v>
      </c>
      <c r="BS184" s="51">
        <v>0</v>
      </c>
      <c r="BT184" s="51">
        <v>0</v>
      </c>
      <c r="BU184" s="51">
        <v>0</v>
      </c>
      <c r="BV184" s="51">
        <v>0</v>
      </c>
      <c r="BW184" s="51">
        <v>8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6</v>
      </c>
      <c r="CH184" s="51">
        <v>4</v>
      </c>
      <c r="CI184" s="51">
        <v>1</v>
      </c>
      <c r="CJ184" s="52">
        <f>SUM(B184:CI184)</f>
        <v>29133</v>
      </c>
      <c r="CK184" s="51">
        <v>0</v>
      </c>
      <c r="CL184" s="52">
        <v>29133</v>
      </c>
      <c r="CM184" s="61"/>
    </row>
    <row r="185" spans="1:91">
      <c r="A185" s="51" t="s">
        <v>266</v>
      </c>
      <c r="B185" s="51">
        <v>19</v>
      </c>
      <c r="C185" s="51">
        <v>34</v>
      </c>
      <c r="D185" s="51">
        <v>5</v>
      </c>
      <c r="E185" s="51">
        <v>32</v>
      </c>
      <c r="F185" s="52">
        <v>2272</v>
      </c>
      <c r="G185" s="51">
        <v>68</v>
      </c>
      <c r="H185" s="51">
        <v>0</v>
      </c>
      <c r="I185" s="51">
        <v>0</v>
      </c>
      <c r="J185" s="51">
        <v>193</v>
      </c>
      <c r="K185" s="51">
        <v>62</v>
      </c>
      <c r="L185" s="51">
        <v>0</v>
      </c>
      <c r="M185" s="51">
        <v>5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61</v>
      </c>
      <c r="V185" s="51">
        <v>3</v>
      </c>
      <c r="W185" s="51">
        <v>0</v>
      </c>
      <c r="X185" s="51">
        <v>6</v>
      </c>
      <c r="Y185" s="51">
        <v>4</v>
      </c>
      <c r="Z185" s="51">
        <v>0</v>
      </c>
      <c r="AA185" s="51">
        <v>15</v>
      </c>
      <c r="AB185" s="51">
        <v>1</v>
      </c>
      <c r="AC185" s="51">
        <v>0</v>
      </c>
      <c r="AD185" s="51">
        <v>6</v>
      </c>
      <c r="AE185" s="51">
        <v>0</v>
      </c>
      <c r="AF185" s="51">
        <v>0</v>
      </c>
      <c r="AG185" s="51">
        <v>0</v>
      </c>
      <c r="AH185" s="51">
        <v>1</v>
      </c>
      <c r="AI185" s="51">
        <v>0</v>
      </c>
      <c r="AJ185" s="51">
        <v>2</v>
      </c>
      <c r="AK185" s="51">
        <v>8</v>
      </c>
      <c r="AL185" s="51">
        <v>0</v>
      </c>
      <c r="AM185" s="51">
        <v>19</v>
      </c>
      <c r="AN185" s="51">
        <v>0</v>
      </c>
      <c r="AO185" s="51">
        <v>5</v>
      </c>
      <c r="AP185" s="51">
        <v>0</v>
      </c>
      <c r="AQ185" s="51">
        <v>2</v>
      </c>
      <c r="AR185" s="51">
        <v>0</v>
      </c>
      <c r="AS185" s="51">
        <v>1</v>
      </c>
      <c r="AT185" s="51">
        <v>0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1</v>
      </c>
      <c r="BH185" s="51">
        <v>0</v>
      </c>
      <c r="BI185" s="51">
        <v>0</v>
      </c>
      <c r="BJ185" s="51">
        <v>1</v>
      </c>
      <c r="BK185" s="51">
        <v>0</v>
      </c>
      <c r="BL185" s="51">
        <v>1</v>
      </c>
      <c r="BM185" s="51">
        <v>0</v>
      </c>
      <c r="BN185" s="51">
        <v>0</v>
      </c>
      <c r="BO185" s="51">
        <v>0</v>
      </c>
      <c r="BP185" s="51">
        <v>0</v>
      </c>
      <c r="BQ185" s="51">
        <v>23</v>
      </c>
      <c r="BR185" s="51">
        <v>15</v>
      </c>
      <c r="BS185" s="51">
        <v>0</v>
      </c>
      <c r="BT185" s="51">
        <v>0</v>
      </c>
      <c r="BU185" s="51">
        <v>0</v>
      </c>
      <c r="BV185" s="51">
        <v>0</v>
      </c>
      <c r="BW185" s="51">
        <v>0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15</v>
      </c>
      <c r="CH185" s="51">
        <v>10</v>
      </c>
      <c r="CI185" s="51">
        <v>2</v>
      </c>
      <c r="CJ185" s="52">
        <f t="shared" ref="CJ185:CJ197" si="12">SUM(B185:CI185)</f>
        <v>2892</v>
      </c>
      <c r="CK185" s="51">
        <v>0</v>
      </c>
      <c r="CL185" s="52">
        <v>2892</v>
      </c>
      <c r="CM185" s="61"/>
    </row>
    <row r="186" spans="1:91">
      <c r="A186" s="51" t="s">
        <v>267</v>
      </c>
      <c r="B186" s="51">
        <v>7</v>
      </c>
      <c r="C186" s="51">
        <v>6</v>
      </c>
      <c r="D186" s="51">
        <v>3</v>
      </c>
      <c r="E186" s="51">
        <v>28</v>
      </c>
      <c r="F186" s="51">
        <v>124</v>
      </c>
      <c r="G186" s="51">
        <v>18</v>
      </c>
      <c r="H186" s="51">
        <v>0</v>
      </c>
      <c r="I186" s="51">
        <v>0</v>
      </c>
      <c r="J186" s="51">
        <v>49</v>
      </c>
      <c r="K186" s="51">
        <v>492</v>
      </c>
      <c r="L186" s="51">
        <v>0</v>
      </c>
      <c r="M186" s="51">
        <v>2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11</v>
      </c>
      <c r="V186" s="51">
        <v>0</v>
      </c>
      <c r="W186" s="51">
        <v>0</v>
      </c>
      <c r="X186" s="51">
        <v>0</v>
      </c>
      <c r="Y186" s="51">
        <v>1</v>
      </c>
      <c r="Z186" s="51">
        <v>0</v>
      </c>
      <c r="AA186" s="51">
        <v>1</v>
      </c>
      <c r="AB186" s="51">
        <v>0</v>
      </c>
      <c r="AC186" s="51">
        <v>0</v>
      </c>
      <c r="AD186" s="51">
        <v>1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2</v>
      </c>
      <c r="AP186" s="51">
        <v>0</v>
      </c>
      <c r="AQ186" s="51">
        <v>0</v>
      </c>
      <c r="AR186" s="51">
        <v>0</v>
      </c>
      <c r="AS186" s="51">
        <v>1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2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2"/>
        <v>748</v>
      </c>
      <c r="CK186" s="51">
        <v>0</v>
      </c>
      <c r="CL186" s="51">
        <v>748</v>
      </c>
      <c r="CM186" s="61"/>
    </row>
    <row r="187" spans="1:91">
      <c r="A187" s="51" t="s">
        <v>268</v>
      </c>
      <c r="B187" s="51">
        <v>6</v>
      </c>
      <c r="C187" s="51">
        <v>0</v>
      </c>
      <c r="D187" s="51">
        <v>0</v>
      </c>
      <c r="E187" s="51">
        <v>6</v>
      </c>
      <c r="F187" s="51">
        <v>14</v>
      </c>
      <c r="G187" s="51">
        <v>7</v>
      </c>
      <c r="H187" s="51">
        <v>0</v>
      </c>
      <c r="I187" s="51">
        <v>0</v>
      </c>
      <c r="J187" s="51">
        <v>17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1</v>
      </c>
      <c r="V187" s="51">
        <v>0</v>
      </c>
      <c r="W187" s="51">
        <v>0</v>
      </c>
      <c r="X187" s="51">
        <v>1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2"/>
        <v>52</v>
      </c>
      <c r="CK187" s="51">
        <v>0</v>
      </c>
      <c r="CL187" s="51">
        <v>52</v>
      </c>
      <c r="CM187" s="61"/>
    </row>
    <row r="188" spans="1:91">
      <c r="A188" s="51" t="s">
        <v>269</v>
      </c>
      <c r="B188" s="51">
        <v>4</v>
      </c>
      <c r="C188" s="51">
        <v>4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1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1</v>
      </c>
      <c r="Y188" s="51">
        <v>0</v>
      </c>
      <c r="Z188" s="51">
        <v>0</v>
      </c>
      <c r="AA188" s="51">
        <v>1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2"/>
        <v>11</v>
      </c>
      <c r="CK188" s="51">
        <v>0</v>
      </c>
      <c r="CL188" s="51">
        <v>11</v>
      </c>
      <c r="CM188" s="61"/>
    </row>
    <row r="189" spans="1:91">
      <c r="A189" s="51" t="s">
        <v>270</v>
      </c>
      <c r="B189" s="51">
        <v>0</v>
      </c>
      <c r="C189" s="51">
        <v>4</v>
      </c>
      <c r="D189" s="51">
        <v>1</v>
      </c>
      <c r="E189" s="51">
        <v>0</v>
      </c>
      <c r="F189" s="51">
        <v>20</v>
      </c>
      <c r="G189" s="51">
        <v>3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3</v>
      </c>
      <c r="V189" s="51">
        <v>0</v>
      </c>
      <c r="W189" s="51">
        <v>0</v>
      </c>
      <c r="X189" s="51">
        <v>5</v>
      </c>
      <c r="Y189" s="51">
        <v>1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1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2"/>
        <v>38</v>
      </c>
      <c r="CK189" s="51">
        <v>0</v>
      </c>
      <c r="CL189" s="51">
        <v>38</v>
      </c>
      <c r="CM189" s="61"/>
    </row>
    <row r="190" spans="1:91">
      <c r="A190" s="51" t="s">
        <v>271</v>
      </c>
      <c r="B190" s="51">
        <v>17</v>
      </c>
      <c r="C190" s="51">
        <v>405</v>
      </c>
      <c r="D190" s="51">
        <v>3</v>
      </c>
      <c r="E190" s="51">
        <v>152</v>
      </c>
      <c r="F190" s="52">
        <v>1658</v>
      </c>
      <c r="G190" s="51">
        <v>102</v>
      </c>
      <c r="H190" s="51">
        <v>0</v>
      </c>
      <c r="I190" s="51">
        <v>0</v>
      </c>
      <c r="J190" s="51">
        <v>16</v>
      </c>
      <c r="K190" s="51">
        <v>582</v>
      </c>
      <c r="L190" s="51">
        <v>0</v>
      </c>
      <c r="M190" s="51">
        <v>281</v>
      </c>
      <c r="N190" s="51">
        <v>3</v>
      </c>
      <c r="O190" s="51">
        <v>0</v>
      </c>
      <c r="P190" s="51">
        <v>1</v>
      </c>
      <c r="Q190" s="51">
        <v>2</v>
      </c>
      <c r="R190" s="51">
        <v>0</v>
      </c>
      <c r="S190" s="51">
        <v>0</v>
      </c>
      <c r="T190" s="51">
        <v>0</v>
      </c>
      <c r="U190" s="51">
        <v>352</v>
      </c>
      <c r="V190" s="51">
        <v>32</v>
      </c>
      <c r="W190" s="51">
        <v>0</v>
      </c>
      <c r="X190" s="51">
        <v>16</v>
      </c>
      <c r="Y190" s="51">
        <v>5</v>
      </c>
      <c r="Z190" s="51">
        <v>0</v>
      </c>
      <c r="AA190" s="51">
        <v>69</v>
      </c>
      <c r="AB190" s="51">
        <v>3</v>
      </c>
      <c r="AC190" s="51">
        <v>0</v>
      </c>
      <c r="AD190" s="51">
        <v>494</v>
      </c>
      <c r="AE190" s="51">
        <v>0</v>
      </c>
      <c r="AF190" s="51">
        <v>0</v>
      </c>
      <c r="AG190" s="51">
        <v>314</v>
      </c>
      <c r="AH190" s="51">
        <v>481</v>
      </c>
      <c r="AI190" s="51">
        <v>0</v>
      </c>
      <c r="AJ190" s="51">
        <v>7</v>
      </c>
      <c r="AK190" s="51">
        <v>308</v>
      </c>
      <c r="AL190" s="51">
        <v>106</v>
      </c>
      <c r="AM190" s="52">
        <v>2515</v>
      </c>
      <c r="AN190" s="51">
        <v>104</v>
      </c>
      <c r="AO190" s="51">
        <v>68</v>
      </c>
      <c r="AP190" s="51">
        <v>10</v>
      </c>
      <c r="AQ190" s="51">
        <v>6</v>
      </c>
      <c r="AR190" s="51">
        <v>3</v>
      </c>
      <c r="AS190" s="51">
        <v>307</v>
      </c>
      <c r="AT190" s="51">
        <v>261</v>
      </c>
      <c r="AU190" s="51">
        <v>8</v>
      </c>
      <c r="AV190" s="51">
        <v>0</v>
      </c>
      <c r="AW190" s="51">
        <v>0</v>
      </c>
      <c r="AX190" s="51">
        <v>0</v>
      </c>
      <c r="AY190" s="51">
        <v>1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65</v>
      </c>
      <c r="BH190" s="51">
        <v>21</v>
      </c>
      <c r="BI190" s="51">
        <v>9</v>
      </c>
      <c r="BJ190" s="51">
        <v>60</v>
      </c>
      <c r="BK190" s="51">
        <v>0</v>
      </c>
      <c r="BL190" s="51">
        <v>31</v>
      </c>
      <c r="BM190" s="51">
        <v>9</v>
      </c>
      <c r="BN190" s="51">
        <v>1</v>
      </c>
      <c r="BO190" s="51">
        <v>0</v>
      </c>
      <c r="BP190" s="51">
        <v>0</v>
      </c>
      <c r="BQ190" s="51">
        <v>114</v>
      </c>
      <c r="BR190" s="51">
        <v>8</v>
      </c>
      <c r="BS190" s="51">
        <v>0</v>
      </c>
      <c r="BT190" s="51">
        <v>0</v>
      </c>
      <c r="BU190" s="51">
        <v>0</v>
      </c>
      <c r="BV190" s="51">
        <v>0</v>
      </c>
      <c r="BW190" s="51">
        <v>11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1</v>
      </c>
      <c r="CH190" s="51">
        <v>0</v>
      </c>
      <c r="CI190" s="51">
        <v>0</v>
      </c>
      <c r="CJ190" s="52">
        <f t="shared" si="12"/>
        <v>9022</v>
      </c>
      <c r="CK190" s="51">
        <v>0</v>
      </c>
      <c r="CL190" s="52">
        <v>9022</v>
      </c>
      <c r="CM190" s="61"/>
    </row>
    <row r="191" spans="1:91">
      <c r="A191" s="51" t="s">
        <v>272</v>
      </c>
      <c r="B191" s="51">
        <v>11</v>
      </c>
      <c r="C191" s="51">
        <v>4</v>
      </c>
      <c r="D191" s="51">
        <v>0</v>
      </c>
      <c r="E191" s="51">
        <v>0</v>
      </c>
      <c r="F191" s="51">
        <v>1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2"/>
        <v>16</v>
      </c>
      <c r="CK191" s="51">
        <v>0</v>
      </c>
      <c r="CL191" s="51">
        <v>16</v>
      </c>
      <c r="CM191" s="61"/>
    </row>
    <row r="192" spans="1:91">
      <c r="A192" s="51" t="s">
        <v>273</v>
      </c>
      <c r="B192" s="51">
        <v>9</v>
      </c>
      <c r="C192" s="51">
        <v>41</v>
      </c>
      <c r="D192" s="51">
        <v>1</v>
      </c>
      <c r="E192" s="51">
        <v>109</v>
      </c>
      <c r="F192" s="51">
        <v>31</v>
      </c>
      <c r="G192" s="51">
        <v>130</v>
      </c>
      <c r="H192" s="51">
        <v>0</v>
      </c>
      <c r="I192" s="51">
        <v>0</v>
      </c>
      <c r="J192" s="51">
        <v>76</v>
      </c>
      <c r="K192" s="51">
        <v>0</v>
      </c>
      <c r="L192" s="51">
        <v>0</v>
      </c>
      <c r="M192" s="51">
        <v>39</v>
      </c>
      <c r="N192" s="51">
        <v>30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14</v>
      </c>
      <c r="V192" s="51">
        <v>7</v>
      </c>
      <c r="W192" s="51">
        <v>0</v>
      </c>
      <c r="X192" s="51">
        <v>16</v>
      </c>
      <c r="Y192" s="51">
        <v>12</v>
      </c>
      <c r="Z192" s="51">
        <v>0</v>
      </c>
      <c r="AA192" s="51">
        <v>15</v>
      </c>
      <c r="AB192" s="51">
        <v>1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s="51">
        <v>0</v>
      </c>
      <c r="AM192" s="51">
        <v>8</v>
      </c>
      <c r="AN192" s="51">
        <v>0</v>
      </c>
      <c r="AO192" s="51">
        <v>0</v>
      </c>
      <c r="AP192" s="51">
        <v>0</v>
      </c>
      <c r="AQ192" s="51">
        <v>0</v>
      </c>
      <c r="AR192" s="51">
        <v>0</v>
      </c>
      <c r="AS192" s="51">
        <v>0</v>
      </c>
      <c r="AT192" s="51">
        <v>0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4</v>
      </c>
      <c r="BR192" s="51">
        <v>0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2"/>
        <v>543</v>
      </c>
      <c r="CK192" s="51">
        <v>0</v>
      </c>
      <c r="CL192" s="51">
        <v>543</v>
      </c>
      <c r="CM192" s="61"/>
    </row>
    <row r="193" spans="1:93">
      <c r="A193" s="51" t="s">
        <v>274</v>
      </c>
      <c r="B193" s="51">
        <v>1</v>
      </c>
      <c r="C193" s="51">
        <v>21</v>
      </c>
      <c r="D193" s="51">
        <v>0</v>
      </c>
      <c r="E193" s="51">
        <v>34</v>
      </c>
      <c r="F193" s="52">
        <v>1731</v>
      </c>
      <c r="G193" s="51">
        <v>81</v>
      </c>
      <c r="H193" s="51">
        <v>0</v>
      </c>
      <c r="I193" s="51">
        <v>0</v>
      </c>
      <c r="J193" s="51">
        <v>91</v>
      </c>
      <c r="K193" s="51">
        <v>47</v>
      </c>
      <c r="L193" s="51">
        <v>0</v>
      </c>
      <c r="M193" s="51">
        <v>10</v>
      </c>
      <c r="N193" s="51">
        <v>1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43</v>
      </c>
      <c r="V193" s="51">
        <v>4</v>
      </c>
      <c r="W193" s="51">
        <v>0</v>
      </c>
      <c r="X193" s="51">
        <v>1</v>
      </c>
      <c r="Y193" s="51">
        <v>4</v>
      </c>
      <c r="Z193" s="51">
        <v>0</v>
      </c>
      <c r="AA193" s="51">
        <v>2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7</v>
      </c>
      <c r="AN193" s="51">
        <v>0</v>
      </c>
      <c r="AO193" s="51">
        <v>0</v>
      </c>
      <c r="AP193" s="51">
        <v>0</v>
      </c>
      <c r="AQ193" s="51">
        <v>1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1</v>
      </c>
      <c r="BM193" s="51">
        <v>0</v>
      </c>
      <c r="BN193" s="51">
        <v>0</v>
      </c>
      <c r="BO193" s="51">
        <v>0</v>
      </c>
      <c r="BP193" s="51">
        <v>0</v>
      </c>
      <c r="BQ193" s="51">
        <v>78</v>
      </c>
      <c r="BR193" s="51">
        <v>5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2"/>
        <v>2163</v>
      </c>
      <c r="CK193" s="51">
        <v>0</v>
      </c>
      <c r="CL193" s="52">
        <v>2163</v>
      </c>
      <c r="CM193" s="61"/>
    </row>
    <row r="194" spans="1:93">
      <c r="A194" s="51" t="s">
        <v>275</v>
      </c>
      <c r="B194" s="51">
        <v>5</v>
      </c>
      <c r="C194" s="51">
        <v>12</v>
      </c>
      <c r="D194" s="51">
        <v>0</v>
      </c>
      <c r="E194" s="51">
        <v>13</v>
      </c>
      <c r="F194" s="51">
        <v>28</v>
      </c>
      <c r="G194" s="51">
        <v>10</v>
      </c>
      <c r="H194" s="51">
        <v>0</v>
      </c>
      <c r="I194" s="51">
        <v>0</v>
      </c>
      <c r="J194" s="51">
        <v>6</v>
      </c>
      <c r="K194" s="51">
        <v>3</v>
      </c>
      <c r="L194" s="51">
        <v>0</v>
      </c>
      <c r="M194" s="51">
        <v>0</v>
      </c>
      <c r="N194" s="51">
        <v>1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3</v>
      </c>
      <c r="V194" s="51">
        <v>0</v>
      </c>
      <c r="W194" s="51">
        <v>0</v>
      </c>
      <c r="X194" s="51">
        <v>6</v>
      </c>
      <c r="Y194" s="51">
        <v>11</v>
      </c>
      <c r="Z194" s="51">
        <v>0</v>
      </c>
      <c r="AA194" s="51">
        <v>1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1</v>
      </c>
      <c r="AL194" s="51">
        <v>0</v>
      </c>
      <c r="AM194" s="51">
        <v>2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1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2"/>
        <v>103</v>
      </c>
      <c r="CK194" s="51">
        <v>0</v>
      </c>
      <c r="CL194" s="51">
        <v>103</v>
      </c>
      <c r="CM194" s="61"/>
    </row>
    <row r="195" spans="1:93">
      <c r="A195" s="51" t="s">
        <v>301</v>
      </c>
      <c r="B195" s="51">
        <v>8</v>
      </c>
      <c r="C195" s="51">
        <v>108</v>
      </c>
      <c r="D195" s="51">
        <v>7</v>
      </c>
      <c r="E195" s="51">
        <v>3</v>
      </c>
      <c r="F195" s="52">
        <v>1496</v>
      </c>
      <c r="G195" s="51">
        <v>69</v>
      </c>
      <c r="H195" s="51">
        <v>0</v>
      </c>
      <c r="I195" s="51">
        <v>0</v>
      </c>
      <c r="J195" s="51">
        <v>27</v>
      </c>
      <c r="K195" s="51">
        <v>2</v>
      </c>
      <c r="L195" s="51">
        <v>0</v>
      </c>
      <c r="M195" s="51">
        <v>2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29</v>
      </c>
      <c r="V195" s="51">
        <v>0</v>
      </c>
      <c r="W195" s="51">
        <v>0</v>
      </c>
      <c r="X195" s="51">
        <v>0</v>
      </c>
      <c r="Y195" s="51">
        <v>2</v>
      </c>
      <c r="Z195" s="51">
        <v>0</v>
      </c>
      <c r="AA195" s="51">
        <v>5</v>
      </c>
      <c r="AB195" s="51">
        <v>0</v>
      </c>
      <c r="AC195" s="51">
        <v>0</v>
      </c>
      <c r="AD195" s="51">
        <v>1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1</v>
      </c>
      <c r="AL195" s="51">
        <v>0</v>
      </c>
      <c r="AM195" s="51">
        <v>6</v>
      </c>
      <c r="AN195" s="51">
        <v>0</v>
      </c>
      <c r="AO195" s="51">
        <v>4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88</v>
      </c>
      <c r="BR195" s="51">
        <v>6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1</v>
      </c>
      <c r="CH195" s="51">
        <v>4</v>
      </c>
      <c r="CI195" s="51">
        <v>0</v>
      </c>
      <c r="CJ195" s="52">
        <f t="shared" si="12"/>
        <v>1869</v>
      </c>
      <c r="CK195" s="51">
        <v>0</v>
      </c>
      <c r="CL195" s="52">
        <v>1869</v>
      </c>
      <c r="CM195" s="61"/>
    </row>
    <row r="196" spans="1:93">
      <c r="A196" s="51" t="s">
        <v>276</v>
      </c>
      <c r="B196" s="51">
        <v>8</v>
      </c>
      <c r="C196" s="51">
        <v>4</v>
      </c>
      <c r="D196" s="51">
        <v>0</v>
      </c>
      <c r="E196" s="51">
        <v>1</v>
      </c>
      <c r="F196" s="51">
        <v>40</v>
      </c>
      <c r="G196" s="51">
        <v>2</v>
      </c>
      <c r="H196" s="51">
        <v>0</v>
      </c>
      <c r="I196" s="51">
        <v>0</v>
      </c>
      <c r="J196" s="51">
        <v>1</v>
      </c>
      <c r="K196" s="51">
        <v>216</v>
      </c>
      <c r="L196" s="51">
        <v>0</v>
      </c>
      <c r="M196" s="51">
        <v>2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4</v>
      </c>
      <c r="Y196" s="51">
        <v>1</v>
      </c>
      <c r="Z196" s="51">
        <v>0</v>
      </c>
      <c r="AA196" s="51">
        <v>1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3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0</v>
      </c>
      <c r="BS196" s="51">
        <v>0</v>
      </c>
      <c r="BT196" s="51">
        <v>0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0</v>
      </c>
      <c r="CC196" s="51">
        <v>0</v>
      </c>
      <c r="CD196" s="51">
        <v>0</v>
      </c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2">
        <f t="shared" si="12"/>
        <v>283</v>
      </c>
      <c r="CK196" s="51">
        <v>0</v>
      </c>
      <c r="CL196" s="51">
        <v>283</v>
      </c>
      <c r="CM196" s="61"/>
    </row>
    <row r="197" spans="1:93">
      <c r="A197" s="51" t="s">
        <v>277</v>
      </c>
      <c r="B197" s="51">
        <v>0</v>
      </c>
      <c r="C197" s="51">
        <v>11</v>
      </c>
      <c r="D197" s="51">
        <v>0</v>
      </c>
      <c r="E197" s="51">
        <v>4</v>
      </c>
      <c r="F197" s="51">
        <v>28</v>
      </c>
      <c r="G197" s="51">
        <v>2</v>
      </c>
      <c r="H197" s="51">
        <v>0</v>
      </c>
      <c r="I197" s="51">
        <v>0</v>
      </c>
      <c r="J197" s="51">
        <v>5</v>
      </c>
      <c r="K197" s="51">
        <v>0</v>
      </c>
      <c r="L197" s="51">
        <v>0</v>
      </c>
      <c r="M197" s="51">
        <v>7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3</v>
      </c>
      <c r="V197" s="51">
        <v>0</v>
      </c>
      <c r="W197" s="51">
        <v>0</v>
      </c>
      <c r="X197" s="51">
        <v>0</v>
      </c>
      <c r="Y197" s="51">
        <v>8</v>
      </c>
      <c r="Z197" s="51">
        <v>0</v>
      </c>
      <c r="AA197" s="51">
        <v>3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1</v>
      </c>
      <c r="AN197" s="51">
        <v>0</v>
      </c>
      <c r="AO197" s="51">
        <v>0</v>
      </c>
      <c r="AP197" s="51">
        <v>0</v>
      </c>
      <c r="AQ197" s="51">
        <v>0</v>
      </c>
      <c r="AR197" s="51">
        <v>0</v>
      </c>
      <c r="AS197" s="51">
        <v>0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0</v>
      </c>
      <c r="BM197" s="51">
        <v>0</v>
      </c>
      <c r="BN197" s="51">
        <v>0</v>
      </c>
      <c r="BO197" s="51">
        <v>0</v>
      </c>
      <c r="BP197" s="51">
        <v>0</v>
      </c>
      <c r="BQ197" s="51">
        <v>0</v>
      </c>
      <c r="BR197" s="51">
        <v>0</v>
      </c>
      <c r="BS197" s="51">
        <v>0</v>
      </c>
      <c r="BT197" s="51">
        <v>0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0</v>
      </c>
      <c r="CC197" s="51">
        <v>0</v>
      </c>
      <c r="CD197" s="51">
        <v>0</v>
      </c>
      <c r="CE197" s="51">
        <v>0</v>
      </c>
      <c r="CF197" s="51">
        <v>0</v>
      </c>
      <c r="CG197" s="51">
        <v>0</v>
      </c>
      <c r="CH197" s="51">
        <v>0</v>
      </c>
      <c r="CI197" s="51">
        <v>0</v>
      </c>
      <c r="CJ197" s="52">
        <f t="shared" si="12"/>
        <v>72</v>
      </c>
      <c r="CK197" s="51">
        <v>0</v>
      </c>
      <c r="CL197" s="51">
        <v>72</v>
      </c>
      <c r="CM197" s="61"/>
    </row>
    <row r="198" spans="1:93" s="54" customFormat="1">
      <c r="A198" s="62" t="s">
        <v>278</v>
      </c>
      <c r="B198" s="59">
        <f>SUM(B184:B197)</f>
        <v>239</v>
      </c>
      <c r="C198" s="59">
        <f>SUM(C184:C197)</f>
        <v>4343</v>
      </c>
      <c r="D198" s="59">
        <f t="shared" ref="D198:BM198" si="13">SUM(D184:D197)</f>
        <v>24</v>
      </c>
      <c r="E198" s="59">
        <f t="shared" si="13"/>
        <v>516</v>
      </c>
      <c r="F198" s="59">
        <f t="shared" si="13"/>
        <v>13030</v>
      </c>
      <c r="G198" s="59">
        <f t="shared" si="13"/>
        <v>945</v>
      </c>
      <c r="H198" s="59">
        <f t="shared" si="13"/>
        <v>0</v>
      </c>
      <c r="I198" s="59">
        <f t="shared" si="13"/>
        <v>0</v>
      </c>
      <c r="J198" s="59">
        <f>SUM(J184:J197)</f>
        <v>510</v>
      </c>
      <c r="K198" s="59">
        <f>SUM(K184:K197)</f>
        <v>3332</v>
      </c>
      <c r="L198" s="59">
        <f t="shared" si="13"/>
        <v>0</v>
      </c>
      <c r="M198" s="59">
        <f t="shared" si="13"/>
        <v>356</v>
      </c>
      <c r="N198" s="59">
        <f t="shared" si="13"/>
        <v>64</v>
      </c>
      <c r="O198" s="59">
        <f t="shared" si="13"/>
        <v>0</v>
      </c>
      <c r="P198" s="59">
        <f t="shared" si="13"/>
        <v>38</v>
      </c>
      <c r="Q198" s="59">
        <f t="shared" si="13"/>
        <v>431</v>
      </c>
      <c r="R198" s="59">
        <f t="shared" si="13"/>
        <v>0</v>
      </c>
      <c r="S198" s="59">
        <f t="shared" si="13"/>
        <v>0</v>
      </c>
      <c r="T198" s="59">
        <f t="shared" si="13"/>
        <v>0</v>
      </c>
      <c r="U198" s="59">
        <f>SUM(U184:U197)</f>
        <v>1665</v>
      </c>
      <c r="V198" s="59">
        <f>SUM(V184:V197)</f>
        <v>86</v>
      </c>
      <c r="W198" s="59">
        <f t="shared" si="13"/>
        <v>0</v>
      </c>
      <c r="X198" s="59">
        <f t="shared" si="13"/>
        <v>89</v>
      </c>
      <c r="Y198" s="59">
        <f t="shared" si="13"/>
        <v>58</v>
      </c>
      <c r="Z198" s="59">
        <f t="shared" si="13"/>
        <v>0</v>
      </c>
      <c r="AA198" s="59">
        <f t="shared" si="13"/>
        <v>332</v>
      </c>
      <c r="AB198" s="59">
        <f t="shared" si="13"/>
        <v>8</v>
      </c>
      <c r="AC198" s="59">
        <f>SUM(AC184:AC197)</f>
        <v>0</v>
      </c>
      <c r="AD198" s="59">
        <f>SUM(AD184:AD197)</f>
        <v>2316</v>
      </c>
      <c r="AE198" s="59">
        <f t="shared" si="13"/>
        <v>0</v>
      </c>
      <c r="AF198" s="59">
        <f t="shared" si="13"/>
        <v>0</v>
      </c>
      <c r="AG198" s="59">
        <f t="shared" si="13"/>
        <v>416</v>
      </c>
      <c r="AH198" s="59">
        <f t="shared" si="13"/>
        <v>1446</v>
      </c>
      <c r="AI198" s="59">
        <f t="shared" si="13"/>
        <v>0</v>
      </c>
      <c r="AJ198" s="59">
        <f t="shared" si="13"/>
        <v>35</v>
      </c>
      <c r="AK198" s="59">
        <f t="shared" si="13"/>
        <v>1349</v>
      </c>
      <c r="AL198" s="59">
        <f>SUM(AL184:AL197)</f>
        <v>446</v>
      </c>
      <c r="AM198" s="59">
        <f>SUM(AM184:AM197)</f>
        <v>8904</v>
      </c>
      <c r="AN198" s="59">
        <f t="shared" si="13"/>
        <v>536</v>
      </c>
      <c r="AO198" s="59">
        <f t="shared" si="13"/>
        <v>398</v>
      </c>
      <c r="AP198" s="59">
        <f t="shared" si="13"/>
        <v>47</v>
      </c>
      <c r="AQ198" s="59">
        <f t="shared" si="13"/>
        <v>26</v>
      </c>
      <c r="AR198" s="59">
        <f t="shared" si="13"/>
        <v>6</v>
      </c>
      <c r="AS198" s="59">
        <f t="shared" si="13"/>
        <v>1610</v>
      </c>
      <c r="AT198" s="59">
        <f t="shared" si="13"/>
        <v>1577</v>
      </c>
      <c r="AU198" s="59">
        <f>SUM(AU184:AU197)</f>
        <v>49</v>
      </c>
      <c r="AV198" s="59">
        <f>SUM(AV184:AV197)</f>
        <v>2</v>
      </c>
      <c r="AW198" s="59">
        <f t="shared" si="13"/>
        <v>0</v>
      </c>
      <c r="AX198" s="59">
        <f t="shared" si="13"/>
        <v>0</v>
      </c>
      <c r="AY198" s="59">
        <f t="shared" si="13"/>
        <v>2</v>
      </c>
      <c r="AZ198" s="59">
        <f t="shared" si="13"/>
        <v>0</v>
      </c>
      <c r="BA198" s="59">
        <f t="shared" si="13"/>
        <v>0</v>
      </c>
      <c r="BB198" s="59">
        <f t="shared" si="13"/>
        <v>0</v>
      </c>
      <c r="BC198" s="59">
        <f t="shared" si="13"/>
        <v>0</v>
      </c>
      <c r="BD198" s="59">
        <f t="shared" si="13"/>
        <v>0</v>
      </c>
      <c r="BE198" s="59">
        <f>SUM(BE184:BE197)</f>
        <v>0</v>
      </c>
      <c r="BF198" s="59">
        <f>SUM(BF184:BF197)</f>
        <v>3</v>
      </c>
      <c r="BG198" s="59">
        <f t="shared" si="13"/>
        <v>355</v>
      </c>
      <c r="BH198" s="59">
        <f t="shared" si="13"/>
        <v>66</v>
      </c>
      <c r="BI198" s="59">
        <f t="shared" si="13"/>
        <v>65</v>
      </c>
      <c r="BJ198" s="59">
        <f t="shared" si="13"/>
        <v>459</v>
      </c>
      <c r="BK198" s="59">
        <f t="shared" si="13"/>
        <v>1</v>
      </c>
      <c r="BL198" s="59">
        <f t="shared" si="13"/>
        <v>62</v>
      </c>
      <c r="BM198" s="59">
        <f t="shared" si="13"/>
        <v>27</v>
      </c>
      <c r="BN198" s="59">
        <f>SUM(BN184:BN197)</f>
        <v>7</v>
      </c>
      <c r="BO198" s="59">
        <f>SUM(BO184:BO197)</f>
        <v>0</v>
      </c>
      <c r="BP198" s="59">
        <f t="shared" ref="BP198:CL198" si="14">SUM(BP184:BP197)</f>
        <v>0</v>
      </c>
      <c r="BQ198" s="59">
        <f t="shared" si="14"/>
        <v>514</v>
      </c>
      <c r="BR198" s="59">
        <f t="shared" si="14"/>
        <v>92</v>
      </c>
      <c r="BS198" s="59">
        <f t="shared" si="14"/>
        <v>0</v>
      </c>
      <c r="BT198" s="59">
        <f t="shared" si="14"/>
        <v>0</v>
      </c>
      <c r="BU198" s="59">
        <f t="shared" si="14"/>
        <v>0</v>
      </c>
      <c r="BV198" s="59">
        <f>SUM(BV184:BV197)</f>
        <v>0</v>
      </c>
      <c r="BW198" s="59">
        <f>SUM(BW184:BW197)</f>
        <v>19</v>
      </c>
      <c r="BX198" s="59">
        <f t="shared" si="14"/>
        <v>0</v>
      </c>
      <c r="BY198" s="59">
        <f t="shared" si="14"/>
        <v>0</v>
      </c>
      <c r="BZ198" s="59">
        <f t="shared" si="14"/>
        <v>0</v>
      </c>
      <c r="CA198" s="59">
        <f t="shared" si="14"/>
        <v>0</v>
      </c>
      <c r="CB198" s="59">
        <f t="shared" si="14"/>
        <v>0</v>
      </c>
      <c r="CC198" s="59">
        <f>SUM(CC184:CC197)</f>
        <v>0</v>
      </c>
      <c r="CD198" s="59">
        <f>SUM(CD184:CD197)</f>
        <v>0</v>
      </c>
      <c r="CE198" s="59">
        <f t="shared" si="14"/>
        <v>0</v>
      </c>
      <c r="CF198" s="59">
        <f t="shared" si="14"/>
        <v>0</v>
      </c>
      <c r="CG198" s="59">
        <f t="shared" si="14"/>
        <v>23</v>
      </c>
      <c r="CH198" s="59">
        <f t="shared" si="14"/>
        <v>18</v>
      </c>
      <c r="CI198" s="59">
        <f t="shared" si="14"/>
        <v>3</v>
      </c>
      <c r="CJ198" s="59">
        <f>SUM(CJ184:CJ197)</f>
        <v>46945</v>
      </c>
      <c r="CK198" s="59">
        <f>SUM(CK184:CK197)</f>
        <v>0</v>
      </c>
      <c r="CL198" s="59">
        <f t="shared" si="14"/>
        <v>46945</v>
      </c>
      <c r="CM198" s="65"/>
    </row>
    <row r="199" spans="1:93"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</row>
    <row r="200" spans="1:93">
      <c r="A200" s="53" t="s">
        <v>279</v>
      </c>
      <c r="B200" s="64"/>
      <c r="C200" s="64"/>
      <c r="D200" s="64"/>
      <c r="E200" s="64"/>
      <c r="F200" s="64"/>
      <c r="G200" s="64"/>
      <c r="H200" s="64"/>
      <c r="I200" s="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1"/>
      <c r="CO200" s="49"/>
    </row>
    <row r="201" spans="1:93">
      <c r="A201" s="51" t="s">
        <v>280</v>
      </c>
      <c r="B201" s="51">
        <v>113</v>
      </c>
      <c r="C201" s="52">
        <v>1021</v>
      </c>
      <c r="D201" s="51">
        <v>18</v>
      </c>
      <c r="E201" s="51">
        <v>469</v>
      </c>
      <c r="F201" s="52">
        <v>73353</v>
      </c>
      <c r="G201" s="51">
        <v>646</v>
      </c>
      <c r="H201" s="51">
        <v>0</v>
      </c>
      <c r="I201" s="51">
        <v>0</v>
      </c>
      <c r="J201" s="51">
        <v>184</v>
      </c>
      <c r="K201" s="51">
        <v>558</v>
      </c>
      <c r="L201" s="51">
        <v>0</v>
      </c>
      <c r="M201" s="51">
        <v>42</v>
      </c>
      <c r="N201" s="51">
        <v>6</v>
      </c>
      <c r="O201" s="51">
        <v>0</v>
      </c>
      <c r="P201" s="51">
        <v>120</v>
      </c>
      <c r="Q201" s="51">
        <v>309</v>
      </c>
      <c r="R201" s="51">
        <v>0</v>
      </c>
      <c r="S201" s="51">
        <v>0</v>
      </c>
      <c r="T201" s="51">
        <v>0</v>
      </c>
      <c r="U201" s="52">
        <v>1885</v>
      </c>
      <c r="V201" s="51">
        <v>286</v>
      </c>
      <c r="W201" s="51">
        <v>0</v>
      </c>
      <c r="X201" s="51">
        <v>30</v>
      </c>
      <c r="Y201" s="51">
        <v>60</v>
      </c>
      <c r="Z201" s="51">
        <v>0</v>
      </c>
      <c r="AA201" s="51">
        <v>411</v>
      </c>
      <c r="AB201" s="51">
        <v>15</v>
      </c>
      <c r="AC201" s="51">
        <v>0</v>
      </c>
      <c r="AD201" s="52">
        <v>1644</v>
      </c>
      <c r="AE201" s="51">
        <v>0</v>
      </c>
      <c r="AF201" s="51">
        <v>0</v>
      </c>
      <c r="AG201" s="51">
        <v>6</v>
      </c>
      <c r="AH201" s="51">
        <v>193</v>
      </c>
      <c r="AI201" s="51">
        <v>0</v>
      </c>
      <c r="AJ201" s="51">
        <v>22</v>
      </c>
      <c r="AK201" s="52">
        <v>1547</v>
      </c>
      <c r="AL201" s="51">
        <v>270</v>
      </c>
      <c r="AM201" s="52">
        <v>2209</v>
      </c>
      <c r="AN201" s="51">
        <v>481</v>
      </c>
      <c r="AO201" s="51">
        <v>77</v>
      </c>
      <c r="AP201" s="51">
        <v>11</v>
      </c>
      <c r="AQ201" s="51">
        <v>4</v>
      </c>
      <c r="AR201" s="51">
        <v>2</v>
      </c>
      <c r="AS201" s="52">
        <v>1098</v>
      </c>
      <c r="AT201" s="52">
        <v>1647</v>
      </c>
      <c r="AU201" s="51">
        <v>29</v>
      </c>
      <c r="AV201" s="51">
        <v>0</v>
      </c>
      <c r="AW201" s="51">
        <v>0</v>
      </c>
      <c r="AX201" s="51">
        <v>0</v>
      </c>
      <c r="AY201" s="51">
        <v>1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182</v>
      </c>
      <c r="BH201" s="51">
        <v>27</v>
      </c>
      <c r="BI201" s="51">
        <v>117</v>
      </c>
      <c r="BJ201" s="51">
        <v>590</v>
      </c>
      <c r="BK201" s="51">
        <v>5</v>
      </c>
      <c r="BL201" s="51">
        <v>66</v>
      </c>
      <c r="BM201" s="51">
        <v>109</v>
      </c>
      <c r="BN201" s="51">
        <v>2</v>
      </c>
      <c r="BO201" s="51">
        <v>0</v>
      </c>
      <c r="BP201" s="51">
        <v>0</v>
      </c>
      <c r="BQ201" s="51">
        <v>332</v>
      </c>
      <c r="BR201" s="51">
        <v>273</v>
      </c>
      <c r="BS201" s="51">
        <v>0</v>
      </c>
      <c r="BT201" s="51">
        <v>0</v>
      </c>
      <c r="BU201" s="51">
        <v>0</v>
      </c>
      <c r="BV201" s="51">
        <v>0</v>
      </c>
      <c r="BW201" s="51">
        <v>4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2">
        <f>SUM(B201:CI201)</f>
        <v>90474</v>
      </c>
      <c r="CK201" s="51">
        <v>0</v>
      </c>
      <c r="CL201" s="52">
        <v>90474</v>
      </c>
      <c r="CM201" s="61"/>
    </row>
    <row r="202" spans="1:93">
      <c r="A202" s="51" t="s">
        <v>281</v>
      </c>
      <c r="B202" s="51">
        <v>47</v>
      </c>
      <c r="C202" s="51">
        <v>427</v>
      </c>
      <c r="D202" s="51">
        <v>7</v>
      </c>
      <c r="E202" s="51">
        <v>23</v>
      </c>
      <c r="F202" s="52">
        <v>7010</v>
      </c>
      <c r="G202" s="51">
        <v>79</v>
      </c>
      <c r="H202" s="51">
        <v>0</v>
      </c>
      <c r="I202" s="51">
        <v>0</v>
      </c>
      <c r="J202" s="51">
        <v>303</v>
      </c>
      <c r="K202" s="51">
        <v>60</v>
      </c>
      <c r="L202" s="51">
        <v>0</v>
      </c>
      <c r="M202" s="51">
        <v>41</v>
      </c>
      <c r="N202" s="51">
        <v>1</v>
      </c>
      <c r="O202" s="51">
        <v>0</v>
      </c>
      <c r="P202" s="51">
        <v>27</v>
      </c>
      <c r="Q202" s="51">
        <v>2</v>
      </c>
      <c r="R202" s="51">
        <v>0</v>
      </c>
      <c r="S202" s="51">
        <v>0</v>
      </c>
      <c r="T202" s="51">
        <v>0</v>
      </c>
      <c r="U202" s="51">
        <v>405</v>
      </c>
      <c r="V202" s="51">
        <v>37</v>
      </c>
      <c r="W202" s="51">
        <v>0</v>
      </c>
      <c r="X202" s="51">
        <v>28</v>
      </c>
      <c r="Y202" s="51">
        <v>32</v>
      </c>
      <c r="Z202" s="51">
        <v>0</v>
      </c>
      <c r="AA202" s="51">
        <v>195</v>
      </c>
      <c r="AB202" s="51">
        <v>21</v>
      </c>
      <c r="AC202" s="51">
        <v>0</v>
      </c>
      <c r="AD202" s="51">
        <v>117</v>
      </c>
      <c r="AE202" s="51">
        <v>0</v>
      </c>
      <c r="AF202" s="51">
        <v>0</v>
      </c>
      <c r="AG202" s="51">
        <v>0</v>
      </c>
      <c r="AH202" s="51">
        <v>3</v>
      </c>
      <c r="AI202" s="51">
        <v>0</v>
      </c>
      <c r="AJ202" s="51">
        <v>0</v>
      </c>
      <c r="AK202" s="51">
        <v>67</v>
      </c>
      <c r="AL202" s="51">
        <v>8</v>
      </c>
      <c r="AM202" s="51">
        <v>225</v>
      </c>
      <c r="AN202" s="51">
        <v>20</v>
      </c>
      <c r="AO202" s="51">
        <v>39</v>
      </c>
      <c r="AP202" s="51">
        <v>10</v>
      </c>
      <c r="AQ202" s="51">
        <v>7</v>
      </c>
      <c r="AR202" s="51">
        <v>4</v>
      </c>
      <c r="AS202" s="51">
        <v>21</v>
      </c>
      <c r="AT202" s="51">
        <v>38</v>
      </c>
      <c r="AU202" s="51">
        <v>4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6</v>
      </c>
      <c r="BH202" s="51">
        <v>0</v>
      </c>
      <c r="BI202" s="51">
        <v>5</v>
      </c>
      <c r="BJ202" s="51">
        <v>18</v>
      </c>
      <c r="BK202" s="51">
        <v>0</v>
      </c>
      <c r="BL202" s="51">
        <v>6</v>
      </c>
      <c r="BM202" s="51">
        <v>4</v>
      </c>
      <c r="BN202" s="51">
        <v>0</v>
      </c>
      <c r="BO202" s="51">
        <v>0</v>
      </c>
      <c r="BP202" s="51">
        <v>0</v>
      </c>
      <c r="BQ202" s="51">
        <v>30</v>
      </c>
      <c r="BR202" s="51">
        <v>6</v>
      </c>
      <c r="BS202" s="51">
        <v>0</v>
      </c>
      <c r="BT202" s="51">
        <v>0</v>
      </c>
      <c r="BU202" s="51">
        <v>0</v>
      </c>
      <c r="BV202" s="51">
        <v>0</v>
      </c>
      <c r="BW202" s="51">
        <v>0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7</v>
      </c>
      <c r="CH202" s="51">
        <v>14</v>
      </c>
      <c r="CI202" s="51">
        <v>4</v>
      </c>
      <c r="CJ202" s="52">
        <f t="shared" ref="CJ202:CJ212" si="15">SUM(B202:CI202)</f>
        <v>9408</v>
      </c>
      <c r="CK202" s="51">
        <v>0</v>
      </c>
      <c r="CL202" s="52">
        <v>9408</v>
      </c>
      <c r="CM202" s="61"/>
    </row>
    <row r="203" spans="1:93">
      <c r="A203" s="51" t="s">
        <v>282</v>
      </c>
      <c r="B203" s="51">
        <v>167</v>
      </c>
      <c r="C203" s="52">
        <v>2437</v>
      </c>
      <c r="D203" s="51">
        <v>97</v>
      </c>
      <c r="E203" s="52">
        <v>2684</v>
      </c>
      <c r="F203" s="52">
        <v>20112</v>
      </c>
      <c r="G203" s="52">
        <v>75119</v>
      </c>
      <c r="H203" s="51">
        <v>0</v>
      </c>
      <c r="I203" s="51">
        <v>0</v>
      </c>
      <c r="J203" s="51">
        <v>495</v>
      </c>
      <c r="K203" s="51">
        <v>0</v>
      </c>
      <c r="L203" s="51">
        <v>0</v>
      </c>
      <c r="M203" s="51">
        <v>174</v>
      </c>
      <c r="N203" s="52">
        <v>1025</v>
      </c>
      <c r="O203" s="51">
        <v>0</v>
      </c>
      <c r="P203" s="51">
        <v>4</v>
      </c>
      <c r="Q203" s="51">
        <v>27</v>
      </c>
      <c r="R203" s="51">
        <v>0</v>
      </c>
      <c r="S203" s="51">
        <v>0</v>
      </c>
      <c r="T203" s="51">
        <v>0</v>
      </c>
      <c r="U203" s="52">
        <v>8335</v>
      </c>
      <c r="V203" s="51">
        <v>584</v>
      </c>
      <c r="W203" s="51">
        <v>0</v>
      </c>
      <c r="X203" s="51">
        <v>67</v>
      </c>
      <c r="Y203" s="51">
        <v>52</v>
      </c>
      <c r="Z203" s="51">
        <v>0</v>
      </c>
      <c r="AA203" s="51">
        <v>767</v>
      </c>
      <c r="AB203" s="51">
        <v>73</v>
      </c>
      <c r="AC203" s="51">
        <v>0</v>
      </c>
      <c r="AD203" s="52">
        <v>2155</v>
      </c>
      <c r="AE203" s="51">
        <v>0</v>
      </c>
      <c r="AF203" s="51">
        <v>0</v>
      </c>
      <c r="AG203" s="51">
        <v>20</v>
      </c>
      <c r="AH203" s="51">
        <v>604</v>
      </c>
      <c r="AI203" s="51">
        <v>0</v>
      </c>
      <c r="AJ203" s="51">
        <v>20</v>
      </c>
      <c r="AK203" s="52">
        <v>1356</v>
      </c>
      <c r="AL203" s="51">
        <v>306</v>
      </c>
      <c r="AM203" s="52">
        <v>6327</v>
      </c>
      <c r="AN203" s="51">
        <v>857</v>
      </c>
      <c r="AO203" s="51">
        <v>287</v>
      </c>
      <c r="AP203" s="51">
        <v>44</v>
      </c>
      <c r="AQ203" s="51">
        <v>15</v>
      </c>
      <c r="AR203" s="51">
        <v>5</v>
      </c>
      <c r="AS203" s="52">
        <v>1476</v>
      </c>
      <c r="AT203" s="52">
        <v>1948</v>
      </c>
      <c r="AU203" s="51">
        <v>80</v>
      </c>
      <c r="AV203" s="51">
        <v>3</v>
      </c>
      <c r="AW203" s="51">
        <v>0</v>
      </c>
      <c r="AX203" s="51">
        <v>0</v>
      </c>
      <c r="AY203" s="51">
        <v>1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1</v>
      </c>
      <c r="BF203" s="51">
        <v>0</v>
      </c>
      <c r="BG203" s="51">
        <v>286</v>
      </c>
      <c r="BH203" s="51">
        <v>50</v>
      </c>
      <c r="BI203" s="51">
        <v>81</v>
      </c>
      <c r="BJ203" s="51">
        <v>489</v>
      </c>
      <c r="BK203" s="51">
        <v>0</v>
      </c>
      <c r="BL203" s="51">
        <v>228</v>
      </c>
      <c r="BM203" s="51">
        <v>31</v>
      </c>
      <c r="BN203" s="51">
        <v>10</v>
      </c>
      <c r="BO203" s="51">
        <v>0</v>
      </c>
      <c r="BP203" s="51">
        <v>0</v>
      </c>
      <c r="BQ203" s="51">
        <v>349</v>
      </c>
      <c r="BR203" s="51">
        <v>314</v>
      </c>
      <c r="BS203" s="51">
        <v>0</v>
      </c>
      <c r="BT203" s="51">
        <v>0</v>
      </c>
      <c r="BU203" s="51">
        <v>0</v>
      </c>
      <c r="BV203" s="51">
        <v>0</v>
      </c>
      <c r="BW203" s="51">
        <v>12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14</v>
      </c>
      <c r="CH203" s="51">
        <v>17</v>
      </c>
      <c r="CI203" s="51">
        <v>0</v>
      </c>
      <c r="CJ203" s="52">
        <f t="shared" si="15"/>
        <v>129605</v>
      </c>
      <c r="CK203" s="51">
        <v>0</v>
      </c>
      <c r="CL203" s="52">
        <v>129605</v>
      </c>
      <c r="CM203" s="61"/>
    </row>
    <row r="204" spans="1:93">
      <c r="A204" s="51" t="s">
        <v>283</v>
      </c>
      <c r="B204" s="51">
        <v>113</v>
      </c>
      <c r="C204" s="52">
        <v>1276</v>
      </c>
      <c r="D204" s="51">
        <v>21</v>
      </c>
      <c r="E204" s="51">
        <v>355</v>
      </c>
      <c r="F204" s="52">
        <v>37324</v>
      </c>
      <c r="G204" s="51">
        <v>277</v>
      </c>
      <c r="H204" s="51">
        <v>0</v>
      </c>
      <c r="I204" s="51">
        <v>0</v>
      </c>
      <c r="J204" s="51">
        <v>478</v>
      </c>
      <c r="K204" s="52">
        <v>1568</v>
      </c>
      <c r="L204" s="51">
        <v>0</v>
      </c>
      <c r="M204" s="51">
        <v>140</v>
      </c>
      <c r="N204" s="51">
        <v>5</v>
      </c>
      <c r="O204" s="51">
        <v>0</v>
      </c>
      <c r="P204" s="51">
        <v>1</v>
      </c>
      <c r="Q204" s="51">
        <v>0</v>
      </c>
      <c r="R204" s="51">
        <v>0</v>
      </c>
      <c r="S204" s="51">
        <v>0</v>
      </c>
      <c r="T204" s="51">
        <v>0</v>
      </c>
      <c r="U204" s="51">
        <v>976</v>
      </c>
      <c r="V204" s="51">
        <v>238</v>
      </c>
      <c r="W204" s="51">
        <v>0</v>
      </c>
      <c r="X204" s="51">
        <v>66</v>
      </c>
      <c r="Y204" s="51">
        <v>36</v>
      </c>
      <c r="Z204" s="51">
        <v>1</v>
      </c>
      <c r="AA204" s="51">
        <v>144</v>
      </c>
      <c r="AB204" s="51">
        <v>41</v>
      </c>
      <c r="AC204" s="51">
        <v>0</v>
      </c>
      <c r="AD204" s="51">
        <v>308</v>
      </c>
      <c r="AE204" s="51">
        <v>0</v>
      </c>
      <c r="AF204" s="51">
        <v>0</v>
      </c>
      <c r="AG204" s="51">
        <v>57</v>
      </c>
      <c r="AH204" s="51">
        <v>139</v>
      </c>
      <c r="AI204" s="51">
        <v>0</v>
      </c>
      <c r="AJ204" s="51">
        <v>4</v>
      </c>
      <c r="AK204" s="51">
        <v>307</v>
      </c>
      <c r="AL204" s="51">
        <v>151</v>
      </c>
      <c r="AM204" s="52">
        <v>1058</v>
      </c>
      <c r="AN204" s="51">
        <v>246</v>
      </c>
      <c r="AO204" s="51">
        <v>40</v>
      </c>
      <c r="AP204" s="51">
        <v>5</v>
      </c>
      <c r="AQ204" s="51">
        <v>4</v>
      </c>
      <c r="AR204" s="51">
        <v>1</v>
      </c>
      <c r="AS204" s="51">
        <v>164</v>
      </c>
      <c r="AT204" s="51">
        <v>332</v>
      </c>
      <c r="AU204" s="51">
        <v>8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27</v>
      </c>
      <c r="BH204" s="51">
        <v>13</v>
      </c>
      <c r="BI204" s="51">
        <v>12</v>
      </c>
      <c r="BJ204" s="51">
        <v>72</v>
      </c>
      <c r="BK204" s="51">
        <v>1</v>
      </c>
      <c r="BL204" s="51">
        <v>4</v>
      </c>
      <c r="BM204" s="51">
        <v>10</v>
      </c>
      <c r="BN204" s="51">
        <v>0</v>
      </c>
      <c r="BO204" s="51">
        <v>0</v>
      </c>
      <c r="BP204" s="51">
        <v>0</v>
      </c>
      <c r="BQ204" s="51">
        <v>98</v>
      </c>
      <c r="BR204" s="51">
        <v>17</v>
      </c>
      <c r="BS204" s="51">
        <v>0</v>
      </c>
      <c r="BT204" s="51">
        <v>0</v>
      </c>
      <c r="BU204" s="51">
        <v>0</v>
      </c>
      <c r="BV204" s="51">
        <v>0</v>
      </c>
      <c r="BW204" s="51">
        <v>2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4</v>
      </c>
      <c r="CI204" s="51">
        <v>0</v>
      </c>
      <c r="CJ204" s="52">
        <f t="shared" si="15"/>
        <v>46144</v>
      </c>
      <c r="CK204" s="51">
        <v>0</v>
      </c>
      <c r="CL204" s="52">
        <v>46144</v>
      </c>
      <c r="CM204" s="61"/>
    </row>
    <row r="205" spans="1:93">
      <c r="A205" s="51" t="s">
        <v>284</v>
      </c>
      <c r="B205" s="51">
        <v>138</v>
      </c>
      <c r="C205" s="52">
        <v>1770</v>
      </c>
      <c r="D205" s="51">
        <v>35</v>
      </c>
      <c r="E205" s="52">
        <v>1656</v>
      </c>
      <c r="F205" s="52">
        <v>151894</v>
      </c>
      <c r="G205" s="52">
        <v>7166</v>
      </c>
      <c r="H205" s="51">
        <v>0</v>
      </c>
      <c r="I205" s="51">
        <v>0</v>
      </c>
      <c r="J205" s="52">
        <v>1743</v>
      </c>
      <c r="K205" s="52">
        <v>1459</v>
      </c>
      <c r="L205" s="51">
        <v>0</v>
      </c>
      <c r="M205" s="51">
        <v>16</v>
      </c>
      <c r="N205" s="51">
        <v>3</v>
      </c>
      <c r="O205" s="51">
        <v>0</v>
      </c>
      <c r="P205" s="51">
        <v>58</v>
      </c>
      <c r="Q205" s="51">
        <v>200</v>
      </c>
      <c r="R205" s="51">
        <v>0</v>
      </c>
      <c r="S205" s="51">
        <v>0</v>
      </c>
      <c r="T205" s="51">
        <v>0</v>
      </c>
      <c r="U205" s="52">
        <v>3219</v>
      </c>
      <c r="V205" s="51">
        <v>255</v>
      </c>
      <c r="W205" s="51">
        <v>0</v>
      </c>
      <c r="X205" s="51">
        <v>38</v>
      </c>
      <c r="Y205" s="51">
        <v>12</v>
      </c>
      <c r="Z205" s="51">
        <v>0</v>
      </c>
      <c r="AA205" s="51">
        <v>318</v>
      </c>
      <c r="AB205" s="51">
        <v>46</v>
      </c>
      <c r="AC205" s="51">
        <v>0</v>
      </c>
      <c r="AD205" s="52">
        <v>1939</v>
      </c>
      <c r="AE205" s="51">
        <v>0</v>
      </c>
      <c r="AF205" s="51">
        <v>0</v>
      </c>
      <c r="AG205" s="51">
        <v>0</v>
      </c>
      <c r="AH205" s="51">
        <v>279</v>
      </c>
      <c r="AI205" s="51">
        <v>0</v>
      </c>
      <c r="AJ205" s="51">
        <v>11</v>
      </c>
      <c r="AK205" s="52">
        <v>1503</v>
      </c>
      <c r="AL205" s="51">
        <v>273</v>
      </c>
      <c r="AM205" s="52">
        <v>2974</v>
      </c>
      <c r="AN205" s="51">
        <v>255</v>
      </c>
      <c r="AO205" s="51">
        <v>894</v>
      </c>
      <c r="AP205" s="51">
        <v>304</v>
      </c>
      <c r="AQ205" s="51">
        <v>100</v>
      </c>
      <c r="AR205" s="51">
        <v>53</v>
      </c>
      <c r="AS205" s="51">
        <v>904</v>
      </c>
      <c r="AT205" s="52">
        <v>1593</v>
      </c>
      <c r="AU205" s="51">
        <v>42</v>
      </c>
      <c r="AV205" s="51">
        <v>2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1</v>
      </c>
      <c r="BF205" s="51">
        <v>0</v>
      </c>
      <c r="BG205" s="51">
        <v>73</v>
      </c>
      <c r="BH205" s="51">
        <v>21</v>
      </c>
      <c r="BI205" s="51">
        <v>59</v>
      </c>
      <c r="BJ205" s="51">
        <v>697</v>
      </c>
      <c r="BK205" s="51">
        <v>1</v>
      </c>
      <c r="BL205" s="51">
        <v>34</v>
      </c>
      <c r="BM205" s="51">
        <v>57</v>
      </c>
      <c r="BN205" s="51">
        <v>1</v>
      </c>
      <c r="BO205" s="51">
        <v>0</v>
      </c>
      <c r="BP205" s="51">
        <v>0</v>
      </c>
      <c r="BQ205" s="51">
        <v>250</v>
      </c>
      <c r="BR205" s="51">
        <v>87</v>
      </c>
      <c r="BS205" s="51">
        <v>0</v>
      </c>
      <c r="BT205" s="51">
        <v>0</v>
      </c>
      <c r="BU205" s="51">
        <v>0</v>
      </c>
      <c r="BV205" s="51">
        <v>0</v>
      </c>
      <c r="BW205" s="51">
        <v>9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93</v>
      </c>
      <c r="CH205" s="51">
        <v>179</v>
      </c>
      <c r="CI205" s="51">
        <v>7</v>
      </c>
      <c r="CJ205" s="52">
        <f t="shared" si="15"/>
        <v>182721</v>
      </c>
      <c r="CK205" s="51">
        <v>0</v>
      </c>
      <c r="CL205" s="52">
        <v>182721</v>
      </c>
      <c r="CM205" s="61"/>
    </row>
    <row r="206" spans="1:93">
      <c r="A206" s="51" t="s">
        <v>285</v>
      </c>
      <c r="B206" s="51">
        <v>91</v>
      </c>
      <c r="C206" s="52">
        <v>1086</v>
      </c>
      <c r="D206" s="51">
        <v>25</v>
      </c>
      <c r="E206" s="51">
        <v>597</v>
      </c>
      <c r="F206" s="52">
        <v>68504</v>
      </c>
      <c r="G206" s="51">
        <v>738</v>
      </c>
      <c r="H206" s="51">
        <v>0</v>
      </c>
      <c r="I206" s="51">
        <v>0</v>
      </c>
      <c r="J206" s="51">
        <v>630</v>
      </c>
      <c r="K206" s="51">
        <v>230</v>
      </c>
      <c r="L206" s="51">
        <v>0</v>
      </c>
      <c r="M206" s="51">
        <v>65</v>
      </c>
      <c r="N206" s="51">
        <v>60</v>
      </c>
      <c r="O206" s="51">
        <v>0</v>
      </c>
      <c r="P206" s="51">
        <v>2</v>
      </c>
      <c r="Q206" s="51">
        <v>21</v>
      </c>
      <c r="R206" s="51">
        <v>0</v>
      </c>
      <c r="S206" s="51">
        <v>0</v>
      </c>
      <c r="T206" s="51">
        <v>0</v>
      </c>
      <c r="U206" s="52">
        <v>1201</v>
      </c>
      <c r="V206" s="51">
        <v>80</v>
      </c>
      <c r="W206" s="51">
        <v>0</v>
      </c>
      <c r="X206" s="51">
        <v>34</v>
      </c>
      <c r="Y206" s="51">
        <v>9</v>
      </c>
      <c r="Z206" s="51">
        <v>0</v>
      </c>
      <c r="AA206" s="51">
        <v>115</v>
      </c>
      <c r="AB206" s="51">
        <v>38</v>
      </c>
      <c r="AC206" s="51">
        <v>0</v>
      </c>
      <c r="AD206" s="51">
        <v>335</v>
      </c>
      <c r="AE206" s="51">
        <v>0</v>
      </c>
      <c r="AF206" s="51">
        <v>0</v>
      </c>
      <c r="AG206" s="51">
        <v>7</v>
      </c>
      <c r="AH206" s="51">
        <v>52</v>
      </c>
      <c r="AI206" s="51">
        <v>0</v>
      </c>
      <c r="AJ206" s="51">
        <v>1</v>
      </c>
      <c r="AK206" s="51">
        <v>286</v>
      </c>
      <c r="AL206" s="51">
        <v>95</v>
      </c>
      <c r="AM206" s="52">
        <v>1060</v>
      </c>
      <c r="AN206" s="51">
        <v>141</v>
      </c>
      <c r="AO206" s="51">
        <v>170</v>
      </c>
      <c r="AP206" s="51">
        <v>26</v>
      </c>
      <c r="AQ206" s="51">
        <v>66</v>
      </c>
      <c r="AR206" s="51">
        <v>21</v>
      </c>
      <c r="AS206" s="51">
        <v>123</v>
      </c>
      <c r="AT206" s="51">
        <v>217</v>
      </c>
      <c r="AU206" s="51">
        <v>9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6</v>
      </c>
      <c r="BH206" s="51">
        <v>2</v>
      </c>
      <c r="BI206" s="51">
        <v>5</v>
      </c>
      <c r="BJ206" s="51">
        <v>8</v>
      </c>
      <c r="BK206" s="51">
        <v>0</v>
      </c>
      <c r="BL206" s="51">
        <v>127</v>
      </c>
      <c r="BM206" s="51">
        <v>0</v>
      </c>
      <c r="BN206" s="51">
        <v>0</v>
      </c>
      <c r="BO206" s="51">
        <v>0</v>
      </c>
      <c r="BP206" s="51">
        <v>0</v>
      </c>
      <c r="BQ206" s="51">
        <v>55</v>
      </c>
      <c r="BR206" s="51">
        <v>12</v>
      </c>
      <c r="BS206" s="51">
        <v>0</v>
      </c>
      <c r="BT206" s="51">
        <v>0</v>
      </c>
      <c r="BU206" s="51">
        <v>0</v>
      </c>
      <c r="BV206" s="51">
        <v>0</v>
      </c>
      <c r="BW206" s="51">
        <v>3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161</v>
      </c>
      <c r="CH206" s="51">
        <v>273</v>
      </c>
      <c r="CI206" s="51">
        <v>39</v>
      </c>
      <c r="CJ206" s="52">
        <f t="shared" si="15"/>
        <v>76826</v>
      </c>
      <c r="CK206" s="51">
        <v>0</v>
      </c>
      <c r="CL206" s="52">
        <v>76826</v>
      </c>
      <c r="CM206" s="61"/>
    </row>
    <row r="207" spans="1:93">
      <c r="A207" s="51" t="s">
        <v>286</v>
      </c>
      <c r="B207" s="51">
        <v>3</v>
      </c>
      <c r="C207" s="51">
        <v>71</v>
      </c>
      <c r="D207" s="51">
        <v>1</v>
      </c>
      <c r="E207" s="51">
        <v>30</v>
      </c>
      <c r="F207" s="52">
        <v>10788</v>
      </c>
      <c r="G207" s="51">
        <v>186</v>
      </c>
      <c r="H207" s="51">
        <v>0</v>
      </c>
      <c r="I207" s="51">
        <v>0</v>
      </c>
      <c r="J207" s="51">
        <v>313</v>
      </c>
      <c r="K207" s="51">
        <v>223</v>
      </c>
      <c r="L207" s="51">
        <v>0</v>
      </c>
      <c r="M207" s="51">
        <v>22</v>
      </c>
      <c r="N207" s="51">
        <v>68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158</v>
      </c>
      <c r="V207" s="51">
        <v>2</v>
      </c>
      <c r="W207" s="51">
        <v>0</v>
      </c>
      <c r="X207" s="51">
        <v>1</v>
      </c>
      <c r="Y207" s="51">
        <v>5</v>
      </c>
      <c r="Z207" s="51">
        <v>0</v>
      </c>
      <c r="AA207" s="51">
        <v>42</v>
      </c>
      <c r="AB207" s="51">
        <v>5</v>
      </c>
      <c r="AC207" s="51">
        <v>0</v>
      </c>
      <c r="AD207" s="51">
        <v>125</v>
      </c>
      <c r="AE207" s="51">
        <v>0</v>
      </c>
      <c r="AF207" s="51">
        <v>0</v>
      </c>
      <c r="AG207" s="51">
        <v>0</v>
      </c>
      <c r="AH207" s="51">
        <v>1</v>
      </c>
      <c r="AI207" s="51">
        <v>0</v>
      </c>
      <c r="AJ207" s="51">
        <v>0</v>
      </c>
      <c r="AK207" s="51">
        <v>121</v>
      </c>
      <c r="AL207" s="51">
        <v>6</v>
      </c>
      <c r="AM207" s="51">
        <v>21</v>
      </c>
      <c r="AN207" s="51">
        <v>9</v>
      </c>
      <c r="AO207" s="51">
        <v>58</v>
      </c>
      <c r="AP207" s="51">
        <v>27</v>
      </c>
      <c r="AQ207" s="51">
        <v>36</v>
      </c>
      <c r="AR207" s="51">
        <v>8</v>
      </c>
      <c r="AS207" s="51">
        <v>8</v>
      </c>
      <c r="AT207" s="51">
        <v>7</v>
      </c>
      <c r="AU207" s="51">
        <v>3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1</v>
      </c>
      <c r="BH207" s="51">
        <v>0</v>
      </c>
      <c r="BI207" s="51">
        <v>0</v>
      </c>
      <c r="BJ207" s="51">
        <v>18</v>
      </c>
      <c r="BK207" s="51">
        <v>0</v>
      </c>
      <c r="BL207" s="51">
        <v>1</v>
      </c>
      <c r="BM207" s="51">
        <v>1</v>
      </c>
      <c r="BN207" s="51">
        <v>0</v>
      </c>
      <c r="BO207" s="51">
        <v>0</v>
      </c>
      <c r="BP207" s="51">
        <v>0</v>
      </c>
      <c r="BQ207" s="51">
        <v>12</v>
      </c>
      <c r="BR207" s="51">
        <v>1</v>
      </c>
      <c r="BS207" s="51">
        <v>0</v>
      </c>
      <c r="BT207" s="51">
        <v>0</v>
      </c>
      <c r="BU207" s="51">
        <v>0</v>
      </c>
      <c r="BV207" s="51">
        <v>0</v>
      </c>
      <c r="BW207" s="51">
        <v>1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201</v>
      </c>
      <c r="CH207" s="51">
        <v>105</v>
      </c>
      <c r="CI207" s="51">
        <v>132</v>
      </c>
      <c r="CJ207" s="52">
        <f t="shared" si="15"/>
        <v>12821</v>
      </c>
      <c r="CK207" s="51">
        <v>0</v>
      </c>
      <c r="CL207" s="52">
        <v>12821</v>
      </c>
      <c r="CM207" s="61"/>
    </row>
    <row r="208" spans="1:93">
      <c r="A208" s="51" t="s">
        <v>287</v>
      </c>
      <c r="B208" s="51">
        <v>26</v>
      </c>
      <c r="C208" s="51">
        <v>381</v>
      </c>
      <c r="D208" s="51">
        <v>10</v>
      </c>
      <c r="E208" s="51">
        <v>118</v>
      </c>
      <c r="F208" s="52">
        <v>3743</v>
      </c>
      <c r="G208" s="51">
        <v>100</v>
      </c>
      <c r="H208" s="51">
        <v>0</v>
      </c>
      <c r="I208" s="51">
        <v>0</v>
      </c>
      <c r="J208" s="51">
        <v>43</v>
      </c>
      <c r="K208" s="51">
        <v>5</v>
      </c>
      <c r="L208" s="51">
        <v>0</v>
      </c>
      <c r="M208" s="51">
        <v>181</v>
      </c>
      <c r="N208" s="51">
        <v>0</v>
      </c>
      <c r="O208" s="51">
        <v>0</v>
      </c>
      <c r="P208" s="51">
        <v>2</v>
      </c>
      <c r="Q208" s="51">
        <v>2</v>
      </c>
      <c r="R208" s="51">
        <v>0</v>
      </c>
      <c r="S208" s="51">
        <v>0</v>
      </c>
      <c r="T208" s="51">
        <v>0</v>
      </c>
      <c r="U208" s="51">
        <v>186</v>
      </c>
      <c r="V208" s="51">
        <v>20</v>
      </c>
      <c r="W208" s="51">
        <v>0</v>
      </c>
      <c r="X208" s="51">
        <v>21</v>
      </c>
      <c r="Y208" s="51">
        <v>27</v>
      </c>
      <c r="Z208" s="51">
        <v>0</v>
      </c>
      <c r="AA208" s="51">
        <v>24</v>
      </c>
      <c r="AB208" s="51">
        <v>9</v>
      </c>
      <c r="AC208" s="51">
        <v>0</v>
      </c>
      <c r="AD208" s="51">
        <v>46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50</v>
      </c>
      <c r="AL208" s="51">
        <v>10</v>
      </c>
      <c r="AM208" s="51">
        <v>116</v>
      </c>
      <c r="AN208" s="51">
        <v>21</v>
      </c>
      <c r="AO208" s="51">
        <v>8</v>
      </c>
      <c r="AP208" s="51">
        <v>2</v>
      </c>
      <c r="AQ208" s="51">
        <v>0</v>
      </c>
      <c r="AR208" s="51">
        <v>0</v>
      </c>
      <c r="AS208" s="51">
        <v>8</v>
      </c>
      <c r="AT208" s="51">
        <v>7</v>
      </c>
      <c r="AU208" s="51">
        <v>0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4</v>
      </c>
      <c r="BH208" s="51">
        <v>0</v>
      </c>
      <c r="BI208" s="51">
        <v>1</v>
      </c>
      <c r="BJ208" s="51">
        <v>2</v>
      </c>
      <c r="BK208" s="51">
        <v>0</v>
      </c>
      <c r="BL208" s="51">
        <v>1</v>
      </c>
      <c r="BM208" s="51">
        <v>0</v>
      </c>
      <c r="BN208" s="51">
        <v>1</v>
      </c>
      <c r="BO208" s="51">
        <v>0</v>
      </c>
      <c r="BP208" s="51">
        <v>0</v>
      </c>
      <c r="BQ208" s="51">
        <v>21</v>
      </c>
      <c r="BR208" s="51">
        <v>5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1</v>
      </c>
      <c r="CI208" s="51">
        <v>0</v>
      </c>
      <c r="CJ208" s="52">
        <f t="shared" si="15"/>
        <v>5202</v>
      </c>
      <c r="CK208" s="51">
        <v>0</v>
      </c>
      <c r="CL208" s="52">
        <v>5202</v>
      </c>
      <c r="CM208" s="61"/>
    </row>
    <row r="209" spans="1:91">
      <c r="A209" s="51" t="s">
        <v>288</v>
      </c>
      <c r="B209" s="51">
        <v>124</v>
      </c>
      <c r="C209" s="51">
        <v>733</v>
      </c>
      <c r="D209" s="51">
        <v>66</v>
      </c>
      <c r="E209" s="51">
        <v>669</v>
      </c>
      <c r="F209" s="52">
        <v>55648</v>
      </c>
      <c r="G209" s="51">
        <v>204</v>
      </c>
      <c r="H209" s="51">
        <v>0</v>
      </c>
      <c r="I209" s="51">
        <v>0</v>
      </c>
      <c r="J209" s="51">
        <v>375</v>
      </c>
      <c r="K209" s="52">
        <v>1486</v>
      </c>
      <c r="L209" s="51">
        <v>0</v>
      </c>
      <c r="M209" s="51">
        <v>31</v>
      </c>
      <c r="N209" s="51">
        <v>1</v>
      </c>
      <c r="O209" s="51">
        <v>0</v>
      </c>
      <c r="P209" s="51">
        <v>2</v>
      </c>
      <c r="Q209" s="51">
        <v>3</v>
      </c>
      <c r="R209" s="51">
        <v>0</v>
      </c>
      <c r="S209" s="51">
        <v>0</v>
      </c>
      <c r="T209" s="51">
        <v>0</v>
      </c>
      <c r="U209" s="52">
        <v>1430</v>
      </c>
      <c r="V209" s="51">
        <v>211</v>
      </c>
      <c r="W209" s="51">
        <v>0</v>
      </c>
      <c r="X209" s="51">
        <v>48</v>
      </c>
      <c r="Y209" s="51">
        <v>31</v>
      </c>
      <c r="Z209" s="51">
        <v>0</v>
      </c>
      <c r="AA209" s="51">
        <v>349</v>
      </c>
      <c r="AB209" s="51">
        <v>140</v>
      </c>
      <c r="AC209" s="51">
        <v>0</v>
      </c>
      <c r="AD209" s="51">
        <v>690</v>
      </c>
      <c r="AE209" s="51">
        <v>0</v>
      </c>
      <c r="AF209" s="51">
        <v>0</v>
      </c>
      <c r="AG209" s="51">
        <v>466</v>
      </c>
      <c r="AH209" s="51">
        <v>218</v>
      </c>
      <c r="AI209" s="51">
        <v>0</v>
      </c>
      <c r="AJ209" s="51">
        <v>3</v>
      </c>
      <c r="AK209" s="51">
        <v>515</v>
      </c>
      <c r="AL209" s="51">
        <v>181</v>
      </c>
      <c r="AM209" s="52">
        <v>1982</v>
      </c>
      <c r="AN209" s="51">
        <v>134</v>
      </c>
      <c r="AO209" s="51">
        <v>281</v>
      </c>
      <c r="AP209" s="51">
        <v>74</v>
      </c>
      <c r="AQ209" s="51">
        <v>36</v>
      </c>
      <c r="AR209" s="51">
        <v>15</v>
      </c>
      <c r="AS209" s="51">
        <v>160</v>
      </c>
      <c r="AT209" s="51">
        <v>213</v>
      </c>
      <c r="AU209" s="51">
        <v>14</v>
      </c>
      <c r="AV209" s="51">
        <v>1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0</v>
      </c>
      <c r="BF209" s="51">
        <v>0</v>
      </c>
      <c r="BG209" s="51">
        <v>33</v>
      </c>
      <c r="BH209" s="51">
        <v>3</v>
      </c>
      <c r="BI209" s="51">
        <v>11</v>
      </c>
      <c r="BJ209" s="51">
        <v>141</v>
      </c>
      <c r="BK209" s="51">
        <v>11</v>
      </c>
      <c r="BL209" s="51">
        <v>342</v>
      </c>
      <c r="BM209" s="51">
        <v>31</v>
      </c>
      <c r="BN209" s="51">
        <v>6</v>
      </c>
      <c r="BO209" s="51">
        <v>0</v>
      </c>
      <c r="BP209" s="51">
        <v>0</v>
      </c>
      <c r="BQ209" s="51">
        <v>159</v>
      </c>
      <c r="BR209" s="51">
        <v>55</v>
      </c>
      <c r="BS209" s="51">
        <v>0</v>
      </c>
      <c r="BT209" s="51">
        <v>0</v>
      </c>
      <c r="BU209" s="51">
        <v>0</v>
      </c>
      <c r="BV209" s="51">
        <v>0</v>
      </c>
      <c r="BW209" s="51">
        <v>7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164</v>
      </c>
      <c r="CH209" s="51">
        <v>219</v>
      </c>
      <c r="CI209" s="51">
        <v>91</v>
      </c>
      <c r="CJ209" s="52">
        <f t="shared" si="15"/>
        <v>67807</v>
      </c>
      <c r="CK209" s="51">
        <v>0</v>
      </c>
      <c r="CL209" s="52">
        <v>67807</v>
      </c>
      <c r="CM209" s="61"/>
    </row>
    <row r="210" spans="1:91">
      <c r="A210" s="51" t="s">
        <v>289</v>
      </c>
      <c r="B210" s="51">
        <v>11</v>
      </c>
      <c r="C210" s="51">
        <v>51</v>
      </c>
      <c r="D210" s="51">
        <v>0</v>
      </c>
      <c r="E210" s="51">
        <v>10</v>
      </c>
      <c r="F210" s="51">
        <v>767</v>
      </c>
      <c r="G210" s="51">
        <v>716</v>
      </c>
      <c r="H210" s="51">
        <v>0</v>
      </c>
      <c r="I210" s="51">
        <v>0</v>
      </c>
      <c r="J210" s="51">
        <v>41</v>
      </c>
      <c r="K210" s="51">
        <v>8</v>
      </c>
      <c r="L210" s="51">
        <v>0</v>
      </c>
      <c r="M210" s="51">
        <v>47</v>
      </c>
      <c r="N210" s="51">
        <v>0</v>
      </c>
      <c r="O210" s="51">
        <v>0</v>
      </c>
      <c r="P210" s="51">
        <v>5</v>
      </c>
      <c r="Q210" s="51">
        <v>0</v>
      </c>
      <c r="R210" s="51">
        <v>0</v>
      </c>
      <c r="S210" s="51">
        <v>0</v>
      </c>
      <c r="T210" s="51">
        <v>0</v>
      </c>
      <c r="U210" s="51">
        <v>33</v>
      </c>
      <c r="V210" s="51">
        <v>0</v>
      </c>
      <c r="W210" s="51">
        <v>0</v>
      </c>
      <c r="X210" s="51">
        <v>6</v>
      </c>
      <c r="Y210" s="51">
        <v>12</v>
      </c>
      <c r="Z210" s="51">
        <v>0</v>
      </c>
      <c r="AA210" s="51">
        <v>6</v>
      </c>
      <c r="AB210" s="51">
        <v>0</v>
      </c>
      <c r="AC210" s="51">
        <v>0</v>
      </c>
      <c r="AD210" s="51">
        <v>8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2</v>
      </c>
      <c r="AL210" s="51">
        <v>0</v>
      </c>
      <c r="AM210" s="51">
        <v>9</v>
      </c>
      <c r="AN210" s="51">
        <v>0</v>
      </c>
      <c r="AO210" s="51">
        <v>2</v>
      </c>
      <c r="AP210" s="51">
        <v>1</v>
      </c>
      <c r="AQ210" s="51">
        <v>0</v>
      </c>
      <c r="AR210" s="51">
        <v>0</v>
      </c>
      <c r="AS210" s="51">
        <v>1</v>
      </c>
      <c r="AT210" s="51">
        <v>0</v>
      </c>
      <c r="AU210" s="51">
        <v>4</v>
      </c>
      <c r="AV210" s="51">
        <v>0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1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1</v>
      </c>
      <c r="BR210" s="51">
        <v>0</v>
      </c>
      <c r="BS210" s="51">
        <v>0</v>
      </c>
      <c r="BT210" s="51">
        <v>0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0</v>
      </c>
      <c r="CH210" s="51">
        <v>1</v>
      </c>
      <c r="CI210" s="51">
        <v>0</v>
      </c>
      <c r="CJ210" s="52">
        <f t="shared" si="15"/>
        <v>1743</v>
      </c>
      <c r="CK210" s="51">
        <v>0</v>
      </c>
      <c r="CL210" s="52">
        <v>1743</v>
      </c>
      <c r="CM210" s="61"/>
    </row>
    <row r="211" spans="1:91">
      <c r="A211" s="51" t="s">
        <v>290</v>
      </c>
      <c r="B211" s="51">
        <v>52</v>
      </c>
      <c r="C211" s="51">
        <v>346</v>
      </c>
      <c r="D211" s="51">
        <v>6</v>
      </c>
      <c r="E211" s="51">
        <v>16</v>
      </c>
      <c r="F211" s="52">
        <v>1558</v>
      </c>
      <c r="G211" s="51">
        <v>17</v>
      </c>
      <c r="H211" s="51">
        <v>0</v>
      </c>
      <c r="I211" s="51">
        <v>0</v>
      </c>
      <c r="J211" s="51">
        <v>4</v>
      </c>
      <c r="K211" s="51">
        <v>132</v>
      </c>
      <c r="L211" s="51">
        <v>1</v>
      </c>
      <c r="M211" s="51">
        <v>32</v>
      </c>
      <c r="N211" s="51">
        <v>5</v>
      </c>
      <c r="O211" s="51">
        <v>0</v>
      </c>
      <c r="P211" s="51">
        <v>6</v>
      </c>
      <c r="Q211" s="51">
        <v>0</v>
      </c>
      <c r="R211" s="51">
        <v>0</v>
      </c>
      <c r="S211" s="51">
        <v>0</v>
      </c>
      <c r="T211" s="51">
        <v>0</v>
      </c>
      <c r="U211" s="51">
        <v>180</v>
      </c>
      <c r="V211" s="51">
        <v>27</v>
      </c>
      <c r="W211" s="51">
        <v>0</v>
      </c>
      <c r="X211" s="51">
        <v>21</v>
      </c>
      <c r="Y211" s="51">
        <v>15</v>
      </c>
      <c r="Z211" s="51">
        <v>0</v>
      </c>
      <c r="AA211" s="51">
        <v>138</v>
      </c>
      <c r="AB211" s="51">
        <v>8</v>
      </c>
      <c r="AC211" s="51">
        <v>0</v>
      </c>
      <c r="AD211" s="51">
        <v>111</v>
      </c>
      <c r="AE211" s="51">
        <v>0</v>
      </c>
      <c r="AF211" s="51">
        <v>0</v>
      </c>
      <c r="AG211" s="51">
        <v>0</v>
      </c>
      <c r="AH211" s="51">
        <v>3</v>
      </c>
      <c r="AI211" s="51">
        <v>0</v>
      </c>
      <c r="AJ211" s="51">
        <v>0</v>
      </c>
      <c r="AK211" s="51">
        <v>86</v>
      </c>
      <c r="AL211" s="51">
        <v>55</v>
      </c>
      <c r="AM211" s="51">
        <v>199</v>
      </c>
      <c r="AN211" s="51">
        <v>54</v>
      </c>
      <c r="AO211" s="51">
        <v>6</v>
      </c>
      <c r="AP211" s="51">
        <v>0</v>
      </c>
      <c r="AQ211" s="51">
        <v>0</v>
      </c>
      <c r="AR211" s="51">
        <v>0</v>
      </c>
      <c r="AS211" s="51">
        <v>70</v>
      </c>
      <c r="AT211" s="51">
        <v>76</v>
      </c>
      <c r="AU211" s="51">
        <v>1</v>
      </c>
      <c r="AV211" s="51">
        <v>0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14</v>
      </c>
      <c r="BH211" s="51">
        <v>1</v>
      </c>
      <c r="BI211" s="51">
        <v>5</v>
      </c>
      <c r="BJ211" s="51">
        <v>14</v>
      </c>
      <c r="BK211" s="51">
        <v>0</v>
      </c>
      <c r="BL211" s="51">
        <v>4</v>
      </c>
      <c r="BM211" s="51">
        <v>2</v>
      </c>
      <c r="BN211" s="51">
        <v>1</v>
      </c>
      <c r="BO211" s="51">
        <v>0</v>
      </c>
      <c r="BP211" s="51">
        <v>0</v>
      </c>
      <c r="BQ211" s="51">
        <v>14</v>
      </c>
      <c r="BR211" s="51">
        <v>13</v>
      </c>
      <c r="BS211" s="51">
        <v>0</v>
      </c>
      <c r="BT211" s="51">
        <v>0</v>
      </c>
      <c r="BU211" s="51">
        <v>0</v>
      </c>
      <c r="BV211" s="51">
        <v>0</v>
      </c>
      <c r="BW211" s="51">
        <v>0</v>
      </c>
      <c r="BX211" s="51">
        <v>0</v>
      </c>
      <c r="BY211" s="51">
        <v>0</v>
      </c>
      <c r="BZ211" s="51">
        <v>0</v>
      </c>
      <c r="CA211" s="51">
        <v>0</v>
      </c>
      <c r="CB211" s="51">
        <v>0</v>
      </c>
      <c r="CC211" s="51">
        <v>0</v>
      </c>
      <c r="CD211" s="51">
        <v>0</v>
      </c>
      <c r="CE211" s="51">
        <v>0</v>
      </c>
      <c r="CF211" s="51">
        <v>0</v>
      </c>
      <c r="CG211" s="51">
        <v>1</v>
      </c>
      <c r="CH211" s="51">
        <v>1</v>
      </c>
      <c r="CI211" s="51">
        <v>0</v>
      </c>
      <c r="CJ211" s="52">
        <f t="shared" si="15"/>
        <v>3295</v>
      </c>
      <c r="CK211" s="51">
        <v>0</v>
      </c>
      <c r="CL211" s="52">
        <v>3295</v>
      </c>
      <c r="CM211" s="61"/>
    </row>
    <row r="212" spans="1:91">
      <c r="A212" s="51" t="s">
        <v>291</v>
      </c>
      <c r="B212" s="51">
        <v>105</v>
      </c>
      <c r="C212" s="52">
        <v>1338</v>
      </c>
      <c r="D212" s="51">
        <v>12</v>
      </c>
      <c r="E212" s="51">
        <v>481</v>
      </c>
      <c r="F212" s="52">
        <v>74415</v>
      </c>
      <c r="G212" s="51">
        <v>200</v>
      </c>
      <c r="H212" s="51">
        <v>0</v>
      </c>
      <c r="I212" s="51">
        <v>0</v>
      </c>
      <c r="J212" s="51">
        <v>298</v>
      </c>
      <c r="K212" s="51">
        <v>492</v>
      </c>
      <c r="L212" s="51">
        <v>0</v>
      </c>
      <c r="M212" s="51">
        <v>41</v>
      </c>
      <c r="N212" s="51">
        <v>4</v>
      </c>
      <c r="O212" s="51">
        <v>0</v>
      </c>
      <c r="P212" s="51">
        <v>3</v>
      </c>
      <c r="Q212" s="51">
        <v>28</v>
      </c>
      <c r="R212" s="51">
        <v>0</v>
      </c>
      <c r="S212" s="51">
        <v>0</v>
      </c>
      <c r="T212" s="51">
        <v>0</v>
      </c>
      <c r="U212" s="52">
        <v>2635</v>
      </c>
      <c r="V212" s="51">
        <v>228</v>
      </c>
      <c r="W212" s="51">
        <v>0</v>
      </c>
      <c r="X212" s="51">
        <v>105</v>
      </c>
      <c r="Y212" s="51">
        <v>159</v>
      </c>
      <c r="Z212" s="51">
        <v>0</v>
      </c>
      <c r="AA212" s="51">
        <v>190</v>
      </c>
      <c r="AB212" s="51">
        <v>7</v>
      </c>
      <c r="AC212" s="51">
        <v>0</v>
      </c>
      <c r="AD212" s="52">
        <v>1500</v>
      </c>
      <c r="AE212" s="51">
        <v>0</v>
      </c>
      <c r="AF212" s="51">
        <v>0</v>
      </c>
      <c r="AG212" s="51">
        <v>0</v>
      </c>
      <c r="AH212" s="51">
        <v>332</v>
      </c>
      <c r="AI212" s="51">
        <v>0</v>
      </c>
      <c r="AJ212" s="51">
        <v>5</v>
      </c>
      <c r="AK212" s="52">
        <v>1498</v>
      </c>
      <c r="AL212" s="51">
        <v>84</v>
      </c>
      <c r="AM212" s="51">
        <v>866</v>
      </c>
      <c r="AN212" s="51">
        <v>289</v>
      </c>
      <c r="AO212" s="51">
        <v>104</v>
      </c>
      <c r="AP212" s="51">
        <v>27</v>
      </c>
      <c r="AQ212" s="51">
        <v>28</v>
      </c>
      <c r="AR212" s="51">
        <v>5</v>
      </c>
      <c r="AS212" s="51">
        <v>884</v>
      </c>
      <c r="AT212" s="52">
        <v>1631</v>
      </c>
      <c r="AU212" s="51">
        <v>32</v>
      </c>
      <c r="AV212" s="51">
        <v>1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0</v>
      </c>
      <c r="BC212" s="51">
        <v>0</v>
      </c>
      <c r="BD212" s="51">
        <v>0</v>
      </c>
      <c r="BE212" s="51">
        <v>0</v>
      </c>
      <c r="BF212" s="51">
        <v>0</v>
      </c>
      <c r="BG212" s="51">
        <v>97</v>
      </c>
      <c r="BH212" s="51">
        <v>47</v>
      </c>
      <c r="BI212" s="51">
        <v>78</v>
      </c>
      <c r="BJ212" s="51">
        <v>471</v>
      </c>
      <c r="BK212" s="51">
        <v>21</v>
      </c>
      <c r="BL212" s="51">
        <v>15</v>
      </c>
      <c r="BM212" s="51">
        <v>91</v>
      </c>
      <c r="BN212" s="51">
        <v>5</v>
      </c>
      <c r="BO212" s="51">
        <v>0</v>
      </c>
      <c r="BP212" s="51">
        <v>0</v>
      </c>
      <c r="BQ212" s="51">
        <v>98</v>
      </c>
      <c r="BR212" s="51">
        <v>36</v>
      </c>
      <c r="BS212" s="51">
        <v>0</v>
      </c>
      <c r="BT212" s="51">
        <v>0</v>
      </c>
      <c r="BU212" s="51">
        <v>0</v>
      </c>
      <c r="BV212" s="51">
        <v>0</v>
      </c>
      <c r="BW212" s="51">
        <v>2</v>
      </c>
      <c r="BX212" s="51">
        <v>0</v>
      </c>
      <c r="BY212" s="51">
        <v>0</v>
      </c>
      <c r="BZ212" s="51">
        <v>0</v>
      </c>
      <c r="CA212" s="51">
        <v>0</v>
      </c>
      <c r="CB212" s="51">
        <v>0</v>
      </c>
      <c r="CC212" s="51">
        <v>0</v>
      </c>
      <c r="CD212" s="51">
        <v>0</v>
      </c>
      <c r="CE212" s="51">
        <v>0</v>
      </c>
      <c r="CF212" s="51">
        <v>0</v>
      </c>
      <c r="CG212" s="51">
        <v>17</v>
      </c>
      <c r="CH212" s="51">
        <v>16</v>
      </c>
      <c r="CI212" s="51">
        <v>1</v>
      </c>
      <c r="CJ212" s="52">
        <f t="shared" si="15"/>
        <v>89022</v>
      </c>
      <c r="CK212" s="51">
        <v>0</v>
      </c>
      <c r="CL212" s="52">
        <v>89022</v>
      </c>
      <c r="CM212" s="61"/>
    </row>
    <row r="213" spans="1:91" s="54" customFormat="1">
      <c r="A213" s="62" t="s">
        <v>292</v>
      </c>
      <c r="B213" s="59">
        <f>SUM(B201:B212)</f>
        <v>990</v>
      </c>
      <c r="C213" s="59">
        <f>SUM(C201:C212)</f>
        <v>10937</v>
      </c>
      <c r="D213" s="59">
        <f t="shared" ref="D213:BM213" si="16">SUM(D201:D212)</f>
        <v>298</v>
      </c>
      <c r="E213" s="59">
        <f t="shared" si="16"/>
        <v>7108</v>
      </c>
      <c r="F213" s="59">
        <f t="shared" si="16"/>
        <v>505116</v>
      </c>
      <c r="G213" s="59">
        <f t="shared" si="16"/>
        <v>85448</v>
      </c>
      <c r="H213" s="59">
        <f t="shared" si="16"/>
        <v>0</v>
      </c>
      <c r="I213" s="59">
        <f t="shared" si="16"/>
        <v>0</v>
      </c>
      <c r="J213" s="59">
        <f>SUM(J201:J212)</f>
        <v>4907</v>
      </c>
      <c r="K213" s="59">
        <f>SUM(K201:K212)</f>
        <v>6221</v>
      </c>
      <c r="L213" s="59">
        <f t="shared" si="16"/>
        <v>1</v>
      </c>
      <c r="M213" s="59">
        <f t="shared" si="16"/>
        <v>832</v>
      </c>
      <c r="N213" s="59">
        <f t="shared" si="16"/>
        <v>1178</v>
      </c>
      <c r="O213" s="59">
        <f t="shared" si="16"/>
        <v>0</v>
      </c>
      <c r="P213" s="59">
        <f t="shared" si="16"/>
        <v>230</v>
      </c>
      <c r="Q213" s="59">
        <f t="shared" si="16"/>
        <v>592</v>
      </c>
      <c r="R213" s="59">
        <f t="shared" si="16"/>
        <v>0</v>
      </c>
      <c r="S213" s="59">
        <f t="shared" si="16"/>
        <v>0</v>
      </c>
      <c r="T213" s="59">
        <f t="shared" si="16"/>
        <v>0</v>
      </c>
      <c r="U213" s="59">
        <f>SUM(U201:U212)</f>
        <v>20643</v>
      </c>
      <c r="V213" s="59">
        <f>SUM(V201:V212)</f>
        <v>1968</v>
      </c>
      <c r="W213" s="59">
        <f t="shared" si="16"/>
        <v>0</v>
      </c>
      <c r="X213" s="59">
        <f t="shared" si="16"/>
        <v>465</v>
      </c>
      <c r="Y213" s="59">
        <f t="shared" si="16"/>
        <v>450</v>
      </c>
      <c r="Z213" s="59">
        <f t="shared" si="16"/>
        <v>1</v>
      </c>
      <c r="AA213" s="59">
        <f t="shared" si="16"/>
        <v>2699</v>
      </c>
      <c r="AB213" s="59">
        <f t="shared" si="16"/>
        <v>403</v>
      </c>
      <c r="AC213" s="59">
        <f>SUM(AC201:AC212)</f>
        <v>0</v>
      </c>
      <c r="AD213" s="59">
        <f>SUM(AD201:AD212)</f>
        <v>8978</v>
      </c>
      <c r="AE213" s="59">
        <f t="shared" si="16"/>
        <v>0</v>
      </c>
      <c r="AF213" s="59">
        <f t="shared" si="16"/>
        <v>0</v>
      </c>
      <c r="AG213" s="59">
        <f t="shared" si="16"/>
        <v>556</v>
      </c>
      <c r="AH213" s="59">
        <f t="shared" si="16"/>
        <v>1824</v>
      </c>
      <c r="AI213" s="59">
        <f t="shared" si="16"/>
        <v>0</v>
      </c>
      <c r="AJ213" s="59">
        <f t="shared" si="16"/>
        <v>66</v>
      </c>
      <c r="AK213" s="59">
        <f t="shared" si="16"/>
        <v>7338</v>
      </c>
      <c r="AL213" s="59">
        <f>SUM(AL201:AL212)</f>
        <v>1439</v>
      </c>
      <c r="AM213" s="59">
        <f>SUM(AM201:AM212)</f>
        <v>17046</v>
      </c>
      <c r="AN213" s="59">
        <f t="shared" si="16"/>
        <v>2507</v>
      </c>
      <c r="AO213" s="59">
        <f t="shared" si="16"/>
        <v>1966</v>
      </c>
      <c r="AP213" s="59">
        <f t="shared" si="16"/>
        <v>531</v>
      </c>
      <c r="AQ213" s="59">
        <f t="shared" si="16"/>
        <v>296</v>
      </c>
      <c r="AR213" s="59">
        <f t="shared" si="16"/>
        <v>114</v>
      </c>
      <c r="AS213" s="59">
        <f t="shared" si="16"/>
        <v>4917</v>
      </c>
      <c r="AT213" s="59">
        <f t="shared" si="16"/>
        <v>7709</v>
      </c>
      <c r="AU213" s="59">
        <f>SUM(AU201:AU212)</f>
        <v>226</v>
      </c>
      <c r="AV213" s="59">
        <f>SUM(AV201:AV212)</f>
        <v>7</v>
      </c>
      <c r="AW213" s="59">
        <f t="shared" si="16"/>
        <v>0</v>
      </c>
      <c r="AX213" s="59">
        <f t="shared" si="16"/>
        <v>0</v>
      </c>
      <c r="AY213" s="59">
        <f t="shared" si="16"/>
        <v>2</v>
      </c>
      <c r="AZ213" s="59">
        <f t="shared" si="16"/>
        <v>0</v>
      </c>
      <c r="BA213" s="59">
        <f t="shared" si="16"/>
        <v>0</v>
      </c>
      <c r="BB213" s="59">
        <f t="shared" si="16"/>
        <v>0</v>
      </c>
      <c r="BC213" s="59">
        <f t="shared" si="16"/>
        <v>0</v>
      </c>
      <c r="BD213" s="59">
        <f t="shared" si="16"/>
        <v>0</v>
      </c>
      <c r="BE213" s="59">
        <f>SUM(BE201:BE212)</f>
        <v>2</v>
      </c>
      <c r="BF213" s="59">
        <f>SUM(BF201:BF212)</f>
        <v>0</v>
      </c>
      <c r="BG213" s="59">
        <f t="shared" si="16"/>
        <v>730</v>
      </c>
      <c r="BH213" s="59">
        <f t="shared" si="16"/>
        <v>164</v>
      </c>
      <c r="BI213" s="59">
        <f t="shared" si="16"/>
        <v>374</v>
      </c>
      <c r="BJ213" s="59">
        <f t="shared" si="16"/>
        <v>2520</v>
      </c>
      <c r="BK213" s="59">
        <f t="shared" si="16"/>
        <v>39</v>
      </c>
      <c r="BL213" s="59">
        <f t="shared" si="16"/>
        <v>828</v>
      </c>
      <c r="BM213" s="59">
        <f t="shared" si="16"/>
        <v>336</v>
      </c>
      <c r="BN213" s="59">
        <f>SUM(BN201:BN212)</f>
        <v>26</v>
      </c>
      <c r="BO213" s="59">
        <f>SUM(BO201:BO212)</f>
        <v>0</v>
      </c>
      <c r="BP213" s="59">
        <f t="shared" ref="BP213:CL213" si="17">SUM(BP201:BP212)</f>
        <v>0</v>
      </c>
      <c r="BQ213" s="59">
        <f t="shared" si="17"/>
        <v>1419</v>
      </c>
      <c r="BR213" s="59">
        <f t="shared" si="17"/>
        <v>819</v>
      </c>
      <c r="BS213" s="59">
        <f t="shared" si="17"/>
        <v>0</v>
      </c>
      <c r="BT213" s="59">
        <f t="shared" si="17"/>
        <v>0</v>
      </c>
      <c r="BU213" s="59">
        <f t="shared" si="17"/>
        <v>0</v>
      </c>
      <c r="BV213" s="59">
        <f>SUM(BV201:BV212)</f>
        <v>0</v>
      </c>
      <c r="BW213" s="59">
        <f>SUM(BW201:BW212)</f>
        <v>40</v>
      </c>
      <c r="BX213" s="59">
        <f t="shared" si="17"/>
        <v>0</v>
      </c>
      <c r="BY213" s="59">
        <f t="shared" si="17"/>
        <v>0</v>
      </c>
      <c r="BZ213" s="59">
        <f t="shared" si="17"/>
        <v>0</v>
      </c>
      <c r="CA213" s="59">
        <f t="shared" si="17"/>
        <v>0</v>
      </c>
      <c r="CB213" s="59">
        <f t="shared" si="17"/>
        <v>0</v>
      </c>
      <c r="CC213" s="59">
        <f>SUM(CC201:CC212)</f>
        <v>0</v>
      </c>
      <c r="CD213" s="59">
        <f>SUM(CD201:CD212)</f>
        <v>0</v>
      </c>
      <c r="CE213" s="59">
        <f t="shared" si="17"/>
        <v>0</v>
      </c>
      <c r="CF213" s="59">
        <f t="shared" si="17"/>
        <v>0</v>
      </c>
      <c r="CG213" s="59">
        <f t="shared" si="17"/>
        <v>658</v>
      </c>
      <c r="CH213" s="59">
        <f t="shared" si="17"/>
        <v>830</v>
      </c>
      <c r="CI213" s="59">
        <f t="shared" si="17"/>
        <v>274</v>
      </c>
      <c r="CJ213" s="59">
        <f>SUM(CJ201:CJ212)</f>
        <v>715068</v>
      </c>
      <c r="CK213" s="59">
        <f>SUM(CK201:CK212)</f>
        <v>0</v>
      </c>
      <c r="CL213" s="59">
        <f t="shared" si="17"/>
        <v>715068</v>
      </c>
      <c r="CM213" s="65"/>
    </row>
    <row r="214" spans="1:91">
      <c r="B214" s="60"/>
      <c r="C214" s="60"/>
      <c r="D214" s="60"/>
      <c r="E214" s="60"/>
      <c r="F214" s="60"/>
      <c r="G214" s="60"/>
      <c r="H214" s="60"/>
      <c r="I214" s="60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5"/>
      <c r="CD214" s="65"/>
      <c r="CE214" s="65"/>
      <c r="CF214" s="65"/>
      <c r="CG214" s="65"/>
      <c r="CH214" s="65"/>
      <c r="CI214" s="65"/>
      <c r="CJ214" s="61"/>
      <c r="CK214" s="61"/>
      <c r="CL214" s="61"/>
      <c r="CM214" s="61"/>
    </row>
    <row r="215" spans="1:91">
      <c r="A215" s="53" t="s">
        <v>293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1"/>
    </row>
    <row r="216" spans="1:91">
      <c r="A216" s="51" t="s">
        <v>294</v>
      </c>
      <c r="B216" s="51">
        <v>0</v>
      </c>
      <c r="C216" s="51">
        <v>4</v>
      </c>
      <c r="D216" s="51">
        <v>1</v>
      </c>
      <c r="E216" s="51">
        <v>80</v>
      </c>
      <c r="F216" s="52">
        <v>2424</v>
      </c>
      <c r="G216" s="52">
        <v>1089</v>
      </c>
      <c r="H216" s="51">
        <v>0</v>
      </c>
      <c r="I216" s="51">
        <v>0</v>
      </c>
      <c r="J216" s="51">
        <v>42</v>
      </c>
      <c r="K216" s="51">
        <v>802</v>
      </c>
      <c r="L216" s="51">
        <v>0</v>
      </c>
      <c r="M216" s="51">
        <v>0</v>
      </c>
      <c r="N216" s="51">
        <v>0</v>
      </c>
      <c r="O216" s="52">
        <v>8399</v>
      </c>
      <c r="P216" s="51">
        <v>0</v>
      </c>
      <c r="Q216" s="51">
        <v>1</v>
      </c>
      <c r="R216" s="51">
        <v>0</v>
      </c>
      <c r="S216" s="51">
        <v>0</v>
      </c>
      <c r="T216" s="51">
        <v>0</v>
      </c>
      <c r="U216" s="51">
        <v>65</v>
      </c>
      <c r="V216" s="51">
        <v>1</v>
      </c>
      <c r="W216" s="51">
        <v>0</v>
      </c>
      <c r="X216" s="51">
        <v>0</v>
      </c>
      <c r="Y216" s="51">
        <v>1</v>
      </c>
      <c r="Z216" s="51">
        <v>0</v>
      </c>
      <c r="AA216" s="51">
        <v>4</v>
      </c>
      <c r="AB216" s="51">
        <v>0</v>
      </c>
      <c r="AC216" s="51">
        <v>0</v>
      </c>
      <c r="AD216" s="51">
        <v>15</v>
      </c>
      <c r="AE216" s="51">
        <v>0</v>
      </c>
      <c r="AF216" s="51">
        <v>0</v>
      </c>
      <c r="AG216" s="51">
        <v>0</v>
      </c>
      <c r="AH216" s="51">
        <v>7</v>
      </c>
      <c r="AI216" s="51">
        <v>0</v>
      </c>
      <c r="AJ216" s="51">
        <v>1</v>
      </c>
      <c r="AK216" s="51">
        <v>5</v>
      </c>
      <c r="AL216" s="51">
        <v>1</v>
      </c>
      <c r="AM216" s="51">
        <v>380</v>
      </c>
      <c r="AN216" s="51">
        <v>12</v>
      </c>
      <c r="AO216" s="51">
        <v>17</v>
      </c>
      <c r="AP216" s="51">
        <v>0</v>
      </c>
      <c r="AQ216" s="51">
        <v>2</v>
      </c>
      <c r="AR216" s="51">
        <v>2</v>
      </c>
      <c r="AS216" s="51">
        <v>4</v>
      </c>
      <c r="AT216" s="51">
        <v>6</v>
      </c>
      <c r="AU216" s="51">
        <v>2</v>
      </c>
      <c r="AV216" s="51">
        <v>0</v>
      </c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1</v>
      </c>
      <c r="BH216" s="51">
        <v>1</v>
      </c>
      <c r="BI216" s="51">
        <v>1</v>
      </c>
      <c r="BJ216" s="51">
        <v>3</v>
      </c>
      <c r="BK216" s="51">
        <v>0</v>
      </c>
      <c r="BL216" s="51">
        <v>19</v>
      </c>
      <c r="BM216" s="51">
        <v>0</v>
      </c>
      <c r="BN216" s="51">
        <v>0</v>
      </c>
      <c r="BO216" s="51">
        <v>0</v>
      </c>
      <c r="BP216" s="51">
        <v>0</v>
      </c>
      <c r="BQ216" s="51">
        <v>79</v>
      </c>
      <c r="BR216" s="51">
        <v>0</v>
      </c>
      <c r="BS216" s="51">
        <v>0</v>
      </c>
      <c r="BT216" s="51">
        <v>0</v>
      </c>
      <c r="BU216" s="51">
        <v>0</v>
      </c>
      <c r="BV216" s="51">
        <v>0</v>
      </c>
      <c r="BW216" s="51">
        <v>2</v>
      </c>
      <c r="BX216" s="51">
        <v>0</v>
      </c>
      <c r="BY216" s="51">
        <v>0</v>
      </c>
      <c r="BZ216" s="51">
        <v>0</v>
      </c>
      <c r="CA216" s="51">
        <v>0</v>
      </c>
      <c r="CB216" s="51">
        <v>0</v>
      </c>
      <c r="CC216" s="51">
        <v>0</v>
      </c>
      <c r="CD216" s="51">
        <v>0</v>
      </c>
      <c r="CE216" s="51">
        <v>0</v>
      </c>
      <c r="CF216" s="51">
        <v>0</v>
      </c>
      <c r="CG216" s="51">
        <v>1</v>
      </c>
      <c r="CH216" s="51">
        <v>2</v>
      </c>
      <c r="CI216" s="51">
        <v>2</v>
      </c>
      <c r="CJ216" s="52">
        <f>SUM(B216:CI216)</f>
        <v>13478</v>
      </c>
      <c r="CK216" s="51">
        <v>0</v>
      </c>
      <c r="CL216" s="52">
        <v>13478</v>
      </c>
      <c r="CM216" s="61"/>
    </row>
    <row r="217" spans="1:91">
      <c r="A217" s="51" t="s">
        <v>295</v>
      </c>
      <c r="B217" s="5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192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51">
        <v>0</v>
      </c>
      <c r="BN217" s="51">
        <v>0</v>
      </c>
      <c r="BO217" s="51">
        <v>0</v>
      </c>
      <c r="BP217" s="51">
        <v>0</v>
      </c>
      <c r="BQ217" s="51">
        <v>0</v>
      </c>
      <c r="BR217" s="51">
        <v>0</v>
      </c>
      <c r="BS217" s="51">
        <v>0</v>
      </c>
      <c r="BT217" s="51">
        <v>0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0</v>
      </c>
      <c r="CC217" s="51">
        <v>0</v>
      </c>
      <c r="CD217" s="51">
        <v>0</v>
      </c>
      <c r="CE217" s="51">
        <v>0</v>
      </c>
      <c r="CF217" s="51">
        <v>0</v>
      </c>
      <c r="CG217" s="51">
        <v>0</v>
      </c>
      <c r="CH217" s="51">
        <v>0</v>
      </c>
      <c r="CI217" s="51">
        <v>0</v>
      </c>
      <c r="CJ217" s="52">
        <f>SUM(B217:CI217)</f>
        <v>192</v>
      </c>
      <c r="CK217" s="51">
        <v>0</v>
      </c>
      <c r="CL217" s="51">
        <v>192</v>
      </c>
      <c r="CM217" s="61"/>
    </row>
    <row r="218" spans="1:91" s="54" customFormat="1">
      <c r="A218" s="62" t="s">
        <v>296</v>
      </c>
      <c r="B218" s="64">
        <f>SUM(B216:B217)</f>
        <v>0</v>
      </c>
      <c r="C218" s="64">
        <f>SUM(C216:C217)</f>
        <v>4</v>
      </c>
      <c r="D218" s="64">
        <f t="shared" ref="D218:BM218" si="18">SUM(D216:D217)</f>
        <v>1</v>
      </c>
      <c r="E218" s="64">
        <f t="shared" si="18"/>
        <v>80</v>
      </c>
      <c r="F218" s="64">
        <f t="shared" si="18"/>
        <v>2424</v>
      </c>
      <c r="G218" s="64">
        <f t="shared" si="18"/>
        <v>1089</v>
      </c>
      <c r="H218" s="64">
        <f t="shared" si="18"/>
        <v>0</v>
      </c>
      <c r="I218" s="64">
        <f t="shared" si="18"/>
        <v>0</v>
      </c>
      <c r="J218" s="64">
        <f>SUM(J216:J217)</f>
        <v>42</v>
      </c>
      <c r="K218" s="64">
        <f>SUM(K216:K217)</f>
        <v>802</v>
      </c>
      <c r="L218" s="64">
        <f t="shared" si="18"/>
        <v>0</v>
      </c>
      <c r="M218" s="64">
        <f t="shared" si="18"/>
        <v>0</v>
      </c>
      <c r="N218" s="64">
        <f t="shared" si="18"/>
        <v>0</v>
      </c>
      <c r="O218" s="64">
        <f t="shared" si="18"/>
        <v>8399</v>
      </c>
      <c r="P218" s="64">
        <f t="shared" si="18"/>
        <v>0</v>
      </c>
      <c r="Q218" s="64">
        <f t="shared" si="18"/>
        <v>1</v>
      </c>
      <c r="R218" s="64">
        <f t="shared" si="18"/>
        <v>0</v>
      </c>
      <c r="S218" s="64">
        <f t="shared" si="18"/>
        <v>0</v>
      </c>
      <c r="T218" s="64">
        <f t="shared" si="18"/>
        <v>0</v>
      </c>
      <c r="U218" s="64">
        <f>SUM(U216:U217)</f>
        <v>65</v>
      </c>
      <c r="V218" s="64">
        <f>SUM(V216:V217)</f>
        <v>1</v>
      </c>
      <c r="W218" s="64">
        <f t="shared" si="18"/>
        <v>0</v>
      </c>
      <c r="X218" s="64">
        <f t="shared" si="18"/>
        <v>0</v>
      </c>
      <c r="Y218" s="64">
        <f t="shared" si="18"/>
        <v>1</v>
      </c>
      <c r="Z218" s="64">
        <f t="shared" si="18"/>
        <v>0</v>
      </c>
      <c r="AA218" s="64">
        <f t="shared" si="18"/>
        <v>196</v>
      </c>
      <c r="AB218" s="64">
        <f t="shared" si="18"/>
        <v>0</v>
      </c>
      <c r="AC218" s="64">
        <f>SUM(AC216:AC217)</f>
        <v>0</v>
      </c>
      <c r="AD218" s="64">
        <f>SUM(AD216:AD217)</f>
        <v>15</v>
      </c>
      <c r="AE218" s="64">
        <f t="shared" si="18"/>
        <v>0</v>
      </c>
      <c r="AF218" s="64">
        <f t="shared" si="18"/>
        <v>0</v>
      </c>
      <c r="AG218" s="64">
        <f t="shared" si="18"/>
        <v>0</v>
      </c>
      <c r="AH218" s="64">
        <f t="shared" si="18"/>
        <v>7</v>
      </c>
      <c r="AI218" s="64">
        <f t="shared" si="18"/>
        <v>0</v>
      </c>
      <c r="AJ218" s="64">
        <f t="shared" si="18"/>
        <v>1</v>
      </c>
      <c r="AK218" s="64">
        <f t="shared" si="18"/>
        <v>5</v>
      </c>
      <c r="AL218" s="64">
        <f>SUM(AL216:AL217)</f>
        <v>1</v>
      </c>
      <c r="AM218" s="64">
        <f>SUM(AM216:AM217)</f>
        <v>380</v>
      </c>
      <c r="AN218" s="64">
        <f t="shared" si="18"/>
        <v>12</v>
      </c>
      <c r="AO218" s="64">
        <f t="shared" si="18"/>
        <v>17</v>
      </c>
      <c r="AP218" s="64">
        <f t="shared" si="18"/>
        <v>0</v>
      </c>
      <c r="AQ218" s="64">
        <f t="shared" si="18"/>
        <v>2</v>
      </c>
      <c r="AR218" s="64">
        <f t="shared" si="18"/>
        <v>2</v>
      </c>
      <c r="AS218" s="64">
        <f t="shared" si="18"/>
        <v>4</v>
      </c>
      <c r="AT218" s="64">
        <f t="shared" si="18"/>
        <v>6</v>
      </c>
      <c r="AU218" s="64">
        <f>SUM(AU216:AU217)</f>
        <v>2</v>
      </c>
      <c r="AV218" s="64">
        <f>SUM(AV216:AV217)</f>
        <v>0</v>
      </c>
      <c r="AW218" s="64">
        <f t="shared" si="18"/>
        <v>0</v>
      </c>
      <c r="AX218" s="64">
        <f t="shared" si="18"/>
        <v>0</v>
      </c>
      <c r="AY218" s="64">
        <f t="shared" si="18"/>
        <v>0</v>
      </c>
      <c r="AZ218" s="64">
        <f t="shared" si="18"/>
        <v>0</v>
      </c>
      <c r="BA218" s="64">
        <f t="shared" si="18"/>
        <v>0</v>
      </c>
      <c r="BB218" s="64">
        <f t="shared" si="18"/>
        <v>0</v>
      </c>
      <c r="BC218" s="64">
        <f t="shared" si="18"/>
        <v>0</v>
      </c>
      <c r="BD218" s="64">
        <f t="shared" si="18"/>
        <v>0</v>
      </c>
      <c r="BE218" s="64">
        <f>SUM(BE216:BE217)</f>
        <v>0</v>
      </c>
      <c r="BF218" s="64">
        <f>SUM(BF216:BF217)</f>
        <v>0</v>
      </c>
      <c r="BG218" s="64">
        <f>SUM(BG216:BG217)</f>
        <v>1</v>
      </c>
      <c r="BH218" s="64">
        <f t="shared" si="18"/>
        <v>1</v>
      </c>
      <c r="BI218" s="64">
        <f t="shared" si="18"/>
        <v>1</v>
      </c>
      <c r="BJ218" s="64">
        <f t="shared" si="18"/>
        <v>3</v>
      </c>
      <c r="BK218" s="64">
        <f t="shared" si="18"/>
        <v>0</v>
      </c>
      <c r="BL218" s="64">
        <f t="shared" si="18"/>
        <v>19</v>
      </c>
      <c r="BM218" s="64">
        <f t="shared" si="18"/>
        <v>0</v>
      </c>
      <c r="BN218" s="64">
        <f>SUM(BN216:BN217)</f>
        <v>0</v>
      </c>
      <c r="BO218" s="64">
        <f>SUM(BO216:BO217)</f>
        <v>0</v>
      </c>
      <c r="BP218" s="64">
        <f t="shared" ref="BP218:CL218" si="19">SUM(BP216:BP217)</f>
        <v>0</v>
      </c>
      <c r="BQ218" s="64">
        <f t="shared" si="19"/>
        <v>79</v>
      </c>
      <c r="BR218" s="64">
        <f t="shared" si="19"/>
        <v>0</v>
      </c>
      <c r="BS218" s="64">
        <f t="shared" si="19"/>
        <v>0</v>
      </c>
      <c r="BT218" s="64">
        <f t="shared" si="19"/>
        <v>0</v>
      </c>
      <c r="BU218" s="64">
        <f t="shared" si="19"/>
        <v>0</v>
      </c>
      <c r="BV218" s="64">
        <f>SUM(BV216:BV217)</f>
        <v>0</v>
      </c>
      <c r="BW218" s="64">
        <f>SUM(BW216:BW217)</f>
        <v>2</v>
      </c>
      <c r="BX218" s="64">
        <f t="shared" si="19"/>
        <v>0</v>
      </c>
      <c r="BY218" s="64">
        <f t="shared" si="19"/>
        <v>0</v>
      </c>
      <c r="BZ218" s="64">
        <f t="shared" si="19"/>
        <v>0</v>
      </c>
      <c r="CA218" s="64">
        <f t="shared" si="19"/>
        <v>0</v>
      </c>
      <c r="CB218" s="64">
        <f t="shared" si="19"/>
        <v>0</v>
      </c>
      <c r="CC218" s="64">
        <f>SUM(CC216:CC217)</f>
        <v>0</v>
      </c>
      <c r="CD218" s="64">
        <f>SUM(CD216:CD217)</f>
        <v>0</v>
      </c>
      <c r="CE218" s="64">
        <f t="shared" si="19"/>
        <v>0</v>
      </c>
      <c r="CF218" s="64">
        <f t="shared" si="19"/>
        <v>0</v>
      </c>
      <c r="CG218" s="64">
        <f t="shared" si="19"/>
        <v>1</v>
      </c>
      <c r="CH218" s="64">
        <f t="shared" si="19"/>
        <v>2</v>
      </c>
      <c r="CI218" s="64">
        <f t="shared" si="19"/>
        <v>2</v>
      </c>
      <c r="CJ218" s="64">
        <f>SUM(CJ216:CJ217)</f>
        <v>13670</v>
      </c>
      <c r="CK218" s="64">
        <f>SUM(CK216:CK217)</f>
        <v>0</v>
      </c>
      <c r="CL218" s="64">
        <f t="shared" si="19"/>
        <v>13670</v>
      </c>
      <c r="CM218" s="65"/>
    </row>
    <row r="219" spans="1:91">
      <c r="B219" s="60"/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</row>
    <row r="220" spans="1:91" s="54" customFormat="1">
      <c r="A220" s="56" t="s">
        <v>297</v>
      </c>
      <c r="B220" s="64">
        <f t="shared" ref="B220:J220" si="20">SUM(B56,B100,B156,B181,B198,B213,B218)</f>
        <v>10452</v>
      </c>
      <c r="C220" s="64">
        <f t="shared" si="20"/>
        <v>71728</v>
      </c>
      <c r="D220" s="64">
        <f t="shared" si="20"/>
        <v>1971</v>
      </c>
      <c r="E220" s="64">
        <f t="shared" si="20"/>
        <v>75642</v>
      </c>
      <c r="F220" s="64">
        <f t="shared" si="20"/>
        <v>2528103</v>
      </c>
      <c r="G220" s="64">
        <f t="shared" si="20"/>
        <v>255487</v>
      </c>
      <c r="H220" s="64">
        <f t="shared" si="20"/>
        <v>1399819</v>
      </c>
      <c r="I220" s="64">
        <f t="shared" si="20"/>
        <v>0</v>
      </c>
      <c r="J220" s="64">
        <f t="shared" si="20"/>
        <v>24207</v>
      </c>
      <c r="K220" s="64">
        <f t="shared" ref="K220:BV220" si="21">SUM(K56,K100,K156,K181,K198,K213,K218)</f>
        <v>175446</v>
      </c>
      <c r="L220" s="64">
        <f t="shared" si="21"/>
        <v>8</v>
      </c>
      <c r="M220" s="64">
        <f t="shared" si="21"/>
        <v>6024</v>
      </c>
      <c r="N220" s="64">
        <f t="shared" si="21"/>
        <v>13671</v>
      </c>
      <c r="O220" s="64">
        <f t="shared" si="21"/>
        <v>8399</v>
      </c>
      <c r="P220" s="64">
        <f t="shared" si="21"/>
        <v>7811</v>
      </c>
      <c r="Q220" s="64">
        <f t="shared" si="21"/>
        <v>25633</v>
      </c>
      <c r="R220" s="64">
        <f t="shared" si="21"/>
        <v>0</v>
      </c>
      <c r="S220" s="64">
        <f t="shared" si="21"/>
        <v>0</v>
      </c>
      <c r="T220" s="64">
        <f t="shared" si="21"/>
        <v>0</v>
      </c>
      <c r="U220" s="64">
        <f t="shared" si="21"/>
        <v>234322</v>
      </c>
      <c r="V220" s="64">
        <f t="shared" si="21"/>
        <v>22212</v>
      </c>
      <c r="W220" s="64">
        <f t="shared" si="21"/>
        <v>0</v>
      </c>
      <c r="X220" s="64">
        <f t="shared" si="21"/>
        <v>4905</v>
      </c>
      <c r="Y220" s="64">
        <f t="shared" si="21"/>
        <v>9144</v>
      </c>
      <c r="Z220" s="64">
        <f t="shared" si="21"/>
        <v>99</v>
      </c>
      <c r="AA220" s="64">
        <f t="shared" si="21"/>
        <v>17374</v>
      </c>
      <c r="AB220" s="64">
        <f t="shared" si="21"/>
        <v>1482</v>
      </c>
      <c r="AC220" s="64">
        <f t="shared" si="21"/>
        <v>0</v>
      </c>
      <c r="AD220" s="64">
        <f t="shared" si="21"/>
        <v>118352</v>
      </c>
      <c r="AE220" s="64">
        <f t="shared" si="21"/>
        <v>0</v>
      </c>
      <c r="AF220" s="64">
        <f t="shared" si="21"/>
        <v>212</v>
      </c>
      <c r="AG220" s="64">
        <f t="shared" si="21"/>
        <v>31538</v>
      </c>
      <c r="AH220" s="64">
        <f t="shared" si="21"/>
        <v>62591</v>
      </c>
      <c r="AI220" s="64">
        <f t="shared" si="21"/>
        <v>0</v>
      </c>
      <c r="AJ220" s="64">
        <f t="shared" si="21"/>
        <v>1387</v>
      </c>
      <c r="AK220" s="64">
        <f t="shared" si="21"/>
        <v>79725</v>
      </c>
      <c r="AL220" s="64">
        <f t="shared" si="21"/>
        <v>18187</v>
      </c>
      <c r="AM220" s="64">
        <f t="shared" si="21"/>
        <v>253841</v>
      </c>
      <c r="AN220" s="64">
        <f t="shared" si="21"/>
        <v>32539</v>
      </c>
      <c r="AO220" s="64">
        <f t="shared" si="21"/>
        <v>28338</v>
      </c>
      <c r="AP220" s="64">
        <f t="shared" si="21"/>
        <v>4298</v>
      </c>
      <c r="AQ220" s="64">
        <f t="shared" si="21"/>
        <v>5078</v>
      </c>
      <c r="AR220" s="64">
        <f t="shared" si="21"/>
        <v>1294</v>
      </c>
      <c r="AS220" s="64">
        <f t="shared" si="21"/>
        <v>57721</v>
      </c>
      <c r="AT220" s="64">
        <f t="shared" si="21"/>
        <v>54903</v>
      </c>
      <c r="AU220" s="64">
        <f t="shared" si="21"/>
        <v>4116</v>
      </c>
      <c r="AV220" s="64">
        <f t="shared" si="21"/>
        <v>161</v>
      </c>
      <c r="AW220" s="64">
        <f t="shared" si="21"/>
        <v>0</v>
      </c>
      <c r="AX220" s="64">
        <f t="shared" si="21"/>
        <v>24</v>
      </c>
      <c r="AY220" s="64">
        <f t="shared" si="21"/>
        <v>5195</v>
      </c>
      <c r="AZ220" s="64">
        <f t="shared" si="21"/>
        <v>0</v>
      </c>
      <c r="BA220" s="64">
        <f t="shared" si="21"/>
        <v>89</v>
      </c>
      <c r="BB220" s="64">
        <f t="shared" si="21"/>
        <v>179</v>
      </c>
      <c r="BC220" s="64">
        <f t="shared" si="21"/>
        <v>192</v>
      </c>
      <c r="BD220" s="64">
        <f t="shared" si="21"/>
        <v>8</v>
      </c>
      <c r="BE220" s="64">
        <f t="shared" si="21"/>
        <v>8</v>
      </c>
      <c r="BF220" s="64">
        <f t="shared" si="21"/>
        <v>4</v>
      </c>
      <c r="BG220" s="64">
        <f t="shared" si="21"/>
        <v>6026</v>
      </c>
      <c r="BH220" s="64">
        <f t="shared" si="21"/>
        <v>1972</v>
      </c>
      <c r="BI220" s="64">
        <f t="shared" si="21"/>
        <v>1760</v>
      </c>
      <c r="BJ220" s="64">
        <f t="shared" si="21"/>
        <v>24287</v>
      </c>
      <c r="BK220" s="64">
        <f t="shared" si="21"/>
        <v>119</v>
      </c>
      <c r="BL220" s="64">
        <f t="shared" si="21"/>
        <v>8131</v>
      </c>
      <c r="BM220" s="64">
        <f t="shared" si="21"/>
        <v>938</v>
      </c>
      <c r="BN220" s="64">
        <f t="shared" si="21"/>
        <v>1469</v>
      </c>
      <c r="BO220" s="64">
        <f t="shared" si="21"/>
        <v>329</v>
      </c>
      <c r="BP220" s="64">
        <f t="shared" si="21"/>
        <v>1</v>
      </c>
      <c r="BQ220" s="64">
        <f t="shared" si="21"/>
        <v>8646</v>
      </c>
      <c r="BR220" s="64">
        <f t="shared" si="21"/>
        <v>3175</v>
      </c>
      <c r="BS220" s="64">
        <f t="shared" si="21"/>
        <v>0</v>
      </c>
      <c r="BT220" s="64">
        <f t="shared" si="21"/>
        <v>0</v>
      </c>
      <c r="BU220" s="64">
        <f t="shared" si="21"/>
        <v>0</v>
      </c>
      <c r="BV220" s="64">
        <f t="shared" si="21"/>
        <v>699</v>
      </c>
      <c r="BW220" s="64">
        <f t="shared" ref="BW220:CL220" si="22">SUM(BW56,BW100,BW156,BW181,BW198,BW213,BW218)</f>
        <v>856</v>
      </c>
      <c r="BX220" s="64">
        <f t="shared" si="22"/>
        <v>0</v>
      </c>
      <c r="BY220" s="64">
        <f t="shared" si="22"/>
        <v>0</v>
      </c>
      <c r="BZ220" s="64">
        <f t="shared" si="22"/>
        <v>0</v>
      </c>
      <c r="CA220" s="64">
        <f t="shared" si="22"/>
        <v>0</v>
      </c>
      <c r="CB220" s="64">
        <f t="shared" si="22"/>
        <v>0</v>
      </c>
      <c r="CC220" s="64">
        <f t="shared" si="22"/>
        <v>0</v>
      </c>
      <c r="CD220" s="64">
        <f t="shared" si="22"/>
        <v>0</v>
      </c>
      <c r="CE220" s="64">
        <f t="shared" si="22"/>
        <v>0</v>
      </c>
      <c r="CF220" s="64">
        <f t="shared" si="22"/>
        <v>0</v>
      </c>
      <c r="CG220" s="64">
        <f t="shared" si="22"/>
        <v>18020</v>
      </c>
      <c r="CH220" s="64">
        <f t="shared" si="22"/>
        <v>19523</v>
      </c>
      <c r="CI220" s="64">
        <f t="shared" si="22"/>
        <v>19567</v>
      </c>
      <c r="CJ220" s="64">
        <f t="shared" si="22"/>
        <v>5769437</v>
      </c>
      <c r="CK220" s="64">
        <f t="shared" si="22"/>
        <v>0</v>
      </c>
      <c r="CL220" s="64">
        <f t="shared" si="22"/>
        <v>5769437</v>
      </c>
      <c r="CM220" s="6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CO220"/>
  <sheetViews>
    <sheetView workbookViewId="0">
      <pane xSplit="1" ySplit="1" topLeftCell="BI2" activePane="bottomRight" state="frozen"/>
      <selection pane="topRight" activeCell="B1" sqref="B1"/>
      <selection pane="bottomLeft" activeCell="A2" sqref="A2"/>
      <selection pane="bottomRight" activeCell="CJ220" sqref="CJ220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7" max="7" width="8.332031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49"/>
      <c r="C2" s="49"/>
      <c r="D2" s="49"/>
      <c r="E2" s="50"/>
      <c r="F2" s="49"/>
      <c r="G2" s="49"/>
      <c r="H2" s="49"/>
      <c r="I2" s="4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5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</row>
    <row r="3" spans="1:90">
      <c r="A3" s="51" t="s">
        <v>89</v>
      </c>
      <c r="B3" s="51">
        <v>28</v>
      </c>
      <c r="C3" s="51">
        <v>127</v>
      </c>
      <c r="D3" s="51">
        <v>2</v>
      </c>
      <c r="E3" s="51">
        <v>885</v>
      </c>
      <c r="F3" s="51">
        <v>601</v>
      </c>
      <c r="G3" s="51">
        <v>872</v>
      </c>
      <c r="H3" s="51">
        <v>0</v>
      </c>
      <c r="I3" s="51">
        <v>0</v>
      </c>
      <c r="J3" s="51">
        <v>9</v>
      </c>
      <c r="K3" s="51">
        <v>0</v>
      </c>
      <c r="L3" s="51">
        <v>0</v>
      </c>
      <c r="M3" s="51">
        <v>1</v>
      </c>
      <c r="N3" s="51">
        <v>26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42</v>
      </c>
      <c r="V3" s="51">
        <v>3</v>
      </c>
      <c r="W3" s="51">
        <v>0</v>
      </c>
      <c r="X3" s="51">
        <v>42</v>
      </c>
      <c r="Y3" s="51">
        <v>128</v>
      </c>
      <c r="Z3" s="51">
        <v>0</v>
      </c>
      <c r="AA3" s="51">
        <v>85</v>
      </c>
      <c r="AB3" s="51">
        <v>1</v>
      </c>
      <c r="AC3" s="51">
        <v>0</v>
      </c>
      <c r="AD3" s="51">
        <v>17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18</v>
      </c>
      <c r="AL3" s="51">
        <v>18</v>
      </c>
      <c r="AM3" s="51">
        <v>108</v>
      </c>
      <c r="AN3" s="51">
        <v>8</v>
      </c>
      <c r="AO3" s="51">
        <v>24</v>
      </c>
      <c r="AP3" s="51">
        <v>0</v>
      </c>
      <c r="AQ3" s="51">
        <v>20</v>
      </c>
      <c r="AR3" s="51">
        <v>4</v>
      </c>
      <c r="AS3" s="51">
        <v>9</v>
      </c>
      <c r="AT3" s="51">
        <v>16</v>
      </c>
      <c r="AU3" s="51">
        <v>0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2</v>
      </c>
      <c r="BH3" s="51">
        <v>0</v>
      </c>
      <c r="BI3" s="51">
        <v>0</v>
      </c>
      <c r="BJ3" s="51">
        <v>1</v>
      </c>
      <c r="BK3" s="51">
        <v>0</v>
      </c>
      <c r="BL3" s="51">
        <v>0</v>
      </c>
      <c r="BM3" s="51">
        <v>0</v>
      </c>
      <c r="BN3" s="51">
        <v>0</v>
      </c>
      <c r="BO3" s="51">
        <v>0</v>
      </c>
      <c r="BP3" s="51">
        <v>0</v>
      </c>
      <c r="BQ3" s="51">
        <v>1</v>
      </c>
      <c r="BR3" s="51">
        <v>3</v>
      </c>
      <c r="BS3" s="51">
        <v>0</v>
      </c>
      <c r="BT3" s="51">
        <v>0</v>
      </c>
      <c r="BU3" s="51">
        <v>0</v>
      </c>
      <c r="BV3" s="51">
        <v>0</v>
      </c>
      <c r="BW3" s="51">
        <v>1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5</v>
      </c>
      <c r="CH3" s="51">
        <v>6</v>
      </c>
      <c r="CI3" s="51">
        <v>1</v>
      </c>
      <c r="CJ3" s="52">
        <f>SUM(B3:CI3)</f>
        <v>3114</v>
      </c>
      <c r="CK3" s="51">
        <v>0</v>
      </c>
      <c r="CL3" s="52">
        <v>3114</v>
      </c>
    </row>
    <row r="4" spans="1:90">
      <c r="A4" s="51" t="s">
        <v>90</v>
      </c>
      <c r="B4" s="51">
        <v>96</v>
      </c>
      <c r="C4" s="51">
        <v>76</v>
      </c>
      <c r="D4" s="51">
        <v>7</v>
      </c>
      <c r="E4" s="51">
        <v>639</v>
      </c>
      <c r="F4" s="51">
        <v>656</v>
      </c>
      <c r="G4" s="51">
        <v>260</v>
      </c>
      <c r="H4" s="51">
        <v>0</v>
      </c>
      <c r="I4" s="51">
        <v>0</v>
      </c>
      <c r="J4" s="51">
        <v>23</v>
      </c>
      <c r="K4" s="51">
        <v>18</v>
      </c>
      <c r="L4" s="51">
        <v>0</v>
      </c>
      <c r="M4" s="51">
        <v>1</v>
      </c>
      <c r="N4" s="51">
        <v>31</v>
      </c>
      <c r="O4" s="51">
        <v>0</v>
      </c>
      <c r="P4" s="51">
        <v>0</v>
      </c>
      <c r="Q4" s="51">
        <v>1</v>
      </c>
      <c r="R4" s="51">
        <v>0</v>
      </c>
      <c r="S4" s="51">
        <v>0</v>
      </c>
      <c r="T4" s="51">
        <v>0</v>
      </c>
      <c r="U4" s="51">
        <v>266</v>
      </c>
      <c r="V4" s="51">
        <v>33</v>
      </c>
      <c r="W4" s="51">
        <v>0</v>
      </c>
      <c r="X4" s="51">
        <v>46</v>
      </c>
      <c r="Y4" s="51">
        <v>37</v>
      </c>
      <c r="Z4" s="51">
        <v>0</v>
      </c>
      <c r="AA4" s="51">
        <v>8</v>
      </c>
      <c r="AB4" s="51">
        <v>2</v>
      </c>
      <c r="AC4" s="51">
        <v>0</v>
      </c>
      <c r="AD4" s="51">
        <v>6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1</v>
      </c>
      <c r="AL4" s="51">
        <v>5</v>
      </c>
      <c r="AM4" s="51">
        <v>81</v>
      </c>
      <c r="AN4" s="51">
        <v>18</v>
      </c>
      <c r="AO4" s="51">
        <v>1</v>
      </c>
      <c r="AP4" s="51">
        <v>0</v>
      </c>
      <c r="AQ4" s="51">
        <v>0</v>
      </c>
      <c r="AR4" s="51">
        <v>0</v>
      </c>
      <c r="AS4" s="51">
        <v>33</v>
      </c>
      <c r="AT4" s="51">
        <v>67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1</v>
      </c>
      <c r="BI4" s="51">
        <v>0</v>
      </c>
      <c r="BJ4" s="51">
        <v>1</v>
      </c>
      <c r="BK4" s="51">
        <v>0</v>
      </c>
      <c r="BL4" s="51">
        <v>4</v>
      </c>
      <c r="BM4" s="51">
        <v>0</v>
      </c>
      <c r="BN4" s="51">
        <v>0</v>
      </c>
      <c r="BO4" s="51">
        <v>0</v>
      </c>
      <c r="BP4" s="51">
        <v>0</v>
      </c>
      <c r="BQ4" s="51">
        <v>0</v>
      </c>
      <c r="BR4" s="51">
        <v>0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2418</v>
      </c>
      <c r="CK4" s="51">
        <v>0</v>
      </c>
      <c r="CL4" s="52">
        <v>2418</v>
      </c>
    </row>
    <row r="5" spans="1:90">
      <c r="A5" s="51" t="s">
        <v>91</v>
      </c>
      <c r="B5" s="51">
        <v>16</v>
      </c>
      <c r="C5" s="51">
        <v>92</v>
      </c>
      <c r="D5" s="51">
        <v>1</v>
      </c>
      <c r="E5" s="51">
        <v>4</v>
      </c>
      <c r="F5" s="51">
        <v>571</v>
      </c>
      <c r="G5" s="51">
        <v>37</v>
      </c>
      <c r="H5" s="51">
        <v>0</v>
      </c>
      <c r="I5" s="51">
        <v>0</v>
      </c>
      <c r="J5" s="51">
        <v>5</v>
      </c>
      <c r="K5" s="51">
        <v>0</v>
      </c>
      <c r="L5" s="51">
        <v>0</v>
      </c>
      <c r="M5" s="51">
        <v>2</v>
      </c>
      <c r="N5" s="51">
        <v>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84</v>
      </c>
      <c r="V5" s="51">
        <v>1</v>
      </c>
      <c r="W5" s="51">
        <v>0</v>
      </c>
      <c r="X5" s="51">
        <v>12</v>
      </c>
      <c r="Y5" s="51">
        <v>2</v>
      </c>
      <c r="Z5" s="51">
        <v>0</v>
      </c>
      <c r="AA5" s="51">
        <v>40</v>
      </c>
      <c r="AB5" s="51">
        <v>8</v>
      </c>
      <c r="AC5" s="51">
        <v>0</v>
      </c>
      <c r="AD5" s="51">
        <v>7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38</v>
      </c>
      <c r="AN5" s="51">
        <v>3</v>
      </c>
      <c r="AO5" s="51">
        <v>2</v>
      </c>
      <c r="AP5" s="51">
        <v>0</v>
      </c>
      <c r="AQ5" s="51">
        <v>2</v>
      </c>
      <c r="AR5" s="51">
        <v>0</v>
      </c>
      <c r="AS5" s="51">
        <v>3</v>
      </c>
      <c r="AT5" s="51">
        <v>3</v>
      </c>
      <c r="AU5" s="51">
        <v>4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1</v>
      </c>
      <c r="BK5" s="51">
        <v>0</v>
      </c>
      <c r="BL5" s="51">
        <v>1</v>
      </c>
      <c r="BM5" s="51">
        <v>0</v>
      </c>
      <c r="BN5" s="51">
        <v>0</v>
      </c>
      <c r="BO5" s="51">
        <v>0</v>
      </c>
      <c r="BP5" s="51">
        <v>0</v>
      </c>
      <c r="BQ5" s="51">
        <v>0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2</v>
      </c>
      <c r="CH5" s="51">
        <v>1</v>
      </c>
      <c r="CI5" s="51">
        <v>0</v>
      </c>
      <c r="CJ5" s="52">
        <f t="shared" si="0"/>
        <v>944</v>
      </c>
      <c r="CK5" s="51">
        <v>0</v>
      </c>
      <c r="CL5" s="51">
        <v>944</v>
      </c>
    </row>
    <row r="6" spans="1:90">
      <c r="A6" s="51" t="s">
        <v>92</v>
      </c>
      <c r="B6" s="51">
        <v>14</v>
      </c>
      <c r="C6" s="51">
        <v>89</v>
      </c>
      <c r="D6" s="51">
        <v>0</v>
      </c>
      <c r="E6" s="51">
        <v>46</v>
      </c>
      <c r="F6" s="51">
        <v>395</v>
      </c>
      <c r="G6" s="51">
        <v>154</v>
      </c>
      <c r="H6" s="51">
        <v>0</v>
      </c>
      <c r="I6" s="51">
        <v>0</v>
      </c>
      <c r="J6" s="51">
        <v>94</v>
      </c>
      <c r="K6" s="51">
        <v>6</v>
      </c>
      <c r="L6" s="51">
        <v>0</v>
      </c>
      <c r="M6" s="51">
        <v>5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94</v>
      </c>
      <c r="V6" s="51">
        <v>17</v>
      </c>
      <c r="W6" s="51">
        <v>0</v>
      </c>
      <c r="X6" s="51">
        <v>4</v>
      </c>
      <c r="Y6" s="51">
        <v>5</v>
      </c>
      <c r="Z6" s="51">
        <v>0</v>
      </c>
      <c r="AA6" s="51">
        <v>3</v>
      </c>
      <c r="AB6" s="51">
        <v>0</v>
      </c>
      <c r="AC6" s="51">
        <v>0</v>
      </c>
      <c r="AD6" s="51">
        <v>11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2</v>
      </c>
      <c r="AL6" s="51">
        <v>4</v>
      </c>
      <c r="AM6" s="51">
        <v>69</v>
      </c>
      <c r="AN6" s="51">
        <v>15</v>
      </c>
      <c r="AO6" s="51">
        <v>3</v>
      </c>
      <c r="AP6" s="51">
        <v>1</v>
      </c>
      <c r="AQ6" s="51">
        <v>0</v>
      </c>
      <c r="AR6" s="51">
        <v>0</v>
      </c>
      <c r="AS6" s="51">
        <v>1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51">
        <v>0</v>
      </c>
      <c r="BI6" s="51">
        <v>0</v>
      </c>
      <c r="BJ6" s="51">
        <v>2</v>
      </c>
      <c r="BK6" s="51">
        <v>0</v>
      </c>
      <c r="BL6" s="51">
        <v>0</v>
      </c>
      <c r="BM6" s="51">
        <v>0</v>
      </c>
      <c r="BN6" s="51">
        <v>14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1048</v>
      </c>
      <c r="CK6" s="51">
        <v>0</v>
      </c>
      <c r="CL6" s="52">
        <v>1048</v>
      </c>
    </row>
    <row r="7" spans="1:90">
      <c r="A7" s="51" t="s">
        <v>93</v>
      </c>
      <c r="B7" s="51">
        <v>21</v>
      </c>
      <c r="C7" s="51">
        <v>29</v>
      </c>
      <c r="D7" s="51">
        <v>2</v>
      </c>
      <c r="E7" s="51">
        <v>6</v>
      </c>
      <c r="F7" s="51">
        <v>738</v>
      </c>
      <c r="G7" s="51">
        <v>162</v>
      </c>
      <c r="H7" s="51">
        <v>0</v>
      </c>
      <c r="I7" s="51">
        <v>0</v>
      </c>
      <c r="J7" s="51">
        <v>14</v>
      </c>
      <c r="K7" s="51">
        <v>0</v>
      </c>
      <c r="L7" s="51">
        <v>0</v>
      </c>
      <c r="M7" s="51">
        <v>6</v>
      </c>
      <c r="N7" s="51">
        <v>2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157</v>
      </c>
      <c r="V7" s="51">
        <v>16</v>
      </c>
      <c r="W7" s="51">
        <v>0</v>
      </c>
      <c r="X7" s="51">
        <v>14</v>
      </c>
      <c r="Y7" s="51">
        <v>75</v>
      </c>
      <c r="Z7" s="51">
        <v>0</v>
      </c>
      <c r="AA7" s="51">
        <v>75</v>
      </c>
      <c r="AB7" s="51">
        <v>5</v>
      </c>
      <c r="AC7" s="51">
        <v>0</v>
      </c>
      <c r="AD7" s="51">
        <v>16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8</v>
      </c>
      <c r="AL7" s="51">
        <v>0</v>
      </c>
      <c r="AM7" s="51">
        <v>30</v>
      </c>
      <c r="AN7" s="51">
        <v>4</v>
      </c>
      <c r="AO7" s="51">
        <v>5</v>
      </c>
      <c r="AP7" s="51">
        <v>0</v>
      </c>
      <c r="AQ7" s="51">
        <v>2</v>
      </c>
      <c r="AR7" s="51">
        <v>0</v>
      </c>
      <c r="AS7" s="51">
        <v>0</v>
      </c>
      <c r="AT7" s="51">
        <v>0</v>
      </c>
      <c r="AU7" s="51">
        <v>1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v>0</v>
      </c>
      <c r="BJ7" s="51">
        <v>28</v>
      </c>
      <c r="BK7" s="51">
        <v>0</v>
      </c>
      <c r="BL7" s="51">
        <v>6</v>
      </c>
      <c r="BM7" s="51">
        <v>0</v>
      </c>
      <c r="BN7" s="51">
        <v>0</v>
      </c>
      <c r="BO7" s="51">
        <v>0</v>
      </c>
      <c r="BP7" s="51">
        <v>0</v>
      </c>
      <c r="BQ7" s="51">
        <v>1</v>
      </c>
      <c r="BR7" s="51">
        <v>1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1</v>
      </c>
      <c r="CH7" s="51">
        <v>1</v>
      </c>
      <c r="CI7" s="51">
        <v>0</v>
      </c>
      <c r="CJ7" s="52">
        <f t="shared" si="0"/>
        <v>1426</v>
      </c>
      <c r="CK7" s="51">
        <v>0</v>
      </c>
      <c r="CL7" s="52">
        <v>1426</v>
      </c>
    </row>
    <row r="8" spans="1:90">
      <c r="A8" s="51" t="s">
        <v>94</v>
      </c>
      <c r="B8" s="51">
        <v>22</v>
      </c>
      <c r="C8" s="51">
        <v>14</v>
      </c>
      <c r="D8" s="51">
        <v>3</v>
      </c>
      <c r="E8" s="51">
        <v>2</v>
      </c>
      <c r="F8" s="51">
        <v>250</v>
      </c>
      <c r="G8" s="51">
        <v>10</v>
      </c>
      <c r="H8" s="51">
        <v>0</v>
      </c>
      <c r="I8" s="51">
        <v>0</v>
      </c>
      <c r="J8" s="51">
        <v>52</v>
      </c>
      <c r="K8" s="51">
        <v>0</v>
      </c>
      <c r="L8" s="51">
        <v>0</v>
      </c>
      <c r="M8" s="51">
        <v>10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44</v>
      </c>
      <c r="V8" s="51">
        <v>0</v>
      </c>
      <c r="W8" s="51">
        <v>0</v>
      </c>
      <c r="X8" s="51">
        <v>6</v>
      </c>
      <c r="Y8" s="51">
        <v>42</v>
      </c>
      <c r="Z8" s="51">
        <v>0</v>
      </c>
      <c r="AA8" s="51">
        <v>64</v>
      </c>
      <c r="AB8" s="51">
        <v>1</v>
      </c>
      <c r="AC8" s="51">
        <v>0</v>
      </c>
      <c r="AD8" s="51">
        <v>1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8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1</v>
      </c>
      <c r="AT8" s="51">
        <v>0</v>
      </c>
      <c r="AU8" s="51">
        <v>1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3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1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535</v>
      </c>
      <c r="CK8" s="51">
        <v>0</v>
      </c>
      <c r="CL8" s="51">
        <v>535</v>
      </c>
    </row>
    <row r="9" spans="1:90">
      <c r="A9" s="51" t="s">
        <v>95</v>
      </c>
      <c r="B9" s="51">
        <v>37</v>
      </c>
      <c r="C9" s="51">
        <v>211</v>
      </c>
      <c r="D9" s="51">
        <v>5</v>
      </c>
      <c r="E9" s="51">
        <v>28</v>
      </c>
      <c r="F9" s="52">
        <v>4568</v>
      </c>
      <c r="G9" s="52">
        <v>1404</v>
      </c>
      <c r="H9" s="51">
        <v>0</v>
      </c>
      <c r="I9" s="51">
        <v>0</v>
      </c>
      <c r="J9" s="51">
        <v>18</v>
      </c>
      <c r="K9" s="51">
        <v>1</v>
      </c>
      <c r="L9" s="51">
        <v>0</v>
      </c>
      <c r="M9" s="51">
        <v>4</v>
      </c>
      <c r="N9" s="51">
        <v>0</v>
      </c>
      <c r="O9" s="51">
        <v>0</v>
      </c>
      <c r="P9" s="51">
        <v>0</v>
      </c>
      <c r="Q9" s="51">
        <v>6</v>
      </c>
      <c r="R9" s="51">
        <v>0</v>
      </c>
      <c r="S9" s="51">
        <v>0</v>
      </c>
      <c r="T9" s="51">
        <v>0</v>
      </c>
      <c r="U9" s="51">
        <v>583</v>
      </c>
      <c r="V9" s="51">
        <v>42</v>
      </c>
      <c r="W9" s="51">
        <v>0</v>
      </c>
      <c r="X9" s="51">
        <v>25</v>
      </c>
      <c r="Y9" s="51">
        <v>83</v>
      </c>
      <c r="Z9" s="51">
        <v>0</v>
      </c>
      <c r="AA9" s="51">
        <v>122</v>
      </c>
      <c r="AB9" s="51">
        <v>15</v>
      </c>
      <c r="AC9" s="51">
        <v>0</v>
      </c>
      <c r="AD9" s="51">
        <v>64</v>
      </c>
      <c r="AE9" s="51">
        <v>0</v>
      </c>
      <c r="AF9" s="51">
        <v>0</v>
      </c>
      <c r="AG9" s="51">
        <v>0</v>
      </c>
      <c r="AH9" s="51">
        <v>1</v>
      </c>
      <c r="AI9" s="51">
        <v>0</v>
      </c>
      <c r="AJ9" s="51">
        <v>0</v>
      </c>
      <c r="AK9" s="51">
        <v>26</v>
      </c>
      <c r="AL9" s="51">
        <v>17</v>
      </c>
      <c r="AM9" s="51">
        <v>128</v>
      </c>
      <c r="AN9" s="51">
        <v>31</v>
      </c>
      <c r="AO9" s="51">
        <v>30</v>
      </c>
      <c r="AP9" s="51">
        <v>5</v>
      </c>
      <c r="AQ9" s="51">
        <v>23</v>
      </c>
      <c r="AR9" s="51">
        <v>4</v>
      </c>
      <c r="AS9" s="51">
        <v>15</v>
      </c>
      <c r="AT9" s="51">
        <v>12</v>
      </c>
      <c r="AU9" s="51">
        <v>2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2</v>
      </c>
      <c r="BH9" s="51">
        <v>1</v>
      </c>
      <c r="BI9" s="51">
        <v>1</v>
      </c>
      <c r="BJ9" s="51">
        <v>3</v>
      </c>
      <c r="BK9" s="51">
        <v>0</v>
      </c>
      <c r="BL9" s="51">
        <v>10</v>
      </c>
      <c r="BM9" s="51">
        <v>2</v>
      </c>
      <c r="BN9" s="51">
        <v>1</v>
      </c>
      <c r="BO9" s="51">
        <v>0</v>
      </c>
      <c r="BP9" s="51">
        <v>0</v>
      </c>
      <c r="BQ9" s="51">
        <v>23</v>
      </c>
      <c r="BR9" s="51">
        <v>19</v>
      </c>
      <c r="BS9" s="51">
        <v>0</v>
      </c>
      <c r="BT9" s="51">
        <v>0</v>
      </c>
      <c r="BU9" s="51">
        <v>0</v>
      </c>
      <c r="BV9" s="51">
        <v>0</v>
      </c>
      <c r="BW9" s="51">
        <v>2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9</v>
      </c>
      <c r="CH9" s="51">
        <v>47</v>
      </c>
      <c r="CI9" s="51">
        <v>4</v>
      </c>
      <c r="CJ9" s="52">
        <f t="shared" si="0"/>
        <v>7634</v>
      </c>
      <c r="CK9" s="51">
        <v>0</v>
      </c>
      <c r="CL9" s="52">
        <v>7634</v>
      </c>
    </row>
    <row r="10" spans="1:90">
      <c r="A10" s="51" t="s">
        <v>96</v>
      </c>
      <c r="B10" s="51">
        <v>2</v>
      </c>
      <c r="C10" s="51">
        <v>14</v>
      </c>
      <c r="D10" s="51">
        <v>2</v>
      </c>
      <c r="E10" s="51">
        <v>16</v>
      </c>
      <c r="F10" s="51">
        <v>947</v>
      </c>
      <c r="G10" s="51">
        <v>236</v>
      </c>
      <c r="H10" s="51">
        <v>0</v>
      </c>
      <c r="I10" s="51">
        <v>0</v>
      </c>
      <c r="J10" s="51">
        <v>8</v>
      </c>
      <c r="K10" s="51">
        <v>45</v>
      </c>
      <c r="L10" s="51">
        <v>0</v>
      </c>
      <c r="M10" s="51">
        <v>2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20</v>
      </c>
      <c r="V10" s="51">
        <v>1</v>
      </c>
      <c r="W10" s="51">
        <v>0</v>
      </c>
      <c r="X10" s="51">
        <v>4</v>
      </c>
      <c r="Y10" s="51">
        <v>12</v>
      </c>
      <c r="Z10" s="51">
        <v>0</v>
      </c>
      <c r="AA10" s="51">
        <v>2</v>
      </c>
      <c r="AB10" s="51">
        <v>1</v>
      </c>
      <c r="AC10" s="51">
        <v>0</v>
      </c>
      <c r="AD10" s="51">
        <v>1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2</v>
      </c>
      <c r="AL10" s="51">
        <v>0</v>
      </c>
      <c r="AM10" s="51">
        <v>43</v>
      </c>
      <c r="AN10" s="51">
        <v>0</v>
      </c>
      <c r="AO10" s="51">
        <v>28</v>
      </c>
      <c r="AP10" s="51">
        <v>6</v>
      </c>
      <c r="AQ10" s="51">
        <v>0</v>
      </c>
      <c r="AR10" s="51">
        <v>0</v>
      </c>
      <c r="AS10" s="51">
        <v>0</v>
      </c>
      <c r="AT10" s="51">
        <v>0</v>
      </c>
      <c r="AU10" s="51">
        <v>2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7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1</v>
      </c>
      <c r="BR10" s="51">
        <v>3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18</v>
      </c>
      <c r="CH10" s="51">
        <v>45</v>
      </c>
      <c r="CI10" s="51">
        <v>15</v>
      </c>
      <c r="CJ10" s="52">
        <f t="shared" si="0"/>
        <v>1483</v>
      </c>
      <c r="CK10" s="51">
        <v>0</v>
      </c>
      <c r="CL10" s="52">
        <v>1483</v>
      </c>
    </row>
    <row r="11" spans="1:90">
      <c r="A11" s="51" t="s">
        <v>97</v>
      </c>
      <c r="B11" s="51">
        <v>10</v>
      </c>
      <c r="C11" s="51">
        <v>7</v>
      </c>
      <c r="D11" s="51">
        <v>1</v>
      </c>
      <c r="E11" s="51">
        <v>0</v>
      </c>
      <c r="F11" s="51">
        <v>61</v>
      </c>
      <c r="G11" s="51">
        <v>5</v>
      </c>
      <c r="H11" s="51">
        <v>0</v>
      </c>
      <c r="I11" s="51">
        <v>0</v>
      </c>
      <c r="J11" s="51">
        <v>1</v>
      </c>
      <c r="K11" s="51">
        <v>1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19</v>
      </c>
      <c r="V11" s="51">
        <v>2</v>
      </c>
      <c r="W11" s="51">
        <v>0</v>
      </c>
      <c r="X11" s="51">
        <v>1</v>
      </c>
      <c r="Y11" s="51">
        <v>25</v>
      </c>
      <c r="Z11" s="51">
        <v>0</v>
      </c>
      <c r="AA11" s="51">
        <v>7</v>
      </c>
      <c r="AB11" s="51">
        <v>0</v>
      </c>
      <c r="AC11" s="51">
        <v>0</v>
      </c>
      <c r="AD11" s="51">
        <v>2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4</v>
      </c>
      <c r="AL11" s="51">
        <v>0</v>
      </c>
      <c r="AM11" s="51">
        <v>1</v>
      </c>
      <c r="AN11" s="51">
        <v>0</v>
      </c>
      <c r="AO11" s="51">
        <v>2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1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150</v>
      </c>
      <c r="CK11" s="51">
        <v>0</v>
      </c>
      <c r="CL11" s="51">
        <v>150</v>
      </c>
    </row>
    <row r="12" spans="1:90">
      <c r="A12" s="51" t="s">
        <v>98</v>
      </c>
      <c r="B12" s="51">
        <v>12</v>
      </c>
      <c r="C12" s="51">
        <v>52</v>
      </c>
      <c r="D12" s="51">
        <v>0</v>
      </c>
      <c r="E12" s="51">
        <v>10</v>
      </c>
      <c r="F12" s="51">
        <v>172</v>
      </c>
      <c r="G12" s="51">
        <v>128</v>
      </c>
      <c r="H12" s="51">
        <v>0</v>
      </c>
      <c r="I12" s="51">
        <v>0</v>
      </c>
      <c r="J12" s="51">
        <v>1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84</v>
      </c>
      <c r="V12" s="51">
        <v>0</v>
      </c>
      <c r="W12" s="51">
        <v>0</v>
      </c>
      <c r="X12" s="51">
        <v>6</v>
      </c>
      <c r="Y12" s="51">
        <v>21</v>
      </c>
      <c r="Z12" s="51">
        <v>0</v>
      </c>
      <c r="AA12" s="51">
        <v>20</v>
      </c>
      <c r="AB12" s="51">
        <v>0</v>
      </c>
      <c r="AC12" s="51">
        <v>0</v>
      </c>
      <c r="AD12" s="51">
        <v>3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1</v>
      </c>
      <c r="AL12" s="51">
        <v>0</v>
      </c>
      <c r="AM12" s="51">
        <v>77</v>
      </c>
      <c r="AN12" s="51">
        <v>6</v>
      </c>
      <c r="AO12" s="51">
        <v>0</v>
      </c>
      <c r="AP12" s="51">
        <v>0</v>
      </c>
      <c r="AQ12" s="51">
        <v>0</v>
      </c>
      <c r="AR12" s="51">
        <v>0</v>
      </c>
      <c r="AS12" s="51">
        <v>4</v>
      </c>
      <c r="AT12" s="51">
        <v>6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603</v>
      </c>
      <c r="CK12" s="51">
        <v>0</v>
      </c>
      <c r="CL12" s="51">
        <v>603</v>
      </c>
    </row>
    <row r="13" spans="1:90">
      <c r="A13" s="51" t="s">
        <v>99</v>
      </c>
      <c r="B13" s="51">
        <v>3</v>
      </c>
      <c r="C13" s="51">
        <v>3</v>
      </c>
      <c r="D13" s="51">
        <v>0</v>
      </c>
      <c r="E13" s="51">
        <v>3</v>
      </c>
      <c r="F13" s="51">
        <v>10</v>
      </c>
      <c r="G13" s="51">
        <v>3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4</v>
      </c>
      <c r="V13" s="51">
        <v>0</v>
      </c>
      <c r="W13" s="51">
        <v>0</v>
      </c>
      <c r="X13" s="51">
        <v>5</v>
      </c>
      <c r="Y13" s="51">
        <v>24</v>
      </c>
      <c r="Z13" s="51">
        <v>0</v>
      </c>
      <c r="AA13" s="51">
        <v>5</v>
      </c>
      <c r="AB13" s="51">
        <v>0</v>
      </c>
      <c r="AC13" s="51">
        <v>0</v>
      </c>
      <c r="AD13" s="51">
        <v>2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63</v>
      </c>
      <c r="CK13" s="51">
        <v>0</v>
      </c>
      <c r="CL13" s="51">
        <v>63</v>
      </c>
    </row>
    <row r="14" spans="1:90">
      <c r="A14" s="51" t="s">
        <v>303</v>
      </c>
      <c r="B14" s="51">
        <v>65</v>
      </c>
      <c r="C14" s="51">
        <v>94</v>
      </c>
      <c r="D14" s="51">
        <v>1</v>
      </c>
      <c r="E14" s="51">
        <v>48</v>
      </c>
      <c r="F14" s="51">
        <v>299</v>
      </c>
      <c r="G14" s="51">
        <v>97</v>
      </c>
      <c r="H14" s="51">
        <v>0</v>
      </c>
      <c r="I14" s="51">
        <v>0</v>
      </c>
      <c r="J14" s="51">
        <v>1</v>
      </c>
      <c r="K14" s="51">
        <v>0</v>
      </c>
      <c r="L14" s="51">
        <v>0</v>
      </c>
      <c r="M14" s="51">
        <v>3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30</v>
      </c>
      <c r="V14" s="51">
        <v>2</v>
      </c>
      <c r="W14" s="51">
        <v>0</v>
      </c>
      <c r="X14" s="51">
        <v>27</v>
      </c>
      <c r="Y14" s="51">
        <v>72</v>
      </c>
      <c r="Z14" s="51">
        <v>0</v>
      </c>
      <c r="AA14" s="51">
        <v>28</v>
      </c>
      <c r="AB14" s="51">
        <v>1</v>
      </c>
      <c r="AC14" s="51">
        <v>0</v>
      </c>
      <c r="AD14" s="51">
        <v>2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1</v>
      </c>
      <c r="AL14" s="51">
        <v>0</v>
      </c>
      <c r="AM14" s="51">
        <v>9</v>
      </c>
      <c r="AN14" s="51">
        <v>0</v>
      </c>
      <c r="AO14" s="51">
        <v>1</v>
      </c>
      <c r="AP14" s="51">
        <v>1</v>
      </c>
      <c r="AQ14" s="51">
        <v>1</v>
      </c>
      <c r="AR14" s="51">
        <v>0</v>
      </c>
      <c r="AS14" s="51">
        <v>0</v>
      </c>
      <c r="AT14" s="51">
        <v>1</v>
      </c>
      <c r="AU14" s="51">
        <v>1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1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786</v>
      </c>
      <c r="CK14" s="51">
        <v>0</v>
      </c>
      <c r="CL14" s="51">
        <v>786</v>
      </c>
    </row>
    <row r="15" spans="1:90">
      <c r="A15" s="51" t="s">
        <v>100</v>
      </c>
      <c r="B15" s="51">
        <v>32</v>
      </c>
      <c r="C15" s="51">
        <v>70</v>
      </c>
      <c r="D15" s="51">
        <v>0</v>
      </c>
      <c r="E15" s="51">
        <v>70</v>
      </c>
      <c r="F15" s="52">
        <v>1243</v>
      </c>
      <c r="G15" s="51">
        <v>136</v>
      </c>
      <c r="H15" s="51">
        <v>0</v>
      </c>
      <c r="I15" s="51">
        <v>0</v>
      </c>
      <c r="J15" s="51">
        <v>25</v>
      </c>
      <c r="K15" s="51">
        <v>12</v>
      </c>
      <c r="L15" s="51">
        <v>0</v>
      </c>
      <c r="M15" s="51">
        <v>1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127</v>
      </c>
      <c r="V15" s="51">
        <v>8</v>
      </c>
      <c r="W15" s="51">
        <v>0</v>
      </c>
      <c r="X15" s="51">
        <v>14</v>
      </c>
      <c r="Y15" s="51">
        <v>99</v>
      </c>
      <c r="Z15" s="51">
        <v>0</v>
      </c>
      <c r="AA15" s="51">
        <v>154</v>
      </c>
      <c r="AB15" s="51">
        <v>1</v>
      </c>
      <c r="AC15" s="51">
        <v>0</v>
      </c>
      <c r="AD15" s="51">
        <v>20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3</v>
      </c>
      <c r="AL15" s="51">
        <v>3</v>
      </c>
      <c r="AM15" s="51">
        <v>51</v>
      </c>
      <c r="AN15" s="51">
        <v>1</v>
      </c>
      <c r="AO15" s="51">
        <v>11</v>
      </c>
      <c r="AP15" s="51">
        <v>1</v>
      </c>
      <c r="AQ15" s="51">
        <v>10</v>
      </c>
      <c r="AR15" s="51">
        <v>4</v>
      </c>
      <c r="AS15" s="51">
        <v>4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1</v>
      </c>
      <c r="BH15" s="51">
        <v>0</v>
      </c>
      <c r="BI15" s="51">
        <v>0</v>
      </c>
      <c r="BJ15" s="51">
        <v>1</v>
      </c>
      <c r="BK15" s="51">
        <v>0</v>
      </c>
      <c r="BL15" s="51">
        <v>23</v>
      </c>
      <c r="BM15" s="51">
        <v>0</v>
      </c>
      <c r="BN15" s="51">
        <v>0</v>
      </c>
      <c r="BO15" s="51">
        <v>0</v>
      </c>
      <c r="BP15" s="51">
        <v>0</v>
      </c>
      <c r="BQ15" s="51">
        <v>16</v>
      </c>
      <c r="BR15" s="51">
        <v>2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2</v>
      </c>
      <c r="CH15" s="51">
        <v>6</v>
      </c>
      <c r="CI15" s="51">
        <v>0</v>
      </c>
      <c r="CJ15" s="52">
        <f t="shared" si="0"/>
        <v>2151</v>
      </c>
      <c r="CK15" s="51">
        <v>0</v>
      </c>
      <c r="CL15" s="52">
        <v>2151</v>
      </c>
    </row>
    <row r="16" spans="1:90">
      <c r="A16" s="51" t="s">
        <v>300</v>
      </c>
      <c r="B16" s="51">
        <v>25</v>
      </c>
      <c r="C16" s="51">
        <v>45</v>
      </c>
      <c r="D16" s="51">
        <v>2</v>
      </c>
      <c r="E16" s="51">
        <v>5</v>
      </c>
      <c r="F16" s="52">
        <v>1838</v>
      </c>
      <c r="G16" s="51">
        <v>47</v>
      </c>
      <c r="H16" s="51">
        <v>0</v>
      </c>
      <c r="I16" s="51">
        <v>0</v>
      </c>
      <c r="J16" s="51">
        <v>12</v>
      </c>
      <c r="K16" s="51">
        <v>0</v>
      </c>
      <c r="L16" s="51">
        <v>0</v>
      </c>
      <c r="M16" s="51">
        <v>8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182</v>
      </c>
      <c r="V16" s="51">
        <v>14</v>
      </c>
      <c r="W16" s="51">
        <v>0</v>
      </c>
      <c r="X16" s="51">
        <v>21</v>
      </c>
      <c r="Y16" s="51">
        <v>54</v>
      </c>
      <c r="Z16" s="51">
        <v>0</v>
      </c>
      <c r="AA16" s="51">
        <v>82</v>
      </c>
      <c r="AB16" s="51">
        <v>4</v>
      </c>
      <c r="AC16" s="51">
        <v>0</v>
      </c>
      <c r="AD16" s="51">
        <v>24</v>
      </c>
      <c r="AE16" s="51">
        <v>0</v>
      </c>
      <c r="AF16" s="51">
        <v>0</v>
      </c>
      <c r="AG16" s="51">
        <v>0</v>
      </c>
      <c r="AH16" s="51">
        <v>1</v>
      </c>
      <c r="AI16" s="51">
        <v>0</v>
      </c>
      <c r="AJ16" s="51">
        <v>1</v>
      </c>
      <c r="AK16" s="51">
        <v>3</v>
      </c>
      <c r="AL16" s="51">
        <v>4</v>
      </c>
      <c r="AM16" s="51">
        <v>62</v>
      </c>
      <c r="AN16" s="51">
        <v>8</v>
      </c>
      <c r="AO16" s="51">
        <v>12</v>
      </c>
      <c r="AP16" s="51">
        <v>4</v>
      </c>
      <c r="AQ16" s="51">
        <v>8</v>
      </c>
      <c r="AR16" s="51">
        <v>3</v>
      </c>
      <c r="AS16" s="51">
        <v>0</v>
      </c>
      <c r="AT16" s="51">
        <v>1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1</v>
      </c>
      <c r="BH16" s="51">
        <v>1</v>
      </c>
      <c r="BI16" s="51">
        <v>0</v>
      </c>
      <c r="BJ16" s="51">
        <v>3</v>
      </c>
      <c r="BK16" s="51">
        <v>0</v>
      </c>
      <c r="BL16" s="51">
        <v>0</v>
      </c>
      <c r="BM16" s="51">
        <v>1</v>
      </c>
      <c r="BN16" s="51">
        <v>0</v>
      </c>
      <c r="BO16" s="51">
        <v>0</v>
      </c>
      <c r="BP16" s="51">
        <v>0</v>
      </c>
      <c r="BQ16" s="51">
        <v>7</v>
      </c>
      <c r="BR16" s="51">
        <v>5</v>
      </c>
      <c r="BS16" s="51">
        <v>0</v>
      </c>
      <c r="BT16" s="51">
        <v>0</v>
      </c>
      <c r="BU16" s="51">
        <v>0</v>
      </c>
      <c r="BV16" s="51">
        <v>0</v>
      </c>
      <c r="BW16" s="51">
        <v>1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2</v>
      </c>
      <c r="CH16" s="51">
        <v>4</v>
      </c>
      <c r="CI16" s="51">
        <v>0</v>
      </c>
      <c r="CJ16" s="52">
        <f t="shared" si="0"/>
        <v>2495</v>
      </c>
      <c r="CK16" s="51">
        <v>0</v>
      </c>
      <c r="CL16" s="52">
        <v>2495</v>
      </c>
    </row>
    <row r="17" spans="1:90">
      <c r="A17" s="51" t="s">
        <v>101</v>
      </c>
      <c r="B17" s="51">
        <v>19</v>
      </c>
      <c r="C17" s="51">
        <v>46</v>
      </c>
      <c r="D17" s="51">
        <v>2</v>
      </c>
      <c r="E17" s="51">
        <v>155</v>
      </c>
      <c r="F17" s="51">
        <v>110</v>
      </c>
      <c r="G17" s="51">
        <v>40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8</v>
      </c>
      <c r="Y17" s="51">
        <v>16</v>
      </c>
      <c r="Z17" s="51">
        <v>0</v>
      </c>
      <c r="AA17" s="51">
        <v>6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1</v>
      </c>
      <c r="AL17" s="51">
        <v>0</v>
      </c>
      <c r="AM17" s="51">
        <v>2</v>
      </c>
      <c r="AN17" s="51">
        <v>0</v>
      </c>
      <c r="AO17" s="51">
        <v>0</v>
      </c>
      <c r="AP17" s="51">
        <v>0</v>
      </c>
      <c r="AQ17" s="51">
        <v>4</v>
      </c>
      <c r="AR17" s="51">
        <v>2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1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412</v>
      </c>
      <c r="CK17" s="51">
        <v>0</v>
      </c>
      <c r="CL17" s="51">
        <v>412</v>
      </c>
    </row>
    <row r="18" spans="1:90">
      <c r="A18" s="51" t="s">
        <v>102</v>
      </c>
      <c r="B18" s="51">
        <v>189</v>
      </c>
      <c r="C18" s="52">
        <v>2677</v>
      </c>
      <c r="D18" s="51">
        <v>8</v>
      </c>
      <c r="E18" s="51">
        <v>122</v>
      </c>
      <c r="F18" s="52">
        <v>9940</v>
      </c>
      <c r="G18" s="51">
        <v>117</v>
      </c>
      <c r="H18" s="51">
        <v>0</v>
      </c>
      <c r="I18" s="51">
        <v>0</v>
      </c>
      <c r="J18" s="51">
        <v>7</v>
      </c>
      <c r="K18" s="51">
        <v>386</v>
      </c>
      <c r="L18" s="51">
        <v>0</v>
      </c>
      <c r="M18" s="51">
        <v>25</v>
      </c>
      <c r="N18" s="51">
        <v>52</v>
      </c>
      <c r="O18" s="51">
        <v>0</v>
      </c>
      <c r="P18" s="51">
        <v>1</v>
      </c>
      <c r="Q18" s="51">
        <v>2</v>
      </c>
      <c r="R18" s="51">
        <v>0</v>
      </c>
      <c r="S18" s="51">
        <v>0</v>
      </c>
      <c r="T18" s="51">
        <v>0</v>
      </c>
      <c r="U18" s="51">
        <v>254</v>
      </c>
      <c r="V18" s="51">
        <v>83</v>
      </c>
      <c r="W18" s="51">
        <v>0</v>
      </c>
      <c r="X18" s="51">
        <v>50</v>
      </c>
      <c r="Y18" s="51">
        <v>34</v>
      </c>
      <c r="Z18" s="51">
        <v>0</v>
      </c>
      <c r="AA18" s="51">
        <v>121</v>
      </c>
      <c r="AB18" s="51">
        <v>5</v>
      </c>
      <c r="AC18" s="51">
        <v>0</v>
      </c>
      <c r="AD18" s="51">
        <v>127</v>
      </c>
      <c r="AE18" s="51">
        <v>0</v>
      </c>
      <c r="AF18" s="51">
        <v>0</v>
      </c>
      <c r="AG18" s="51">
        <v>0</v>
      </c>
      <c r="AH18" s="51">
        <v>5</v>
      </c>
      <c r="AI18" s="51">
        <v>0</v>
      </c>
      <c r="AJ18" s="51">
        <v>2</v>
      </c>
      <c r="AK18" s="51">
        <v>200</v>
      </c>
      <c r="AL18" s="51">
        <v>25</v>
      </c>
      <c r="AM18" s="51">
        <v>713</v>
      </c>
      <c r="AN18" s="51">
        <v>241</v>
      </c>
      <c r="AO18" s="51">
        <v>21</v>
      </c>
      <c r="AP18" s="51">
        <v>2</v>
      </c>
      <c r="AQ18" s="51">
        <v>31</v>
      </c>
      <c r="AR18" s="51">
        <v>3</v>
      </c>
      <c r="AS18" s="51">
        <v>42</v>
      </c>
      <c r="AT18" s="51">
        <v>75</v>
      </c>
      <c r="AU18" s="51">
        <v>2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24</v>
      </c>
      <c r="BH18" s="51">
        <v>11</v>
      </c>
      <c r="BI18" s="51">
        <v>8</v>
      </c>
      <c r="BJ18" s="51">
        <v>1</v>
      </c>
      <c r="BK18" s="51">
        <v>0</v>
      </c>
      <c r="BL18" s="51">
        <v>65</v>
      </c>
      <c r="BM18" s="51">
        <v>0</v>
      </c>
      <c r="BN18" s="51">
        <v>0</v>
      </c>
      <c r="BO18" s="51">
        <v>0</v>
      </c>
      <c r="BP18" s="51">
        <v>0</v>
      </c>
      <c r="BQ18" s="51">
        <v>62</v>
      </c>
      <c r="BR18" s="51">
        <v>45</v>
      </c>
      <c r="BS18" s="51">
        <v>0</v>
      </c>
      <c r="BT18" s="51">
        <v>0</v>
      </c>
      <c r="BU18" s="51">
        <v>0</v>
      </c>
      <c r="BV18" s="51">
        <v>0</v>
      </c>
      <c r="BW18" s="51">
        <v>13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18</v>
      </c>
      <c r="CH18" s="51">
        <v>15</v>
      </c>
      <c r="CI18" s="51">
        <v>7</v>
      </c>
      <c r="CJ18" s="52">
        <f t="shared" si="0"/>
        <v>15831</v>
      </c>
      <c r="CK18" s="51">
        <v>0</v>
      </c>
      <c r="CL18" s="52">
        <v>15831</v>
      </c>
    </row>
    <row r="19" spans="1:90">
      <c r="A19" s="51" t="s">
        <v>103</v>
      </c>
      <c r="B19" s="51">
        <v>38</v>
      </c>
      <c r="C19" s="51">
        <v>101</v>
      </c>
      <c r="D19" s="51">
        <v>6</v>
      </c>
      <c r="E19" s="51">
        <v>47</v>
      </c>
      <c r="F19" s="51">
        <v>102</v>
      </c>
      <c r="G19" s="51">
        <v>12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38</v>
      </c>
      <c r="V19" s="51">
        <v>0</v>
      </c>
      <c r="W19" s="51">
        <v>0</v>
      </c>
      <c r="X19" s="51">
        <v>7</v>
      </c>
      <c r="Y19" s="51">
        <v>17</v>
      </c>
      <c r="Z19" s="51">
        <v>0</v>
      </c>
      <c r="AA19" s="51">
        <v>13</v>
      </c>
      <c r="AB19" s="51">
        <v>11</v>
      </c>
      <c r="AC19" s="51">
        <v>0</v>
      </c>
      <c r="AD19" s="51">
        <v>2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6</v>
      </c>
      <c r="AL19" s="51">
        <v>0</v>
      </c>
      <c r="AM19" s="51">
        <v>6</v>
      </c>
      <c r="AN19" s="51">
        <v>7</v>
      </c>
      <c r="AO19" s="51">
        <v>0</v>
      </c>
      <c r="AP19" s="51">
        <v>0</v>
      </c>
      <c r="AQ19" s="51">
        <v>1</v>
      </c>
      <c r="AR19" s="51">
        <v>1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415</v>
      </c>
      <c r="CK19" s="51">
        <v>0</v>
      </c>
      <c r="CL19" s="51">
        <v>415</v>
      </c>
    </row>
    <row r="20" spans="1:90">
      <c r="A20" s="51" t="s">
        <v>104</v>
      </c>
      <c r="B20" s="51">
        <v>10</v>
      </c>
      <c r="C20" s="51">
        <v>17</v>
      </c>
      <c r="D20" s="51">
        <v>6</v>
      </c>
      <c r="E20" s="51">
        <v>73</v>
      </c>
      <c r="F20" s="52">
        <v>1224</v>
      </c>
      <c r="G20" s="51">
        <v>65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60</v>
      </c>
      <c r="V20" s="51">
        <v>4</v>
      </c>
      <c r="W20" s="51">
        <v>0</v>
      </c>
      <c r="X20" s="51">
        <v>2</v>
      </c>
      <c r="Y20" s="51">
        <v>3</v>
      </c>
      <c r="Z20" s="51">
        <v>0</v>
      </c>
      <c r="AA20" s="51">
        <v>21</v>
      </c>
      <c r="AB20" s="51">
        <v>2</v>
      </c>
      <c r="AC20" s="51">
        <v>0</v>
      </c>
      <c r="AD20" s="51">
        <v>2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16</v>
      </c>
      <c r="AN20" s="51">
        <v>0</v>
      </c>
      <c r="AO20" s="51">
        <v>15</v>
      </c>
      <c r="AP20" s="51">
        <v>0</v>
      </c>
      <c r="AQ20" s="51">
        <v>11</v>
      </c>
      <c r="AR20" s="51">
        <v>2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3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6</v>
      </c>
      <c r="CH20" s="51">
        <v>12</v>
      </c>
      <c r="CI20" s="51">
        <v>3</v>
      </c>
      <c r="CJ20" s="52">
        <f t="shared" si="0"/>
        <v>1557</v>
      </c>
      <c r="CK20" s="51">
        <v>0</v>
      </c>
      <c r="CL20" s="52">
        <v>1557</v>
      </c>
    </row>
    <row r="21" spans="1:90">
      <c r="A21" s="51" t="s">
        <v>105</v>
      </c>
      <c r="B21" s="51">
        <v>44</v>
      </c>
      <c r="C21" s="51">
        <v>82</v>
      </c>
      <c r="D21" s="51">
        <v>9</v>
      </c>
      <c r="E21" s="51">
        <v>240</v>
      </c>
      <c r="F21" s="52">
        <v>4476</v>
      </c>
      <c r="G21" s="51">
        <v>649</v>
      </c>
      <c r="H21" s="51">
        <v>0</v>
      </c>
      <c r="I21" s="51">
        <v>0</v>
      </c>
      <c r="J21" s="51">
        <v>67</v>
      </c>
      <c r="K21" s="51">
        <v>1</v>
      </c>
      <c r="L21" s="51">
        <v>0</v>
      </c>
      <c r="M21" s="51">
        <v>20</v>
      </c>
      <c r="N21" s="51">
        <v>191</v>
      </c>
      <c r="O21" s="51">
        <v>0</v>
      </c>
      <c r="P21" s="51">
        <v>1</v>
      </c>
      <c r="Q21" s="51">
        <v>1</v>
      </c>
      <c r="R21" s="51">
        <v>0</v>
      </c>
      <c r="S21" s="51">
        <v>0</v>
      </c>
      <c r="T21" s="51">
        <v>0</v>
      </c>
      <c r="U21" s="51">
        <v>307</v>
      </c>
      <c r="V21" s="51">
        <v>12</v>
      </c>
      <c r="W21" s="51">
        <v>0</v>
      </c>
      <c r="X21" s="51">
        <v>22</v>
      </c>
      <c r="Y21" s="51">
        <v>26</v>
      </c>
      <c r="Z21" s="51">
        <v>0</v>
      </c>
      <c r="AA21" s="51">
        <v>204</v>
      </c>
      <c r="AB21" s="51">
        <v>10</v>
      </c>
      <c r="AC21" s="51">
        <v>0</v>
      </c>
      <c r="AD21" s="51">
        <v>29</v>
      </c>
      <c r="AE21" s="51">
        <v>0</v>
      </c>
      <c r="AF21" s="51">
        <v>0</v>
      </c>
      <c r="AG21" s="51">
        <v>0</v>
      </c>
      <c r="AH21" s="51">
        <v>1</v>
      </c>
      <c r="AI21" s="51">
        <v>0</v>
      </c>
      <c r="AJ21" s="51">
        <v>0</v>
      </c>
      <c r="AK21" s="51">
        <v>10</v>
      </c>
      <c r="AL21" s="51">
        <v>9</v>
      </c>
      <c r="AM21" s="51">
        <v>90</v>
      </c>
      <c r="AN21" s="51">
        <v>23</v>
      </c>
      <c r="AO21" s="51">
        <v>57</v>
      </c>
      <c r="AP21" s="51">
        <v>2</v>
      </c>
      <c r="AQ21" s="51">
        <v>206</v>
      </c>
      <c r="AR21" s="51">
        <v>24</v>
      </c>
      <c r="AS21" s="51">
        <v>4</v>
      </c>
      <c r="AT21" s="51">
        <v>6</v>
      </c>
      <c r="AU21" s="51">
        <v>1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8</v>
      </c>
      <c r="BK21" s="51">
        <v>0</v>
      </c>
      <c r="BL21" s="51">
        <v>2</v>
      </c>
      <c r="BM21" s="51">
        <v>0</v>
      </c>
      <c r="BN21" s="51">
        <v>0</v>
      </c>
      <c r="BO21" s="51">
        <v>0</v>
      </c>
      <c r="BP21" s="51">
        <v>0</v>
      </c>
      <c r="BQ21" s="51">
        <v>9</v>
      </c>
      <c r="BR21" s="51">
        <v>9</v>
      </c>
      <c r="BS21" s="51">
        <v>0</v>
      </c>
      <c r="BT21" s="51">
        <v>0</v>
      </c>
      <c r="BU21" s="51">
        <v>0</v>
      </c>
      <c r="BV21" s="51">
        <v>0</v>
      </c>
      <c r="BW21" s="51">
        <v>2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60</v>
      </c>
      <c r="CH21" s="51">
        <v>135</v>
      </c>
      <c r="CI21" s="51">
        <v>2</v>
      </c>
      <c r="CJ21" s="52">
        <f t="shared" si="0"/>
        <v>7051</v>
      </c>
      <c r="CK21" s="51">
        <v>0</v>
      </c>
      <c r="CL21" s="52">
        <v>7051</v>
      </c>
    </row>
    <row r="22" spans="1:90">
      <c r="A22" s="51" t="s">
        <v>106</v>
      </c>
      <c r="B22" s="51">
        <v>28</v>
      </c>
      <c r="C22" s="51">
        <v>63</v>
      </c>
      <c r="D22" s="51">
        <v>16</v>
      </c>
      <c r="E22" s="51">
        <v>1</v>
      </c>
      <c r="F22" s="51">
        <v>504</v>
      </c>
      <c r="G22" s="51">
        <v>35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7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117</v>
      </c>
      <c r="V22" s="51">
        <v>3</v>
      </c>
      <c r="W22" s="51">
        <v>0</v>
      </c>
      <c r="X22" s="51">
        <v>6</v>
      </c>
      <c r="Y22" s="51">
        <v>17</v>
      </c>
      <c r="Z22" s="51">
        <v>0</v>
      </c>
      <c r="AA22" s="51">
        <v>6</v>
      </c>
      <c r="AB22" s="51">
        <v>0</v>
      </c>
      <c r="AC22" s="51">
        <v>0</v>
      </c>
      <c r="AD22" s="51">
        <v>5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2</v>
      </c>
      <c r="AL22" s="51">
        <v>0</v>
      </c>
      <c r="AM22" s="51">
        <v>6</v>
      </c>
      <c r="AN22" s="51">
        <v>0</v>
      </c>
      <c r="AO22" s="51">
        <v>0</v>
      </c>
      <c r="AP22" s="51">
        <v>0</v>
      </c>
      <c r="AQ22" s="51">
        <v>1</v>
      </c>
      <c r="AR22" s="51">
        <v>0</v>
      </c>
      <c r="AS22" s="51">
        <v>4</v>
      </c>
      <c r="AT22" s="51">
        <v>9</v>
      </c>
      <c r="AU22" s="51">
        <v>3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5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838</v>
      </c>
      <c r="CK22" s="51">
        <v>0</v>
      </c>
      <c r="CL22" s="51">
        <v>838</v>
      </c>
    </row>
    <row r="23" spans="1:90">
      <c r="A23" s="51" t="s">
        <v>107</v>
      </c>
      <c r="B23" s="51">
        <v>23</v>
      </c>
      <c r="C23" s="51">
        <v>41</v>
      </c>
      <c r="D23" s="51">
        <v>8</v>
      </c>
      <c r="E23" s="51">
        <v>17</v>
      </c>
      <c r="F23" s="52">
        <v>2929</v>
      </c>
      <c r="G23" s="51">
        <v>39</v>
      </c>
      <c r="H23" s="51">
        <v>0</v>
      </c>
      <c r="I23" s="51">
        <v>0</v>
      </c>
      <c r="J23" s="51">
        <v>11</v>
      </c>
      <c r="K23" s="51">
        <v>0</v>
      </c>
      <c r="L23" s="51">
        <v>0</v>
      </c>
      <c r="M23" s="51">
        <v>0</v>
      </c>
      <c r="N23" s="51">
        <v>7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237</v>
      </c>
      <c r="V23" s="51">
        <v>12</v>
      </c>
      <c r="W23" s="51">
        <v>0</v>
      </c>
      <c r="X23" s="51">
        <v>4</v>
      </c>
      <c r="Y23" s="51">
        <v>12</v>
      </c>
      <c r="Z23" s="51">
        <v>0</v>
      </c>
      <c r="AA23" s="51">
        <v>38</v>
      </c>
      <c r="AB23" s="51">
        <v>2</v>
      </c>
      <c r="AC23" s="51">
        <v>0</v>
      </c>
      <c r="AD23" s="51">
        <v>9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5</v>
      </c>
      <c r="AL23" s="51">
        <v>0</v>
      </c>
      <c r="AM23" s="51">
        <v>12</v>
      </c>
      <c r="AN23" s="51">
        <v>0</v>
      </c>
      <c r="AO23" s="51">
        <v>7</v>
      </c>
      <c r="AP23" s="51">
        <v>0</v>
      </c>
      <c r="AQ23" s="51">
        <v>12</v>
      </c>
      <c r="AR23" s="51">
        <v>2</v>
      </c>
      <c r="AS23" s="51">
        <v>1</v>
      </c>
      <c r="AT23" s="51">
        <v>0</v>
      </c>
      <c r="AU23" s="51">
        <v>1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1</v>
      </c>
      <c r="BH23" s="51">
        <v>1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1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3</v>
      </c>
      <c r="CH23" s="51">
        <v>7</v>
      </c>
      <c r="CI23" s="51">
        <v>0</v>
      </c>
      <c r="CJ23" s="52">
        <f t="shared" si="0"/>
        <v>3442</v>
      </c>
      <c r="CK23" s="51">
        <v>0</v>
      </c>
      <c r="CL23" s="52">
        <v>3442</v>
      </c>
    </row>
    <row r="24" spans="1:90">
      <c r="A24" s="51" t="s">
        <v>108</v>
      </c>
      <c r="B24" s="51">
        <v>24</v>
      </c>
      <c r="C24" s="51">
        <v>120</v>
      </c>
      <c r="D24" s="51">
        <v>5</v>
      </c>
      <c r="E24" s="51">
        <v>26</v>
      </c>
      <c r="F24" s="52">
        <v>14572</v>
      </c>
      <c r="G24" s="51">
        <v>162</v>
      </c>
      <c r="H24" s="51">
        <v>0</v>
      </c>
      <c r="I24" s="51">
        <v>0</v>
      </c>
      <c r="J24" s="51">
        <v>22</v>
      </c>
      <c r="K24" s="51">
        <v>272</v>
      </c>
      <c r="L24" s="51">
        <v>0</v>
      </c>
      <c r="M24" s="51">
        <v>1</v>
      </c>
      <c r="N24" s="51">
        <v>4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2">
        <v>1155</v>
      </c>
      <c r="V24" s="51">
        <v>177</v>
      </c>
      <c r="W24" s="51">
        <v>0</v>
      </c>
      <c r="X24" s="51">
        <v>18</v>
      </c>
      <c r="Y24" s="51">
        <v>10</v>
      </c>
      <c r="Z24" s="51">
        <v>0</v>
      </c>
      <c r="AA24" s="51">
        <v>117</v>
      </c>
      <c r="AB24" s="51">
        <v>11</v>
      </c>
      <c r="AC24" s="51">
        <v>0</v>
      </c>
      <c r="AD24" s="51">
        <v>147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1</v>
      </c>
      <c r="AK24" s="51">
        <v>59</v>
      </c>
      <c r="AL24" s="51">
        <v>23</v>
      </c>
      <c r="AM24" s="51">
        <v>523</v>
      </c>
      <c r="AN24" s="51">
        <v>52</v>
      </c>
      <c r="AO24" s="51">
        <v>153</v>
      </c>
      <c r="AP24" s="51">
        <v>14</v>
      </c>
      <c r="AQ24" s="51">
        <v>88</v>
      </c>
      <c r="AR24" s="51">
        <v>23</v>
      </c>
      <c r="AS24" s="51">
        <v>6</v>
      </c>
      <c r="AT24" s="51">
        <v>5</v>
      </c>
      <c r="AU24" s="51">
        <v>11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1</v>
      </c>
      <c r="BH24" s="51">
        <v>1</v>
      </c>
      <c r="BI24" s="51">
        <v>3</v>
      </c>
      <c r="BJ24" s="51">
        <v>49</v>
      </c>
      <c r="BK24" s="51">
        <v>0</v>
      </c>
      <c r="BL24" s="51">
        <v>27</v>
      </c>
      <c r="BM24" s="51">
        <v>0</v>
      </c>
      <c r="BN24" s="51">
        <v>0</v>
      </c>
      <c r="BO24" s="51">
        <v>0</v>
      </c>
      <c r="BP24" s="51">
        <v>0</v>
      </c>
      <c r="BQ24" s="51">
        <v>99</v>
      </c>
      <c r="BR24" s="51">
        <v>28</v>
      </c>
      <c r="BS24" s="51">
        <v>0</v>
      </c>
      <c r="BT24" s="51">
        <v>0</v>
      </c>
      <c r="BU24" s="51">
        <v>0</v>
      </c>
      <c r="BV24" s="51">
        <v>0</v>
      </c>
      <c r="BW24" s="51">
        <v>10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74</v>
      </c>
      <c r="CH24" s="51">
        <v>245</v>
      </c>
      <c r="CI24" s="51">
        <v>48</v>
      </c>
      <c r="CJ24" s="52">
        <f t="shared" si="0"/>
        <v>18386</v>
      </c>
      <c r="CK24" s="51">
        <v>0</v>
      </c>
      <c r="CL24" s="52">
        <v>18386</v>
      </c>
    </row>
    <row r="25" spans="1:90">
      <c r="A25" s="51" t="s">
        <v>109</v>
      </c>
      <c r="B25" s="51">
        <v>42</v>
      </c>
      <c r="C25" s="51">
        <v>200</v>
      </c>
      <c r="D25" s="51">
        <v>9</v>
      </c>
      <c r="E25" s="51">
        <v>13</v>
      </c>
      <c r="F25" s="52">
        <v>2742</v>
      </c>
      <c r="G25" s="51">
        <v>508</v>
      </c>
      <c r="H25" s="51">
        <v>0</v>
      </c>
      <c r="I25" s="51">
        <v>0</v>
      </c>
      <c r="J25" s="51">
        <v>6</v>
      </c>
      <c r="K25" s="51">
        <v>32</v>
      </c>
      <c r="L25" s="51">
        <v>0</v>
      </c>
      <c r="M25" s="51">
        <v>2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134</v>
      </c>
      <c r="V25" s="51">
        <v>1</v>
      </c>
      <c r="W25" s="51">
        <v>0</v>
      </c>
      <c r="X25" s="51">
        <v>25</v>
      </c>
      <c r="Y25" s="51">
        <v>31</v>
      </c>
      <c r="Z25" s="51">
        <v>1</v>
      </c>
      <c r="AA25" s="51">
        <v>28</v>
      </c>
      <c r="AB25" s="51">
        <v>2</v>
      </c>
      <c r="AC25" s="51">
        <v>0</v>
      </c>
      <c r="AD25" s="51">
        <v>10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1</v>
      </c>
      <c r="AM25" s="51">
        <v>17</v>
      </c>
      <c r="AN25" s="51">
        <v>1</v>
      </c>
      <c r="AO25" s="51">
        <v>8</v>
      </c>
      <c r="AP25" s="51">
        <v>3</v>
      </c>
      <c r="AQ25" s="51">
        <v>2</v>
      </c>
      <c r="AR25" s="51">
        <v>0</v>
      </c>
      <c r="AS25" s="51">
        <v>1</v>
      </c>
      <c r="AT25" s="51">
        <v>1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1</v>
      </c>
      <c r="BH25" s="51">
        <v>0</v>
      </c>
      <c r="BI25" s="51">
        <v>0</v>
      </c>
      <c r="BJ25" s="51">
        <v>11</v>
      </c>
      <c r="BK25" s="51">
        <v>0</v>
      </c>
      <c r="BL25" s="51">
        <v>35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1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1</v>
      </c>
      <c r="CH25" s="51">
        <v>2</v>
      </c>
      <c r="CI25" s="51">
        <v>0</v>
      </c>
      <c r="CJ25" s="52">
        <f t="shared" si="0"/>
        <v>3871</v>
      </c>
      <c r="CK25" s="51">
        <v>0</v>
      </c>
      <c r="CL25" s="52">
        <v>3871</v>
      </c>
    </row>
    <row r="26" spans="1:90">
      <c r="A26" s="51" t="s">
        <v>110</v>
      </c>
      <c r="B26" s="51">
        <v>2</v>
      </c>
      <c r="C26" s="51">
        <v>6</v>
      </c>
      <c r="D26" s="51">
        <v>0</v>
      </c>
      <c r="E26" s="51">
        <v>2</v>
      </c>
      <c r="F26" s="51">
        <v>82</v>
      </c>
      <c r="G26" s="51">
        <v>18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3</v>
      </c>
      <c r="V26" s="51">
        <v>0</v>
      </c>
      <c r="W26" s="51">
        <v>0</v>
      </c>
      <c r="X26" s="51">
        <v>2</v>
      </c>
      <c r="Y26" s="51">
        <v>8</v>
      </c>
      <c r="Z26" s="51">
        <v>0</v>
      </c>
      <c r="AA26" s="51">
        <v>12</v>
      </c>
      <c r="AB26" s="51">
        <v>0</v>
      </c>
      <c r="AC26" s="51">
        <v>0</v>
      </c>
      <c r="AD26" s="51">
        <v>2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1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138</v>
      </c>
      <c r="CK26" s="51">
        <v>0</v>
      </c>
      <c r="CL26" s="51">
        <v>138</v>
      </c>
    </row>
    <row r="27" spans="1:90">
      <c r="A27" s="51" t="s">
        <v>111</v>
      </c>
      <c r="B27" s="51">
        <v>44</v>
      </c>
      <c r="C27" s="51">
        <v>260</v>
      </c>
      <c r="D27" s="51">
        <v>10</v>
      </c>
      <c r="E27" s="51">
        <v>73</v>
      </c>
      <c r="F27" s="52">
        <v>7121</v>
      </c>
      <c r="G27" s="51">
        <v>135</v>
      </c>
      <c r="H27" s="51">
        <v>0</v>
      </c>
      <c r="I27" s="51">
        <v>0</v>
      </c>
      <c r="J27" s="51">
        <v>20</v>
      </c>
      <c r="K27" s="51">
        <v>4</v>
      </c>
      <c r="L27" s="51">
        <v>1</v>
      </c>
      <c r="M27" s="51">
        <v>3</v>
      </c>
      <c r="N27" s="51">
        <v>1</v>
      </c>
      <c r="O27" s="51">
        <v>0</v>
      </c>
      <c r="P27" s="51">
        <v>0</v>
      </c>
      <c r="Q27" s="51">
        <v>2</v>
      </c>
      <c r="R27" s="51">
        <v>0</v>
      </c>
      <c r="S27" s="51">
        <v>0</v>
      </c>
      <c r="T27" s="51">
        <v>0</v>
      </c>
      <c r="U27" s="52">
        <v>1882</v>
      </c>
      <c r="V27" s="51">
        <v>188</v>
      </c>
      <c r="W27" s="51">
        <v>0</v>
      </c>
      <c r="X27" s="51">
        <v>42</v>
      </c>
      <c r="Y27" s="51">
        <v>77</v>
      </c>
      <c r="Z27" s="51">
        <v>0</v>
      </c>
      <c r="AA27" s="51">
        <v>235</v>
      </c>
      <c r="AB27" s="51">
        <v>19</v>
      </c>
      <c r="AC27" s="51">
        <v>0</v>
      </c>
      <c r="AD27" s="51">
        <v>232</v>
      </c>
      <c r="AE27" s="51">
        <v>0</v>
      </c>
      <c r="AF27" s="51">
        <v>1</v>
      </c>
      <c r="AG27" s="51">
        <v>0</v>
      </c>
      <c r="AH27" s="51">
        <v>0</v>
      </c>
      <c r="AI27" s="51">
        <v>0</v>
      </c>
      <c r="AJ27" s="51">
        <v>2</v>
      </c>
      <c r="AK27" s="51">
        <v>83</v>
      </c>
      <c r="AL27" s="51">
        <v>6</v>
      </c>
      <c r="AM27" s="51">
        <v>369</v>
      </c>
      <c r="AN27" s="51">
        <v>100</v>
      </c>
      <c r="AO27" s="51">
        <v>25</v>
      </c>
      <c r="AP27" s="51">
        <v>7</v>
      </c>
      <c r="AQ27" s="51">
        <v>35</v>
      </c>
      <c r="AR27" s="51">
        <v>18</v>
      </c>
      <c r="AS27" s="51">
        <v>24</v>
      </c>
      <c r="AT27" s="51">
        <v>32</v>
      </c>
      <c r="AU27" s="51">
        <v>11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3</v>
      </c>
      <c r="BH27" s="51">
        <v>1</v>
      </c>
      <c r="BI27" s="51">
        <v>1</v>
      </c>
      <c r="BJ27" s="51">
        <v>48</v>
      </c>
      <c r="BK27" s="51">
        <v>0</v>
      </c>
      <c r="BL27" s="51">
        <v>24</v>
      </c>
      <c r="BM27" s="51">
        <v>5</v>
      </c>
      <c r="BN27" s="51">
        <v>19</v>
      </c>
      <c r="BO27" s="51">
        <v>0</v>
      </c>
      <c r="BP27" s="51">
        <v>0</v>
      </c>
      <c r="BQ27" s="51">
        <v>64</v>
      </c>
      <c r="BR27" s="51">
        <v>20</v>
      </c>
      <c r="BS27" s="51">
        <v>0</v>
      </c>
      <c r="BT27" s="51">
        <v>0</v>
      </c>
      <c r="BU27" s="51">
        <v>0</v>
      </c>
      <c r="BV27" s="51">
        <v>0</v>
      </c>
      <c r="BW27" s="51">
        <v>2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8</v>
      </c>
      <c r="CH27" s="51">
        <v>13</v>
      </c>
      <c r="CI27" s="51">
        <v>2</v>
      </c>
      <c r="CJ27" s="52">
        <f t="shared" si="0"/>
        <v>11272</v>
      </c>
      <c r="CK27" s="51">
        <v>0</v>
      </c>
      <c r="CL27" s="52">
        <v>11272</v>
      </c>
    </row>
    <row r="28" spans="1:90">
      <c r="A28" s="51" t="s">
        <v>112</v>
      </c>
      <c r="B28" s="51">
        <v>8</v>
      </c>
      <c r="C28" s="51">
        <v>21</v>
      </c>
      <c r="D28" s="51">
        <v>5</v>
      </c>
      <c r="E28" s="51">
        <v>5</v>
      </c>
      <c r="F28" s="51">
        <v>123</v>
      </c>
      <c r="G28" s="51">
        <v>9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1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11</v>
      </c>
      <c r="V28" s="51">
        <v>2</v>
      </c>
      <c r="W28" s="51">
        <v>0</v>
      </c>
      <c r="X28" s="51">
        <v>4</v>
      </c>
      <c r="Y28" s="51">
        <v>21</v>
      </c>
      <c r="Z28" s="51">
        <v>0</v>
      </c>
      <c r="AA28" s="51">
        <v>9</v>
      </c>
      <c r="AB28" s="51">
        <v>1</v>
      </c>
      <c r="AC28" s="51">
        <v>0</v>
      </c>
      <c r="AD28" s="51">
        <v>3</v>
      </c>
      <c r="AE28" s="51">
        <v>0</v>
      </c>
      <c r="AF28" s="51">
        <v>0</v>
      </c>
      <c r="AG28" s="51">
        <v>0</v>
      </c>
      <c r="AH28" s="51">
        <v>6</v>
      </c>
      <c r="AI28" s="51">
        <v>0</v>
      </c>
      <c r="AJ28" s="51">
        <v>0</v>
      </c>
      <c r="AK28" s="51">
        <v>3</v>
      </c>
      <c r="AL28" s="51">
        <v>0</v>
      </c>
      <c r="AM28" s="51">
        <v>26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2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260</v>
      </c>
      <c r="CK28" s="51">
        <v>0</v>
      </c>
      <c r="CL28" s="51">
        <v>260</v>
      </c>
    </row>
    <row r="29" spans="1:90">
      <c r="A29" s="51" t="s">
        <v>113</v>
      </c>
      <c r="B29" s="51">
        <v>14</v>
      </c>
      <c r="C29" s="51">
        <v>1</v>
      </c>
      <c r="D29" s="51">
        <v>0</v>
      </c>
      <c r="E29" s="51">
        <v>9</v>
      </c>
      <c r="F29" s="51">
        <v>922</v>
      </c>
      <c r="G29" s="51">
        <v>44</v>
      </c>
      <c r="H29" s="51">
        <v>0</v>
      </c>
      <c r="I29" s="51">
        <v>0</v>
      </c>
      <c r="J29" s="51">
        <v>2</v>
      </c>
      <c r="K29" s="51">
        <v>3</v>
      </c>
      <c r="L29" s="51">
        <v>0</v>
      </c>
      <c r="M29" s="51">
        <v>1</v>
      </c>
      <c r="N29" s="51">
        <v>0</v>
      </c>
      <c r="O29" s="51">
        <v>0</v>
      </c>
      <c r="P29" s="51">
        <v>0</v>
      </c>
      <c r="Q29" s="51">
        <v>1</v>
      </c>
      <c r="R29" s="51">
        <v>0</v>
      </c>
      <c r="S29" s="51">
        <v>0</v>
      </c>
      <c r="T29" s="51">
        <v>0</v>
      </c>
      <c r="U29" s="51">
        <v>79</v>
      </c>
      <c r="V29" s="51">
        <v>10</v>
      </c>
      <c r="W29" s="51">
        <v>0</v>
      </c>
      <c r="X29" s="51">
        <v>3</v>
      </c>
      <c r="Y29" s="51">
        <v>26</v>
      </c>
      <c r="Z29" s="51">
        <v>0</v>
      </c>
      <c r="AA29" s="51">
        <v>40</v>
      </c>
      <c r="AB29" s="51">
        <v>2</v>
      </c>
      <c r="AC29" s="51">
        <v>0</v>
      </c>
      <c r="AD29" s="51">
        <v>6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6</v>
      </c>
      <c r="AN29" s="51">
        <v>0</v>
      </c>
      <c r="AO29" s="51">
        <v>9</v>
      </c>
      <c r="AP29" s="51">
        <v>2</v>
      </c>
      <c r="AQ29" s="51">
        <v>8</v>
      </c>
      <c r="AR29" s="51">
        <v>1</v>
      </c>
      <c r="AS29" s="51">
        <v>3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1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5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0</v>
      </c>
      <c r="CH29" s="51">
        <v>26</v>
      </c>
      <c r="CI29" s="51">
        <v>0</v>
      </c>
      <c r="CJ29" s="52">
        <f t="shared" si="0"/>
        <v>1224</v>
      </c>
      <c r="CK29" s="51">
        <v>0</v>
      </c>
      <c r="CL29" s="52">
        <v>1224</v>
      </c>
    </row>
    <row r="30" spans="1:90">
      <c r="A30" s="51" t="s">
        <v>114</v>
      </c>
      <c r="B30" s="51">
        <v>0</v>
      </c>
      <c r="C30" s="51">
        <v>0</v>
      </c>
      <c r="D30" s="51">
        <v>0</v>
      </c>
      <c r="E30" s="51">
        <v>10</v>
      </c>
      <c r="F30" s="51">
        <v>64</v>
      </c>
      <c r="G30" s="51">
        <v>46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3</v>
      </c>
      <c r="V30" s="51">
        <v>0</v>
      </c>
      <c r="W30" s="51">
        <v>0</v>
      </c>
      <c r="X30" s="51">
        <v>74</v>
      </c>
      <c r="Y30" s="51">
        <v>22</v>
      </c>
      <c r="Z30" s="51">
        <v>0</v>
      </c>
      <c r="AA30" s="51">
        <v>8</v>
      </c>
      <c r="AB30" s="51">
        <v>0</v>
      </c>
      <c r="AC30" s="51">
        <v>0</v>
      </c>
      <c r="AD30" s="51">
        <v>2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6</v>
      </c>
      <c r="AL30" s="51">
        <v>0</v>
      </c>
      <c r="AM30" s="51">
        <v>0</v>
      </c>
      <c r="AN30" s="51">
        <v>2</v>
      </c>
      <c r="AO30" s="51">
        <v>18</v>
      </c>
      <c r="AP30" s="51">
        <v>0</v>
      </c>
      <c r="AQ30" s="51">
        <v>2</v>
      </c>
      <c r="AR30" s="51">
        <v>2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1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260</v>
      </c>
      <c r="CK30" s="51">
        <v>0</v>
      </c>
      <c r="CL30" s="51">
        <v>260</v>
      </c>
    </row>
    <row r="31" spans="1:90">
      <c r="A31" s="51" t="s">
        <v>115</v>
      </c>
      <c r="B31" s="51">
        <v>44</v>
      </c>
      <c r="C31" s="51">
        <v>92</v>
      </c>
      <c r="D31" s="51">
        <v>0</v>
      </c>
      <c r="E31" s="51">
        <v>43</v>
      </c>
      <c r="F31" s="51">
        <v>307</v>
      </c>
      <c r="G31" s="51">
        <v>95</v>
      </c>
      <c r="H31" s="51">
        <v>0</v>
      </c>
      <c r="I31" s="51">
        <v>0</v>
      </c>
      <c r="J31" s="51">
        <v>48</v>
      </c>
      <c r="K31" s="51">
        <v>0</v>
      </c>
      <c r="L31" s="51">
        <v>0</v>
      </c>
      <c r="M31" s="51">
        <v>5</v>
      </c>
      <c r="N31" s="51">
        <v>96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36</v>
      </c>
      <c r="V31" s="51">
        <v>0</v>
      </c>
      <c r="W31" s="51">
        <v>0</v>
      </c>
      <c r="X31" s="51">
        <v>41</v>
      </c>
      <c r="Y31" s="51">
        <v>29</v>
      </c>
      <c r="Z31" s="51">
        <v>0</v>
      </c>
      <c r="AA31" s="51">
        <v>54</v>
      </c>
      <c r="AB31" s="51">
        <v>3</v>
      </c>
      <c r="AC31" s="51">
        <v>0</v>
      </c>
      <c r="AD31" s="51">
        <v>9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2</v>
      </c>
      <c r="AL31" s="51">
        <v>7</v>
      </c>
      <c r="AM31" s="51">
        <v>53</v>
      </c>
      <c r="AN31" s="51">
        <v>5</v>
      </c>
      <c r="AO31" s="51">
        <v>3</v>
      </c>
      <c r="AP31" s="51">
        <v>3</v>
      </c>
      <c r="AQ31" s="51">
        <v>3</v>
      </c>
      <c r="AR31" s="51">
        <v>0</v>
      </c>
      <c r="AS31" s="51">
        <v>2</v>
      </c>
      <c r="AT31" s="51">
        <v>3</v>
      </c>
      <c r="AU31" s="51">
        <v>1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4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988</v>
      </c>
      <c r="CK31" s="51">
        <v>0</v>
      </c>
      <c r="CL31" s="51">
        <v>988</v>
      </c>
    </row>
    <row r="32" spans="1:90">
      <c r="A32" s="51" t="s">
        <v>116</v>
      </c>
      <c r="B32" s="51">
        <v>24</v>
      </c>
      <c r="C32" s="51">
        <v>116</v>
      </c>
      <c r="D32" s="51">
        <v>3</v>
      </c>
      <c r="E32" s="51">
        <v>9</v>
      </c>
      <c r="F32" s="51">
        <v>629</v>
      </c>
      <c r="G32" s="51">
        <v>40</v>
      </c>
      <c r="H32" s="51">
        <v>0</v>
      </c>
      <c r="I32" s="51">
        <v>0</v>
      </c>
      <c r="J32" s="51">
        <v>6</v>
      </c>
      <c r="K32" s="51">
        <v>2</v>
      </c>
      <c r="L32" s="51">
        <v>0</v>
      </c>
      <c r="M32" s="51">
        <v>2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82</v>
      </c>
      <c r="V32" s="51">
        <v>22</v>
      </c>
      <c r="W32" s="51">
        <v>0</v>
      </c>
      <c r="X32" s="51">
        <v>2</v>
      </c>
      <c r="Y32" s="51">
        <v>13</v>
      </c>
      <c r="Z32" s="51">
        <v>0</v>
      </c>
      <c r="AA32" s="51">
        <v>30</v>
      </c>
      <c r="AB32" s="51">
        <v>1</v>
      </c>
      <c r="AC32" s="51">
        <v>0</v>
      </c>
      <c r="AD32" s="51">
        <v>6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2</v>
      </c>
      <c r="AL32" s="51">
        <v>6</v>
      </c>
      <c r="AM32" s="51">
        <v>83</v>
      </c>
      <c r="AN32" s="51">
        <v>6</v>
      </c>
      <c r="AO32" s="51">
        <v>3</v>
      </c>
      <c r="AP32" s="51">
        <v>1</v>
      </c>
      <c r="AQ32" s="51">
        <v>0</v>
      </c>
      <c r="AR32" s="51">
        <v>0</v>
      </c>
      <c r="AS32" s="51">
        <v>6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1</v>
      </c>
      <c r="BJ32" s="51">
        <v>1</v>
      </c>
      <c r="BK32" s="51">
        <v>0</v>
      </c>
      <c r="BL32" s="51">
        <v>0</v>
      </c>
      <c r="BM32" s="51">
        <v>0</v>
      </c>
      <c r="BN32" s="51">
        <v>2</v>
      </c>
      <c r="BO32" s="51">
        <v>0</v>
      </c>
      <c r="BP32" s="51">
        <v>0</v>
      </c>
      <c r="BQ32" s="51">
        <v>10</v>
      </c>
      <c r="BR32" s="51">
        <v>2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1110</v>
      </c>
      <c r="CK32" s="51">
        <v>0</v>
      </c>
      <c r="CL32" s="52">
        <v>1110</v>
      </c>
    </row>
    <row r="33" spans="1:90">
      <c r="A33" s="51" t="s">
        <v>117</v>
      </c>
      <c r="B33" s="51">
        <v>13</v>
      </c>
      <c r="C33" s="51">
        <v>93</v>
      </c>
      <c r="D33" s="51">
        <v>0</v>
      </c>
      <c r="E33" s="51">
        <v>54</v>
      </c>
      <c r="F33" s="52">
        <v>1945</v>
      </c>
      <c r="G33" s="52">
        <v>1531</v>
      </c>
      <c r="H33" s="51">
        <v>0</v>
      </c>
      <c r="I33" s="51">
        <v>0</v>
      </c>
      <c r="J33" s="51">
        <v>12</v>
      </c>
      <c r="K33" s="51">
        <v>0</v>
      </c>
      <c r="L33" s="51">
        <v>0</v>
      </c>
      <c r="M33" s="51">
        <v>2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355</v>
      </c>
      <c r="V33" s="51">
        <v>11</v>
      </c>
      <c r="W33" s="51">
        <v>0</v>
      </c>
      <c r="X33" s="51">
        <v>18</v>
      </c>
      <c r="Y33" s="51">
        <v>77</v>
      </c>
      <c r="Z33" s="51">
        <v>0</v>
      </c>
      <c r="AA33" s="51">
        <v>77</v>
      </c>
      <c r="AB33" s="51">
        <v>1</v>
      </c>
      <c r="AC33" s="51">
        <v>0</v>
      </c>
      <c r="AD33" s="51">
        <v>7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3</v>
      </c>
      <c r="AL33" s="51">
        <v>2</v>
      </c>
      <c r="AM33" s="51">
        <v>59</v>
      </c>
      <c r="AN33" s="51">
        <v>11</v>
      </c>
      <c r="AO33" s="51">
        <v>4</v>
      </c>
      <c r="AP33" s="51">
        <v>0</v>
      </c>
      <c r="AQ33" s="51">
        <v>1</v>
      </c>
      <c r="AR33" s="51">
        <v>0</v>
      </c>
      <c r="AS33" s="51">
        <v>1</v>
      </c>
      <c r="AT33" s="51">
        <v>1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8</v>
      </c>
      <c r="BK33" s="51">
        <v>0</v>
      </c>
      <c r="BL33" s="51">
        <v>23</v>
      </c>
      <c r="BM33" s="51">
        <v>0</v>
      </c>
      <c r="BN33" s="51">
        <v>0</v>
      </c>
      <c r="BO33" s="51">
        <v>0</v>
      </c>
      <c r="BP33" s="51">
        <v>0</v>
      </c>
      <c r="BQ33" s="51">
        <v>1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2">
        <f t="shared" si="0"/>
        <v>4310</v>
      </c>
      <c r="CK33" s="51">
        <v>0</v>
      </c>
      <c r="CL33" s="52">
        <v>4310</v>
      </c>
    </row>
    <row r="34" spans="1:90">
      <c r="A34" s="51" t="s">
        <v>118</v>
      </c>
      <c r="B34" s="51">
        <v>8</v>
      </c>
      <c r="C34" s="51">
        <v>65</v>
      </c>
      <c r="D34" s="51">
        <v>2</v>
      </c>
      <c r="E34" s="51">
        <v>3</v>
      </c>
      <c r="F34" s="51">
        <v>288</v>
      </c>
      <c r="G34" s="51">
        <v>60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72</v>
      </c>
      <c r="V34" s="51">
        <v>2</v>
      </c>
      <c r="W34" s="51">
        <v>0</v>
      </c>
      <c r="X34" s="51">
        <v>11</v>
      </c>
      <c r="Y34" s="51">
        <v>49</v>
      </c>
      <c r="Z34" s="51">
        <v>0</v>
      </c>
      <c r="AA34" s="51">
        <v>29</v>
      </c>
      <c r="AB34" s="51">
        <v>0</v>
      </c>
      <c r="AC34" s="51">
        <v>0</v>
      </c>
      <c r="AD34" s="51">
        <v>2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2</v>
      </c>
      <c r="AL34" s="51">
        <v>0</v>
      </c>
      <c r="AM34" s="51">
        <v>10</v>
      </c>
      <c r="AN34" s="51">
        <v>5</v>
      </c>
      <c r="AO34" s="51">
        <v>1</v>
      </c>
      <c r="AP34" s="51">
        <v>0</v>
      </c>
      <c r="AQ34" s="51">
        <v>1</v>
      </c>
      <c r="AR34" s="51">
        <v>0</v>
      </c>
      <c r="AS34" s="51">
        <v>0</v>
      </c>
      <c r="AT34" s="51">
        <v>0</v>
      </c>
      <c r="AU34" s="51">
        <v>3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0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1</v>
      </c>
      <c r="CH34" s="51">
        <v>2</v>
      </c>
      <c r="CI34" s="51">
        <v>0</v>
      </c>
      <c r="CJ34" s="52">
        <f t="shared" si="0"/>
        <v>616</v>
      </c>
      <c r="CK34" s="51">
        <v>0</v>
      </c>
      <c r="CL34" s="51">
        <v>616</v>
      </c>
    </row>
    <row r="35" spans="1:90">
      <c r="A35" s="51" t="s">
        <v>119</v>
      </c>
      <c r="B35" s="51">
        <v>4</v>
      </c>
      <c r="C35" s="51">
        <v>44</v>
      </c>
      <c r="D35" s="51">
        <v>0</v>
      </c>
      <c r="E35" s="51">
        <v>9</v>
      </c>
      <c r="F35" s="51">
        <v>850</v>
      </c>
      <c r="G35" s="51">
        <v>48</v>
      </c>
      <c r="H35" s="51">
        <v>0</v>
      </c>
      <c r="I35" s="51">
        <v>0</v>
      </c>
      <c r="J35" s="51">
        <v>11</v>
      </c>
      <c r="K35" s="51">
        <v>99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59</v>
      </c>
      <c r="V35" s="51">
        <v>2</v>
      </c>
      <c r="W35" s="51">
        <v>0</v>
      </c>
      <c r="X35" s="51">
        <v>0</v>
      </c>
      <c r="Y35" s="51">
        <v>11</v>
      </c>
      <c r="Z35" s="51">
        <v>0</v>
      </c>
      <c r="AA35" s="51">
        <v>35</v>
      </c>
      <c r="AB35" s="51">
        <v>1</v>
      </c>
      <c r="AC35" s="51">
        <v>0</v>
      </c>
      <c r="AD35" s="51">
        <v>25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11</v>
      </c>
      <c r="AL35" s="51">
        <v>0</v>
      </c>
      <c r="AM35" s="51">
        <v>52</v>
      </c>
      <c r="AN35" s="51">
        <v>9</v>
      </c>
      <c r="AO35" s="51">
        <v>2</v>
      </c>
      <c r="AP35" s="51">
        <v>0</v>
      </c>
      <c r="AQ35" s="51">
        <v>1</v>
      </c>
      <c r="AR35" s="51">
        <v>0</v>
      </c>
      <c r="AS35" s="51">
        <v>8</v>
      </c>
      <c r="AT35" s="51">
        <v>7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1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1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1</v>
      </c>
      <c r="CH35" s="51">
        <v>0</v>
      </c>
      <c r="CI35" s="51">
        <v>0</v>
      </c>
      <c r="CJ35" s="52">
        <f t="shared" si="0"/>
        <v>1291</v>
      </c>
      <c r="CK35" s="51">
        <v>0</v>
      </c>
      <c r="CL35" s="52">
        <v>1291</v>
      </c>
    </row>
    <row r="36" spans="1:90">
      <c r="A36" s="51" t="s">
        <v>120</v>
      </c>
      <c r="B36" s="51">
        <v>50</v>
      </c>
      <c r="C36" s="51">
        <v>580</v>
      </c>
      <c r="D36" s="51">
        <v>54</v>
      </c>
      <c r="E36" s="51">
        <v>65</v>
      </c>
      <c r="F36" s="52">
        <v>8033</v>
      </c>
      <c r="G36" s="51">
        <v>90</v>
      </c>
      <c r="H36" s="51">
        <v>0</v>
      </c>
      <c r="I36" s="51">
        <v>0</v>
      </c>
      <c r="J36" s="51">
        <v>9</v>
      </c>
      <c r="K36" s="51">
        <v>233</v>
      </c>
      <c r="L36" s="51">
        <v>0</v>
      </c>
      <c r="M36" s="51">
        <v>3</v>
      </c>
      <c r="N36" s="51">
        <v>135</v>
      </c>
      <c r="O36" s="51">
        <v>0</v>
      </c>
      <c r="P36" s="51">
        <v>0</v>
      </c>
      <c r="Q36" s="51">
        <v>8</v>
      </c>
      <c r="R36" s="51">
        <v>0</v>
      </c>
      <c r="S36" s="51">
        <v>0</v>
      </c>
      <c r="T36" s="51">
        <v>0</v>
      </c>
      <c r="U36" s="51">
        <v>779</v>
      </c>
      <c r="V36" s="51">
        <v>13</v>
      </c>
      <c r="W36" s="51">
        <v>0</v>
      </c>
      <c r="X36" s="51">
        <v>29</v>
      </c>
      <c r="Y36" s="51">
        <v>221</v>
      </c>
      <c r="Z36" s="51">
        <v>0</v>
      </c>
      <c r="AA36" s="51">
        <v>42</v>
      </c>
      <c r="AB36" s="51">
        <v>93</v>
      </c>
      <c r="AC36" s="51">
        <v>0</v>
      </c>
      <c r="AD36" s="51">
        <v>91</v>
      </c>
      <c r="AE36" s="51">
        <v>0</v>
      </c>
      <c r="AF36" s="51">
        <v>0</v>
      </c>
      <c r="AG36" s="51">
        <v>0</v>
      </c>
      <c r="AH36" s="51">
        <v>2</v>
      </c>
      <c r="AI36" s="51">
        <v>0</v>
      </c>
      <c r="AJ36" s="51">
        <v>0</v>
      </c>
      <c r="AK36" s="51">
        <v>37</v>
      </c>
      <c r="AL36" s="51">
        <v>30</v>
      </c>
      <c r="AM36" s="51">
        <v>332</v>
      </c>
      <c r="AN36" s="51">
        <v>39</v>
      </c>
      <c r="AO36" s="51">
        <v>131</v>
      </c>
      <c r="AP36" s="51">
        <v>0</v>
      </c>
      <c r="AQ36" s="51">
        <v>142</v>
      </c>
      <c r="AR36" s="51">
        <v>2</v>
      </c>
      <c r="AS36" s="51">
        <v>6</v>
      </c>
      <c r="AT36" s="51">
        <v>8</v>
      </c>
      <c r="AU36" s="51">
        <v>2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2</v>
      </c>
      <c r="BH36" s="51">
        <v>2</v>
      </c>
      <c r="BI36" s="51">
        <v>0</v>
      </c>
      <c r="BJ36" s="51">
        <v>3</v>
      </c>
      <c r="BK36" s="51">
        <v>0</v>
      </c>
      <c r="BL36" s="51">
        <v>11</v>
      </c>
      <c r="BM36" s="51">
        <v>0</v>
      </c>
      <c r="BN36" s="51">
        <v>60</v>
      </c>
      <c r="BO36" s="51">
        <v>0</v>
      </c>
      <c r="BP36" s="51">
        <v>0</v>
      </c>
      <c r="BQ36" s="51">
        <v>4</v>
      </c>
      <c r="BR36" s="51">
        <v>2</v>
      </c>
      <c r="BS36" s="51">
        <v>0</v>
      </c>
      <c r="BT36" s="51">
        <v>0</v>
      </c>
      <c r="BU36" s="51">
        <v>0</v>
      </c>
      <c r="BV36" s="51">
        <v>0</v>
      </c>
      <c r="BW36" s="51">
        <v>2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32</v>
      </c>
      <c r="CH36" s="51">
        <v>24</v>
      </c>
      <c r="CI36" s="51">
        <v>0</v>
      </c>
      <c r="CJ36" s="52">
        <f t="shared" si="0"/>
        <v>11401</v>
      </c>
      <c r="CK36" s="51">
        <v>0</v>
      </c>
      <c r="CL36" s="52">
        <v>11401</v>
      </c>
    </row>
    <row r="37" spans="1:90">
      <c r="A37" s="51" t="s">
        <v>121</v>
      </c>
      <c r="B37" s="51">
        <v>42</v>
      </c>
      <c r="C37" s="51">
        <v>117</v>
      </c>
      <c r="D37" s="51">
        <v>8</v>
      </c>
      <c r="E37" s="51">
        <v>4</v>
      </c>
      <c r="F37" s="51">
        <v>453</v>
      </c>
      <c r="G37" s="51">
        <v>12</v>
      </c>
      <c r="H37" s="51">
        <v>0</v>
      </c>
      <c r="I37" s="51">
        <v>0</v>
      </c>
      <c r="J37" s="51">
        <v>33</v>
      </c>
      <c r="K37" s="51">
        <v>3</v>
      </c>
      <c r="L37" s="51">
        <v>0</v>
      </c>
      <c r="M37" s="51">
        <v>19</v>
      </c>
      <c r="N37" s="51">
        <v>0</v>
      </c>
      <c r="O37" s="51">
        <v>0</v>
      </c>
      <c r="P37" s="51">
        <v>1</v>
      </c>
      <c r="Q37" s="51">
        <v>0</v>
      </c>
      <c r="R37" s="51">
        <v>0</v>
      </c>
      <c r="S37" s="51">
        <v>0</v>
      </c>
      <c r="T37" s="51">
        <v>0</v>
      </c>
      <c r="U37" s="51">
        <v>57</v>
      </c>
      <c r="V37" s="51">
        <v>9</v>
      </c>
      <c r="W37" s="51">
        <v>0</v>
      </c>
      <c r="X37" s="51">
        <v>16</v>
      </c>
      <c r="Y37" s="51">
        <v>40</v>
      </c>
      <c r="Z37" s="51">
        <v>0</v>
      </c>
      <c r="AA37" s="51">
        <v>41</v>
      </c>
      <c r="AB37" s="51">
        <v>0</v>
      </c>
      <c r="AC37" s="51">
        <v>0</v>
      </c>
      <c r="AD37" s="51">
        <v>6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5</v>
      </c>
      <c r="AM37" s="51">
        <v>47</v>
      </c>
      <c r="AN37" s="51">
        <v>10</v>
      </c>
      <c r="AO37" s="51">
        <v>1</v>
      </c>
      <c r="AP37" s="51">
        <v>0</v>
      </c>
      <c r="AQ37" s="51">
        <v>0</v>
      </c>
      <c r="AR37" s="51">
        <v>0</v>
      </c>
      <c r="AS37" s="51">
        <v>0</v>
      </c>
      <c r="AT37" s="51">
        <v>1</v>
      </c>
      <c r="AU37" s="51">
        <v>1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28</v>
      </c>
      <c r="BM37" s="51">
        <v>0</v>
      </c>
      <c r="BN37" s="51">
        <v>0</v>
      </c>
      <c r="BO37" s="51">
        <v>0</v>
      </c>
      <c r="BP37" s="51">
        <v>0</v>
      </c>
      <c r="BQ37" s="51">
        <v>2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956</v>
      </c>
      <c r="CK37" s="51">
        <v>0</v>
      </c>
      <c r="CL37" s="51">
        <v>956</v>
      </c>
    </row>
    <row r="38" spans="1:90">
      <c r="A38" s="51" t="s">
        <v>122</v>
      </c>
      <c r="B38" s="51">
        <v>13</v>
      </c>
      <c r="C38" s="51">
        <v>48</v>
      </c>
      <c r="D38" s="51">
        <v>1</v>
      </c>
      <c r="E38" s="51">
        <v>0</v>
      </c>
      <c r="F38" s="51">
        <v>445</v>
      </c>
      <c r="G38" s="51">
        <v>8</v>
      </c>
      <c r="H38" s="51">
        <v>0</v>
      </c>
      <c r="I38" s="51">
        <v>0</v>
      </c>
      <c r="J38" s="51">
        <v>19</v>
      </c>
      <c r="K38" s="51">
        <v>17</v>
      </c>
      <c r="L38" s="51">
        <v>0</v>
      </c>
      <c r="M38" s="51">
        <v>2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32</v>
      </c>
      <c r="V38" s="51">
        <v>3</v>
      </c>
      <c r="W38" s="51">
        <v>0</v>
      </c>
      <c r="X38" s="51">
        <v>32</v>
      </c>
      <c r="Y38" s="51">
        <v>13</v>
      </c>
      <c r="Z38" s="51">
        <v>0</v>
      </c>
      <c r="AA38" s="51">
        <v>25</v>
      </c>
      <c r="AB38" s="51">
        <v>3</v>
      </c>
      <c r="AC38" s="51">
        <v>0</v>
      </c>
      <c r="AD38" s="51">
        <v>9</v>
      </c>
      <c r="AE38" s="51">
        <v>0</v>
      </c>
      <c r="AF38" s="51">
        <v>0</v>
      </c>
      <c r="AG38" s="51">
        <v>6</v>
      </c>
      <c r="AH38" s="51">
        <v>3</v>
      </c>
      <c r="AI38" s="51">
        <v>0</v>
      </c>
      <c r="AJ38" s="51">
        <v>0</v>
      </c>
      <c r="AK38" s="51">
        <v>5</v>
      </c>
      <c r="AL38" s="51">
        <v>0</v>
      </c>
      <c r="AM38" s="51">
        <v>105</v>
      </c>
      <c r="AN38" s="51">
        <v>3</v>
      </c>
      <c r="AO38" s="51">
        <v>1</v>
      </c>
      <c r="AP38" s="51">
        <v>0</v>
      </c>
      <c r="AQ38" s="51">
        <v>0</v>
      </c>
      <c r="AR38" s="51">
        <v>0</v>
      </c>
      <c r="AS38" s="51">
        <v>6</v>
      </c>
      <c r="AT38" s="51">
        <v>0</v>
      </c>
      <c r="AU38" s="51">
        <v>2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1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802</v>
      </c>
      <c r="CK38" s="51">
        <v>0</v>
      </c>
      <c r="CL38" s="51">
        <v>802</v>
      </c>
    </row>
    <row r="39" spans="1:90">
      <c r="A39" s="51" t="s">
        <v>123</v>
      </c>
      <c r="B39" s="51">
        <v>26</v>
      </c>
      <c r="C39" s="51">
        <v>41</v>
      </c>
      <c r="D39" s="51">
        <v>1</v>
      </c>
      <c r="E39" s="51">
        <v>87</v>
      </c>
      <c r="F39" s="51">
        <v>332</v>
      </c>
      <c r="G39" s="51">
        <v>145</v>
      </c>
      <c r="H39" s="51">
        <v>0</v>
      </c>
      <c r="I39" s="51">
        <v>0</v>
      </c>
      <c r="J39" s="51">
        <v>10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159</v>
      </c>
      <c r="V39" s="51">
        <v>2</v>
      </c>
      <c r="W39" s="51">
        <v>0</v>
      </c>
      <c r="X39" s="51">
        <v>4</v>
      </c>
      <c r="Y39" s="51">
        <v>51</v>
      </c>
      <c r="Z39" s="51">
        <v>0</v>
      </c>
      <c r="AA39" s="51">
        <v>68</v>
      </c>
      <c r="AB39" s="51">
        <v>1</v>
      </c>
      <c r="AC39" s="51">
        <v>0</v>
      </c>
      <c r="AD39" s="51">
        <v>8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6</v>
      </c>
      <c r="AL39" s="51">
        <v>0</v>
      </c>
      <c r="AM39" s="51">
        <v>14</v>
      </c>
      <c r="AN39" s="51">
        <v>16</v>
      </c>
      <c r="AO39" s="51">
        <v>0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28</v>
      </c>
      <c r="BM39" s="51">
        <v>0</v>
      </c>
      <c r="BN39" s="51">
        <v>0</v>
      </c>
      <c r="BO39" s="51">
        <v>0</v>
      </c>
      <c r="BP39" s="51">
        <v>0</v>
      </c>
      <c r="BQ39" s="51">
        <v>3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1</v>
      </c>
      <c r="CH39" s="51">
        <v>0</v>
      </c>
      <c r="CI39" s="51">
        <v>3</v>
      </c>
      <c r="CJ39" s="52">
        <f t="shared" si="0"/>
        <v>1006</v>
      </c>
      <c r="CK39" s="51">
        <v>0</v>
      </c>
      <c r="CL39" s="52">
        <v>1006</v>
      </c>
    </row>
    <row r="40" spans="1:90">
      <c r="A40" s="51" t="s">
        <v>124</v>
      </c>
      <c r="B40" s="51">
        <v>194</v>
      </c>
      <c r="C40" s="51">
        <v>330</v>
      </c>
      <c r="D40" s="51">
        <v>16</v>
      </c>
      <c r="E40" s="51">
        <v>178</v>
      </c>
      <c r="F40" s="52">
        <v>40778</v>
      </c>
      <c r="G40" s="51">
        <v>474</v>
      </c>
      <c r="H40" s="51">
        <v>0</v>
      </c>
      <c r="I40" s="51">
        <v>0</v>
      </c>
      <c r="J40" s="51">
        <v>44</v>
      </c>
      <c r="K40" s="51">
        <v>28</v>
      </c>
      <c r="L40" s="51">
        <v>0</v>
      </c>
      <c r="M40" s="51">
        <v>1</v>
      </c>
      <c r="N40" s="51">
        <v>3</v>
      </c>
      <c r="O40" s="51">
        <v>0</v>
      </c>
      <c r="P40" s="51">
        <v>0</v>
      </c>
      <c r="Q40" s="51">
        <v>2</v>
      </c>
      <c r="R40" s="51">
        <v>0</v>
      </c>
      <c r="S40" s="51">
        <v>0</v>
      </c>
      <c r="T40" s="51">
        <v>0</v>
      </c>
      <c r="U40" s="52">
        <v>2100</v>
      </c>
      <c r="V40" s="51">
        <v>79</v>
      </c>
      <c r="W40" s="51">
        <v>0</v>
      </c>
      <c r="X40" s="51">
        <v>125</v>
      </c>
      <c r="Y40" s="51">
        <v>94</v>
      </c>
      <c r="Z40" s="51">
        <v>0</v>
      </c>
      <c r="AA40" s="51">
        <v>171</v>
      </c>
      <c r="AB40" s="51">
        <v>6</v>
      </c>
      <c r="AC40" s="51">
        <v>0</v>
      </c>
      <c r="AD40" s="51">
        <v>343</v>
      </c>
      <c r="AE40" s="51">
        <v>0</v>
      </c>
      <c r="AF40" s="51">
        <v>1</v>
      </c>
      <c r="AG40" s="51">
        <v>0</v>
      </c>
      <c r="AH40" s="51">
        <v>0</v>
      </c>
      <c r="AI40" s="51">
        <v>0</v>
      </c>
      <c r="AJ40" s="51">
        <v>3</v>
      </c>
      <c r="AK40" s="51">
        <v>230</v>
      </c>
      <c r="AL40" s="51">
        <v>24</v>
      </c>
      <c r="AM40" s="51">
        <v>381</v>
      </c>
      <c r="AN40" s="51">
        <v>108</v>
      </c>
      <c r="AO40" s="51">
        <v>346</v>
      </c>
      <c r="AP40" s="51">
        <v>18</v>
      </c>
      <c r="AQ40" s="51">
        <v>270</v>
      </c>
      <c r="AR40" s="51">
        <v>68</v>
      </c>
      <c r="AS40" s="51">
        <v>143</v>
      </c>
      <c r="AT40" s="51">
        <v>238</v>
      </c>
      <c r="AU40" s="51">
        <v>20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9</v>
      </c>
      <c r="BH40" s="51">
        <v>1</v>
      </c>
      <c r="BI40" s="51">
        <v>4</v>
      </c>
      <c r="BJ40" s="51">
        <v>12</v>
      </c>
      <c r="BK40" s="51">
        <v>0</v>
      </c>
      <c r="BL40" s="51">
        <v>15</v>
      </c>
      <c r="BM40" s="51">
        <v>0</v>
      </c>
      <c r="BN40" s="51">
        <v>0</v>
      </c>
      <c r="BO40" s="51">
        <v>0</v>
      </c>
      <c r="BP40" s="51">
        <v>0</v>
      </c>
      <c r="BQ40" s="51">
        <v>180</v>
      </c>
      <c r="BR40" s="51">
        <v>31</v>
      </c>
      <c r="BS40" s="51">
        <v>0</v>
      </c>
      <c r="BT40" s="51">
        <v>0</v>
      </c>
      <c r="BU40" s="51">
        <v>0</v>
      </c>
      <c r="BV40" s="51">
        <v>0</v>
      </c>
      <c r="BW40" s="51">
        <v>4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149</v>
      </c>
      <c r="CH40" s="51">
        <v>372</v>
      </c>
      <c r="CI40" s="51">
        <v>0</v>
      </c>
      <c r="CJ40" s="52">
        <f t="shared" si="0"/>
        <v>47593</v>
      </c>
      <c r="CK40" s="51">
        <v>0</v>
      </c>
      <c r="CL40" s="52">
        <v>47593</v>
      </c>
    </row>
    <row r="41" spans="1:90">
      <c r="A41" s="51" t="s">
        <v>125</v>
      </c>
      <c r="B41" s="51">
        <v>3</v>
      </c>
      <c r="C41" s="51">
        <v>73</v>
      </c>
      <c r="D41" s="51">
        <v>2</v>
      </c>
      <c r="E41" s="51">
        <v>2</v>
      </c>
      <c r="F41" s="51">
        <v>378</v>
      </c>
      <c r="G41" s="51">
        <v>12</v>
      </c>
      <c r="H41" s="51">
        <v>0</v>
      </c>
      <c r="I41" s="51">
        <v>0</v>
      </c>
      <c r="J41" s="51">
        <v>12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63</v>
      </c>
      <c r="V41" s="51">
        <v>3</v>
      </c>
      <c r="W41" s="51">
        <v>0</v>
      </c>
      <c r="X41" s="51">
        <v>16</v>
      </c>
      <c r="Y41" s="51">
        <v>14</v>
      </c>
      <c r="Z41" s="51">
        <v>2</v>
      </c>
      <c r="AA41" s="51">
        <v>30</v>
      </c>
      <c r="AB41" s="51">
        <v>4</v>
      </c>
      <c r="AC41" s="51">
        <v>0</v>
      </c>
      <c r="AD41" s="51">
        <v>3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6</v>
      </c>
      <c r="AL41" s="51">
        <v>0</v>
      </c>
      <c r="AM41" s="51">
        <v>34</v>
      </c>
      <c r="AN41" s="51">
        <v>3</v>
      </c>
      <c r="AO41" s="51">
        <v>1</v>
      </c>
      <c r="AP41" s="51">
        <v>0</v>
      </c>
      <c r="AQ41" s="51">
        <v>1</v>
      </c>
      <c r="AR41" s="51">
        <v>0</v>
      </c>
      <c r="AS41" s="51">
        <v>0</v>
      </c>
      <c r="AT41" s="51">
        <v>1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5</v>
      </c>
      <c r="BR41" s="51">
        <v>11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679</v>
      </c>
      <c r="CK41" s="51">
        <v>0</v>
      </c>
      <c r="CL41" s="51">
        <v>679</v>
      </c>
    </row>
    <row r="42" spans="1:90">
      <c r="A42" s="51" t="s">
        <v>126</v>
      </c>
      <c r="B42" s="51">
        <v>4</v>
      </c>
      <c r="C42" s="51">
        <v>10</v>
      </c>
      <c r="D42" s="51">
        <v>4</v>
      </c>
      <c r="E42" s="51">
        <v>3</v>
      </c>
      <c r="F42" s="51">
        <v>31</v>
      </c>
      <c r="G42" s="51">
        <v>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2</v>
      </c>
      <c r="V42" s="51">
        <v>1</v>
      </c>
      <c r="W42" s="51">
        <v>0</v>
      </c>
      <c r="X42" s="51">
        <v>4</v>
      </c>
      <c r="Y42" s="51">
        <v>10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3</v>
      </c>
      <c r="AM42" s="51">
        <v>2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78</v>
      </c>
      <c r="CK42" s="51">
        <v>0</v>
      </c>
      <c r="CL42" s="51">
        <v>78</v>
      </c>
    </row>
    <row r="43" spans="1:90">
      <c r="A43" s="51" t="s">
        <v>127</v>
      </c>
      <c r="B43" s="51">
        <v>55</v>
      </c>
      <c r="C43" s="51">
        <v>142</v>
      </c>
      <c r="D43" s="51">
        <v>1</v>
      </c>
      <c r="E43" s="51">
        <v>70</v>
      </c>
      <c r="F43" s="52">
        <v>3067</v>
      </c>
      <c r="G43" s="51">
        <v>713</v>
      </c>
      <c r="H43" s="51">
        <v>0</v>
      </c>
      <c r="I43" s="51">
        <v>0</v>
      </c>
      <c r="J43" s="51">
        <v>48</v>
      </c>
      <c r="K43" s="51">
        <v>11</v>
      </c>
      <c r="L43" s="51">
        <v>0</v>
      </c>
      <c r="M43" s="51">
        <v>3</v>
      </c>
      <c r="N43" s="51">
        <v>2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241</v>
      </c>
      <c r="V43" s="51">
        <v>5</v>
      </c>
      <c r="W43" s="51">
        <v>0</v>
      </c>
      <c r="X43" s="51">
        <v>11</v>
      </c>
      <c r="Y43" s="51">
        <v>61</v>
      </c>
      <c r="Z43" s="51">
        <v>0</v>
      </c>
      <c r="AA43" s="51">
        <v>159</v>
      </c>
      <c r="AB43" s="51">
        <v>9</v>
      </c>
      <c r="AC43" s="51">
        <v>0</v>
      </c>
      <c r="AD43" s="51">
        <v>66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25</v>
      </c>
      <c r="AL43" s="51">
        <v>23</v>
      </c>
      <c r="AM43" s="51">
        <v>166</v>
      </c>
      <c r="AN43" s="51">
        <v>11</v>
      </c>
      <c r="AO43" s="51">
        <v>18</v>
      </c>
      <c r="AP43" s="51">
        <v>0</v>
      </c>
      <c r="AQ43" s="51">
        <v>21</v>
      </c>
      <c r="AR43" s="51">
        <v>7</v>
      </c>
      <c r="AS43" s="51">
        <v>6</v>
      </c>
      <c r="AT43" s="51">
        <v>5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3</v>
      </c>
      <c r="BF43" s="51">
        <v>0</v>
      </c>
      <c r="BG43" s="51">
        <v>4</v>
      </c>
      <c r="BH43" s="51">
        <v>0</v>
      </c>
      <c r="BI43" s="51">
        <v>0</v>
      </c>
      <c r="BJ43" s="51">
        <v>74</v>
      </c>
      <c r="BK43" s="51">
        <v>0</v>
      </c>
      <c r="BL43" s="51">
        <v>46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9</v>
      </c>
      <c r="CH43" s="51">
        <v>10</v>
      </c>
      <c r="CI43" s="51">
        <v>2</v>
      </c>
      <c r="CJ43" s="52">
        <f t="shared" si="0"/>
        <v>5094</v>
      </c>
      <c r="CK43" s="51">
        <v>0</v>
      </c>
      <c r="CL43" s="52">
        <v>5094</v>
      </c>
    </row>
    <row r="44" spans="1:90">
      <c r="A44" s="51" t="s">
        <v>128</v>
      </c>
      <c r="B44" s="51">
        <v>0</v>
      </c>
      <c r="C44" s="51">
        <v>0</v>
      </c>
      <c r="D44" s="51">
        <v>1</v>
      </c>
      <c r="E44" s="51">
        <v>6</v>
      </c>
      <c r="F44" s="51">
        <v>126</v>
      </c>
      <c r="G44" s="51">
        <v>19</v>
      </c>
      <c r="H44" s="51">
        <v>0</v>
      </c>
      <c r="I44" s="51">
        <v>0</v>
      </c>
      <c r="J44" s="51">
        <v>0</v>
      </c>
      <c r="K44" s="51">
        <v>4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2</v>
      </c>
      <c r="V44" s="51">
        <v>0</v>
      </c>
      <c r="W44" s="51">
        <v>0</v>
      </c>
      <c r="X44" s="51">
        <v>0</v>
      </c>
      <c r="Y44" s="51">
        <v>12</v>
      </c>
      <c r="Z44" s="51">
        <v>0</v>
      </c>
      <c r="AA44" s="51">
        <v>3</v>
      </c>
      <c r="AB44" s="51">
        <v>0</v>
      </c>
      <c r="AC44" s="51">
        <v>0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4</v>
      </c>
      <c r="AN44" s="51">
        <v>0</v>
      </c>
      <c r="AO44" s="51">
        <v>1</v>
      </c>
      <c r="AP44" s="51">
        <v>1</v>
      </c>
      <c r="AQ44" s="51">
        <v>1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181</v>
      </c>
      <c r="CK44" s="51">
        <v>0</v>
      </c>
      <c r="CL44" s="51">
        <v>181</v>
      </c>
    </row>
    <row r="45" spans="1:90">
      <c r="A45" s="51" t="s">
        <v>129</v>
      </c>
      <c r="B45" s="51">
        <v>7</v>
      </c>
      <c r="C45" s="51">
        <v>64</v>
      </c>
      <c r="D45" s="51">
        <v>1</v>
      </c>
      <c r="E45" s="51">
        <v>12</v>
      </c>
      <c r="F45" s="52">
        <v>1005</v>
      </c>
      <c r="G45" s="51">
        <v>164</v>
      </c>
      <c r="H45" s="51">
        <v>0</v>
      </c>
      <c r="I45" s="51">
        <v>0</v>
      </c>
      <c r="J45" s="51">
        <v>2</v>
      </c>
      <c r="K45" s="51">
        <v>0</v>
      </c>
      <c r="L45" s="51">
        <v>0</v>
      </c>
      <c r="M45" s="51">
        <v>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72</v>
      </c>
      <c r="V45" s="51">
        <v>7</v>
      </c>
      <c r="W45" s="51">
        <v>0</v>
      </c>
      <c r="X45" s="51">
        <v>9</v>
      </c>
      <c r="Y45" s="51">
        <v>25</v>
      </c>
      <c r="Z45" s="51">
        <v>1</v>
      </c>
      <c r="AA45" s="51">
        <v>48</v>
      </c>
      <c r="AB45" s="51">
        <v>3</v>
      </c>
      <c r="AC45" s="51">
        <v>0</v>
      </c>
      <c r="AD45" s="51">
        <v>14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18</v>
      </c>
      <c r="AL45" s="51">
        <v>3</v>
      </c>
      <c r="AM45" s="51">
        <v>22</v>
      </c>
      <c r="AN45" s="51">
        <v>4</v>
      </c>
      <c r="AO45" s="51">
        <v>26</v>
      </c>
      <c r="AP45" s="51">
        <v>4</v>
      </c>
      <c r="AQ45" s="51">
        <v>7</v>
      </c>
      <c r="AR45" s="51">
        <v>0</v>
      </c>
      <c r="AS45" s="51">
        <v>2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1</v>
      </c>
      <c r="BK45" s="51">
        <v>0</v>
      </c>
      <c r="BL45" s="51">
        <v>1</v>
      </c>
      <c r="BM45" s="51">
        <v>0</v>
      </c>
      <c r="BN45" s="51">
        <v>0</v>
      </c>
      <c r="BO45" s="51">
        <v>0</v>
      </c>
      <c r="BP45" s="51">
        <v>0</v>
      </c>
      <c r="BQ45" s="51">
        <v>3</v>
      </c>
      <c r="BR45" s="51">
        <v>3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6</v>
      </c>
      <c r="CH45" s="51">
        <v>15</v>
      </c>
      <c r="CI45" s="51">
        <v>0</v>
      </c>
      <c r="CJ45" s="52">
        <f t="shared" si="0"/>
        <v>1550</v>
      </c>
      <c r="CK45" s="51">
        <v>0</v>
      </c>
      <c r="CL45" s="52">
        <v>1550</v>
      </c>
    </row>
    <row r="46" spans="1:90">
      <c r="A46" s="51" t="s">
        <v>130</v>
      </c>
      <c r="B46" s="51">
        <v>0</v>
      </c>
      <c r="C46" s="51">
        <v>0</v>
      </c>
      <c r="D46" s="51">
        <v>0</v>
      </c>
      <c r="E46" s="51">
        <v>2</v>
      </c>
      <c r="F46" s="51">
        <v>102</v>
      </c>
      <c r="G46" s="51">
        <v>13</v>
      </c>
      <c r="H46" s="51">
        <v>0</v>
      </c>
      <c r="I46" s="51">
        <v>0</v>
      </c>
      <c r="J46" s="51">
        <v>1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1</v>
      </c>
      <c r="V46" s="51">
        <v>0</v>
      </c>
      <c r="W46" s="51">
        <v>0</v>
      </c>
      <c r="X46" s="51">
        <v>0</v>
      </c>
      <c r="Y46" s="51">
        <v>0</v>
      </c>
      <c r="Z46" s="51">
        <v>11</v>
      </c>
      <c r="AA46" s="51">
        <v>15</v>
      </c>
      <c r="AB46" s="51">
        <v>1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3</v>
      </c>
      <c r="AN46" s="51">
        <v>0</v>
      </c>
      <c r="AO46" s="51">
        <v>9</v>
      </c>
      <c r="AP46" s="51">
        <v>0</v>
      </c>
      <c r="AQ46" s="51">
        <v>8</v>
      </c>
      <c r="AR46" s="51">
        <v>1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9</v>
      </c>
      <c r="CH46" s="51">
        <v>14</v>
      </c>
      <c r="CI46" s="51">
        <v>1</v>
      </c>
      <c r="CJ46" s="52">
        <f t="shared" si="0"/>
        <v>191</v>
      </c>
      <c r="CK46" s="51">
        <v>0</v>
      </c>
      <c r="CL46" s="51">
        <v>191</v>
      </c>
    </row>
    <row r="47" spans="1:90">
      <c r="A47" s="51" t="s">
        <v>131</v>
      </c>
      <c r="B47" s="51">
        <v>71</v>
      </c>
      <c r="C47" s="51">
        <v>821</v>
      </c>
      <c r="D47" s="51">
        <v>12</v>
      </c>
      <c r="E47" s="51">
        <v>366</v>
      </c>
      <c r="F47" s="52">
        <v>32775</v>
      </c>
      <c r="G47" s="52">
        <v>1880</v>
      </c>
      <c r="H47" s="51">
        <v>0</v>
      </c>
      <c r="I47" s="51">
        <v>0</v>
      </c>
      <c r="J47" s="51">
        <v>264</v>
      </c>
      <c r="K47" s="52">
        <v>2528</v>
      </c>
      <c r="L47" s="51">
        <v>0</v>
      </c>
      <c r="M47" s="51">
        <v>50</v>
      </c>
      <c r="N47" s="51">
        <v>7</v>
      </c>
      <c r="O47" s="51">
        <v>0</v>
      </c>
      <c r="P47" s="51">
        <v>1</v>
      </c>
      <c r="Q47" s="51">
        <v>7</v>
      </c>
      <c r="R47" s="51">
        <v>0</v>
      </c>
      <c r="S47" s="51">
        <v>0</v>
      </c>
      <c r="T47" s="51">
        <v>0</v>
      </c>
      <c r="U47" s="51">
        <v>673</v>
      </c>
      <c r="V47" s="51">
        <v>37</v>
      </c>
      <c r="W47" s="51">
        <v>0</v>
      </c>
      <c r="X47" s="51">
        <v>48</v>
      </c>
      <c r="Y47" s="51">
        <v>176</v>
      </c>
      <c r="Z47" s="51">
        <v>0</v>
      </c>
      <c r="AA47" s="51">
        <v>132</v>
      </c>
      <c r="AB47" s="51">
        <v>6</v>
      </c>
      <c r="AC47" s="51">
        <v>0</v>
      </c>
      <c r="AD47" s="51">
        <v>902</v>
      </c>
      <c r="AE47" s="51">
        <v>0</v>
      </c>
      <c r="AF47" s="51">
        <v>1</v>
      </c>
      <c r="AG47" s="52">
        <v>1323</v>
      </c>
      <c r="AH47" s="52">
        <v>1618</v>
      </c>
      <c r="AI47" s="51">
        <v>0</v>
      </c>
      <c r="AJ47" s="51">
        <v>26</v>
      </c>
      <c r="AK47" s="51">
        <v>788</v>
      </c>
      <c r="AL47" s="51">
        <v>62</v>
      </c>
      <c r="AM47" s="52">
        <v>4583</v>
      </c>
      <c r="AN47" s="51">
        <v>238</v>
      </c>
      <c r="AO47" s="51">
        <v>73</v>
      </c>
      <c r="AP47" s="51">
        <v>13</v>
      </c>
      <c r="AQ47" s="51">
        <v>20</v>
      </c>
      <c r="AR47" s="51">
        <v>3</v>
      </c>
      <c r="AS47" s="51">
        <v>751</v>
      </c>
      <c r="AT47" s="51">
        <v>528</v>
      </c>
      <c r="AU47" s="51">
        <v>10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45</v>
      </c>
      <c r="BH47" s="51">
        <v>11</v>
      </c>
      <c r="BI47" s="51">
        <v>14</v>
      </c>
      <c r="BJ47" s="51">
        <v>141</v>
      </c>
      <c r="BK47" s="51">
        <v>0</v>
      </c>
      <c r="BL47" s="51">
        <v>51</v>
      </c>
      <c r="BM47" s="51">
        <v>10</v>
      </c>
      <c r="BN47" s="51">
        <v>48</v>
      </c>
      <c r="BO47" s="51">
        <v>0</v>
      </c>
      <c r="BP47" s="51">
        <v>0</v>
      </c>
      <c r="BQ47" s="51">
        <v>161</v>
      </c>
      <c r="BR47" s="51">
        <v>69</v>
      </c>
      <c r="BS47" s="51">
        <v>0</v>
      </c>
      <c r="BT47" s="51">
        <v>0</v>
      </c>
      <c r="BU47" s="51">
        <v>0</v>
      </c>
      <c r="BV47" s="51">
        <v>0</v>
      </c>
      <c r="BW47" s="51">
        <v>2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2</v>
      </c>
      <c r="CH47" s="51">
        <v>0</v>
      </c>
      <c r="CI47" s="51">
        <v>0</v>
      </c>
      <c r="CJ47" s="52">
        <f t="shared" si="0"/>
        <v>51347</v>
      </c>
      <c r="CK47" s="51">
        <v>0</v>
      </c>
      <c r="CL47" s="52">
        <v>51347</v>
      </c>
    </row>
    <row r="48" spans="1:90">
      <c r="A48" s="51" t="s">
        <v>132</v>
      </c>
      <c r="B48" s="51">
        <v>18</v>
      </c>
      <c r="C48" s="51">
        <v>51</v>
      </c>
      <c r="D48" s="51">
        <v>8</v>
      </c>
      <c r="E48" s="51">
        <v>154</v>
      </c>
      <c r="F48" s="51">
        <v>489</v>
      </c>
      <c r="G48" s="51">
        <v>640</v>
      </c>
      <c r="H48" s="51">
        <v>0</v>
      </c>
      <c r="I48" s="51">
        <v>0</v>
      </c>
      <c r="J48" s="51">
        <v>1</v>
      </c>
      <c r="K48" s="51">
        <v>0</v>
      </c>
      <c r="L48" s="51">
        <v>0</v>
      </c>
      <c r="M48" s="51">
        <v>0</v>
      </c>
      <c r="N48" s="51">
        <v>7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63</v>
      </c>
      <c r="V48" s="51">
        <v>14</v>
      </c>
      <c r="W48" s="51">
        <v>0</v>
      </c>
      <c r="X48" s="51">
        <v>27</v>
      </c>
      <c r="Y48" s="51">
        <v>40</v>
      </c>
      <c r="Z48" s="51">
        <v>0</v>
      </c>
      <c r="AA48" s="51">
        <v>99</v>
      </c>
      <c r="AB48" s="51">
        <v>2</v>
      </c>
      <c r="AC48" s="51">
        <v>0</v>
      </c>
      <c r="AD48" s="51">
        <v>8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12</v>
      </c>
      <c r="AL48" s="51">
        <v>0</v>
      </c>
      <c r="AM48" s="51">
        <v>5</v>
      </c>
      <c r="AN48" s="51">
        <v>2</v>
      </c>
      <c r="AO48" s="51">
        <v>4</v>
      </c>
      <c r="AP48" s="51">
        <v>0</v>
      </c>
      <c r="AQ48" s="51">
        <v>2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5</v>
      </c>
      <c r="BR48" s="51">
        <v>1</v>
      </c>
      <c r="BS48" s="51">
        <v>0</v>
      </c>
      <c r="BT48" s="51">
        <v>0</v>
      </c>
      <c r="BU48" s="51">
        <v>0</v>
      </c>
      <c r="BV48" s="51">
        <v>0</v>
      </c>
      <c r="BW48" s="51">
        <v>1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2</v>
      </c>
      <c r="CH48" s="51">
        <v>3</v>
      </c>
      <c r="CI48" s="51">
        <v>0</v>
      </c>
      <c r="CJ48" s="52">
        <f t="shared" si="0"/>
        <v>1658</v>
      </c>
      <c r="CK48" s="51">
        <v>0</v>
      </c>
      <c r="CL48" s="52">
        <v>1658</v>
      </c>
    </row>
    <row r="49" spans="1:90">
      <c r="A49" s="51" t="s">
        <v>133</v>
      </c>
      <c r="B49" s="51">
        <v>10</v>
      </c>
      <c r="C49" s="51">
        <v>39</v>
      </c>
      <c r="D49" s="51">
        <v>0</v>
      </c>
      <c r="E49" s="51">
        <v>0</v>
      </c>
      <c r="F49" s="51">
        <v>134</v>
      </c>
      <c r="G49" s="51">
        <v>10</v>
      </c>
      <c r="H49" s="51">
        <v>0</v>
      </c>
      <c r="I49" s="51">
        <v>0</v>
      </c>
      <c r="J49" s="51">
        <v>1</v>
      </c>
      <c r="K49" s="51">
        <v>2</v>
      </c>
      <c r="L49" s="51">
        <v>0</v>
      </c>
      <c r="M49" s="51">
        <v>2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18</v>
      </c>
      <c r="V49" s="51">
        <v>1</v>
      </c>
      <c r="W49" s="51">
        <v>0</v>
      </c>
      <c r="X49" s="51">
        <v>9</v>
      </c>
      <c r="Y49" s="51">
        <v>11</v>
      </c>
      <c r="Z49" s="51">
        <v>0</v>
      </c>
      <c r="AA49" s="51">
        <v>6</v>
      </c>
      <c r="AB49" s="51">
        <v>2</v>
      </c>
      <c r="AC49" s="51">
        <v>0</v>
      </c>
      <c r="AD49" s="51">
        <v>6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1</v>
      </c>
      <c r="AM49" s="51">
        <v>30</v>
      </c>
      <c r="AN49" s="51">
        <v>2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1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285</v>
      </c>
      <c r="CK49" s="51">
        <v>0</v>
      </c>
      <c r="CL49" s="51">
        <v>285</v>
      </c>
    </row>
    <row r="50" spans="1:90">
      <c r="A50" s="51" t="s">
        <v>134</v>
      </c>
      <c r="B50" s="51">
        <v>39</v>
      </c>
      <c r="C50" s="51">
        <v>94</v>
      </c>
      <c r="D50" s="51">
        <v>3</v>
      </c>
      <c r="E50" s="51">
        <v>27</v>
      </c>
      <c r="F50" s="52">
        <v>2425</v>
      </c>
      <c r="G50" s="51">
        <v>272</v>
      </c>
      <c r="H50" s="51">
        <v>0</v>
      </c>
      <c r="I50" s="51">
        <v>0</v>
      </c>
      <c r="J50" s="51">
        <v>41</v>
      </c>
      <c r="K50" s="51">
        <v>0</v>
      </c>
      <c r="L50" s="51">
        <v>0</v>
      </c>
      <c r="M50" s="51">
        <v>3</v>
      </c>
      <c r="N50" s="51">
        <v>16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538</v>
      </c>
      <c r="V50" s="51">
        <v>40</v>
      </c>
      <c r="W50" s="51">
        <v>0</v>
      </c>
      <c r="X50" s="51">
        <v>50</v>
      </c>
      <c r="Y50" s="51">
        <v>97</v>
      </c>
      <c r="Z50" s="51">
        <v>0</v>
      </c>
      <c r="AA50" s="51">
        <v>118</v>
      </c>
      <c r="AB50" s="51">
        <v>5</v>
      </c>
      <c r="AC50" s="51">
        <v>0</v>
      </c>
      <c r="AD50" s="51">
        <v>43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1</v>
      </c>
      <c r="AK50" s="51">
        <v>11</v>
      </c>
      <c r="AL50" s="51">
        <v>2</v>
      </c>
      <c r="AM50" s="51">
        <v>205</v>
      </c>
      <c r="AN50" s="51">
        <v>10</v>
      </c>
      <c r="AO50" s="51">
        <v>8</v>
      </c>
      <c r="AP50" s="51">
        <v>1</v>
      </c>
      <c r="AQ50" s="51">
        <v>1</v>
      </c>
      <c r="AR50" s="51">
        <v>0</v>
      </c>
      <c r="AS50" s="51">
        <v>6</v>
      </c>
      <c r="AT50" s="51">
        <v>3</v>
      </c>
      <c r="AU50" s="51">
        <v>4</v>
      </c>
      <c r="AV50" s="51">
        <v>1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1</v>
      </c>
      <c r="BH50" s="51">
        <v>1</v>
      </c>
      <c r="BI50" s="51">
        <v>0</v>
      </c>
      <c r="BJ50" s="51">
        <v>4</v>
      </c>
      <c r="BK50" s="51">
        <v>0</v>
      </c>
      <c r="BL50" s="51">
        <v>0</v>
      </c>
      <c r="BM50" s="51">
        <v>0</v>
      </c>
      <c r="BN50" s="51">
        <v>1</v>
      </c>
      <c r="BO50" s="51">
        <v>0</v>
      </c>
      <c r="BP50" s="51">
        <v>0</v>
      </c>
      <c r="BQ50" s="51">
        <v>30</v>
      </c>
      <c r="BR50" s="51">
        <v>8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2</v>
      </c>
      <c r="CH50" s="51">
        <v>0</v>
      </c>
      <c r="CI50" s="51">
        <v>0</v>
      </c>
      <c r="CJ50" s="52">
        <f t="shared" si="0"/>
        <v>4111</v>
      </c>
      <c r="CK50" s="51">
        <v>0</v>
      </c>
      <c r="CL50" s="52">
        <v>4111</v>
      </c>
    </row>
    <row r="51" spans="1:90">
      <c r="A51" s="51" t="s">
        <v>135</v>
      </c>
      <c r="B51" s="51">
        <v>24</v>
      </c>
      <c r="C51" s="51">
        <v>29</v>
      </c>
      <c r="D51" s="51">
        <v>0</v>
      </c>
      <c r="E51" s="51">
        <v>7</v>
      </c>
      <c r="F51" s="52">
        <v>1164</v>
      </c>
      <c r="G51" s="51">
        <v>54</v>
      </c>
      <c r="H51" s="51">
        <v>0</v>
      </c>
      <c r="I51" s="51">
        <v>0</v>
      </c>
      <c r="J51" s="51">
        <v>14</v>
      </c>
      <c r="K51" s="51">
        <v>2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315</v>
      </c>
      <c r="V51" s="51">
        <v>16</v>
      </c>
      <c r="W51" s="51">
        <v>0</v>
      </c>
      <c r="X51" s="51">
        <v>17</v>
      </c>
      <c r="Y51" s="51">
        <v>14</v>
      </c>
      <c r="Z51" s="51">
        <v>0</v>
      </c>
      <c r="AA51" s="51">
        <v>25</v>
      </c>
      <c r="AB51" s="51">
        <v>5</v>
      </c>
      <c r="AC51" s="51">
        <v>0</v>
      </c>
      <c r="AD51" s="51">
        <v>12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3</v>
      </c>
      <c r="AL51" s="51">
        <v>0</v>
      </c>
      <c r="AM51" s="51">
        <v>30</v>
      </c>
      <c r="AN51" s="51">
        <v>6</v>
      </c>
      <c r="AO51" s="51">
        <v>3</v>
      </c>
      <c r="AP51" s="51">
        <v>0</v>
      </c>
      <c r="AQ51" s="51">
        <v>3</v>
      </c>
      <c r="AR51" s="51">
        <v>0</v>
      </c>
      <c r="AS51" s="51">
        <v>0</v>
      </c>
      <c r="AT51" s="51">
        <v>0</v>
      </c>
      <c r="AU51" s="51">
        <v>2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1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3</v>
      </c>
      <c r="CH51" s="51">
        <v>16</v>
      </c>
      <c r="CI51" s="51">
        <v>2</v>
      </c>
      <c r="CJ51" s="52">
        <f t="shared" si="0"/>
        <v>1767</v>
      </c>
      <c r="CK51" s="51">
        <v>0</v>
      </c>
      <c r="CL51" s="52">
        <v>1767</v>
      </c>
    </row>
    <row r="52" spans="1:90">
      <c r="A52" s="51" t="s">
        <v>136</v>
      </c>
      <c r="B52" s="51">
        <v>26</v>
      </c>
      <c r="C52" s="51">
        <v>264</v>
      </c>
      <c r="D52" s="51">
        <v>2</v>
      </c>
      <c r="E52" s="51">
        <v>156</v>
      </c>
      <c r="F52" s="51">
        <v>720</v>
      </c>
      <c r="G52" s="51">
        <v>543</v>
      </c>
      <c r="H52" s="51">
        <v>0</v>
      </c>
      <c r="I52" s="51">
        <v>0</v>
      </c>
      <c r="J52" s="51">
        <v>7</v>
      </c>
      <c r="K52" s="51">
        <v>41</v>
      </c>
      <c r="L52" s="51">
        <v>0</v>
      </c>
      <c r="M52" s="51">
        <v>2</v>
      </c>
      <c r="N52" s="51">
        <v>18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98</v>
      </c>
      <c r="V52" s="51">
        <v>2</v>
      </c>
      <c r="W52" s="51">
        <v>0</v>
      </c>
      <c r="X52" s="51">
        <v>12</v>
      </c>
      <c r="Y52" s="51">
        <v>39</v>
      </c>
      <c r="Z52" s="51">
        <v>0</v>
      </c>
      <c r="AA52" s="51">
        <v>42</v>
      </c>
      <c r="AB52" s="51">
        <v>4</v>
      </c>
      <c r="AC52" s="51">
        <v>0</v>
      </c>
      <c r="AD52" s="51">
        <v>33</v>
      </c>
      <c r="AE52" s="51">
        <v>0</v>
      </c>
      <c r="AF52" s="51">
        <v>0</v>
      </c>
      <c r="AG52" s="51">
        <v>0</v>
      </c>
      <c r="AH52" s="51">
        <v>3</v>
      </c>
      <c r="AI52" s="51">
        <v>0</v>
      </c>
      <c r="AJ52" s="51">
        <v>0</v>
      </c>
      <c r="AK52" s="51">
        <v>24</v>
      </c>
      <c r="AL52" s="51">
        <v>2</v>
      </c>
      <c r="AM52" s="51">
        <v>170</v>
      </c>
      <c r="AN52" s="51">
        <v>11</v>
      </c>
      <c r="AO52" s="51">
        <v>4</v>
      </c>
      <c r="AP52" s="51">
        <v>0</v>
      </c>
      <c r="AQ52" s="51">
        <v>12</v>
      </c>
      <c r="AR52" s="51">
        <v>0</v>
      </c>
      <c r="AS52" s="51">
        <v>5</v>
      </c>
      <c r="AT52" s="51">
        <v>3</v>
      </c>
      <c r="AU52" s="51">
        <v>1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2</v>
      </c>
      <c r="BH52" s="51">
        <v>0</v>
      </c>
      <c r="BI52" s="51">
        <v>2</v>
      </c>
      <c r="BJ52" s="51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3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2</v>
      </c>
      <c r="CH52" s="51">
        <v>6</v>
      </c>
      <c r="CI52" s="51">
        <v>0</v>
      </c>
      <c r="CJ52" s="52">
        <f t="shared" si="0"/>
        <v>2259</v>
      </c>
      <c r="CK52" s="51">
        <v>0</v>
      </c>
      <c r="CL52" s="52">
        <v>2259</v>
      </c>
    </row>
    <row r="53" spans="1:90">
      <c r="A53" s="51" t="s">
        <v>137</v>
      </c>
      <c r="B53" s="51">
        <v>24</v>
      </c>
      <c r="C53" s="51">
        <v>156</v>
      </c>
      <c r="D53" s="51">
        <v>3</v>
      </c>
      <c r="E53" s="51">
        <v>16</v>
      </c>
      <c r="F53" s="52">
        <v>2318</v>
      </c>
      <c r="G53" s="51">
        <v>76</v>
      </c>
      <c r="H53" s="51">
        <v>0</v>
      </c>
      <c r="I53" s="51">
        <v>0</v>
      </c>
      <c r="J53" s="51">
        <v>38</v>
      </c>
      <c r="K53" s="51">
        <v>1</v>
      </c>
      <c r="L53" s="51">
        <v>0</v>
      </c>
      <c r="M53" s="51">
        <v>9</v>
      </c>
      <c r="N53" s="51">
        <v>11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279</v>
      </c>
      <c r="V53" s="51">
        <v>14</v>
      </c>
      <c r="W53" s="51">
        <v>0</v>
      </c>
      <c r="X53" s="51">
        <v>31</v>
      </c>
      <c r="Y53" s="51">
        <v>42</v>
      </c>
      <c r="Z53" s="51">
        <v>2</v>
      </c>
      <c r="AA53" s="51">
        <v>126</v>
      </c>
      <c r="AB53" s="51">
        <v>8</v>
      </c>
      <c r="AC53" s="51">
        <v>0</v>
      </c>
      <c r="AD53" s="51">
        <v>35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30</v>
      </c>
      <c r="AL53" s="51">
        <v>2</v>
      </c>
      <c r="AM53" s="51">
        <v>146</v>
      </c>
      <c r="AN53" s="51">
        <v>35</v>
      </c>
      <c r="AO53" s="51">
        <v>12</v>
      </c>
      <c r="AP53" s="51">
        <v>4</v>
      </c>
      <c r="AQ53" s="51">
        <v>8</v>
      </c>
      <c r="AR53" s="51">
        <v>0</v>
      </c>
      <c r="AS53" s="51">
        <v>3</v>
      </c>
      <c r="AT53" s="51">
        <v>7</v>
      </c>
      <c r="AU53" s="51">
        <v>1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2</v>
      </c>
      <c r="BH53" s="51">
        <v>0</v>
      </c>
      <c r="BI53" s="51">
        <v>0</v>
      </c>
      <c r="BJ53" s="51">
        <v>1</v>
      </c>
      <c r="BK53" s="51">
        <v>0</v>
      </c>
      <c r="BL53" s="51">
        <v>48</v>
      </c>
      <c r="BM53" s="51">
        <v>0</v>
      </c>
      <c r="BN53" s="51">
        <v>4</v>
      </c>
      <c r="BO53" s="51">
        <v>0</v>
      </c>
      <c r="BP53" s="51">
        <v>0</v>
      </c>
      <c r="BQ53" s="51">
        <v>58</v>
      </c>
      <c r="BR53" s="51">
        <v>2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2</v>
      </c>
      <c r="CH53" s="51">
        <v>8</v>
      </c>
      <c r="CI53" s="51">
        <v>4</v>
      </c>
      <c r="CJ53" s="52">
        <f t="shared" si="0"/>
        <v>3566</v>
      </c>
      <c r="CK53" s="51">
        <v>0</v>
      </c>
      <c r="CL53" s="52">
        <v>3566</v>
      </c>
    </row>
    <row r="54" spans="1:90">
      <c r="A54" s="51" t="s">
        <v>138</v>
      </c>
      <c r="B54" s="51">
        <v>8</v>
      </c>
      <c r="C54" s="51">
        <v>85</v>
      </c>
      <c r="D54" s="51">
        <v>4</v>
      </c>
      <c r="E54" s="51">
        <v>13</v>
      </c>
      <c r="F54" s="52">
        <v>1476</v>
      </c>
      <c r="G54" s="51">
        <v>7</v>
      </c>
      <c r="H54" s="51">
        <v>0</v>
      </c>
      <c r="I54" s="51">
        <v>0</v>
      </c>
      <c r="J54" s="51">
        <v>48</v>
      </c>
      <c r="K54" s="51">
        <v>9</v>
      </c>
      <c r="L54" s="51">
        <v>0</v>
      </c>
      <c r="M54" s="51">
        <v>4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209</v>
      </c>
      <c r="V54" s="51">
        <v>24</v>
      </c>
      <c r="W54" s="51">
        <v>0</v>
      </c>
      <c r="X54" s="51">
        <v>17</v>
      </c>
      <c r="Y54" s="51">
        <v>32</v>
      </c>
      <c r="Z54" s="51">
        <v>0</v>
      </c>
      <c r="AA54" s="51">
        <v>92</v>
      </c>
      <c r="AB54" s="51">
        <v>2</v>
      </c>
      <c r="AC54" s="51">
        <v>0</v>
      </c>
      <c r="AD54" s="51">
        <v>19</v>
      </c>
      <c r="AE54" s="51">
        <v>0</v>
      </c>
      <c r="AF54" s="51">
        <v>0</v>
      </c>
      <c r="AG54" s="51">
        <v>0</v>
      </c>
      <c r="AH54" s="51">
        <v>1</v>
      </c>
      <c r="AI54" s="51">
        <v>0</v>
      </c>
      <c r="AJ54" s="51">
        <v>0</v>
      </c>
      <c r="AK54" s="51">
        <v>17</v>
      </c>
      <c r="AL54" s="51">
        <v>3</v>
      </c>
      <c r="AM54" s="51">
        <v>186</v>
      </c>
      <c r="AN54" s="51">
        <v>25</v>
      </c>
      <c r="AO54" s="51">
        <v>6</v>
      </c>
      <c r="AP54" s="51">
        <v>0</v>
      </c>
      <c r="AQ54" s="51">
        <v>1</v>
      </c>
      <c r="AR54" s="51">
        <v>0</v>
      </c>
      <c r="AS54" s="51">
        <v>5</v>
      </c>
      <c r="AT54" s="51">
        <v>10</v>
      </c>
      <c r="AU54" s="51">
        <v>1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2</v>
      </c>
      <c r="BH54" s="51">
        <v>1</v>
      </c>
      <c r="BI54" s="51">
        <v>0</v>
      </c>
      <c r="BJ54" s="51">
        <v>1</v>
      </c>
      <c r="BK54" s="51">
        <v>0</v>
      </c>
      <c r="BL54" s="51">
        <v>13</v>
      </c>
      <c r="BM54" s="51">
        <v>0</v>
      </c>
      <c r="BN54" s="51">
        <v>1</v>
      </c>
      <c r="BO54" s="51">
        <v>0</v>
      </c>
      <c r="BP54" s="51">
        <v>0</v>
      </c>
      <c r="BQ54" s="51">
        <v>7</v>
      </c>
      <c r="BR54" s="51">
        <v>8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0</v>
      </c>
      <c r="CI54" s="51">
        <v>0</v>
      </c>
      <c r="CJ54" s="52">
        <f t="shared" si="0"/>
        <v>2337</v>
      </c>
      <c r="CK54" s="51">
        <v>0</v>
      </c>
      <c r="CL54" s="52">
        <v>2337</v>
      </c>
    </row>
    <row r="55" spans="1:90">
      <c r="A55" s="51" t="s">
        <v>139</v>
      </c>
      <c r="B55" s="51">
        <v>39</v>
      </c>
      <c r="C55" s="51">
        <v>6</v>
      </c>
      <c r="D55" s="51">
        <v>0</v>
      </c>
      <c r="E55" s="51">
        <v>22</v>
      </c>
      <c r="F55" s="52">
        <v>2439</v>
      </c>
      <c r="G55" s="51">
        <v>29</v>
      </c>
      <c r="H55" s="51">
        <v>0</v>
      </c>
      <c r="I55" s="51">
        <v>0</v>
      </c>
      <c r="J55" s="51">
        <v>47</v>
      </c>
      <c r="K55" s="51">
        <v>49</v>
      </c>
      <c r="L55" s="51">
        <v>0</v>
      </c>
      <c r="M55" s="51">
        <v>0</v>
      </c>
      <c r="N55" s="51">
        <v>12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565</v>
      </c>
      <c r="V55" s="51">
        <v>70</v>
      </c>
      <c r="W55" s="51">
        <v>0</v>
      </c>
      <c r="X55" s="51">
        <v>41</v>
      </c>
      <c r="Y55" s="51">
        <v>52</v>
      </c>
      <c r="Z55" s="51">
        <v>0</v>
      </c>
      <c r="AA55" s="51">
        <v>139</v>
      </c>
      <c r="AB55" s="51">
        <v>15</v>
      </c>
      <c r="AC55" s="51">
        <v>0</v>
      </c>
      <c r="AD55" s="51">
        <v>85</v>
      </c>
      <c r="AE55" s="51">
        <v>0</v>
      </c>
      <c r="AF55" s="51">
        <v>0</v>
      </c>
      <c r="AG55" s="51">
        <v>1</v>
      </c>
      <c r="AH55" s="51">
        <v>17</v>
      </c>
      <c r="AI55" s="51">
        <v>0</v>
      </c>
      <c r="AJ55" s="51">
        <v>1</v>
      </c>
      <c r="AK55" s="51">
        <v>61</v>
      </c>
      <c r="AL55" s="51">
        <v>0</v>
      </c>
      <c r="AM55" s="51">
        <v>190</v>
      </c>
      <c r="AN55" s="51">
        <v>31</v>
      </c>
      <c r="AO55" s="51">
        <v>6</v>
      </c>
      <c r="AP55" s="51">
        <v>2</v>
      </c>
      <c r="AQ55" s="51">
        <v>6</v>
      </c>
      <c r="AR55" s="51">
        <v>2</v>
      </c>
      <c r="AS55" s="51">
        <v>49</v>
      </c>
      <c r="AT55" s="51">
        <v>40</v>
      </c>
      <c r="AU55" s="51">
        <v>1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2</v>
      </c>
      <c r="BF55" s="51">
        <v>1</v>
      </c>
      <c r="BG55" s="51">
        <v>2</v>
      </c>
      <c r="BH55" s="51">
        <v>0</v>
      </c>
      <c r="BI55" s="51">
        <v>0</v>
      </c>
      <c r="BJ55" s="51">
        <v>16</v>
      </c>
      <c r="BK55" s="51">
        <v>0</v>
      </c>
      <c r="BL55" s="51">
        <v>13</v>
      </c>
      <c r="BM55" s="51">
        <v>0</v>
      </c>
      <c r="BN55" s="51">
        <v>6</v>
      </c>
      <c r="BO55" s="51">
        <v>0</v>
      </c>
      <c r="BP55" s="51">
        <v>0</v>
      </c>
      <c r="BQ55" s="51">
        <v>10</v>
      </c>
      <c r="BR55" s="51">
        <v>6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52">
        <f t="shared" si="0"/>
        <v>4073</v>
      </c>
      <c r="CK55" s="51">
        <v>0</v>
      </c>
      <c r="CL55" s="52">
        <v>4073</v>
      </c>
    </row>
    <row r="56" spans="1:90" s="54" customFormat="1">
      <c r="A56" s="62" t="s">
        <v>140</v>
      </c>
      <c r="B56" s="59">
        <f>SUM(B3:B55)</f>
        <v>1614</v>
      </c>
      <c r="C56" s="59">
        <f>SUM(C3:C55)</f>
        <v>7918</v>
      </c>
      <c r="D56" s="59">
        <f t="shared" ref="D56:BM56" si="1">SUM(D3:D55)</f>
        <v>236</v>
      </c>
      <c r="E56" s="59">
        <f t="shared" si="1"/>
        <v>3863</v>
      </c>
      <c r="F56" s="59">
        <f t="shared" si="1"/>
        <v>159969</v>
      </c>
      <c r="G56" s="59">
        <f t="shared" si="1"/>
        <v>12369</v>
      </c>
      <c r="H56" s="59">
        <f t="shared" si="1"/>
        <v>0</v>
      </c>
      <c r="I56" s="59">
        <f t="shared" si="1"/>
        <v>0</v>
      </c>
      <c r="J56" s="59">
        <f>SUM(J3:J55)</f>
        <v>1114</v>
      </c>
      <c r="K56" s="59">
        <f>SUM(K3:K55)</f>
        <v>3811</v>
      </c>
      <c r="L56" s="59">
        <f t="shared" si="1"/>
        <v>1</v>
      </c>
      <c r="M56" s="59">
        <f t="shared" si="1"/>
        <v>211</v>
      </c>
      <c r="N56" s="59">
        <f t="shared" si="1"/>
        <v>623</v>
      </c>
      <c r="O56" s="59">
        <f t="shared" si="1"/>
        <v>0</v>
      </c>
      <c r="P56" s="59">
        <f t="shared" si="1"/>
        <v>4</v>
      </c>
      <c r="Q56" s="59">
        <f t="shared" si="1"/>
        <v>30</v>
      </c>
      <c r="R56" s="59">
        <f t="shared" si="1"/>
        <v>0</v>
      </c>
      <c r="S56" s="59">
        <f t="shared" si="1"/>
        <v>0</v>
      </c>
      <c r="T56" s="59">
        <f t="shared" si="1"/>
        <v>0</v>
      </c>
      <c r="U56" s="59">
        <f>SUM(U3:U55)</f>
        <v>12886</v>
      </c>
      <c r="V56" s="59">
        <f>SUM(V3:V55)</f>
        <v>1008</v>
      </c>
      <c r="W56" s="59">
        <f t="shared" si="1"/>
        <v>0</v>
      </c>
      <c r="X56" s="59">
        <f t="shared" si="1"/>
        <v>1064</v>
      </c>
      <c r="Y56" s="59">
        <f t="shared" si="1"/>
        <v>2222</v>
      </c>
      <c r="Z56" s="59">
        <f t="shared" si="1"/>
        <v>17</v>
      </c>
      <c r="AA56" s="59">
        <f t="shared" si="1"/>
        <v>3159</v>
      </c>
      <c r="AB56" s="59">
        <f t="shared" si="1"/>
        <v>279</v>
      </c>
      <c r="AC56" s="59">
        <f>SUM(AC3:AC55)</f>
        <v>0</v>
      </c>
      <c r="AD56" s="59">
        <f>SUM(AD3:AD55)</f>
        <v>2485</v>
      </c>
      <c r="AE56" s="59">
        <f t="shared" si="1"/>
        <v>0</v>
      </c>
      <c r="AF56" s="59">
        <f t="shared" si="1"/>
        <v>3</v>
      </c>
      <c r="AG56" s="59">
        <f t="shared" si="1"/>
        <v>1330</v>
      </c>
      <c r="AH56" s="59">
        <f t="shared" si="1"/>
        <v>1658</v>
      </c>
      <c r="AI56" s="59">
        <f t="shared" si="1"/>
        <v>0</v>
      </c>
      <c r="AJ56" s="59">
        <f t="shared" si="1"/>
        <v>37</v>
      </c>
      <c r="AK56" s="59">
        <f t="shared" si="1"/>
        <v>1737</v>
      </c>
      <c r="AL56" s="59">
        <f>SUM(AL3:AL55)</f>
        <v>290</v>
      </c>
      <c r="AM56" s="59">
        <f>SUM(AM3:AM55)</f>
        <v>9403</v>
      </c>
      <c r="AN56" s="59">
        <f t="shared" si="1"/>
        <v>1110</v>
      </c>
      <c r="AO56" s="59">
        <f t="shared" si="1"/>
        <v>1096</v>
      </c>
      <c r="AP56" s="59">
        <f t="shared" si="1"/>
        <v>95</v>
      </c>
      <c r="AQ56" s="59">
        <f t="shared" si="1"/>
        <v>976</v>
      </c>
      <c r="AR56" s="59">
        <f t="shared" si="1"/>
        <v>176</v>
      </c>
      <c r="AS56" s="59">
        <f t="shared" si="1"/>
        <v>1154</v>
      </c>
      <c r="AT56" s="59">
        <f t="shared" si="1"/>
        <v>1090</v>
      </c>
      <c r="AU56" s="59">
        <f>SUM(AU3:AU55)</f>
        <v>89</v>
      </c>
      <c r="AV56" s="59">
        <f>SUM(AV3:AV55)</f>
        <v>1</v>
      </c>
      <c r="AW56" s="59">
        <f t="shared" si="1"/>
        <v>0</v>
      </c>
      <c r="AX56" s="59">
        <f t="shared" si="1"/>
        <v>0</v>
      </c>
      <c r="AY56" s="59">
        <f t="shared" si="1"/>
        <v>0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5</v>
      </c>
      <c r="BF56" s="59">
        <f>SUM(BF3:BF55)</f>
        <v>4</v>
      </c>
      <c r="BG56" s="59">
        <f t="shared" si="1"/>
        <v>105</v>
      </c>
      <c r="BH56" s="59">
        <f t="shared" si="1"/>
        <v>33</v>
      </c>
      <c r="BI56" s="59">
        <f t="shared" si="1"/>
        <v>34</v>
      </c>
      <c r="BJ56" s="59">
        <f t="shared" si="1"/>
        <v>433</v>
      </c>
      <c r="BK56" s="59">
        <f t="shared" si="1"/>
        <v>0</v>
      </c>
      <c r="BL56" s="59">
        <f t="shared" si="1"/>
        <v>474</v>
      </c>
      <c r="BM56" s="59">
        <f t="shared" si="1"/>
        <v>18</v>
      </c>
      <c r="BN56" s="59">
        <f>SUM(BN3:BN55)</f>
        <v>156</v>
      </c>
      <c r="BO56" s="59">
        <f>SUM(BO3:BO55)</f>
        <v>0</v>
      </c>
      <c r="BP56" s="59">
        <f t="shared" ref="BP56:CL56" si="2">SUM(BP3:BP55)</f>
        <v>0</v>
      </c>
      <c r="BQ56" s="59">
        <f t="shared" si="2"/>
        <v>783</v>
      </c>
      <c r="BR56" s="59">
        <f t="shared" si="2"/>
        <v>278</v>
      </c>
      <c r="BS56" s="59">
        <f t="shared" si="2"/>
        <v>0</v>
      </c>
      <c r="BT56" s="59">
        <f t="shared" si="2"/>
        <v>0</v>
      </c>
      <c r="BU56" s="59">
        <f t="shared" si="2"/>
        <v>0</v>
      </c>
      <c r="BV56" s="59">
        <f>SUM(BV3:BV55)</f>
        <v>0</v>
      </c>
      <c r="BW56" s="59">
        <f>SUM(BW3:BW55)</f>
        <v>46</v>
      </c>
      <c r="BX56" s="59">
        <f t="shared" si="2"/>
        <v>0</v>
      </c>
      <c r="BY56" s="59">
        <f t="shared" si="2"/>
        <v>0</v>
      </c>
      <c r="BZ56" s="59">
        <f t="shared" si="2"/>
        <v>0</v>
      </c>
      <c r="CA56" s="59">
        <f t="shared" si="2"/>
        <v>0</v>
      </c>
      <c r="CB56" s="59">
        <f t="shared" si="2"/>
        <v>0</v>
      </c>
      <c r="CC56" s="59">
        <f>SUM(CC3:CC55)</f>
        <v>0</v>
      </c>
      <c r="CD56" s="59">
        <f>SUM(CD3:CD55)</f>
        <v>0</v>
      </c>
      <c r="CE56" s="59">
        <f t="shared" si="2"/>
        <v>0</v>
      </c>
      <c r="CF56" s="59">
        <f t="shared" si="2"/>
        <v>0</v>
      </c>
      <c r="CG56" s="59">
        <f t="shared" si="2"/>
        <v>430</v>
      </c>
      <c r="CH56" s="59">
        <f t="shared" si="2"/>
        <v>1035</v>
      </c>
      <c r="CI56" s="59">
        <f t="shared" si="2"/>
        <v>94</v>
      </c>
      <c r="CJ56" s="59">
        <f>SUM(CJ3:CJ55)</f>
        <v>239056</v>
      </c>
      <c r="CK56" s="59">
        <f>SUM(CK3:CK55)</f>
        <v>0</v>
      </c>
      <c r="CL56" s="59">
        <f t="shared" si="2"/>
        <v>239056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1">
        <v>27</v>
      </c>
      <c r="C59" s="51">
        <v>108</v>
      </c>
      <c r="D59" s="51">
        <v>0</v>
      </c>
      <c r="E59" s="51">
        <v>11</v>
      </c>
      <c r="F59" s="51">
        <v>584</v>
      </c>
      <c r="G59" s="51">
        <v>199</v>
      </c>
      <c r="H59" s="51">
        <v>0</v>
      </c>
      <c r="I59" s="51">
        <v>0</v>
      </c>
      <c r="J59" s="51">
        <v>3</v>
      </c>
      <c r="K59" s="51">
        <v>0</v>
      </c>
      <c r="L59" s="51">
        <v>0</v>
      </c>
      <c r="M59" s="51">
        <v>1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27</v>
      </c>
      <c r="V59" s="51">
        <v>0</v>
      </c>
      <c r="W59" s="51">
        <v>0</v>
      </c>
      <c r="X59" s="51">
        <v>3</v>
      </c>
      <c r="Y59" s="51">
        <v>19</v>
      </c>
      <c r="Z59" s="51">
        <v>0</v>
      </c>
      <c r="AA59" s="51">
        <v>35</v>
      </c>
      <c r="AB59" s="51">
        <v>1</v>
      </c>
      <c r="AC59" s="51">
        <v>0</v>
      </c>
      <c r="AD59" s="51">
        <v>5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9</v>
      </c>
      <c r="AL59" s="51">
        <v>0</v>
      </c>
      <c r="AM59" s="51">
        <v>74</v>
      </c>
      <c r="AN59" s="51">
        <v>0</v>
      </c>
      <c r="AO59" s="51">
        <v>123</v>
      </c>
      <c r="AP59" s="51">
        <v>8</v>
      </c>
      <c r="AQ59" s="51">
        <v>56</v>
      </c>
      <c r="AR59" s="51">
        <v>9</v>
      </c>
      <c r="AS59" s="51">
        <v>3</v>
      </c>
      <c r="AT59" s="51">
        <v>1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1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14</v>
      </c>
      <c r="CH59" s="51">
        <v>20</v>
      </c>
      <c r="CI59" s="51">
        <v>5</v>
      </c>
      <c r="CJ59" s="52">
        <f>SUM(B59:CI59)</f>
        <v>1346</v>
      </c>
      <c r="CK59" s="51">
        <v>0</v>
      </c>
      <c r="CL59" s="52">
        <v>1346</v>
      </c>
    </row>
    <row r="60" spans="1:90">
      <c r="A60" s="51" t="s">
        <v>143</v>
      </c>
      <c r="B60" s="51">
        <v>18</v>
      </c>
      <c r="C60" s="51">
        <v>343</v>
      </c>
      <c r="D60" s="51">
        <v>1</v>
      </c>
      <c r="E60" s="51">
        <v>1</v>
      </c>
      <c r="F60" s="51">
        <v>855</v>
      </c>
      <c r="G60" s="51">
        <v>2</v>
      </c>
      <c r="H60" s="51">
        <v>0</v>
      </c>
      <c r="I60" s="51">
        <v>0</v>
      </c>
      <c r="J60" s="51">
        <v>0</v>
      </c>
      <c r="K60" s="51">
        <v>1</v>
      </c>
      <c r="L60" s="51">
        <v>0</v>
      </c>
      <c r="M60" s="51">
        <v>0</v>
      </c>
      <c r="N60" s="51">
        <v>3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148</v>
      </c>
      <c r="V60" s="51">
        <v>12</v>
      </c>
      <c r="W60" s="51">
        <v>0</v>
      </c>
      <c r="X60" s="51">
        <v>15</v>
      </c>
      <c r="Y60" s="51">
        <v>11</v>
      </c>
      <c r="Z60" s="51">
        <v>0</v>
      </c>
      <c r="AA60" s="51">
        <v>4</v>
      </c>
      <c r="AB60" s="51">
        <v>0</v>
      </c>
      <c r="AC60" s="51">
        <v>0</v>
      </c>
      <c r="AD60" s="51">
        <v>9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4</v>
      </c>
      <c r="AM60" s="51">
        <v>50</v>
      </c>
      <c r="AN60" s="51">
        <v>8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1</v>
      </c>
      <c r="AU60" s="51">
        <v>2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1</v>
      </c>
      <c r="BH60" s="51">
        <v>0</v>
      </c>
      <c r="BI60" s="51">
        <v>1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9" si="3">SUM(B60:CI60)</f>
        <v>1490</v>
      </c>
      <c r="CK60" s="51">
        <v>0</v>
      </c>
      <c r="CL60" s="52">
        <v>1490</v>
      </c>
    </row>
    <row r="61" spans="1:90">
      <c r="A61" s="51" t="s">
        <v>144</v>
      </c>
      <c r="B61" s="51">
        <v>34</v>
      </c>
      <c r="C61" s="51">
        <v>339</v>
      </c>
      <c r="D61" s="51">
        <v>9</v>
      </c>
      <c r="E61" s="51">
        <v>200</v>
      </c>
      <c r="F61" s="52">
        <v>3321</v>
      </c>
      <c r="G61" s="52">
        <v>1771</v>
      </c>
      <c r="H61" s="51">
        <v>0</v>
      </c>
      <c r="I61" s="51">
        <v>0</v>
      </c>
      <c r="J61" s="51">
        <v>13</v>
      </c>
      <c r="K61" s="51">
        <v>229</v>
      </c>
      <c r="L61" s="51">
        <v>0</v>
      </c>
      <c r="M61" s="51">
        <v>13</v>
      </c>
      <c r="N61" s="51">
        <v>34</v>
      </c>
      <c r="O61" s="51">
        <v>0</v>
      </c>
      <c r="P61" s="51">
        <v>0</v>
      </c>
      <c r="Q61" s="51">
        <v>4</v>
      </c>
      <c r="R61" s="51">
        <v>0</v>
      </c>
      <c r="S61" s="51">
        <v>0</v>
      </c>
      <c r="T61" s="51">
        <v>0</v>
      </c>
      <c r="U61" s="51">
        <v>437</v>
      </c>
      <c r="V61" s="51">
        <v>105</v>
      </c>
      <c r="W61" s="51">
        <v>0</v>
      </c>
      <c r="X61" s="51">
        <v>55</v>
      </c>
      <c r="Y61" s="51">
        <v>60</v>
      </c>
      <c r="Z61" s="51">
        <v>0</v>
      </c>
      <c r="AA61" s="51">
        <v>221</v>
      </c>
      <c r="AB61" s="51">
        <v>11</v>
      </c>
      <c r="AC61" s="51">
        <v>0</v>
      </c>
      <c r="AD61" s="51">
        <v>266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273</v>
      </c>
      <c r="AL61" s="51">
        <v>2</v>
      </c>
      <c r="AM61" s="51">
        <v>144</v>
      </c>
      <c r="AN61" s="51">
        <v>70</v>
      </c>
      <c r="AO61" s="51">
        <v>5</v>
      </c>
      <c r="AP61" s="51">
        <v>0</v>
      </c>
      <c r="AQ61" s="51">
        <v>117</v>
      </c>
      <c r="AR61" s="51">
        <v>13</v>
      </c>
      <c r="AS61" s="51">
        <v>20</v>
      </c>
      <c r="AT61" s="51">
        <v>42</v>
      </c>
      <c r="AU61" s="51">
        <v>0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4</v>
      </c>
      <c r="BH61" s="51">
        <v>2</v>
      </c>
      <c r="BI61" s="51">
        <v>3</v>
      </c>
      <c r="BJ61" s="51">
        <v>0</v>
      </c>
      <c r="BK61" s="51">
        <v>0</v>
      </c>
      <c r="BL61" s="51">
        <v>30</v>
      </c>
      <c r="BM61" s="51">
        <v>0</v>
      </c>
      <c r="BN61" s="51">
        <v>0</v>
      </c>
      <c r="BO61" s="51">
        <v>0</v>
      </c>
      <c r="BP61" s="51">
        <v>0</v>
      </c>
      <c r="BQ61" s="51">
        <v>22</v>
      </c>
      <c r="BR61" s="51">
        <v>0</v>
      </c>
      <c r="BS61" s="51">
        <v>0</v>
      </c>
      <c r="BT61" s="51">
        <v>0</v>
      </c>
      <c r="BU61" s="51">
        <v>0</v>
      </c>
      <c r="BV61" s="51">
        <v>0</v>
      </c>
      <c r="BW61" s="51">
        <v>5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231</v>
      </c>
      <c r="CH61" s="51">
        <v>117</v>
      </c>
      <c r="CI61" s="51">
        <v>222</v>
      </c>
      <c r="CJ61" s="52">
        <f t="shared" si="3"/>
        <v>8444</v>
      </c>
      <c r="CK61" s="51">
        <v>0</v>
      </c>
      <c r="CL61" s="52">
        <v>8444</v>
      </c>
    </row>
    <row r="62" spans="1:90">
      <c r="A62" s="51" t="s">
        <v>145</v>
      </c>
      <c r="B62" s="51">
        <v>0</v>
      </c>
      <c r="C62" s="51">
        <v>25</v>
      </c>
      <c r="D62" s="51">
        <v>0</v>
      </c>
      <c r="E62" s="51">
        <v>0</v>
      </c>
      <c r="F62" s="51">
        <v>146</v>
      </c>
      <c r="G62" s="51">
        <v>8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6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60</v>
      </c>
      <c r="V62" s="51">
        <v>4</v>
      </c>
      <c r="W62" s="51">
        <v>0</v>
      </c>
      <c r="X62" s="51">
        <v>16</v>
      </c>
      <c r="Y62" s="51">
        <v>26</v>
      </c>
      <c r="Z62" s="51">
        <v>0</v>
      </c>
      <c r="AA62" s="51">
        <v>20</v>
      </c>
      <c r="AB62" s="51">
        <v>5</v>
      </c>
      <c r="AC62" s="51">
        <v>0</v>
      </c>
      <c r="AD62" s="51">
        <v>3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3</v>
      </c>
      <c r="AL62" s="51">
        <v>0</v>
      </c>
      <c r="AM62" s="51">
        <v>16</v>
      </c>
      <c r="AN62" s="51">
        <v>4</v>
      </c>
      <c r="AO62" s="51">
        <v>1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24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3"/>
        <v>367</v>
      </c>
      <c r="CK62" s="51">
        <v>0</v>
      </c>
      <c r="CL62" s="51">
        <v>367</v>
      </c>
    </row>
    <row r="63" spans="1:90">
      <c r="A63" s="51" t="s">
        <v>146</v>
      </c>
      <c r="B63" s="51">
        <v>11</v>
      </c>
      <c r="C63" s="51">
        <v>25</v>
      </c>
      <c r="D63" s="51">
        <v>0</v>
      </c>
      <c r="E63" s="51">
        <v>18</v>
      </c>
      <c r="F63" s="51">
        <v>38</v>
      </c>
      <c r="G63" s="51">
        <v>2</v>
      </c>
      <c r="H63" s="51">
        <v>0</v>
      </c>
      <c r="I63" s="51">
        <v>0</v>
      </c>
      <c r="J63" s="51">
        <v>2</v>
      </c>
      <c r="K63" s="51">
        <v>16</v>
      </c>
      <c r="L63" s="51">
        <v>0</v>
      </c>
      <c r="M63" s="51">
        <v>1</v>
      </c>
      <c r="N63" s="51">
        <v>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2</v>
      </c>
      <c r="V63" s="51">
        <v>0</v>
      </c>
      <c r="W63" s="51">
        <v>0</v>
      </c>
      <c r="X63" s="51">
        <v>3</v>
      </c>
      <c r="Y63" s="51">
        <v>26</v>
      </c>
      <c r="Z63" s="51">
        <v>0</v>
      </c>
      <c r="AA63" s="51">
        <v>9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10</v>
      </c>
      <c r="AM63" s="51">
        <v>0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1</v>
      </c>
      <c r="AT63" s="51">
        <v>2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1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3"/>
        <v>168</v>
      </c>
      <c r="CK63" s="51">
        <v>0</v>
      </c>
      <c r="CL63" s="51">
        <v>168</v>
      </c>
    </row>
    <row r="64" spans="1:90">
      <c r="A64" s="51" t="s">
        <v>147</v>
      </c>
      <c r="B64" s="51">
        <v>46</v>
      </c>
      <c r="C64" s="51">
        <v>11</v>
      </c>
      <c r="D64" s="51">
        <v>3</v>
      </c>
      <c r="E64" s="51">
        <v>219</v>
      </c>
      <c r="F64" s="51">
        <v>307</v>
      </c>
      <c r="G64" s="51">
        <v>686</v>
      </c>
      <c r="H64" s="51">
        <v>0</v>
      </c>
      <c r="I64" s="51">
        <v>0</v>
      </c>
      <c r="J64" s="51">
        <v>384</v>
      </c>
      <c r="K64" s="51">
        <v>0</v>
      </c>
      <c r="L64" s="51">
        <v>0</v>
      </c>
      <c r="M64" s="51">
        <v>0</v>
      </c>
      <c r="N64" s="52">
        <v>1023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236</v>
      </c>
      <c r="V64" s="51">
        <v>4</v>
      </c>
      <c r="W64" s="51">
        <v>0</v>
      </c>
      <c r="X64" s="51">
        <v>9</v>
      </c>
      <c r="Y64" s="51">
        <v>20</v>
      </c>
      <c r="Z64" s="51">
        <v>2</v>
      </c>
      <c r="AA64" s="51">
        <v>84</v>
      </c>
      <c r="AB64" s="51">
        <v>1</v>
      </c>
      <c r="AC64" s="51">
        <v>0</v>
      </c>
      <c r="AD64" s="51">
        <v>43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23</v>
      </c>
      <c r="AL64" s="51">
        <v>0</v>
      </c>
      <c r="AM64" s="51">
        <v>42</v>
      </c>
      <c r="AN64" s="51">
        <v>7</v>
      </c>
      <c r="AO64" s="51">
        <v>18</v>
      </c>
      <c r="AP64" s="51">
        <v>0</v>
      </c>
      <c r="AQ64" s="51">
        <v>13</v>
      </c>
      <c r="AR64" s="51">
        <v>0</v>
      </c>
      <c r="AS64" s="51">
        <v>4</v>
      </c>
      <c r="AT64" s="51">
        <v>2</v>
      </c>
      <c r="AU64" s="51">
        <v>1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1</v>
      </c>
      <c r="BH64" s="51">
        <v>0</v>
      </c>
      <c r="BI64" s="51">
        <v>0</v>
      </c>
      <c r="BJ64" s="51">
        <v>7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24</v>
      </c>
      <c r="BR64" s="51">
        <v>1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7</v>
      </c>
      <c r="CH64" s="51">
        <v>3</v>
      </c>
      <c r="CI64" s="51">
        <v>1</v>
      </c>
      <c r="CJ64" s="52">
        <f t="shared" si="3"/>
        <v>3232</v>
      </c>
      <c r="CK64" s="51">
        <v>0</v>
      </c>
      <c r="CL64" s="52">
        <v>3232</v>
      </c>
    </row>
    <row r="65" spans="1:90">
      <c r="A65" s="51" t="s">
        <v>148</v>
      </c>
      <c r="B65" s="51">
        <v>32</v>
      </c>
      <c r="C65" s="51">
        <v>35</v>
      </c>
      <c r="D65" s="51">
        <v>0</v>
      </c>
      <c r="E65" s="51">
        <v>6</v>
      </c>
      <c r="F65" s="52">
        <v>2908</v>
      </c>
      <c r="G65" s="51">
        <v>55</v>
      </c>
      <c r="H65" s="51">
        <v>0</v>
      </c>
      <c r="I65" s="51">
        <v>0</v>
      </c>
      <c r="J65" s="51">
        <v>5</v>
      </c>
      <c r="K65" s="51">
        <v>0</v>
      </c>
      <c r="L65" s="51">
        <v>0</v>
      </c>
      <c r="M65" s="51">
        <v>9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200</v>
      </c>
      <c r="V65" s="51">
        <v>3</v>
      </c>
      <c r="W65" s="51">
        <v>0</v>
      </c>
      <c r="X65" s="51">
        <v>11</v>
      </c>
      <c r="Y65" s="51">
        <v>24</v>
      </c>
      <c r="Z65" s="51">
        <v>0</v>
      </c>
      <c r="AA65" s="51">
        <v>17</v>
      </c>
      <c r="AB65" s="51">
        <v>1</v>
      </c>
      <c r="AC65" s="51">
        <v>0</v>
      </c>
      <c r="AD65" s="51">
        <v>2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5</v>
      </c>
      <c r="AL65" s="51">
        <v>0</v>
      </c>
      <c r="AM65" s="51">
        <v>80</v>
      </c>
      <c r="AN65" s="51">
        <v>23</v>
      </c>
      <c r="AO65" s="51">
        <v>367</v>
      </c>
      <c r="AP65" s="51">
        <v>36</v>
      </c>
      <c r="AQ65" s="51">
        <v>64</v>
      </c>
      <c r="AR65" s="51">
        <v>18</v>
      </c>
      <c r="AS65" s="51">
        <v>2</v>
      </c>
      <c r="AT65" s="51">
        <v>3</v>
      </c>
      <c r="AU65" s="51">
        <v>3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1</v>
      </c>
      <c r="BI65" s="51">
        <v>0</v>
      </c>
      <c r="BJ65" s="51">
        <v>31</v>
      </c>
      <c r="BK65" s="51">
        <v>0</v>
      </c>
      <c r="BL65" s="51">
        <v>4</v>
      </c>
      <c r="BM65" s="51">
        <v>0</v>
      </c>
      <c r="BN65" s="51">
        <v>0</v>
      </c>
      <c r="BO65" s="51">
        <v>0</v>
      </c>
      <c r="BP65" s="51">
        <v>0</v>
      </c>
      <c r="BQ65" s="51">
        <v>57</v>
      </c>
      <c r="BR65" s="51">
        <v>0</v>
      </c>
      <c r="BS65" s="51">
        <v>0</v>
      </c>
      <c r="BT65" s="51">
        <v>0</v>
      </c>
      <c r="BU65" s="51">
        <v>0</v>
      </c>
      <c r="BV65" s="51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3</v>
      </c>
      <c r="CH65" s="51">
        <v>8</v>
      </c>
      <c r="CI65" s="51">
        <v>6</v>
      </c>
      <c r="CJ65" s="52">
        <f t="shared" si="3"/>
        <v>4019</v>
      </c>
      <c r="CK65" s="51">
        <v>0</v>
      </c>
      <c r="CL65" s="52">
        <v>4019</v>
      </c>
    </row>
    <row r="66" spans="1:90">
      <c r="A66" s="51" t="s">
        <v>306</v>
      </c>
      <c r="B66" s="51">
        <v>395</v>
      </c>
      <c r="C66" s="51">
        <v>849</v>
      </c>
      <c r="D66" s="51">
        <v>0</v>
      </c>
      <c r="E66" s="52">
        <v>9299</v>
      </c>
      <c r="F66" s="52">
        <v>132291</v>
      </c>
      <c r="G66" s="52">
        <v>13266</v>
      </c>
      <c r="H66" s="51">
        <v>0</v>
      </c>
      <c r="I66" s="51">
        <v>0</v>
      </c>
      <c r="J66" s="52">
        <v>7303</v>
      </c>
      <c r="K66" s="51">
        <v>18</v>
      </c>
      <c r="L66" s="51">
        <v>0</v>
      </c>
      <c r="M66" s="51">
        <v>393</v>
      </c>
      <c r="N66" s="52">
        <v>7343</v>
      </c>
      <c r="O66" s="51">
        <v>0</v>
      </c>
      <c r="P66" s="51">
        <v>4</v>
      </c>
      <c r="Q66" s="51">
        <v>13</v>
      </c>
      <c r="R66" s="51">
        <v>0</v>
      </c>
      <c r="S66" s="51">
        <v>0</v>
      </c>
      <c r="T66" s="51">
        <v>0</v>
      </c>
      <c r="U66" s="52">
        <v>16169</v>
      </c>
      <c r="V66" s="52">
        <v>3082</v>
      </c>
      <c r="W66" s="51">
        <v>0</v>
      </c>
      <c r="X66" s="51">
        <v>87</v>
      </c>
      <c r="Y66" s="51">
        <v>322</v>
      </c>
      <c r="Z66" s="51">
        <v>0</v>
      </c>
      <c r="AA66" s="51">
        <v>335</v>
      </c>
      <c r="AB66" s="51">
        <v>7</v>
      </c>
      <c r="AC66" s="51">
        <v>0</v>
      </c>
      <c r="AD66" s="52">
        <v>5608</v>
      </c>
      <c r="AE66" s="51">
        <v>0</v>
      </c>
      <c r="AF66" s="51">
        <v>0</v>
      </c>
      <c r="AG66" s="51">
        <v>54</v>
      </c>
      <c r="AH66" s="51">
        <v>15</v>
      </c>
      <c r="AI66" s="51">
        <v>0</v>
      </c>
      <c r="AJ66" s="51">
        <v>93</v>
      </c>
      <c r="AK66" s="52">
        <v>3313</v>
      </c>
      <c r="AL66" s="51">
        <v>498</v>
      </c>
      <c r="AM66" s="52">
        <v>5460</v>
      </c>
      <c r="AN66" s="52">
        <v>2560</v>
      </c>
      <c r="AO66" s="52">
        <v>2228</v>
      </c>
      <c r="AP66" s="51">
        <v>241</v>
      </c>
      <c r="AQ66" s="51">
        <v>856</v>
      </c>
      <c r="AR66" s="51">
        <v>293</v>
      </c>
      <c r="AS66" s="52">
        <v>1098</v>
      </c>
      <c r="AT66" s="51">
        <v>969</v>
      </c>
      <c r="AU66" s="51">
        <v>157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114</v>
      </c>
      <c r="BH66" s="51">
        <v>79</v>
      </c>
      <c r="BI66" s="51">
        <v>59</v>
      </c>
      <c r="BJ66" s="51">
        <v>673</v>
      </c>
      <c r="BK66" s="51">
        <v>0</v>
      </c>
      <c r="BL66" s="51">
        <v>242</v>
      </c>
      <c r="BM66" s="51">
        <v>5</v>
      </c>
      <c r="BN66" s="51">
        <v>24</v>
      </c>
      <c r="BO66" s="51">
        <v>0</v>
      </c>
      <c r="BP66" s="51">
        <v>0</v>
      </c>
      <c r="BQ66" s="51">
        <v>59</v>
      </c>
      <c r="BR66" s="51">
        <v>1</v>
      </c>
      <c r="BS66" s="51">
        <v>0</v>
      </c>
      <c r="BT66" s="51">
        <v>0</v>
      </c>
      <c r="BU66" s="51">
        <v>0</v>
      </c>
      <c r="BV66" s="51">
        <v>0</v>
      </c>
      <c r="BW66" s="51">
        <v>36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576</v>
      </c>
      <c r="CH66" s="51">
        <v>430</v>
      </c>
      <c r="CI66" s="51">
        <v>32</v>
      </c>
      <c r="CJ66" s="52">
        <f t="shared" si="3"/>
        <v>216949</v>
      </c>
      <c r="CK66" s="51">
        <v>0</v>
      </c>
      <c r="CL66" s="52">
        <v>216949</v>
      </c>
    </row>
    <row r="67" spans="1:90">
      <c r="A67" s="51" t="s">
        <v>305</v>
      </c>
      <c r="B67" s="51">
        <v>0</v>
      </c>
      <c r="C67" s="51">
        <v>1</v>
      </c>
      <c r="D67" s="51">
        <v>0</v>
      </c>
      <c r="E67" s="51">
        <v>44</v>
      </c>
      <c r="F67" s="52">
        <v>130564</v>
      </c>
      <c r="G67" s="51">
        <v>191</v>
      </c>
      <c r="H67" s="51">
        <v>0</v>
      </c>
      <c r="I67" s="51">
        <v>0</v>
      </c>
      <c r="J67" s="51">
        <v>406</v>
      </c>
      <c r="K67" s="52">
        <v>1938</v>
      </c>
      <c r="L67" s="51">
        <v>0</v>
      </c>
      <c r="M67" s="51">
        <v>1</v>
      </c>
      <c r="N67" s="51">
        <v>0</v>
      </c>
      <c r="O67" s="51">
        <v>0</v>
      </c>
      <c r="P67" s="51">
        <v>917</v>
      </c>
      <c r="Q67" s="51">
        <v>197</v>
      </c>
      <c r="R67" s="51">
        <v>0</v>
      </c>
      <c r="S67" s="51">
        <v>0</v>
      </c>
      <c r="T67" s="51">
        <v>0</v>
      </c>
      <c r="U67" s="52">
        <v>11490</v>
      </c>
      <c r="V67" s="51">
        <v>581</v>
      </c>
      <c r="W67" s="51">
        <v>0</v>
      </c>
      <c r="X67" s="51">
        <v>0</v>
      </c>
      <c r="Y67" s="51">
        <v>1</v>
      </c>
      <c r="Z67" s="51">
        <v>0</v>
      </c>
      <c r="AA67" s="51">
        <v>21</v>
      </c>
      <c r="AB67" s="51">
        <v>0</v>
      </c>
      <c r="AC67" s="51">
        <v>0</v>
      </c>
      <c r="AD67" s="52">
        <v>2039</v>
      </c>
      <c r="AE67" s="51">
        <v>0</v>
      </c>
      <c r="AF67" s="51">
        <v>0</v>
      </c>
      <c r="AG67" s="51">
        <v>0</v>
      </c>
      <c r="AH67" s="51">
        <v>4</v>
      </c>
      <c r="AI67" s="51">
        <v>0</v>
      </c>
      <c r="AJ67" s="51">
        <v>18</v>
      </c>
      <c r="AK67" s="51">
        <v>723</v>
      </c>
      <c r="AL67" s="51">
        <v>86</v>
      </c>
      <c r="AM67" s="52">
        <v>1583</v>
      </c>
      <c r="AN67" s="51">
        <v>568</v>
      </c>
      <c r="AO67" s="51">
        <v>68</v>
      </c>
      <c r="AP67" s="51">
        <v>7</v>
      </c>
      <c r="AQ67" s="51">
        <v>31</v>
      </c>
      <c r="AR67" s="51">
        <v>2</v>
      </c>
      <c r="AS67" s="51">
        <v>262</v>
      </c>
      <c r="AT67" s="51">
        <v>293</v>
      </c>
      <c r="AU67" s="51">
        <v>39</v>
      </c>
      <c r="AV67" s="51">
        <v>2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35</v>
      </c>
      <c r="BH67" s="51">
        <v>68</v>
      </c>
      <c r="BI67" s="51">
        <v>2</v>
      </c>
      <c r="BJ67" s="51">
        <v>95</v>
      </c>
      <c r="BK67" s="51">
        <v>0</v>
      </c>
      <c r="BL67" s="51">
        <v>77</v>
      </c>
      <c r="BM67" s="51">
        <v>1</v>
      </c>
      <c r="BN67" s="51">
        <v>0</v>
      </c>
      <c r="BO67" s="51">
        <v>0</v>
      </c>
      <c r="BP67" s="51">
        <v>0</v>
      </c>
      <c r="BQ67" s="51">
        <v>110</v>
      </c>
      <c r="BR67" s="51">
        <v>36</v>
      </c>
      <c r="BS67" s="51">
        <v>0</v>
      </c>
      <c r="BT67" s="51">
        <v>0</v>
      </c>
      <c r="BU67" s="51">
        <v>0</v>
      </c>
      <c r="BV67" s="51">
        <v>0</v>
      </c>
      <c r="BW67" s="51">
        <v>10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39</v>
      </c>
      <c r="CH67" s="51">
        <v>15</v>
      </c>
      <c r="CI67" s="51">
        <v>12</v>
      </c>
      <c r="CJ67" s="52">
        <f t="shared" si="3"/>
        <v>152577</v>
      </c>
      <c r="CK67" s="51">
        <v>0</v>
      </c>
      <c r="CL67" s="52">
        <v>152577</v>
      </c>
    </row>
    <row r="68" spans="1:90">
      <c r="A68" s="51" t="s">
        <v>149</v>
      </c>
      <c r="B68" s="51">
        <v>1</v>
      </c>
      <c r="C68" s="51">
        <v>1</v>
      </c>
      <c r="D68" s="51">
        <v>0</v>
      </c>
      <c r="E68" s="51">
        <v>68</v>
      </c>
      <c r="F68" s="52">
        <v>16183</v>
      </c>
      <c r="G68" s="52">
        <v>1115</v>
      </c>
      <c r="H68" s="51">
        <v>0</v>
      </c>
      <c r="I68" s="51">
        <v>0</v>
      </c>
      <c r="J68" s="51">
        <v>217</v>
      </c>
      <c r="K68" s="51">
        <v>333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1</v>
      </c>
      <c r="R68" s="51">
        <v>0</v>
      </c>
      <c r="S68" s="51">
        <v>0</v>
      </c>
      <c r="T68" s="51">
        <v>0</v>
      </c>
      <c r="U68" s="52">
        <v>1164</v>
      </c>
      <c r="V68" s="51">
        <v>26</v>
      </c>
      <c r="W68" s="51">
        <v>0</v>
      </c>
      <c r="X68" s="51">
        <v>0</v>
      </c>
      <c r="Y68" s="51">
        <v>0</v>
      </c>
      <c r="Z68" s="51">
        <v>0</v>
      </c>
      <c r="AA68" s="51">
        <v>5</v>
      </c>
      <c r="AB68" s="51">
        <v>0</v>
      </c>
      <c r="AC68" s="51">
        <v>0</v>
      </c>
      <c r="AD68" s="51">
        <v>220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37</v>
      </c>
      <c r="AL68" s="51">
        <v>39</v>
      </c>
      <c r="AM68" s="51">
        <v>427</v>
      </c>
      <c r="AN68" s="51">
        <v>15</v>
      </c>
      <c r="AO68" s="51">
        <v>33</v>
      </c>
      <c r="AP68" s="51">
        <v>1</v>
      </c>
      <c r="AQ68" s="51">
        <v>8</v>
      </c>
      <c r="AR68" s="51">
        <v>1</v>
      </c>
      <c r="AS68" s="51">
        <v>44</v>
      </c>
      <c r="AT68" s="51">
        <v>43</v>
      </c>
      <c r="AU68" s="51">
        <v>10</v>
      </c>
      <c r="AV68" s="51">
        <v>1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14</v>
      </c>
      <c r="BH68" s="51">
        <v>94</v>
      </c>
      <c r="BI68" s="51">
        <v>0</v>
      </c>
      <c r="BJ68" s="51">
        <v>7</v>
      </c>
      <c r="BK68" s="51">
        <v>0</v>
      </c>
      <c r="BL68" s="51">
        <v>0</v>
      </c>
      <c r="BM68" s="51">
        <v>0</v>
      </c>
      <c r="BN68" s="51">
        <v>10</v>
      </c>
      <c r="BO68" s="51">
        <v>0</v>
      </c>
      <c r="BP68" s="51">
        <v>0</v>
      </c>
      <c r="BQ68" s="51">
        <v>11</v>
      </c>
      <c r="BR68" s="51">
        <v>6</v>
      </c>
      <c r="BS68" s="51">
        <v>0</v>
      </c>
      <c r="BT68" s="51">
        <v>0</v>
      </c>
      <c r="BU68" s="51">
        <v>0</v>
      </c>
      <c r="BV68" s="51">
        <v>0</v>
      </c>
      <c r="BW68" s="51">
        <v>3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27</v>
      </c>
      <c r="CH68" s="51">
        <v>4</v>
      </c>
      <c r="CI68" s="51">
        <v>14</v>
      </c>
      <c r="CJ68" s="52">
        <f t="shared" si="3"/>
        <v>20183</v>
      </c>
      <c r="CK68" s="51">
        <v>0</v>
      </c>
      <c r="CL68" s="52">
        <v>20183</v>
      </c>
    </row>
    <row r="69" spans="1:90">
      <c r="A69" s="51" t="s">
        <v>150</v>
      </c>
      <c r="B69" s="51">
        <v>156</v>
      </c>
      <c r="C69" s="52">
        <v>1687</v>
      </c>
      <c r="D69" s="51">
        <v>47</v>
      </c>
      <c r="E69" s="52">
        <v>1539</v>
      </c>
      <c r="F69" s="52">
        <v>162539</v>
      </c>
      <c r="G69" s="52">
        <v>15007</v>
      </c>
      <c r="H69" s="51">
        <v>0</v>
      </c>
      <c r="I69" s="51">
        <v>0</v>
      </c>
      <c r="J69" s="51">
        <v>580</v>
      </c>
      <c r="K69" s="52">
        <v>18683</v>
      </c>
      <c r="L69" s="51">
        <v>0</v>
      </c>
      <c r="M69" s="51">
        <v>497</v>
      </c>
      <c r="N69" s="51">
        <v>408</v>
      </c>
      <c r="O69" s="51">
        <v>0</v>
      </c>
      <c r="P69" s="51">
        <v>2</v>
      </c>
      <c r="Q69" s="51">
        <v>15</v>
      </c>
      <c r="R69" s="51">
        <v>0</v>
      </c>
      <c r="S69" s="51">
        <v>0</v>
      </c>
      <c r="T69" s="51">
        <v>0</v>
      </c>
      <c r="U69" s="52">
        <v>19152</v>
      </c>
      <c r="V69" s="52">
        <v>1168</v>
      </c>
      <c r="W69" s="51">
        <v>0</v>
      </c>
      <c r="X69" s="51">
        <v>65</v>
      </c>
      <c r="Y69" s="51">
        <v>235</v>
      </c>
      <c r="Z69" s="51">
        <v>0</v>
      </c>
      <c r="AA69" s="52">
        <v>1002</v>
      </c>
      <c r="AB69" s="51">
        <v>37</v>
      </c>
      <c r="AC69" s="51">
        <v>0</v>
      </c>
      <c r="AD69" s="52">
        <v>42245</v>
      </c>
      <c r="AE69" s="51">
        <v>0</v>
      </c>
      <c r="AF69" s="51">
        <v>1</v>
      </c>
      <c r="AG69" s="51">
        <v>11</v>
      </c>
      <c r="AH69" s="51">
        <v>177</v>
      </c>
      <c r="AI69" s="51">
        <v>0</v>
      </c>
      <c r="AJ69" s="51">
        <v>131</v>
      </c>
      <c r="AK69" s="52">
        <v>30238</v>
      </c>
      <c r="AL69" s="51">
        <v>131</v>
      </c>
      <c r="AM69" s="52">
        <v>3672</v>
      </c>
      <c r="AN69" s="52">
        <v>1639</v>
      </c>
      <c r="AO69" s="51">
        <v>842</v>
      </c>
      <c r="AP69" s="51">
        <v>24</v>
      </c>
      <c r="AQ69" s="52">
        <v>1033</v>
      </c>
      <c r="AR69" s="51">
        <v>86</v>
      </c>
      <c r="AS69" s="52">
        <v>18124</v>
      </c>
      <c r="AT69" s="52">
        <v>10987</v>
      </c>
      <c r="AU69" s="51">
        <v>80</v>
      </c>
      <c r="AV69" s="51">
        <v>0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1</v>
      </c>
      <c r="BF69" s="51">
        <v>0</v>
      </c>
      <c r="BG69" s="51">
        <v>166</v>
      </c>
      <c r="BH69" s="51">
        <v>175</v>
      </c>
      <c r="BI69" s="51">
        <v>84</v>
      </c>
      <c r="BJ69" s="51">
        <v>5</v>
      </c>
      <c r="BK69" s="51">
        <v>1</v>
      </c>
      <c r="BL69" s="52">
        <v>1455</v>
      </c>
      <c r="BM69" s="51">
        <v>2</v>
      </c>
      <c r="BN69" s="51">
        <v>5</v>
      </c>
      <c r="BO69" s="51">
        <v>0</v>
      </c>
      <c r="BP69" s="51">
        <v>0</v>
      </c>
      <c r="BQ69" s="51">
        <v>914</v>
      </c>
      <c r="BR69" s="51">
        <v>177</v>
      </c>
      <c r="BS69" s="51">
        <v>0</v>
      </c>
      <c r="BT69" s="51">
        <v>0</v>
      </c>
      <c r="BU69" s="51">
        <v>0</v>
      </c>
      <c r="BV69" s="51">
        <v>0</v>
      </c>
      <c r="BW69" s="51">
        <v>79</v>
      </c>
      <c r="BX69" s="51">
        <v>0</v>
      </c>
      <c r="BY69" s="51">
        <v>0</v>
      </c>
      <c r="BZ69" s="51">
        <v>0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750</v>
      </c>
      <c r="CH69" s="51">
        <v>136</v>
      </c>
      <c r="CI69" s="51">
        <v>326</v>
      </c>
      <c r="CJ69" s="52">
        <f t="shared" si="3"/>
        <v>336516</v>
      </c>
      <c r="CK69" s="51">
        <v>0</v>
      </c>
      <c r="CL69" s="52">
        <v>336516</v>
      </c>
    </row>
    <row r="70" spans="1:90">
      <c r="A70" s="51" t="s">
        <v>151</v>
      </c>
      <c r="B70" s="51">
        <v>188</v>
      </c>
      <c r="C70" s="51">
        <v>950</v>
      </c>
      <c r="D70" s="51">
        <v>174</v>
      </c>
      <c r="E70" s="51">
        <v>630</v>
      </c>
      <c r="F70" s="52">
        <v>18773</v>
      </c>
      <c r="G70" s="52">
        <v>1325</v>
      </c>
      <c r="H70" s="51">
        <v>0</v>
      </c>
      <c r="I70" s="51">
        <v>0</v>
      </c>
      <c r="J70" s="51">
        <v>39</v>
      </c>
      <c r="K70" s="52">
        <v>4939</v>
      </c>
      <c r="L70" s="51">
        <v>0</v>
      </c>
      <c r="M70" s="51">
        <v>24</v>
      </c>
      <c r="N70" s="51">
        <v>18</v>
      </c>
      <c r="O70" s="51">
        <v>0</v>
      </c>
      <c r="P70" s="51">
        <v>2</v>
      </c>
      <c r="Q70" s="51">
        <v>5</v>
      </c>
      <c r="R70" s="51">
        <v>0</v>
      </c>
      <c r="S70" s="51">
        <v>0</v>
      </c>
      <c r="T70" s="51">
        <v>0</v>
      </c>
      <c r="U70" s="52">
        <v>1849</v>
      </c>
      <c r="V70" s="51">
        <v>92</v>
      </c>
      <c r="W70" s="51">
        <v>0</v>
      </c>
      <c r="X70" s="51">
        <v>185</v>
      </c>
      <c r="Y70" s="51">
        <v>137</v>
      </c>
      <c r="Z70" s="51">
        <v>0</v>
      </c>
      <c r="AA70" s="51">
        <v>120</v>
      </c>
      <c r="AB70" s="51">
        <v>35</v>
      </c>
      <c r="AC70" s="51">
        <v>0</v>
      </c>
      <c r="AD70" s="51">
        <v>563</v>
      </c>
      <c r="AE70" s="51">
        <v>0</v>
      </c>
      <c r="AF70" s="51">
        <v>0</v>
      </c>
      <c r="AG70" s="51">
        <v>0</v>
      </c>
      <c r="AH70" s="51">
        <v>70</v>
      </c>
      <c r="AI70" s="51">
        <v>0</v>
      </c>
      <c r="AJ70" s="51">
        <v>3</v>
      </c>
      <c r="AK70" s="51">
        <v>191</v>
      </c>
      <c r="AL70" s="51">
        <v>47</v>
      </c>
      <c r="AM70" s="51">
        <v>718</v>
      </c>
      <c r="AN70" s="51">
        <v>109</v>
      </c>
      <c r="AO70" s="51">
        <v>126</v>
      </c>
      <c r="AP70" s="51">
        <v>6</v>
      </c>
      <c r="AQ70" s="51">
        <v>52</v>
      </c>
      <c r="AR70" s="51">
        <v>4</v>
      </c>
      <c r="AS70" s="51">
        <v>146</v>
      </c>
      <c r="AT70" s="51">
        <v>209</v>
      </c>
      <c r="AU70" s="51">
        <v>9</v>
      </c>
      <c r="AV70" s="51">
        <v>0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5</v>
      </c>
      <c r="BH70" s="51">
        <v>0</v>
      </c>
      <c r="BI70" s="51">
        <v>2</v>
      </c>
      <c r="BJ70" s="51">
        <v>0</v>
      </c>
      <c r="BK70" s="51">
        <v>0</v>
      </c>
      <c r="BL70" s="51">
        <v>6</v>
      </c>
      <c r="BM70" s="51">
        <v>0</v>
      </c>
      <c r="BN70" s="51">
        <v>2</v>
      </c>
      <c r="BO70" s="51">
        <v>0</v>
      </c>
      <c r="BP70" s="51">
        <v>0</v>
      </c>
      <c r="BQ70" s="51">
        <v>45</v>
      </c>
      <c r="BR70" s="51">
        <v>20</v>
      </c>
      <c r="BS70" s="51">
        <v>0</v>
      </c>
      <c r="BT70" s="51">
        <v>0</v>
      </c>
      <c r="BU70" s="51">
        <v>0</v>
      </c>
      <c r="BV70" s="51">
        <v>0</v>
      </c>
      <c r="BW70" s="51">
        <v>1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11</v>
      </c>
      <c r="CH70" s="51">
        <v>2</v>
      </c>
      <c r="CI70" s="51">
        <v>4</v>
      </c>
      <c r="CJ70" s="52">
        <f t="shared" si="3"/>
        <v>31836</v>
      </c>
      <c r="CK70" s="51">
        <v>0</v>
      </c>
      <c r="CL70" s="52">
        <v>31836</v>
      </c>
    </row>
    <row r="71" spans="1:90">
      <c r="A71" s="51" t="s">
        <v>152</v>
      </c>
      <c r="B71" s="51">
        <v>5</v>
      </c>
      <c r="C71" s="51">
        <v>2</v>
      </c>
      <c r="D71" s="51">
        <v>2</v>
      </c>
      <c r="E71" s="51">
        <v>57</v>
      </c>
      <c r="F71" s="52">
        <v>2579</v>
      </c>
      <c r="G71" s="52">
        <v>2987</v>
      </c>
      <c r="H71" s="51">
        <v>0</v>
      </c>
      <c r="I71" s="51">
        <v>0</v>
      </c>
      <c r="J71" s="51">
        <v>7</v>
      </c>
      <c r="K71" s="51">
        <v>0</v>
      </c>
      <c r="L71" s="51">
        <v>0</v>
      </c>
      <c r="M71" s="51">
        <v>0</v>
      </c>
      <c r="N71" s="51">
        <v>1</v>
      </c>
      <c r="O71" s="51">
        <v>0</v>
      </c>
      <c r="P71" s="51">
        <v>1</v>
      </c>
      <c r="Q71" s="51">
        <v>16</v>
      </c>
      <c r="R71" s="51">
        <v>0</v>
      </c>
      <c r="S71" s="51">
        <v>0</v>
      </c>
      <c r="T71" s="51">
        <v>0</v>
      </c>
      <c r="U71" s="51">
        <v>272</v>
      </c>
      <c r="V71" s="51">
        <v>53</v>
      </c>
      <c r="W71" s="51">
        <v>0</v>
      </c>
      <c r="X71" s="51">
        <v>118</v>
      </c>
      <c r="Y71" s="51">
        <v>88</v>
      </c>
      <c r="Z71" s="51">
        <v>0</v>
      </c>
      <c r="AA71" s="51">
        <v>174</v>
      </c>
      <c r="AB71" s="51">
        <v>1</v>
      </c>
      <c r="AC71" s="51">
        <v>0</v>
      </c>
      <c r="AD71" s="51">
        <v>143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1</v>
      </c>
      <c r="AK71" s="51">
        <v>180</v>
      </c>
      <c r="AL71" s="51">
        <v>3</v>
      </c>
      <c r="AM71" s="51">
        <v>104</v>
      </c>
      <c r="AN71" s="51">
        <v>104</v>
      </c>
      <c r="AO71" s="51">
        <v>272</v>
      </c>
      <c r="AP71" s="51">
        <v>17</v>
      </c>
      <c r="AQ71" s="51">
        <v>109</v>
      </c>
      <c r="AR71" s="51">
        <v>15</v>
      </c>
      <c r="AS71" s="51">
        <v>20</v>
      </c>
      <c r="AT71" s="51">
        <v>31</v>
      </c>
      <c r="AU71" s="51">
        <v>0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6</v>
      </c>
      <c r="BH71" s="51">
        <v>1</v>
      </c>
      <c r="BI71" s="51">
        <v>0</v>
      </c>
      <c r="BJ71" s="51">
        <v>0</v>
      </c>
      <c r="BK71" s="51">
        <v>0</v>
      </c>
      <c r="BL71" s="51">
        <v>5</v>
      </c>
      <c r="BM71" s="51">
        <v>0</v>
      </c>
      <c r="BN71" s="51">
        <v>0</v>
      </c>
      <c r="BO71" s="51">
        <v>0</v>
      </c>
      <c r="BP71" s="51">
        <v>0</v>
      </c>
      <c r="BQ71" s="51">
        <v>4</v>
      </c>
      <c r="BR71" s="51">
        <v>10</v>
      </c>
      <c r="BS71" s="51">
        <v>0</v>
      </c>
      <c r="BT71" s="51">
        <v>0</v>
      </c>
      <c r="BU71" s="51">
        <v>0</v>
      </c>
      <c r="BV71" s="51">
        <v>0</v>
      </c>
      <c r="BW71" s="51">
        <v>5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35</v>
      </c>
      <c r="CH71" s="51">
        <v>43</v>
      </c>
      <c r="CI71" s="51">
        <v>15</v>
      </c>
      <c r="CJ71" s="52">
        <f t="shared" si="3"/>
        <v>7486</v>
      </c>
      <c r="CK71" s="51">
        <v>0</v>
      </c>
      <c r="CL71" s="52">
        <v>7486</v>
      </c>
    </row>
    <row r="72" spans="1:90">
      <c r="A72" s="51" t="s">
        <v>153</v>
      </c>
      <c r="B72" s="51">
        <v>2</v>
      </c>
      <c r="C72" s="51">
        <v>4</v>
      </c>
      <c r="D72" s="51">
        <v>0</v>
      </c>
      <c r="E72" s="51">
        <v>37</v>
      </c>
      <c r="F72" s="51">
        <v>680</v>
      </c>
      <c r="G72" s="51">
        <v>69</v>
      </c>
      <c r="H72" s="51">
        <v>0</v>
      </c>
      <c r="I72" s="51">
        <v>0</v>
      </c>
      <c r="J72" s="51">
        <v>2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11</v>
      </c>
      <c r="V72" s="51">
        <v>0</v>
      </c>
      <c r="W72" s="51">
        <v>0</v>
      </c>
      <c r="X72" s="51">
        <v>5</v>
      </c>
      <c r="Y72" s="51">
        <v>5</v>
      </c>
      <c r="Z72" s="51">
        <v>0</v>
      </c>
      <c r="AA72" s="51">
        <v>19</v>
      </c>
      <c r="AB72" s="51">
        <v>0</v>
      </c>
      <c r="AC72" s="51">
        <v>0</v>
      </c>
      <c r="AD72" s="51">
        <v>77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159</v>
      </c>
      <c r="AL72" s="51">
        <v>0</v>
      </c>
      <c r="AM72" s="51">
        <v>44</v>
      </c>
      <c r="AN72" s="51">
        <v>18</v>
      </c>
      <c r="AO72" s="51">
        <v>129</v>
      </c>
      <c r="AP72" s="51">
        <v>2</v>
      </c>
      <c r="AQ72" s="51">
        <v>49</v>
      </c>
      <c r="AR72" s="51">
        <v>8</v>
      </c>
      <c r="AS72" s="51">
        <v>1</v>
      </c>
      <c r="AT72" s="51">
        <v>0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0</v>
      </c>
      <c r="BH72" s="51">
        <v>0</v>
      </c>
      <c r="BI72" s="51">
        <v>0</v>
      </c>
      <c r="BJ72" s="51">
        <v>0</v>
      </c>
      <c r="BK72" s="51">
        <v>0</v>
      </c>
      <c r="BL72" s="51">
        <v>2</v>
      </c>
      <c r="BM72" s="51">
        <v>0</v>
      </c>
      <c r="BN72" s="51">
        <v>0</v>
      </c>
      <c r="BO72" s="51">
        <v>0</v>
      </c>
      <c r="BP72" s="51">
        <v>0</v>
      </c>
      <c r="BQ72" s="51">
        <v>3</v>
      </c>
      <c r="BR72" s="51">
        <v>0</v>
      </c>
      <c r="BS72" s="51">
        <v>0</v>
      </c>
      <c r="BT72" s="51">
        <v>0</v>
      </c>
      <c r="BU72" s="51">
        <v>0</v>
      </c>
      <c r="BV72" s="51">
        <v>0</v>
      </c>
      <c r="BW72" s="51">
        <v>3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13</v>
      </c>
      <c r="CH72" s="51">
        <v>10</v>
      </c>
      <c r="CI72" s="51">
        <v>3</v>
      </c>
      <c r="CJ72" s="52">
        <f t="shared" si="3"/>
        <v>1355</v>
      </c>
      <c r="CK72" s="51">
        <v>0</v>
      </c>
      <c r="CL72" s="52">
        <v>1355</v>
      </c>
    </row>
    <row r="73" spans="1:90">
      <c r="A73" s="51" t="s">
        <v>154</v>
      </c>
      <c r="B73" s="51">
        <v>181</v>
      </c>
      <c r="C73" s="52">
        <v>2276</v>
      </c>
      <c r="D73" s="51">
        <v>4</v>
      </c>
      <c r="E73" s="51">
        <v>55</v>
      </c>
      <c r="F73" s="52">
        <v>87807</v>
      </c>
      <c r="G73" s="51">
        <v>218</v>
      </c>
      <c r="H73" s="51">
        <v>0</v>
      </c>
      <c r="I73" s="51">
        <v>0</v>
      </c>
      <c r="J73" s="51">
        <v>59</v>
      </c>
      <c r="K73" s="51">
        <v>218</v>
      </c>
      <c r="L73" s="51">
        <v>0</v>
      </c>
      <c r="M73" s="51">
        <v>4</v>
      </c>
      <c r="N73" s="51">
        <v>662</v>
      </c>
      <c r="O73" s="51">
        <v>0</v>
      </c>
      <c r="P73" s="51">
        <v>397</v>
      </c>
      <c r="Q73" s="51">
        <v>13</v>
      </c>
      <c r="R73" s="51">
        <v>0</v>
      </c>
      <c r="S73" s="51">
        <v>0</v>
      </c>
      <c r="T73" s="51">
        <v>0</v>
      </c>
      <c r="U73" s="52">
        <v>1141</v>
      </c>
      <c r="V73" s="51">
        <v>166</v>
      </c>
      <c r="W73" s="51">
        <v>0</v>
      </c>
      <c r="X73" s="51">
        <v>16</v>
      </c>
      <c r="Y73" s="51">
        <v>10</v>
      </c>
      <c r="Z73" s="51">
        <v>0</v>
      </c>
      <c r="AA73" s="51">
        <v>16</v>
      </c>
      <c r="AB73" s="51">
        <v>1</v>
      </c>
      <c r="AC73" s="51">
        <v>0</v>
      </c>
      <c r="AD73" s="52">
        <v>1233</v>
      </c>
      <c r="AE73" s="51">
        <v>0</v>
      </c>
      <c r="AF73" s="51">
        <v>0</v>
      </c>
      <c r="AG73" s="51">
        <v>0</v>
      </c>
      <c r="AH73" s="51">
        <v>3</v>
      </c>
      <c r="AI73" s="51">
        <v>0</v>
      </c>
      <c r="AJ73" s="51">
        <v>3</v>
      </c>
      <c r="AK73" s="52">
        <v>1104</v>
      </c>
      <c r="AL73" s="51">
        <v>51</v>
      </c>
      <c r="AM73" s="52">
        <v>2772</v>
      </c>
      <c r="AN73" s="52">
        <v>1198</v>
      </c>
      <c r="AO73" s="51">
        <v>36</v>
      </c>
      <c r="AP73" s="51">
        <v>3</v>
      </c>
      <c r="AQ73" s="51">
        <v>13</v>
      </c>
      <c r="AR73" s="51">
        <v>1</v>
      </c>
      <c r="AS73" s="51">
        <v>734</v>
      </c>
      <c r="AT73" s="52">
        <v>1139</v>
      </c>
      <c r="AU73" s="51">
        <v>29</v>
      </c>
      <c r="AV73" s="51">
        <v>1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107</v>
      </c>
      <c r="BH73" s="51">
        <v>5</v>
      </c>
      <c r="BI73" s="51">
        <v>30</v>
      </c>
      <c r="BJ73" s="51">
        <v>317</v>
      </c>
      <c r="BK73" s="51">
        <v>0</v>
      </c>
      <c r="BL73" s="51">
        <v>115</v>
      </c>
      <c r="BM73" s="51">
        <v>4</v>
      </c>
      <c r="BN73" s="51">
        <v>0</v>
      </c>
      <c r="BO73" s="51">
        <v>0</v>
      </c>
      <c r="BP73" s="51">
        <v>0</v>
      </c>
      <c r="BQ73" s="51">
        <v>273</v>
      </c>
      <c r="BR73" s="51">
        <v>161</v>
      </c>
      <c r="BS73" s="51">
        <v>0</v>
      </c>
      <c r="BT73" s="51">
        <v>0</v>
      </c>
      <c r="BU73" s="51">
        <v>0</v>
      </c>
      <c r="BV73" s="51">
        <v>0</v>
      </c>
      <c r="BW73" s="51">
        <v>4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4</v>
      </c>
      <c r="CH73" s="51">
        <v>0</v>
      </c>
      <c r="CI73" s="51">
        <v>2</v>
      </c>
      <c r="CJ73" s="52">
        <f t="shared" si="3"/>
        <v>102586</v>
      </c>
      <c r="CK73" s="51">
        <v>0</v>
      </c>
      <c r="CL73" s="52">
        <v>102586</v>
      </c>
    </row>
    <row r="74" spans="1:90">
      <c r="A74" s="51" t="s">
        <v>155</v>
      </c>
      <c r="B74" s="51">
        <v>320</v>
      </c>
      <c r="C74" s="52">
        <v>6541</v>
      </c>
      <c r="D74" s="51">
        <v>23</v>
      </c>
      <c r="E74" s="51">
        <v>413</v>
      </c>
      <c r="F74" s="52">
        <v>5097</v>
      </c>
      <c r="G74" s="51">
        <v>165</v>
      </c>
      <c r="H74" s="51">
        <v>0</v>
      </c>
      <c r="I74" s="51">
        <v>0</v>
      </c>
      <c r="J74" s="51">
        <v>29</v>
      </c>
      <c r="K74" s="52">
        <v>6092</v>
      </c>
      <c r="L74" s="51">
        <v>0</v>
      </c>
      <c r="M74" s="52">
        <v>2001</v>
      </c>
      <c r="N74" s="51">
        <v>0</v>
      </c>
      <c r="O74" s="51">
        <v>0</v>
      </c>
      <c r="P74" s="52">
        <v>2073</v>
      </c>
      <c r="Q74" s="52">
        <v>11056</v>
      </c>
      <c r="R74" s="51">
        <v>0</v>
      </c>
      <c r="S74" s="51">
        <v>0</v>
      </c>
      <c r="T74" s="51">
        <v>0</v>
      </c>
      <c r="U74" s="52">
        <v>24825</v>
      </c>
      <c r="V74" s="52">
        <v>1137</v>
      </c>
      <c r="W74" s="51">
        <v>0</v>
      </c>
      <c r="X74" s="51">
        <v>51</v>
      </c>
      <c r="Y74" s="51">
        <v>37</v>
      </c>
      <c r="Z74" s="51">
        <v>0</v>
      </c>
      <c r="AA74" s="51">
        <v>299</v>
      </c>
      <c r="AB74" s="51">
        <v>3</v>
      </c>
      <c r="AC74" s="51">
        <v>0</v>
      </c>
      <c r="AD74" s="52">
        <v>3836</v>
      </c>
      <c r="AE74" s="51">
        <v>0</v>
      </c>
      <c r="AF74" s="51">
        <v>0</v>
      </c>
      <c r="AG74" s="51">
        <v>0</v>
      </c>
      <c r="AH74" s="51">
        <v>308</v>
      </c>
      <c r="AI74" s="51">
        <v>0</v>
      </c>
      <c r="AJ74" s="51">
        <v>400</v>
      </c>
      <c r="AK74" s="52">
        <v>1628</v>
      </c>
      <c r="AL74" s="52">
        <v>1331</v>
      </c>
      <c r="AM74" s="52">
        <v>7670</v>
      </c>
      <c r="AN74" s="52">
        <v>3707</v>
      </c>
      <c r="AO74" s="51">
        <v>200</v>
      </c>
      <c r="AP74" s="51">
        <v>7</v>
      </c>
      <c r="AQ74" s="51">
        <v>31</v>
      </c>
      <c r="AR74" s="51">
        <v>2</v>
      </c>
      <c r="AS74" s="52">
        <v>5464</v>
      </c>
      <c r="AT74" s="52">
        <v>7307</v>
      </c>
      <c r="AU74" s="51">
        <v>618</v>
      </c>
      <c r="AV74" s="51">
        <v>6</v>
      </c>
      <c r="AW74" s="51">
        <v>0</v>
      </c>
      <c r="AX74" s="51">
        <v>0</v>
      </c>
      <c r="AY74" s="51">
        <v>1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1</v>
      </c>
      <c r="BF74" s="51">
        <v>0</v>
      </c>
      <c r="BG74" s="51">
        <v>237</v>
      </c>
      <c r="BH74" s="51">
        <v>55</v>
      </c>
      <c r="BI74" s="51">
        <v>72</v>
      </c>
      <c r="BJ74" s="51">
        <v>352</v>
      </c>
      <c r="BK74" s="51">
        <v>0</v>
      </c>
      <c r="BL74" s="51">
        <v>186</v>
      </c>
      <c r="BM74" s="51">
        <v>13</v>
      </c>
      <c r="BN74" s="51">
        <v>310</v>
      </c>
      <c r="BO74" s="51">
        <v>0</v>
      </c>
      <c r="BP74" s="51">
        <v>0</v>
      </c>
      <c r="BQ74" s="51">
        <v>254</v>
      </c>
      <c r="BR74" s="51">
        <v>113</v>
      </c>
      <c r="BS74" s="51">
        <v>0</v>
      </c>
      <c r="BT74" s="51">
        <v>0</v>
      </c>
      <c r="BU74" s="51">
        <v>0</v>
      </c>
      <c r="BV74" s="51">
        <v>0</v>
      </c>
      <c r="BW74" s="51">
        <v>25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27</v>
      </c>
      <c r="CH74" s="51">
        <v>2</v>
      </c>
      <c r="CI74" s="51">
        <v>4</v>
      </c>
      <c r="CJ74" s="52">
        <f t="shared" si="3"/>
        <v>94329</v>
      </c>
      <c r="CK74" s="51">
        <v>0</v>
      </c>
      <c r="CL74" s="52">
        <v>94329</v>
      </c>
    </row>
    <row r="75" spans="1:90">
      <c r="A75" s="51" t="s">
        <v>156</v>
      </c>
      <c r="B75" s="51">
        <v>34</v>
      </c>
      <c r="C75" s="52">
        <v>1371</v>
      </c>
      <c r="D75" s="51">
        <v>0</v>
      </c>
      <c r="E75" s="51">
        <v>69</v>
      </c>
      <c r="F75" s="52">
        <v>8403</v>
      </c>
      <c r="G75" s="51">
        <v>71</v>
      </c>
      <c r="H75" s="51">
        <v>0</v>
      </c>
      <c r="I75" s="51">
        <v>0</v>
      </c>
      <c r="J75" s="51">
        <v>27</v>
      </c>
      <c r="K75" s="51">
        <v>157</v>
      </c>
      <c r="L75" s="51">
        <v>0</v>
      </c>
      <c r="M75" s="51">
        <v>5</v>
      </c>
      <c r="N75" s="51">
        <v>35</v>
      </c>
      <c r="O75" s="51">
        <v>0</v>
      </c>
      <c r="P75" s="51">
        <v>0</v>
      </c>
      <c r="Q75" s="51">
        <v>2</v>
      </c>
      <c r="R75" s="51">
        <v>0</v>
      </c>
      <c r="S75" s="51">
        <v>0</v>
      </c>
      <c r="T75" s="51">
        <v>0</v>
      </c>
      <c r="U75" s="51">
        <v>423</v>
      </c>
      <c r="V75" s="51">
        <v>76</v>
      </c>
      <c r="W75" s="51">
        <v>0</v>
      </c>
      <c r="X75" s="51">
        <v>19</v>
      </c>
      <c r="Y75" s="51">
        <v>26</v>
      </c>
      <c r="Z75" s="51">
        <v>0</v>
      </c>
      <c r="AA75" s="51">
        <v>79</v>
      </c>
      <c r="AB75" s="51">
        <v>0</v>
      </c>
      <c r="AC75" s="51">
        <v>0</v>
      </c>
      <c r="AD75" s="51">
        <v>207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1</v>
      </c>
      <c r="AK75" s="51">
        <v>184</v>
      </c>
      <c r="AL75" s="51">
        <v>12</v>
      </c>
      <c r="AM75" s="51">
        <v>303</v>
      </c>
      <c r="AN75" s="51">
        <v>78</v>
      </c>
      <c r="AO75" s="51">
        <v>56</v>
      </c>
      <c r="AP75" s="51">
        <v>1</v>
      </c>
      <c r="AQ75" s="51">
        <v>281</v>
      </c>
      <c r="AR75" s="51">
        <v>29</v>
      </c>
      <c r="AS75" s="51">
        <v>17</v>
      </c>
      <c r="AT75" s="51">
        <v>31</v>
      </c>
      <c r="AU75" s="51">
        <v>1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10</v>
      </c>
      <c r="BH75" s="51">
        <v>2</v>
      </c>
      <c r="BI75" s="51">
        <v>6</v>
      </c>
      <c r="BJ75" s="51">
        <v>0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1">
        <v>4</v>
      </c>
      <c r="BR75" s="51">
        <v>5</v>
      </c>
      <c r="BS75" s="51">
        <v>0</v>
      </c>
      <c r="BT75" s="51">
        <v>0</v>
      </c>
      <c r="BU75" s="51">
        <v>0</v>
      </c>
      <c r="BV75" s="51">
        <v>0</v>
      </c>
      <c r="BW75" s="51">
        <v>3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53</v>
      </c>
      <c r="CH75" s="51">
        <v>74</v>
      </c>
      <c r="CI75" s="51">
        <v>30</v>
      </c>
      <c r="CJ75" s="52">
        <f t="shared" si="3"/>
        <v>12185</v>
      </c>
      <c r="CK75" s="51">
        <v>0</v>
      </c>
      <c r="CL75" s="52">
        <v>12185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37</v>
      </c>
      <c r="F76" s="51">
        <v>222</v>
      </c>
      <c r="G76" s="51">
        <v>1</v>
      </c>
      <c r="H76" s="51">
        <v>0</v>
      </c>
      <c r="I76" s="51">
        <v>0</v>
      </c>
      <c r="J76" s="51">
        <v>2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8</v>
      </c>
      <c r="V76" s="51">
        <v>0</v>
      </c>
      <c r="W76" s="51">
        <v>0</v>
      </c>
      <c r="X76" s="51">
        <v>0</v>
      </c>
      <c r="Y76" s="51">
        <v>0</v>
      </c>
      <c r="Z76" s="51">
        <v>22</v>
      </c>
      <c r="AA76" s="51">
        <v>0</v>
      </c>
      <c r="AB76" s="51">
        <v>0</v>
      </c>
      <c r="AC76" s="51">
        <v>0</v>
      </c>
      <c r="AD76" s="51">
        <v>2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2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3"/>
        <v>296</v>
      </c>
      <c r="CK76" s="51">
        <v>0</v>
      </c>
      <c r="CL76" s="51">
        <v>296</v>
      </c>
    </row>
    <row r="77" spans="1:90">
      <c r="A77" s="51" t="s">
        <v>158</v>
      </c>
      <c r="B77" s="51">
        <v>292</v>
      </c>
      <c r="C77" s="52">
        <v>3594</v>
      </c>
      <c r="D77" s="51">
        <v>21</v>
      </c>
      <c r="E77" s="51">
        <v>202</v>
      </c>
      <c r="F77" s="52">
        <v>337499</v>
      </c>
      <c r="G77" s="51">
        <v>715</v>
      </c>
      <c r="H77" s="51">
        <v>0</v>
      </c>
      <c r="I77" s="51">
        <v>0</v>
      </c>
      <c r="J77" s="51">
        <v>594</v>
      </c>
      <c r="K77" s="52">
        <v>4535</v>
      </c>
      <c r="L77" s="51">
        <v>0</v>
      </c>
      <c r="M77" s="51">
        <v>169</v>
      </c>
      <c r="N77" s="51">
        <v>0</v>
      </c>
      <c r="O77" s="51">
        <v>0</v>
      </c>
      <c r="P77" s="51">
        <v>973</v>
      </c>
      <c r="Q77" s="52">
        <v>1961</v>
      </c>
      <c r="R77" s="51">
        <v>0</v>
      </c>
      <c r="S77" s="51">
        <v>0</v>
      </c>
      <c r="T77" s="51">
        <v>0</v>
      </c>
      <c r="U77" s="52">
        <v>28695</v>
      </c>
      <c r="V77" s="52">
        <v>6002</v>
      </c>
      <c r="W77" s="51">
        <v>0</v>
      </c>
      <c r="X77" s="51">
        <v>53</v>
      </c>
      <c r="Y77" s="51">
        <v>36</v>
      </c>
      <c r="Z77" s="51">
        <v>0</v>
      </c>
      <c r="AA77" s="51">
        <v>142</v>
      </c>
      <c r="AB77" s="51">
        <v>1</v>
      </c>
      <c r="AC77" s="51">
        <v>0</v>
      </c>
      <c r="AD77" s="52">
        <v>2892</v>
      </c>
      <c r="AE77" s="51">
        <v>0</v>
      </c>
      <c r="AF77" s="51">
        <v>0</v>
      </c>
      <c r="AG77" s="51">
        <v>0</v>
      </c>
      <c r="AH77" s="51">
        <v>135</v>
      </c>
      <c r="AI77" s="51">
        <v>0</v>
      </c>
      <c r="AJ77" s="51">
        <v>12</v>
      </c>
      <c r="AK77" s="52">
        <v>2790</v>
      </c>
      <c r="AL77" s="51">
        <v>686</v>
      </c>
      <c r="AM77" s="52">
        <v>8029</v>
      </c>
      <c r="AN77" s="52">
        <v>6189</v>
      </c>
      <c r="AO77" s="51">
        <v>269</v>
      </c>
      <c r="AP77" s="51">
        <v>17</v>
      </c>
      <c r="AQ77" s="51">
        <v>122</v>
      </c>
      <c r="AR77" s="51">
        <v>26</v>
      </c>
      <c r="AS77" s="51">
        <v>987</v>
      </c>
      <c r="AT77" s="52">
        <v>1791</v>
      </c>
      <c r="AU77" s="51">
        <v>190</v>
      </c>
      <c r="AV77" s="51">
        <v>26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81</v>
      </c>
      <c r="BH77" s="51">
        <v>95</v>
      </c>
      <c r="BI77" s="51">
        <v>35</v>
      </c>
      <c r="BJ77" s="51">
        <v>131</v>
      </c>
      <c r="BK77" s="51">
        <v>4</v>
      </c>
      <c r="BL77" s="51">
        <v>572</v>
      </c>
      <c r="BM77" s="51">
        <v>5</v>
      </c>
      <c r="BN77" s="51">
        <v>58</v>
      </c>
      <c r="BO77" s="51">
        <v>0</v>
      </c>
      <c r="BP77" s="51">
        <v>0</v>
      </c>
      <c r="BQ77" s="51">
        <v>362</v>
      </c>
      <c r="BR77" s="51">
        <v>359</v>
      </c>
      <c r="BS77" s="51">
        <v>0</v>
      </c>
      <c r="BT77" s="51">
        <v>0</v>
      </c>
      <c r="BU77" s="51">
        <v>0</v>
      </c>
      <c r="BV77" s="51">
        <v>0</v>
      </c>
      <c r="BW77" s="51">
        <v>9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46</v>
      </c>
      <c r="CH77" s="51">
        <v>17</v>
      </c>
      <c r="CI77" s="51">
        <v>26</v>
      </c>
      <c r="CJ77" s="52">
        <f t="shared" si="3"/>
        <v>411445</v>
      </c>
      <c r="CK77" s="51">
        <v>0</v>
      </c>
      <c r="CL77" s="52">
        <v>411445</v>
      </c>
    </row>
    <row r="78" spans="1:90">
      <c r="A78" s="51" t="s">
        <v>159</v>
      </c>
      <c r="B78" s="51">
        <v>32</v>
      </c>
      <c r="C78" s="51">
        <v>515</v>
      </c>
      <c r="D78" s="51">
        <v>0</v>
      </c>
      <c r="E78" s="51">
        <v>1</v>
      </c>
      <c r="F78" s="52">
        <v>3199</v>
      </c>
      <c r="G78" s="51">
        <v>4</v>
      </c>
      <c r="H78" s="51">
        <v>0</v>
      </c>
      <c r="I78" s="51">
        <v>0</v>
      </c>
      <c r="J78" s="51">
        <v>8</v>
      </c>
      <c r="K78" s="51">
        <v>0</v>
      </c>
      <c r="L78" s="51">
        <v>0</v>
      </c>
      <c r="M78" s="51">
        <v>0</v>
      </c>
      <c r="N78" s="51">
        <v>69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636</v>
      </c>
      <c r="V78" s="51">
        <v>142</v>
      </c>
      <c r="W78" s="51">
        <v>0</v>
      </c>
      <c r="X78" s="51">
        <v>21</v>
      </c>
      <c r="Y78" s="51">
        <v>5</v>
      </c>
      <c r="Z78" s="51">
        <v>0</v>
      </c>
      <c r="AA78" s="51">
        <v>1</v>
      </c>
      <c r="AB78" s="51">
        <v>0</v>
      </c>
      <c r="AC78" s="51">
        <v>0</v>
      </c>
      <c r="AD78" s="51">
        <v>10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2</v>
      </c>
      <c r="AL78" s="51">
        <v>7</v>
      </c>
      <c r="AM78" s="51">
        <v>40</v>
      </c>
      <c r="AN78" s="51">
        <v>11</v>
      </c>
      <c r="AO78" s="51">
        <v>0</v>
      </c>
      <c r="AP78" s="51">
        <v>0</v>
      </c>
      <c r="AQ78" s="51">
        <v>0</v>
      </c>
      <c r="AR78" s="51">
        <v>0</v>
      </c>
      <c r="AS78" s="51">
        <v>7</v>
      </c>
      <c r="AT78" s="51">
        <v>1</v>
      </c>
      <c r="AU78" s="51">
        <v>4</v>
      </c>
      <c r="AV78" s="51">
        <v>7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1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3"/>
        <v>4723</v>
      </c>
      <c r="CK78" s="51">
        <v>0</v>
      </c>
      <c r="CL78" s="52">
        <v>4723</v>
      </c>
    </row>
    <row r="79" spans="1:90">
      <c r="A79" s="51" t="s">
        <v>160</v>
      </c>
      <c r="B79" s="51">
        <v>16</v>
      </c>
      <c r="C79" s="51">
        <v>50</v>
      </c>
      <c r="D79" s="51">
        <v>0</v>
      </c>
      <c r="E79" s="51">
        <v>49</v>
      </c>
      <c r="F79" s="51">
        <v>67</v>
      </c>
      <c r="G79" s="52">
        <v>1294</v>
      </c>
      <c r="H79" s="51">
        <v>0</v>
      </c>
      <c r="I79" s="51">
        <v>0</v>
      </c>
      <c r="J79" s="51">
        <v>1</v>
      </c>
      <c r="K79" s="51">
        <v>0</v>
      </c>
      <c r="L79" s="51">
        <v>0</v>
      </c>
      <c r="M79" s="51">
        <v>4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27</v>
      </c>
      <c r="V79" s="51">
        <v>0</v>
      </c>
      <c r="W79" s="51">
        <v>0</v>
      </c>
      <c r="X79" s="51">
        <v>26</v>
      </c>
      <c r="Y79" s="51">
        <v>38</v>
      </c>
      <c r="Z79" s="51">
        <v>0</v>
      </c>
      <c r="AA79" s="51">
        <v>5</v>
      </c>
      <c r="AB79" s="51">
        <v>0</v>
      </c>
      <c r="AC79" s="51">
        <v>0</v>
      </c>
      <c r="AD79" s="51">
        <v>2</v>
      </c>
      <c r="AE79" s="51">
        <v>0</v>
      </c>
      <c r="AF79" s="51">
        <v>0</v>
      </c>
      <c r="AG79" s="51">
        <v>6</v>
      </c>
      <c r="AH79" s="51">
        <v>2</v>
      </c>
      <c r="AI79" s="51">
        <v>0</v>
      </c>
      <c r="AJ79" s="51">
        <v>0</v>
      </c>
      <c r="AK79" s="51">
        <v>3</v>
      </c>
      <c r="AL79" s="51">
        <v>0</v>
      </c>
      <c r="AM79" s="51">
        <v>24</v>
      </c>
      <c r="AN79" s="51">
        <v>0</v>
      </c>
      <c r="AO79" s="51">
        <v>277</v>
      </c>
      <c r="AP79" s="51">
        <v>19</v>
      </c>
      <c r="AQ79" s="51">
        <v>3</v>
      </c>
      <c r="AR79" s="51">
        <v>3</v>
      </c>
      <c r="AS79" s="51">
        <v>0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0</v>
      </c>
      <c r="BK79" s="51">
        <v>0</v>
      </c>
      <c r="BL79" s="51">
        <v>2</v>
      </c>
      <c r="BM79" s="51">
        <v>0</v>
      </c>
      <c r="BN79" s="51">
        <v>0</v>
      </c>
      <c r="BO79" s="51">
        <v>0</v>
      </c>
      <c r="BP79" s="51">
        <v>0</v>
      </c>
      <c r="BQ79" s="51">
        <v>30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1</v>
      </c>
      <c r="CH79" s="51">
        <v>1</v>
      </c>
      <c r="CI79" s="51">
        <v>3</v>
      </c>
      <c r="CJ79" s="52">
        <f t="shared" si="3"/>
        <v>1953</v>
      </c>
      <c r="CK79" s="51">
        <v>0</v>
      </c>
      <c r="CL79" s="52">
        <v>1953</v>
      </c>
    </row>
    <row r="80" spans="1:90">
      <c r="A80" s="51" t="s">
        <v>161</v>
      </c>
      <c r="B80" s="51">
        <v>8</v>
      </c>
      <c r="C80" s="51">
        <v>133</v>
      </c>
      <c r="D80" s="51">
        <v>4</v>
      </c>
      <c r="E80" s="51">
        <v>60</v>
      </c>
      <c r="F80" s="52">
        <v>7606</v>
      </c>
      <c r="G80" s="51">
        <v>126</v>
      </c>
      <c r="H80" s="51">
        <v>0</v>
      </c>
      <c r="I80" s="51">
        <v>0</v>
      </c>
      <c r="J80" s="51">
        <v>6</v>
      </c>
      <c r="K80" s="51">
        <v>8</v>
      </c>
      <c r="L80" s="51">
        <v>0</v>
      </c>
      <c r="M80" s="51">
        <v>4</v>
      </c>
      <c r="N80" s="51">
        <v>37</v>
      </c>
      <c r="O80" s="51">
        <v>0</v>
      </c>
      <c r="P80" s="51">
        <v>0</v>
      </c>
      <c r="Q80" s="51">
        <v>3</v>
      </c>
      <c r="R80" s="51">
        <v>0</v>
      </c>
      <c r="S80" s="51">
        <v>0</v>
      </c>
      <c r="T80" s="51">
        <v>0</v>
      </c>
      <c r="U80" s="51">
        <v>395</v>
      </c>
      <c r="V80" s="51">
        <v>19</v>
      </c>
      <c r="W80" s="51">
        <v>0</v>
      </c>
      <c r="X80" s="51">
        <v>3</v>
      </c>
      <c r="Y80" s="51">
        <v>34</v>
      </c>
      <c r="Z80" s="51">
        <v>0</v>
      </c>
      <c r="AA80" s="51">
        <v>74</v>
      </c>
      <c r="AB80" s="51">
        <v>1</v>
      </c>
      <c r="AC80" s="51">
        <v>0</v>
      </c>
      <c r="AD80" s="51">
        <v>192</v>
      </c>
      <c r="AE80" s="51">
        <v>0</v>
      </c>
      <c r="AF80" s="51">
        <v>1</v>
      </c>
      <c r="AG80" s="51">
        <v>0</v>
      </c>
      <c r="AH80" s="51">
        <v>0</v>
      </c>
      <c r="AI80" s="51">
        <v>0</v>
      </c>
      <c r="AJ80" s="51">
        <v>0</v>
      </c>
      <c r="AK80" s="51">
        <v>84</v>
      </c>
      <c r="AL80" s="51">
        <v>19</v>
      </c>
      <c r="AM80" s="51">
        <v>241</v>
      </c>
      <c r="AN80" s="51">
        <v>64</v>
      </c>
      <c r="AO80" s="51">
        <v>192</v>
      </c>
      <c r="AP80" s="51">
        <v>2</v>
      </c>
      <c r="AQ80" s="51">
        <v>171</v>
      </c>
      <c r="AR80" s="51">
        <v>17</v>
      </c>
      <c r="AS80" s="51">
        <v>25</v>
      </c>
      <c r="AT80" s="51">
        <v>43</v>
      </c>
      <c r="AU80" s="51">
        <v>1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11</v>
      </c>
      <c r="BH80" s="51">
        <v>17</v>
      </c>
      <c r="BI80" s="51">
        <v>5</v>
      </c>
      <c r="BJ80" s="51">
        <v>3</v>
      </c>
      <c r="BK80" s="51">
        <v>0</v>
      </c>
      <c r="BL80" s="51">
        <v>69</v>
      </c>
      <c r="BM80" s="51">
        <v>0</v>
      </c>
      <c r="BN80" s="51">
        <v>0</v>
      </c>
      <c r="BO80" s="51">
        <v>0</v>
      </c>
      <c r="BP80" s="51">
        <v>0</v>
      </c>
      <c r="BQ80" s="51">
        <v>9</v>
      </c>
      <c r="BR80" s="51">
        <v>5</v>
      </c>
      <c r="BS80" s="51">
        <v>0</v>
      </c>
      <c r="BT80" s="51">
        <v>0</v>
      </c>
      <c r="BU80" s="51">
        <v>0</v>
      </c>
      <c r="BV80" s="51">
        <v>0</v>
      </c>
      <c r="BW80" s="51">
        <v>17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15</v>
      </c>
      <c r="CH80" s="51">
        <v>28</v>
      </c>
      <c r="CI80" s="51">
        <v>6</v>
      </c>
      <c r="CJ80" s="52">
        <f t="shared" si="3"/>
        <v>9758</v>
      </c>
      <c r="CK80" s="51">
        <v>0</v>
      </c>
      <c r="CL80" s="52">
        <v>9758</v>
      </c>
    </row>
    <row r="81" spans="1:90">
      <c r="A81" s="51" t="s">
        <v>162</v>
      </c>
      <c r="B81" s="51">
        <v>0</v>
      </c>
      <c r="C81" s="51">
        <v>0</v>
      </c>
      <c r="D81" s="51">
        <v>0</v>
      </c>
      <c r="E81" s="51">
        <v>0</v>
      </c>
      <c r="F81" s="51">
        <v>415</v>
      </c>
      <c r="G81" s="51">
        <v>48</v>
      </c>
      <c r="H81" s="51">
        <v>0</v>
      </c>
      <c r="I81" s="51">
        <v>0</v>
      </c>
      <c r="J81" s="51">
        <v>4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105</v>
      </c>
      <c r="V81" s="51">
        <v>1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9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2</v>
      </c>
      <c r="AL81" s="51">
        <v>6</v>
      </c>
      <c r="AM81" s="51">
        <v>13</v>
      </c>
      <c r="AN81" s="51">
        <v>0</v>
      </c>
      <c r="AO81" s="51">
        <v>3</v>
      </c>
      <c r="AP81" s="51">
        <v>0</v>
      </c>
      <c r="AQ81" s="51">
        <v>1</v>
      </c>
      <c r="AR81" s="51">
        <v>1</v>
      </c>
      <c r="AS81" s="51">
        <v>1</v>
      </c>
      <c r="AT81" s="51">
        <v>0</v>
      </c>
      <c r="AU81" s="51">
        <v>0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0</v>
      </c>
      <c r="BR81" s="51">
        <v>0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4</v>
      </c>
      <c r="CH81" s="51">
        <v>0</v>
      </c>
      <c r="CI81" s="51">
        <v>0</v>
      </c>
      <c r="CJ81" s="52">
        <f t="shared" si="3"/>
        <v>613</v>
      </c>
      <c r="CK81" s="51">
        <v>0</v>
      </c>
      <c r="CL81" s="51">
        <v>613</v>
      </c>
    </row>
    <row r="82" spans="1:90">
      <c r="A82" s="51" t="s">
        <v>163</v>
      </c>
      <c r="B82" s="51">
        <v>93</v>
      </c>
      <c r="C82" s="51">
        <v>743</v>
      </c>
      <c r="D82" s="51">
        <v>4</v>
      </c>
      <c r="E82" s="51">
        <v>676</v>
      </c>
      <c r="F82" s="52">
        <v>16689</v>
      </c>
      <c r="G82" s="51">
        <v>149</v>
      </c>
      <c r="H82" s="51">
        <v>0</v>
      </c>
      <c r="I82" s="51">
        <v>0</v>
      </c>
      <c r="J82" s="51">
        <v>37</v>
      </c>
      <c r="K82" s="52">
        <v>1545</v>
      </c>
      <c r="L82" s="51">
        <v>0</v>
      </c>
      <c r="M82" s="51">
        <v>39</v>
      </c>
      <c r="N82" s="51">
        <v>7</v>
      </c>
      <c r="O82" s="51">
        <v>0</v>
      </c>
      <c r="P82" s="51">
        <v>3</v>
      </c>
      <c r="Q82" s="51">
        <v>2</v>
      </c>
      <c r="R82" s="51">
        <v>0</v>
      </c>
      <c r="S82" s="51">
        <v>0</v>
      </c>
      <c r="T82" s="51">
        <v>0</v>
      </c>
      <c r="U82" s="52">
        <v>1805</v>
      </c>
      <c r="V82" s="51">
        <v>76</v>
      </c>
      <c r="W82" s="51">
        <v>0</v>
      </c>
      <c r="X82" s="51">
        <v>38</v>
      </c>
      <c r="Y82" s="51">
        <v>80</v>
      </c>
      <c r="Z82" s="51">
        <v>0</v>
      </c>
      <c r="AA82" s="51">
        <v>89</v>
      </c>
      <c r="AB82" s="51">
        <v>3</v>
      </c>
      <c r="AC82" s="51">
        <v>0</v>
      </c>
      <c r="AD82" s="51">
        <v>549</v>
      </c>
      <c r="AE82" s="51">
        <v>0</v>
      </c>
      <c r="AF82" s="51">
        <v>0</v>
      </c>
      <c r="AG82" s="51">
        <v>0</v>
      </c>
      <c r="AH82" s="51">
        <v>117</v>
      </c>
      <c r="AI82" s="51">
        <v>0</v>
      </c>
      <c r="AJ82" s="51">
        <v>69</v>
      </c>
      <c r="AK82" s="51">
        <v>204</v>
      </c>
      <c r="AL82" s="51">
        <v>51</v>
      </c>
      <c r="AM82" s="51">
        <v>524</v>
      </c>
      <c r="AN82" s="51">
        <v>104</v>
      </c>
      <c r="AO82" s="51">
        <v>54</v>
      </c>
      <c r="AP82" s="51">
        <v>5</v>
      </c>
      <c r="AQ82" s="51">
        <v>10</v>
      </c>
      <c r="AR82" s="51">
        <v>2</v>
      </c>
      <c r="AS82" s="51">
        <v>422</v>
      </c>
      <c r="AT82" s="51">
        <v>342</v>
      </c>
      <c r="AU82" s="51">
        <v>9</v>
      </c>
      <c r="AV82" s="51">
        <v>3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8</v>
      </c>
      <c r="BH82" s="51">
        <v>5</v>
      </c>
      <c r="BI82" s="51">
        <v>2</v>
      </c>
      <c r="BJ82" s="51">
        <v>4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1">
        <v>11</v>
      </c>
      <c r="BR82" s="51">
        <v>7</v>
      </c>
      <c r="BS82" s="51">
        <v>0</v>
      </c>
      <c r="BT82" s="51">
        <v>0</v>
      </c>
      <c r="BU82" s="51">
        <v>0</v>
      </c>
      <c r="BV82" s="51">
        <v>0</v>
      </c>
      <c r="BW82" s="51">
        <v>4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5</v>
      </c>
      <c r="CH82" s="51">
        <v>6</v>
      </c>
      <c r="CI82" s="51">
        <v>3</v>
      </c>
      <c r="CJ82" s="52">
        <f t="shared" si="3"/>
        <v>24598</v>
      </c>
      <c r="CK82" s="51">
        <v>0</v>
      </c>
      <c r="CL82" s="52">
        <v>24598</v>
      </c>
    </row>
    <row r="83" spans="1:90">
      <c r="A83" s="51" t="s">
        <v>164</v>
      </c>
      <c r="B83" s="51">
        <v>1</v>
      </c>
      <c r="C83" s="51">
        <v>20</v>
      </c>
      <c r="D83" s="51">
        <v>0</v>
      </c>
      <c r="E83" s="51">
        <v>1</v>
      </c>
      <c r="F83" s="51">
        <v>46</v>
      </c>
      <c r="G83" s="51">
        <v>9</v>
      </c>
      <c r="H83" s="51">
        <v>0</v>
      </c>
      <c r="I83" s="51">
        <v>0</v>
      </c>
      <c r="J83" s="51">
        <v>0</v>
      </c>
      <c r="K83" s="51">
        <v>190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2</v>
      </c>
      <c r="V83" s="51">
        <v>1</v>
      </c>
      <c r="W83" s="51">
        <v>0</v>
      </c>
      <c r="X83" s="51">
        <v>7</v>
      </c>
      <c r="Y83" s="51">
        <v>1</v>
      </c>
      <c r="Z83" s="51">
        <v>0</v>
      </c>
      <c r="AA83" s="51">
        <v>1</v>
      </c>
      <c r="AB83" s="51">
        <v>0</v>
      </c>
      <c r="AC83" s="51">
        <v>0</v>
      </c>
      <c r="AD83" s="51">
        <v>2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6</v>
      </c>
      <c r="AN83" s="51">
        <v>1</v>
      </c>
      <c r="AO83" s="51">
        <v>0</v>
      </c>
      <c r="AP83" s="51">
        <v>0</v>
      </c>
      <c r="AQ83" s="51">
        <v>0</v>
      </c>
      <c r="AR83" s="51">
        <v>0</v>
      </c>
      <c r="AS83" s="51">
        <v>0</v>
      </c>
      <c r="AT83" s="51">
        <v>0</v>
      </c>
      <c r="AU83" s="51">
        <v>13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3"/>
        <v>301</v>
      </c>
      <c r="CK83" s="51">
        <v>0</v>
      </c>
      <c r="CL83" s="51">
        <v>301</v>
      </c>
    </row>
    <row r="84" spans="1:90">
      <c r="A84" s="51" t="s">
        <v>165</v>
      </c>
      <c r="B84" s="51">
        <v>21</v>
      </c>
      <c r="C84" s="51">
        <v>106</v>
      </c>
      <c r="D84" s="51">
        <v>3</v>
      </c>
      <c r="E84" s="51">
        <v>234</v>
      </c>
      <c r="F84" s="52">
        <v>2186</v>
      </c>
      <c r="G84" s="52">
        <v>1145</v>
      </c>
      <c r="H84" s="51">
        <v>0</v>
      </c>
      <c r="I84" s="51">
        <v>0</v>
      </c>
      <c r="J84" s="51">
        <v>32</v>
      </c>
      <c r="K84" s="51">
        <v>0</v>
      </c>
      <c r="L84" s="51">
        <v>0</v>
      </c>
      <c r="M84" s="51">
        <v>13</v>
      </c>
      <c r="N84" s="51">
        <v>0</v>
      </c>
      <c r="O84" s="51">
        <v>0</v>
      </c>
      <c r="P84" s="51">
        <v>0</v>
      </c>
      <c r="Q84" s="51">
        <v>1</v>
      </c>
      <c r="R84" s="51">
        <v>0</v>
      </c>
      <c r="S84" s="51">
        <v>0</v>
      </c>
      <c r="T84" s="51">
        <v>0</v>
      </c>
      <c r="U84" s="51">
        <v>658</v>
      </c>
      <c r="V84" s="51">
        <v>103</v>
      </c>
      <c r="W84" s="51">
        <v>0</v>
      </c>
      <c r="X84" s="51">
        <v>10</v>
      </c>
      <c r="Y84" s="51">
        <v>44</v>
      </c>
      <c r="Z84" s="51">
        <v>0</v>
      </c>
      <c r="AA84" s="51">
        <v>33</v>
      </c>
      <c r="AB84" s="51">
        <v>4</v>
      </c>
      <c r="AC84" s="51">
        <v>0</v>
      </c>
      <c r="AD84" s="51">
        <v>14</v>
      </c>
      <c r="AE84" s="51">
        <v>0</v>
      </c>
      <c r="AF84" s="51">
        <v>0</v>
      </c>
      <c r="AG84" s="51">
        <v>9</v>
      </c>
      <c r="AH84" s="51">
        <v>0</v>
      </c>
      <c r="AI84" s="51">
        <v>0</v>
      </c>
      <c r="AJ84" s="51">
        <v>0</v>
      </c>
      <c r="AK84" s="51">
        <v>12</v>
      </c>
      <c r="AL84" s="51">
        <v>16</v>
      </c>
      <c r="AM84" s="51">
        <v>199</v>
      </c>
      <c r="AN84" s="51">
        <v>71</v>
      </c>
      <c r="AO84" s="51">
        <v>6</v>
      </c>
      <c r="AP84" s="51">
        <v>2</v>
      </c>
      <c r="AQ84" s="51">
        <v>0</v>
      </c>
      <c r="AR84" s="51">
        <v>0</v>
      </c>
      <c r="AS84" s="51">
        <v>2</v>
      </c>
      <c r="AT84" s="51">
        <v>1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0</v>
      </c>
      <c r="BH84" s="51">
        <v>0</v>
      </c>
      <c r="BI84" s="51">
        <v>0</v>
      </c>
      <c r="BJ84" s="51">
        <v>28</v>
      </c>
      <c r="BK84" s="51">
        <v>0</v>
      </c>
      <c r="BL84" s="51">
        <v>13</v>
      </c>
      <c r="BM84" s="51">
        <v>4</v>
      </c>
      <c r="BN84" s="51">
        <v>0</v>
      </c>
      <c r="BO84" s="51">
        <v>0</v>
      </c>
      <c r="BP84" s="51">
        <v>0</v>
      </c>
      <c r="BQ84" s="51">
        <v>87</v>
      </c>
      <c r="BR84" s="51">
        <v>3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3"/>
        <v>5060</v>
      </c>
      <c r="CK84" s="51">
        <v>0</v>
      </c>
      <c r="CL84" s="52">
        <v>5060</v>
      </c>
    </row>
    <row r="85" spans="1:90">
      <c r="A85" s="51" t="s">
        <v>166</v>
      </c>
      <c r="B85" s="51">
        <v>14</v>
      </c>
      <c r="C85" s="51">
        <v>204</v>
      </c>
      <c r="D85" s="51">
        <v>5</v>
      </c>
      <c r="E85" s="51">
        <v>56</v>
      </c>
      <c r="F85" s="52">
        <v>3297</v>
      </c>
      <c r="G85" s="51">
        <v>68</v>
      </c>
      <c r="H85" s="51">
        <v>0</v>
      </c>
      <c r="I85" s="51">
        <v>0</v>
      </c>
      <c r="J85" s="51">
        <v>29</v>
      </c>
      <c r="K85" s="51">
        <v>227</v>
      </c>
      <c r="L85" s="51">
        <v>0</v>
      </c>
      <c r="M85" s="51">
        <v>5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2">
        <v>1632</v>
      </c>
      <c r="V85" s="51">
        <v>206</v>
      </c>
      <c r="W85" s="51">
        <v>0</v>
      </c>
      <c r="X85" s="51">
        <v>8</v>
      </c>
      <c r="Y85" s="51">
        <v>24</v>
      </c>
      <c r="Z85" s="51">
        <v>0</v>
      </c>
      <c r="AA85" s="51">
        <v>128</v>
      </c>
      <c r="AB85" s="51">
        <v>6</v>
      </c>
      <c r="AC85" s="51">
        <v>0</v>
      </c>
      <c r="AD85" s="51">
        <v>179</v>
      </c>
      <c r="AE85" s="51">
        <v>0</v>
      </c>
      <c r="AF85" s="51">
        <v>0</v>
      </c>
      <c r="AG85" s="51">
        <v>20</v>
      </c>
      <c r="AH85" s="51">
        <v>143</v>
      </c>
      <c r="AI85" s="51">
        <v>0</v>
      </c>
      <c r="AJ85" s="51">
        <v>1</v>
      </c>
      <c r="AK85" s="51">
        <v>158</v>
      </c>
      <c r="AL85" s="51">
        <v>4</v>
      </c>
      <c r="AM85" s="51">
        <v>134</v>
      </c>
      <c r="AN85" s="51">
        <v>54</v>
      </c>
      <c r="AO85" s="51">
        <v>15</v>
      </c>
      <c r="AP85" s="51">
        <v>0</v>
      </c>
      <c r="AQ85" s="51">
        <v>13</v>
      </c>
      <c r="AR85" s="51">
        <v>2</v>
      </c>
      <c r="AS85" s="51">
        <v>13</v>
      </c>
      <c r="AT85" s="51">
        <v>31</v>
      </c>
      <c r="AU85" s="51">
        <v>28</v>
      </c>
      <c r="AV85" s="51">
        <v>2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3</v>
      </c>
      <c r="BH85" s="51">
        <v>1</v>
      </c>
      <c r="BI85" s="51">
        <v>2</v>
      </c>
      <c r="BJ85" s="51">
        <v>0</v>
      </c>
      <c r="BK85" s="51">
        <v>0</v>
      </c>
      <c r="BL85" s="51">
        <v>5</v>
      </c>
      <c r="BM85" s="51">
        <v>0</v>
      </c>
      <c r="BN85" s="51">
        <v>0</v>
      </c>
      <c r="BO85" s="51">
        <v>0</v>
      </c>
      <c r="BP85" s="51">
        <v>0</v>
      </c>
      <c r="BQ85" s="51">
        <v>165</v>
      </c>
      <c r="BR85" s="51">
        <v>1</v>
      </c>
      <c r="BS85" s="51">
        <v>0</v>
      </c>
      <c r="BT85" s="51">
        <v>0</v>
      </c>
      <c r="BU85" s="51">
        <v>0</v>
      </c>
      <c r="BV85" s="51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18</v>
      </c>
      <c r="CH85" s="51">
        <v>13</v>
      </c>
      <c r="CI85" s="51">
        <v>6</v>
      </c>
      <c r="CJ85" s="52">
        <f t="shared" si="3"/>
        <v>6920</v>
      </c>
      <c r="CK85" s="51">
        <v>0</v>
      </c>
      <c r="CL85" s="52">
        <v>6920</v>
      </c>
    </row>
    <row r="86" spans="1:90">
      <c r="A86" s="51" t="s">
        <v>167</v>
      </c>
      <c r="B86" s="51">
        <v>29</v>
      </c>
      <c r="C86" s="51">
        <v>218</v>
      </c>
      <c r="D86" s="51">
        <v>0</v>
      </c>
      <c r="E86" s="51">
        <v>6</v>
      </c>
      <c r="F86" s="51">
        <v>228</v>
      </c>
      <c r="G86" s="51">
        <v>298</v>
      </c>
      <c r="H86" s="51">
        <v>0</v>
      </c>
      <c r="I86" s="51">
        <v>0</v>
      </c>
      <c r="J86" s="51">
        <v>0</v>
      </c>
      <c r="K86" s="51">
        <v>4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101</v>
      </c>
      <c r="V86" s="51">
        <v>24</v>
      </c>
      <c r="W86" s="51">
        <v>0</v>
      </c>
      <c r="X86" s="51">
        <v>24</v>
      </c>
      <c r="Y86" s="51">
        <v>29</v>
      </c>
      <c r="Z86" s="51">
        <v>0</v>
      </c>
      <c r="AA86" s="51">
        <v>11</v>
      </c>
      <c r="AB86" s="51">
        <v>0</v>
      </c>
      <c r="AC86" s="51">
        <v>0</v>
      </c>
      <c r="AD86" s="51">
        <v>2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1</v>
      </c>
      <c r="AL86" s="51">
        <v>0</v>
      </c>
      <c r="AM86" s="51">
        <v>50</v>
      </c>
      <c r="AN86" s="51">
        <v>12</v>
      </c>
      <c r="AO86" s="51">
        <v>0</v>
      </c>
      <c r="AP86" s="51">
        <v>0</v>
      </c>
      <c r="AQ86" s="51">
        <v>0</v>
      </c>
      <c r="AR86" s="51">
        <v>0</v>
      </c>
      <c r="AS86" s="51">
        <v>6</v>
      </c>
      <c r="AT86" s="51">
        <v>14</v>
      </c>
      <c r="AU86" s="51">
        <v>2</v>
      </c>
      <c r="AV86" s="51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1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3"/>
        <v>1060</v>
      </c>
      <c r="CK86" s="51">
        <v>0</v>
      </c>
      <c r="CL86" s="52">
        <v>1060</v>
      </c>
    </row>
    <row r="87" spans="1:90">
      <c r="A87" s="51" t="s">
        <v>168</v>
      </c>
      <c r="B87" s="51">
        <v>79</v>
      </c>
      <c r="C87" s="51">
        <v>939</v>
      </c>
      <c r="D87" s="51">
        <v>10</v>
      </c>
      <c r="E87" s="51">
        <v>148</v>
      </c>
      <c r="F87" s="52">
        <v>14346</v>
      </c>
      <c r="G87" s="51">
        <v>314</v>
      </c>
      <c r="H87" s="51">
        <v>0</v>
      </c>
      <c r="I87" s="51">
        <v>0</v>
      </c>
      <c r="J87" s="51">
        <v>21</v>
      </c>
      <c r="K87" s="51">
        <v>482</v>
      </c>
      <c r="L87" s="51">
        <v>0</v>
      </c>
      <c r="M87" s="51">
        <v>9</v>
      </c>
      <c r="N87" s="51">
        <v>47</v>
      </c>
      <c r="O87" s="51">
        <v>0</v>
      </c>
      <c r="P87" s="51">
        <v>39</v>
      </c>
      <c r="Q87" s="51">
        <v>41</v>
      </c>
      <c r="R87" s="51">
        <v>0</v>
      </c>
      <c r="S87" s="51">
        <v>0</v>
      </c>
      <c r="T87" s="51">
        <v>0</v>
      </c>
      <c r="U87" s="52">
        <v>1451</v>
      </c>
      <c r="V87" s="51">
        <v>153</v>
      </c>
      <c r="W87" s="51">
        <v>0</v>
      </c>
      <c r="X87" s="51">
        <v>112</v>
      </c>
      <c r="Y87" s="51">
        <v>75</v>
      </c>
      <c r="Z87" s="51">
        <v>0</v>
      </c>
      <c r="AA87" s="51">
        <v>284</v>
      </c>
      <c r="AB87" s="51">
        <v>9</v>
      </c>
      <c r="AC87" s="51">
        <v>0</v>
      </c>
      <c r="AD87" s="52">
        <v>1017</v>
      </c>
      <c r="AE87" s="51">
        <v>0</v>
      </c>
      <c r="AF87" s="51">
        <v>0</v>
      </c>
      <c r="AG87" s="51">
        <v>0</v>
      </c>
      <c r="AH87" s="51">
        <v>33</v>
      </c>
      <c r="AI87" s="51">
        <v>0</v>
      </c>
      <c r="AJ87" s="51">
        <v>1</v>
      </c>
      <c r="AK87" s="52">
        <v>1212</v>
      </c>
      <c r="AL87" s="51">
        <v>49</v>
      </c>
      <c r="AM87" s="51">
        <v>455</v>
      </c>
      <c r="AN87" s="51">
        <v>237</v>
      </c>
      <c r="AO87" s="51">
        <v>292</v>
      </c>
      <c r="AP87" s="51">
        <v>15</v>
      </c>
      <c r="AQ87" s="51">
        <v>691</v>
      </c>
      <c r="AR87" s="51">
        <v>112</v>
      </c>
      <c r="AS87" s="51">
        <v>111</v>
      </c>
      <c r="AT87" s="51">
        <v>244</v>
      </c>
      <c r="AU87" s="51">
        <v>2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33</v>
      </c>
      <c r="BH87" s="51">
        <v>3</v>
      </c>
      <c r="BI87" s="51">
        <v>27</v>
      </c>
      <c r="BJ87" s="51">
        <v>0</v>
      </c>
      <c r="BK87" s="51">
        <v>0</v>
      </c>
      <c r="BL87" s="51">
        <v>84</v>
      </c>
      <c r="BM87" s="51">
        <v>5</v>
      </c>
      <c r="BN87" s="51">
        <v>0</v>
      </c>
      <c r="BO87" s="51">
        <v>0</v>
      </c>
      <c r="BP87" s="51">
        <v>0</v>
      </c>
      <c r="BQ87" s="51">
        <v>16</v>
      </c>
      <c r="BR87" s="51">
        <v>16</v>
      </c>
      <c r="BS87" s="51">
        <v>0</v>
      </c>
      <c r="BT87" s="51">
        <v>0</v>
      </c>
      <c r="BU87" s="51">
        <v>0</v>
      </c>
      <c r="BV87" s="51">
        <v>0</v>
      </c>
      <c r="BW87" s="51">
        <v>65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371</v>
      </c>
      <c r="CH87" s="51">
        <v>177</v>
      </c>
      <c r="CI87" s="51">
        <v>265</v>
      </c>
      <c r="CJ87" s="52">
        <f t="shared" si="3"/>
        <v>24092</v>
      </c>
      <c r="CK87" s="51">
        <v>0</v>
      </c>
      <c r="CL87" s="52">
        <v>24092</v>
      </c>
    </row>
    <row r="88" spans="1:90">
      <c r="A88" s="51" t="s">
        <v>169</v>
      </c>
      <c r="B88" s="51">
        <v>0</v>
      </c>
      <c r="C88" s="51">
        <v>0</v>
      </c>
      <c r="D88" s="51">
        <v>0</v>
      </c>
      <c r="E88" s="51">
        <v>5</v>
      </c>
      <c r="F88" s="52">
        <v>2186</v>
      </c>
      <c r="G88" s="51">
        <v>15</v>
      </c>
      <c r="H88" s="51">
        <v>0</v>
      </c>
      <c r="I88" s="51">
        <v>0</v>
      </c>
      <c r="J88" s="51">
        <v>1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132</v>
      </c>
      <c r="V88" s="51">
        <v>11</v>
      </c>
      <c r="W88" s="51">
        <v>0</v>
      </c>
      <c r="X88" s="51">
        <v>0</v>
      </c>
      <c r="Y88" s="51">
        <v>0</v>
      </c>
      <c r="Z88" s="51">
        <v>0</v>
      </c>
      <c r="AA88" s="51">
        <v>15</v>
      </c>
      <c r="AB88" s="51">
        <v>0</v>
      </c>
      <c r="AC88" s="51">
        <v>0</v>
      </c>
      <c r="AD88" s="51">
        <v>19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22</v>
      </c>
      <c r="AL88" s="51">
        <v>3</v>
      </c>
      <c r="AM88" s="51">
        <v>116</v>
      </c>
      <c r="AN88" s="51">
        <v>42</v>
      </c>
      <c r="AO88" s="51">
        <v>3</v>
      </c>
      <c r="AP88" s="51">
        <v>0</v>
      </c>
      <c r="AQ88" s="51">
        <v>17</v>
      </c>
      <c r="AR88" s="51">
        <v>4</v>
      </c>
      <c r="AS88" s="51">
        <v>1</v>
      </c>
      <c r="AT88" s="51">
        <v>1</v>
      </c>
      <c r="AU88" s="51">
        <v>0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0</v>
      </c>
      <c r="BH88" s="51">
        <v>0</v>
      </c>
      <c r="BI88" s="51">
        <v>0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1</v>
      </c>
      <c r="BR88" s="51">
        <v>2</v>
      </c>
      <c r="BS88" s="51">
        <v>0</v>
      </c>
      <c r="BT88" s="51">
        <v>0</v>
      </c>
      <c r="BU88" s="51">
        <v>0</v>
      </c>
      <c r="BV88" s="51">
        <v>0</v>
      </c>
      <c r="BW88" s="51">
        <v>0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7</v>
      </c>
      <c r="CH88" s="51">
        <v>13</v>
      </c>
      <c r="CI88" s="51">
        <v>1</v>
      </c>
      <c r="CJ88" s="52">
        <f t="shared" si="3"/>
        <v>2617</v>
      </c>
      <c r="CK88" s="51">
        <v>0</v>
      </c>
      <c r="CL88" s="52">
        <v>2617</v>
      </c>
    </row>
    <row r="89" spans="1:90">
      <c r="A89" s="51" t="s">
        <v>170</v>
      </c>
      <c r="B89" s="51">
        <v>87</v>
      </c>
      <c r="C89" s="52">
        <v>1717</v>
      </c>
      <c r="D89" s="51">
        <v>178</v>
      </c>
      <c r="E89" s="52">
        <v>7696</v>
      </c>
      <c r="F89" s="52">
        <v>31191</v>
      </c>
      <c r="G89" s="52">
        <v>14185</v>
      </c>
      <c r="H89" s="51">
        <v>0</v>
      </c>
      <c r="I89" s="51">
        <v>0</v>
      </c>
      <c r="J89" s="52">
        <v>1080</v>
      </c>
      <c r="K89" s="52">
        <v>50715</v>
      </c>
      <c r="L89" s="51">
        <v>0</v>
      </c>
      <c r="M89" s="51">
        <v>72</v>
      </c>
      <c r="N89" s="51">
        <v>153</v>
      </c>
      <c r="O89" s="51">
        <v>0</v>
      </c>
      <c r="P89" s="51">
        <v>38</v>
      </c>
      <c r="Q89" s="51">
        <v>96</v>
      </c>
      <c r="R89" s="51">
        <v>0</v>
      </c>
      <c r="S89" s="51">
        <v>0</v>
      </c>
      <c r="T89" s="51">
        <v>0</v>
      </c>
      <c r="U89" s="51">
        <v>751</v>
      </c>
      <c r="V89" s="51">
        <v>66</v>
      </c>
      <c r="W89" s="51">
        <v>0</v>
      </c>
      <c r="X89" s="51">
        <v>200</v>
      </c>
      <c r="Y89" s="51">
        <v>43</v>
      </c>
      <c r="Z89" s="51">
        <v>0</v>
      </c>
      <c r="AA89" s="51">
        <v>438</v>
      </c>
      <c r="AB89" s="51">
        <v>166</v>
      </c>
      <c r="AC89" s="51">
        <v>0</v>
      </c>
      <c r="AD89" s="52">
        <v>3027</v>
      </c>
      <c r="AE89" s="51">
        <v>0</v>
      </c>
      <c r="AF89" s="51">
        <v>183</v>
      </c>
      <c r="AG89" s="51">
        <v>0</v>
      </c>
      <c r="AH89" s="51">
        <v>322</v>
      </c>
      <c r="AI89" s="51">
        <v>0</v>
      </c>
      <c r="AJ89" s="51">
        <v>10</v>
      </c>
      <c r="AK89" s="52">
        <v>3359</v>
      </c>
      <c r="AL89" s="51">
        <v>83</v>
      </c>
      <c r="AM89" s="51">
        <v>722</v>
      </c>
      <c r="AN89" s="51">
        <v>223</v>
      </c>
      <c r="AO89" s="52">
        <v>3000</v>
      </c>
      <c r="AP89" s="51">
        <v>457</v>
      </c>
      <c r="AQ89" s="52">
        <v>1498</v>
      </c>
      <c r="AR89" s="51">
        <v>390</v>
      </c>
      <c r="AS89" s="51">
        <v>608</v>
      </c>
      <c r="AT89" s="51">
        <v>498</v>
      </c>
      <c r="AU89" s="51">
        <v>28</v>
      </c>
      <c r="AV89" s="51">
        <v>0</v>
      </c>
      <c r="AW89" s="51">
        <v>0</v>
      </c>
      <c r="AX89" s="51">
        <v>0</v>
      </c>
      <c r="AY89" s="51">
        <v>1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66</v>
      </c>
      <c r="BH89" s="51">
        <v>49</v>
      </c>
      <c r="BI89" s="51">
        <v>1</v>
      </c>
      <c r="BJ89" s="51">
        <v>111</v>
      </c>
      <c r="BK89" s="51">
        <v>0</v>
      </c>
      <c r="BL89" s="51">
        <v>0</v>
      </c>
      <c r="BM89" s="51">
        <v>0</v>
      </c>
      <c r="BN89" s="51">
        <v>10</v>
      </c>
      <c r="BO89" s="51">
        <v>0</v>
      </c>
      <c r="BP89" s="51">
        <v>0</v>
      </c>
      <c r="BQ89" s="51">
        <v>321</v>
      </c>
      <c r="BR89" s="51">
        <v>97</v>
      </c>
      <c r="BS89" s="51">
        <v>0</v>
      </c>
      <c r="BT89" s="51">
        <v>0</v>
      </c>
      <c r="BU89" s="51">
        <v>0</v>
      </c>
      <c r="BV89" s="51">
        <v>0</v>
      </c>
      <c r="BW89" s="51">
        <v>10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688</v>
      </c>
      <c r="CH89" s="51">
        <v>447</v>
      </c>
      <c r="CI89" s="51">
        <v>472</v>
      </c>
      <c r="CJ89" s="52">
        <f t="shared" si="3"/>
        <v>125553</v>
      </c>
      <c r="CK89" s="51">
        <v>0</v>
      </c>
      <c r="CL89" s="52">
        <v>125553</v>
      </c>
    </row>
    <row r="90" spans="1:90">
      <c r="A90" s="51" t="s">
        <v>171</v>
      </c>
      <c r="B90" s="51">
        <v>60</v>
      </c>
      <c r="C90" s="51">
        <v>205</v>
      </c>
      <c r="D90" s="51">
        <v>3</v>
      </c>
      <c r="E90" s="51">
        <v>2</v>
      </c>
      <c r="F90" s="51">
        <v>364</v>
      </c>
      <c r="G90" s="51">
        <v>1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1</v>
      </c>
      <c r="N90" s="51">
        <v>5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85</v>
      </c>
      <c r="V90" s="51">
        <v>41</v>
      </c>
      <c r="W90" s="51">
        <v>0</v>
      </c>
      <c r="X90" s="51">
        <v>23</v>
      </c>
      <c r="Y90" s="51">
        <v>21</v>
      </c>
      <c r="Z90" s="51">
        <v>0</v>
      </c>
      <c r="AA90" s="51">
        <v>2</v>
      </c>
      <c r="AB90" s="51">
        <v>0</v>
      </c>
      <c r="AC90" s="51">
        <v>0</v>
      </c>
      <c r="AD90" s="51">
        <v>2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0</v>
      </c>
      <c r="AL90" s="51">
        <v>0</v>
      </c>
      <c r="AM90" s="51">
        <v>30</v>
      </c>
      <c r="AN90" s="51">
        <v>3</v>
      </c>
      <c r="AO90" s="51">
        <v>0</v>
      </c>
      <c r="AP90" s="51">
        <v>0</v>
      </c>
      <c r="AQ90" s="51">
        <v>0</v>
      </c>
      <c r="AR90" s="51">
        <v>0</v>
      </c>
      <c r="AS90" s="51">
        <v>1</v>
      </c>
      <c r="AT90" s="51">
        <v>2</v>
      </c>
      <c r="AU90" s="51">
        <v>1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3"/>
        <v>852</v>
      </c>
      <c r="CK90" s="51">
        <v>0</v>
      </c>
      <c r="CL90" s="51">
        <v>852</v>
      </c>
    </row>
    <row r="91" spans="1:90">
      <c r="A91" s="51" t="s">
        <v>172</v>
      </c>
      <c r="B91" s="51">
        <v>186</v>
      </c>
      <c r="C91" s="52">
        <v>1913</v>
      </c>
      <c r="D91" s="51">
        <v>8</v>
      </c>
      <c r="E91" s="51">
        <v>162</v>
      </c>
      <c r="F91" s="52">
        <v>5438</v>
      </c>
      <c r="G91" s="51">
        <v>28</v>
      </c>
      <c r="H91" s="51">
        <v>0</v>
      </c>
      <c r="I91" s="51">
        <v>0</v>
      </c>
      <c r="J91" s="51">
        <v>7</v>
      </c>
      <c r="K91" s="51">
        <v>4</v>
      </c>
      <c r="L91" s="51">
        <v>0</v>
      </c>
      <c r="M91" s="51">
        <v>0</v>
      </c>
      <c r="N91" s="51">
        <v>306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2">
        <v>1158</v>
      </c>
      <c r="V91" s="51">
        <v>815</v>
      </c>
      <c r="W91" s="51">
        <v>0</v>
      </c>
      <c r="X91" s="51">
        <v>38</v>
      </c>
      <c r="Y91" s="51">
        <v>66</v>
      </c>
      <c r="Z91" s="51">
        <v>0</v>
      </c>
      <c r="AA91" s="51">
        <v>25</v>
      </c>
      <c r="AB91" s="51">
        <v>4</v>
      </c>
      <c r="AC91" s="51">
        <v>0</v>
      </c>
      <c r="AD91" s="51">
        <v>23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1</v>
      </c>
      <c r="AK91" s="51">
        <v>13</v>
      </c>
      <c r="AL91" s="51">
        <v>1</v>
      </c>
      <c r="AM91" s="51">
        <v>121</v>
      </c>
      <c r="AN91" s="51">
        <v>185</v>
      </c>
      <c r="AO91" s="51">
        <v>3</v>
      </c>
      <c r="AP91" s="51">
        <v>0</v>
      </c>
      <c r="AQ91" s="51">
        <v>3</v>
      </c>
      <c r="AR91" s="51">
        <v>0</v>
      </c>
      <c r="AS91" s="51">
        <v>35</v>
      </c>
      <c r="AT91" s="51">
        <v>73</v>
      </c>
      <c r="AU91" s="51">
        <v>10</v>
      </c>
      <c r="AV91" s="51">
        <v>1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3</v>
      </c>
      <c r="BH91" s="51">
        <v>0</v>
      </c>
      <c r="BI91" s="51">
        <v>3</v>
      </c>
      <c r="BJ91" s="51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1">
        <v>1</v>
      </c>
      <c r="BR91" s="51">
        <v>1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52">
        <f t="shared" si="3"/>
        <v>10635</v>
      </c>
      <c r="CK91" s="51">
        <v>0</v>
      </c>
      <c r="CL91" s="52">
        <v>10635</v>
      </c>
    </row>
    <row r="92" spans="1:90">
      <c r="A92" s="51" t="s">
        <v>173</v>
      </c>
      <c r="B92" s="51">
        <v>55</v>
      </c>
      <c r="C92" s="52">
        <v>1134</v>
      </c>
      <c r="D92" s="51">
        <v>0</v>
      </c>
      <c r="E92" s="51">
        <v>13</v>
      </c>
      <c r="F92" s="51">
        <v>643</v>
      </c>
      <c r="G92" s="51">
        <v>13</v>
      </c>
      <c r="H92" s="51">
        <v>0</v>
      </c>
      <c r="I92" s="51">
        <v>0</v>
      </c>
      <c r="J92" s="51">
        <v>1</v>
      </c>
      <c r="K92" s="52">
        <v>1548</v>
      </c>
      <c r="L92" s="51">
        <v>0</v>
      </c>
      <c r="M92" s="51">
        <v>3</v>
      </c>
      <c r="N92" s="51">
        <v>3</v>
      </c>
      <c r="O92" s="51">
        <v>0</v>
      </c>
      <c r="P92" s="51">
        <v>2</v>
      </c>
      <c r="Q92" s="51">
        <v>0</v>
      </c>
      <c r="R92" s="51">
        <v>0</v>
      </c>
      <c r="S92" s="51">
        <v>0</v>
      </c>
      <c r="T92" s="51">
        <v>0</v>
      </c>
      <c r="U92" s="52">
        <v>1117</v>
      </c>
      <c r="V92" s="51">
        <v>92</v>
      </c>
      <c r="W92" s="51">
        <v>0</v>
      </c>
      <c r="X92" s="51">
        <v>14</v>
      </c>
      <c r="Y92" s="51">
        <v>20</v>
      </c>
      <c r="Z92" s="51">
        <v>0</v>
      </c>
      <c r="AA92" s="51">
        <v>29</v>
      </c>
      <c r="AB92" s="51">
        <v>0</v>
      </c>
      <c r="AC92" s="51">
        <v>0</v>
      </c>
      <c r="AD92" s="51">
        <v>513</v>
      </c>
      <c r="AE92" s="51">
        <v>0</v>
      </c>
      <c r="AF92" s="51">
        <v>0</v>
      </c>
      <c r="AG92" s="51">
        <v>0</v>
      </c>
      <c r="AH92" s="51">
        <v>3</v>
      </c>
      <c r="AI92" s="51">
        <v>0</v>
      </c>
      <c r="AJ92" s="51">
        <v>22</v>
      </c>
      <c r="AK92" s="51">
        <v>195</v>
      </c>
      <c r="AL92" s="51">
        <v>25</v>
      </c>
      <c r="AM92" s="51">
        <v>594</v>
      </c>
      <c r="AN92" s="51">
        <v>130</v>
      </c>
      <c r="AO92" s="51">
        <v>35</v>
      </c>
      <c r="AP92" s="51">
        <v>7</v>
      </c>
      <c r="AQ92" s="51">
        <v>7</v>
      </c>
      <c r="AR92" s="51">
        <v>1</v>
      </c>
      <c r="AS92" s="51">
        <v>302</v>
      </c>
      <c r="AT92" s="51">
        <v>311</v>
      </c>
      <c r="AU92" s="51">
        <v>16</v>
      </c>
      <c r="AV92" s="51">
        <v>2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11</v>
      </c>
      <c r="BH92" s="51">
        <v>6</v>
      </c>
      <c r="BI92" s="51">
        <v>4</v>
      </c>
      <c r="BJ92" s="51">
        <v>5</v>
      </c>
      <c r="BK92" s="51">
        <v>0</v>
      </c>
      <c r="BL92" s="51">
        <v>0</v>
      </c>
      <c r="BM92" s="51">
        <v>0</v>
      </c>
      <c r="BN92" s="51">
        <v>0</v>
      </c>
      <c r="BO92" s="51">
        <v>0</v>
      </c>
      <c r="BP92" s="51">
        <v>0</v>
      </c>
      <c r="BQ92" s="51">
        <v>13</v>
      </c>
      <c r="BR92" s="51">
        <v>3</v>
      </c>
      <c r="BS92" s="51">
        <v>0</v>
      </c>
      <c r="BT92" s="51">
        <v>0</v>
      </c>
      <c r="BU92" s="51">
        <v>0</v>
      </c>
      <c r="BV92" s="51">
        <v>0</v>
      </c>
      <c r="BW92" s="51">
        <v>2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2</v>
      </c>
      <c r="CH92" s="51">
        <v>0</v>
      </c>
      <c r="CI92" s="51">
        <v>0</v>
      </c>
      <c r="CJ92" s="52">
        <f t="shared" si="3"/>
        <v>6896</v>
      </c>
      <c r="CK92" s="51">
        <v>0</v>
      </c>
      <c r="CL92" s="52">
        <v>6896</v>
      </c>
    </row>
    <row r="93" spans="1:90">
      <c r="A93" s="51" t="s">
        <v>174</v>
      </c>
      <c r="B93" s="51">
        <v>39</v>
      </c>
      <c r="C93" s="51">
        <v>239</v>
      </c>
      <c r="D93" s="51">
        <v>31</v>
      </c>
      <c r="E93" s="51">
        <v>192</v>
      </c>
      <c r="F93" s="52">
        <v>4497</v>
      </c>
      <c r="G93" s="51">
        <v>648</v>
      </c>
      <c r="H93" s="51">
        <v>0</v>
      </c>
      <c r="I93" s="51">
        <v>0</v>
      </c>
      <c r="J93" s="51">
        <v>88</v>
      </c>
      <c r="K93" s="51">
        <v>663</v>
      </c>
      <c r="L93" s="51">
        <v>0</v>
      </c>
      <c r="M93" s="51">
        <v>2</v>
      </c>
      <c r="N93" s="51">
        <v>5</v>
      </c>
      <c r="O93" s="51">
        <v>0</v>
      </c>
      <c r="P93" s="51">
        <v>0</v>
      </c>
      <c r="Q93" s="51">
        <v>17</v>
      </c>
      <c r="R93" s="51">
        <v>0</v>
      </c>
      <c r="S93" s="51">
        <v>0</v>
      </c>
      <c r="T93" s="51">
        <v>0</v>
      </c>
      <c r="U93" s="51">
        <v>763</v>
      </c>
      <c r="V93" s="51">
        <v>89</v>
      </c>
      <c r="W93" s="51">
        <v>0</v>
      </c>
      <c r="X93" s="51">
        <v>54</v>
      </c>
      <c r="Y93" s="51">
        <v>32</v>
      </c>
      <c r="Z93" s="51">
        <v>0</v>
      </c>
      <c r="AA93" s="51">
        <v>88</v>
      </c>
      <c r="AB93" s="51">
        <v>40</v>
      </c>
      <c r="AC93" s="51">
        <v>0</v>
      </c>
      <c r="AD93" s="51">
        <v>416</v>
      </c>
      <c r="AE93" s="51">
        <v>0</v>
      </c>
      <c r="AF93" s="51">
        <v>0</v>
      </c>
      <c r="AG93" s="51">
        <v>0</v>
      </c>
      <c r="AH93" s="51">
        <v>2</v>
      </c>
      <c r="AI93" s="51">
        <v>0</v>
      </c>
      <c r="AJ93" s="51">
        <v>2</v>
      </c>
      <c r="AK93" s="51">
        <v>232</v>
      </c>
      <c r="AL93" s="51">
        <v>15</v>
      </c>
      <c r="AM93" s="51">
        <v>117</v>
      </c>
      <c r="AN93" s="51">
        <v>46</v>
      </c>
      <c r="AO93" s="51">
        <v>8</v>
      </c>
      <c r="AP93" s="51">
        <v>0</v>
      </c>
      <c r="AQ93" s="51">
        <v>25</v>
      </c>
      <c r="AR93" s="51">
        <v>3</v>
      </c>
      <c r="AS93" s="51">
        <v>112</v>
      </c>
      <c r="AT93" s="51">
        <v>80</v>
      </c>
      <c r="AU93" s="51">
        <v>15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8</v>
      </c>
      <c r="BH93" s="51">
        <v>0</v>
      </c>
      <c r="BI93" s="51">
        <v>3</v>
      </c>
      <c r="BJ93" s="51">
        <v>16</v>
      </c>
      <c r="BK93" s="51">
        <v>0</v>
      </c>
      <c r="BL93" s="51">
        <v>24</v>
      </c>
      <c r="BM93" s="51">
        <v>0</v>
      </c>
      <c r="BN93" s="51">
        <v>0</v>
      </c>
      <c r="BO93" s="51">
        <v>0</v>
      </c>
      <c r="BP93" s="51">
        <v>0</v>
      </c>
      <c r="BQ93" s="51">
        <v>45</v>
      </c>
      <c r="BR93" s="51">
        <v>4</v>
      </c>
      <c r="BS93" s="51">
        <v>0</v>
      </c>
      <c r="BT93" s="51">
        <v>0</v>
      </c>
      <c r="BU93" s="51">
        <v>0</v>
      </c>
      <c r="BV93" s="51">
        <v>0</v>
      </c>
      <c r="BW93" s="51">
        <v>2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16</v>
      </c>
      <c r="CH93" s="51">
        <v>14</v>
      </c>
      <c r="CI93" s="51">
        <v>1</v>
      </c>
      <c r="CJ93" s="52">
        <f t="shared" si="3"/>
        <v>8693</v>
      </c>
      <c r="CK93" s="51">
        <v>0</v>
      </c>
      <c r="CL93" s="52">
        <v>8693</v>
      </c>
    </row>
    <row r="94" spans="1:90">
      <c r="A94" s="51" t="s">
        <v>175</v>
      </c>
      <c r="B94" s="51">
        <v>16</v>
      </c>
      <c r="C94" s="51">
        <v>15</v>
      </c>
      <c r="D94" s="51">
        <v>3</v>
      </c>
      <c r="E94" s="51">
        <v>29</v>
      </c>
      <c r="F94" s="52">
        <v>4166</v>
      </c>
      <c r="G94" s="51">
        <v>42</v>
      </c>
      <c r="H94" s="51">
        <v>0</v>
      </c>
      <c r="I94" s="51">
        <v>0</v>
      </c>
      <c r="J94" s="51">
        <v>4</v>
      </c>
      <c r="K94" s="51">
        <v>1</v>
      </c>
      <c r="L94" s="51">
        <v>0</v>
      </c>
      <c r="M94" s="51">
        <v>0</v>
      </c>
      <c r="N94" s="51">
        <v>15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121</v>
      </c>
      <c r="V94" s="51">
        <v>13</v>
      </c>
      <c r="W94" s="51">
        <v>0</v>
      </c>
      <c r="X94" s="51">
        <v>47</v>
      </c>
      <c r="Y94" s="51">
        <v>17</v>
      </c>
      <c r="Z94" s="51">
        <v>0</v>
      </c>
      <c r="AA94" s="51">
        <v>49</v>
      </c>
      <c r="AB94" s="51">
        <v>0</v>
      </c>
      <c r="AC94" s="51">
        <v>0</v>
      </c>
      <c r="AD94" s="51">
        <v>59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  <c r="AK94" s="51">
        <v>84</v>
      </c>
      <c r="AL94" s="51">
        <v>2</v>
      </c>
      <c r="AM94" s="51">
        <v>117</v>
      </c>
      <c r="AN94" s="51">
        <v>51</v>
      </c>
      <c r="AO94" s="51">
        <v>135</v>
      </c>
      <c r="AP94" s="51">
        <v>0</v>
      </c>
      <c r="AQ94" s="51">
        <v>95</v>
      </c>
      <c r="AR94" s="51">
        <v>5</v>
      </c>
      <c r="AS94" s="51">
        <v>11</v>
      </c>
      <c r="AT94" s="51">
        <v>11</v>
      </c>
      <c r="AU94" s="51">
        <v>2</v>
      </c>
      <c r="AV94" s="51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5</v>
      </c>
      <c r="BH94" s="51">
        <v>7</v>
      </c>
      <c r="BI94" s="51">
        <v>7</v>
      </c>
      <c r="BJ94" s="51">
        <v>0</v>
      </c>
      <c r="BK94" s="51">
        <v>0</v>
      </c>
      <c r="BL94" s="51">
        <v>0</v>
      </c>
      <c r="BM94" s="51">
        <v>0</v>
      </c>
      <c r="BN94" s="51">
        <v>1</v>
      </c>
      <c r="BO94" s="51">
        <v>0</v>
      </c>
      <c r="BP94" s="51">
        <v>0</v>
      </c>
      <c r="BQ94" s="51">
        <v>2</v>
      </c>
      <c r="BR94" s="51">
        <v>0</v>
      </c>
      <c r="BS94" s="51">
        <v>0</v>
      </c>
      <c r="BT94" s="51">
        <v>0</v>
      </c>
      <c r="BU94" s="51">
        <v>0</v>
      </c>
      <c r="BV94" s="51">
        <v>0</v>
      </c>
      <c r="BW94" s="51">
        <v>4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25</v>
      </c>
      <c r="CH94" s="51">
        <v>16</v>
      </c>
      <c r="CI94" s="51">
        <v>12</v>
      </c>
      <c r="CJ94" s="52">
        <f t="shared" si="3"/>
        <v>5189</v>
      </c>
      <c r="CK94" s="51">
        <v>0</v>
      </c>
      <c r="CL94" s="52">
        <v>5189</v>
      </c>
    </row>
    <row r="95" spans="1:90">
      <c r="A95" s="51" t="s">
        <v>176</v>
      </c>
      <c r="B95" s="51">
        <v>47</v>
      </c>
      <c r="C95" s="52">
        <v>1015</v>
      </c>
      <c r="D95" s="51">
        <v>16</v>
      </c>
      <c r="E95" s="51">
        <v>295</v>
      </c>
      <c r="F95" s="52">
        <v>23444</v>
      </c>
      <c r="G95" s="51">
        <v>107</v>
      </c>
      <c r="H95" s="51">
        <v>0</v>
      </c>
      <c r="I95" s="51">
        <v>0</v>
      </c>
      <c r="J95" s="51">
        <v>357</v>
      </c>
      <c r="K95" s="52">
        <v>3062</v>
      </c>
      <c r="L95" s="51">
        <v>0</v>
      </c>
      <c r="M95" s="51">
        <v>16</v>
      </c>
      <c r="N95" s="51">
        <v>14</v>
      </c>
      <c r="O95" s="51">
        <v>0</v>
      </c>
      <c r="P95" s="51">
        <v>67</v>
      </c>
      <c r="Q95" s="51">
        <v>145</v>
      </c>
      <c r="R95" s="51">
        <v>0</v>
      </c>
      <c r="S95" s="51">
        <v>0</v>
      </c>
      <c r="T95" s="51">
        <v>0</v>
      </c>
      <c r="U95" s="52">
        <v>3729</v>
      </c>
      <c r="V95" s="51">
        <v>82</v>
      </c>
      <c r="W95" s="51">
        <v>0</v>
      </c>
      <c r="X95" s="51">
        <v>16</v>
      </c>
      <c r="Y95" s="51">
        <v>43</v>
      </c>
      <c r="Z95" s="51">
        <v>3</v>
      </c>
      <c r="AA95" s="51">
        <v>65</v>
      </c>
      <c r="AB95" s="51">
        <v>8</v>
      </c>
      <c r="AC95" s="51">
        <v>0</v>
      </c>
      <c r="AD95" s="51">
        <v>558</v>
      </c>
      <c r="AE95" s="51">
        <v>0</v>
      </c>
      <c r="AF95" s="51">
        <v>0</v>
      </c>
      <c r="AG95" s="51">
        <v>110</v>
      </c>
      <c r="AH95" s="51">
        <v>69</v>
      </c>
      <c r="AI95" s="51">
        <v>0</v>
      </c>
      <c r="AJ95" s="51">
        <v>8</v>
      </c>
      <c r="AK95" s="51">
        <v>135</v>
      </c>
      <c r="AL95" s="51">
        <v>59</v>
      </c>
      <c r="AM95" s="52">
        <v>3563</v>
      </c>
      <c r="AN95" s="51">
        <v>96</v>
      </c>
      <c r="AO95" s="51">
        <v>567</v>
      </c>
      <c r="AP95" s="51">
        <v>83</v>
      </c>
      <c r="AQ95" s="51">
        <v>201</v>
      </c>
      <c r="AR95" s="51">
        <v>52</v>
      </c>
      <c r="AS95" s="51">
        <v>92</v>
      </c>
      <c r="AT95" s="51">
        <v>104</v>
      </c>
      <c r="AU95" s="51">
        <v>27</v>
      </c>
      <c r="AV95" s="51">
        <v>1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12</v>
      </c>
      <c r="BH95" s="51">
        <v>0</v>
      </c>
      <c r="BI95" s="51">
        <v>4</v>
      </c>
      <c r="BJ95" s="51">
        <v>6</v>
      </c>
      <c r="BK95" s="51">
        <v>0</v>
      </c>
      <c r="BL95" s="51">
        <v>0</v>
      </c>
      <c r="BM95" s="51">
        <v>0</v>
      </c>
      <c r="BN95" s="51">
        <v>4</v>
      </c>
      <c r="BO95" s="51">
        <v>0</v>
      </c>
      <c r="BP95" s="51">
        <v>0</v>
      </c>
      <c r="BQ95" s="51">
        <v>170</v>
      </c>
      <c r="BR95" s="51">
        <v>4</v>
      </c>
      <c r="BS95" s="51">
        <v>0</v>
      </c>
      <c r="BT95" s="51">
        <v>0</v>
      </c>
      <c r="BU95" s="51">
        <v>0</v>
      </c>
      <c r="BV95" s="51">
        <v>0</v>
      </c>
      <c r="BW95" s="51">
        <v>3</v>
      </c>
      <c r="BX95" s="51">
        <v>0</v>
      </c>
      <c r="BY95" s="51">
        <v>0</v>
      </c>
      <c r="BZ95" s="51">
        <v>1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11</v>
      </c>
      <c r="CH95" s="51">
        <v>7</v>
      </c>
      <c r="CI95" s="51">
        <v>3</v>
      </c>
      <c r="CJ95" s="52">
        <f t="shared" si="3"/>
        <v>38481</v>
      </c>
      <c r="CK95" s="51">
        <v>0</v>
      </c>
      <c r="CL95" s="52">
        <v>38481</v>
      </c>
    </row>
    <row r="96" spans="1:90">
      <c r="A96" s="51" t="s">
        <v>177</v>
      </c>
      <c r="B96" s="51">
        <v>8</v>
      </c>
      <c r="C96" s="51">
        <v>8</v>
      </c>
      <c r="D96" s="51">
        <v>0</v>
      </c>
      <c r="E96" s="51">
        <v>2</v>
      </c>
      <c r="F96" s="51">
        <v>13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1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1</v>
      </c>
      <c r="V96" s="51">
        <v>0</v>
      </c>
      <c r="W96" s="51">
        <v>0</v>
      </c>
      <c r="X96" s="51">
        <v>2</v>
      </c>
      <c r="Y96" s="51">
        <v>2</v>
      </c>
      <c r="Z96" s="51">
        <v>0</v>
      </c>
      <c r="AA96" s="51">
        <v>8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10</v>
      </c>
      <c r="AN96" s="51">
        <v>1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3"/>
        <v>56</v>
      </c>
      <c r="CK96" s="51">
        <v>0</v>
      </c>
      <c r="CL96" s="51">
        <v>56</v>
      </c>
    </row>
    <row r="97" spans="1:90">
      <c r="A97" s="51" t="s">
        <v>178</v>
      </c>
      <c r="B97" s="51">
        <v>47</v>
      </c>
      <c r="C97" s="51">
        <v>243</v>
      </c>
      <c r="D97" s="51">
        <v>0</v>
      </c>
      <c r="E97" s="51">
        <v>3</v>
      </c>
      <c r="F97" s="51">
        <v>801</v>
      </c>
      <c r="G97" s="51">
        <v>1</v>
      </c>
      <c r="H97" s="51">
        <v>0</v>
      </c>
      <c r="I97" s="51">
        <v>0</v>
      </c>
      <c r="J97" s="51">
        <v>4</v>
      </c>
      <c r="K97" s="51">
        <v>1</v>
      </c>
      <c r="L97" s="51">
        <v>0</v>
      </c>
      <c r="M97" s="51">
        <v>0</v>
      </c>
      <c r="N97" s="51">
        <v>21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205</v>
      </c>
      <c r="V97" s="51">
        <v>77</v>
      </c>
      <c r="W97" s="51">
        <v>0</v>
      </c>
      <c r="X97" s="51">
        <v>3</v>
      </c>
      <c r="Y97" s="51">
        <v>16</v>
      </c>
      <c r="Z97" s="51">
        <v>0</v>
      </c>
      <c r="AA97" s="51">
        <v>0</v>
      </c>
      <c r="AB97" s="51">
        <v>0</v>
      </c>
      <c r="AC97" s="51">
        <v>0</v>
      </c>
      <c r="AD97" s="51">
        <v>5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2</v>
      </c>
      <c r="AL97" s="51">
        <v>2</v>
      </c>
      <c r="AM97" s="51">
        <v>26</v>
      </c>
      <c r="AN97" s="51">
        <v>8</v>
      </c>
      <c r="AO97" s="51">
        <v>0</v>
      </c>
      <c r="AP97" s="51">
        <v>0</v>
      </c>
      <c r="AQ97" s="51">
        <v>1</v>
      </c>
      <c r="AR97" s="51">
        <v>0</v>
      </c>
      <c r="AS97" s="51">
        <v>1</v>
      </c>
      <c r="AT97" s="51">
        <v>0</v>
      </c>
      <c r="AU97" s="51">
        <v>16</v>
      </c>
      <c r="AV97" s="51">
        <v>7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3"/>
        <v>1490</v>
      </c>
      <c r="CK97" s="51">
        <v>0</v>
      </c>
      <c r="CL97" s="52">
        <v>1490</v>
      </c>
    </row>
    <row r="98" spans="1:90">
      <c r="A98" s="51" t="s">
        <v>179</v>
      </c>
      <c r="B98" s="51">
        <v>162</v>
      </c>
      <c r="C98" s="51">
        <v>389</v>
      </c>
      <c r="D98" s="51">
        <v>0</v>
      </c>
      <c r="E98" s="52">
        <v>1727</v>
      </c>
      <c r="F98" s="52">
        <v>3187</v>
      </c>
      <c r="G98" s="52">
        <v>3267</v>
      </c>
      <c r="H98" s="51">
        <v>0</v>
      </c>
      <c r="I98" s="51">
        <v>0</v>
      </c>
      <c r="J98" s="51">
        <v>37</v>
      </c>
      <c r="K98" s="51">
        <v>12</v>
      </c>
      <c r="L98" s="51">
        <v>0</v>
      </c>
      <c r="M98" s="51">
        <v>126</v>
      </c>
      <c r="N98" s="51">
        <v>25</v>
      </c>
      <c r="O98" s="51">
        <v>0</v>
      </c>
      <c r="P98" s="51">
        <v>2</v>
      </c>
      <c r="Q98" s="51">
        <v>0</v>
      </c>
      <c r="R98" s="51">
        <v>0</v>
      </c>
      <c r="S98" s="51">
        <v>0</v>
      </c>
      <c r="T98" s="51">
        <v>0</v>
      </c>
      <c r="U98" s="52">
        <v>1390</v>
      </c>
      <c r="V98" s="51">
        <v>44</v>
      </c>
      <c r="W98" s="51">
        <v>0</v>
      </c>
      <c r="X98" s="51">
        <v>50</v>
      </c>
      <c r="Y98" s="51">
        <v>88</v>
      </c>
      <c r="Z98" s="51">
        <v>0</v>
      </c>
      <c r="AA98" s="51">
        <v>99</v>
      </c>
      <c r="AB98" s="51">
        <v>0</v>
      </c>
      <c r="AC98" s="51">
        <v>0</v>
      </c>
      <c r="AD98" s="51">
        <v>86</v>
      </c>
      <c r="AE98" s="51">
        <v>0</v>
      </c>
      <c r="AF98" s="51">
        <v>0</v>
      </c>
      <c r="AG98" s="51">
        <v>0</v>
      </c>
      <c r="AH98" s="51">
        <v>1</v>
      </c>
      <c r="AI98" s="51">
        <v>0</v>
      </c>
      <c r="AJ98" s="51">
        <v>0</v>
      </c>
      <c r="AK98" s="51">
        <v>44</v>
      </c>
      <c r="AL98" s="51">
        <v>9</v>
      </c>
      <c r="AM98" s="51">
        <v>921</v>
      </c>
      <c r="AN98" s="51">
        <v>71</v>
      </c>
      <c r="AO98" s="52">
        <v>3627</v>
      </c>
      <c r="AP98" s="51">
        <v>295</v>
      </c>
      <c r="AQ98" s="51">
        <v>550</v>
      </c>
      <c r="AR98" s="51">
        <v>106</v>
      </c>
      <c r="AS98" s="51">
        <v>63</v>
      </c>
      <c r="AT98" s="51">
        <v>40</v>
      </c>
      <c r="AU98" s="51">
        <v>1</v>
      </c>
      <c r="AV98" s="51">
        <v>0</v>
      </c>
      <c r="AW98" s="51">
        <v>0</v>
      </c>
      <c r="AX98" s="51">
        <v>0</v>
      </c>
      <c r="AY98" s="51">
        <v>0</v>
      </c>
      <c r="AZ98" s="51">
        <v>0</v>
      </c>
      <c r="BA98" s="51">
        <v>0</v>
      </c>
      <c r="BB98" s="51">
        <v>0</v>
      </c>
      <c r="BC98" s="51">
        <v>0</v>
      </c>
      <c r="BD98" s="51">
        <v>0</v>
      </c>
      <c r="BE98" s="51">
        <v>0</v>
      </c>
      <c r="BF98" s="51">
        <v>0</v>
      </c>
      <c r="BG98" s="51">
        <v>0</v>
      </c>
      <c r="BH98" s="51">
        <v>0</v>
      </c>
      <c r="BI98" s="51">
        <v>0</v>
      </c>
      <c r="BJ98" s="51">
        <v>2</v>
      </c>
      <c r="BK98" s="51">
        <v>0</v>
      </c>
      <c r="BL98" s="51">
        <v>27</v>
      </c>
      <c r="BM98" s="51">
        <v>0</v>
      </c>
      <c r="BN98" s="51">
        <v>1</v>
      </c>
      <c r="BO98" s="51">
        <v>0</v>
      </c>
      <c r="BP98" s="51">
        <v>0</v>
      </c>
      <c r="BQ98" s="51">
        <v>75</v>
      </c>
      <c r="BR98" s="51">
        <v>20</v>
      </c>
      <c r="BS98" s="51">
        <v>0</v>
      </c>
      <c r="BT98" s="51">
        <v>0</v>
      </c>
      <c r="BU98" s="51">
        <v>0</v>
      </c>
      <c r="BV98" s="51">
        <v>0</v>
      </c>
      <c r="BW98" s="51">
        <v>3</v>
      </c>
      <c r="BX98" s="51">
        <v>0</v>
      </c>
      <c r="BY98" s="51">
        <v>20</v>
      </c>
      <c r="BZ98" s="51">
        <v>36</v>
      </c>
      <c r="CA98" s="51">
        <v>0</v>
      </c>
      <c r="CB98" s="51">
        <v>0</v>
      </c>
      <c r="CC98" s="51">
        <v>0</v>
      </c>
      <c r="CD98" s="51">
        <v>0</v>
      </c>
      <c r="CE98" s="51">
        <v>0</v>
      </c>
      <c r="CF98" s="51">
        <v>0</v>
      </c>
      <c r="CG98" s="51">
        <v>300</v>
      </c>
      <c r="CH98" s="51">
        <v>178</v>
      </c>
      <c r="CI98" s="51">
        <v>129</v>
      </c>
      <c r="CJ98" s="52">
        <f t="shared" si="3"/>
        <v>17210</v>
      </c>
      <c r="CK98" s="51">
        <v>0</v>
      </c>
      <c r="CL98" s="52">
        <v>17210</v>
      </c>
    </row>
    <row r="99" spans="1:90">
      <c r="A99" s="51" t="s">
        <v>180</v>
      </c>
      <c r="B99" s="51">
        <v>51</v>
      </c>
      <c r="C99" s="51">
        <v>212</v>
      </c>
      <c r="D99" s="51">
        <v>1</v>
      </c>
      <c r="E99" s="51">
        <v>24</v>
      </c>
      <c r="F99" s="51">
        <v>468</v>
      </c>
      <c r="G99" s="51">
        <v>54</v>
      </c>
      <c r="H99" s="51">
        <v>0</v>
      </c>
      <c r="I99" s="51">
        <v>0</v>
      </c>
      <c r="J99" s="51">
        <v>3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87</v>
      </c>
      <c r="V99" s="51">
        <v>27</v>
      </c>
      <c r="W99" s="51">
        <v>0</v>
      </c>
      <c r="X99" s="51">
        <v>27</v>
      </c>
      <c r="Y99" s="51">
        <v>4</v>
      </c>
      <c r="Z99" s="51">
        <v>0</v>
      </c>
      <c r="AA99" s="51">
        <v>9</v>
      </c>
      <c r="AB99" s="51">
        <v>0</v>
      </c>
      <c r="AC99" s="51">
        <v>0</v>
      </c>
      <c r="AD99" s="51">
        <v>6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17</v>
      </c>
      <c r="AL99" s="51">
        <v>9</v>
      </c>
      <c r="AM99" s="51">
        <v>78</v>
      </c>
      <c r="AN99" s="51">
        <v>42</v>
      </c>
      <c r="AO99" s="51">
        <v>4</v>
      </c>
      <c r="AP99" s="51">
        <v>0</v>
      </c>
      <c r="AQ99" s="51">
        <v>26</v>
      </c>
      <c r="AR99" s="51">
        <v>12</v>
      </c>
      <c r="AS99" s="51">
        <v>0</v>
      </c>
      <c r="AT99" s="51">
        <v>1</v>
      </c>
      <c r="AU99" s="51">
        <v>0</v>
      </c>
      <c r="AV99" s="51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0</v>
      </c>
      <c r="BD99" s="51">
        <v>0</v>
      </c>
      <c r="BE99" s="51">
        <v>0</v>
      </c>
      <c r="BF99" s="51">
        <v>0</v>
      </c>
      <c r="BG99" s="51">
        <v>1</v>
      </c>
      <c r="BH99" s="51">
        <v>0</v>
      </c>
      <c r="BI99" s="51">
        <v>0</v>
      </c>
      <c r="BJ99" s="51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1">
        <v>0</v>
      </c>
      <c r="BR99" s="51">
        <v>0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1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1">
        <v>0</v>
      </c>
      <c r="CF99" s="51">
        <v>0</v>
      </c>
      <c r="CG99" s="51">
        <v>19</v>
      </c>
      <c r="CH99" s="51">
        <v>110</v>
      </c>
      <c r="CI99" s="51">
        <v>0</v>
      </c>
      <c r="CJ99" s="52">
        <f t="shared" si="3"/>
        <v>1292</v>
      </c>
      <c r="CK99" s="51">
        <v>0</v>
      </c>
      <c r="CL99" s="52">
        <v>1292</v>
      </c>
    </row>
    <row r="100" spans="1:90" s="54" customFormat="1">
      <c r="A100" s="62" t="s">
        <v>181</v>
      </c>
      <c r="B100" s="59">
        <f>SUM(B59:B99)</f>
        <v>2793</v>
      </c>
      <c r="C100" s="59">
        <f>SUM(C59:C99)</f>
        <v>28180</v>
      </c>
      <c r="D100" s="59">
        <f t="shared" ref="D100:BM100" si="4">SUM(D59:D99)</f>
        <v>550</v>
      </c>
      <c r="E100" s="59">
        <f t="shared" si="4"/>
        <v>24286</v>
      </c>
      <c r="F100" s="59">
        <f t="shared" si="4"/>
        <v>1035273</v>
      </c>
      <c r="G100" s="59">
        <f t="shared" si="4"/>
        <v>59669</v>
      </c>
      <c r="H100" s="59">
        <f t="shared" si="4"/>
        <v>0</v>
      </c>
      <c r="I100" s="59">
        <f t="shared" si="4"/>
        <v>0</v>
      </c>
      <c r="J100" s="59">
        <f>SUM(J59:J99)</f>
        <v>11392</v>
      </c>
      <c r="K100" s="59">
        <f>SUM(K59:K99)</f>
        <v>95621</v>
      </c>
      <c r="L100" s="59">
        <f t="shared" si="4"/>
        <v>0</v>
      </c>
      <c r="M100" s="59">
        <f t="shared" si="4"/>
        <v>3419</v>
      </c>
      <c r="N100" s="59">
        <f t="shared" si="4"/>
        <v>10235</v>
      </c>
      <c r="O100" s="59">
        <f t="shared" si="4"/>
        <v>0</v>
      </c>
      <c r="P100" s="59">
        <f t="shared" si="4"/>
        <v>4520</v>
      </c>
      <c r="Q100" s="59">
        <f t="shared" si="4"/>
        <v>13588</v>
      </c>
      <c r="R100" s="59">
        <f t="shared" si="4"/>
        <v>0</v>
      </c>
      <c r="S100" s="59">
        <f t="shared" si="4"/>
        <v>0</v>
      </c>
      <c r="T100" s="59">
        <f t="shared" si="4"/>
        <v>0</v>
      </c>
      <c r="U100" s="59">
        <f>SUM(U59:U99)</f>
        <v>122660</v>
      </c>
      <c r="V100" s="59">
        <f>SUM(V59:V99)</f>
        <v>14593</v>
      </c>
      <c r="W100" s="59">
        <f t="shared" si="4"/>
        <v>0</v>
      </c>
      <c r="X100" s="59">
        <f t="shared" si="4"/>
        <v>1434</v>
      </c>
      <c r="Y100" s="59">
        <f t="shared" si="4"/>
        <v>1765</v>
      </c>
      <c r="Z100" s="59">
        <f t="shared" si="4"/>
        <v>27</v>
      </c>
      <c r="AA100" s="59">
        <f t="shared" si="4"/>
        <v>4055</v>
      </c>
      <c r="AB100" s="59">
        <f t="shared" si="4"/>
        <v>345</v>
      </c>
      <c r="AC100" s="59">
        <f>SUM(AC59:AC99)</f>
        <v>0</v>
      </c>
      <c r="AD100" s="59">
        <f>SUM(AD59:AD99)</f>
        <v>66083</v>
      </c>
      <c r="AE100" s="59">
        <f t="shared" si="4"/>
        <v>0</v>
      </c>
      <c r="AF100" s="59">
        <f t="shared" si="4"/>
        <v>185</v>
      </c>
      <c r="AG100" s="59">
        <f t="shared" si="4"/>
        <v>210</v>
      </c>
      <c r="AH100" s="59">
        <f t="shared" si="4"/>
        <v>1404</v>
      </c>
      <c r="AI100" s="59">
        <f t="shared" si="4"/>
        <v>0</v>
      </c>
      <c r="AJ100" s="59">
        <f t="shared" si="4"/>
        <v>776</v>
      </c>
      <c r="AK100" s="59">
        <f t="shared" si="4"/>
        <v>46641</v>
      </c>
      <c r="AL100" s="59">
        <f>SUM(AL59:AL99)</f>
        <v>3260</v>
      </c>
      <c r="AM100" s="59">
        <f>SUM(AM59:AM99)</f>
        <v>39289</v>
      </c>
      <c r="AN100" s="59">
        <f t="shared" si="4"/>
        <v>17751</v>
      </c>
      <c r="AO100" s="59">
        <f t="shared" si="4"/>
        <v>12994</v>
      </c>
      <c r="AP100" s="59">
        <f t="shared" si="4"/>
        <v>1255</v>
      </c>
      <c r="AQ100" s="59">
        <f t="shared" si="4"/>
        <v>6147</v>
      </c>
      <c r="AR100" s="59">
        <f t="shared" si="4"/>
        <v>1217</v>
      </c>
      <c r="AS100" s="59">
        <f t="shared" si="4"/>
        <v>28740</v>
      </c>
      <c r="AT100" s="59">
        <f t="shared" si="4"/>
        <v>24648</v>
      </c>
      <c r="AU100" s="59">
        <f>SUM(AU59:AU99)</f>
        <v>1314</v>
      </c>
      <c r="AV100" s="59">
        <f>SUM(AV59:AV99)</f>
        <v>59</v>
      </c>
      <c r="AW100" s="59">
        <f t="shared" si="4"/>
        <v>0</v>
      </c>
      <c r="AX100" s="59">
        <f t="shared" si="4"/>
        <v>0</v>
      </c>
      <c r="AY100" s="59">
        <f t="shared" si="4"/>
        <v>2</v>
      </c>
      <c r="AZ100" s="59">
        <f t="shared" si="4"/>
        <v>0</v>
      </c>
      <c r="BA100" s="59">
        <f t="shared" si="4"/>
        <v>0</v>
      </c>
      <c r="BB100" s="59">
        <f t="shared" si="4"/>
        <v>0</v>
      </c>
      <c r="BC100" s="59">
        <f t="shared" si="4"/>
        <v>0</v>
      </c>
      <c r="BD100" s="59">
        <f t="shared" si="4"/>
        <v>0</v>
      </c>
      <c r="BE100" s="59">
        <f>SUM(BE59:BE99)</f>
        <v>2</v>
      </c>
      <c r="BF100" s="59">
        <f>SUM(BF59:BF99)</f>
        <v>0</v>
      </c>
      <c r="BG100" s="59">
        <f t="shared" si="4"/>
        <v>944</v>
      </c>
      <c r="BH100" s="59">
        <f t="shared" si="4"/>
        <v>665</v>
      </c>
      <c r="BI100" s="59">
        <f t="shared" si="4"/>
        <v>352</v>
      </c>
      <c r="BJ100" s="59">
        <f t="shared" si="4"/>
        <v>1793</v>
      </c>
      <c r="BK100" s="59">
        <f t="shared" si="4"/>
        <v>5</v>
      </c>
      <c r="BL100" s="59">
        <f t="shared" si="4"/>
        <v>2919</v>
      </c>
      <c r="BM100" s="59">
        <f t="shared" si="4"/>
        <v>39</v>
      </c>
      <c r="BN100" s="59">
        <f>SUM(BN59:BN99)</f>
        <v>425</v>
      </c>
      <c r="BO100" s="59">
        <f>SUM(BO59:BO99)</f>
        <v>0</v>
      </c>
      <c r="BP100" s="59">
        <f t="shared" ref="BP100:CL100" si="5">SUM(BP59:BP99)</f>
        <v>0</v>
      </c>
      <c r="BQ100" s="59">
        <f t="shared" si="5"/>
        <v>3113</v>
      </c>
      <c r="BR100" s="59">
        <f t="shared" si="5"/>
        <v>1052</v>
      </c>
      <c r="BS100" s="59">
        <f t="shared" si="5"/>
        <v>0</v>
      </c>
      <c r="BT100" s="59">
        <f t="shared" si="5"/>
        <v>0</v>
      </c>
      <c r="BU100" s="59">
        <f t="shared" si="5"/>
        <v>0</v>
      </c>
      <c r="BV100" s="59">
        <f>SUM(BV59:BV99)</f>
        <v>0</v>
      </c>
      <c r="BW100" s="59">
        <f>SUM(BW59:BW99)</f>
        <v>293</v>
      </c>
      <c r="BX100" s="59">
        <f t="shared" si="5"/>
        <v>0</v>
      </c>
      <c r="BY100" s="59">
        <f t="shared" si="5"/>
        <v>20</v>
      </c>
      <c r="BZ100" s="59">
        <f t="shared" si="5"/>
        <v>37</v>
      </c>
      <c r="CA100" s="59">
        <f t="shared" si="5"/>
        <v>0</v>
      </c>
      <c r="CB100" s="59">
        <f t="shared" si="5"/>
        <v>0</v>
      </c>
      <c r="CC100" s="59">
        <f>SUM(CC59:CC99)</f>
        <v>0</v>
      </c>
      <c r="CD100" s="59">
        <f>SUM(CD59:CD99)</f>
        <v>0</v>
      </c>
      <c r="CE100" s="59">
        <f t="shared" si="5"/>
        <v>0</v>
      </c>
      <c r="CF100" s="59">
        <f t="shared" si="5"/>
        <v>0</v>
      </c>
      <c r="CG100" s="59">
        <f t="shared" si="5"/>
        <v>3318</v>
      </c>
      <c r="CH100" s="59">
        <f t="shared" si="5"/>
        <v>1891</v>
      </c>
      <c r="CI100" s="59">
        <f t="shared" si="5"/>
        <v>1603</v>
      </c>
      <c r="CJ100" s="59">
        <f>SUM(CJ59:CJ99)</f>
        <v>1704851</v>
      </c>
      <c r="CK100" s="59">
        <f>SUM(CK59:CK99)</f>
        <v>0</v>
      </c>
      <c r="CL100" s="59">
        <f t="shared" si="5"/>
        <v>1704851</v>
      </c>
    </row>
    <row r="101" spans="1:90">
      <c r="B101" s="60"/>
      <c r="C101" s="60"/>
      <c r="D101" s="60"/>
      <c r="E101" s="60"/>
      <c r="F101" s="60"/>
      <c r="G101" s="60"/>
      <c r="H101" s="60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</row>
    <row r="102" spans="1:90">
      <c r="A102" s="53" t="s">
        <v>182</v>
      </c>
      <c r="B102" s="64"/>
      <c r="C102" s="64"/>
      <c r="D102" s="64"/>
      <c r="E102" s="64"/>
      <c r="F102" s="64"/>
      <c r="G102" s="64"/>
      <c r="H102" s="64"/>
      <c r="I102" s="60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</row>
    <row r="103" spans="1:90">
      <c r="A103" s="51" t="s">
        <v>183</v>
      </c>
      <c r="B103" s="51">
        <v>29</v>
      </c>
      <c r="C103" s="51">
        <v>187</v>
      </c>
      <c r="D103" s="51">
        <v>5</v>
      </c>
      <c r="E103" s="51">
        <v>104</v>
      </c>
      <c r="F103" s="52">
        <v>4175</v>
      </c>
      <c r="G103" s="51">
        <v>689</v>
      </c>
      <c r="H103" s="51">
        <v>0</v>
      </c>
      <c r="I103" s="51">
        <v>0</v>
      </c>
      <c r="J103" s="51">
        <v>8</v>
      </c>
      <c r="K103" s="51">
        <v>0</v>
      </c>
      <c r="L103" s="51">
        <v>0</v>
      </c>
      <c r="M103" s="51">
        <v>2</v>
      </c>
      <c r="N103" s="51">
        <v>11</v>
      </c>
      <c r="O103" s="51">
        <v>0</v>
      </c>
      <c r="P103" s="51">
        <v>0</v>
      </c>
      <c r="Q103" s="51">
        <v>4</v>
      </c>
      <c r="R103" s="51">
        <v>0</v>
      </c>
      <c r="S103" s="51">
        <v>0</v>
      </c>
      <c r="T103" s="51">
        <v>0</v>
      </c>
      <c r="U103" s="51">
        <v>351</v>
      </c>
      <c r="V103" s="51">
        <v>10</v>
      </c>
      <c r="W103" s="51">
        <v>0</v>
      </c>
      <c r="X103" s="51">
        <v>6</v>
      </c>
      <c r="Y103" s="51">
        <v>32</v>
      </c>
      <c r="Z103" s="51">
        <v>0</v>
      </c>
      <c r="AA103" s="51">
        <v>39</v>
      </c>
      <c r="AB103" s="51">
        <v>0</v>
      </c>
      <c r="AC103" s="51">
        <v>0</v>
      </c>
      <c r="AD103" s="51">
        <v>51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1">
        <v>23</v>
      </c>
      <c r="AL103" s="51">
        <v>12</v>
      </c>
      <c r="AM103" s="51">
        <v>175</v>
      </c>
      <c r="AN103" s="51">
        <v>5</v>
      </c>
      <c r="AO103" s="51">
        <v>26</v>
      </c>
      <c r="AP103" s="51">
        <v>0</v>
      </c>
      <c r="AQ103" s="51">
        <v>14</v>
      </c>
      <c r="AR103" s="51">
        <v>1</v>
      </c>
      <c r="AS103" s="51">
        <v>0</v>
      </c>
      <c r="AT103" s="51">
        <v>0</v>
      </c>
      <c r="AU103" s="51">
        <v>1</v>
      </c>
      <c r="AV103" s="51">
        <v>0</v>
      </c>
      <c r="AW103" s="51">
        <v>0</v>
      </c>
      <c r="AX103" s="51">
        <v>0</v>
      </c>
      <c r="AY103" s="51">
        <v>1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2</v>
      </c>
      <c r="BH103" s="51">
        <v>0</v>
      </c>
      <c r="BI103" s="51">
        <v>0</v>
      </c>
      <c r="BJ103" s="51">
        <v>2</v>
      </c>
      <c r="BK103" s="51">
        <v>0</v>
      </c>
      <c r="BL103" s="51">
        <v>4</v>
      </c>
      <c r="BM103" s="51">
        <v>0</v>
      </c>
      <c r="BN103" s="51">
        <v>0</v>
      </c>
      <c r="BO103" s="51">
        <v>0</v>
      </c>
      <c r="BP103" s="51">
        <v>0</v>
      </c>
      <c r="BQ103" s="51">
        <v>5</v>
      </c>
      <c r="BR103" s="51">
        <v>0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13</v>
      </c>
      <c r="CH103" s="51">
        <v>9</v>
      </c>
      <c r="CI103" s="51">
        <v>0</v>
      </c>
      <c r="CJ103" s="52">
        <f>SUM(B103:CI103)</f>
        <v>5996</v>
      </c>
      <c r="CK103" s="51">
        <v>0</v>
      </c>
      <c r="CL103" s="52">
        <v>5996</v>
      </c>
    </row>
    <row r="104" spans="1:90">
      <c r="A104" s="51" t="s">
        <v>184</v>
      </c>
      <c r="B104" s="51">
        <v>0</v>
      </c>
      <c r="C104" s="51">
        <v>0</v>
      </c>
      <c r="D104" s="51">
        <v>0</v>
      </c>
      <c r="E104" s="51">
        <v>0</v>
      </c>
      <c r="F104" s="51">
        <v>6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2</v>
      </c>
      <c r="V104" s="51">
        <v>0</v>
      </c>
      <c r="W104" s="51">
        <v>0</v>
      </c>
      <c r="X104" s="51">
        <v>1</v>
      </c>
      <c r="Y104" s="51">
        <v>1</v>
      </c>
      <c r="Z104" s="51">
        <v>0</v>
      </c>
      <c r="AA104" s="51">
        <v>1</v>
      </c>
      <c r="AB104" s="51">
        <v>0</v>
      </c>
      <c r="AC104" s="51">
        <v>0</v>
      </c>
      <c r="AD104" s="51">
        <v>1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10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0</v>
      </c>
      <c r="AT104" s="51">
        <v>0</v>
      </c>
      <c r="AU104" s="51">
        <v>1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ref="CJ104:CJ155" si="6">SUM(B104:CI104)</f>
        <v>23</v>
      </c>
      <c r="CK104" s="51">
        <v>0</v>
      </c>
      <c r="CL104" s="51">
        <v>23</v>
      </c>
    </row>
    <row r="105" spans="1:90">
      <c r="A105" s="51" t="s">
        <v>185</v>
      </c>
      <c r="B105" s="51">
        <v>33</v>
      </c>
      <c r="C105" s="51">
        <v>85</v>
      </c>
      <c r="D105" s="51">
        <v>2</v>
      </c>
      <c r="E105" s="51">
        <v>17</v>
      </c>
      <c r="F105" s="52">
        <v>3800</v>
      </c>
      <c r="G105" s="51">
        <v>44</v>
      </c>
      <c r="H105" s="51">
        <v>0</v>
      </c>
      <c r="I105" s="51">
        <v>0</v>
      </c>
      <c r="J105" s="51">
        <v>19</v>
      </c>
      <c r="K105" s="51">
        <v>0</v>
      </c>
      <c r="L105" s="51">
        <v>0</v>
      </c>
      <c r="M105" s="51">
        <v>0</v>
      </c>
      <c r="N105" s="51">
        <v>3</v>
      </c>
      <c r="O105" s="51">
        <v>0</v>
      </c>
      <c r="P105" s="51">
        <v>0</v>
      </c>
      <c r="Q105" s="51">
        <v>1</v>
      </c>
      <c r="R105" s="51">
        <v>0</v>
      </c>
      <c r="S105" s="51">
        <v>0</v>
      </c>
      <c r="T105" s="51">
        <v>0</v>
      </c>
      <c r="U105" s="51">
        <v>112</v>
      </c>
      <c r="V105" s="51">
        <v>10</v>
      </c>
      <c r="W105" s="51">
        <v>0</v>
      </c>
      <c r="X105" s="51">
        <v>6</v>
      </c>
      <c r="Y105" s="51">
        <v>15</v>
      </c>
      <c r="Z105" s="51">
        <v>0</v>
      </c>
      <c r="AA105" s="51">
        <v>45</v>
      </c>
      <c r="AB105" s="51">
        <v>1</v>
      </c>
      <c r="AC105" s="51">
        <v>0</v>
      </c>
      <c r="AD105" s="51">
        <v>90</v>
      </c>
      <c r="AE105" s="51">
        <v>0</v>
      </c>
      <c r="AF105" s="51">
        <v>0</v>
      </c>
      <c r="AG105" s="51">
        <v>0</v>
      </c>
      <c r="AH105" s="51">
        <v>3</v>
      </c>
      <c r="AI105" s="51">
        <v>0</v>
      </c>
      <c r="AJ105" s="51">
        <v>2</v>
      </c>
      <c r="AK105" s="51">
        <v>118</v>
      </c>
      <c r="AL105" s="51">
        <v>9</v>
      </c>
      <c r="AM105" s="51">
        <v>826</v>
      </c>
      <c r="AN105" s="51">
        <v>59</v>
      </c>
      <c r="AO105" s="51">
        <v>32</v>
      </c>
      <c r="AP105" s="51">
        <v>5</v>
      </c>
      <c r="AQ105" s="51">
        <v>32</v>
      </c>
      <c r="AR105" s="51">
        <v>5</v>
      </c>
      <c r="AS105" s="51">
        <v>8</v>
      </c>
      <c r="AT105" s="51">
        <v>7</v>
      </c>
      <c r="AU105" s="51">
        <v>1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8</v>
      </c>
      <c r="BH105" s="51">
        <v>19</v>
      </c>
      <c r="BI105" s="51">
        <v>5</v>
      </c>
      <c r="BJ105" s="51">
        <v>28</v>
      </c>
      <c r="BK105" s="51">
        <v>0</v>
      </c>
      <c r="BL105" s="51">
        <v>24</v>
      </c>
      <c r="BM105" s="51">
        <v>3</v>
      </c>
      <c r="BN105" s="51">
        <v>0</v>
      </c>
      <c r="BO105" s="51">
        <v>0</v>
      </c>
      <c r="BP105" s="51">
        <v>0</v>
      </c>
      <c r="BQ105" s="51">
        <v>6</v>
      </c>
      <c r="BR105" s="51">
        <v>0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0</v>
      </c>
      <c r="CH105" s="51">
        <v>0</v>
      </c>
      <c r="CI105" s="51">
        <v>0</v>
      </c>
      <c r="CJ105" s="52">
        <f t="shared" si="6"/>
        <v>5483</v>
      </c>
      <c r="CK105" s="51">
        <v>0</v>
      </c>
      <c r="CL105" s="52">
        <v>5483</v>
      </c>
    </row>
    <row r="106" spans="1:90">
      <c r="A106" s="51" t="s">
        <v>186</v>
      </c>
      <c r="B106" s="51">
        <v>25</v>
      </c>
      <c r="C106" s="51">
        <v>315</v>
      </c>
      <c r="D106" s="51">
        <v>0</v>
      </c>
      <c r="E106" s="51">
        <v>25</v>
      </c>
      <c r="F106" s="51">
        <v>730</v>
      </c>
      <c r="G106" s="51">
        <v>3</v>
      </c>
      <c r="H106" s="51">
        <v>0</v>
      </c>
      <c r="I106" s="51">
        <v>0</v>
      </c>
      <c r="J106" s="51">
        <v>2</v>
      </c>
      <c r="K106" s="51">
        <v>852</v>
      </c>
      <c r="L106" s="51">
        <v>0</v>
      </c>
      <c r="M106" s="51">
        <v>1</v>
      </c>
      <c r="N106" s="51">
        <v>3</v>
      </c>
      <c r="O106" s="51">
        <v>0</v>
      </c>
      <c r="P106" s="51">
        <v>36</v>
      </c>
      <c r="Q106" s="51">
        <v>109</v>
      </c>
      <c r="R106" s="51">
        <v>0</v>
      </c>
      <c r="S106" s="51">
        <v>0</v>
      </c>
      <c r="T106" s="51">
        <v>0</v>
      </c>
      <c r="U106" s="51">
        <v>598</v>
      </c>
      <c r="V106" s="51">
        <v>13</v>
      </c>
      <c r="W106" s="51">
        <v>0</v>
      </c>
      <c r="X106" s="51">
        <v>18</v>
      </c>
      <c r="Y106" s="51">
        <v>7</v>
      </c>
      <c r="Z106" s="51">
        <v>1</v>
      </c>
      <c r="AA106" s="51">
        <v>80</v>
      </c>
      <c r="AB106" s="51">
        <v>1</v>
      </c>
      <c r="AC106" s="51">
        <v>0</v>
      </c>
      <c r="AD106" s="51">
        <v>299</v>
      </c>
      <c r="AE106" s="51">
        <v>0</v>
      </c>
      <c r="AF106" s="51">
        <v>0</v>
      </c>
      <c r="AG106" s="51">
        <v>1</v>
      </c>
      <c r="AH106" s="51">
        <v>161</v>
      </c>
      <c r="AI106" s="51">
        <v>0</v>
      </c>
      <c r="AJ106" s="51">
        <v>8</v>
      </c>
      <c r="AK106" s="51">
        <v>116</v>
      </c>
      <c r="AL106" s="51">
        <v>82</v>
      </c>
      <c r="AM106" s="52">
        <v>1417</v>
      </c>
      <c r="AN106" s="51">
        <v>81</v>
      </c>
      <c r="AO106" s="51">
        <v>14</v>
      </c>
      <c r="AP106" s="51">
        <v>0</v>
      </c>
      <c r="AQ106" s="51">
        <v>2</v>
      </c>
      <c r="AR106" s="51">
        <v>0</v>
      </c>
      <c r="AS106" s="51">
        <v>228</v>
      </c>
      <c r="AT106" s="51">
        <v>155</v>
      </c>
      <c r="AU106" s="51">
        <v>42</v>
      </c>
      <c r="AV106" s="51">
        <v>0</v>
      </c>
      <c r="AW106" s="51">
        <v>0</v>
      </c>
      <c r="AX106" s="51">
        <v>0</v>
      </c>
      <c r="AY106" s="51">
        <v>1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72</v>
      </c>
      <c r="BH106" s="51">
        <v>6</v>
      </c>
      <c r="BI106" s="51">
        <v>6</v>
      </c>
      <c r="BJ106" s="51">
        <v>296</v>
      </c>
      <c r="BK106" s="51">
        <v>0</v>
      </c>
      <c r="BL106" s="51">
        <v>6</v>
      </c>
      <c r="BM106" s="51">
        <v>2</v>
      </c>
      <c r="BN106" s="51">
        <v>0</v>
      </c>
      <c r="BO106" s="51">
        <v>0</v>
      </c>
      <c r="BP106" s="51">
        <v>0</v>
      </c>
      <c r="BQ106" s="51">
        <v>18</v>
      </c>
      <c r="BR106" s="51">
        <v>2</v>
      </c>
      <c r="BS106" s="51">
        <v>0</v>
      </c>
      <c r="BT106" s="51">
        <v>0</v>
      </c>
      <c r="BU106" s="51">
        <v>0</v>
      </c>
      <c r="BV106" s="51">
        <v>0</v>
      </c>
      <c r="BW106" s="51">
        <v>2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4</v>
      </c>
      <c r="CH106" s="51">
        <v>0</v>
      </c>
      <c r="CI106" s="51">
        <v>0</v>
      </c>
      <c r="CJ106" s="52">
        <f t="shared" si="6"/>
        <v>5840</v>
      </c>
      <c r="CK106" s="51">
        <v>0</v>
      </c>
      <c r="CL106" s="52">
        <v>5840</v>
      </c>
    </row>
    <row r="107" spans="1:90">
      <c r="A107" s="51" t="s">
        <v>187</v>
      </c>
      <c r="B107" s="51">
        <v>51</v>
      </c>
      <c r="C107" s="51">
        <v>240</v>
      </c>
      <c r="D107" s="51">
        <v>17</v>
      </c>
      <c r="E107" s="51">
        <v>34</v>
      </c>
      <c r="F107" s="51">
        <v>966</v>
      </c>
      <c r="G107" s="51">
        <v>348</v>
      </c>
      <c r="H107" s="51">
        <v>0</v>
      </c>
      <c r="I107" s="51">
        <v>0</v>
      </c>
      <c r="J107" s="51">
        <v>6</v>
      </c>
      <c r="K107" s="51">
        <v>6</v>
      </c>
      <c r="L107" s="51">
        <v>0</v>
      </c>
      <c r="M107" s="51">
        <v>0</v>
      </c>
      <c r="N107" s="51">
        <v>4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129</v>
      </c>
      <c r="V107" s="51">
        <v>15</v>
      </c>
      <c r="W107" s="51">
        <v>0</v>
      </c>
      <c r="X107" s="51">
        <v>27</v>
      </c>
      <c r="Y107" s="51">
        <v>15</v>
      </c>
      <c r="Z107" s="51">
        <v>0</v>
      </c>
      <c r="AA107" s="51">
        <v>54</v>
      </c>
      <c r="AB107" s="51">
        <v>3</v>
      </c>
      <c r="AC107" s="51">
        <v>0</v>
      </c>
      <c r="AD107" s="51">
        <v>31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21</v>
      </c>
      <c r="AL107" s="51">
        <v>24</v>
      </c>
      <c r="AM107" s="51">
        <v>451</v>
      </c>
      <c r="AN107" s="51">
        <v>13</v>
      </c>
      <c r="AO107" s="51">
        <v>13</v>
      </c>
      <c r="AP107" s="51">
        <v>2</v>
      </c>
      <c r="AQ107" s="51">
        <v>8</v>
      </c>
      <c r="AR107" s="51">
        <v>3</v>
      </c>
      <c r="AS107" s="51">
        <v>9</v>
      </c>
      <c r="AT107" s="51">
        <v>16</v>
      </c>
      <c r="AU107" s="51">
        <v>0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1</v>
      </c>
      <c r="BH107" s="51">
        <v>0</v>
      </c>
      <c r="BI107" s="51">
        <v>0</v>
      </c>
      <c r="BJ107" s="51">
        <v>3</v>
      </c>
      <c r="BK107" s="51">
        <v>0</v>
      </c>
      <c r="BL107" s="51">
        <v>0</v>
      </c>
      <c r="BM107" s="51">
        <v>0</v>
      </c>
      <c r="BN107" s="51">
        <v>0</v>
      </c>
      <c r="BO107" s="51">
        <v>0</v>
      </c>
      <c r="BP107" s="51">
        <v>0</v>
      </c>
      <c r="BQ107" s="51">
        <v>2</v>
      </c>
      <c r="BR107" s="51">
        <v>0</v>
      </c>
      <c r="BS107" s="51">
        <v>0</v>
      </c>
      <c r="BT107" s="51">
        <v>0</v>
      </c>
      <c r="BU107" s="51">
        <v>0</v>
      </c>
      <c r="BV107" s="51">
        <v>0</v>
      </c>
      <c r="BW107" s="51">
        <v>2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6"/>
        <v>2514</v>
      </c>
      <c r="CK107" s="51">
        <v>0</v>
      </c>
      <c r="CL107" s="52">
        <v>2514</v>
      </c>
    </row>
    <row r="108" spans="1:90">
      <c r="A108" s="51" t="s">
        <v>188</v>
      </c>
      <c r="B108" s="51">
        <v>20</v>
      </c>
      <c r="C108" s="51">
        <v>28</v>
      </c>
      <c r="D108" s="51">
        <v>0</v>
      </c>
      <c r="E108" s="51">
        <v>706</v>
      </c>
      <c r="F108" s="51">
        <v>868</v>
      </c>
      <c r="G108" s="52">
        <v>3856</v>
      </c>
      <c r="H108" s="51">
        <v>0</v>
      </c>
      <c r="I108" s="51">
        <v>0</v>
      </c>
      <c r="J108" s="51">
        <v>11</v>
      </c>
      <c r="K108" s="51">
        <v>113</v>
      </c>
      <c r="L108" s="51">
        <v>0</v>
      </c>
      <c r="M108" s="51">
        <v>0</v>
      </c>
      <c r="N108" s="51">
        <v>1</v>
      </c>
      <c r="O108" s="51">
        <v>0</v>
      </c>
      <c r="P108" s="51">
        <v>0</v>
      </c>
      <c r="Q108" s="51">
        <v>1</v>
      </c>
      <c r="R108" s="51">
        <v>0</v>
      </c>
      <c r="S108" s="51">
        <v>0</v>
      </c>
      <c r="T108" s="51">
        <v>0</v>
      </c>
      <c r="U108" s="51">
        <v>205</v>
      </c>
      <c r="V108" s="51">
        <v>5</v>
      </c>
      <c r="W108" s="51">
        <v>0</v>
      </c>
      <c r="X108" s="51">
        <v>19</v>
      </c>
      <c r="Y108" s="51">
        <v>34</v>
      </c>
      <c r="Z108" s="51">
        <v>0</v>
      </c>
      <c r="AA108" s="51">
        <v>80</v>
      </c>
      <c r="AB108" s="51">
        <v>0</v>
      </c>
      <c r="AC108" s="51">
        <v>0</v>
      </c>
      <c r="AD108" s="51">
        <v>149</v>
      </c>
      <c r="AE108" s="51">
        <v>0</v>
      </c>
      <c r="AF108" s="51">
        <v>0</v>
      </c>
      <c r="AG108" s="51">
        <v>0</v>
      </c>
      <c r="AH108" s="51">
        <v>3</v>
      </c>
      <c r="AI108" s="51">
        <v>0</v>
      </c>
      <c r="AJ108" s="51">
        <v>0</v>
      </c>
      <c r="AK108" s="51">
        <v>122</v>
      </c>
      <c r="AL108" s="51">
        <v>1</v>
      </c>
      <c r="AM108" s="52">
        <v>4479</v>
      </c>
      <c r="AN108" s="51">
        <v>47</v>
      </c>
      <c r="AO108" s="51">
        <v>115</v>
      </c>
      <c r="AP108" s="51">
        <v>43</v>
      </c>
      <c r="AQ108" s="51">
        <v>14</v>
      </c>
      <c r="AR108" s="51">
        <v>4</v>
      </c>
      <c r="AS108" s="51">
        <v>9</v>
      </c>
      <c r="AT108" s="51">
        <v>11</v>
      </c>
      <c r="AU108" s="51">
        <v>0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11</v>
      </c>
      <c r="BH108" s="51">
        <v>0</v>
      </c>
      <c r="BI108" s="51">
        <v>10</v>
      </c>
      <c r="BJ108" s="51">
        <v>55</v>
      </c>
      <c r="BK108" s="51">
        <v>0</v>
      </c>
      <c r="BL108" s="51">
        <v>2</v>
      </c>
      <c r="BM108" s="51">
        <v>9</v>
      </c>
      <c r="BN108" s="51">
        <v>0</v>
      </c>
      <c r="BO108" s="51">
        <v>0</v>
      </c>
      <c r="BP108" s="51">
        <v>0</v>
      </c>
      <c r="BQ108" s="51">
        <v>5</v>
      </c>
      <c r="BR108" s="51">
        <v>1</v>
      </c>
      <c r="BS108" s="51">
        <v>0</v>
      </c>
      <c r="BT108" s="51">
        <v>0</v>
      </c>
      <c r="BU108" s="51">
        <v>0</v>
      </c>
      <c r="BV108" s="51">
        <v>0</v>
      </c>
      <c r="BW108" s="51">
        <v>0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5</v>
      </c>
      <c r="CH108" s="51">
        <v>5</v>
      </c>
      <c r="CI108" s="51">
        <v>4</v>
      </c>
      <c r="CJ108" s="52">
        <f t="shared" si="6"/>
        <v>11051</v>
      </c>
      <c r="CK108" s="51">
        <v>0</v>
      </c>
      <c r="CL108" s="52">
        <v>11051</v>
      </c>
    </row>
    <row r="109" spans="1:90">
      <c r="A109" s="51" t="s">
        <v>189</v>
      </c>
      <c r="B109" s="51">
        <v>52</v>
      </c>
      <c r="C109" s="51">
        <v>230</v>
      </c>
      <c r="D109" s="51">
        <v>4</v>
      </c>
      <c r="E109" s="51">
        <v>105</v>
      </c>
      <c r="F109" s="52">
        <v>2164</v>
      </c>
      <c r="G109" s="51">
        <v>31</v>
      </c>
      <c r="H109" s="51">
        <v>0</v>
      </c>
      <c r="I109" s="51">
        <v>0</v>
      </c>
      <c r="J109" s="51">
        <v>42</v>
      </c>
      <c r="K109" s="51">
        <v>331</v>
      </c>
      <c r="L109" s="51">
        <v>0</v>
      </c>
      <c r="M109" s="51">
        <v>12</v>
      </c>
      <c r="N109" s="51">
        <v>176</v>
      </c>
      <c r="O109" s="51">
        <v>0</v>
      </c>
      <c r="P109" s="51">
        <v>13</v>
      </c>
      <c r="Q109" s="51">
        <v>105</v>
      </c>
      <c r="R109" s="51">
        <v>0</v>
      </c>
      <c r="S109" s="51">
        <v>0</v>
      </c>
      <c r="T109" s="51">
        <v>0</v>
      </c>
      <c r="U109" s="51">
        <v>434</v>
      </c>
      <c r="V109" s="51">
        <v>21</v>
      </c>
      <c r="W109" s="51">
        <v>0</v>
      </c>
      <c r="X109" s="51">
        <v>22</v>
      </c>
      <c r="Y109" s="51">
        <v>33</v>
      </c>
      <c r="Z109" s="51">
        <v>7</v>
      </c>
      <c r="AA109" s="51">
        <v>151</v>
      </c>
      <c r="AB109" s="51">
        <v>1</v>
      </c>
      <c r="AC109" s="51">
        <v>0</v>
      </c>
      <c r="AD109" s="51">
        <v>316</v>
      </c>
      <c r="AE109" s="51">
        <v>0</v>
      </c>
      <c r="AF109" s="51">
        <v>0</v>
      </c>
      <c r="AG109" s="51">
        <v>0</v>
      </c>
      <c r="AH109" s="51">
        <v>11</v>
      </c>
      <c r="AI109" s="51">
        <v>0</v>
      </c>
      <c r="AJ109" s="51">
        <v>4</v>
      </c>
      <c r="AK109" s="51">
        <v>112</v>
      </c>
      <c r="AL109" s="51">
        <v>135</v>
      </c>
      <c r="AM109" s="51">
        <v>904</v>
      </c>
      <c r="AN109" s="51">
        <v>129</v>
      </c>
      <c r="AO109" s="51">
        <v>25</v>
      </c>
      <c r="AP109" s="51">
        <v>2</v>
      </c>
      <c r="AQ109" s="51">
        <v>3</v>
      </c>
      <c r="AR109" s="51">
        <v>1</v>
      </c>
      <c r="AS109" s="51">
        <v>327</v>
      </c>
      <c r="AT109" s="51">
        <v>305</v>
      </c>
      <c r="AU109" s="51">
        <v>73</v>
      </c>
      <c r="AV109" s="51">
        <v>0</v>
      </c>
      <c r="AW109" s="51">
        <v>0</v>
      </c>
      <c r="AX109" s="51">
        <v>0</v>
      </c>
      <c r="AY109" s="51">
        <v>999</v>
      </c>
      <c r="AZ109" s="51">
        <v>0</v>
      </c>
      <c r="BA109" s="51">
        <v>32</v>
      </c>
      <c r="BB109" s="51">
        <v>0</v>
      </c>
      <c r="BC109" s="51">
        <v>1</v>
      </c>
      <c r="BD109" s="51">
        <v>0</v>
      </c>
      <c r="BE109" s="51">
        <v>0</v>
      </c>
      <c r="BF109" s="51">
        <v>0</v>
      </c>
      <c r="BG109" s="51">
        <v>40</v>
      </c>
      <c r="BH109" s="51">
        <v>37</v>
      </c>
      <c r="BI109" s="51">
        <v>16</v>
      </c>
      <c r="BJ109" s="51">
        <v>122</v>
      </c>
      <c r="BK109" s="51">
        <v>0</v>
      </c>
      <c r="BL109" s="51">
        <v>23</v>
      </c>
      <c r="BM109" s="51">
        <v>4</v>
      </c>
      <c r="BN109" s="51">
        <v>0</v>
      </c>
      <c r="BO109" s="51">
        <v>0</v>
      </c>
      <c r="BP109" s="51">
        <v>0</v>
      </c>
      <c r="BQ109" s="51">
        <v>31</v>
      </c>
      <c r="BR109" s="51">
        <v>1</v>
      </c>
      <c r="BS109" s="51">
        <v>0</v>
      </c>
      <c r="BT109" s="51">
        <v>0</v>
      </c>
      <c r="BU109" s="51">
        <v>0</v>
      </c>
      <c r="BV109" s="51">
        <v>0</v>
      </c>
      <c r="BW109" s="51">
        <v>2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6"/>
        <v>7589</v>
      </c>
      <c r="CK109" s="51">
        <v>0</v>
      </c>
      <c r="CL109" s="52">
        <v>7589</v>
      </c>
    </row>
    <row r="110" spans="1:90">
      <c r="A110" s="51" t="s">
        <v>190</v>
      </c>
      <c r="B110" s="51">
        <v>29</v>
      </c>
      <c r="C110" s="51">
        <v>79</v>
      </c>
      <c r="D110" s="51">
        <v>1</v>
      </c>
      <c r="E110" s="51">
        <v>446</v>
      </c>
      <c r="F110" s="52">
        <v>4763</v>
      </c>
      <c r="G110" s="51">
        <v>238</v>
      </c>
      <c r="H110" s="51">
        <v>0</v>
      </c>
      <c r="I110" s="51">
        <v>0</v>
      </c>
      <c r="J110" s="51">
        <v>26</v>
      </c>
      <c r="K110" s="51">
        <v>75</v>
      </c>
      <c r="L110" s="51">
        <v>0</v>
      </c>
      <c r="M110" s="51">
        <v>0</v>
      </c>
      <c r="N110" s="51">
        <v>6</v>
      </c>
      <c r="O110" s="51">
        <v>0</v>
      </c>
      <c r="P110" s="51">
        <v>7</v>
      </c>
      <c r="Q110" s="51">
        <v>2</v>
      </c>
      <c r="R110" s="51">
        <v>0</v>
      </c>
      <c r="S110" s="51">
        <v>0</v>
      </c>
      <c r="T110" s="51">
        <v>0</v>
      </c>
      <c r="U110" s="51">
        <v>200</v>
      </c>
      <c r="V110" s="51">
        <v>3</v>
      </c>
      <c r="W110" s="51">
        <v>0</v>
      </c>
      <c r="X110" s="51">
        <v>6</v>
      </c>
      <c r="Y110" s="51">
        <v>15</v>
      </c>
      <c r="Z110" s="51">
        <v>0</v>
      </c>
      <c r="AA110" s="51">
        <v>64</v>
      </c>
      <c r="AB110" s="51">
        <v>0</v>
      </c>
      <c r="AC110" s="51">
        <v>0</v>
      </c>
      <c r="AD110" s="51">
        <v>68</v>
      </c>
      <c r="AE110" s="51">
        <v>0</v>
      </c>
      <c r="AF110" s="51">
        <v>0</v>
      </c>
      <c r="AG110" s="51">
        <v>0</v>
      </c>
      <c r="AH110" s="51">
        <v>13</v>
      </c>
      <c r="AI110" s="51">
        <v>0</v>
      </c>
      <c r="AJ110" s="51">
        <v>0</v>
      </c>
      <c r="AK110" s="51">
        <v>17</v>
      </c>
      <c r="AL110" s="51">
        <v>11</v>
      </c>
      <c r="AM110" s="51">
        <v>358</v>
      </c>
      <c r="AN110" s="51">
        <v>4</v>
      </c>
      <c r="AO110" s="51">
        <v>22</v>
      </c>
      <c r="AP110" s="51">
        <v>2</v>
      </c>
      <c r="AQ110" s="51">
        <v>12</v>
      </c>
      <c r="AR110" s="51">
        <v>1</v>
      </c>
      <c r="AS110" s="51">
        <v>5</v>
      </c>
      <c r="AT110" s="51">
        <v>3</v>
      </c>
      <c r="AU110" s="51">
        <v>0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2</v>
      </c>
      <c r="BH110" s="51">
        <v>0</v>
      </c>
      <c r="BI110" s="51">
        <v>0</v>
      </c>
      <c r="BJ110" s="51">
        <v>1</v>
      </c>
      <c r="BK110" s="51">
        <v>0</v>
      </c>
      <c r="BL110" s="51">
        <v>24</v>
      </c>
      <c r="BM110" s="51">
        <v>1</v>
      </c>
      <c r="BN110" s="51">
        <v>0</v>
      </c>
      <c r="BO110" s="51">
        <v>0</v>
      </c>
      <c r="BP110" s="51">
        <v>0</v>
      </c>
      <c r="BQ110" s="51">
        <v>2</v>
      </c>
      <c r="BR110" s="51">
        <v>1</v>
      </c>
      <c r="BS110" s="51">
        <v>0</v>
      </c>
      <c r="BT110" s="51">
        <v>0</v>
      </c>
      <c r="BU110" s="51">
        <v>0</v>
      </c>
      <c r="BV110" s="51">
        <v>0</v>
      </c>
      <c r="BW110" s="51">
        <v>1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5</v>
      </c>
      <c r="CH110" s="51">
        <v>3</v>
      </c>
      <c r="CI110" s="51">
        <v>0</v>
      </c>
      <c r="CJ110" s="52">
        <f t="shared" si="6"/>
        <v>6516</v>
      </c>
      <c r="CK110" s="51">
        <v>0</v>
      </c>
      <c r="CL110" s="52">
        <v>6516</v>
      </c>
    </row>
    <row r="111" spans="1:90">
      <c r="A111" s="51" t="s">
        <v>191</v>
      </c>
      <c r="B111" s="51">
        <v>44</v>
      </c>
      <c r="C111" s="51">
        <v>265</v>
      </c>
      <c r="D111" s="51">
        <v>0</v>
      </c>
      <c r="E111" s="51">
        <v>252</v>
      </c>
      <c r="F111" s="52">
        <v>4091</v>
      </c>
      <c r="G111" s="52">
        <v>4756</v>
      </c>
      <c r="H111" s="51">
        <v>0</v>
      </c>
      <c r="I111" s="51">
        <v>0</v>
      </c>
      <c r="J111" s="51">
        <v>25</v>
      </c>
      <c r="K111" s="52">
        <v>3036</v>
      </c>
      <c r="L111" s="51">
        <v>0</v>
      </c>
      <c r="M111" s="51">
        <v>1</v>
      </c>
      <c r="N111" s="51">
        <v>45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2">
        <v>1129</v>
      </c>
      <c r="V111" s="51">
        <v>57</v>
      </c>
      <c r="W111" s="51">
        <v>0</v>
      </c>
      <c r="X111" s="51">
        <v>20</v>
      </c>
      <c r="Y111" s="51">
        <v>65</v>
      </c>
      <c r="Z111" s="51">
        <v>1</v>
      </c>
      <c r="AA111" s="51">
        <v>95</v>
      </c>
      <c r="AB111" s="51">
        <v>0</v>
      </c>
      <c r="AC111" s="51">
        <v>0</v>
      </c>
      <c r="AD111" s="51">
        <v>406</v>
      </c>
      <c r="AE111" s="51">
        <v>0</v>
      </c>
      <c r="AF111" s="51">
        <v>0</v>
      </c>
      <c r="AG111" s="51">
        <v>0</v>
      </c>
      <c r="AH111" s="51">
        <v>617</v>
      </c>
      <c r="AI111" s="51">
        <v>0</v>
      </c>
      <c r="AJ111" s="51">
        <v>0</v>
      </c>
      <c r="AK111" s="51">
        <v>163</v>
      </c>
      <c r="AL111" s="51">
        <v>46</v>
      </c>
      <c r="AM111" s="52">
        <v>7309</v>
      </c>
      <c r="AN111" s="51">
        <v>68</v>
      </c>
      <c r="AO111" s="51">
        <v>55</v>
      </c>
      <c r="AP111" s="51">
        <v>5</v>
      </c>
      <c r="AQ111" s="51">
        <v>13</v>
      </c>
      <c r="AR111" s="51">
        <v>3</v>
      </c>
      <c r="AS111" s="51">
        <v>33</v>
      </c>
      <c r="AT111" s="51">
        <v>32</v>
      </c>
      <c r="AU111" s="51">
        <v>5</v>
      </c>
      <c r="AV111" s="51">
        <v>0</v>
      </c>
      <c r="AW111" s="51">
        <v>0</v>
      </c>
      <c r="AX111" s="51">
        <v>0</v>
      </c>
      <c r="AY111" s="51">
        <v>1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21</v>
      </c>
      <c r="BH111" s="51">
        <v>0</v>
      </c>
      <c r="BI111" s="51">
        <v>11</v>
      </c>
      <c r="BJ111" s="51">
        <v>263</v>
      </c>
      <c r="BK111" s="51">
        <v>0</v>
      </c>
      <c r="BL111" s="51">
        <v>34</v>
      </c>
      <c r="BM111" s="51">
        <v>6</v>
      </c>
      <c r="BN111" s="51">
        <v>0</v>
      </c>
      <c r="BO111" s="51">
        <v>0</v>
      </c>
      <c r="BP111" s="51">
        <v>0</v>
      </c>
      <c r="BQ111" s="51">
        <v>4</v>
      </c>
      <c r="BR111" s="51">
        <v>2</v>
      </c>
      <c r="BS111" s="51">
        <v>0</v>
      </c>
      <c r="BT111" s="51">
        <v>0</v>
      </c>
      <c r="BU111" s="51">
        <v>0</v>
      </c>
      <c r="BV111" s="51">
        <v>0</v>
      </c>
      <c r="BW111" s="51">
        <v>3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20</v>
      </c>
      <c r="CH111" s="51">
        <v>19</v>
      </c>
      <c r="CI111" s="51">
        <v>13</v>
      </c>
      <c r="CJ111" s="52">
        <f t="shared" si="6"/>
        <v>23034</v>
      </c>
      <c r="CK111" s="51">
        <v>0</v>
      </c>
      <c r="CL111" s="52">
        <v>23034</v>
      </c>
    </row>
    <row r="112" spans="1:90">
      <c r="A112" s="51" t="s">
        <v>192</v>
      </c>
      <c r="B112" s="51">
        <v>36</v>
      </c>
      <c r="C112" s="51">
        <v>141</v>
      </c>
      <c r="D112" s="51">
        <v>1</v>
      </c>
      <c r="E112" s="51">
        <v>90</v>
      </c>
      <c r="F112" s="52">
        <v>8411</v>
      </c>
      <c r="G112" s="51">
        <v>89</v>
      </c>
      <c r="H112" s="51">
        <v>0</v>
      </c>
      <c r="I112" s="51">
        <v>0</v>
      </c>
      <c r="J112" s="51">
        <v>28</v>
      </c>
      <c r="K112" s="52">
        <v>4748</v>
      </c>
      <c r="L112" s="51">
        <v>0</v>
      </c>
      <c r="M112" s="51">
        <v>1</v>
      </c>
      <c r="N112" s="51">
        <v>13</v>
      </c>
      <c r="O112" s="51">
        <v>0</v>
      </c>
      <c r="P112" s="51">
        <v>5</v>
      </c>
      <c r="Q112" s="51">
        <v>1</v>
      </c>
      <c r="R112" s="51">
        <v>0</v>
      </c>
      <c r="S112" s="51">
        <v>0</v>
      </c>
      <c r="T112" s="51">
        <v>0</v>
      </c>
      <c r="U112" s="51">
        <v>317</v>
      </c>
      <c r="V112" s="51">
        <v>9</v>
      </c>
      <c r="W112" s="51">
        <v>0</v>
      </c>
      <c r="X112" s="51">
        <v>5</v>
      </c>
      <c r="Y112" s="51">
        <v>33</v>
      </c>
      <c r="Z112" s="51">
        <v>0</v>
      </c>
      <c r="AA112" s="51">
        <v>55</v>
      </c>
      <c r="AB112" s="51">
        <v>2</v>
      </c>
      <c r="AC112" s="51">
        <v>0</v>
      </c>
      <c r="AD112" s="51">
        <v>133</v>
      </c>
      <c r="AE112" s="51">
        <v>0</v>
      </c>
      <c r="AF112" s="51">
        <v>0</v>
      </c>
      <c r="AG112" s="51">
        <v>0</v>
      </c>
      <c r="AH112" s="51">
        <v>6</v>
      </c>
      <c r="AI112" s="51">
        <v>0</v>
      </c>
      <c r="AJ112" s="51">
        <v>2</v>
      </c>
      <c r="AK112" s="51">
        <v>49</v>
      </c>
      <c r="AL112" s="51">
        <v>58</v>
      </c>
      <c r="AM112" s="51">
        <v>661</v>
      </c>
      <c r="AN112" s="51">
        <v>39</v>
      </c>
      <c r="AO112" s="51">
        <v>26</v>
      </c>
      <c r="AP112" s="51">
        <v>2</v>
      </c>
      <c r="AQ112" s="51">
        <v>7</v>
      </c>
      <c r="AR112" s="51">
        <v>2</v>
      </c>
      <c r="AS112" s="51">
        <v>20</v>
      </c>
      <c r="AT112" s="51">
        <v>5</v>
      </c>
      <c r="AU112" s="51">
        <v>2</v>
      </c>
      <c r="AV112" s="51">
        <v>0</v>
      </c>
      <c r="AW112" s="51">
        <v>0</v>
      </c>
      <c r="AX112" s="51">
        <v>0</v>
      </c>
      <c r="AY112" s="51">
        <v>0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18</v>
      </c>
      <c r="BH112" s="51">
        <v>0</v>
      </c>
      <c r="BI112" s="51">
        <v>3</v>
      </c>
      <c r="BJ112" s="51">
        <v>14</v>
      </c>
      <c r="BK112" s="51">
        <v>0</v>
      </c>
      <c r="BL112" s="51">
        <v>32</v>
      </c>
      <c r="BM112" s="51">
        <v>0</v>
      </c>
      <c r="BN112" s="51">
        <v>0</v>
      </c>
      <c r="BO112" s="51">
        <v>0</v>
      </c>
      <c r="BP112" s="51">
        <v>0</v>
      </c>
      <c r="BQ112" s="51">
        <v>18</v>
      </c>
      <c r="BR112" s="51">
        <v>5</v>
      </c>
      <c r="BS112" s="51">
        <v>0</v>
      </c>
      <c r="BT112" s="51">
        <v>0</v>
      </c>
      <c r="BU112" s="51">
        <v>0</v>
      </c>
      <c r="BV112" s="51">
        <v>0</v>
      </c>
      <c r="BW112" s="51">
        <v>0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4</v>
      </c>
      <c r="CH112" s="51">
        <v>1</v>
      </c>
      <c r="CI112" s="51">
        <v>0</v>
      </c>
      <c r="CJ112" s="52">
        <f t="shared" si="6"/>
        <v>15092</v>
      </c>
      <c r="CK112" s="51">
        <v>0</v>
      </c>
      <c r="CL112" s="52">
        <v>15092</v>
      </c>
    </row>
    <row r="113" spans="1:90">
      <c r="A113" s="51" t="s">
        <v>193</v>
      </c>
      <c r="B113" s="51">
        <v>18</v>
      </c>
      <c r="C113" s="51">
        <v>7</v>
      </c>
      <c r="D113" s="51">
        <v>0</v>
      </c>
      <c r="E113" s="51">
        <v>8</v>
      </c>
      <c r="F113" s="52">
        <v>2789</v>
      </c>
      <c r="G113" s="51">
        <v>457</v>
      </c>
      <c r="H113" s="51">
        <v>0</v>
      </c>
      <c r="I113" s="51">
        <v>0</v>
      </c>
      <c r="J113" s="51">
        <v>3</v>
      </c>
      <c r="K113" s="51">
        <v>20</v>
      </c>
      <c r="L113" s="51">
        <v>0</v>
      </c>
      <c r="M113" s="51">
        <v>0</v>
      </c>
      <c r="N113" s="51">
        <v>2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684</v>
      </c>
      <c r="V113" s="51">
        <v>7</v>
      </c>
      <c r="W113" s="51">
        <v>0</v>
      </c>
      <c r="X113" s="51">
        <v>16</v>
      </c>
      <c r="Y113" s="51">
        <v>1</v>
      </c>
      <c r="Z113" s="51">
        <v>0</v>
      </c>
      <c r="AA113" s="51">
        <v>13</v>
      </c>
      <c r="AB113" s="51">
        <v>0</v>
      </c>
      <c r="AC113" s="51">
        <v>0</v>
      </c>
      <c r="AD113" s="51">
        <v>106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  <c r="AK113" s="51">
        <v>20</v>
      </c>
      <c r="AL113" s="51">
        <v>9</v>
      </c>
      <c r="AM113" s="51">
        <v>364</v>
      </c>
      <c r="AN113" s="51">
        <v>7</v>
      </c>
      <c r="AO113" s="51">
        <v>1</v>
      </c>
      <c r="AP113" s="51">
        <v>0</v>
      </c>
      <c r="AQ113" s="51">
        <v>1</v>
      </c>
      <c r="AR113" s="51">
        <v>0</v>
      </c>
      <c r="AS113" s="51">
        <v>2</v>
      </c>
      <c r="AT113" s="51">
        <v>6</v>
      </c>
      <c r="AU113" s="51">
        <v>19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10</v>
      </c>
      <c r="BH113" s="51">
        <v>0</v>
      </c>
      <c r="BI113" s="51">
        <v>0</v>
      </c>
      <c r="BJ113" s="51">
        <v>1</v>
      </c>
      <c r="BK113" s="51">
        <v>0</v>
      </c>
      <c r="BL113" s="51">
        <v>1</v>
      </c>
      <c r="BM113" s="51">
        <v>0</v>
      </c>
      <c r="BN113" s="51">
        <v>0</v>
      </c>
      <c r="BO113" s="51">
        <v>0</v>
      </c>
      <c r="BP113" s="51">
        <v>0</v>
      </c>
      <c r="BQ113" s="51">
        <v>0</v>
      </c>
      <c r="BR113" s="51">
        <v>0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6"/>
        <v>4572</v>
      </c>
      <c r="CK113" s="51">
        <v>0</v>
      </c>
      <c r="CL113" s="52">
        <v>4572</v>
      </c>
    </row>
    <row r="114" spans="1:90">
      <c r="A114" s="51" t="s">
        <v>194</v>
      </c>
      <c r="B114" s="51">
        <v>28</v>
      </c>
      <c r="C114" s="51">
        <v>357</v>
      </c>
      <c r="D114" s="51">
        <v>2</v>
      </c>
      <c r="E114" s="51">
        <v>174</v>
      </c>
      <c r="F114" s="52">
        <v>17750</v>
      </c>
      <c r="G114" s="52">
        <v>1329</v>
      </c>
      <c r="H114" s="51">
        <v>0</v>
      </c>
      <c r="I114" s="51">
        <v>0</v>
      </c>
      <c r="J114" s="51">
        <v>119</v>
      </c>
      <c r="K114" s="51">
        <v>540</v>
      </c>
      <c r="L114" s="51">
        <v>0</v>
      </c>
      <c r="M114" s="51">
        <v>8</v>
      </c>
      <c r="N114" s="51">
        <v>171</v>
      </c>
      <c r="O114" s="51">
        <v>0</v>
      </c>
      <c r="P114" s="51">
        <v>1</v>
      </c>
      <c r="Q114" s="51">
        <v>18</v>
      </c>
      <c r="R114" s="51">
        <v>0</v>
      </c>
      <c r="S114" s="51">
        <v>0</v>
      </c>
      <c r="T114" s="51">
        <v>0</v>
      </c>
      <c r="U114" s="51">
        <v>622</v>
      </c>
      <c r="V114" s="51">
        <v>19</v>
      </c>
      <c r="W114" s="51">
        <v>0</v>
      </c>
      <c r="X114" s="51">
        <v>20</v>
      </c>
      <c r="Y114" s="51">
        <v>47</v>
      </c>
      <c r="Z114" s="51">
        <v>0</v>
      </c>
      <c r="AA114" s="51">
        <v>27</v>
      </c>
      <c r="AB114" s="51">
        <v>5</v>
      </c>
      <c r="AC114" s="51">
        <v>0</v>
      </c>
      <c r="AD114" s="51">
        <v>193</v>
      </c>
      <c r="AE114" s="51">
        <v>0</v>
      </c>
      <c r="AF114" s="51">
        <v>0</v>
      </c>
      <c r="AG114" s="51">
        <v>0</v>
      </c>
      <c r="AH114" s="51">
        <v>342</v>
      </c>
      <c r="AI114" s="51">
        <v>0</v>
      </c>
      <c r="AJ114" s="51">
        <v>7</v>
      </c>
      <c r="AK114" s="51">
        <v>84</v>
      </c>
      <c r="AL114" s="51">
        <v>54</v>
      </c>
      <c r="AM114" s="52">
        <v>5995</v>
      </c>
      <c r="AN114" s="51">
        <v>163</v>
      </c>
      <c r="AO114" s="51">
        <v>32</v>
      </c>
      <c r="AP114" s="51">
        <v>2</v>
      </c>
      <c r="AQ114" s="51">
        <v>4</v>
      </c>
      <c r="AR114" s="51">
        <v>0</v>
      </c>
      <c r="AS114" s="51">
        <v>99</v>
      </c>
      <c r="AT114" s="51">
        <v>46</v>
      </c>
      <c r="AU114" s="51">
        <v>11</v>
      </c>
      <c r="AV114" s="51">
        <v>0</v>
      </c>
      <c r="AW114" s="51">
        <v>0</v>
      </c>
      <c r="AX114" s="51">
        <v>0</v>
      </c>
      <c r="AY114" s="51">
        <v>33</v>
      </c>
      <c r="AZ114" s="51">
        <v>0</v>
      </c>
      <c r="BA114" s="51">
        <v>1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28</v>
      </c>
      <c r="BH114" s="51">
        <v>0</v>
      </c>
      <c r="BI114" s="51">
        <v>5</v>
      </c>
      <c r="BJ114" s="51">
        <v>353</v>
      </c>
      <c r="BK114" s="51">
        <v>0</v>
      </c>
      <c r="BL114" s="51">
        <v>130</v>
      </c>
      <c r="BM114" s="51">
        <v>23</v>
      </c>
      <c r="BN114" s="51">
        <v>0</v>
      </c>
      <c r="BO114" s="51">
        <v>0</v>
      </c>
      <c r="BP114" s="51">
        <v>0</v>
      </c>
      <c r="BQ114" s="51">
        <v>9</v>
      </c>
      <c r="BR114" s="51">
        <v>3</v>
      </c>
      <c r="BS114" s="51">
        <v>0</v>
      </c>
      <c r="BT114" s="51">
        <v>0</v>
      </c>
      <c r="BU114" s="51">
        <v>0</v>
      </c>
      <c r="BV114" s="51">
        <v>0</v>
      </c>
      <c r="BW114" s="51">
        <v>3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1</v>
      </c>
      <c r="CH114" s="51">
        <v>0</v>
      </c>
      <c r="CI114" s="51">
        <v>0</v>
      </c>
      <c r="CJ114" s="52">
        <f t="shared" si="6"/>
        <v>28858</v>
      </c>
      <c r="CK114" s="51">
        <v>0</v>
      </c>
      <c r="CL114" s="52">
        <v>28858</v>
      </c>
    </row>
    <row r="115" spans="1:90">
      <c r="A115" s="51" t="s">
        <v>195</v>
      </c>
      <c r="B115" s="51">
        <v>30</v>
      </c>
      <c r="C115" s="51">
        <v>127</v>
      </c>
      <c r="D115" s="51">
        <v>10</v>
      </c>
      <c r="E115" s="51">
        <v>85</v>
      </c>
      <c r="F115" s="52">
        <v>1254</v>
      </c>
      <c r="G115" s="51">
        <v>19</v>
      </c>
      <c r="H115" s="51">
        <v>0</v>
      </c>
      <c r="I115" s="51">
        <v>0</v>
      </c>
      <c r="J115" s="51">
        <v>1</v>
      </c>
      <c r="K115" s="52">
        <v>1180</v>
      </c>
      <c r="L115" s="51">
        <v>1</v>
      </c>
      <c r="M115" s="51">
        <v>7</v>
      </c>
      <c r="N115" s="51">
        <v>0</v>
      </c>
      <c r="O115" s="51">
        <v>0</v>
      </c>
      <c r="P115" s="51">
        <v>157</v>
      </c>
      <c r="Q115" s="51">
        <v>3</v>
      </c>
      <c r="R115" s="51">
        <v>0</v>
      </c>
      <c r="S115" s="51">
        <v>0</v>
      </c>
      <c r="T115" s="51">
        <v>0</v>
      </c>
      <c r="U115" s="51">
        <v>495</v>
      </c>
      <c r="V115" s="51">
        <v>11</v>
      </c>
      <c r="W115" s="51">
        <v>0</v>
      </c>
      <c r="X115" s="51">
        <v>14</v>
      </c>
      <c r="Y115" s="51">
        <v>62</v>
      </c>
      <c r="Z115" s="51">
        <v>1</v>
      </c>
      <c r="AA115" s="51">
        <v>152</v>
      </c>
      <c r="AB115" s="51">
        <v>5</v>
      </c>
      <c r="AC115" s="51">
        <v>0</v>
      </c>
      <c r="AD115" s="51">
        <v>255</v>
      </c>
      <c r="AE115" s="51">
        <v>0</v>
      </c>
      <c r="AF115" s="51">
        <v>0</v>
      </c>
      <c r="AG115" s="51">
        <v>9</v>
      </c>
      <c r="AH115" s="51">
        <v>15</v>
      </c>
      <c r="AI115" s="51">
        <v>0</v>
      </c>
      <c r="AJ115" s="51">
        <v>9</v>
      </c>
      <c r="AK115" s="51">
        <v>136</v>
      </c>
      <c r="AL115" s="51">
        <v>92</v>
      </c>
      <c r="AM115" s="52">
        <v>1501</v>
      </c>
      <c r="AN115" s="51">
        <v>154</v>
      </c>
      <c r="AO115" s="51">
        <v>19</v>
      </c>
      <c r="AP115" s="51">
        <v>1</v>
      </c>
      <c r="AQ115" s="51">
        <v>4</v>
      </c>
      <c r="AR115" s="51">
        <v>0</v>
      </c>
      <c r="AS115" s="51">
        <v>344</v>
      </c>
      <c r="AT115" s="51">
        <v>344</v>
      </c>
      <c r="AU115" s="51">
        <v>78</v>
      </c>
      <c r="AV115" s="51">
        <v>1</v>
      </c>
      <c r="AW115" s="51">
        <v>0</v>
      </c>
      <c r="AX115" s="51">
        <v>0</v>
      </c>
      <c r="AY115" s="51">
        <v>128</v>
      </c>
      <c r="AZ115" s="51">
        <v>0</v>
      </c>
      <c r="BA115" s="51">
        <v>1</v>
      </c>
      <c r="BB115" s="51">
        <v>0</v>
      </c>
      <c r="BC115" s="51">
        <v>2</v>
      </c>
      <c r="BD115" s="51">
        <v>2</v>
      </c>
      <c r="BE115" s="51">
        <v>0</v>
      </c>
      <c r="BF115" s="51">
        <v>0</v>
      </c>
      <c r="BG115" s="51">
        <v>58</v>
      </c>
      <c r="BH115" s="51">
        <v>3</v>
      </c>
      <c r="BI115" s="51">
        <v>11</v>
      </c>
      <c r="BJ115" s="51">
        <v>130</v>
      </c>
      <c r="BK115" s="51">
        <v>0</v>
      </c>
      <c r="BL115" s="51">
        <v>1</v>
      </c>
      <c r="BM115" s="51">
        <v>5</v>
      </c>
      <c r="BN115" s="51">
        <v>0</v>
      </c>
      <c r="BO115" s="51">
        <v>0</v>
      </c>
      <c r="BP115" s="51">
        <v>0</v>
      </c>
      <c r="BQ115" s="51">
        <v>22</v>
      </c>
      <c r="BR115" s="51">
        <v>1</v>
      </c>
      <c r="BS115" s="51">
        <v>0</v>
      </c>
      <c r="BT115" s="51">
        <v>0</v>
      </c>
      <c r="BU115" s="51">
        <v>0</v>
      </c>
      <c r="BV115" s="51">
        <v>0</v>
      </c>
      <c r="BW115" s="51">
        <v>2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2</v>
      </c>
      <c r="CH115" s="51">
        <v>3</v>
      </c>
      <c r="CI115" s="51">
        <v>0</v>
      </c>
      <c r="CJ115" s="52">
        <f t="shared" si="6"/>
        <v>6947</v>
      </c>
      <c r="CK115" s="51">
        <v>0</v>
      </c>
      <c r="CL115" s="52">
        <v>6947</v>
      </c>
    </row>
    <row r="116" spans="1:90">
      <c r="A116" s="51" t="s">
        <v>196</v>
      </c>
      <c r="B116" s="51">
        <v>16</v>
      </c>
      <c r="C116" s="51">
        <v>135</v>
      </c>
      <c r="D116" s="51">
        <v>2</v>
      </c>
      <c r="E116" s="51">
        <v>117</v>
      </c>
      <c r="F116" s="52">
        <v>2375</v>
      </c>
      <c r="G116" s="52">
        <v>1025</v>
      </c>
      <c r="H116" s="51">
        <v>0</v>
      </c>
      <c r="I116" s="51">
        <v>0</v>
      </c>
      <c r="J116" s="51">
        <v>45</v>
      </c>
      <c r="K116" s="51">
        <v>458</v>
      </c>
      <c r="L116" s="51">
        <v>0</v>
      </c>
      <c r="M116" s="51">
        <v>1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113</v>
      </c>
      <c r="V116" s="51">
        <v>7</v>
      </c>
      <c r="W116" s="51">
        <v>0</v>
      </c>
      <c r="X116" s="51">
        <v>4</v>
      </c>
      <c r="Y116" s="51">
        <v>13</v>
      </c>
      <c r="Z116" s="51">
        <v>0</v>
      </c>
      <c r="AA116" s="51">
        <v>8</v>
      </c>
      <c r="AB116" s="51">
        <v>0</v>
      </c>
      <c r="AC116" s="51">
        <v>0</v>
      </c>
      <c r="AD116" s="51">
        <v>35</v>
      </c>
      <c r="AE116" s="51">
        <v>0</v>
      </c>
      <c r="AF116" s="51">
        <v>0</v>
      </c>
      <c r="AG116" s="51">
        <v>0</v>
      </c>
      <c r="AH116" s="51">
        <v>5</v>
      </c>
      <c r="AI116" s="51">
        <v>0</v>
      </c>
      <c r="AJ116" s="51">
        <v>0</v>
      </c>
      <c r="AK116" s="51">
        <v>15</v>
      </c>
      <c r="AL116" s="51">
        <v>9</v>
      </c>
      <c r="AM116" s="51">
        <v>873</v>
      </c>
      <c r="AN116" s="51">
        <v>26</v>
      </c>
      <c r="AO116" s="51">
        <v>25</v>
      </c>
      <c r="AP116" s="51">
        <v>4</v>
      </c>
      <c r="AQ116" s="51">
        <v>4</v>
      </c>
      <c r="AR116" s="51">
        <v>0</v>
      </c>
      <c r="AS116" s="51">
        <v>6</v>
      </c>
      <c r="AT116" s="51">
        <v>11</v>
      </c>
      <c r="AU116" s="51">
        <v>3</v>
      </c>
      <c r="AV116" s="51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1">
        <v>0</v>
      </c>
      <c r="BD116" s="51">
        <v>0</v>
      </c>
      <c r="BE116" s="51">
        <v>0</v>
      </c>
      <c r="BF116" s="51">
        <v>0</v>
      </c>
      <c r="BG116" s="51">
        <v>4</v>
      </c>
      <c r="BH116" s="51">
        <v>0</v>
      </c>
      <c r="BI116" s="51">
        <v>4</v>
      </c>
      <c r="BJ116" s="51">
        <v>13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0</v>
      </c>
      <c r="BR116" s="51">
        <v>0</v>
      </c>
      <c r="BS116" s="51">
        <v>0</v>
      </c>
      <c r="BT116" s="51">
        <v>0</v>
      </c>
      <c r="BU116" s="51">
        <v>0</v>
      </c>
      <c r="BV116" s="51">
        <v>0</v>
      </c>
      <c r="BW116" s="51">
        <v>0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6"/>
        <v>5356</v>
      </c>
      <c r="CK116" s="51">
        <v>0</v>
      </c>
      <c r="CL116" s="52">
        <v>5356</v>
      </c>
    </row>
    <row r="117" spans="1:90">
      <c r="A117" s="51" t="s">
        <v>197</v>
      </c>
      <c r="B117" s="51">
        <v>27</v>
      </c>
      <c r="C117" s="51">
        <v>184</v>
      </c>
      <c r="D117" s="51">
        <v>5</v>
      </c>
      <c r="E117" s="51">
        <v>110</v>
      </c>
      <c r="F117" s="51">
        <v>162</v>
      </c>
      <c r="G117" s="51">
        <v>151</v>
      </c>
      <c r="H117" s="51">
        <v>0</v>
      </c>
      <c r="I117" s="51">
        <v>0</v>
      </c>
      <c r="J117" s="51">
        <v>0</v>
      </c>
      <c r="K117" s="51">
        <v>520</v>
      </c>
      <c r="L117" s="51">
        <v>0</v>
      </c>
      <c r="M117" s="51">
        <v>1</v>
      </c>
      <c r="N117" s="51">
        <v>0</v>
      </c>
      <c r="O117" s="51">
        <v>0</v>
      </c>
      <c r="P117" s="51">
        <v>116</v>
      </c>
      <c r="Q117" s="51">
        <v>146</v>
      </c>
      <c r="R117" s="51">
        <v>0</v>
      </c>
      <c r="S117" s="51">
        <v>0</v>
      </c>
      <c r="T117" s="51">
        <v>0</v>
      </c>
      <c r="U117" s="51">
        <v>282</v>
      </c>
      <c r="V117" s="51">
        <v>5</v>
      </c>
      <c r="W117" s="51">
        <v>0</v>
      </c>
      <c r="X117" s="51">
        <v>24</v>
      </c>
      <c r="Y117" s="51">
        <v>89</v>
      </c>
      <c r="Z117" s="51">
        <v>1</v>
      </c>
      <c r="AA117" s="51">
        <v>58</v>
      </c>
      <c r="AB117" s="51">
        <v>4</v>
      </c>
      <c r="AC117" s="51">
        <v>0</v>
      </c>
      <c r="AD117" s="51">
        <v>129</v>
      </c>
      <c r="AE117" s="51">
        <v>0</v>
      </c>
      <c r="AF117" s="51">
        <v>0</v>
      </c>
      <c r="AG117" s="51">
        <v>0</v>
      </c>
      <c r="AH117" s="51">
        <v>9</v>
      </c>
      <c r="AI117" s="51">
        <v>0</v>
      </c>
      <c r="AJ117" s="51">
        <v>30</v>
      </c>
      <c r="AK117" s="51">
        <v>59</v>
      </c>
      <c r="AL117" s="51">
        <v>76</v>
      </c>
      <c r="AM117" s="51">
        <v>956</v>
      </c>
      <c r="AN117" s="51">
        <v>132</v>
      </c>
      <c r="AO117" s="51">
        <v>17</v>
      </c>
      <c r="AP117" s="51">
        <v>0</v>
      </c>
      <c r="AQ117" s="51">
        <v>2</v>
      </c>
      <c r="AR117" s="51">
        <v>0</v>
      </c>
      <c r="AS117" s="51">
        <v>349</v>
      </c>
      <c r="AT117" s="51">
        <v>407</v>
      </c>
      <c r="AU117" s="51">
        <v>5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1</v>
      </c>
      <c r="BC117" s="51">
        <v>0</v>
      </c>
      <c r="BD117" s="51">
        <v>0</v>
      </c>
      <c r="BE117" s="51">
        <v>0</v>
      </c>
      <c r="BF117" s="51">
        <v>1</v>
      </c>
      <c r="BG117" s="51">
        <v>37</v>
      </c>
      <c r="BH117" s="51">
        <v>3</v>
      </c>
      <c r="BI117" s="51">
        <v>3</v>
      </c>
      <c r="BJ117" s="51">
        <v>204</v>
      </c>
      <c r="BK117" s="51">
        <v>0</v>
      </c>
      <c r="BL117" s="51">
        <v>7</v>
      </c>
      <c r="BM117" s="51">
        <v>18</v>
      </c>
      <c r="BN117" s="51">
        <v>0</v>
      </c>
      <c r="BO117" s="51">
        <v>0</v>
      </c>
      <c r="BP117" s="51">
        <v>0</v>
      </c>
      <c r="BQ117" s="51">
        <v>8</v>
      </c>
      <c r="BR117" s="51">
        <v>7</v>
      </c>
      <c r="BS117" s="51">
        <v>0</v>
      </c>
      <c r="BT117" s="51">
        <v>0</v>
      </c>
      <c r="BU117" s="51">
        <v>0</v>
      </c>
      <c r="BV117" s="51">
        <v>0</v>
      </c>
      <c r="BW117" s="51">
        <v>1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1</v>
      </c>
      <c r="CH117" s="51">
        <v>0</v>
      </c>
      <c r="CI117" s="51">
        <v>0</v>
      </c>
      <c r="CJ117" s="52">
        <f t="shared" si="6"/>
        <v>4347</v>
      </c>
      <c r="CK117" s="51">
        <v>0</v>
      </c>
      <c r="CL117" s="52">
        <v>4347</v>
      </c>
    </row>
    <row r="118" spans="1:90">
      <c r="A118" s="51" t="s">
        <v>198</v>
      </c>
      <c r="B118" s="51">
        <v>226</v>
      </c>
      <c r="C118" s="52">
        <v>1529</v>
      </c>
      <c r="D118" s="51">
        <v>6</v>
      </c>
      <c r="E118" s="51">
        <v>211</v>
      </c>
      <c r="F118" s="52">
        <v>3454</v>
      </c>
      <c r="G118" s="51">
        <v>112</v>
      </c>
      <c r="H118" s="51">
        <v>0</v>
      </c>
      <c r="I118" s="51">
        <v>0</v>
      </c>
      <c r="J118" s="51">
        <v>34</v>
      </c>
      <c r="K118" s="52">
        <v>4342</v>
      </c>
      <c r="L118" s="51">
        <v>0</v>
      </c>
      <c r="M118" s="51">
        <v>50</v>
      </c>
      <c r="N118" s="51">
        <v>8</v>
      </c>
      <c r="O118" s="51">
        <v>0</v>
      </c>
      <c r="P118" s="51">
        <v>159</v>
      </c>
      <c r="Q118" s="52">
        <v>1290</v>
      </c>
      <c r="R118" s="51">
        <v>0</v>
      </c>
      <c r="S118" s="51">
        <v>0</v>
      </c>
      <c r="T118" s="51">
        <v>0</v>
      </c>
      <c r="U118" s="52">
        <v>4070</v>
      </c>
      <c r="V118" s="51">
        <v>80</v>
      </c>
      <c r="W118" s="51">
        <v>0</v>
      </c>
      <c r="X118" s="51">
        <v>52</v>
      </c>
      <c r="Y118" s="51">
        <v>188</v>
      </c>
      <c r="Z118" s="51">
        <v>19</v>
      </c>
      <c r="AA118" s="51">
        <v>820</v>
      </c>
      <c r="AB118" s="51">
        <v>1</v>
      </c>
      <c r="AC118" s="51">
        <v>0</v>
      </c>
      <c r="AD118" s="52">
        <v>2573</v>
      </c>
      <c r="AE118" s="51">
        <v>0</v>
      </c>
      <c r="AF118" s="51">
        <v>0</v>
      </c>
      <c r="AG118" s="51">
        <v>0</v>
      </c>
      <c r="AH118" s="51">
        <v>149</v>
      </c>
      <c r="AI118" s="51">
        <v>0</v>
      </c>
      <c r="AJ118" s="51">
        <v>71</v>
      </c>
      <c r="AK118" s="51">
        <v>832</v>
      </c>
      <c r="AL118" s="51">
        <v>496</v>
      </c>
      <c r="AM118" s="52">
        <v>9584</v>
      </c>
      <c r="AN118" s="51">
        <v>610</v>
      </c>
      <c r="AO118" s="51">
        <v>101</v>
      </c>
      <c r="AP118" s="51">
        <v>7</v>
      </c>
      <c r="AQ118" s="51">
        <v>23</v>
      </c>
      <c r="AR118" s="51">
        <v>1</v>
      </c>
      <c r="AS118" s="52">
        <v>2030</v>
      </c>
      <c r="AT118" s="52">
        <v>2357</v>
      </c>
      <c r="AU118" s="51">
        <v>105</v>
      </c>
      <c r="AV118" s="51">
        <v>0</v>
      </c>
      <c r="AW118" s="51">
        <v>0</v>
      </c>
      <c r="AX118" s="51">
        <v>0</v>
      </c>
      <c r="AY118" s="51">
        <v>12</v>
      </c>
      <c r="AZ118" s="51">
        <v>0</v>
      </c>
      <c r="BA118" s="51">
        <v>14</v>
      </c>
      <c r="BB118" s="51">
        <v>0</v>
      </c>
      <c r="BC118" s="51">
        <v>0</v>
      </c>
      <c r="BD118" s="51">
        <v>0</v>
      </c>
      <c r="BE118" s="51">
        <v>2</v>
      </c>
      <c r="BF118" s="51">
        <v>0</v>
      </c>
      <c r="BG118" s="51">
        <v>356</v>
      </c>
      <c r="BH118" s="51">
        <v>69</v>
      </c>
      <c r="BI118" s="51">
        <v>102</v>
      </c>
      <c r="BJ118" s="51">
        <v>884</v>
      </c>
      <c r="BK118" s="51">
        <v>0</v>
      </c>
      <c r="BL118" s="51">
        <v>82</v>
      </c>
      <c r="BM118" s="51">
        <v>18</v>
      </c>
      <c r="BN118" s="51">
        <v>220</v>
      </c>
      <c r="BO118" s="51">
        <v>0</v>
      </c>
      <c r="BP118" s="51">
        <v>0</v>
      </c>
      <c r="BQ118" s="51">
        <v>84</v>
      </c>
      <c r="BR118" s="51">
        <v>9</v>
      </c>
      <c r="BS118" s="51">
        <v>0</v>
      </c>
      <c r="BT118" s="51">
        <v>0</v>
      </c>
      <c r="BU118" s="51">
        <v>0</v>
      </c>
      <c r="BV118" s="51">
        <v>0</v>
      </c>
      <c r="BW118" s="51">
        <v>9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5</v>
      </c>
      <c r="CH118" s="51">
        <v>2</v>
      </c>
      <c r="CI118" s="51">
        <v>5</v>
      </c>
      <c r="CJ118" s="52">
        <f t="shared" si="6"/>
        <v>37463</v>
      </c>
      <c r="CK118" s="51">
        <v>0</v>
      </c>
      <c r="CL118" s="52">
        <v>37463</v>
      </c>
    </row>
    <row r="119" spans="1:90">
      <c r="A119" s="51" t="s">
        <v>199</v>
      </c>
      <c r="B119" s="51">
        <v>32</v>
      </c>
      <c r="C119" s="51">
        <v>294</v>
      </c>
      <c r="D119" s="51">
        <v>1</v>
      </c>
      <c r="E119" s="51">
        <v>11</v>
      </c>
      <c r="F119" s="52">
        <v>3095</v>
      </c>
      <c r="G119" s="51">
        <v>17</v>
      </c>
      <c r="H119" s="51">
        <v>0</v>
      </c>
      <c r="I119" s="51">
        <v>0</v>
      </c>
      <c r="J119" s="51">
        <v>175</v>
      </c>
      <c r="K119" s="51">
        <v>0</v>
      </c>
      <c r="L119" s="51">
        <v>0</v>
      </c>
      <c r="M119" s="51">
        <v>2</v>
      </c>
      <c r="N119" s="51">
        <v>136</v>
      </c>
      <c r="O119" s="51">
        <v>0</v>
      </c>
      <c r="P119" s="51">
        <v>0</v>
      </c>
      <c r="Q119" s="51">
        <v>1</v>
      </c>
      <c r="R119" s="51">
        <v>0</v>
      </c>
      <c r="S119" s="51">
        <v>0</v>
      </c>
      <c r="T119" s="51">
        <v>0</v>
      </c>
      <c r="U119" s="51">
        <v>212</v>
      </c>
      <c r="V119" s="51">
        <v>18</v>
      </c>
      <c r="W119" s="51">
        <v>0</v>
      </c>
      <c r="X119" s="51">
        <v>9</v>
      </c>
      <c r="Y119" s="51">
        <v>16</v>
      </c>
      <c r="Z119" s="51">
        <v>0</v>
      </c>
      <c r="AA119" s="51">
        <v>56</v>
      </c>
      <c r="AB119" s="51">
        <v>1</v>
      </c>
      <c r="AC119" s="51">
        <v>0</v>
      </c>
      <c r="AD119" s="51">
        <v>65</v>
      </c>
      <c r="AE119" s="51">
        <v>0</v>
      </c>
      <c r="AF119" s="51">
        <v>0</v>
      </c>
      <c r="AG119" s="51">
        <v>0</v>
      </c>
      <c r="AH119" s="51">
        <v>0</v>
      </c>
      <c r="AI119" s="51">
        <v>0</v>
      </c>
      <c r="AJ119" s="51">
        <v>0</v>
      </c>
      <c r="AK119" s="51">
        <v>52</v>
      </c>
      <c r="AL119" s="51">
        <v>27</v>
      </c>
      <c r="AM119" s="51">
        <v>621</v>
      </c>
      <c r="AN119" s="51">
        <v>34</v>
      </c>
      <c r="AO119" s="51">
        <v>10</v>
      </c>
      <c r="AP119" s="51">
        <v>1</v>
      </c>
      <c r="AQ119" s="51">
        <v>2</v>
      </c>
      <c r="AR119" s="51">
        <v>1</v>
      </c>
      <c r="AS119" s="51">
        <v>1</v>
      </c>
      <c r="AT119" s="51">
        <v>0</v>
      </c>
      <c r="AU119" s="51">
        <v>3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10</v>
      </c>
      <c r="BH119" s="51">
        <v>0</v>
      </c>
      <c r="BI119" s="51">
        <v>1</v>
      </c>
      <c r="BJ119" s="51">
        <v>30</v>
      </c>
      <c r="BK119" s="51">
        <v>0</v>
      </c>
      <c r="BL119" s="51">
        <v>37</v>
      </c>
      <c r="BM119" s="51">
        <v>5</v>
      </c>
      <c r="BN119" s="51">
        <v>0</v>
      </c>
      <c r="BO119" s="51">
        <v>0</v>
      </c>
      <c r="BP119" s="51">
        <v>0</v>
      </c>
      <c r="BQ119" s="51">
        <v>5</v>
      </c>
      <c r="BR119" s="51">
        <v>10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0</v>
      </c>
      <c r="CH119" s="51">
        <v>0</v>
      </c>
      <c r="CI119" s="51">
        <v>0</v>
      </c>
      <c r="CJ119" s="52">
        <f t="shared" si="6"/>
        <v>4991</v>
      </c>
      <c r="CK119" s="51">
        <v>0</v>
      </c>
      <c r="CL119" s="52">
        <v>4991</v>
      </c>
    </row>
    <row r="120" spans="1:90">
      <c r="A120" s="51" t="s">
        <v>200</v>
      </c>
      <c r="B120" s="51">
        <v>186</v>
      </c>
      <c r="C120" s="51">
        <v>909</v>
      </c>
      <c r="D120" s="51">
        <v>5</v>
      </c>
      <c r="E120" s="51">
        <v>162</v>
      </c>
      <c r="F120" s="52">
        <v>7559</v>
      </c>
      <c r="G120" s="51">
        <v>189</v>
      </c>
      <c r="H120" s="51">
        <v>0</v>
      </c>
      <c r="I120" s="51">
        <v>0</v>
      </c>
      <c r="J120" s="51">
        <v>17</v>
      </c>
      <c r="K120" s="52">
        <v>5744</v>
      </c>
      <c r="L120" s="51">
        <v>0</v>
      </c>
      <c r="M120" s="51">
        <v>100</v>
      </c>
      <c r="N120" s="51">
        <v>8</v>
      </c>
      <c r="O120" s="51">
        <v>0</v>
      </c>
      <c r="P120" s="51">
        <v>659</v>
      </c>
      <c r="Q120" s="52">
        <v>2378</v>
      </c>
      <c r="R120" s="51">
        <v>0</v>
      </c>
      <c r="S120" s="51">
        <v>0</v>
      </c>
      <c r="T120" s="51">
        <v>0</v>
      </c>
      <c r="U120" s="52">
        <v>5297</v>
      </c>
      <c r="V120" s="51">
        <v>79</v>
      </c>
      <c r="W120" s="51">
        <v>0</v>
      </c>
      <c r="X120" s="51">
        <v>69</v>
      </c>
      <c r="Y120" s="51">
        <v>129</v>
      </c>
      <c r="Z120" s="51">
        <v>13</v>
      </c>
      <c r="AA120" s="51">
        <v>314</v>
      </c>
      <c r="AB120" s="51">
        <v>6</v>
      </c>
      <c r="AC120" s="51">
        <v>0</v>
      </c>
      <c r="AD120" s="52">
        <v>2473</v>
      </c>
      <c r="AE120" s="51">
        <v>0</v>
      </c>
      <c r="AF120" s="51">
        <v>0</v>
      </c>
      <c r="AG120" s="51">
        <v>2</v>
      </c>
      <c r="AH120" s="51">
        <v>96</v>
      </c>
      <c r="AI120" s="51">
        <v>0</v>
      </c>
      <c r="AJ120" s="51">
        <v>59</v>
      </c>
      <c r="AK120" s="51">
        <v>799</v>
      </c>
      <c r="AL120" s="51">
        <v>916</v>
      </c>
      <c r="AM120" s="52">
        <v>21766</v>
      </c>
      <c r="AN120" s="51">
        <v>834</v>
      </c>
      <c r="AO120" s="51">
        <v>222</v>
      </c>
      <c r="AP120" s="51">
        <v>18</v>
      </c>
      <c r="AQ120" s="51">
        <v>92</v>
      </c>
      <c r="AR120" s="51">
        <v>13</v>
      </c>
      <c r="AS120" s="52">
        <v>2832</v>
      </c>
      <c r="AT120" s="52">
        <v>2036</v>
      </c>
      <c r="AU120" s="51">
        <v>370</v>
      </c>
      <c r="AV120" s="51">
        <v>4</v>
      </c>
      <c r="AW120" s="51">
        <v>0</v>
      </c>
      <c r="AX120" s="51">
        <v>5</v>
      </c>
      <c r="AY120" s="52">
        <v>1310</v>
      </c>
      <c r="AZ120" s="51">
        <v>0</v>
      </c>
      <c r="BA120" s="51">
        <v>18</v>
      </c>
      <c r="BB120" s="51">
        <v>85</v>
      </c>
      <c r="BC120" s="51">
        <v>67</v>
      </c>
      <c r="BD120" s="51">
        <v>1</v>
      </c>
      <c r="BE120" s="51">
        <v>0</v>
      </c>
      <c r="BF120" s="51">
        <v>0</v>
      </c>
      <c r="BG120" s="51">
        <v>383</v>
      </c>
      <c r="BH120" s="51">
        <v>29</v>
      </c>
      <c r="BI120" s="51">
        <v>43</v>
      </c>
      <c r="BJ120" s="51">
        <v>682</v>
      </c>
      <c r="BK120" s="51">
        <v>5</v>
      </c>
      <c r="BL120" s="51">
        <v>32</v>
      </c>
      <c r="BM120" s="51">
        <v>12</v>
      </c>
      <c r="BN120" s="51">
        <v>143</v>
      </c>
      <c r="BO120" s="51">
        <v>0</v>
      </c>
      <c r="BP120" s="51">
        <v>0</v>
      </c>
      <c r="BQ120" s="51">
        <v>109</v>
      </c>
      <c r="BR120" s="51">
        <v>39</v>
      </c>
      <c r="BS120" s="51">
        <v>0</v>
      </c>
      <c r="BT120" s="51">
        <v>0</v>
      </c>
      <c r="BU120" s="51">
        <v>0</v>
      </c>
      <c r="BV120" s="51">
        <v>0</v>
      </c>
      <c r="BW120" s="51">
        <v>11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7</v>
      </c>
      <c r="CH120" s="51">
        <v>2</v>
      </c>
      <c r="CI120" s="51">
        <v>0</v>
      </c>
      <c r="CJ120" s="52">
        <f t="shared" si="6"/>
        <v>59338</v>
      </c>
      <c r="CK120" s="51">
        <v>0</v>
      </c>
      <c r="CL120" s="52">
        <v>59338</v>
      </c>
    </row>
    <row r="121" spans="1:90">
      <c r="A121" s="51" t="s">
        <v>201</v>
      </c>
      <c r="B121" s="51">
        <v>149</v>
      </c>
      <c r="C121" s="52">
        <v>2849</v>
      </c>
      <c r="D121" s="51">
        <v>7</v>
      </c>
      <c r="E121" s="52">
        <v>1441</v>
      </c>
      <c r="F121" s="52">
        <v>27844</v>
      </c>
      <c r="G121" s="51">
        <v>976</v>
      </c>
      <c r="H121" s="51">
        <v>0</v>
      </c>
      <c r="I121" s="51">
        <v>0</v>
      </c>
      <c r="J121" s="51">
        <v>252</v>
      </c>
      <c r="K121" s="52">
        <v>11025</v>
      </c>
      <c r="L121" s="51">
        <v>0</v>
      </c>
      <c r="M121" s="51">
        <v>176</v>
      </c>
      <c r="N121" s="51">
        <v>15</v>
      </c>
      <c r="O121" s="51">
        <v>0</v>
      </c>
      <c r="P121" s="51">
        <v>447</v>
      </c>
      <c r="Q121" s="52">
        <v>2266</v>
      </c>
      <c r="R121" s="51">
        <v>0</v>
      </c>
      <c r="S121" s="51">
        <v>0</v>
      </c>
      <c r="T121" s="51">
        <v>0</v>
      </c>
      <c r="U121" s="52">
        <v>4947</v>
      </c>
      <c r="V121" s="51">
        <v>129</v>
      </c>
      <c r="W121" s="51">
        <v>0</v>
      </c>
      <c r="X121" s="51">
        <v>55</v>
      </c>
      <c r="Y121" s="51">
        <v>74</v>
      </c>
      <c r="Z121" s="51">
        <v>15</v>
      </c>
      <c r="AA121" s="51">
        <v>736</v>
      </c>
      <c r="AB121" s="51">
        <v>4</v>
      </c>
      <c r="AC121" s="51">
        <v>0</v>
      </c>
      <c r="AD121" s="52">
        <v>6095</v>
      </c>
      <c r="AE121" s="51">
        <v>0</v>
      </c>
      <c r="AF121" s="51">
        <v>1</v>
      </c>
      <c r="AG121" s="51">
        <v>67</v>
      </c>
      <c r="AH121" s="52">
        <v>1578</v>
      </c>
      <c r="AI121" s="51">
        <v>0</v>
      </c>
      <c r="AJ121" s="51">
        <v>57</v>
      </c>
      <c r="AK121" s="52">
        <v>2864</v>
      </c>
      <c r="AL121" s="52">
        <v>1884</v>
      </c>
      <c r="AM121" s="52">
        <v>17144</v>
      </c>
      <c r="AN121" s="51">
        <v>614</v>
      </c>
      <c r="AO121" s="51">
        <v>914</v>
      </c>
      <c r="AP121" s="51">
        <v>72</v>
      </c>
      <c r="AQ121" s="51">
        <v>243</v>
      </c>
      <c r="AR121" s="51">
        <v>26</v>
      </c>
      <c r="AS121" s="52">
        <v>6820</v>
      </c>
      <c r="AT121" s="52">
        <v>5763</v>
      </c>
      <c r="AU121" s="51">
        <v>692</v>
      </c>
      <c r="AV121" s="51">
        <v>14</v>
      </c>
      <c r="AW121" s="51">
        <v>0</v>
      </c>
      <c r="AX121" s="51">
        <v>0</v>
      </c>
      <c r="AY121" s="51">
        <v>472</v>
      </c>
      <c r="AZ121" s="51">
        <v>0</v>
      </c>
      <c r="BA121" s="51">
        <v>20</v>
      </c>
      <c r="BB121" s="51">
        <v>0</v>
      </c>
      <c r="BC121" s="51">
        <v>12</v>
      </c>
      <c r="BD121" s="51">
        <v>0</v>
      </c>
      <c r="BE121" s="51">
        <v>0</v>
      </c>
      <c r="BF121" s="51">
        <v>0</v>
      </c>
      <c r="BG121" s="52">
        <v>1373</v>
      </c>
      <c r="BH121" s="51">
        <v>720</v>
      </c>
      <c r="BI121" s="51">
        <v>145</v>
      </c>
      <c r="BJ121" s="52">
        <v>2867</v>
      </c>
      <c r="BK121" s="51">
        <v>57</v>
      </c>
      <c r="BL121" s="51">
        <v>198</v>
      </c>
      <c r="BM121" s="51">
        <v>40</v>
      </c>
      <c r="BN121" s="51">
        <v>132</v>
      </c>
      <c r="BO121" s="51">
        <v>202</v>
      </c>
      <c r="BP121" s="51">
        <v>1</v>
      </c>
      <c r="BQ121" s="51">
        <v>318</v>
      </c>
      <c r="BR121" s="51">
        <v>147</v>
      </c>
      <c r="BS121" s="51">
        <v>0</v>
      </c>
      <c r="BT121" s="51">
        <v>0</v>
      </c>
      <c r="BU121" s="51">
        <v>0</v>
      </c>
      <c r="BV121" s="51">
        <v>0</v>
      </c>
      <c r="BW121" s="51">
        <v>21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33</v>
      </c>
      <c r="CH121" s="51">
        <v>8</v>
      </c>
      <c r="CI121" s="51">
        <v>9</v>
      </c>
      <c r="CJ121" s="52">
        <f t="shared" si="6"/>
        <v>105030</v>
      </c>
      <c r="CK121" s="51">
        <v>0</v>
      </c>
      <c r="CL121" s="52">
        <v>105030</v>
      </c>
    </row>
    <row r="122" spans="1:90">
      <c r="A122" s="51" t="s">
        <v>202</v>
      </c>
      <c r="B122" s="51">
        <v>50</v>
      </c>
      <c r="C122" s="51">
        <v>246</v>
      </c>
      <c r="D122" s="51">
        <v>0</v>
      </c>
      <c r="E122" s="51">
        <v>33</v>
      </c>
      <c r="F122" s="52">
        <v>21007</v>
      </c>
      <c r="G122" s="51">
        <v>105</v>
      </c>
      <c r="H122" s="51">
        <v>0</v>
      </c>
      <c r="I122" s="51">
        <v>0</v>
      </c>
      <c r="J122" s="51">
        <v>93</v>
      </c>
      <c r="K122" s="52">
        <v>5655</v>
      </c>
      <c r="L122" s="51">
        <v>0</v>
      </c>
      <c r="M122" s="51">
        <v>1</v>
      </c>
      <c r="N122" s="51">
        <v>239</v>
      </c>
      <c r="O122" s="51">
        <v>0</v>
      </c>
      <c r="P122" s="51">
        <v>12</v>
      </c>
      <c r="Q122" s="51">
        <v>0</v>
      </c>
      <c r="R122" s="51">
        <v>0</v>
      </c>
      <c r="S122" s="51">
        <v>0</v>
      </c>
      <c r="T122" s="51">
        <v>0</v>
      </c>
      <c r="U122" s="51">
        <v>890</v>
      </c>
      <c r="V122" s="51">
        <v>26</v>
      </c>
      <c r="W122" s="51">
        <v>0</v>
      </c>
      <c r="X122" s="51">
        <v>21</v>
      </c>
      <c r="Y122" s="51">
        <v>46</v>
      </c>
      <c r="Z122" s="51">
        <v>1</v>
      </c>
      <c r="AA122" s="51">
        <v>53</v>
      </c>
      <c r="AB122" s="51">
        <v>1</v>
      </c>
      <c r="AC122" s="51">
        <v>0</v>
      </c>
      <c r="AD122" s="51">
        <v>312</v>
      </c>
      <c r="AE122" s="51">
        <v>0</v>
      </c>
      <c r="AF122" s="51">
        <v>0</v>
      </c>
      <c r="AG122" s="51">
        <v>0</v>
      </c>
      <c r="AH122" s="51">
        <v>2</v>
      </c>
      <c r="AI122" s="51">
        <v>0</v>
      </c>
      <c r="AJ122" s="51">
        <v>2</v>
      </c>
      <c r="AK122" s="51">
        <v>43</v>
      </c>
      <c r="AL122" s="51">
        <v>91</v>
      </c>
      <c r="AM122" s="51">
        <v>554</v>
      </c>
      <c r="AN122" s="51">
        <v>69</v>
      </c>
      <c r="AO122" s="51">
        <v>18</v>
      </c>
      <c r="AP122" s="51">
        <v>1</v>
      </c>
      <c r="AQ122" s="51">
        <v>5</v>
      </c>
      <c r="AR122" s="51">
        <v>0</v>
      </c>
      <c r="AS122" s="51">
        <v>49</v>
      </c>
      <c r="AT122" s="51">
        <v>37</v>
      </c>
      <c r="AU122" s="51">
        <v>19</v>
      </c>
      <c r="AV122" s="51">
        <v>0</v>
      </c>
      <c r="AW122" s="51">
        <v>0</v>
      </c>
      <c r="AX122" s="51">
        <v>0</v>
      </c>
      <c r="AY122" s="51">
        <v>370</v>
      </c>
      <c r="AZ122" s="51">
        <v>0</v>
      </c>
      <c r="BA122" s="51">
        <v>6</v>
      </c>
      <c r="BB122" s="51">
        <v>0</v>
      </c>
      <c r="BC122" s="51">
        <v>2</v>
      </c>
      <c r="BD122" s="51">
        <v>0</v>
      </c>
      <c r="BE122" s="51">
        <v>0</v>
      </c>
      <c r="BF122" s="51">
        <v>0</v>
      </c>
      <c r="BG122" s="51">
        <v>56</v>
      </c>
      <c r="BH122" s="51">
        <v>26</v>
      </c>
      <c r="BI122" s="51">
        <v>5</v>
      </c>
      <c r="BJ122" s="51">
        <v>68</v>
      </c>
      <c r="BK122" s="51">
        <v>0</v>
      </c>
      <c r="BL122" s="51">
        <v>190</v>
      </c>
      <c r="BM122" s="51">
        <v>0</v>
      </c>
      <c r="BN122" s="51">
        <v>0</v>
      </c>
      <c r="BO122" s="51">
        <v>0</v>
      </c>
      <c r="BP122" s="51">
        <v>0</v>
      </c>
      <c r="BQ122" s="51">
        <v>6</v>
      </c>
      <c r="BR122" s="51">
        <v>0</v>
      </c>
      <c r="BS122" s="51">
        <v>0</v>
      </c>
      <c r="BT122" s="51">
        <v>0</v>
      </c>
      <c r="BU122" s="51">
        <v>0</v>
      </c>
      <c r="BV122" s="51">
        <v>0</v>
      </c>
      <c r="BW122" s="51">
        <v>0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3</v>
      </c>
      <c r="CH122" s="51">
        <v>0</v>
      </c>
      <c r="CI122" s="51">
        <v>0</v>
      </c>
      <c r="CJ122" s="52">
        <f t="shared" si="6"/>
        <v>30413</v>
      </c>
      <c r="CK122" s="51">
        <v>0</v>
      </c>
      <c r="CL122" s="52">
        <v>30413</v>
      </c>
    </row>
    <row r="123" spans="1:90">
      <c r="A123" s="51" t="s">
        <v>203</v>
      </c>
      <c r="B123" s="51">
        <v>47</v>
      </c>
      <c r="C123" s="51">
        <v>281</v>
      </c>
      <c r="D123" s="51">
        <v>0</v>
      </c>
      <c r="E123" s="51">
        <v>229</v>
      </c>
      <c r="F123" s="52">
        <v>11150</v>
      </c>
      <c r="G123" s="51">
        <v>779</v>
      </c>
      <c r="H123" s="51">
        <v>0</v>
      </c>
      <c r="I123" s="51">
        <v>0</v>
      </c>
      <c r="J123" s="52">
        <v>1164</v>
      </c>
      <c r="K123" s="51">
        <v>148</v>
      </c>
      <c r="L123" s="51">
        <v>0</v>
      </c>
      <c r="M123" s="51">
        <v>0</v>
      </c>
      <c r="N123" s="51">
        <v>761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372</v>
      </c>
      <c r="V123" s="51">
        <v>21</v>
      </c>
      <c r="W123" s="51">
        <v>0</v>
      </c>
      <c r="X123" s="51">
        <v>13</v>
      </c>
      <c r="Y123" s="51">
        <v>54</v>
      </c>
      <c r="Z123" s="51">
        <v>0</v>
      </c>
      <c r="AA123" s="51">
        <v>56</v>
      </c>
      <c r="AB123" s="51">
        <v>3</v>
      </c>
      <c r="AC123" s="51">
        <v>0</v>
      </c>
      <c r="AD123" s="51">
        <v>261</v>
      </c>
      <c r="AE123" s="51">
        <v>0</v>
      </c>
      <c r="AF123" s="51">
        <v>0</v>
      </c>
      <c r="AG123" s="51">
        <v>0</v>
      </c>
      <c r="AH123" s="51">
        <v>107</v>
      </c>
      <c r="AI123" s="51">
        <v>0</v>
      </c>
      <c r="AJ123" s="51">
        <v>2</v>
      </c>
      <c r="AK123" s="51">
        <v>133</v>
      </c>
      <c r="AL123" s="51">
        <v>151</v>
      </c>
      <c r="AM123" s="52">
        <v>1692</v>
      </c>
      <c r="AN123" s="51">
        <v>198</v>
      </c>
      <c r="AO123" s="51">
        <v>42</v>
      </c>
      <c r="AP123" s="51">
        <v>5</v>
      </c>
      <c r="AQ123" s="51">
        <v>8</v>
      </c>
      <c r="AR123" s="51">
        <v>0</v>
      </c>
      <c r="AS123" s="51">
        <v>68</v>
      </c>
      <c r="AT123" s="51">
        <v>85</v>
      </c>
      <c r="AU123" s="51">
        <v>2</v>
      </c>
      <c r="AV123" s="51">
        <v>0</v>
      </c>
      <c r="AW123" s="51">
        <v>0</v>
      </c>
      <c r="AX123" s="51">
        <v>0</v>
      </c>
      <c r="AY123" s="51">
        <v>32</v>
      </c>
      <c r="AZ123" s="51">
        <v>0</v>
      </c>
      <c r="BA123" s="51">
        <v>1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29</v>
      </c>
      <c r="BH123" s="51">
        <v>1</v>
      </c>
      <c r="BI123" s="51">
        <v>11</v>
      </c>
      <c r="BJ123" s="51">
        <v>409</v>
      </c>
      <c r="BK123" s="51">
        <v>0</v>
      </c>
      <c r="BL123" s="51">
        <v>40</v>
      </c>
      <c r="BM123" s="51">
        <v>4</v>
      </c>
      <c r="BN123" s="51">
        <v>0</v>
      </c>
      <c r="BO123" s="51">
        <v>0</v>
      </c>
      <c r="BP123" s="51">
        <v>0</v>
      </c>
      <c r="BQ123" s="51">
        <v>43</v>
      </c>
      <c r="BR123" s="51">
        <v>7</v>
      </c>
      <c r="BS123" s="51">
        <v>0</v>
      </c>
      <c r="BT123" s="51">
        <v>0</v>
      </c>
      <c r="BU123" s="51">
        <v>0</v>
      </c>
      <c r="BV123" s="51">
        <v>0</v>
      </c>
      <c r="BW123" s="51">
        <v>0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1</v>
      </c>
      <c r="CH123" s="51">
        <v>0</v>
      </c>
      <c r="CI123" s="51">
        <v>0</v>
      </c>
      <c r="CJ123" s="52">
        <f t="shared" si="6"/>
        <v>18410</v>
      </c>
      <c r="CK123" s="51">
        <v>0</v>
      </c>
      <c r="CL123" s="52">
        <v>18410</v>
      </c>
    </row>
    <row r="124" spans="1:90">
      <c r="A124" s="51" t="s">
        <v>204</v>
      </c>
      <c r="B124" s="51">
        <v>15</v>
      </c>
      <c r="C124" s="51">
        <v>10</v>
      </c>
      <c r="D124" s="51">
        <v>1</v>
      </c>
      <c r="E124" s="51">
        <v>3</v>
      </c>
      <c r="F124" s="51">
        <v>449</v>
      </c>
      <c r="G124" s="51">
        <v>10</v>
      </c>
      <c r="H124" s="51">
        <v>0</v>
      </c>
      <c r="I124" s="51">
        <v>0</v>
      </c>
      <c r="J124" s="51">
        <v>0</v>
      </c>
      <c r="K124" s="51">
        <v>304</v>
      </c>
      <c r="L124" s="51">
        <v>0</v>
      </c>
      <c r="M124" s="51">
        <v>3</v>
      </c>
      <c r="N124" s="51">
        <v>0</v>
      </c>
      <c r="O124" s="51">
        <v>0</v>
      </c>
      <c r="P124" s="51">
        <v>0</v>
      </c>
      <c r="Q124" s="51">
        <v>2</v>
      </c>
      <c r="R124" s="51">
        <v>0</v>
      </c>
      <c r="S124" s="51">
        <v>0</v>
      </c>
      <c r="T124" s="51">
        <v>0</v>
      </c>
      <c r="U124" s="51">
        <v>172</v>
      </c>
      <c r="V124" s="51">
        <v>50</v>
      </c>
      <c r="W124" s="51">
        <v>0</v>
      </c>
      <c r="X124" s="51">
        <v>9</v>
      </c>
      <c r="Y124" s="51">
        <v>8</v>
      </c>
      <c r="Z124" s="51">
        <v>0</v>
      </c>
      <c r="AA124" s="51">
        <v>18</v>
      </c>
      <c r="AB124" s="51">
        <v>0</v>
      </c>
      <c r="AC124" s="51">
        <v>0</v>
      </c>
      <c r="AD124" s="51">
        <v>46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2</v>
      </c>
      <c r="AK124" s="51">
        <v>20</v>
      </c>
      <c r="AL124" s="51">
        <v>4</v>
      </c>
      <c r="AM124" s="51">
        <v>189</v>
      </c>
      <c r="AN124" s="51">
        <v>85</v>
      </c>
      <c r="AO124" s="51">
        <v>1</v>
      </c>
      <c r="AP124" s="51">
        <v>1</v>
      </c>
      <c r="AQ124" s="51">
        <v>0</v>
      </c>
      <c r="AR124" s="51">
        <v>0</v>
      </c>
      <c r="AS124" s="51">
        <v>14</v>
      </c>
      <c r="AT124" s="51">
        <v>14</v>
      </c>
      <c r="AU124" s="51">
        <v>11</v>
      </c>
      <c r="AV124" s="51">
        <v>3</v>
      </c>
      <c r="AW124" s="51">
        <v>0</v>
      </c>
      <c r="AX124" s="51">
        <v>0</v>
      </c>
      <c r="AY124" s="51">
        <v>4</v>
      </c>
      <c r="AZ124" s="51">
        <v>0</v>
      </c>
      <c r="BA124" s="51">
        <v>0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22</v>
      </c>
      <c r="BH124" s="51">
        <v>13</v>
      </c>
      <c r="BI124" s="51">
        <v>11</v>
      </c>
      <c r="BJ124" s="51">
        <v>30</v>
      </c>
      <c r="BK124" s="51">
        <v>0</v>
      </c>
      <c r="BL124" s="51">
        <v>1</v>
      </c>
      <c r="BM124" s="51">
        <v>0</v>
      </c>
      <c r="BN124" s="51">
        <v>0</v>
      </c>
      <c r="BO124" s="51">
        <v>0</v>
      </c>
      <c r="BP124" s="51">
        <v>0</v>
      </c>
      <c r="BQ124" s="51">
        <v>1</v>
      </c>
      <c r="BR124" s="51">
        <v>0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6"/>
        <v>1526</v>
      </c>
      <c r="CK124" s="51">
        <v>0</v>
      </c>
      <c r="CL124" s="52">
        <v>1526</v>
      </c>
    </row>
    <row r="125" spans="1:90">
      <c r="A125" s="51" t="s">
        <v>205</v>
      </c>
      <c r="B125" s="51">
        <v>24</v>
      </c>
      <c r="C125" s="51">
        <v>237</v>
      </c>
      <c r="D125" s="51">
        <v>1</v>
      </c>
      <c r="E125" s="51">
        <v>229</v>
      </c>
      <c r="F125" s="52">
        <v>1115</v>
      </c>
      <c r="G125" s="51">
        <v>72</v>
      </c>
      <c r="H125" s="51">
        <v>0</v>
      </c>
      <c r="I125" s="51">
        <v>0</v>
      </c>
      <c r="J125" s="51">
        <v>3</v>
      </c>
      <c r="K125" s="51">
        <v>701</v>
      </c>
      <c r="L125" s="51">
        <v>0</v>
      </c>
      <c r="M125" s="51">
        <v>3</v>
      </c>
      <c r="N125" s="51">
        <v>3</v>
      </c>
      <c r="O125" s="51">
        <v>0</v>
      </c>
      <c r="P125" s="51">
        <v>3</v>
      </c>
      <c r="Q125" s="51">
        <v>81</v>
      </c>
      <c r="R125" s="51">
        <v>0</v>
      </c>
      <c r="S125" s="51">
        <v>0</v>
      </c>
      <c r="T125" s="51">
        <v>0</v>
      </c>
      <c r="U125" s="51">
        <v>481</v>
      </c>
      <c r="V125" s="51">
        <v>6</v>
      </c>
      <c r="W125" s="51">
        <v>0</v>
      </c>
      <c r="X125" s="51">
        <v>13</v>
      </c>
      <c r="Y125" s="51">
        <v>31</v>
      </c>
      <c r="Z125" s="51">
        <v>1</v>
      </c>
      <c r="AA125" s="51">
        <v>105</v>
      </c>
      <c r="AB125" s="51">
        <v>0</v>
      </c>
      <c r="AC125" s="51">
        <v>0</v>
      </c>
      <c r="AD125" s="51">
        <v>746</v>
      </c>
      <c r="AE125" s="51">
        <v>0</v>
      </c>
      <c r="AF125" s="51">
        <v>1</v>
      </c>
      <c r="AG125" s="51">
        <v>3</v>
      </c>
      <c r="AH125" s="51">
        <v>131</v>
      </c>
      <c r="AI125" s="51">
        <v>0</v>
      </c>
      <c r="AJ125" s="51">
        <v>10</v>
      </c>
      <c r="AK125" s="51">
        <v>183</v>
      </c>
      <c r="AL125" s="51">
        <v>152</v>
      </c>
      <c r="AM125" s="52">
        <v>9984</v>
      </c>
      <c r="AN125" s="51">
        <v>141</v>
      </c>
      <c r="AO125" s="51">
        <v>72</v>
      </c>
      <c r="AP125" s="51">
        <v>4</v>
      </c>
      <c r="AQ125" s="51">
        <v>34</v>
      </c>
      <c r="AR125" s="51">
        <v>2</v>
      </c>
      <c r="AS125" s="51">
        <v>758</v>
      </c>
      <c r="AT125" s="51">
        <v>440</v>
      </c>
      <c r="AU125" s="51">
        <v>69</v>
      </c>
      <c r="AV125" s="51">
        <v>2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94</v>
      </c>
      <c r="BH125" s="51">
        <v>21</v>
      </c>
      <c r="BI125" s="51">
        <v>10</v>
      </c>
      <c r="BJ125" s="51">
        <v>480</v>
      </c>
      <c r="BK125" s="51">
        <v>3</v>
      </c>
      <c r="BL125" s="51">
        <v>285</v>
      </c>
      <c r="BM125" s="51">
        <v>2</v>
      </c>
      <c r="BN125" s="51">
        <v>1</v>
      </c>
      <c r="BO125" s="51">
        <v>187</v>
      </c>
      <c r="BP125" s="51">
        <v>1</v>
      </c>
      <c r="BQ125" s="51">
        <v>65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0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1</v>
      </c>
      <c r="CI125" s="51">
        <v>0</v>
      </c>
      <c r="CJ125" s="52">
        <f t="shared" si="6"/>
        <v>16991</v>
      </c>
      <c r="CK125" s="51">
        <v>0</v>
      </c>
      <c r="CL125" s="52">
        <v>16991</v>
      </c>
    </row>
    <row r="126" spans="1:90">
      <c r="A126" s="51" t="s">
        <v>206</v>
      </c>
      <c r="B126" s="51">
        <v>100</v>
      </c>
      <c r="C126" s="51">
        <v>928</v>
      </c>
      <c r="D126" s="51">
        <v>0</v>
      </c>
      <c r="E126" s="51">
        <v>315</v>
      </c>
      <c r="F126" s="52">
        <v>2180</v>
      </c>
      <c r="G126" s="51">
        <v>95</v>
      </c>
      <c r="H126" s="51">
        <v>0</v>
      </c>
      <c r="I126" s="51">
        <v>0</v>
      </c>
      <c r="J126" s="51">
        <v>5</v>
      </c>
      <c r="K126" s="52">
        <v>4067</v>
      </c>
      <c r="L126" s="51">
        <v>0</v>
      </c>
      <c r="M126" s="51">
        <v>20</v>
      </c>
      <c r="N126" s="51">
        <v>3</v>
      </c>
      <c r="O126" s="51">
        <v>0</v>
      </c>
      <c r="P126" s="51">
        <v>345</v>
      </c>
      <c r="Q126" s="51">
        <v>397</v>
      </c>
      <c r="R126" s="51">
        <v>0</v>
      </c>
      <c r="S126" s="51">
        <v>0</v>
      </c>
      <c r="T126" s="51">
        <v>0</v>
      </c>
      <c r="U126" s="52">
        <v>2337</v>
      </c>
      <c r="V126" s="51">
        <v>34</v>
      </c>
      <c r="W126" s="51">
        <v>0</v>
      </c>
      <c r="X126" s="51">
        <v>48</v>
      </c>
      <c r="Y126" s="51">
        <v>99</v>
      </c>
      <c r="Z126" s="51">
        <v>16</v>
      </c>
      <c r="AA126" s="51">
        <v>332</v>
      </c>
      <c r="AB126" s="51">
        <v>2</v>
      </c>
      <c r="AC126" s="51">
        <v>0</v>
      </c>
      <c r="AD126" s="52">
        <v>1005</v>
      </c>
      <c r="AE126" s="51">
        <v>0</v>
      </c>
      <c r="AF126" s="51">
        <v>0</v>
      </c>
      <c r="AG126" s="51">
        <v>1</v>
      </c>
      <c r="AH126" s="51">
        <v>43</v>
      </c>
      <c r="AI126" s="51">
        <v>0</v>
      </c>
      <c r="AJ126" s="51">
        <v>10</v>
      </c>
      <c r="AK126" s="51">
        <v>237</v>
      </c>
      <c r="AL126" s="51">
        <v>194</v>
      </c>
      <c r="AM126" s="52">
        <v>3631</v>
      </c>
      <c r="AN126" s="51">
        <v>294</v>
      </c>
      <c r="AO126" s="51">
        <v>63</v>
      </c>
      <c r="AP126" s="51">
        <v>0</v>
      </c>
      <c r="AQ126" s="51">
        <v>34</v>
      </c>
      <c r="AR126" s="51">
        <v>0</v>
      </c>
      <c r="AS126" s="51">
        <v>611</v>
      </c>
      <c r="AT126" s="51">
        <v>413</v>
      </c>
      <c r="AU126" s="51">
        <v>62</v>
      </c>
      <c r="AV126" s="51">
        <v>0</v>
      </c>
      <c r="AW126" s="51">
        <v>0</v>
      </c>
      <c r="AX126" s="51">
        <v>0</v>
      </c>
      <c r="AY126" s="51">
        <v>214</v>
      </c>
      <c r="AZ126" s="51">
        <v>1</v>
      </c>
      <c r="BA126" s="51">
        <v>5</v>
      </c>
      <c r="BB126" s="51">
        <v>5</v>
      </c>
      <c r="BC126" s="51">
        <v>0</v>
      </c>
      <c r="BD126" s="51">
        <v>0</v>
      </c>
      <c r="BE126" s="51">
        <v>0</v>
      </c>
      <c r="BF126" s="51">
        <v>1</v>
      </c>
      <c r="BG126" s="51">
        <v>248</v>
      </c>
      <c r="BH126" s="51">
        <v>16</v>
      </c>
      <c r="BI126" s="51">
        <v>35</v>
      </c>
      <c r="BJ126" s="51">
        <v>233</v>
      </c>
      <c r="BK126" s="51">
        <v>0</v>
      </c>
      <c r="BL126" s="51">
        <v>38</v>
      </c>
      <c r="BM126" s="51">
        <v>4</v>
      </c>
      <c r="BN126" s="51">
        <v>100</v>
      </c>
      <c r="BO126" s="51">
        <v>0</v>
      </c>
      <c r="BP126" s="51">
        <v>0</v>
      </c>
      <c r="BQ126" s="51">
        <v>85</v>
      </c>
      <c r="BR126" s="51">
        <v>9</v>
      </c>
      <c r="BS126" s="51">
        <v>0</v>
      </c>
      <c r="BT126" s="51">
        <v>0</v>
      </c>
      <c r="BU126" s="51">
        <v>0</v>
      </c>
      <c r="BV126" s="51">
        <v>0</v>
      </c>
      <c r="BW126" s="51">
        <v>3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7</v>
      </c>
      <c r="CH126" s="51">
        <v>3</v>
      </c>
      <c r="CI126" s="51">
        <v>1</v>
      </c>
      <c r="CJ126" s="52">
        <f t="shared" si="6"/>
        <v>18929</v>
      </c>
      <c r="CK126" s="51">
        <v>0</v>
      </c>
      <c r="CL126" s="52">
        <v>18929</v>
      </c>
    </row>
    <row r="127" spans="1:90">
      <c r="A127" s="51" t="s">
        <v>207</v>
      </c>
      <c r="B127" s="51">
        <v>46</v>
      </c>
      <c r="C127" s="51">
        <v>326</v>
      </c>
      <c r="D127" s="51">
        <v>0</v>
      </c>
      <c r="E127" s="51">
        <v>896</v>
      </c>
      <c r="F127" s="51">
        <v>687</v>
      </c>
      <c r="G127" s="52">
        <v>1471</v>
      </c>
      <c r="H127" s="51">
        <v>0</v>
      </c>
      <c r="I127" s="51">
        <v>0</v>
      </c>
      <c r="J127" s="51">
        <v>3</v>
      </c>
      <c r="K127" s="51">
        <v>0</v>
      </c>
      <c r="L127" s="51">
        <v>0</v>
      </c>
      <c r="M127" s="51">
        <v>1</v>
      </c>
      <c r="N127" s="51">
        <v>1</v>
      </c>
      <c r="O127" s="51">
        <v>0</v>
      </c>
      <c r="P127" s="51">
        <v>0</v>
      </c>
      <c r="Q127" s="51">
        <v>5</v>
      </c>
      <c r="R127" s="51">
        <v>0</v>
      </c>
      <c r="S127" s="51">
        <v>0</v>
      </c>
      <c r="T127" s="51">
        <v>0</v>
      </c>
      <c r="U127" s="51">
        <v>392</v>
      </c>
      <c r="V127" s="51">
        <v>36</v>
      </c>
      <c r="W127" s="51">
        <v>0</v>
      </c>
      <c r="X127" s="51">
        <v>40</v>
      </c>
      <c r="Y127" s="51">
        <v>10</v>
      </c>
      <c r="Z127" s="51">
        <v>0</v>
      </c>
      <c r="AA127" s="51">
        <v>62</v>
      </c>
      <c r="AB127" s="51">
        <v>0</v>
      </c>
      <c r="AC127" s="51">
        <v>0</v>
      </c>
      <c r="AD127" s="51">
        <v>55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3</v>
      </c>
      <c r="AK127" s="51">
        <v>40</v>
      </c>
      <c r="AL127" s="51">
        <v>13</v>
      </c>
      <c r="AM127" s="51">
        <v>995</v>
      </c>
      <c r="AN127" s="51">
        <v>29</v>
      </c>
      <c r="AO127" s="51">
        <v>55</v>
      </c>
      <c r="AP127" s="51">
        <v>17</v>
      </c>
      <c r="AQ127" s="51">
        <v>10</v>
      </c>
      <c r="AR127" s="51">
        <v>3</v>
      </c>
      <c r="AS127" s="51">
        <v>12</v>
      </c>
      <c r="AT127" s="51">
        <v>9</v>
      </c>
      <c r="AU127" s="51">
        <v>3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1</v>
      </c>
      <c r="BH127" s="51">
        <v>0</v>
      </c>
      <c r="BI127" s="51">
        <v>2</v>
      </c>
      <c r="BJ127" s="51">
        <v>19</v>
      </c>
      <c r="BK127" s="51">
        <v>0</v>
      </c>
      <c r="BL127" s="51">
        <v>1</v>
      </c>
      <c r="BM127" s="51">
        <v>4</v>
      </c>
      <c r="BN127" s="51">
        <v>0</v>
      </c>
      <c r="BO127" s="51">
        <v>0</v>
      </c>
      <c r="BP127" s="51">
        <v>0</v>
      </c>
      <c r="BQ127" s="51">
        <v>12</v>
      </c>
      <c r="BR127" s="51">
        <v>1</v>
      </c>
      <c r="BS127" s="51">
        <v>0</v>
      </c>
      <c r="BT127" s="51">
        <v>0</v>
      </c>
      <c r="BU127" s="51">
        <v>0</v>
      </c>
      <c r="BV127" s="51">
        <v>0</v>
      </c>
      <c r="BW127" s="51">
        <v>0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3</v>
      </c>
      <c r="CH127" s="51">
        <v>1</v>
      </c>
      <c r="CI127" s="51">
        <v>0</v>
      </c>
      <c r="CJ127" s="52">
        <f t="shared" si="6"/>
        <v>5264</v>
      </c>
      <c r="CK127" s="51">
        <v>0</v>
      </c>
      <c r="CL127" s="52">
        <v>5264</v>
      </c>
    </row>
    <row r="128" spans="1:90">
      <c r="A128" s="51" t="s">
        <v>209</v>
      </c>
      <c r="B128" s="51">
        <v>14</v>
      </c>
      <c r="C128" s="51">
        <v>300</v>
      </c>
      <c r="D128" s="51">
        <v>1</v>
      </c>
      <c r="E128" s="51">
        <v>189</v>
      </c>
      <c r="F128" s="51">
        <v>108</v>
      </c>
      <c r="G128" s="51">
        <v>317</v>
      </c>
      <c r="H128" s="51">
        <v>0</v>
      </c>
      <c r="I128" s="51">
        <v>0</v>
      </c>
      <c r="J128" s="51">
        <v>9</v>
      </c>
      <c r="K128" s="51">
        <v>0</v>
      </c>
      <c r="L128" s="51">
        <v>0</v>
      </c>
      <c r="M128" s="51">
        <v>4</v>
      </c>
      <c r="N128" s="51">
        <v>16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118</v>
      </c>
      <c r="V128" s="51">
        <v>3</v>
      </c>
      <c r="W128" s="51">
        <v>0</v>
      </c>
      <c r="X128" s="51">
        <v>14</v>
      </c>
      <c r="Y128" s="51">
        <v>44</v>
      </c>
      <c r="Z128" s="51">
        <v>0</v>
      </c>
      <c r="AA128" s="51">
        <v>43</v>
      </c>
      <c r="AB128" s="51">
        <v>0</v>
      </c>
      <c r="AC128" s="51">
        <v>0</v>
      </c>
      <c r="AD128" s="51">
        <v>12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  <c r="AK128" s="51">
        <v>18</v>
      </c>
      <c r="AL128" s="51">
        <v>2</v>
      </c>
      <c r="AM128" s="51">
        <v>346</v>
      </c>
      <c r="AN128" s="51">
        <v>28</v>
      </c>
      <c r="AO128" s="51">
        <v>44</v>
      </c>
      <c r="AP128" s="51">
        <v>11</v>
      </c>
      <c r="AQ128" s="51">
        <v>24</v>
      </c>
      <c r="AR128" s="51">
        <v>8</v>
      </c>
      <c r="AS128" s="51">
        <v>2</v>
      </c>
      <c r="AT128" s="51">
        <v>4</v>
      </c>
      <c r="AU128" s="51">
        <v>0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3</v>
      </c>
      <c r="BI128" s="51">
        <v>3</v>
      </c>
      <c r="BJ128" s="51">
        <v>12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1</v>
      </c>
      <c r="BR128" s="51">
        <v>1</v>
      </c>
      <c r="BS128" s="51">
        <v>0</v>
      </c>
      <c r="BT128" s="51">
        <v>0</v>
      </c>
      <c r="BU128" s="51">
        <v>0</v>
      </c>
      <c r="BV128" s="51">
        <v>0</v>
      </c>
      <c r="BW128" s="51">
        <v>0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0</v>
      </c>
      <c r="CH128" s="51">
        <v>0</v>
      </c>
      <c r="CI128" s="51">
        <v>0</v>
      </c>
      <c r="CJ128" s="52">
        <f t="shared" si="6"/>
        <v>1699</v>
      </c>
      <c r="CK128" s="51">
        <v>0</v>
      </c>
      <c r="CL128" s="52">
        <v>1699</v>
      </c>
    </row>
    <row r="129" spans="1:90">
      <c r="A129" s="51" t="s">
        <v>210</v>
      </c>
      <c r="B129" s="51">
        <v>28</v>
      </c>
      <c r="C129" s="51">
        <v>210</v>
      </c>
      <c r="D129" s="51">
        <v>1</v>
      </c>
      <c r="E129" s="51">
        <v>12</v>
      </c>
      <c r="F129" s="52">
        <v>3335</v>
      </c>
      <c r="G129" s="51">
        <v>21</v>
      </c>
      <c r="H129" s="51">
        <v>0</v>
      </c>
      <c r="I129" s="51">
        <v>0</v>
      </c>
      <c r="J129" s="51">
        <v>11</v>
      </c>
      <c r="K129" s="52">
        <v>1939</v>
      </c>
      <c r="L129" s="51">
        <v>0</v>
      </c>
      <c r="M129" s="51">
        <v>0</v>
      </c>
      <c r="N129" s="51">
        <v>6</v>
      </c>
      <c r="O129" s="51">
        <v>0</v>
      </c>
      <c r="P129" s="51">
        <v>3</v>
      </c>
      <c r="Q129" s="51">
        <v>3</v>
      </c>
      <c r="R129" s="51">
        <v>0</v>
      </c>
      <c r="S129" s="51">
        <v>0</v>
      </c>
      <c r="T129" s="51">
        <v>0</v>
      </c>
      <c r="U129" s="51">
        <v>222</v>
      </c>
      <c r="V129" s="51">
        <v>10</v>
      </c>
      <c r="W129" s="51">
        <v>0</v>
      </c>
      <c r="X129" s="51">
        <v>8</v>
      </c>
      <c r="Y129" s="51">
        <v>28</v>
      </c>
      <c r="Z129" s="51">
        <v>0</v>
      </c>
      <c r="AA129" s="51">
        <v>20</v>
      </c>
      <c r="AB129" s="51">
        <v>0</v>
      </c>
      <c r="AC129" s="51">
        <v>0</v>
      </c>
      <c r="AD129" s="51">
        <v>58</v>
      </c>
      <c r="AE129" s="51">
        <v>0</v>
      </c>
      <c r="AF129" s="51">
        <v>0</v>
      </c>
      <c r="AG129" s="51">
        <v>0</v>
      </c>
      <c r="AH129" s="51">
        <v>65</v>
      </c>
      <c r="AI129" s="51">
        <v>0</v>
      </c>
      <c r="AJ129" s="51">
        <v>1</v>
      </c>
      <c r="AK129" s="51">
        <v>19</v>
      </c>
      <c r="AL129" s="51">
        <v>10</v>
      </c>
      <c r="AM129" s="51">
        <v>999</v>
      </c>
      <c r="AN129" s="51">
        <v>16</v>
      </c>
      <c r="AO129" s="51">
        <v>41</v>
      </c>
      <c r="AP129" s="51">
        <v>13</v>
      </c>
      <c r="AQ129" s="51">
        <v>8</v>
      </c>
      <c r="AR129" s="51">
        <v>1</v>
      </c>
      <c r="AS129" s="51">
        <v>13</v>
      </c>
      <c r="AT129" s="51">
        <v>8</v>
      </c>
      <c r="AU129" s="51">
        <v>2</v>
      </c>
      <c r="AV129" s="51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8</v>
      </c>
      <c r="BH129" s="51">
        <v>0</v>
      </c>
      <c r="BI129" s="51">
        <v>2</v>
      </c>
      <c r="BJ129" s="51">
        <v>19</v>
      </c>
      <c r="BK129" s="51">
        <v>0</v>
      </c>
      <c r="BL129" s="51">
        <v>1</v>
      </c>
      <c r="BM129" s="51">
        <v>0</v>
      </c>
      <c r="BN129" s="51">
        <v>0</v>
      </c>
      <c r="BO129" s="51">
        <v>0</v>
      </c>
      <c r="BP129" s="51">
        <v>0</v>
      </c>
      <c r="BQ129" s="51">
        <v>9</v>
      </c>
      <c r="BR129" s="51">
        <v>6</v>
      </c>
      <c r="BS129" s="51">
        <v>0</v>
      </c>
      <c r="BT129" s="51">
        <v>0</v>
      </c>
      <c r="BU129" s="51">
        <v>0</v>
      </c>
      <c r="BV129" s="51">
        <v>0</v>
      </c>
      <c r="BW129" s="51">
        <v>0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2</v>
      </c>
      <c r="CH129" s="51">
        <v>0</v>
      </c>
      <c r="CI129" s="51">
        <v>0</v>
      </c>
      <c r="CJ129" s="52">
        <f t="shared" si="6"/>
        <v>7158</v>
      </c>
      <c r="CK129" s="51">
        <v>0</v>
      </c>
      <c r="CL129" s="52">
        <v>7158</v>
      </c>
    </row>
    <row r="130" spans="1:90">
      <c r="A130" s="51" t="s">
        <v>211</v>
      </c>
      <c r="B130" s="51">
        <v>1</v>
      </c>
      <c r="C130" s="51">
        <v>2</v>
      </c>
      <c r="D130" s="51">
        <v>0</v>
      </c>
      <c r="E130" s="51">
        <v>1</v>
      </c>
      <c r="F130" s="51">
        <v>9</v>
      </c>
      <c r="G130" s="51">
        <v>2</v>
      </c>
      <c r="H130" s="51">
        <v>0</v>
      </c>
      <c r="I130" s="51">
        <v>0</v>
      </c>
      <c r="J130" s="51">
        <v>0</v>
      </c>
      <c r="K130" s="51">
        <v>2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13</v>
      </c>
      <c r="V130" s="51">
        <v>0</v>
      </c>
      <c r="W130" s="51">
        <v>0</v>
      </c>
      <c r="X130" s="51">
        <v>3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4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7</v>
      </c>
      <c r="AN130" s="51">
        <v>1</v>
      </c>
      <c r="AO130" s="51">
        <v>0</v>
      </c>
      <c r="AP130" s="51">
        <v>0</v>
      </c>
      <c r="AQ130" s="51">
        <v>0</v>
      </c>
      <c r="AR130" s="51">
        <v>0</v>
      </c>
      <c r="AS130" s="51">
        <v>2</v>
      </c>
      <c r="AT130" s="51">
        <v>2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6"/>
        <v>49</v>
      </c>
      <c r="CK130" s="51">
        <v>0</v>
      </c>
      <c r="CL130" s="51">
        <v>49</v>
      </c>
    </row>
    <row r="131" spans="1:90">
      <c r="A131" s="51" t="s">
        <v>212</v>
      </c>
      <c r="B131" s="51">
        <v>26</v>
      </c>
      <c r="C131" s="51">
        <v>192</v>
      </c>
      <c r="D131" s="51">
        <v>1</v>
      </c>
      <c r="E131" s="51">
        <v>23</v>
      </c>
      <c r="F131" s="52">
        <v>3027</v>
      </c>
      <c r="G131" s="51">
        <v>200</v>
      </c>
      <c r="H131" s="51">
        <v>0</v>
      </c>
      <c r="I131" s="51">
        <v>0</v>
      </c>
      <c r="J131" s="51">
        <v>25</v>
      </c>
      <c r="K131" s="52">
        <v>1286</v>
      </c>
      <c r="L131" s="51">
        <v>0</v>
      </c>
      <c r="M131" s="51">
        <v>1</v>
      </c>
      <c r="N131" s="51">
        <v>2</v>
      </c>
      <c r="O131" s="51">
        <v>0</v>
      </c>
      <c r="P131" s="51">
        <v>1</v>
      </c>
      <c r="Q131" s="51">
        <v>7</v>
      </c>
      <c r="R131" s="51">
        <v>0</v>
      </c>
      <c r="S131" s="51">
        <v>0</v>
      </c>
      <c r="T131" s="51">
        <v>0</v>
      </c>
      <c r="U131" s="51">
        <v>298</v>
      </c>
      <c r="V131" s="51">
        <v>12</v>
      </c>
      <c r="W131" s="51">
        <v>0</v>
      </c>
      <c r="X131" s="51">
        <v>5</v>
      </c>
      <c r="Y131" s="51">
        <v>19</v>
      </c>
      <c r="Z131" s="51">
        <v>0</v>
      </c>
      <c r="AA131" s="51">
        <v>16</v>
      </c>
      <c r="AB131" s="51">
        <v>3</v>
      </c>
      <c r="AC131" s="51">
        <v>0</v>
      </c>
      <c r="AD131" s="51">
        <v>98</v>
      </c>
      <c r="AE131" s="51">
        <v>0</v>
      </c>
      <c r="AF131" s="51">
        <v>0</v>
      </c>
      <c r="AG131" s="51">
        <v>6</v>
      </c>
      <c r="AH131" s="51">
        <v>214</v>
      </c>
      <c r="AI131" s="51">
        <v>0</v>
      </c>
      <c r="AJ131" s="51">
        <v>0</v>
      </c>
      <c r="AK131" s="51">
        <v>43</v>
      </c>
      <c r="AL131" s="51">
        <v>19</v>
      </c>
      <c r="AM131" s="52">
        <v>3630</v>
      </c>
      <c r="AN131" s="51">
        <v>23</v>
      </c>
      <c r="AO131" s="51">
        <v>48</v>
      </c>
      <c r="AP131" s="51">
        <v>11</v>
      </c>
      <c r="AQ131" s="51">
        <v>20</v>
      </c>
      <c r="AR131" s="51">
        <v>5</v>
      </c>
      <c r="AS131" s="51">
        <v>6</v>
      </c>
      <c r="AT131" s="51">
        <v>15</v>
      </c>
      <c r="AU131" s="51">
        <v>0</v>
      </c>
      <c r="AV131" s="51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10</v>
      </c>
      <c r="BH131" s="51">
        <v>0</v>
      </c>
      <c r="BI131" s="51">
        <v>5</v>
      </c>
      <c r="BJ131" s="51">
        <v>38</v>
      </c>
      <c r="BK131" s="51">
        <v>0</v>
      </c>
      <c r="BL131" s="51">
        <v>9</v>
      </c>
      <c r="BM131" s="51">
        <v>0</v>
      </c>
      <c r="BN131" s="51">
        <v>0</v>
      </c>
      <c r="BO131" s="51">
        <v>0</v>
      </c>
      <c r="BP131" s="51">
        <v>0</v>
      </c>
      <c r="BQ131" s="51">
        <v>18</v>
      </c>
      <c r="BR131" s="51">
        <v>8</v>
      </c>
      <c r="BS131" s="51">
        <v>0</v>
      </c>
      <c r="BT131" s="51">
        <v>0</v>
      </c>
      <c r="BU131" s="51">
        <v>0</v>
      </c>
      <c r="BV131" s="51">
        <v>0</v>
      </c>
      <c r="BW131" s="51">
        <v>2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10</v>
      </c>
      <c r="CH131" s="51">
        <v>9</v>
      </c>
      <c r="CI131" s="51">
        <v>4</v>
      </c>
      <c r="CJ131" s="52">
        <f t="shared" si="6"/>
        <v>9395</v>
      </c>
      <c r="CK131" s="51">
        <v>0</v>
      </c>
      <c r="CL131" s="52">
        <v>9395</v>
      </c>
    </row>
    <row r="132" spans="1:90">
      <c r="A132" s="51" t="s">
        <v>213</v>
      </c>
      <c r="B132" s="51">
        <v>13</v>
      </c>
      <c r="C132" s="51">
        <v>5</v>
      </c>
      <c r="D132" s="51">
        <v>0</v>
      </c>
      <c r="E132" s="51">
        <v>1</v>
      </c>
      <c r="F132" s="51">
        <v>68</v>
      </c>
      <c r="G132" s="51">
        <v>11</v>
      </c>
      <c r="H132" s="51">
        <v>0</v>
      </c>
      <c r="I132" s="51">
        <v>0</v>
      </c>
      <c r="J132" s="51">
        <v>0</v>
      </c>
      <c r="K132" s="51">
        <v>19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3</v>
      </c>
      <c r="R132" s="51">
        <v>0</v>
      </c>
      <c r="S132" s="51">
        <v>0</v>
      </c>
      <c r="T132" s="51">
        <v>0</v>
      </c>
      <c r="U132" s="51">
        <v>27</v>
      </c>
      <c r="V132" s="51">
        <v>4</v>
      </c>
      <c r="W132" s="51">
        <v>0</v>
      </c>
      <c r="X132" s="51">
        <v>10</v>
      </c>
      <c r="Y132" s="51">
        <v>4</v>
      </c>
      <c r="Z132" s="51">
        <v>0</v>
      </c>
      <c r="AA132" s="51">
        <v>3</v>
      </c>
      <c r="AB132" s="51">
        <v>0</v>
      </c>
      <c r="AC132" s="51">
        <v>0</v>
      </c>
      <c r="AD132" s="51">
        <v>12</v>
      </c>
      <c r="AE132" s="51">
        <v>0</v>
      </c>
      <c r="AF132" s="51">
        <v>0</v>
      </c>
      <c r="AG132" s="51">
        <v>0</v>
      </c>
      <c r="AH132" s="51">
        <v>1</v>
      </c>
      <c r="AI132" s="51">
        <v>0</v>
      </c>
      <c r="AJ132" s="51">
        <v>0</v>
      </c>
      <c r="AK132" s="51">
        <v>1</v>
      </c>
      <c r="AL132" s="51">
        <v>3</v>
      </c>
      <c r="AM132" s="51">
        <v>36</v>
      </c>
      <c r="AN132" s="51">
        <v>4</v>
      </c>
      <c r="AO132" s="51">
        <v>0</v>
      </c>
      <c r="AP132" s="51">
        <v>0</v>
      </c>
      <c r="AQ132" s="51">
        <v>0</v>
      </c>
      <c r="AR132" s="51">
        <v>0</v>
      </c>
      <c r="AS132" s="51">
        <v>10</v>
      </c>
      <c r="AT132" s="51">
        <v>9</v>
      </c>
      <c r="AU132" s="51">
        <v>3</v>
      </c>
      <c r="AV132" s="51">
        <v>0</v>
      </c>
      <c r="AW132" s="51">
        <v>0</v>
      </c>
      <c r="AX132" s="51">
        <v>0</v>
      </c>
      <c r="AY132" s="51">
        <v>4</v>
      </c>
      <c r="AZ132" s="51">
        <v>0</v>
      </c>
      <c r="BA132" s="51">
        <v>4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0</v>
      </c>
      <c r="BH132" s="51">
        <v>0</v>
      </c>
      <c r="BI132" s="51">
        <v>0</v>
      </c>
      <c r="BJ132" s="51">
        <v>1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6"/>
        <v>256</v>
      </c>
      <c r="CK132" s="51">
        <v>0</v>
      </c>
      <c r="CL132" s="51">
        <v>256</v>
      </c>
    </row>
    <row r="133" spans="1:90">
      <c r="A133" s="51" t="s">
        <v>214</v>
      </c>
      <c r="B133" s="51">
        <v>8</v>
      </c>
      <c r="C133" s="51">
        <v>132</v>
      </c>
      <c r="D133" s="51">
        <v>0</v>
      </c>
      <c r="E133" s="51">
        <v>211</v>
      </c>
      <c r="F133" s="52">
        <v>1314</v>
      </c>
      <c r="G133" s="52">
        <v>1032</v>
      </c>
      <c r="H133" s="51">
        <v>0</v>
      </c>
      <c r="I133" s="51">
        <v>0</v>
      </c>
      <c r="J133" s="51">
        <v>22</v>
      </c>
      <c r="K133" s="51">
        <v>333</v>
      </c>
      <c r="L133" s="51">
        <v>0</v>
      </c>
      <c r="M133" s="51">
        <v>1</v>
      </c>
      <c r="N133" s="51">
        <v>44</v>
      </c>
      <c r="O133" s="51">
        <v>0</v>
      </c>
      <c r="P133" s="51">
        <v>0</v>
      </c>
      <c r="Q133" s="51">
        <v>3</v>
      </c>
      <c r="R133" s="51">
        <v>0</v>
      </c>
      <c r="S133" s="51">
        <v>0</v>
      </c>
      <c r="T133" s="51">
        <v>0</v>
      </c>
      <c r="U133" s="51">
        <v>103</v>
      </c>
      <c r="V133" s="51">
        <v>1</v>
      </c>
      <c r="W133" s="51">
        <v>0</v>
      </c>
      <c r="X133" s="51">
        <v>1</v>
      </c>
      <c r="Y133" s="51">
        <v>20</v>
      </c>
      <c r="Z133" s="51">
        <v>0</v>
      </c>
      <c r="AA133" s="51">
        <v>20</v>
      </c>
      <c r="AB133" s="51">
        <v>0</v>
      </c>
      <c r="AC133" s="51">
        <v>0</v>
      </c>
      <c r="AD133" s="51">
        <v>41</v>
      </c>
      <c r="AE133" s="51">
        <v>0</v>
      </c>
      <c r="AF133" s="51">
        <v>0</v>
      </c>
      <c r="AG133" s="51">
        <v>0</v>
      </c>
      <c r="AH133" s="51">
        <v>7</v>
      </c>
      <c r="AI133" s="51">
        <v>0</v>
      </c>
      <c r="AJ133" s="51">
        <v>0</v>
      </c>
      <c r="AK133" s="51">
        <v>17</v>
      </c>
      <c r="AL133" s="51">
        <v>21</v>
      </c>
      <c r="AM133" s="51">
        <v>559</v>
      </c>
      <c r="AN133" s="51">
        <v>10</v>
      </c>
      <c r="AO133" s="51">
        <v>16</v>
      </c>
      <c r="AP133" s="51">
        <v>1</v>
      </c>
      <c r="AQ133" s="51">
        <v>5</v>
      </c>
      <c r="AR133" s="51">
        <v>4</v>
      </c>
      <c r="AS133" s="51">
        <v>2</v>
      </c>
      <c r="AT133" s="51">
        <v>3</v>
      </c>
      <c r="AU133" s="51">
        <v>1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4</v>
      </c>
      <c r="BH133" s="51">
        <v>0</v>
      </c>
      <c r="BI133" s="51">
        <v>0</v>
      </c>
      <c r="BJ133" s="51">
        <v>8</v>
      </c>
      <c r="BK133" s="51">
        <v>0</v>
      </c>
      <c r="BL133" s="51">
        <v>24</v>
      </c>
      <c r="BM133" s="51">
        <v>1</v>
      </c>
      <c r="BN133" s="51">
        <v>0</v>
      </c>
      <c r="BO133" s="51">
        <v>0</v>
      </c>
      <c r="BP133" s="51">
        <v>0</v>
      </c>
      <c r="BQ133" s="51">
        <v>3</v>
      </c>
      <c r="BR133" s="51">
        <v>0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10</v>
      </c>
      <c r="CH133" s="51">
        <v>3</v>
      </c>
      <c r="CI133" s="51">
        <v>10</v>
      </c>
      <c r="CJ133" s="52">
        <f t="shared" si="6"/>
        <v>3995</v>
      </c>
      <c r="CK133" s="51">
        <v>0</v>
      </c>
      <c r="CL133" s="52">
        <v>3995</v>
      </c>
    </row>
    <row r="134" spans="1:90">
      <c r="A134" s="51" t="s">
        <v>215</v>
      </c>
      <c r="B134" s="51">
        <v>5</v>
      </c>
      <c r="C134" s="51">
        <v>39</v>
      </c>
      <c r="D134" s="51">
        <v>0</v>
      </c>
      <c r="E134" s="51">
        <v>2</v>
      </c>
      <c r="F134" s="52">
        <v>2362</v>
      </c>
      <c r="G134" s="51">
        <v>0</v>
      </c>
      <c r="H134" s="51">
        <v>0</v>
      </c>
      <c r="I134" s="51">
        <v>0</v>
      </c>
      <c r="J134" s="51">
        <v>15</v>
      </c>
      <c r="K134" s="51">
        <v>16</v>
      </c>
      <c r="L134" s="51">
        <v>0</v>
      </c>
      <c r="M134" s="51">
        <v>1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7</v>
      </c>
      <c r="V134" s="51">
        <v>0</v>
      </c>
      <c r="W134" s="51">
        <v>0</v>
      </c>
      <c r="X134" s="51">
        <v>1</v>
      </c>
      <c r="Y134" s="51">
        <v>11</v>
      </c>
      <c r="Z134" s="51">
        <v>0</v>
      </c>
      <c r="AA134" s="51">
        <v>5</v>
      </c>
      <c r="AB134" s="51">
        <v>0</v>
      </c>
      <c r="AC134" s="51">
        <v>0</v>
      </c>
      <c r="AD134" s="51">
        <v>11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1</v>
      </c>
      <c r="AL134" s="51">
        <v>9</v>
      </c>
      <c r="AM134" s="51">
        <v>26</v>
      </c>
      <c r="AN134" s="51">
        <v>8</v>
      </c>
      <c r="AO134" s="51">
        <v>1</v>
      </c>
      <c r="AP134" s="51">
        <v>0</v>
      </c>
      <c r="AQ134" s="51">
        <v>2</v>
      </c>
      <c r="AR134" s="51">
        <v>0</v>
      </c>
      <c r="AS134" s="51">
        <v>11</v>
      </c>
      <c r="AT134" s="51">
        <v>0</v>
      </c>
      <c r="AU134" s="51">
        <v>8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1</v>
      </c>
      <c r="BH134" s="51">
        <v>0</v>
      </c>
      <c r="BI134" s="51">
        <v>1</v>
      </c>
      <c r="BJ134" s="51">
        <v>1</v>
      </c>
      <c r="BK134" s="51">
        <v>1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10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6"/>
        <v>2555</v>
      </c>
      <c r="CK134" s="51">
        <v>0</v>
      </c>
      <c r="CL134" s="52">
        <v>2555</v>
      </c>
    </row>
    <row r="135" spans="1:90">
      <c r="A135" s="51" t="s">
        <v>216</v>
      </c>
      <c r="B135" s="51">
        <v>13</v>
      </c>
      <c r="C135" s="51">
        <v>175</v>
      </c>
      <c r="D135" s="51">
        <v>3</v>
      </c>
      <c r="E135" s="51">
        <v>48</v>
      </c>
      <c r="F135" s="52">
        <v>1165</v>
      </c>
      <c r="G135" s="51">
        <v>28</v>
      </c>
      <c r="H135" s="51">
        <v>0</v>
      </c>
      <c r="I135" s="51">
        <v>0</v>
      </c>
      <c r="J135" s="51">
        <v>244</v>
      </c>
      <c r="K135" s="51">
        <v>1</v>
      </c>
      <c r="L135" s="51">
        <v>0</v>
      </c>
      <c r="M135" s="51">
        <v>1</v>
      </c>
      <c r="N135" s="51">
        <v>234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149</v>
      </c>
      <c r="V135" s="51">
        <v>10</v>
      </c>
      <c r="W135" s="51">
        <v>0</v>
      </c>
      <c r="X135" s="51">
        <v>7</v>
      </c>
      <c r="Y135" s="51">
        <v>0</v>
      </c>
      <c r="Z135" s="51">
        <v>0</v>
      </c>
      <c r="AA135" s="51">
        <v>42</v>
      </c>
      <c r="AB135" s="51">
        <v>0</v>
      </c>
      <c r="AC135" s="51">
        <v>0</v>
      </c>
      <c r="AD135" s="51">
        <v>43</v>
      </c>
      <c r="AE135" s="51">
        <v>0</v>
      </c>
      <c r="AF135" s="51">
        <v>0</v>
      </c>
      <c r="AG135" s="51">
        <v>0</v>
      </c>
      <c r="AH135" s="51">
        <v>4</v>
      </c>
      <c r="AI135" s="51">
        <v>0</v>
      </c>
      <c r="AJ135" s="51">
        <v>0</v>
      </c>
      <c r="AK135" s="51">
        <v>35</v>
      </c>
      <c r="AL135" s="51">
        <v>6</v>
      </c>
      <c r="AM135" s="51">
        <v>508</v>
      </c>
      <c r="AN135" s="51">
        <v>27</v>
      </c>
      <c r="AO135" s="51">
        <v>63</v>
      </c>
      <c r="AP135" s="51">
        <v>20</v>
      </c>
      <c r="AQ135" s="51">
        <v>8</v>
      </c>
      <c r="AR135" s="51">
        <v>1</v>
      </c>
      <c r="AS135" s="51">
        <v>0</v>
      </c>
      <c r="AT135" s="51">
        <v>7</v>
      </c>
      <c r="AU135" s="51">
        <v>0</v>
      </c>
      <c r="AV135" s="51">
        <v>0</v>
      </c>
      <c r="AW135" s="51">
        <v>0</v>
      </c>
      <c r="AX135" s="51">
        <v>0</v>
      </c>
      <c r="AY135" s="51">
        <v>0</v>
      </c>
      <c r="AZ135" s="51">
        <v>0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3</v>
      </c>
      <c r="BH135" s="51">
        <v>0</v>
      </c>
      <c r="BI135" s="51">
        <v>1</v>
      </c>
      <c r="BJ135" s="51">
        <v>29</v>
      </c>
      <c r="BK135" s="51">
        <v>0</v>
      </c>
      <c r="BL135" s="51">
        <v>2</v>
      </c>
      <c r="BM135" s="51">
        <v>1</v>
      </c>
      <c r="BN135" s="51">
        <v>0</v>
      </c>
      <c r="BO135" s="51">
        <v>0</v>
      </c>
      <c r="BP135" s="51">
        <v>0</v>
      </c>
      <c r="BQ135" s="51">
        <v>3</v>
      </c>
      <c r="BR135" s="51">
        <v>1</v>
      </c>
      <c r="BS135" s="51">
        <v>0</v>
      </c>
      <c r="BT135" s="51">
        <v>0</v>
      </c>
      <c r="BU135" s="51">
        <v>0</v>
      </c>
      <c r="BV135" s="51">
        <v>0</v>
      </c>
      <c r="BW135" s="51">
        <v>0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1</v>
      </c>
      <c r="CH135" s="51">
        <v>0</v>
      </c>
      <c r="CI135" s="51">
        <v>2</v>
      </c>
      <c r="CJ135" s="52">
        <f t="shared" si="6"/>
        <v>2885</v>
      </c>
      <c r="CK135" s="51">
        <v>0</v>
      </c>
      <c r="CL135" s="52">
        <v>2885</v>
      </c>
    </row>
    <row r="136" spans="1:90">
      <c r="A136" s="51" t="s">
        <v>217</v>
      </c>
      <c r="B136" s="51">
        <v>2</v>
      </c>
      <c r="C136" s="51">
        <v>1</v>
      </c>
      <c r="D136" s="51">
        <v>0</v>
      </c>
      <c r="E136" s="51">
        <v>0</v>
      </c>
      <c r="F136" s="51">
        <v>5</v>
      </c>
      <c r="G136" s="51">
        <v>1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1</v>
      </c>
      <c r="V136" s="51">
        <v>0</v>
      </c>
      <c r="W136" s="51">
        <v>0</v>
      </c>
      <c r="X136" s="51">
        <v>2</v>
      </c>
      <c r="Y136" s="51">
        <v>0</v>
      </c>
      <c r="Z136" s="51">
        <v>0</v>
      </c>
      <c r="AA136" s="51">
        <v>1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51">
        <v>0</v>
      </c>
      <c r="AN136" s="51">
        <v>0</v>
      </c>
      <c r="AO136" s="51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0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0</v>
      </c>
      <c r="BH136" s="51">
        <v>0</v>
      </c>
      <c r="BI136" s="51">
        <v>0</v>
      </c>
      <c r="BJ136" s="51">
        <v>1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6"/>
        <v>14</v>
      </c>
      <c r="CK136" s="51">
        <v>0</v>
      </c>
      <c r="CL136" s="51">
        <v>14</v>
      </c>
    </row>
    <row r="137" spans="1:90">
      <c r="A137" s="51" t="s">
        <v>219</v>
      </c>
      <c r="B137" s="51">
        <v>77</v>
      </c>
      <c r="C137" s="51">
        <v>240</v>
      </c>
      <c r="D137" s="51">
        <v>1</v>
      </c>
      <c r="E137" s="51">
        <v>432</v>
      </c>
      <c r="F137" s="52">
        <v>1268</v>
      </c>
      <c r="G137" s="51">
        <v>49</v>
      </c>
      <c r="H137" s="51">
        <v>0</v>
      </c>
      <c r="I137" s="51">
        <v>0</v>
      </c>
      <c r="J137" s="51">
        <v>8</v>
      </c>
      <c r="K137" s="52">
        <v>3732</v>
      </c>
      <c r="L137" s="51">
        <v>1</v>
      </c>
      <c r="M137" s="51">
        <v>7</v>
      </c>
      <c r="N137" s="51">
        <v>3</v>
      </c>
      <c r="O137" s="51">
        <v>0</v>
      </c>
      <c r="P137" s="51">
        <v>41</v>
      </c>
      <c r="Q137" s="51">
        <v>348</v>
      </c>
      <c r="R137" s="51">
        <v>0</v>
      </c>
      <c r="S137" s="51">
        <v>0</v>
      </c>
      <c r="T137" s="51">
        <v>0</v>
      </c>
      <c r="U137" s="51">
        <v>914</v>
      </c>
      <c r="V137" s="51">
        <v>21</v>
      </c>
      <c r="W137" s="51">
        <v>0</v>
      </c>
      <c r="X137" s="51">
        <v>34</v>
      </c>
      <c r="Y137" s="51">
        <v>68</v>
      </c>
      <c r="Z137" s="51">
        <v>3</v>
      </c>
      <c r="AA137" s="51">
        <v>170</v>
      </c>
      <c r="AB137" s="51">
        <v>3</v>
      </c>
      <c r="AC137" s="51">
        <v>0</v>
      </c>
      <c r="AD137" s="51">
        <v>652</v>
      </c>
      <c r="AE137" s="51">
        <v>0</v>
      </c>
      <c r="AF137" s="51">
        <v>0</v>
      </c>
      <c r="AG137" s="51">
        <v>4</v>
      </c>
      <c r="AH137" s="51">
        <v>50</v>
      </c>
      <c r="AI137" s="51">
        <v>0</v>
      </c>
      <c r="AJ137" s="51">
        <v>10</v>
      </c>
      <c r="AK137" s="51">
        <v>298</v>
      </c>
      <c r="AL137" s="51">
        <v>114</v>
      </c>
      <c r="AM137" s="52">
        <v>2494</v>
      </c>
      <c r="AN137" s="51">
        <v>163</v>
      </c>
      <c r="AO137" s="51">
        <v>60</v>
      </c>
      <c r="AP137" s="51">
        <v>2</v>
      </c>
      <c r="AQ137" s="51">
        <v>13</v>
      </c>
      <c r="AR137" s="51">
        <v>0</v>
      </c>
      <c r="AS137" s="51">
        <v>833</v>
      </c>
      <c r="AT137" s="51">
        <v>810</v>
      </c>
      <c r="AU137" s="51">
        <v>207</v>
      </c>
      <c r="AV137" s="51">
        <v>3</v>
      </c>
      <c r="AW137" s="51">
        <v>0</v>
      </c>
      <c r="AX137" s="51">
        <v>0</v>
      </c>
      <c r="AY137" s="51">
        <v>125</v>
      </c>
      <c r="AZ137" s="51">
        <v>0</v>
      </c>
      <c r="BA137" s="51">
        <v>6</v>
      </c>
      <c r="BB137" s="51">
        <v>0</v>
      </c>
      <c r="BC137" s="51">
        <v>2</v>
      </c>
      <c r="BD137" s="51">
        <v>0</v>
      </c>
      <c r="BE137" s="51">
        <v>0</v>
      </c>
      <c r="BF137" s="51">
        <v>0</v>
      </c>
      <c r="BG137" s="51">
        <v>96</v>
      </c>
      <c r="BH137" s="51">
        <v>25</v>
      </c>
      <c r="BI137" s="51">
        <v>16</v>
      </c>
      <c r="BJ137" s="51">
        <v>243</v>
      </c>
      <c r="BK137" s="51">
        <v>6</v>
      </c>
      <c r="BL137" s="51">
        <v>55</v>
      </c>
      <c r="BM137" s="51">
        <v>5</v>
      </c>
      <c r="BN137" s="51">
        <v>53</v>
      </c>
      <c r="BO137" s="51">
        <v>0</v>
      </c>
      <c r="BP137" s="51">
        <v>0</v>
      </c>
      <c r="BQ137" s="51">
        <v>42</v>
      </c>
      <c r="BR137" s="51">
        <v>23</v>
      </c>
      <c r="BS137" s="51">
        <v>0</v>
      </c>
      <c r="BT137" s="51">
        <v>0</v>
      </c>
      <c r="BU137" s="51">
        <v>0</v>
      </c>
      <c r="BV137" s="51">
        <v>0</v>
      </c>
      <c r="BW137" s="51">
        <v>5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2</v>
      </c>
      <c r="CH137" s="51">
        <v>1</v>
      </c>
      <c r="CI137" s="51">
        <v>0</v>
      </c>
      <c r="CJ137" s="52">
        <f t="shared" si="6"/>
        <v>13838</v>
      </c>
      <c r="CK137" s="51">
        <v>0</v>
      </c>
      <c r="CL137" s="52">
        <v>13838</v>
      </c>
    </row>
    <row r="138" spans="1:90">
      <c r="A138" s="51" t="s">
        <v>220</v>
      </c>
      <c r="B138" s="51">
        <v>46</v>
      </c>
      <c r="C138" s="51">
        <v>238</v>
      </c>
      <c r="D138" s="51">
        <v>4</v>
      </c>
      <c r="E138" s="51">
        <v>517</v>
      </c>
      <c r="F138" s="52">
        <v>1411</v>
      </c>
      <c r="G138" s="51">
        <v>75</v>
      </c>
      <c r="H138" s="51">
        <v>0</v>
      </c>
      <c r="I138" s="51">
        <v>0</v>
      </c>
      <c r="J138" s="51">
        <v>11</v>
      </c>
      <c r="K138" s="52">
        <v>1233</v>
      </c>
      <c r="L138" s="51">
        <v>0</v>
      </c>
      <c r="M138" s="51">
        <v>6</v>
      </c>
      <c r="N138" s="51">
        <v>0</v>
      </c>
      <c r="O138" s="51">
        <v>0</v>
      </c>
      <c r="P138" s="51">
        <v>101</v>
      </c>
      <c r="Q138" s="51">
        <v>165</v>
      </c>
      <c r="R138" s="51">
        <v>0</v>
      </c>
      <c r="S138" s="51">
        <v>0</v>
      </c>
      <c r="T138" s="51">
        <v>0</v>
      </c>
      <c r="U138" s="51">
        <v>774</v>
      </c>
      <c r="V138" s="51">
        <v>43</v>
      </c>
      <c r="W138" s="51">
        <v>0</v>
      </c>
      <c r="X138" s="51">
        <v>26</v>
      </c>
      <c r="Y138" s="51">
        <v>49</v>
      </c>
      <c r="Z138" s="51">
        <v>0</v>
      </c>
      <c r="AA138" s="51">
        <v>85</v>
      </c>
      <c r="AB138" s="51">
        <v>2</v>
      </c>
      <c r="AC138" s="51">
        <v>0</v>
      </c>
      <c r="AD138" s="51">
        <v>218</v>
      </c>
      <c r="AE138" s="51">
        <v>0</v>
      </c>
      <c r="AF138" s="51">
        <v>0</v>
      </c>
      <c r="AG138" s="51">
        <v>0</v>
      </c>
      <c r="AH138" s="51">
        <v>7</v>
      </c>
      <c r="AI138" s="51">
        <v>0</v>
      </c>
      <c r="AJ138" s="51">
        <v>93</v>
      </c>
      <c r="AK138" s="51">
        <v>88</v>
      </c>
      <c r="AL138" s="51">
        <v>114</v>
      </c>
      <c r="AM138" s="52">
        <v>1173</v>
      </c>
      <c r="AN138" s="51">
        <v>190</v>
      </c>
      <c r="AO138" s="51">
        <v>20</v>
      </c>
      <c r="AP138" s="51">
        <v>1</v>
      </c>
      <c r="AQ138" s="51">
        <v>9</v>
      </c>
      <c r="AR138" s="51">
        <v>0</v>
      </c>
      <c r="AS138" s="51">
        <v>242</v>
      </c>
      <c r="AT138" s="51">
        <v>207</v>
      </c>
      <c r="AU138" s="51">
        <v>67</v>
      </c>
      <c r="AV138" s="51">
        <v>5</v>
      </c>
      <c r="AW138" s="51">
        <v>0</v>
      </c>
      <c r="AX138" s="51">
        <v>0</v>
      </c>
      <c r="AY138" s="51">
        <v>124</v>
      </c>
      <c r="AZ138" s="51">
        <v>0</v>
      </c>
      <c r="BA138" s="51">
        <v>4</v>
      </c>
      <c r="BB138" s="51">
        <v>0</v>
      </c>
      <c r="BC138" s="51">
        <v>0</v>
      </c>
      <c r="BD138" s="51">
        <v>0</v>
      </c>
      <c r="BE138" s="51">
        <v>0</v>
      </c>
      <c r="BF138" s="51">
        <v>0</v>
      </c>
      <c r="BG138" s="51">
        <v>35</v>
      </c>
      <c r="BH138" s="51">
        <v>6</v>
      </c>
      <c r="BI138" s="51">
        <v>1</v>
      </c>
      <c r="BJ138" s="51">
        <v>104</v>
      </c>
      <c r="BK138" s="51">
        <v>0</v>
      </c>
      <c r="BL138" s="51">
        <v>6</v>
      </c>
      <c r="BM138" s="51">
        <v>4</v>
      </c>
      <c r="BN138" s="51">
        <v>132</v>
      </c>
      <c r="BO138" s="51">
        <v>0</v>
      </c>
      <c r="BP138" s="51">
        <v>0</v>
      </c>
      <c r="BQ138" s="51">
        <v>38</v>
      </c>
      <c r="BR138" s="51">
        <v>20</v>
      </c>
      <c r="BS138" s="51">
        <v>0</v>
      </c>
      <c r="BT138" s="51">
        <v>0</v>
      </c>
      <c r="BU138" s="51">
        <v>0</v>
      </c>
      <c r="BV138" s="51">
        <v>0</v>
      </c>
      <c r="BW138" s="51">
        <v>2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1</v>
      </c>
      <c r="CH138" s="51">
        <v>0</v>
      </c>
      <c r="CI138" s="51">
        <v>0</v>
      </c>
      <c r="CJ138" s="52">
        <f t="shared" si="6"/>
        <v>7697</v>
      </c>
      <c r="CK138" s="51">
        <v>0</v>
      </c>
      <c r="CL138" s="52">
        <v>7697</v>
      </c>
    </row>
    <row r="139" spans="1:90">
      <c r="A139" s="51" t="s">
        <v>221</v>
      </c>
      <c r="B139" s="51">
        <v>57</v>
      </c>
      <c r="C139" s="51">
        <v>245</v>
      </c>
      <c r="D139" s="51">
        <v>0</v>
      </c>
      <c r="E139" s="51">
        <v>946</v>
      </c>
      <c r="F139" s="52">
        <v>54060</v>
      </c>
      <c r="G139" s="52">
        <v>5901</v>
      </c>
      <c r="H139" s="51">
        <v>0</v>
      </c>
      <c r="I139" s="51">
        <v>0</v>
      </c>
      <c r="J139" s="51">
        <v>82</v>
      </c>
      <c r="K139" s="52">
        <v>5685</v>
      </c>
      <c r="L139" s="51">
        <v>0</v>
      </c>
      <c r="M139" s="51">
        <v>8</v>
      </c>
      <c r="N139" s="51">
        <v>0</v>
      </c>
      <c r="O139" s="51">
        <v>0</v>
      </c>
      <c r="P139" s="51">
        <v>0</v>
      </c>
      <c r="Q139" s="51">
        <v>26</v>
      </c>
      <c r="R139" s="51">
        <v>0</v>
      </c>
      <c r="S139" s="51">
        <v>0</v>
      </c>
      <c r="T139" s="51">
        <v>0</v>
      </c>
      <c r="U139" s="52">
        <v>1188</v>
      </c>
      <c r="V139" s="51">
        <v>55</v>
      </c>
      <c r="W139" s="51">
        <v>0</v>
      </c>
      <c r="X139" s="51">
        <v>21</v>
      </c>
      <c r="Y139" s="51">
        <v>58</v>
      </c>
      <c r="Z139" s="51">
        <v>0</v>
      </c>
      <c r="AA139" s="51">
        <v>80</v>
      </c>
      <c r="AB139" s="51">
        <v>5</v>
      </c>
      <c r="AC139" s="51">
        <v>0</v>
      </c>
      <c r="AD139" s="51">
        <v>476</v>
      </c>
      <c r="AE139" s="51">
        <v>0</v>
      </c>
      <c r="AF139" s="51">
        <v>0</v>
      </c>
      <c r="AG139" s="51">
        <v>54</v>
      </c>
      <c r="AH139" s="51">
        <v>820</v>
      </c>
      <c r="AI139" s="51">
        <v>0</v>
      </c>
      <c r="AJ139" s="51">
        <v>38</v>
      </c>
      <c r="AK139" s="51">
        <v>296</v>
      </c>
      <c r="AL139" s="51">
        <v>212</v>
      </c>
      <c r="AM139" s="52">
        <v>20384</v>
      </c>
      <c r="AN139" s="51">
        <v>291</v>
      </c>
      <c r="AO139" s="51">
        <v>225</v>
      </c>
      <c r="AP139" s="51">
        <v>36</v>
      </c>
      <c r="AQ139" s="51">
        <v>22</v>
      </c>
      <c r="AR139" s="51">
        <v>8</v>
      </c>
      <c r="AS139" s="51">
        <v>113</v>
      </c>
      <c r="AT139" s="51">
        <v>127</v>
      </c>
      <c r="AU139" s="51">
        <v>10</v>
      </c>
      <c r="AV139" s="51">
        <v>2</v>
      </c>
      <c r="AW139" s="51">
        <v>0</v>
      </c>
      <c r="AX139" s="51">
        <v>7</v>
      </c>
      <c r="AY139" s="51">
        <v>192</v>
      </c>
      <c r="AZ139" s="51">
        <v>1</v>
      </c>
      <c r="BA139" s="51">
        <v>4</v>
      </c>
      <c r="BB139" s="51">
        <v>0</v>
      </c>
      <c r="BC139" s="51">
        <v>1</v>
      </c>
      <c r="BD139" s="51">
        <v>0</v>
      </c>
      <c r="BE139" s="51">
        <v>0</v>
      </c>
      <c r="BF139" s="51">
        <v>0</v>
      </c>
      <c r="BG139" s="51">
        <v>33</v>
      </c>
      <c r="BH139" s="51">
        <v>5</v>
      </c>
      <c r="BI139" s="51">
        <v>10</v>
      </c>
      <c r="BJ139" s="51">
        <v>310</v>
      </c>
      <c r="BK139" s="51">
        <v>0</v>
      </c>
      <c r="BL139" s="51">
        <v>240</v>
      </c>
      <c r="BM139" s="51">
        <v>7</v>
      </c>
      <c r="BN139" s="51">
        <v>2</v>
      </c>
      <c r="BO139" s="51">
        <v>0</v>
      </c>
      <c r="BP139" s="51">
        <v>0</v>
      </c>
      <c r="BQ139" s="51">
        <v>159</v>
      </c>
      <c r="BR139" s="51">
        <v>14</v>
      </c>
      <c r="BS139" s="51">
        <v>0</v>
      </c>
      <c r="BT139" s="51">
        <v>0</v>
      </c>
      <c r="BU139" s="51">
        <v>0</v>
      </c>
      <c r="BV139" s="51">
        <v>0</v>
      </c>
      <c r="BW139" s="51">
        <v>8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113</v>
      </c>
      <c r="CH139" s="51">
        <v>108</v>
      </c>
      <c r="CI139" s="51">
        <v>69</v>
      </c>
      <c r="CJ139" s="52">
        <f t="shared" si="6"/>
        <v>92814</v>
      </c>
      <c r="CK139" s="51">
        <v>0</v>
      </c>
      <c r="CL139" s="52">
        <v>92814</v>
      </c>
    </row>
    <row r="140" spans="1:90">
      <c r="A140" s="51" t="s">
        <v>222</v>
      </c>
      <c r="B140" s="51">
        <v>34</v>
      </c>
      <c r="C140" s="51">
        <v>108</v>
      </c>
      <c r="D140" s="51">
        <v>5</v>
      </c>
      <c r="E140" s="51">
        <v>5</v>
      </c>
      <c r="F140" s="52">
        <v>1196</v>
      </c>
      <c r="G140" s="51">
        <v>107</v>
      </c>
      <c r="H140" s="51">
        <v>0</v>
      </c>
      <c r="I140" s="51">
        <v>0</v>
      </c>
      <c r="J140" s="51">
        <v>2</v>
      </c>
      <c r="K140" s="52">
        <v>1119</v>
      </c>
      <c r="L140" s="51">
        <v>0</v>
      </c>
      <c r="M140" s="51">
        <v>16</v>
      </c>
      <c r="N140" s="51">
        <v>8</v>
      </c>
      <c r="O140" s="51">
        <v>0</v>
      </c>
      <c r="P140" s="51">
        <v>0</v>
      </c>
      <c r="Q140" s="51">
        <v>4</v>
      </c>
      <c r="R140" s="51">
        <v>0</v>
      </c>
      <c r="S140" s="51">
        <v>0</v>
      </c>
      <c r="T140" s="51">
        <v>0</v>
      </c>
      <c r="U140" s="51">
        <v>377</v>
      </c>
      <c r="V140" s="51">
        <v>18</v>
      </c>
      <c r="W140" s="51">
        <v>0</v>
      </c>
      <c r="X140" s="51">
        <v>13</v>
      </c>
      <c r="Y140" s="51">
        <v>44</v>
      </c>
      <c r="Z140" s="51">
        <v>4</v>
      </c>
      <c r="AA140" s="51">
        <v>39</v>
      </c>
      <c r="AB140" s="51">
        <v>3</v>
      </c>
      <c r="AC140" s="51">
        <v>0</v>
      </c>
      <c r="AD140" s="51">
        <v>161</v>
      </c>
      <c r="AE140" s="51">
        <v>0</v>
      </c>
      <c r="AF140" s="51">
        <v>0</v>
      </c>
      <c r="AG140" s="51">
        <v>0</v>
      </c>
      <c r="AH140" s="51">
        <v>15</v>
      </c>
      <c r="AI140" s="51">
        <v>0</v>
      </c>
      <c r="AJ140" s="51">
        <v>1</v>
      </c>
      <c r="AK140" s="51">
        <v>52</v>
      </c>
      <c r="AL140" s="51">
        <v>43</v>
      </c>
      <c r="AM140" s="51">
        <v>491</v>
      </c>
      <c r="AN140" s="51">
        <v>49</v>
      </c>
      <c r="AO140" s="51">
        <v>12</v>
      </c>
      <c r="AP140" s="51">
        <v>0</v>
      </c>
      <c r="AQ140" s="51">
        <v>1</v>
      </c>
      <c r="AR140" s="51">
        <v>0</v>
      </c>
      <c r="AS140" s="51">
        <v>77</v>
      </c>
      <c r="AT140" s="51">
        <v>70</v>
      </c>
      <c r="AU140" s="51">
        <v>8</v>
      </c>
      <c r="AV140" s="51">
        <v>0</v>
      </c>
      <c r="AW140" s="51">
        <v>0</v>
      </c>
      <c r="AX140" s="51">
        <v>0</v>
      </c>
      <c r="AY140" s="51">
        <v>148</v>
      </c>
      <c r="AZ140" s="51">
        <v>0</v>
      </c>
      <c r="BA140" s="51">
        <v>0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19</v>
      </c>
      <c r="BH140" s="51">
        <v>7</v>
      </c>
      <c r="BI140" s="51">
        <v>2</v>
      </c>
      <c r="BJ140" s="51">
        <v>49</v>
      </c>
      <c r="BK140" s="51">
        <v>0</v>
      </c>
      <c r="BL140" s="51">
        <v>8</v>
      </c>
      <c r="BM140" s="51">
        <v>0</v>
      </c>
      <c r="BN140" s="51">
        <v>0</v>
      </c>
      <c r="BO140" s="51">
        <v>0</v>
      </c>
      <c r="BP140" s="51">
        <v>0</v>
      </c>
      <c r="BQ140" s="51">
        <v>23</v>
      </c>
      <c r="BR140" s="51">
        <v>12</v>
      </c>
      <c r="BS140" s="51">
        <v>0</v>
      </c>
      <c r="BT140" s="51">
        <v>0</v>
      </c>
      <c r="BU140" s="51">
        <v>0</v>
      </c>
      <c r="BV140" s="51">
        <v>0</v>
      </c>
      <c r="BW140" s="51">
        <v>0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6</v>
      </c>
      <c r="CH140" s="51">
        <v>4</v>
      </c>
      <c r="CI140" s="51">
        <v>1</v>
      </c>
      <c r="CJ140" s="52">
        <f t="shared" si="6"/>
        <v>4361</v>
      </c>
      <c r="CK140" s="51">
        <v>0</v>
      </c>
      <c r="CL140" s="52">
        <v>4361</v>
      </c>
    </row>
    <row r="141" spans="1:90">
      <c r="A141" s="51" t="s">
        <v>223</v>
      </c>
      <c r="B141" s="51">
        <v>74</v>
      </c>
      <c r="C141" s="51">
        <v>471</v>
      </c>
      <c r="D141" s="51">
        <v>5</v>
      </c>
      <c r="E141" s="52">
        <v>1569</v>
      </c>
      <c r="F141" s="52">
        <v>7402</v>
      </c>
      <c r="G141" s="52">
        <v>6925</v>
      </c>
      <c r="H141" s="51">
        <v>0</v>
      </c>
      <c r="I141" s="51">
        <v>0</v>
      </c>
      <c r="J141" s="51">
        <v>327</v>
      </c>
      <c r="K141" s="52">
        <v>6281</v>
      </c>
      <c r="L141" s="51">
        <v>0</v>
      </c>
      <c r="M141" s="51">
        <v>5</v>
      </c>
      <c r="N141" s="51">
        <v>30</v>
      </c>
      <c r="O141" s="51">
        <v>0</v>
      </c>
      <c r="P141" s="51">
        <v>0</v>
      </c>
      <c r="Q141" s="51">
        <v>4</v>
      </c>
      <c r="R141" s="51">
        <v>0</v>
      </c>
      <c r="S141" s="51">
        <v>0</v>
      </c>
      <c r="T141" s="51">
        <v>0</v>
      </c>
      <c r="U141" s="51">
        <v>766</v>
      </c>
      <c r="V141" s="51">
        <v>90</v>
      </c>
      <c r="W141" s="51">
        <v>0</v>
      </c>
      <c r="X141" s="51">
        <v>60</v>
      </c>
      <c r="Y141" s="51">
        <v>68</v>
      </c>
      <c r="Z141" s="51">
        <v>0</v>
      </c>
      <c r="AA141" s="51">
        <v>83</v>
      </c>
      <c r="AB141" s="51">
        <v>3</v>
      </c>
      <c r="AC141" s="51">
        <v>0</v>
      </c>
      <c r="AD141" s="51">
        <v>613</v>
      </c>
      <c r="AE141" s="51">
        <v>0</v>
      </c>
      <c r="AF141" s="51">
        <v>0</v>
      </c>
      <c r="AG141" s="51">
        <v>1</v>
      </c>
      <c r="AH141" s="51">
        <v>136</v>
      </c>
      <c r="AI141" s="51">
        <v>0</v>
      </c>
      <c r="AJ141" s="51">
        <v>4</v>
      </c>
      <c r="AK141" s="51">
        <v>454</v>
      </c>
      <c r="AL141" s="51">
        <v>80</v>
      </c>
      <c r="AM141" s="52">
        <v>4557</v>
      </c>
      <c r="AN141" s="51">
        <v>152</v>
      </c>
      <c r="AO141" s="51">
        <v>179</v>
      </c>
      <c r="AP141" s="51">
        <v>19</v>
      </c>
      <c r="AQ141" s="51">
        <v>202</v>
      </c>
      <c r="AR141" s="51">
        <v>35</v>
      </c>
      <c r="AS141" s="51">
        <v>58</v>
      </c>
      <c r="AT141" s="51">
        <v>42</v>
      </c>
      <c r="AU141" s="51">
        <v>5</v>
      </c>
      <c r="AV141" s="51">
        <v>1</v>
      </c>
      <c r="AW141" s="51">
        <v>0</v>
      </c>
      <c r="AX141" s="51">
        <v>0</v>
      </c>
      <c r="AY141" s="51">
        <v>1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30</v>
      </c>
      <c r="BH141" s="51">
        <v>2</v>
      </c>
      <c r="BI141" s="51">
        <v>11</v>
      </c>
      <c r="BJ141" s="51">
        <v>65</v>
      </c>
      <c r="BK141" s="51">
        <v>0</v>
      </c>
      <c r="BL141" s="51">
        <v>65</v>
      </c>
      <c r="BM141" s="51">
        <v>4</v>
      </c>
      <c r="BN141" s="51">
        <v>2</v>
      </c>
      <c r="BO141" s="51">
        <v>0</v>
      </c>
      <c r="BP141" s="51">
        <v>0</v>
      </c>
      <c r="BQ141" s="51">
        <v>44</v>
      </c>
      <c r="BR141" s="51">
        <v>25</v>
      </c>
      <c r="BS141" s="51">
        <v>0</v>
      </c>
      <c r="BT141" s="51">
        <v>0</v>
      </c>
      <c r="BU141" s="51">
        <v>0</v>
      </c>
      <c r="BV141" s="51">
        <v>0</v>
      </c>
      <c r="BW141" s="51">
        <v>7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36</v>
      </c>
      <c r="CH141" s="51">
        <v>46</v>
      </c>
      <c r="CI141" s="51">
        <v>1</v>
      </c>
      <c r="CJ141" s="52">
        <f t="shared" si="6"/>
        <v>31040</v>
      </c>
      <c r="CK141" s="51">
        <v>0</v>
      </c>
      <c r="CL141" s="52">
        <v>31040</v>
      </c>
    </row>
    <row r="142" spans="1:90">
      <c r="A142" s="51" t="s">
        <v>224</v>
      </c>
      <c r="B142" s="51">
        <v>187</v>
      </c>
      <c r="C142" s="52">
        <v>2063</v>
      </c>
      <c r="D142" s="51">
        <v>2</v>
      </c>
      <c r="E142" s="51">
        <v>962</v>
      </c>
      <c r="F142" s="52">
        <v>45626</v>
      </c>
      <c r="G142" s="52">
        <v>5077</v>
      </c>
      <c r="H142" s="51">
        <v>0</v>
      </c>
      <c r="I142" s="51">
        <v>0</v>
      </c>
      <c r="J142" s="51">
        <v>195</v>
      </c>
      <c r="K142" s="52">
        <v>12453</v>
      </c>
      <c r="L142" s="51">
        <v>0</v>
      </c>
      <c r="M142" s="51">
        <v>18</v>
      </c>
      <c r="N142" s="51">
        <v>31</v>
      </c>
      <c r="O142" s="51">
        <v>0</v>
      </c>
      <c r="P142" s="51">
        <v>0</v>
      </c>
      <c r="Q142" s="51">
        <v>6</v>
      </c>
      <c r="R142" s="51">
        <v>0</v>
      </c>
      <c r="S142" s="51">
        <v>0</v>
      </c>
      <c r="T142" s="51">
        <v>0</v>
      </c>
      <c r="U142" s="52">
        <v>1473</v>
      </c>
      <c r="V142" s="51">
        <v>172</v>
      </c>
      <c r="W142" s="51">
        <v>0</v>
      </c>
      <c r="X142" s="51">
        <v>178</v>
      </c>
      <c r="Y142" s="51">
        <v>434</v>
      </c>
      <c r="Z142" s="51">
        <v>1</v>
      </c>
      <c r="AA142" s="51">
        <v>732</v>
      </c>
      <c r="AB142" s="51">
        <v>4</v>
      </c>
      <c r="AC142" s="51">
        <v>0</v>
      </c>
      <c r="AD142" s="52">
        <v>1194</v>
      </c>
      <c r="AE142" s="51">
        <v>0</v>
      </c>
      <c r="AF142" s="51">
        <v>0</v>
      </c>
      <c r="AG142" s="51">
        <v>1</v>
      </c>
      <c r="AH142" s="51">
        <v>188</v>
      </c>
      <c r="AI142" s="51">
        <v>0</v>
      </c>
      <c r="AJ142" s="51">
        <v>6</v>
      </c>
      <c r="AK142" s="51">
        <v>961</v>
      </c>
      <c r="AL142" s="51">
        <v>421</v>
      </c>
      <c r="AM142" s="52">
        <v>16558</v>
      </c>
      <c r="AN142" s="51">
        <v>627</v>
      </c>
      <c r="AO142" s="52">
        <v>1559</v>
      </c>
      <c r="AP142" s="51">
        <v>544</v>
      </c>
      <c r="AQ142" s="51">
        <v>184</v>
      </c>
      <c r="AR142" s="51">
        <v>73</v>
      </c>
      <c r="AS142" s="51">
        <v>137</v>
      </c>
      <c r="AT142" s="51">
        <v>136</v>
      </c>
      <c r="AU142" s="51">
        <v>14</v>
      </c>
      <c r="AV142" s="51">
        <v>0</v>
      </c>
      <c r="AW142" s="51">
        <v>0</v>
      </c>
      <c r="AX142" s="51">
        <v>0</v>
      </c>
      <c r="AY142" s="51">
        <v>1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139</v>
      </c>
      <c r="BH142" s="51">
        <v>4</v>
      </c>
      <c r="BI142" s="51">
        <v>56</v>
      </c>
      <c r="BJ142" s="52">
        <v>2959</v>
      </c>
      <c r="BK142" s="51">
        <v>0</v>
      </c>
      <c r="BL142" s="51">
        <v>530</v>
      </c>
      <c r="BM142" s="51">
        <v>67</v>
      </c>
      <c r="BN142" s="51">
        <v>0</v>
      </c>
      <c r="BO142" s="51">
        <v>0</v>
      </c>
      <c r="BP142" s="51">
        <v>0</v>
      </c>
      <c r="BQ142" s="51">
        <v>63</v>
      </c>
      <c r="BR142" s="51">
        <v>10</v>
      </c>
      <c r="BS142" s="51">
        <v>0</v>
      </c>
      <c r="BT142" s="51">
        <v>0</v>
      </c>
      <c r="BU142" s="51">
        <v>0</v>
      </c>
      <c r="BV142" s="51">
        <v>0</v>
      </c>
      <c r="BW142" s="51">
        <v>7</v>
      </c>
      <c r="BX142" s="51">
        <v>0</v>
      </c>
      <c r="BY142" s="51">
        <v>0</v>
      </c>
      <c r="BZ142" s="51">
        <v>1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27</v>
      </c>
      <c r="CH142" s="51">
        <v>10</v>
      </c>
      <c r="CI142" s="51">
        <v>6</v>
      </c>
      <c r="CJ142" s="52">
        <f t="shared" si="6"/>
        <v>96097</v>
      </c>
      <c r="CK142" s="51">
        <v>0</v>
      </c>
      <c r="CL142" s="52">
        <v>96097</v>
      </c>
    </row>
    <row r="143" spans="1:90">
      <c r="A143" s="51" t="s">
        <v>225</v>
      </c>
      <c r="B143" s="51">
        <v>0</v>
      </c>
      <c r="C143" s="51">
        <v>3</v>
      </c>
      <c r="D143" s="51">
        <v>0</v>
      </c>
      <c r="E143" s="51">
        <v>1</v>
      </c>
      <c r="F143" s="51">
        <v>4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3</v>
      </c>
      <c r="Y143" s="51">
        <v>4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2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1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6"/>
        <v>18</v>
      </c>
      <c r="CK143" s="51">
        <v>0</v>
      </c>
      <c r="CL143" s="51">
        <v>18</v>
      </c>
    </row>
    <row r="144" spans="1:90">
      <c r="A144" s="51" t="s">
        <v>227</v>
      </c>
      <c r="B144" s="51">
        <v>33</v>
      </c>
      <c r="C144" s="51">
        <v>35</v>
      </c>
      <c r="D144" s="51">
        <v>0</v>
      </c>
      <c r="E144" s="52">
        <v>1003</v>
      </c>
      <c r="F144" s="52">
        <v>8087</v>
      </c>
      <c r="G144" s="52">
        <v>2274</v>
      </c>
      <c r="H144" s="51">
        <v>0</v>
      </c>
      <c r="I144" s="51">
        <v>0</v>
      </c>
      <c r="J144" s="51">
        <v>605</v>
      </c>
      <c r="K144" s="51">
        <v>1</v>
      </c>
      <c r="L144" s="51">
        <v>0</v>
      </c>
      <c r="M144" s="51">
        <v>0</v>
      </c>
      <c r="N144" s="52">
        <v>1410</v>
      </c>
      <c r="O144" s="51">
        <v>0</v>
      </c>
      <c r="P144" s="51">
        <v>3</v>
      </c>
      <c r="Q144" s="51">
        <v>1</v>
      </c>
      <c r="R144" s="51">
        <v>0</v>
      </c>
      <c r="S144" s="51">
        <v>0</v>
      </c>
      <c r="T144" s="51">
        <v>0</v>
      </c>
      <c r="U144" s="51">
        <v>860</v>
      </c>
      <c r="V144" s="51">
        <v>43</v>
      </c>
      <c r="W144" s="51">
        <v>0</v>
      </c>
      <c r="X144" s="51">
        <v>4</v>
      </c>
      <c r="Y144" s="51">
        <v>37</v>
      </c>
      <c r="Z144" s="51">
        <v>0</v>
      </c>
      <c r="AA144" s="51">
        <v>38</v>
      </c>
      <c r="AB144" s="51">
        <v>0</v>
      </c>
      <c r="AC144" s="51">
        <v>0</v>
      </c>
      <c r="AD144" s="51">
        <v>320</v>
      </c>
      <c r="AE144" s="51">
        <v>0</v>
      </c>
      <c r="AF144" s="51">
        <v>1</v>
      </c>
      <c r="AG144" s="51">
        <v>0</v>
      </c>
      <c r="AH144" s="51">
        <v>225</v>
      </c>
      <c r="AI144" s="51">
        <v>0</v>
      </c>
      <c r="AJ144" s="51">
        <v>1</v>
      </c>
      <c r="AK144" s="51">
        <v>145</v>
      </c>
      <c r="AL144" s="51">
        <v>95</v>
      </c>
      <c r="AM144" s="52">
        <v>1297</v>
      </c>
      <c r="AN144" s="51">
        <v>50</v>
      </c>
      <c r="AO144" s="51">
        <v>32</v>
      </c>
      <c r="AP144" s="51">
        <v>3</v>
      </c>
      <c r="AQ144" s="51">
        <v>10</v>
      </c>
      <c r="AR144" s="51">
        <v>0</v>
      </c>
      <c r="AS144" s="51">
        <v>19</v>
      </c>
      <c r="AT144" s="51">
        <v>18</v>
      </c>
      <c r="AU144" s="51">
        <v>12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17</v>
      </c>
      <c r="BH144" s="51">
        <v>1</v>
      </c>
      <c r="BI144" s="51">
        <v>6</v>
      </c>
      <c r="BJ144" s="51">
        <v>20</v>
      </c>
      <c r="BK144" s="51">
        <v>4</v>
      </c>
      <c r="BL144" s="51">
        <v>102</v>
      </c>
      <c r="BM144" s="51">
        <v>9</v>
      </c>
      <c r="BN144" s="51">
        <v>0</v>
      </c>
      <c r="BO144" s="51">
        <v>0</v>
      </c>
      <c r="BP144" s="51">
        <v>0</v>
      </c>
      <c r="BQ144" s="51">
        <v>19</v>
      </c>
      <c r="BR144" s="51">
        <v>5</v>
      </c>
      <c r="BS144" s="51">
        <v>0</v>
      </c>
      <c r="BT144" s="51">
        <v>0</v>
      </c>
      <c r="BU144" s="51">
        <v>0</v>
      </c>
      <c r="BV144" s="51">
        <v>0</v>
      </c>
      <c r="BW144" s="51">
        <v>3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6</v>
      </c>
      <c r="CH144" s="51">
        <v>1</v>
      </c>
      <c r="CI144" s="51">
        <v>7</v>
      </c>
      <c r="CJ144" s="52">
        <f t="shared" si="6"/>
        <v>16862</v>
      </c>
      <c r="CK144" s="51">
        <v>0</v>
      </c>
      <c r="CL144" s="52">
        <v>16862</v>
      </c>
    </row>
    <row r="145" spans="1:90">
      <c r="A145" s="51" t="s">
        <v>228</v>
      </c>
      <c r="B145" s="51">
        <v>31</v>
      </c>
      <c r="C145" s="51">
        <v>206</v>
      </c>
      <c r="D145" s="51">
        <v>1</v>
      </c>
      <c r="E145" s="51">
        <v>143</v>
      </c>
      <c r="F145" s="52">
        <v>6677</v>
      </c>
      <c r="G145" s="51">
        <v>295</v>
      </c>
      <c r="H145" s="51">
        <v>0</v>
      </c>
      <c r="I145" s="51">
        <v>0</v>
      </c>
      <c r="J145" s="51">
        <v>41</v>
      </c>
      <c r="K145" s="52">
        <v>1347</v>
      </c>
      <c r="L145" s="51">
        <v>0</v>
      </c>
      <c r="M145" s="51">
        <v>0</v>
      </c>
      <c r="N145" s="51">
        <v>16</v>
      </c>
      <c r="O145" s="51">
        <v>0</v>
      </c>
      <c r="P145" s="51">
        <v>0</v>
      </c>
      <c r="Q145" s="51">
        <v>6</v>
      </c>
      <c r="R145" s="51">
        <v>0</v>
      </c>
      <c r="S145" s="51">
        <v>0</v>
      </c>
      <c r="T145" s="51">
        <v>0</v>
      </c>
      <c r="U145" s="51">
        <v>367</v>
      </c>
      <c r="V145" s="51">
        <v>11</v>
      </c>
      <c r="W145" s="51">
        <v>0</v>
      </c>
      <c r="X145" s="51">
        <v>13</v>
      </c>
      <c r="Y145" s="51">
        <v>19</v>
      </c>
      <c r="Z145" s="51">
        <v>0</v>
      </c>
      <c r="AA145" s="51">
        <v>29</v>
      </c>
      <c r="AB145" s="51">
        <v>2</v>
      </c>
      <c r="AC145" s="51">
        <v>0</v>
      </c>
      <c r="AD145" s="51">
        <v>153</v>
      </c>
      <c r="AE145" s="51">
        <v>0</v>
      </c>
      <c r="AF145" s="51">
        <v>0</v>
      </c>
      <c r="AG145" s="51">
        <v>0</v>
      </c>
      <c r="AH145" s="51">
        <v>163</v>
      </c>
      <c r="AI145" s="51">
        <v>0</v>
      </c>
      <c r="AJ145" s="51">
        <v>2</v>
      </c>
      <c r="AK145" s="51">
        <v>72</v>
      </c>
      <c r="AL145" s="51">
        <v>20</v>
      </c>
      <c r="AM145" s="52">
        <v>8122</v>
      </c>
      <c r="AN145" s="51">
        <v>61</v>
      </c>
      <c r="AO145" s="51">
        <v>42</v>
      </c>
      <c r="AP145" s="51">
        <v>2</v>
      </c>
      <c r="AQ145" s="51">
        <v>6</v>
      </c>
      <c r="AR145" s="51">
        <v>0</v>
      </c>
      <c r="AS145" s="51">
        <v>36</v>
      </c>
      <c r="AT145" s="51">
        <v>23</v>
      </c>
      <c r="AU145" s="51">
        <v>0</v>
      </c>
      <c r="AV145" s="51">
        <v>0</v>
      </c>
      <c r="AW145" s="51">
        <v>0</v>
      </c>
      <c r="AX145" s="51">
        <v>0</v>
      </c>
      <c r="AY145" s="51">
        <v>1</v>
      </c>
      <c r="AZ145" s="51">
        <v>0</v>
      </c>
      <c r="BA145" s="51">
        <v>0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9</v>
      </c>
      <c r="BH145" s="51">
        <v>1</v>
      </c>
      <c r="BI145" s="51">
        <v>0</v>
      </c>
      <c r="BJ145" s="51">
        <v>52</v>
      </c>
      <c r="BK145" s="51">
        <v>0</v>
      </c>
      <c r="BL145" s="51">
        <v>6</v>
      </c>
      <c r="BM145" s="51">
        <v>10</v>
      </c>
      <c r="BN145" s="51">
        <v>1</v>
      </c>
      <c r="BO145" s="51">
        <v>0</v>
      </c>
      <c r="BP145" s="51">
        <v>0</v>
      </c>
      <c r="BQ145" s="51">
        <v>21</v>
      </c>
      <c r="BR145" s="51">
        <v>0</v>
      </c>
      <c r="BS145" s="51">
        <v>0</v>
      </c>
      <c r="BT145" s="51">
        <v>0</v>
      </c>
      <c r="BU145" s="51">
        <v>0</v>
      </c>
      <c r="BV145" s="51">
        <v>0</v>
      </c>
      <c r="BW145" s="51">
        <v>1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7</v>
      </c>
      <c r="CH145" s="51">
        <v>2</v>
      </c>
      <c r="CI145" s="51">
        <v>0</v>
      </c>
      <c r="CJ145" s="52">
        <f t="shared" si="6"/>
        <v>18017</v>
      </c>
      <c r="CK145" s="51">
        <v>0</v>
      </c>
      <c r="CL145" s="52">
        <v>18017</v>
      </c>
    </row>
    <row r="146" spans="1:90">
      <c r="A146" s="51" t="s">
        <v>229</v>
      </c>
      <c r="B146" s="51">
        <v>12</v>
      </c>
      <c r="C146" s="51">
        <v>150</v>
      </c>
      <c r="D146" s="51">
        <v>0</v>
      </c>
      <c r="E146" s="51">
        <v>115</v>
      </c>
      <c r="F146" s="51">
        <v>73</v>
      </c>
      <c r="G146" s="51">
        <v>1</v>
      </c>
      <c r="H146" s="51">
        <v>0</v>
      </c>
      <c r="I146" s="51">
        <v>0</v>
      </c>
      <c r="J146" s="51">
        <v>0</v>
      </c>
      <c r="K146" s="51">
        <v>277</v>
      </c>
      <c r="L146" s="51">
        <v>0</v>
      </c>
      <c r="M146" s="51">
        <v>0</v>
      </c>
      <c r="N146" s="51">
        <v>0</v>
      </c>
      <c r="O146" s="51">
        <v>0</v>
      </c>
      <c r="P146" s="51">
        <v>19</v>
      </c>
      <c r="Q146" s="51">
        <v>9</v>
      </c>
      <c r="R146" s="51">
        <v>0</v>
      </c>
      <c r="S146" s="51">
        <v>0</v>
      </c>
      <c r="T146" s="51">
        <v>0</v>
      </c>
      <c r="U146" s="51">
        <v>162</v>
      </c>
      <c r="V146" s="51">
        <v>2</v>
      </c>
      <c r="W146" s="51">
        <v>0</v>
      </c>
      <c r="X146" s="51">
        <v>5</v>
      </c>
      <c r="Y146" s="51">
        <v>5</v>
      </c>
      <c r="Z146" s="51">
        <v>0</v>
      </c>
      <c r="AA146" s="51">
        <v>15</v>
      </c>
      <c r="AB146" s="51">
        <v>0</v>
      </c>
      <c r="AC146" s="51">
        <v>0</v>
      </c>
      <c r="AD146" s="51">
        <v>42</v>
      </c>
      <c r="AE146" s="51">
        <v>0</v>
      </c>
      <c r="AF146" s="51">
        <v>0</v>
      </c>
      <c r="AG146" s="51">
        <v>0</v>
      </c>
      <c r="AH146" s="51">
        <v>13</v>
      </c>
      <c r="AI146" s="51">
        <v>0</v>
      </c>
      <c r="AJ146" s="51">
        <v>0</v>
      </c>
      <c r="AK146" s="51">
        <v>5</v>
      </c>
      <c r="AL146" s="51">
        <v>11</v>
      </c>
      <c r="AM146" s="51">
        <v>212</v>
      </c>
      <c r="AN146" s="51">
        <v>9</v>
      </c>
      <c r="AO146" s="51">
        <v>4</v>
      </c>
      <c r="AP146" s="51">
        <v>0</v>
      </c>
      <c r="AQ146" s="51">
        <v>1</v>
      </c>
      <c r="AR146" s="51">
        <v>0</v>
      </c>
      <c r="AS146" s="51">
        <v>9</v>
      </c>
      <c r="AT146" s="51">
        <v>1</v>
      </c>
      <c r="AU146" s="51">
        <v>1</v>
      </c>
      <c r="AV146" s="51">
        <v>0</v>
      </c>
      <c r="AW146" s="51">
        <v>0</v>
      </c>
      <c r="AX146" s="51">
        <v>0</v>
      </c>
      <c r="AY146" s="51">
        <v>0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12</v>
      </c>
      <c r="BH146" s="51">
        <v>0</v>
      </c>
      <c r="BI146" s="51">
        <v>0</v>
      </c>
      <c r="BJ146" s="51">
        <v>10</v>
      </c>
      <c r="BK146" s="51">
        <v>0</v>
      </c>
      <c r="BL146" s="51">
        <v>3</v>
      </c>
      <c r="BM146" s="51">
        <v>4</v>
      </c>
      <c r="BN146" s="51">
        <v>0</v>
      </c>
      <c r="BO146" s="51">
        <v>0</v>
      </c>
      <c r="BP146" s="51">
        <v>0</v>
      </c>
      <c r="BQ146" s="51">
        <v>3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6"/>
        <v>1185</v>
      </c>
      <c r="CK146" s="51">
        <v>0</v>
      </c>
      <c r="CL146" s="52">
        <v>1185</v>
      </c>
    </row>
    <row r="147" spans="1:90">
      <c r="A147" s="51" t="s">
        <v>230</v>
      </c>
      <c r="B147" s="51">
        <v>83</v>
      </c>
      <c r="C147" s="51">
        <v>695</v>
      </c>
      <c r="D147" s="51">
        <v>4</v>
      </c>
      <c r="E147" s="51">
        <v>223</v>
      </c>
      <c r="F147" s="52">
        <v>2480</v>
      </c>
      <c r="G147" s="51">
        <v>136</v>
      </c>
      <c r="H147" s="51">
        <v>0</v>
      </c>
      <c r="I147" s="51">
        <v>0</v>
      </c>
      <c r="J147" s="51">
        <v>10</v>
      </c>
      <c r="K147" s="52">
        <v>2006</v>
      </c>
      <c r="L147" s="51">
        <v>0</v>
      </c>
      <c r="M147" s="51">
        <v>8</v>
      </c>
      <c r="N147" s="51">
        <v>5</v>
      </c>
      <c r="O147" s="51">
        <v>0</v>
      </c>
      <c r="P147" s="51">
        <v>32</v>
      </c>
      <c r="Q147" s="51">
        <v>204</v>
      </c>
      <c r="R147" s="51">
        <v>0</v>
      </c>
      <c r="S147" s="51">
        <v>0</v>
      </c>
      <c r="T147" s="51">
        <v>0</v>
      </c>
      <c r="U147" s="52">
        <v>2294</v>
      </c>
      <c r="V147" s="51">
        <v>58</v>
      </c>
      <c r="W147" s="51">
        <v>0</v>
      </c>
      <c r="X147" s="51">
        <v>27</v>
      </c>
      <c r="Y147" s="51">
        <v>59</v>
      </c>
      <c r="Z147" s="51">
        <v>8</v>
      </c>
      <c r="AA147" s="51">
        <v>328</v>
      </c>
      <c r="AB147" s="51">
        <v>2</v>
      </c>
      <c r="AC147" s="51">
        <v>0</v>
      </c>
      <c r="AD147" s="52">
        <v>1071</v>
      </c>
      <c r="AE147" s="51">
        <v>0</v>
      </c>
      <c r="AF147" s="51">
        <v>0</v>
      </c>
      <c r="AG147" s="51">
        <v>0</v>
      </c>
      <c r="AH147" s="51">
        <v>172</v>
      </c>
      <c r="AI147" s="51">
        <v>0</v>
      </c>
      <c r="AJ147" s="51">
        <v>10</v>
      </c>
      <c r="AK147" s="51">
        <v>216</v>
      </c>
      <c r="AL147" s="51">
        <v>265</v>
      </c>
      <c r="AM147" s="52">
        <v>3819</v>
      </c>
      <c r="AN147" s="51">
        <v>454</v>
      </c>
      <c r="AO147" s="51">
        <v>53</v>
      </c>
      <c r="AP147" s="51">
        <v>4</v>
      </c>
      <c r="AQ147" s="51">
        <v>13</v>
      </c>
      <c r="AR147" s="51">
        <v>0</v>
      </c>
      <c r="AS147" s="51">
        <v>656</v>
      </c>
      <c r="AT147" s="51">
        <v>540</v>
      </c>
      <c r="AU147" s="51">
        <v>93</v>
      </c>
      <c r="AV147" s="51">
        <v>0</v>
      </c>
      <c r="AW147" s="51">
        <v>0</v>
      </c>
      <c r="AX147" s="51">
        <v>0</v>
      </c>
      <c r="AY147" s="51">
        <v>171</v>
      </c>
      <c r="AZ147" s="51">
        <v>0</v>
      </c>
      <c r="BA147" s="51">
        <v>4</v>
      </c>
      <c r="BB147" s="51">
        <v>0</v>
      </c>
      <c r="BC147" s="51">
        <v>0</v>
      </c>
      <c r="BD147" s="51">
        <v>0</v>
      </c>
      <c r="BE147" s="51">
        <v>0</v>
      </c>
      <c r="BF147" s="51">
        <v>0</v>
      </c>
      <c r="BG147" s="51">
        <v>130</v>
      </c>
      <c r="BH147" s="51">
        <v>28</v>
      </c>
      <c r="BI147" s="51">
        <v>16</v>
      </c>
      <c r="BJ147" s="51">
        <v>383</v>
      </c>
      <c r="BK147" s="51">
        <v>0</v>
      </c>
      <c r="BL147" s="51">
        <v>157</v>
      </c>
      <c r="BM147" s="51">
        <v>18</v>
      </c>
      <c r="BN147" s="51">
        <v>29</v>
      </c>
      <c r="BO147" s="51">
        <v>0</v>
      </c>
      <c r="BP147" s="51">
        <v>0</v>
      </c>
      <c r="BQ147" s="51">
        <v>90</v>
      </c>
      <c r="BR147" s="51">
        <v>26</v>
      </c>
      <c r="BS147" s="51">
        <v>0</v>
      </c>
      <c r="BT147" s="51">
        <v>0</v>
      </c>
      <c r="BU147" s="51">
        <v>0</v>
      </c>
      <c r="BV147" s="51">
        <v>0</v>
      </c>
      <c r="BW147" s="51">
        <v>0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3</v>
      </c>
      <c r="CH147" s="51">
        <v>0</v>
      </c>
      <c r="CI147" s="51">
        <v>0</v>
      </c>
      <c r="CJ147" s="52">
        <f t="shared" si="6"/>
        <v>17083</v>
      </c>
      <c r="CK147" s="51">
        <v>0</v>
      </c>
      <c r="CL147" s="52">
        <v>17083</v>
      </c>
    </row>
    <row r="148" spans="1:90">
      <c r="A148" s="51" t="s">
        <v>231</v>
      </c>
      <c r="B148" s="51">
        <v>45</v>
      </c>
      <c r="C148" s="51">
        <v>865</v>
      </c>
      <c r="D148" s="51">
        <v>7</v>
      </c>
      <c r="E148" s="51">
        <v>365</v>
      </c>
      <c r="F148" s="52">
        <v>1068</v>
      </c>
      <c r="G148" s="51">
        <v>546</v>
      </c>
      <c r="H148" s="51">
        <v>0</v>
      </c>
      <c r="I148" s="51">
        <v>0</v>
      </c>
      <c r="J148" s="51">
        <v>1</v>
      </c>
      <c r="K148" s="52">
        <v>1220</v>
      </c>
      <c r="L148" s="51">
        <v>0</v>
      </c>
      <c r="M148" s="51">
        <v>0</v>
      </c>
      <c r="N148" s="51">
        <v>0</v>
      </c>
      <c r="O148" s="51">
        <v>0</v>
      </c>
      <c r="P148" s="51">
        <v>60</v>
      </c>
      <c r="Q148" s="51">
        <v>244</v>
      </c>
      <c r="R148" s="51">
        <v>0</v>
      </c>
      <c r="S148" s="51">
        <v>0</v>
      </c>
      <c r="T148" s="51">
        <v>0</v>
      </c>
      <c r="U148" s="52">
        <v>1677</v>
      </c>
      <c r="V148" s="51">
        <v>25</v>
      </c>
      <c r="W148" s="51">
        <v>0</v>
      </c>
      <c r="X148" s="51">
        <v>28</v>
      </c>
      <c r="Y148" s="51">
        <v>74</v>
      </c>
      <c r="Z148" s="51">
        <v>0</v>
      </c>
      <c r="AA148" s="51">
        <v>159</v>
      </c>
      <c r="AB148" s="51">
        <v>11</v>
      </c>
      <c r="AC148" s="51">
        <v>0</v>
      </c>
      <c r="AD148" s="51">
        <v>606</v>
      </c>
      <c r="AE148" s="51">
        <v>0</v>
      </c>
      <c r="AF148" s="51">
        <v>0</v>
      </c>
      <c r="AG148" s="51">
        <v>5</v>
      </c>
      <c r="AH148" s="51">
        <v>76</v>
      </c>
      <c r="AI148" s="51">
        <v>0</v>
      </c>
      <c r="AJ148" s="51">
        <v>21</v>
      </c>
      <c r="AK148" s="51">
        <v>223</v>
      </c>
      <c r="AL148" s="51">
        <v>154</v>
      </c>
      <c r="AM148" s="52">
        <v>2329</v>
      </c>
      <c r="AN148" s="51">
        <v>186</v>
      </c>
      <c r="AO148" s="51">
        <v>41</v>
      </c>
      <c r="AP148" s="51">
        <v>3</v>
      </c>
      <c r="AQ148" s="51">
        <v>6</v>
      </c>
      <c r="AR148" s="51">
        <v>0</v>
      </c>
      <c r="AS148" s="51">
        <v>565</v>
      </c>
      <c r="AT148" s="51">
        <v>516</v>
      </c>
      <c r="AU148" s="51">
        <v>99</v>
      </c>
      <c r="AV148" s="51">
        <v>0</v>
      </c>
      <c r="AW148" s="51">
        <v>0</v>
      </c>
      <c r="AX148" s="51">
        <v>0</v>
      </c>
      <c r="AY148" s="51">
        <v>2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86</v>
      </c>
      <c r="BH148" s="51">
        <v>14</v>
      </c>
      <c r="BI148" s="51">
        <v>15</v>
      </c>
      <c r="BJ148" s="51">
        <v>244</v>
      </c>
      <c r="BK148" s="51">
        <v>1</v>
      </c>
      <c r="BL148" s="51">
        <v>52</v>
      </c>
      <c r="BM148" s="51">
        <v>28</v>
      </c>
      <c r="BN148" s="51">
        <v>24</v>
      </c>
      <c r="BO148" s="51">
        <v>0</v>
      </c>
      <c r="BP148" s="51">
        <v>0</v>
      </c>
      <c r="BQ148" s="51">
        <v>14</v>
      </c>
      <c r="BR148" s="51">
        <v>3</v>
      </c>
      <c r="BS148" s="51">
        <v>0</v>
      </c>
      <c r="BT148" s="51">
        <v>0</v>
      </c>
      <c r="BU148" s="51">
        <v>0</v>
      </c>
      <c r="BV148" s="51">
        <v>0</v>
      </c>
      <c r="BW148" s="51">
        <v>1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3</v>
      </c>
      <c r="CH148" s="51">
        <v>0</v>
      </c>
      <c r="CI148" s="51">
        <v>0</v>
      </c>
      <c r="CJ148" s="52">
        <f t="shared" si="6"/>
        <v>11712</v>
      </c>
      <c r="CK148" s="51">
        <v>0</v>
      </c>
      <c r="CL148" s="52">
        <v>11712</v>
      </c>
    </row>
    <row r="149" spans="1:90">
      <c r="A149" s="51" t="s">
        <v>232</v>
      </c>
      <c r="B149" s="51">
        <v>54</v>
      </c>
      <c r="C149" s="51">
        <v>456</v>
      </c>
      <c r="D149" s="51">
        <v>2</v>
      </c>
      <c r="E149" s="51">
        <v>155</v>
      </c>
      <c r="F149" s="52">
        <v>1602</v>
      </c>
      <c r="G149" s="51">
        <v>81</v>
      </c>
      <c r="H149" s="51">
        <v>0</v>
      </c>
      <c r="I149" s="51">
        <v>0</v>
      </c>
      <c r="J149" s="51">
        <v>18</v>
      </c>
      <c r="K149" s="51">
        <v>628</v>
      </c>
      <c r="L149" s="51">
        <v>0</v>
      </c>
      <c r="M149" s="51">
        <v>7</v>
      </c>
      <c r="N149" s="51">
        <v>1</v>
      </c>
      <c r="O149" s="51">
        <v>0</v>
      </c>
      <c r="P149" s="51">
        <v>47</v>
      </c>
      <c r="Q149" s="51">
        <v>164</v>
      </c>
      <c r="R149" s="51">
        <v>0</v>
      </c>
      <c r="S149" s="51">
        <v>0</v>
      </c>
      <c r="T149" s="51">
        <v>0</v>
      </c>
      <c r="U149" s="52">
        <v>2286</v>
      </c>
      <c r="V149" s="51">
        <v>38</v>
      </c>
      <c r="W149" s="51">
        <v>0</v>
      </c>
      <c r="X149" s="51">
        <v>53</v>
      </c>
      <c r="Y149" s="51">
        <v>12</v>
      </c>
      <c r="Z149" s="51">
        <v>0</v>
      </c>
      <c r="AA149" s="51">
        <v>108</v>
      </c>
      <c r="AB149" s="51">
        <v>1</v>
      </c>
      <c r="AC149" s="51">
        <v>0</v>
      </c>
      <c r="AD149" s="51">
        <v>397</v>
      </c>
      <c r="AE149" s="51">
        <v>0</v>
      </c>
      <c r="AF149" s="51">
        <v>0</v>
      </c>
      <c r="AG149" s="51">
        <v>0</v>
      </c>
      <c r="AH149" s="51">
        <v>23</v>
      </c>
      <c r="AI149" s="51">
        <v>0</v>
      </c>
      <c r="AJ149" s="51">
        <v>11</v>
      </c>
      <c r="AK149" s="51">
        <v>167</v>
      </c>
      <c r="AL149" s="51">
        <v>100</v>
      </c>
      <c r="AM149" s="52">
        <v>1252</v>
      </c>
      <c r="AN149" s="51">
        <v>186</v>
      </c>
      <c r="AO149" s="51">
        <v>22</v>
      </c>
      <c r="AP149" s="51">
        <v>1</v>
      </c>
      <c r="AQ149" s="51">
        <v>5</v>
      </c>
      <c r="AR149" s="51">
        <v>2</v>
      </c>
      <c r="AS149" s="51">
        <v>422</v>
      </c>
      <c r="AT149" s="51">
        <v>299</v>
      </c>
      <c r="AU149" s="51">
        <v>100</v>
      </c>
      <c r="AV149" s="51">
        <v>7</v>
      </c>
      <c r="AW149" s="51">
        <v>0</v>
      </c>
      <c r="AX149" s="51">
        <v>0</v>
      </c>
      <c r="AY149" s="51">
        <v>2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71</v>
      </c>
      <c r="BH149" s="51">
        <v>4</v>
      </c>
      <c r="BI149" s="51">
        <v>10</v>
      </c>
      <c r="BJ149" s="51">
        <v>66</v>
      </c>
      <c r="BK149" s="51">
        <v>0</v>
      </c>
      <c r="BL149" s="51">
        <v>1</v>
      </c>
      <c r="BM149" s="51">
        <v>0</v>
      </c>
      <c r="BN149" s="51">
        <v>0</v>
      </c>
      <c r="BO149" s="51">
        <v>0</v>
      </c>
      <c r="BP149" s="51">
        <v>0</v>
      </c>
      <c r="BQ149" s="51">
        <v>42</v>
      </c>
      <c r="BR149" s="51">
        <v>14</v>
      </c>
      <c r="BS149" s="51">
        <v>0</v>
      </c>
      <c r="BT149" s="51">
        <v>0</v>
      </c>
      <c r="BU149" s="51">
        <v>0</v>
      </c>
      <c r="BV149" s="51">
        <v>0</v>
      </c>
      <c r="BW149" s="51">
        <v>1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1</v>
      </c>
      <c r="CH149" s="51">
        <v>0</v>
      </c>
      <c r="CI149" s="51">
        <v>0</v>
      </c>
      <c r="CJ149" s="52">
        <f t="shared" si="6"/>
        <v>8919</v>
      </c>
      <c r="CK149" s="51">
        <v>0</v>
      </c>
      <c r="CL149" s="52">
        <v>8919</v>
      </c>
    </row>
    <row r="150" spans="1:90">
      <c r="A150" s="51" t="s">
        <v>233</v>
      </c>
      <c r="B150" s="51">
        <v>9</v>
      </c>
      <c r="C150" s="51">
        <v>234</v>
      </c>
      <c r="D150" s="51">
        <v>0</v>
      </c>
      <c r="E150" s="51">
        <v>64</v>
      </c>
      <c r="F150" s="51">
        <v>67</v>
      </c>
      <c r="G150" s="51">
        <v>55</v>
      </c>
      <c r="H150" s="51">
        <v>0</v>
      </c>
      <c r="I150" s="51">
        <v>0</v>
      </c>
      <c r="J150" s="51">
        <v>2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61</v>
      </c>
      <c r="V150" s="51">
        <v>8</v>
      </c>
      <c r="W150" s="51">
        <v>0</v>
      </c>
      <c r="X150" s="51">
        <v>8</v>
      </c>
      <c r="Y150" s="51">
        <v>14</v>
      </c>
      <c r="Z150" s="51">
        <v>0</v>
      </c>
      <c r="AA150" s="51">
        <v>20</v>
      </c>
      <c r="AB150" s="51">
        <v>0</v>
      </c>
      <c r="AC150" s="51">
        <v>0</v>
      </c>
      <c r="AD150" s="51">
        <v>4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0</v>
      </c>
      <c r="AL150" s="51">
        <v>3</v>
      </c>
      <c r="AM150" s="51">
        <v>168</v>
      </c>
      <c r="AN150" s="51">
        <v>3</v>
      </c>
      <c r="AO150" s="51">
        <v>5</v>
      </c>
      <c r="AP150" s="51">
        <v>0</v>
      </c>
      <c r="AQ150" s="51">
        <v>0</v>
      </c>
      <c r="AR150" s="51">
        <v>0</v>
      </c>
      <c r="AS150" s="51">
        <v>0</v>
      </c>
      <c r="AT150" s="51">
        <v>0</v>
      </c>
      <c r="AU150" s="51">
        <v>3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2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6"/>
        <v>730</v>
      </c>
      <c r="CK150" s="51">
        <v>0</v>
      </c>
      <c r="CL150" s="51">
        <v>730</v>
      </c>
    </row>
    <row r="151" spans="1:90">
      <c r="A151" s="51" t="s">
        <v>234</v>
      </c>
      <c r="B151" s="51">
        <v>100</v>
      </c>
      <c r="C151" s="51">
        <v>530</v>
      </c>
      <c r="D151" s="51">
        <v>1</v>
      </c>
      <c r="E151" s="51">
        <v>58</v>
      </c>
      <c r="F151" s="52">
        <v>24580</v>
      </c>
      <c r="G151" s="52">
        <v>2967</v>
      </c>
      <c r="H151" s="51">
        <v>0</v>
      </c>
      <c r="I151" s="51">
        <v>0</v>
      </c>
      <c r="J151" s="51">
        <v>22</v>
      </c>
      <c r="K151" s="52">
        <v>1851</v>
      </c>
      <c r="L151" s="51">
        <v>0</v>
      </c>
      <c r="M151" s="51">
        <v>71</v>
      </c>
      <c r="N151" s="51">
        <v>29</v>
      </c>
      <c r="O151" s="51">
        <v>0</v>
      </c>
      <c r="P151" s="51">
        <v>61</v>
      </c>
      <c r="Q151" s="51">
        <v>93</v>
      </c>
      <c r="R151" s="51">
        <v>0</v>
      </c>
      <c r="S151" s="51">
        <v>0</v>
      </c>
      <c r="T151" s="51">
        <v>0</v>
      </c>
      <c r="U151" s="52">
        <v>5219</v>
      </c>
      <c r="V151" s="51">
        <v>373</v>
      </c>
      <c r="W151" s="51">
        <v>0</v>
      </c>
      <c r="X151" s="51">
        <v>27</v>
      </c>
      <c r="Y151" s="51">
        <v>43</v>
      </c>
      <c r="Z151" s="51">
        <v>0</v>
      </c>
      <c r="AA151" s="51">
        <v>77</v>
      </c>
      <c r="AB151" s="51">
        <v>10</v>
      </c>
      <c r="AC151" s="51">
        <v>0</v>
      </c>
      <c r="AD151" s="52">
        <v>1508</v>
      </c>
      <c r="AE151" s="51">
        <v>0</v>
      </c>
      <c r="AF151" s="51">
        <v>0</v>
      </c>
      <c r="AG151" s="51">
        <v>0</v>
      </c>
      <c r="AH151" s="51">
        <v>2</v>
      </c>
      <c r="AI151" s="51">
        <v>0</v>
      </c>
      <c r="AJ151" s="51">
        <v>5</v>
      </c>
      <c r="AK151" s="51">
        <v>499</v>
      </c>
      <c r="AL151" s="51">
        <v>104</v>
      </c>
      <c r="AM151" s="52">
        <v>3229</v>
      </c>
      <c r="AN151" s="51">
        <v>475</v>
      </c>
      <c r="AO151" s="51">
        <v>45</v>
      </c>
      <c r="AP151" s="51">
        <v>3</v>
      </c>
      <c r="AQ151" s="51">
        <v>33</v>
      </c>
      <c r="AR151" s="51">
        <v>4</v>
      </c>
      <c r="AS151" s="51">
        <v>144</v>
      </c>
      <c r="AT151" s="51">
        <v>140</v>
      </c>
      <c r="AU151" s="51">
        <v>11</v>
      </c>
      <c r="AV151" s="51">
        <v>0</v>
      </c>
      <c r="AW151" s="51">
        <v>0</v>
      </c>
      <c r="AX151" s="51">
        <v>4</v>
      </c>
      <c r="AY151" s="51">
        <v>278</v>
      </c>
      <c r="AZ151" s="51">
        <v>0</v>
      </c>
      <c r="BA151" s="51">
        <v>10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51">
        <v>62</v>
      </c>
      <c r="BH151" s="51">
        <v>0</v>
      </c>
      <c r="BI151" s="51">
        <v>19</v>
      </c>
      <c r="BJ151" s="51">
        <v>9</v>
      </c>
      <c r="BK151" s="51">
        <v>0</v>
      </c>
      <c r="BL151" s="51">
        <v>36</v>
      </c>
      <c r="BM151" s="51">
        <v>0</v>
      </c>
      <c r="BN151" s="51">
        <v>0</v>
      </c>
      <c r="BO151" s="51">
        <v>0</v>
      </c>
      <c r="BP151" s="51">
        <v>0</v>
      </c>
      <c r="BQ151" s="51">
        <v>8</v>
      </c>
      <c r="BR151" s="51">
        <v>14</v>
      </c>
      <c r="BS151" s="51">
        <v>0</v>
      </c>
      <c r="BT151" s="51">
        <v>0</v>
      </c>
      <c r="BU151" s="51">
        <v>0</v>
      </c>
      <c r="BV151" s="51">
        <v>0</v>
      </c>
      <c r="BW151" s="51">
        <v>0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18</v>
      </c>
      <c r="CH151" s="51">
        <v>14</v>
      </c>
      <c r="CI151" s="51">
        <v>8</v>
      </c>
      <c r="CJ151" s="52">
        <f t="shared" si="6"/>
        <v>42794</v>
      </c>
      <c r="CK151" s="51">
        <v>0</v>
      </c>
      <c r="CL151" s="52">
        <v>42794</v>
      </c>
    </row>
    <row r="152" spans="1:90">
      <c r="A152" s="51" t="s">
        <v>235</v>
      </c>
      <c r="B152" s="51">
        <v>5</v>
      </c>
      <c r="C152" s="51">
        <v>10</v>
      </c>
      <c r="D152" s="51">
        <v>0</v>
      </c>
      <c r="E152" s="51">
        <v>19</v>
      </c>
      <c r="F152" s="51">
        <v>252</v>
      </c>
      <c r="G152" s="51">
        <v>34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68</v>
      </c>
      <c r="V152" s="51">
        <v>4</v>
      </c>
      <c r="W152" s="51">
        <v>0</v>
      </c>
      <c r="X152" s="51">
        <v>5</v>
      </c>
      <c r="Y152" s="51">
        <v>4</v>
      </c>
      <c r="Z152" s="51">
        <v>0</v>
      </c>
      <c r="AA152" s="51">
        <v>11</v>
      </c>
      <c r="AB152" s="51">
        <v>1</v>
      </c>
      <c r="AC152" s="51">
        <v>0</v>
      </c>
      <c r="AD152" s="51">
        <v>2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4</v>
      </c>
      <c r="AL152" s="51">
        <v>0</v>
      </c>
      <c r="AM152" s="51">
        <v>153</v>
      </c>
      <c r="AN152" s="51">
        <v>4</v>
      </c>
      <c r="AO152" s="51">
        <v>7</v>
      </c>
      <c r="AP152" s="51">
        <v>3</v>
      </c>
      <c r="AQ152" s="51">
        <v>1</v>
      </c>
      <c r="AR152" s="51">
        <v>1</v>
      </c>
      <c r="AS152" s="51">
        <v>0</v>
      </c>
      <c r="AT152" s="51">
        <v>0</v>
      </c>
      <c r="AU152" s="51">
        <v>0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6"/>
        <v>588</v>
      </c>
      <c r="CK152" s="51">
        <v>0</v>
      </c>
      <c r="CL152" s="51">
        <v>588</v>
      </c>
    </row>
    <row r="153" spans="1:90">
      <c r="A153" s="51" t="s">
        <v>236</v>
      </c>
      <c r="B153" s="51">
        <v>77</v>
      </c>
      <c r="C153" s="51">
        <v>332</v>
      </c>
      <c r="D153" s="51">
        <v>2</v>
      </c>
      <c r="E153" s="52">
        <v>1421</v>
      </c>
      <c r="F153" s="52">
        <v>6389</v>
      </c>
      <c r="G153" s="52">
        <v>5149</v>
      </c>
      <c r="H153" s="51">
        <v>0</v>
      </c>
      <c r="I153" s="51">
        <v>0</v>
      </c>
      <c r="J153" s="51">
        <v>71</v>
      </c>
      <c r="K153" s="52">
        <v>6133</v>
      </c>
      <c r="L153" s="51">
        <v>0</v>
      </c>
      <c r="M153" s="51">
        <v>6</v>
      </c>
      <c r="N153" s="51">
        <v>108</v>
      </c>
      <c r="O153" s="51">
        <v>0</v>
      </c>
      <c r="P153" s="51">
        <v>0</v>
      </c>
      <c r="Q153" s="51">
        <v>4</v>
      </c>
      <c r="R153" s="51">
        <v>0</v>
      </c>
      <c r="S153" s="51">
        <v>0</v>
      </c>
      <c r="T153" s="51">
        <v>0</v>
      </c>
      <c r="U153" s="51">
        <v>577</v>
      </c>
      <c r="V153" s="51">
        <v>70</v>
      </c>
      <c r="W153" s="51">
        <v>0</v>
      </c>
      <c r="X153" s="51">
        <v>23</v>
      </c>
      <c r="Y153" s="51">
        <v>130</v>
      </c>
      <c r="Z153" s="51">
        <v>0</v>
      </c>
      <c r="AA153" s="51">
        <v>84</v>
      </c>
      <c r="AB153" s="51">
        <v>3</v>
      </c>
      <c r="AC153" s="51">
        <v>0</v>
      </c>
      <c r="AD153" s="51">
        <v>400</v>
      </c>
      <c r="AE153" s="51">
        <v>0</v>
      </c>
      <c r="AF153" s="51">
        <v>0</v>
      </c>
      <c r="AG153" s="51">
        <v>1</v>
      </c>
      <c r="AH153" s="51">
        <v>12</v>
      </c>
      <c r="AI153" s="51">
        <v>0</v>
      </c>
      <c r="AJ153" s="51">
        <v>1</v>
      </c>
      <c r="AK153" s="51">
        <v>372</v>
      </c>
      <c r="AL153" s="51">
        <v>102</v>
      </c>
      <c r="AM153" s="52">
        <v>2714</v>
      </c>
      <c r="AN153" s="51">
        <v>206</v>
      </c>
      <c r="AO153" s="51">
        <v>998</v>
      </c>
      <c r="AP153" s="51">
        <v>325</v>
      </c>
      <c r="AQ153" s="51">
        <v>75</v>
      </c>
      <c r="AR153" s="51">
        <v>32</v>
      </c>
      <c r="AS153" s="51">
        <v>49</v>
      </c>
      <c r="AT153" s="51">
        <v>39</v>
      </c>
      <c r="AU153" s="51">
        <v>0</v>
      </c>
      <c r="AV153" s="51">
        <v>0</v>
      </c>
      <c r="AW153" s="51">
        <v>0</v>
      </c>
      <c r="AX153" s="51">
        <v>0</v>
      </c>
      <c r="AY153" s="51">
        <v>2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14</v>
      </c>
      <c r="BH153" s="51">
        <v>0</v>
      </c>
      <c r="BI153" s="51">
        <v>5</v>
      </c>
      <c r="BJ153" s="51">
        <v>200</v>
      </c>
      <c r="BK153" s="51">
        <v>0</v>
      </c>
      <c r="BL153" s="51">
        <v>283</v>
      </c>
      <c r="BM153" s="51">
        <v>16</v>
      </c>
      <c r="BN153" s="51">
        <v>0</v>
      </c>
      <c r="BO153" s="51">
        <v>0</v>
      </c>
      <c r="BP153" s="51">
        <v>0</v>
      </c>
      <c r="BQ153" s="51">
        <v>67</v>
      </c>
      <c r="BR153" s="51">
        <v>44</v>
      </c>
      <c r="BS153" s="51">
        <v>0</v>
      </c>
      <c r="BT153" s="51">
        <v>0</v>
      </c>
      <c r="BU153" s="51">
        <v>0</v>
      </c>
      <c r="BV153" s="51">
        <v>0</v>
      </c>
      <c r="BW153" s="51">
        <v>5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24</v>
      </c>
      <c r="CH153" s="51">
        <v>35</v>
      </c>
      <c r="CI153" s="51">
        <v>8</v>
      </c>
      <c r="CJ153" s="52">
        <f t="shared" si="6"/>
        <v>26608</v>
      </c>
      <c r="CK153" s="51">
        <v>0</v>
      </c>
      <c r="CL153" s="52">
        <v>26608</v>
      </c>
    </row>
    <row r="154" spans="1:90">
      <c r="A154" s="51" t="s">
        <v>237</v>
      </c>
      <c r="B154" s="51">
        <v>27</v>
      </c>
      <c r="C154" s="51">
        <v>335</v>
      </c>
      <c r="D154" s="51">
        <v>0</v>
      </c>
      <c r="E154" s="51">
        <v>38</v>
      </c>
      <c r="F154" s="52">
        <v>2234</v>
      </c>
      <c r="G154" s="51">
        <v>28</v>
      </c>
      <c r="H154" s="51">
        <v>0</v>
      </c>
      <c r="I154" s="51">
        <v>0</v>
      </c>
      <c r="J154" s="51">
        <v>12</v>
      </c>
      <c r="K154" s="51">
        <v>131</v>
      </c>
      <c r="L154" s="51">
        <v>0</v>
      </c>
      <c r="M154" s="51">
        <v>0</v>
      </c>
      <c r="N154" s="51">
        <v>0</v>
      </c>
      <c r="O154" s="51">
        <v>0</v>
      </c>
      <c r="P154" s="51">
        <v>2</v>
      </c>
      <c r="Q154" s="51">
        <v>0</v>
      </c>
      <c r="R154" s="51">
        <v>0</v>
      </c>
      <c r="S154" s="51">
        <v>0</v>
      </c>
      <c r="T154" s="51">
        <v>0</v>
      </c>
      <c r="U154" s="51">
        <v>188</v>
      </c>
      <c r="V154" s="51">
        <v>10</v>
      </c>
      <c r="W154" s="51">
        <v>0</v>
      </c>
      <c r="X154" s="51">
        <v>10</v>
      </c>
      <c r="Y154" s="51">
        <v>10</v>
      </c>
      <c r="Z154" s="51">
        <v>0</v>
      </c>
      <c r="AA154" s="51">
        <v>24</v>
      </c>
      <c r="AB154" s="51">
        <v>1</v>
      </c>
      <c r="AC154" s="51">
        <v>0</v>
      </c>
      <c r="AD154" s="51">
        <v>39</v>
      </c>
      <c r="AE154" s="51">
        <v>0</v>
      </c>
      <c r="AF154" s="51">
        <v>0</v>
      </c>
      <c r="AG154" s="51">
        <v>2</v>
      </c>
      <c r="AH154" s="51">
        <v>37</v>
      </c>
      <c r="AI154" s="51">
        <v>0</v>
      </c>
      <c r="AJ154" s="51">
        <v>0</v>
      </c>
      <c r="AK154" s="51">
        <v>52</v>
      </c>
      <c r="AL154" s="51">
        <v>23</v>
      </c>
      <c r="AM154" s="51">
        <v>576</v>
      </c>
      <c r="AN154" s="51">
        <v>44</v>
      </c>
      <c r="AO154" s="51">
        <v>44</v>
      </c>
      <c r="AP154" s="51">
        <v>14</v>
      </c>
      <c r="AQ154" s="51">
        <v>28</v>
      </c>
      <c r="AR154" s="51">
        <v>11</v>
      </c>
      <c r="AS154" s="51">
        <v>2</v>
      </c>
      <c r="AT154" s="51">
        <v>3</v>
      </c>
      <c r="AU154" s="51">
        <v>5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3</v>
      </c>
      <c r="BH154" s="51">
        <v>6</v>
      </c>
      <c r="BI154" s="51">
        <v>0</v>
      </c>
      <c r="BJ154" s="51">
        <v>8</v>
      </c>
      <c r="BK154" s="51">
        <v>0</v>
      </c>
      <c r="BL154" s="51">
        <v>0</v>
      </c>
      <c r="BM154" s="51">
        <v>0</v>
      </c>
      <c r="BN154" s="51">
        <v>3</v>
      </c>
      <c r="BO154" s="51">
        <v>0</v>
      </c>
      <c r="BP154" s="51">
        <v>0</v>
      </c>
      <c r="BQ154" s="51">
        <v>3</v>
      </c>
      <c r="BR154" s="51">
        <v>0</v>
      </c>
      <c r="BS154" s="51">
        <v>0</v>
      </c>
      <c r="BT154" s="51">
        <v>0</v>
      </c>
      <c r="BU154" s="51">
        <v>0</v>
      </c>
      <c r="BV154" s="51">
        <v>0</v>
      </c>
      <c r="BW154" s="51">
        <v>2</v>
      </c>
      <c r="BX154" s="51">
        <v>0</v>
      </c>
      <c r="BY154" s="51">
        <v>0</v>
      </c>
      <c r="BZ154" s="51">
        <v>0</v>
      </c>
      <c r="CA154" s="51">
        <v>0</v>
      </c>
      <c r="CB154" s="51">
        <v>0</v>
      </c>
      <c r="CC154" s="51">
        <v>0</v>
      </c>
      <c r="CD154" s="51">
        <v>0</v>
      </c>
      <c r="CE154" s="51">
        <v>0</v>
      </c>
      <c r="CF154" s="51">
        <v>0</v>
      </c>
      <c r="CG154" s="51">
        <v>0</v>
      </c>
      <c r="CH154" s="51">
        <v>2</v>
      </c>
      <c r="CI154" s="51">
        <v>0</v>
      </c>
      <c r="CJ154" s="52">
        <f t="shared" si="6"/>
        <v>3957</v>
      </c>
      <c r="CK154" s="51">
        <v>0</v>
      </c>
      <c r="CL154" s="52">
        <v>3957</v>
      </c>
    </row>
    <row r="155" spans="1:90">
      <c r="A155" s="51" t="s">
        <v>238</v>
      </c>
      <c r="B155" s="51">
        <v>5</v>
      </c>
      <c r="C155" s="51">
        <v>18</v>
      </c>
      <c r="D155" s="51">
        <v>0</v>
      </c>
      <c r="E155" s="51">
        <v>0</v>
      </c>
      <c r="F155" s="51">
        <v>8</v>
      </c>
      <c r="G155" s="51">
        <v>0</v>
      </c>
      <c r="H155" s="51">
        <v>0</v>
      </c>
      <c r="I155" s="51">
        <v>0</v>
      </c>
      <c r="J155" s="51">
        <v>1</v>
      </c>
      <c r="K155" s="51">
        <v>0</v>
      </c>
      <c r="L155" s="51">
        <v>0</v>
      </c>
      <c r="M155" s="51">
        <v>1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1</v>
      </c>
      <c r="Y155" s="51">
        <v>0</v>
      </c>
      <c r="Z155" s="51">
        <v>1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51">
        <v>0</v>
      </c>
      <c r="AK155" s="51">
        <v>0</v>
      </c>
      <c r="AL155" s="51">
        <v>0</v>
      </c>
      <c r="AM155" s="51">
        <v>1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1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2</v>
      </c>
      <c r="BR155" s="51">
        <v>0</v>
      </c>
      <c r="BS155" s="51">
        <v>0</v>
      </c>
      <c r="BT155" s="51">
        <v>0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0</v>
      </c>
      <c r="CC155" s="51">
        <v>0</v>
      </c>
      <c r="CD155" s="51">
        <v>0</v>
      </c>
      <c r="CE155" s="51">
        <v>0</v>
      </c>
      <c r="CF155" s="51">
        <v>0</v>
      </c>
      <c r="CG155" s="51">
        <v>0</v>
      </c>
      <c r="CH155" s="51">
        <v>0</v>
      </c>
      <c r="CI155" s="51">
        <v>0</v>
      </c>
      <c r="CJ155" s="52">
        <f t="shared" si="6"/>
        <v>39</v>
      </c>
      <c r="CK155" s="51">
        <v>0</v>
      </c>
      <c r="CL155" s="51">
        <v>39</v>
      </c>
    </row>
    <row r="156" spans="1:90" s="54" customFormat="1">
      <c r="A156" s="62" t="s">
        <v>239</v>
      </c>
      <c r="B156" s="59">
        <f>SUM(B103:B155)</f>
        <v>2379</v>
      </c>
      <c r="C156" s="59">
        <f>SUM(C103:C155)</f>
        <v>18279</v>
      </c>
      <c r="D156" s="59">
        <f>SUM(D103:D155)</f>
        <v>110</v>
      </c>
      <c r="E156" s="59">
        <f t="shared" ref="E156:BP156" si="7">SUM(E103:E155)</f>
        <v>14326</v>
      </c>
      <c r="F156" s="59">
        <f t="shared" si="7"/>
        <v>308721</v>
      </c>
      <c r="G156" s="59">
        <f t="shared" si="7"/>
        <v>48173</v>
      </c>
      <c r="H156" s="59">
        <f t="shared" si="7"/>
        <v>0</v>
      </c>
      <c r="I156" s="59">
        <f t="shared" si="7"/>
        <v>0</v>
      </c>
      <c r="J156" s="59">
        <f>SUM(J103:J155)</f>
        <v>3815</v>
      </c>
      <c r="K156" s="59">
        <f>SUM(K103:K155)</f>
        <v>91558</v>
      </c>
      <c r="L156" s="59">
        <f t="shared" si="7"/>
        <v>2</v>
      </c>
      <c r="M156" s="59">
        <f t="shared" si="7"/>
        <v>551</v>
      </c>
      <c r="N156" s="59">
        <f t="shared" si="7"/>
        <v>3552</v>
      </c>
      <c r="O156" s="59">
        <f t="shared" si="7"/>
        <v>0</v>
      </c>
      <c r="P156" s="59">
        <f t="shared" si="7"/>
        <v>2330</v>
      </c>
      <c r="Q156" s="59">
        <f t="shared" si="7"/>
        <v>8104</v>
      </c>
      <c r="R156" s="59">
        <f t="shared" si="7"/>
        <v>0</v>
      </c>
      <c r="S156" s="59">
        <f t="shared" si="7"/>
        <v>0</v>
      </c>
      <c r="T156" s="59">
        <f t="shared" si="7"/>
        <v>0</v>
      </c>
      <c r="U156" s="59">
        <f>SUM(U103:U155)</f>
        <v>45032</v>
      </c>
      <c r="V156" s="59">
        <f>SUM(V103:V155)</f>
        <v>1752</v>
      </c>
      <c r="W156" s="59">
        <f t="shared" si="7"/>
        <v>0</v>
      </c>
      <c r="X156" s="59">
        <f t="shared" si="7"/>
        <v>1127</v>
      </c>
      <c r="Y156" s="59">
        <f t="shared" si="7"/>
        <v>2375</v>
      </c>
      <c r="Z156" s="59">
        <f t="shared" si="7"/>
        <v>93</v>
      </c>
      <c r="AA156" s="59">
        <f t="shared" si="7"/>
        <v>5706</v>
      </c>
      <c r="AB156" s="59">
        <f t="shared" si="7"/>
        <v>94</v>
      </c>
      <c r="AC156" s="59">
        <f>SUM(AC103:AC155)</f>
        <v>0</v>
      </c>
      <c r="AD156" s="59">
        <f>SUM(AD103:AD155)</f>
        <v>24028</v>
      </c>
      <c r="AE156" s="59">
        <f t="shared" si="7"/>
        <v>0</v>
      </c>
      <c r="AF156" s="59">
        <f t="shared" si="7"/>
        <v>3</v>
      </c>
      <c r="AG156" s="59">
        <f t="shared" si="7"/>
        <v>157</v>
      </c>
      <c r="AH156" s="59">
        <f t="shared" si="7"/>
        <v>5521</v>
      </c>
      <c r="AI156" s="59">
        <f t="shared" si="7"/>
        <v>0</v>
      </c>
      <c r="AJ156" s="59">
        <f t="shared" si="7"/>
        <v>482</v>
      </c>
      <c r="AK156" s="59">
        <f t="shared" si="7"/>
        <v>10296</v>
      </c>
      <c r="AL156" s="59">
        <f>SUM(AL103:AL155)</f>
        <v>6477</v>
      </c>
      <c r="AM156" s="59">
        <f>SUM(AM103:AM155)</f>
        <v>168081</v>
      </c>
      <c r="AN156" s="59">
        <f t="shared" si="7"/>
        <v>7102</v>
      </c>
      <c r="AO156" s="59">
        <f t="shared" si="7"/>
        <v>5481</v>
      </c>
      <c r="AP156" s="59">
        <f t="shared" si="7"/>
        <v>1210</v>
      </c>
      <c r="AQ156" s="59">
        <f t="shared" si="7"/>
        <v>1247</v>
      </c>
      <c r="AR156" s="59">
        <f t="shared" si="7"/>
        <v>251</v>
      </c>
      <c r="AS156" s="59">
        <f t="shared" si="7"/>
        <v>18042</v>
      </c>
      <c r="AT156" s="59">
        <f t="shared" si="7"/>
        <v>15521</v>
      </c>
      <c r="AU156" s="59">
        <f>SUM(AU103:AU155)</f>
        <v>2227</v>
      </c>
      <c r="AV156" s="59">
        <f>SUM(AV103:AV155)</f>
        <v>42</v>
      </c>
      <c r="AW156" s="59">
        <f t="shared" si="7"/>
        <v>0</v>
      </c>
      <c r="AX156" s="59">
        <f t="shared" si="7"/>
        <v>16</v>
      </c>
      <c r="AY156" s="59">
        <f t="shared" si="7"/>
        <v>4628</v>
      </c>
      <c r="AZ156" s="59">
        <f t="shared" si="7"/>
        <v>2</v>
      </c>
      <c r="BA156" s="59">
        <f t="shared" si="7"/>
        <v>130</v>
      </c>
      <c r="BB156" s="59">
        <f t="shared" si="7"/>
        <v>91</v>
      </c>
      <c r="BC156" s="59">
        <f t="shared" si="7"/>
        <v>87</v>
      </c>
      <c r="BD156" s="59">
        <f t="shared" si="7"/>
        <v>3</v>
      </c>
      <c r="BE156" s="59">
        <f>SUM(BE103:BE155)</f>
        <v>2</v>
      </c>
      <c r="BF156" s="59">
        <f>SUM(BF103:BF155)</f>
        <v>2</v>
      </c>
      <c r="BG156" s="59">
        <f t="shared" si="7"/>
        <v>3667</v>
      </c>
      <c r="BH156" s="59">
        <f t="shared" si="7"/>
        <v>1069</v>
      </c>
      <c r="BI156" s="59">
        <f t="shared" si="7"/>
        <v>618</v>
      </c>
      <c r="BJ156" s="59">
        <f t="shared" si="7"/>
        <v>12018</v>
      </c>
      <c r="BK156" s="59">
        <f t="shared" si="7"/>
        <v>77</v>
      </c>
      <c r="BL156" s="59">
        <f t="shared" si="7"/>
        <v>2772</v>
      </c>
      <c r="BM156" s="59">
        <f t="shared" si="7"/>
        <v>334</v>
      </c>
      <c r="BN156" s="59">
        <f>SUM(BN103:BN155)</f>
        <v>842</v>
      </c>
      <c r="BO156" s="59">
        <f>SUM(BO103:BO155)</f>
        <v>389</v>
      </c>
      <c r="BP156" s="59">
        <f t="shared" si="7"/>
        <v>2</v>
      </c>
      <c r="BQ156" s="59">
        <f t="shared" ref="BQ156:CL156" si="8">SUM(BQ103:BQ155)</f>
        <v>1542</v>
      </c>
      <c r="BR156" s="59">
        <f t="shared" si="8"/>
        <v>471</v>
      </c>
      <c r="BS156" s="59">
        <f t="shared" si="8"/>
        <v>0</v>
      </c>
      <c r="BT156" s="59">
        <f t="shared" si="8"/>
        <v>0</v>
      </c>
      <c r="BU156" s="59">
        <f t="shared" si="8"/>
        <v>0</v>
      </c>
      <c r="BV156" s="59">
        <f>SUM(BV103:BV155)</f>
        <v>0</v>
      </c>
      <c r="BW156" s="59">
        <f>SUM(BW103:BW155)</f>
        <v>104</v>
      </c>
      <c r="BX156" s="59">
        <f t="shared" si="8"/>
        <v>0</v>
      </c>
      <c r="BY156" s="59">
        <f t="shared" si="8"/>
        <v>0</v>
      </c>
      <c r="BZ156" s="59">
        <f t="shared" si="8"/>
        <v>1</v>
      </c>
      <c r="CA156" s="59">
        <f t="shared" si="8"/>
        <v>0</v>
      </c>
      <c r="CB156" s="59">
        <f t="shared" si="8"/>
        <v>0</v>
      </c>
      <c r="CC156" s="59">
        <f>SUM(CC103:CC155)</f>
        <v>0</v>
      </c>
      <c r="CD156" s="59">
        <f>SUM(CD103:CD155)</f>
        <v>0</v>
      </c>
      <c r="CE156" s="59">
        <f t="shared" si="8"/>
        <v>0</v>
      </c>
      <c r="CF156" s="59">
        <f t="shared" si="8"/>
        <v>0</v>
      </c>
      <c r="CG156" s="59">
        <f t="shared" si="8"/>
        <v>384</v>
      </c>
      <c r="CH156" s="59">
        <f t="shared" si="8"/>
        <v>292</v>
      </c>
      <c r="CI156" s="59">
        <f t="shared" si="8"/>
        <v>148</v>
      </c>
      <c r="CJ156" s="59">
        <f>SUM(CJ103:CJ155)</f>
        <v>853938</v>
      </c>
      <c r="CK156" s="59">
        <f>SUM(CK103:CK155)</f>
        <v>0</v>
      </c>
      <c r="CL156" s="59">
        <f t="shared" si="8"/>
        <v>853938</v>
      </c>
    </row>
    <row r="157" spans="1:90">
      <c r="B157" s="60"/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</row>
    <row r="158" spans="1:90">
      <c r="A158" s="53" t="s">
        <v>240</v>
      </c>
      <c r="B158" s="64"/>
      <c r="C158" s="64"/>
      <c r="D158" s="64"/>
      <c r="E158" s="64"/>
      <c r="F158" s="64"/>
      <c r="G158" s="64"/>
      <c r="H158" s="64"/>
      <c r="I158" s="64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</row>
    <row r="159" spans="1:90">
      <c r="A159" s="51" t="s">
        <v>241</v>
      </c>
      <c r="B159" s="51">
        <v>1</v>
      </c>
      <c r="C159" s="51">
        <v>7</v>
      </c>
      <c r="D159" s="51">
        <v>0</v>
      </c>
      <c r="E159" s="51">
        <v>3</v>
      </c>
      <c r="F159" s="52">
        <v>2911</v>
      </c>
      <c r="G159" s="51">
        <v>655</v>
      </c>
      <c r="H159" s="51">
        <v>0</v>
      </c>
      <c r="I159" s="51">
        <v>0</v>
      </c>
      <c r="J159" s="51">
        <v>15</v>
      </c>
      <c r="K159" s="51">
        <v>16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91</v>
      </c>
      <c r="V159" s="51">
        <v>6</v>
      </c>
      <c r="W159" s="51">
        <v>0</v>
      </c>
      <c r="X159" s="51">
        <v>1</v>
      </c>
      <c r="Y159" s="51">
        <v>0</v>
      </c>
      <c r="Z159" s="51">
        <v>0</v>
      </c>
      <c r="AA159" s="51">
        <v>8</v>
      </c>
      <c r="AB159" s="51">
        <v>0</v>
      </c>
      <c r="AC159" s="51">
        <v>0</v>
      </c>
      <c r="AD159" s="51">
        <v>17</v>
      </c>
      <c r="AE159" s="51">
        <v>0</v>
      </c>
      <c r="AF159" s="51">
        <v>0</v>
      </c>
      <c r="AG159" s="51">
        <v>0</v>
      </c>
      <c r="AH159" s="51">
        <v>8</v>
      </c>
      <c r="AI159" s="51">
        <v>0</v>
      </c>
      <c r="AJ159" s="51">
        <v>0</v>
      </c>
      <c r="AK159" s="51">
        <v>4</v>
      </c>
      <c r="AL159" s="51">
        <v>0</v>
      </c>
      <c r="AM159" s="51">
        <v>26</v>
      </c>
      <c r="AN159" s="51">
        <v>0</v>
      </c>
      <c r="AO159" s="51">
        <v>3</v>
      </c>
      <c r="AP159" s="51">
        <v>0</v>
      </c>
      <c r="AQ159" s="51">
        <v>2</v>
      </c>
      <c r="AR159" s="51">
        <v>0</v>
      </c>
      <c r="AS159" s="51">
        <v>2</v>
      </c>
      <c r="AT159" s="51">
        <v>1</v>
      </c>
      <c r="AU159" s="51">
        <v>4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1</v>
      </c>
      <c r="BH159" s="51">
        <v>0</v>
      </c>
      <c r="BI159" s="51">
        <v>0</v>
      </c>
      <c r="BJ159" s="51">
        <v>5</v>
      </c>
      <c r="BK159" s="51">
        <v>0</v>
      </c>
      <c r="BL159" s="51">
        <v>0</v>
      </c>
      <c r="BM159" s="51">
        <v>0</v>
      </c>
      <c r="BN159" s="51">
        <v>0</v>
      </c>
      <c r="BO159" s="51">
        <v>0</v>
      </c>
      <c r="BP159" s="51">
        <v>0</v>
      </c>
      <c r="BQ159" s="51">
        <v>2</v>
      </c>
      <c r="BR159" s="51">
        <v>0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2</v>
      </c>
      <c r="CH159" s="51">
        <v>3</v>
      </c>
      <c r="CI159" s="51">
        <v>1</v>
      </c>
      <c r="CJ159" s="52">
        <f>SUM(B159:CI159)</f>
        <v>3795</v>
      </c>
      <c r="CK159" s="51">
        <v>0</v>
      </c>
      <c r="CL159" s="52">
        <v>3795</v>
      </c>
    </row>
    <row r="160" spans="1:90">
      <c r="A160" s="51" t="s">
        <v>242</v>
      </c>
      <c r="B160" s="51">
        <v>22</v>
      </c>
      <c r="C160" s="51">
        <v>103</v>
      </c>
      <c r="D160" s="51">
        <v>1</v>
      </c>
      <c r="E160" s="51">
        <v>5</v>
      </c>
      <c r="F160" s="52">
        <v>8245</v>
      </c>
      <c r="G160" s="52">
        <v>1321</v>
      </c>
      <c r="H160" s="51">
        <v>0</v>
      </c>
      <c r="I160" s="51">
        <v>0</v>
      </c>
      <c r="J160" s="51">
        <v>37</v>
      </c>
      <c r="K160" s="51">
        <v>155</v>
      </c>
      <c r="L160" s="51">
        <v>0</v>
      </c>
      <c r="M160" s="51">
        <v>34</v>
      </c>
      <c r="N160" s="51">
        <v>4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2">
        <v>1238</v>
      </c>
      <c r="V160" s="51">
        <v>47</v>
      </c>
      <c r="W160" s="51">
        <v>0</v>
      </c>
      <c r="X160" s="51">
        <v>7</v>
      </c>
      <c r="Y160" s="51">
        <v>2</v>
      </c>
      <c r="Z160" s="51">
        <v>0</v>
      </c>
      <c r="AA160" s="51">
        <v>10</v>
      </c>
      <c r="AB160" s="51">
        <v>0</v>
      </c>
      <c r="AC160" s="51">
        <v>0</v>
      </c>
      <c r="AD160" s="51">
        <v>159</v>
      </c>
      <c r="AE160" s="51">
        <v>0</v>
      </c>
      <c r="AF160" s="51">
        <v>0</v>
      </c>
      <c r="AG160" s="51">
        <v>0</v>
      </c>
      <c r="AH160" s="51">
        <v>2</v>
      </c>
      <c r="AI160" s="51">
        <v>0</v>
      </c>
      <c r="AJ160" s="51">
        <v>0</v>
      </c>
      <c r="AK160" s="51">
        <v>24</v>
      </c>
      <c r="AL160" s="51">
        <v>0</v>
      </c>
      <c r="AM160" s="51">
        <v>32</v>
      </c>
      <c r="AN160" s="51">
        <v>5</v>
      </c>
      <c r="AO160" s="51">
        <v>2</v>
      </c>
      <c r="AP160" s="51">
        <v>0</v>
      </c>
      <c r="AQ160" s="51">
        <v>4</v>
      </c>
      <c r="AR160" s="51">
        <v>1</v>
      </c>
      <c r="AS160" s="51">
        <v>23</v>
      </c>
      <c r="AT160" s="51">
        <v>10</v>
      </c>
      <c r="AU160" s="51">
        <v>90</v>
      </c>
      <c r="AV160" s="51">
        <v>1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2</v>
      </c>
      <c r="BH160" s="51">
        <v>0</v>
      </c>
      <c r="BI160" s="51">
        <v>0</v>
      </c>
      <c r="BJ160" s="51">
        <v>8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6</v>
      </c>
      <c r="BR160" s="51">
        <v>5</v>
      </c>
      <c r="BS160" s="51">
        <v>0</v>
      </c>
      <c r="BT160" s="51">
        <v>0</v>
      </c>
      <c r="BU160" s="51">
        <v>0</v>
      </c>
      <c r="BV160" s="51">
        <v>0</v>
      </c>
      <c r="BW160" s="51">
        <v>1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2</v>
      </c>
      <c r="CH160" s="51">
        <v>1</v>
      </c>
      <c r="CI160" s="51">
        <v>0</v>
      </c>
      <c r="CJ160" s="52">
        <f t="shared" ref="CJ160:CJ180" si="9">SUM(B160:CI160)</f>
        <v>11609</v>
      </c>
      <c r="CK160" s="51">
        <v>0</v>
      </c>
      <c r="CL160" s="52">
        <v>11609</v>
      </c>
    </row>
    <row r="161" spans="1:90">
      <c r="A161" s="51" t="s">
        <v>243</v>
      </c>
      <c r="B161" s="51">
        <v>34</v>
      </c>
      <c r="C161" s="51">
        <v>66</v>
      </c>
      <c r="D161" s="51">
        <v>1</v>
      </c>
      <c r="E161" s="51">
        <v>12</v>
      </c>
      <c r="F161" s="52">
        <v>9487</v>
      </c>
      <c r="G161" s="52">
        <v>1708</v>
      </c>
      <c r="H161" s="51">
        <v>0</v>
      </c>
      <c r="I161" s="51">
        <v>0</v>
      </c>
      <c r="J161" s="51">
        <v>99</v>
      </c>
      <c r="K161" s="51">
        <v>71</v>
      </c>
      <c r="L161" s="51">
        <v>0</v>
      </c>
      <c r="M161" s="51">
        <v>1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237</v>
      </c>
      <c r="V161" s="51">
        <v>4</v>
      </c>
      <c r="W161" s="51">
        <v>0</v>
      </c>
      <c r="X161" s="51">
        <v>4</v>
      </c>
      <c r="Y161" s="51">
        <v>2</v>
      </c>
      <c r="Z161" s="51">
        <v>0</v>
      </c>
      <c r="AA161" s="51">
        <v>17</v>
      </c>
      <c r="AB161" s="51">
        <v>1</v>
      </c>
      <c r="AC161" s="51">
        <v>0</v>
      </c>
      <c r="AD161" s="51">
        <v>87</v>
      </c>
      <c r="AE161" s="51">
        <v>0</v>
      </c>
      <c r="AF161" s="51">
        <v>0</v>
      </c>
      <c r="AG161" s="51">
        <v>0</v>
      </c>
      <c r="AH161" s="51">
        <v>47</v>
      </c>
      <c r="AI161" s="51">
        <v>0</v>
      </c>
      <c r="AJ161" s="51">
        <v>0</v>
      </c>
      <c r="AK161" s="51">
        <v>30</v>
      </c>
      <c r="AL161" s="51">
        <v>1</v>
      </c>
      <c r="AM161" s="51">
        <v>56</v>
      </c>
      <c r="AN161" s="51">
        <v>12</v>
      </c>
      <c r="AO161" s="51">
        <v>1</v>
      </c>
      <c r="AP161" s="51">
        <v>0</v>
      </c>
      <c r="AQ161" s="51">
        <v>3</v>
      </c>
      <c r="AR161" s="51">
        <v>0</v>
      </c>
      <c r="AS161" s="51">
        <v>4</v>
      </c>
      <c r="AT161" s="51">
        <v>6</v>
      </c>
      <c r="AU161" s="51">
        <v>3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1</v>
      </c>
      <c r="BH161" s="51">
        <v>0</v>
      </c>
      <c r="BI161" s="51">
        <v>0</v>
      </c>
      <c r="BJ161" s="51">
        <v>45</v>
      </c>
      <c r="BK161" s="51">
        <v>0</v>
      </c>
      <c r="BL161" s="51">
        <v>2</v>
      </c>
      <c r="BM161" s="51">
        <v>0</v>
      </c>
      <c r="BN161" s="51">
        <v>0</v>
      </c>
      <c r="BO161" s="51">
        <v>0</v>
      </c>
      <c r="BP161" s="51">
        <v>0</v>
      </c>
      <c r="BQ161" s="51">
        <v>8</v>
      </c>
      <c r="BR161" s="51">
        <v>6</v>
      </c>
      <c r="BS161" s="51">
        <v>0</v>
      </c>
      <c r="BT161" s="51">
        <v>0</v>
      </c>
      <c r="BU161" s="51">
        <v>0</v>
      </c>
      <c r="BV161" s="51">
        <v>0</v>
      </c>
      <c r="BW161" s="51">
        <v>0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3</v>
      </c>
      <c r="CH161" s="51">
        <v>4</v>
      </c>
      <c r="CI161" s="51">
        <v>0</v>
      </c>
      <c r="CJ161" s="52">
        <f t="shared" si="9"/>
        <v>12063</v>
      </c>
      <c r="CK161" s="51">
        <v>0</v>
      </c>
      <c r="CL161" s="52">
        <v>12063</v>
      </c>
    </row>
    <row r="162" spans="1:90">
      <c r="A162" s="51" t="s">
        <v>244</v>
      </c>
      <c r="B162" s="51">
        <v>14</v>
      </c>
      <c r="C162" s="51">
        <v>40</v>
      </c>
      <c r="D162" s="51">
        <v>0</v>
      </c>
      <c r="E162" s="51">
        <v>3</v>
      </c>
      <c r="F162" s="52">
        <v>3481</v>
      </c>
      <c r="G162" s="52">
        <v>2181</v>
      </c>
      <c r="H162" s="51">
        <v>0</v>
      </c>
      <c r="I162" s="51">
        <v>0</v>
      </c>
      <c r="J162" s="51">
        <v>162</v>
      </c>
      <c r="K162" s="51">
        <v>27</v>
      </c>
      <c r="L162" s="51">
        <v>0</v>
      </c>
      <c r="M162" s="51">
        <v>45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224</v>
      </c>
      <c r="V162" s="51">
        <v>11</v>
      </c>
      <c r="W162" s="51">
        <v>0</v>
      </c>
      <c r="X162" s="51">
        <v>3</v>
      </c>
      <c r="Y162" s="51">
        <v>10</v>
      </c>
      <c r="Z162" s="51">
        <v>0</v>
      </c>
      <c r="AA162" s="51">
        <v>14</v>
      </c>
      <c r="AB162" s="51">
        <v>0</v>
      </c>
      <c r="AC162" s="51">
        <v>0</v>
      </c>
      <c r="AD162" s="51">
        <v>26</v>
      </c>
      <c r="AE162" s="51">
        <v>0</v>
      </c>
      <c r="AF162" s="51">
        <v>0</v>
      </c>
      <c r="AG162" s="51">
        <v>2</v>
      </c>
      <c r="AH162" s="51">
        <v>73</v>
      </c>
      <c r="AI162" s="51">
        <v>0</v>
      </c>
      <c r="AJ162" s="51">
        <v>0</v>
      </c>
      <c r="AK162" s="51">
        <v>11</v>
      </c>
      <c r="AL162" s="51">
        <v>0</v>
      </c>
      <c r="AM162" s="51">
        <v>30</v>
      </c>
      <c r="AN162" s="51">
        <v>8</v>
      </c>
      <c r="AO162" s="51">
        <v>6</v>
      </c>
      <c r="AP162" s="51">
        <v>3</v>
      </c>
      <c r="AQ162" s="51">
        <v>1</v>
      </c>
      <c r="AR162" s="51">
        <v>0</v>
      </c>
      <c r="AS162" s="51">
        <v>2</v>
      </c>
      <c r="AT162" s="51">
        <v>3</v>
      </c>
      <c r="AU162" s="51">
        <v>8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3</v>
      </c>
      <c r="BH162" s="51">
        <v>0</v>
      </c>
      <c r="BI162" s="51">
        <v>1</v>
      </c>
      <c r="BJ162" s="51">
        <v>0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7</v>
      </c>
      <c r="BR162" s="51">
        <v>10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2</v>
      </c>
      <c r="CH162" s="51">
        <v>1</v>
      </c>
      <c r="CI162" s="51">
        <v>1</v>
      </c>
      <c r="CJ162" s="52">
        <f t="shared" si="9"/>
        <v>6413</v>
      </c>
      <c r="CK162" s="51">
        <v>0</v>
      </c>
      <c r="CL162" s="52">
        <v>6413</v>
      </c>
    </row>
    <row r="163" spans="1:90">
      <c r="A163" s="51" t="s">
        <v>245</v>
      </c>
      <c r="B163" s="51">
        <v>150</v>
      </c>
      <c r="C163" s="51">
        <v>132</v>
      </c>
      <c r="D163" s="51">
        <v>1</v>
      </c>
      <c r="E163" s="51">
        <v>18</v>
      </c>
      <c r="F163" s="51">
        <v>134</v>
      </c>
      <c r="G163" s="51">
        <v>3</v>
      </c>
      <c r="H163" s="51">
        <v>0</v>
      </c>
      <c r="I163" s="51">
        <v>0</v>
      </c>
      <c r="J163" s="51">
        <v>10</v>
      </c>
      <c r="K163" s="51">
        <v>27</v>
      </c>
      <c r="L163" s="51">
        <v>0</v>
      </c>
      <c r="M163" s="51">
        <v>2</v>
      </c>
      <c r="N163" s="51">
        <v>3</v>
      </c>
      <c r="O163" s="51">
        <v>0</v>
      </c>
      <c r="P163" s="51">
        <v>155</v>
      </c>
      <c r="Q163" s="51">
        <v>965</v>
      </c>
      <c r="R163" s="51">
        <v>0</v>
      </c>
      <c r="S163" s="51">
        <v>0</v>
      </c>
      <c r="T163" s="51">
        <v>0</v>
      </c>
      <c r="U163" s="51">
        <v>168</v>
      </c>
      <c r="V163" s="51">
        <v>8</v>
      </c>
      <c r="W163" s="51">
        <v>0</v>
      </c>
      <c r="X163" s="51">
        <v>25</v>
      </c>
      <c r="Y163" s="51">
        <v>15</v>
      </c>
      <c r="Z163" s="51">
        <v>2</v>
      </c>
      <c r="AA163" s="51">
        <v>608</v>
      </c>
      <c r="AB163" s="51">
        <v>1</v>
      </c>
      <c r="AC163" s="51">
        <v>0</v>
      </c>
      <c r="AD163" s="51">
        <v>58</v>
      </c>
      <c r="AE163" s="51">
        <v>0</v>
      </c>
      <c r="AF163" s="51">
        <v>0</v>
      </c>
      <c r="AG163" s="51">
        <v>3</v>
      </c>
      <c r="AH163" s="51">
        <v>18</v>
      </c>
      <c r="AI163" s="51">
        <v>0</v>
      </c>
      <c r="AJ163" s="51">
        <v>0</v>
      </c>
      <c r="AK163" s="51">
        <v>55</v>
      </c>
      <c r="AL163" s="51">
        <v>25</v>
      </c>
      <c r="AM163" s="51">
        <v>69</v>
      </c>
      <c r="AN163" s="51">
        <v>29</v>
      </c>
      <c r="AO163" s="51">
        <v>890</v>
      </c>
      <c r="AP163" s="51">
        <v>142</v>
      </c>
      <c r="AQ163" s="51">
        <v>539</v>
      </c>
      <c r="AR163" s="51">
        <v>123</v>
      </c>
      <c r="AS163" s="51">
        <v>76</v>
      </c>
      <c r="AT163" s="51">
        <v>109</v>
      </c>
      <c r="AU163" s="51">
        <v>1</v>
      </c>
      <c r="AV163" s="51">
        <v>0</v>
      </c>
      <c r="AW163" s="51">
        <v>0</v>
      </c>
      <c r="AX163" s="51">
        <v>0</v>
      </c>
      <c r="AY163" s="51">
        <v>722</v>
      </c>
      <c r="AZ163" s="51">
        <v>0</v>
      </c>
      <c r="BA163" s="51">
        <v>3</v>
      </c>
      <c r="BB163" s="51">
        <v>0</v>
      </c>
      <c r="BC163" s="51">
        <v>6</v>
      </c>
      <c r="BD163" s="51">
        <v>0</v>
      </c>
      <c r="BE163" s="51">
        <v>0</v>
      </c>
      <c r="BF163" s="51">
        <v>0</v>
      </c>
      <c r="BG163" s="51">
        <v>14</v>
      </c>
      <c r="BH163" s="51">
        <v>14</v>
      </c>
      <c r="BI163" s="51">
        <v>1</v>
      </c>
      <c r="BJ163" s="51">
        <v>30</v>
      </c>
      <c r="BK163" s="51">
        <v>1</v>
      </c>
      <c r="BL163" s="51">
        <v>3</v>
      </c>
      <c r="BM163" s="51">
        <v>3</v>
      </c>
      <c r="BN163" s="51">
        <v>0</v>
      </c>
      <c r="BO163" s="51">
        <v>0</v>
      </c>
      <c r="BP163" s="51">
        <v>0</v>
      </c>
      <c r="BQ163" s="51">
        <v>21</v>
      </c>
      <c r="BR163" s="51">
        <v>3</v>
      </c>
      <c r="BS163" s="51">
        <v>0</v>
      </c>
      <c r="BT163" s="51">
        <v>0</v>
      </c>
      <c r="BU163" s="51">
        <v>0</v>
      </c>
      <c r="BV163" s="51">
        <v>8</v>
      </c>
      <c r="BW163" s="51">
        <v>11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30</v>
      </c>
      <c r="CH163" s="51">
        <v>5</v>
      </c>
      <c r="CI163" s="51">
        <v>15</v>
      </c>
      <c r="CJ163" s="52">
        <f t="shared" si="9"/>
        <v>5454</v>
      </c>
      <c r="CK163" s="51">
        <v>0</v>
      </c>
      <c r="CL163" s="52">
        <v>5454</v>
      </c>
    </row>
    <row r="164" spans="1:90">
      <c r="A164" s="51" t="s">
        <v>246</v>
      </c>
      <c r="B164" s="51">
        <v>46</v>
      </c>
      <c r="C164" s="51">
        <v>152</v>
      </c>
      <c r="D164" s="51">
        <v>9</v>
      </c>
      <c r="E164" s="51">
        <v>103</v>
      </c>
      <c r="F164" s="52">
        <v>26701</v>
      </c>
      <c r="G164" s="51">
        <v>246</v>
      </c>
      <c r="H164" s="51">
        <v>0</v>
      </c>
      <c r="I164" s="51">
        <v>0</v>
      </c>
      <c r="J164" s="51">
        <v>451</v>
      </c>
      <c r="K164" s="51">
        <v>645</v>
      </c>
      <c r="L164" s="51">
        <v>0</v>
      </c>
      <c r="M164" s="51">
        <v>115</v>
      </c>
      <c r="N164" s="51">
        <v>0</v>
      </c>
      <c r="O164" s="51">
        <v>0</v>
      </c>
      <c r="P164" s="51">
        <v>9</v>
      </c>
      <c r="Q164" s="51">
        <v>4</v>
      </c>
      <c r="R164" s="51">
        <v>0</v>
      </c>
      <c r="S164" s="51">
        <v>0</v>
      </c>
      <c r="T164" s="51">
        <v>0</v>
      </c>
      <c r="U164" s="51">
        <v>407</v>
      </c>
      <c r="V164" s="51">
        <v>39</v>
      </c>
      <c r="W164" s="51">
        <v>0</v>
      </c>
      <c r="X164" s="51">
        <v>12</v>
      </c>
      <c r="Y164" s="51">
        <v>4</v>
      </c>
      <c r="Z164" s="51">
        <v>0</v>
      </c>
      <c r="AA164" s="51">
        <v>77</v>
      </c>
      <c r="AB164" s="51">
        <v>5</v>
      </c>
      <c r="AC164" s="51">
        <v>0</v>
      </c>
      <c r="AD164" s="51">
        <v>135</v>
      </c>
      <c r="AE164" s="51">
        <v>0</v>
      </c>
      <c r="AF164" s="51">
        <v>0</v>
      </c>
      <c r="AG164" s="51">
        <v>5</v>
      </c>
      <c r="AH164" s="51">
        <v>466</v>
      </c>
      <c r="AI164" s="51">
        <v>0</v>
      </c>
      <c r="AJ164" s="51">
        <v>2</v>
      </c>
      <c r="AK164" s="51">
        <v>51</v>
      </c>
      <c r="AL164" s="51">
        <v>58</v>
      </c>
      <c r="AM164" s="51">
        <v>527</v>
      </c>
      <c r="AN164" s="51">
        <v>66</v>
      </c>
      <c r="AO164" s="51">
        <v>43</v>
      </c>
      <c r="AP164" s="51">
        <v>13</v>
      </c>
      <c r="AQ164" s="51">
        <v>32</v>
      </c>
      <c r="AR164" s="51">
        <v>24</v>
      </c>
      <c r="AS164" s="51">
        <v>154</v>
      </c>
      <c r="AT164" s="51">
        <v>121</v>
      </c>
      <c r="AU164" s="51">
        <v>4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6</v>
      </c>
      <c r="BH164" s="51">
        <v>0</v>
      </c>
      <c r="BI164" s="51">
        <v>4</v>
      </c>
      <c r="BJ164" s="51">
        <v>13</v>
      </c>
      <c r="BK164" s="51">
        <v>0</v>
      </c>
      <c r="BL164" s="51">
        <v>2</v>
      </c>
      <c r="BM164" s="51">
        <v>0</v>
      </c>
      <c r="BN164" s="51">
        <v>0</v>
      </c>
      <c r="BO164" s="51">
        <v>0</v>
      </c>
      <c r="BP164" s="51">
        <v>0</v>
      </c>
      <c r="BQ164" s="51">
        <v>53</v>
      </c>
      <c r="BR164" s="51">
        <v>30</v>
      </c>
      <c r="BS164" s="51">
        <v>0</v>
      </c>
      <c r="BT164" s="51">
        <v>0</v>
      </c>
      <c r="BU164" s="51">
        <v>0</v>
      </c>
      <c r="BV164" s="51">
        <v>0</v>
      </c>
      <c r="BW164" s="51">
        <v>0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4</v>
      </c>
      <c r="CH164" s="51">
        <v>5</v>
      </c>
      <c r="CI164" s="51">
        <v>2</v>
      </c>
      <c r="CJ164" s="52">
        <f t="shared" si="9"/>
        <v>30845</v>
      </c>
      <c r="CK164" s="51">
        <v>0</v>
      </c>
      <c r="CL164" s="52">
        <v>30845</v>
      </c>
    </row>
    <row r="165" spans="1:90">
      <c r="A165" s="51" t="s">
        <v>247</v>
      </c>
      <c r="B165" s="51">
        <v>126</v>
      </c>
      <c r="C165" s="51">
        <v>67</v>
      </c>
      <c r="D165" s="51">
        <v>0</v>
      </c>
      <c r="E165" s="51">
        <v>914</v>
      </c>
      <c r="F165" s="52">
        <v>1326</v>
      </c>
      <c r="G165" s="52">
        <v>5833</v>
      </c>
      <c r="H165" s="51">
        <v>0</v>
      </c>
      <c r="I165" s="51">
        <v>0</v>
      </c>
      <c r="J165" s="51">
        <v>7</v>
      </c>
      <c r="K165" s="51">
        <v>1</v>
      </c>
      <c r="L165" s="51">
        <v>2</v>
      </c>
      <c r="M165" s="51">
        <v>0</v>
      </c>
      <c r="N165" s="51">
        <v>2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13</v>
      </c>
      <c r="V165" s="51">
        <v>1</v>
      </c>
      <c r="W165" s="51">
        <v>0</v>
      </c>
      <c r="X165" s="51">
        <v>141</v>
      </c>
      <c r="Y165" s="51">
        <v>119</v>
      </c>
      <c r="Z165" s="51">
        <v>0</v>
      </c>
      <c r="AA165" s="51">
        <v>82</v>
      </c>
      <c r="AB165" s="51">
        <v>0</v>
      </c>
      <c r="AC165" s="51">
        <v>0</v>
      </c>
      <c r="AD165" s="51">
        <v>6</v>
      </c>
      <c r="AE165" s="51">
        <v>0</v>
      </c>
      <c r="AF165" s="51">
        <v>0</v>
      </c>
      <c r="AG165" s="51">
        <v>0</v>
      </c>
      <c r="AH165" s="51">
        <v>4</v>
      </c>
      <c r="AI165" s="51">
        <v>0</v>
      </c>
      <c r="AJ165" s="51">
        <v>0</v>
      </c>
      <c r="AK165" s="51">
        <v>14</v>
      </c>
      <c r="AL165" s="51">
        <v>2</v>
      </c>
      <c r="AM165" s="51">
        <v>26</v>
      </c>
      <c r="AN165" s="51">
        <v>10</v>
      </c>
      <c r="AO165" s="51">
        <v>359</v>
      </c>
      <c r="AP165" s="51">
        <v>122</v>
      </c>
      <c r="AQ165" s="51">
        <v>177</v>
      </c>
      <c r="AR165" s="51">
        <v>70</v>
      </c>
      <c r="AS165" s="51">
        <v>3</v>
      </c>
      <c r="AT165" s="51">
        <v>1</v>
      </c>
      <c r="AU165" s="51">
        <v>0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4</v>
      </c>
      <c r="BH165" s="51">
        <v>0</v>
      </c>
      <c r="BI165" s="51">
        <v>3</v>
      </c>
      <c r="BJ165" s="51">
        <v>255</v>
      </c>
      <c r="BK165" s="51">
        <v>3</v>
      </c>
      <c r="BL165" s="51">
        <v>186</v>
      </c>
      <c r="BM165" s="51">
        <v>0</v>
      </c>
      <c r="BN165" s="51">
        <v>0</v>
      </c>
      <c r="BO165" s="51">
        <v>0</v>
      </c>
      <c r="BP165" s="51">
        <v>0</v>
      </c>
      <c r="BQ165" s="51">
        <v>1</v>
      </c>
      <c r="BR165" s="51">
        <v>8</v>
      </c>
      <c r="BS165" s="51">
        <v>0</v>
      </c>
      <c r="BT165" s="51">
        <v>0</v>
      </c>
      <c r="BU165" s="51">
        <v>0</v>
      </c>
      <c r="BV165" s="51">
        <v>0</v>
      </c>
      <c r="BW165" s="51">
        <v>0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70</v>
      </c>
      <c r="CH165" s="51">
        <v>110</v>
      </c>
      <c r="CI165" s="51">
        <v>54</v>
      </c>
      <c r="CJ165" s="52">
        <f t="shared" si="9"/>
        <v>10122</v>
      </c>
      <c r="CK165" s="51">
        <v>0</v>
      </c>
      <c r="CL165" s="52">
        <v>10122</v>
      </c>
    </row>
    <row r="166" spans="1:90">
      <c r="A166" s="51" t="s">
        <v>248</v>
      </c>
      <c r="B166" s="51">
        <v>7</v>
      </c>
      <c r="C166" s="51">
        <v>9</v>
      </c>
      <c r="D166" s="51">
        <v>0</v>
      </c>
      <c r="E166" s="51">
        <v>10</v>
      </c>
      <c r="F166" s="52">
        <v>1412</v>
      </c>
      <c r="G166" s="51">
        <v>307</v>
      </c>
      <c r="H166" s="51">
        <v>0</v>
      </c>
      <c r="I166" s="51">
        <v>0</v>
      </c>
      <c r="J166" s="51">
        <v>24</v>
      </c>
      <c r="K166" s="51">
        <v>44</v>
      </c>
      <c r="L166" s="51">
        <v>0</v>
      </c>
      <c r="M166" s="51">
        <v>1</v>
      </c>
      <c r="N166" s="51">
        <v>0</v>
      </c>
      <c r="O166" s="51">
        <v>0</v>
      </c>
      <c r="P166" s="51">
        <v>0</v>
      </c>
      <c r="Q166" s="51">
        <v>1</v>
      </c>
      <c r="R166" s="51">
        <v>0</v>
      </c>
      <c r="S166" s="51">
        <v>0</v>
      </c>
      <c r="T166" s="51">
        <v>0</v>
      </c>
      <c r="U166" s="51">
        <v>116</v>
      </c>
      <c r="V166" s="51">
        <v>2</v>
      </c>
      <c r="W166" s="51">
        <v>0</v>
      </c>
      <c r="X166" s="51">
        <v>0</v>
      </c>
      <c r="Y166" s="51">
        <v>1</v>
      </c>
      <c r="Z166" s="51">
        <v>0</v>
      </c>
      <c r="AA166" s="51">
        <v>5</v>
      </c>
      <c r="AB166" s="51">
        <v>1</v>
      </c>
      <c r="AC166" s="51">
        <v>0</v>
      </c>
      <c r="AD166" s="51">
        <v>15</v>
      </c>
      <c r="AE166" s="51">
        <v>0</v>
      </c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2</v>
      </c>
      <c r="AL166" s="51">
        <v>0</v>
      </c>
      <c r="AM166" s="51">
        <v>20</v>
      </c>
      <c r="AN166" s="51">
        <v>1</v>
      </c>
      <c r="AO166" s="51">
        <v>14</v>
      </c>
      <c r="AP166" s="51">
        <v>2</v>
      </c>
      <c r="AQ166" s="51">
        <v>1</v>
      </c>
      <c r="AR166" s="51">
        <v>0</v>
      </c>
      <c r="AS166" s="51">
        <v>1</v>
      </c>
      <c r="AT166" s="51">
        <v>3</v>
      </c>
      <c r="AU166" s="51">
        <v>1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1</v>
      </c>
      <c r="BH166" s="51">
        <v>0</v>
      </c>
      <c r="BI166" s="51">
        <v>0</v>
      </c>
      <c r="BJ166" s="51">
        <v>29</v>
      </c>
      <c r="BK166" s="51">
        <v>1</v>
      </c>
      <c r="BL166" s="51">
        <v>0</v>
      </c>
      <c r="BM166" s="51">
        <v>0</v>
      </c>
      <c r="BN166" s="51">
        <v>2</v>
      </c>
      <c r="BO166" s="51">
        <v>0</v>
      </c>
      <c r="BP166" s="51">
        <v>0</v>
      </c>
      <c r="BQ166" s="51">
        <v>2</v>
      </c>
      <c r="BR166" s="51">
        <v>3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3</v>
      </c>
      <c r="CH166" s="51">
        <v>6</v>
      </c>
      <c r="CI166" s="51">
        <v>0</v>
      </c>
      <c r="CJ166" s="52">
        <f t="shared" si="9"/>
        <v>2047</v>
      </c>
      <c r="CK166" s="51">
        <v>0</v>
      </c>
      <c r="CL166" s="52">
        <v>2047</v>
      </c>
    </row>
    <row r="167" spans="1:90">
      <c r="A167" s="51" t="s">
        <v>249</v>
      </c>
      <c r="B167" s="51">
        <v>36</v>
      </c>
      <c r="C167" s="51">
        <v>487</v>
      </c>
      <c r="D167" s="51">
        <v>8</v>
      </c>
      <c r="E167" s="51">
        <v>300</v>
      </c>
      <c r="F167" s="52">
        <v>35857</v>
      </c>
      <c r="G167" s="51">
        <v>265</v>
      </c>
      <c r="H167" s="51">
        <v>0</v>
      </c>
      <c r="I167" s="51">
        <v>0</v>
      </c>
      <c r="J167" s="51">
        <v>230</v>
      </c>
      <c r="K167" s="51">
        <v>183</v>
      </c>
      <c r="L167" s="51">
        <v>0</v>
      </c>
      <c r="M167" s="51">
        <v>96</v>
      </c>
      <c r="N167" s="51">
        <v>39</v>
      </c>
      <c r="O167" s="51">
        <v>0</v>
      </c>
      <c r="P167" s="51">
        <v>0</v>
      </c>
      <c r="Q167" s="51">
        <v>2</v>
      </c>
      <c r="R167" s="51">
        <v>0</v>
      </c>
      <c r="S167" s="51">
        <v>0</v>
      </c>
      <c r="T167" s="51">
        <v>0</v>
      </c>
      <c r="U167" s="51">
        <v>507</v>
      </c>
      <c r="V167" s="51">
        <v>12</v>
      </c>
      <c r="W167" s="51">
        <v>0</v>
      </c>
      <c r="X167" s="51">
        <v>12</v>
      </c>
      <c r="Y167" s="51">
        <v>28</v>
      </c>
      <c r="Z167" s="51">
        <v>0</v>
      </c>
      <c r="AA167" s="51">
        <v>42</v>
      </c>
      <c r="AB167" s="51">
        <v>16</v>
      </c>
      <c r="AC167" s="51">
        <v>0</v>
      </c>
      <c r="AD167" s="51">
        <v>141</v>
      </c>
      <c r="AE167" s="51">
        <v>0</v>
      </c>
      <c r="AF167" s="51">
        <v>0</v>
      </c>
      <c r="AG167" s="51">
        <v>7</v>
      </c>
      <c r="AH167" s="51">
        <v>756</v>
      </c>
      <c r="AI167" s="51">
        <v>0</v>
      </c>
      <c r="AJ167" s="51">
        <v>1</v>
      </c>
      <c r="AK167" s="51">
        <v>184</v>
      </c>
      <c r="AL167" s="51">
        <v>87</v>
      </c>
      <c r="AM167" s="51">
        <v>670</v>
      </c>
      <c r="AN167" s="51">
        <v>29</v>
      </c>
      <c r="AO167" s="51">
        <v>754</v>
      </c>
      <c r="AP167" s="51">
        <v>138</v>
      </c>
      <c r="AQ167" s="51">
        <v>358</v>
      </c>
      <c r="AR167" s="51">
        <v>109</v>
      </c>
      <c r="AS167" s="51">
        <v>48</v>
      </c>
      <c r="AT167" s="51">
        <v>69</v>
      </c>
      <c r="AU167" s="51">
        <v>4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9</v>
      </c>
      <c r="BH167" s="51">
        <v>2</v>
      </c>
      <c r="BI167" s="51">
        <v>5</v>
      </c>
      <c r="BJ167" s="51">
        <v>570</v>
      </c>
      <c r="BK167" s="51">
        <v>1</v>
      </c>
      <c r="BL167" s="51">
        <v>20</v>
      </c>
      <c r="BM167" s="51">
        <v>70</v>
      </c>
      <c r="BN167" s="51">
        <v>0</v>
      </c>
      <c r="BO167" s="51">
        <v>0</v>
      </c>
      <c r="BP167" s="51">
        <v>0</v>
      </c>
      <c r="BQ167" s="51">
        <v>74</v>
      </c>
      <c r="BR167" s="51">
        <v>44</v>
      </c>
      <c r="BS167" s="51">
        <v>0</v>
      </c>
      <c r="BT167" s="51">
        <v>0</v>
      </c>
      <c r="BU167" s="51">
        <v>0</v>
      </c>
      <c r="BV167" s="51">
        <v>0</v>
      </c>
      <c r="BW167" s="51">
        <v>1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654</v>
      </c>
      <c r="CH167" s="51">
        <v>614</v>
      </c>
      <c r="CI167" s="51">
        <v>613</v>
      </c>
      <c r="CJ167" s="52">
        <f t="shared" si="9"/>
        <v>44152</v>
      </c>
      <c r="CK167" s="51">
        <v>0</v>
      </c>
      <c r="CL167" s="52">
        <v>44152</v>
      </c>
    </row>
    <row r="168" spans="1:90">
      <c r="A168" s="51" t="s">
        <v>250</v>
      </c>
      <c r="B168" s="51">
        <v>61</v>
      </c>
      <c r="C168" s="51">
        <v>287</v>
      </c>
      <c r="D168" s="51">
        <v>15</v>
      </c>
      <c r="E168" s="51">
        <v>134</v>
      </c>
      <c r="F168" s="52">
        <v>25508</v>
      </c>
      <c r="G168" s="52">
        <v>7790</v>
      </c>
      <c r="H168" s="51">
        <v>0</v>
      </c>
      <c r="I168" s="51">
        <v>0</v>
      </c>
      <c r="J168" s="51">
        <v>575</v>
      </c>
      <c r="K168" s="51">
        <v>203</v>
      </c>
      <c r="L168" s="51">
        <v>0</v>
      </c>
      <c r="M168" s="51">
        <v>80</v>
      </c>
      <c r="N168" s="51">
        <v>1</v>
      </c>
      <c r="O168" s="51">
        <v>0</v>
      </c>
      <c r="P168" s="51">
        <v>1</v>
      </c>
      <c r="Q168" s="51">
        <v>1</v>
      </c>
      <c r="R168" s="51">
        <v>0</v>
      </c>
      <c r="S168" s="51">
        <v>0</v>
      </c>
      <c r="T168" s="51">
        <v>0</v>
      </c>
      <c r="U168" s="51">
        <v>270</v>
      </c>
      <c r="V168" s="51">
        <v>3</v>
      </c>
      <c r="W168" s="51">
        <v>0</v>
      </c>
      <c r="X168" s="51">
        <v>9</v>
      </c>
      <c r="Y168" s="51">
        <v>6</v>
      </c>
      <c r="Z168" s="51">
        <v>3</v>
      </c>
      <c r="AA168" s="51">
        <v>44</v>
      </c>
      <c r="AB168" s="51">
        <v>12</v>
      </c>
      <c r="AC168" s="51">
        <v>0</v>
      </c>
      <c r="AD168" s="51">
        <v>71</v>
      </c>
      <c r="AE168" s="51">
        <v>0</v>
      </c>
      <c r="AF168" s="51">
        <v>0</v>
      </c>
      <c r="AG168" s="51">
        <v>8</v>
      </c>
      <c r="AH168" s="51">
        <v>291</v>
      </c>
      <c r="AI168" s="51">
        <v>0</v>
      </c>
      <c r="AJ168" s="51">
        <v>0</v>
      </c>
      <c r="AK168" s="51">
        <v>41</v>
      </c>
      <c r="AL168" s="51">
        <v>30</v>
      </c>
      <c r="AM168" s="51">
        <v>174</v>
      </c>
      <c r="AN168" s="51">
        <v>10</v>
      </c>
      <c r="AO168" s="51">
        <v>77</v>
      </c>
      <c r="AP168" s="51">
        <v>12</v>
      </c>
      <c r="AQ168" s="51">
        <v>87</v>
      </c>
      <c r="AR168" s="51">
        <v>43</v>
      </c>
      <c r="AS168" s="51">
        <v>30</v>
      </c>
      <c r="AT168" s="51">
        <v>32</v>
      </c>
      <c r="AU168" s="51">
        <v>4</v>
      </c>
      <c r="AV168" s="51">
        <v>1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2</v>
      </c>
      <c r="BH168" s="51">
        <v>0</v>
      </c>
      <c r="BI168" s="51">
        <v>0</v>
      </c>
      <c r="BJ168" s="51">
        <v>167</v>
      </c>
      <c r="BK168" s="51">
        <v>0</v>
      </c>
      <c r="BL168" s="51">
        <v>4</v>
      </c>
      <c r="BM168" s="51">
        <v>0</v>
      </c>
      <c r="BN168" s="51">
        <v>0</v>
      </c>
      <c r="BO168" s="51">
        <v>0</v>
      </c>
      <c r="BP168" s="51">
        <v>0</v>
      </c>
      <c r="BQ168" s="51">
        <v>39</v>
      </c>
      <c r="BR168" s="51">
        <v>13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88</v>
      </c>
      <c r="CH168" s="51">
        <v>306</v>
      </c>
      <c r="CI168" s="51">
        <v>103</v>
      </c>
      <c r="CJ168" s="52">
        <f t="shared" si="9"/>
        <v>36636</v>
      </c>
      <c r="CK168" s="51">
        <v>0</v>
      </c>
      <c r="CL168" s="52">
        <v>36636</v>
      </c>
    </row>
    <row r="169" spans="1:90">
      <c r="A169" s="51" t="s">
        <v>251</v>
      </c>
      <c r="B169" s="51">
        <v>2</v>
      </c>
      <c r="C169" s="51">
        <v>17</v>
      </c>
      <c r="D169" s="51">
        <v>0</v>
      </c>
      <c r="E169" s="51">
        <v>13</v>
      </c>
      <c r="F169" s="52">
        <v>2699</v>
      </c>
      <c r="G169" s="51">
        <v>472</v>
      </c>
      <c r="H169" s="51">
        <v>0</v>
      </c>
      <c r="I169" s="51">
        <v>0</v>
      </c>
      <c r="J169" s="51">
        <v>22</v>
      </c>
      <c r="K169" s="51">
        <v>125</v>
      </c>
      <c r="L169" s="51">
        <v>0</v>
      </c>
      <c r="M169" s="51">
        <v>1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120</v>
      </c>
      <c r="V169" s="51">
        <v>2</v>
      </c>
      <c r="W169" s="51">
        <v>0</v>
      </c>
      <c r="X169" s="51">
        <v>0</v>
      </c>
      <c r="Y169" s="51">
        <v>0</v>
      </c>
      <c r="Z169" s="51">
        <v>0</v>
      </c>
      <c r="AA169" s="51">
        <v>6</v>
      </c>
      <c r="AB169" s="51">
        <v>1</v>
      </c>
      <c r="AC169" s="51">
        <v>0</v>
      </c>
      <c r="AD169" s="51">
        <v>21</v>
      </c>
      <c r="AE169" s="51">
        <v>0</v>
      </c>
      <c r="AF169" s="51">
        <v>0</v>
      </c>
      <c r="AG169" s="51">
        <v>0</v>
      </c>
      <c r="AH169" s="51">
        <v>22</v>
      </c>
      <c r="AI169" s="51">
        <v>0</v>
      </c>
      <c r="AJ169" s="51">
        <v>0</v>
      </c>
      <c r="AK169" s="51">
        <v>4</v>
      </c>
      <c r="AL169" s="51">
        <v>0</v>
      </c>
      <c r="AM169" s="51">
        <v>15</v>
      </c>
      <c r="AN169" s="51">
        <v>1</v>
      </c>
      <c r="AO169" s="51">
        <v>4</v>
      </c>
      <c r="AP169" s="51">
        <v>0</v>
      </c>
      <c r="AQ169" s="51">
        <v>1</v>
      </c>
      <c r="AR169" s="51">
        <v>0</v>
      </c>
      <c r="AS169" s="51">
        <v>4</v>
      </c>
      <c r="AT169" s="51">
        <v>0</v>
      </c>
      <c r="AU169" s="51">
        <v>6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1</v>
      </c>
      <c r="BK169" s="51">
        <v>0</v>
      </c>
      <c r="BL169" s="51">
        <v>0</v>
      </c>
      <c r="BM169" s="51">
        <v>0</v>
      </c>
      <c r="BN169" s="51">
        <v>0</v>
      </c>
      <c r="BO169" s="51">
        <v>0</v>
      </c>
      <c r="BP169" s="51">
        <v>0</v>
      </c>
      <c r="BQ169" s="51">
        <v>6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1</v>
      </c>
      <c r="CI169" s="51">
        <v>0</v>
      </c>
      <c r="CJ169" s="52">
        <f t="shared" si="9"/>
        <v>3566</v>
      </c>
      <c r="CK169" s="51">
        <v>0</v>
      </c>
      <c r="CL169" s="52">
        <v>3566</v>
      </c>
    </row>
    <row r="170" spans="1:90">
      <c r="A170" s="51" t="s">
        <v>252</v>
      </c>
      <c r="B170" s="51">
        <v>36</v>
      </c>
      <c r="C170" s="51">
        <v>208</v>
      </c>
      <c r="D170" s="51">
        <v>19</v>
      </c>
      <c r="E170" s="51">
        <v>194</v>
      </c>
      <c r="F170" s="52">
        <v>28063</v>
      </c>
      <c r="G170" s="51">
        <v>458</v>
      </c>
      <c r="H170" s="51">
        <v>0</v>
      </c>
      <c r="I170" s="51">
        <v>0</v>
      </c>
      <c r="J170" s="51">
        <v>269</v>
      </c>
      <c r="K170" s="51">
        <v>188</v>
      </c>
      <c r="L170" s="51">
        <v>0</v>
      </c>
      <c r="M170" s="51">
        <v>139</v>
      </c>
      <c r="N170" s="51">
        <v>0</v>
      </c>
      <c r="O170" s="51">
        <v>0</v>
      </c>
      <c r="P170" s="51">
        <v>0</v>
      </c>
      <c r="Q170" s="51">
        <v>1</v>
      </c>
      <c r="R170" s="51">
        <v>0</v>
      </c>
      <c r="S170" s="51">
        <v>0</v>
      </c>
      <c r="T170" s="51">
        <v>0</v>
      </c>
      <c r="U170" s="51">
        <v>358</v>
      </c>
      <c r="V170" s="51">
        <v>22</v>
      </c>
      <c r="W170" s="51">
        <v>0</v>
      </c>
      <c r="X170" s="51">
        <v>11</v>
      </c>
      <c r="Y170" s="51">
        <v>26</v>
      </c>
      <c r="Z170" s="51">
        <v>0</v>
      </c>
      <c r="AA170" s="51">
        <v>44</v>
      </c>
      <c r="AB170" s="51">
        <v>3</v>
      </c>
      <c r="AC170" s="51">
        <v>0</v>
      </c>
      <c r="AD170" s="51">
        <v>112</v>
      </c>
      <c r="AE170" s="51">
        <v>0</v>
      </c>
      <c r="AF170" s="51">
        <v>0</v>
      </c>
      <c r="AG170" s="51">
        <v>17</v>
      </c>
      <c r="AH170" s="52">
        <v>3119</v>
      </c>
      <c r="AI170" s="51">
        <v>0</v>
      </c>
      <c r="AJ170" s="51">
        <v>0</v>
      </c>
      <c r="AK170" s="51">
        <v>75</v>
      </c>
      <c r="AL170" s="51">
        <v>37</v>
      </c>
      <c r="AM170" s="51">
        <v>254</v>
      </c>
      <c r="AN170" s="51">
        <v>28</v>
      </c>
      <c r="AO170" s="51">
        <v>34</v>
      </c>
      <c r="AP170" s="51">
        <v>13</v>
      </c>
      <c r="AQ170" s="51">
        <v>70</v>
      </c>
      <c r="AR170" s="51">
        <v>37</v>
      </c>
      <c r="AS170" s="51">
        <v>35</v>
      </c>
      <c r="AT170" s="51">
        <v>60</v>
      </c>
      <c r="AU170" s="51">
        <v>11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5</v>
      </c>
      <c r="BH170" s="51">
        <v>1</v>
      </c>
      <c r="BI170" s="51">
        <v>0</v>
      </c>
      <c r="BJ170" s="51">
        <v>74</v>
      </c>
      <c r="BK170" s="51">
        <v>0</v>
      </c>
      <c r="BL170" s="51">
        <v>0</v>
      </c>
      <c r="BM170" s="51">
        <v>2</v>
      </c>
      <c r="BN170" s="51">
        <v>0</v>
      </c>
      <c r="BO170" s="51">
        <v>0</v>
      </c>
      <c r="BP170" s="51">
        <v>0</v>
      </c>
      <c r="BQ170" s="51">
        <v>56</v>
      </c>
      <c r="BR170" s="51">
        <v>29</v>
      </c>
      <c r="BS170" s="51">
        <v>0</v>
      </c>
      <c r="BT170" s="51">
        <v>0</v>
      </c>
      <c r="BU170" s="51">
        <v>0</v>
      </c>
      <c r="BV170" s="51">
        <v>0</v>
      </c>
      <c r="BW170" s="51">
        <v>0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45</v>
      </c>
      <c r="CH170" s="51">
        <v>125</v>
      </c>
      <c r="CI170" s="51">
        <v>5</v>
      </c>
      <c r="CJ170" s="52">
        <f t="shared" si="9"/>
        <v>34283</v>
      </c>
      <c r="CK170" s="51">
        <v>0</v>
      </c>
      <c r="CL170" s="52">
        <v>34283</v>
      </c>
    </row>
    <row r="171" spans="1:90">
      <c r="A171" s="51" t="s">
        <v>253</v>
      </c>
      <c r="B171" s="51">
        <v>13</v>
      </c>
      <c r="C171" s="51">
        <v>23</v>
      </c>
      <c r="D171" s="51">
        <v>0</v>
      </c>
      <c r="E171" s="51">
        <v>66</v>
      </c>
      <c r="F171" s="52">
        <v>15149</v>
      </c>
      <c r="G171" s="52">
        <v>2284</v>
      </c>
      <c r="H171" s="51">
        <v>0</v>
      </c>
      <c r="I171" s="51">
        <v>0</v>
      </c>
      <c r="J171" s="51">
        <v>297</v>
      </c>
      <c r="K171" s="51">
        <v>171</v>
      </c>
      <c r="L171" s="51">
        <v>1</v>
      </c>
      <c r="M171" s="51">
        <v>30</v>
      </c>
      <c r="N171" s="51">
        <v>2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258</v>
      </c>
      <c r="V171" s="51">
        <v>4</v>
      </c>
      <c r="W171" s="51">
        <v>0</v>
      </c>
      <c r="X171" s="51">
        <v>13</v>
      </c>
      <c r="Y171" s="51">
        <v>12</v>
      </c>
      <c r="Z171" s="51">
        <v>0</v>
      </c>
      <c r="AA171" s="51">
        <v>39</v>
      </c>
      <c r="AB171" s="51">
        <v>4</v>
      </c>
      <c r="AC171" s="51">
        <v>0</v>
      </c>
      <c r="AD171" s="51">
        <v>19</v>
      </c>
      <c r="AE171" s="51">
        <v>0</v>
      </c>
      <c r="AF171" s="51">
        <v>0</v>
      </c>
      <c r="AG171" s="51">
        <v>3</v>
      </c>
      <c r="AH171" s="51">
        <v>12</v>
      </c>
      <c r="AI171" s="51">
        <v>0</v>
      </c>
      <c r="AJ171" s="51">
        <v>1</v>
      </c>
      <c r="AK171" s="51">
        <v>4</v>
      </c>
      <c r="AL171" s="51">
        <v>2</v>
      </c>
      <c r="AM171" s="51">
        <v>132</v>
      </c>
      <c r="AN171" s="51">
        <v>4</v>
      </c>
      <c r="AO171" s="51">
        <v>162</v>
      </c>
      <c r="AP171" s="51">
        <v>27</v>
      </c>
      <c r="AQ171" s="51">
        <v>226</v>
      </c>
      <c r="AR171" s="51">
        <v>119</v>
      </c>
      <c r="AS171" s="51">
        <v>5</v>
      </c>
      <c r="AT171" s="51">
        <v>6</v>
      </c>
      <c r="AU171" s="51">
        <v>4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1</v>
      </c>
      <c r="BH171" s="51">
        <v>0</v>
      </c>
      <c r="BI171" s="51">
        <v>0</v>
      </c>
      <c r="BJ171" s="51">
        <v>30</v>
      </c>
      <c r="BK171" s="51">
        <v>0</v>
      </c>
      <c r="BL171" s="51">
        <v>226</v>
      </c>
      <c r="BM171" s="51">
        <v>0</v>
      </c>
      <c r="BN171" s="51">
        <v>0</v>
      </c>
      <c r="BO171" s="51">
        <v>0</v>
      </c>
      <c r="BP171" s="51">
        <v>0</v>
      </c>
      <c r="BQ171" s="51">
        <v>31</v>
      </c>
      <c r="BR171" s="51">
        <v>5</v>
      </c>
      <c r="BS171" s="51">
        <v>0</v>
      </c>
      <c r="BT171" s="51">
        <v>0</v>
      </c>
      <c r="BU171" s="51">
        <v>0</v>
      </c>
      <c r="BV171" s="51">
        <v>0</v>
      </c>
      <c r="BW171" s="51">
        <v>4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197</v>
      </c>
      <c r="CH171" s="51">
        <v>425</v>
      </c>
      <c r="CI171" s="51">
        <v>103</v>
      </c>
      <c r="CJ171" s="52">
        <f t="shared" si="9"/>
        <v>20114</v>
      </c>
      <c r="CK171" s="51">
        <v>0</v>
      </c>
      <c r="CL171" s="52">
        <v>20114</v>
      </c>
    </row>
    <row r="172" spans="1:90">
      <c r="A172" s="51" t="s">
        <v>254</v>
      </c>
      <c r="B172" s="51">
        <v>26</v>
      </c>
      <c r="C172" s="51">
        <v>259</v>
      </c>
      <c r="D172" s="51">
        <v>10</v>
      </c>
      <c r="E172" s="51">
        <v>380</v>
      </c>
      <c r="F172" s="52">
        <v>17881</v>
      </c>
      <c r="G172" s="51">
        <v>612</v>
      </c>
      <c r="H172" s="51">
        <v>0</v>
      </c>
      <c r="I172" s="51">
        <v>0</v>
      </c>
      <c r="J172" s="51">
        <v>487</v>
      </c>
      <c r="K172" s="52">
        <v>1243</v>
      </c>
      <c r="L172" s="51">
        <v>2</v>
      </c>
      <c r="M172" s="51">
        <v>32</v>
      </c>
      <c r="N172" s="51">
        <v>48</v>
      </c>
      <c r="O172" s="51">
        <v>0</v>
      </c>
      <c r="P172" s="51">
        <v>1</v>
      </c>
      <c r="Q172" s="51">
        <v>5</v>
      </c>
      <c r="R172" s="51">
        <v>0</v>
      </c>
      <c r="S172" s="51">
        <v>0</v>
      </c>
      <c r="T172" s="51">
        <v>0</v>
      </c>
      <c r="U172" s="51">
        <v>438</v>
      </c>
      <c r="V172" s="51">
        <v>11</v>
      </c>
      <c r="W172" s="51">
        <v>0</v>
      </c>
      <c r="X172" s="51">
        <v>9</v>
      </c>
      <c r="Y172" s="51">
        <v>1</v>
      </c>
      <c r="Z172" s="51">
        <v>0</v>
      </c>
      <c r="AA172" s="51">
        <v>27</v>
      </c>
      <c r="AB172" s="51">
        <v>4</v>
      </c>
      <c r="AC172" s="51">
        <v>0</v>
      </c>
      <c r="AD172" s="51">
        <v>85</v>
      </c>
      <c r="AE172" s="51">
        <v>0</v>
      </c>
      <c r="AF172" s="51">
        <v>0</v>
      </c>
      <c r="AG172" s="51">
        <v>4</v>
      </c>
      <c r="AH172" s="51">
        <v>602</v>
      </c>
      <c r="AI172" s="51">
        <v>0</v>
      </c>
      <c r="AJ172" s="51">
        <v>1</v>
      </c>
      <c r="AK172" s="51">
        <v>36</v>
      </c>
      <c r="AL172" s="51">
        <v>27</v>
      </c>
      <c r="AM172" s="51">
        <v>151</v>
      </c>
      <c r="AN172" s="51">
        <v>14</v>
      </c>
      <c r="AO172" s="51">
        <v>86</v>
      </c>
      <c r="AP172" s="51">
        <v>22</v>
      </c>
      <c r="AQ172" s="51">
        <v>110</v>
      </c>
      <c r="AR172" s="51">
        <v>42</v>
      </c>
      <c r="AS172" s="51">
        <v>26</v>
      </c>
      <c r="AT172" s="51">
        <v>33</v>
      </c>
      <c r="AU172" s="51">
        <v>0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1</v>
      </c>
      <c r="BH172" s="51">
        <v>0</v>
      </c>
      <c r="BI172" s="51">
        <v>0</v>
      </c>
      <c r="BJ172" s="51">
        <v>103</v>
      </c>
      <c r="BK172" s="51">
        <v>0</v>
      </c>
      <c r="BL172" s="51">
        <v>0</v>
      </c>
      <c r="BM172" s="51">
        <v>1</v>
      </c>
      <c r="BN172" s="51">
        <v>0</v>
      </c>
      <c r="BO172" s="51">
        <v>0</v>
      </c>
      <c r="BP172" s="51">
        <v>0</v>
      </c>
      <c r="BQ172" s="51">
        <v>23</v>
      </c>
      <c r="BR172" s="51">
        <v>16</v>
      </c>
      <c r="BS172" s="51">
        <v>0</v>
      </c>
      <c r="BT172" s="51">
        <v>0</v>
      </c>
      <c r="BU172" s="51">
        <v>0</v>
      </c>
      <c r="BV172" s="51">
        <v>0</v>
      </c>
      <c r="BW172" s="51">
        <v>0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27</v>
      </c>
      <c r="CH172" s="51">
        <v>95</v>
      </c>
      <c r="CI172" s="51">
        <v>18</v>
      </c>
      <c r="CJ172" s="52">
        <f t="shared" si="9"/>
        <v>22999</v>
      </c>
      <c r="CK172" s="51">
        <v>0</v>
      </c>
      <c r="CL172" s="52">
        <v>22999</v>
      </c>
    </row>
    <row r="173" spans="1:90">
      <c r="A173" s="51" t="s">
        <v>255</v>
      </c>
      <c r="B173" s="51">
        <v>14</v>
      </c>
      <c r="C173" s="51">
        <v>131</v>
      </c>
      <c r="D173" s="51">
        <v>1</v>
      </c>
      <c r="E173" s="51">
        <v>45</v>
      </c>
      <c r="F173" s="52">
        <v>20512</v>
      </c>
      <c r="G173" s="51">
        <v>154</v>
      </c>
      <c r="H173" s="51">
        <v>0</v>
      </c>
      <c r="I173" s="51">
        <v>0</v>
      </c>
      <c r="J173" s="51">
        <v>257</v>
      </c>
      <c r="K173" s="52">
        <v>1105</v>
      </c>
      <c r="L173" s="51">
        <v>0</v>
      </c>
      <c r="M173" s="51">
        <v>12</v>
      </c>
      <c r="N173" s="51">
        <v>0</v>
      </c>
      <c r="O173" s="51">
        <v>0</v>
      </c>
      <c r="P173" s="51">
        <v>0</v>
      </c>
      <c r="Q173" s="51">
        <v>4</v>
      </c>
      <c r="R173" s="51">
        <v>0</v>
      </c>
      <c r="S173" s="51">
        <v>0</v>
      </c>
      <c r="T173" s="51">
        <v>0</v>
      </c>
      <c r="U173" s="52">
        <v>1236</v>
      </c>
      <c r="V173" s="51">
        <v>87</v>
      </c>
      <c r="W173" s="51">
        <v>0</v>
      </c>
      <c r="X173" s="51">
        <v>10</v>
      </c>
      <c r="Y173" s="51">
        <v>5</v>
      </c>
      <c r="Z173" s="51">
        <v>0</v>
      </c>
      <c r="AA173" s="51">
        <v>71</v>
      </c>
      <c r="AB173" s="51">
        <v>8</v>
      </c>
      <c r="AC173" s="51">
        <v>0</v>
      </c>
      <c r="AD173" s="51">
        <v>391</v>
      </c>
      <c r="AE173" s="51">
        <v>0</v>
      </c>
      <c r="AF173" s="51">
        <v>0</v>
      </c>
      <c r="AG173" s="51">
        <v>2</v>
      </c>
      <c r="AH173" s="52">
        <v>9488</v>
      </c>
      <c r="AI173" s="51">
        <v>0</v>
      </c>
      <c r="AJ173" s="51">
        <v>1</v>
      </c>
      <c r="AK173" s="51">
        <v>187</v>
      </c>
      <c r="AL173" s="51">
        <v>64</v>
      </c>
      <c r="AM173" s="51">
        <v>896</v>
      </c>
      <c r="AN173" s="51">
        <v>156</v>
      </c>
      <c r="AO173" s="51">
        <v>296</v>
      </c>
      <c r="AP173" s="51">
        <v>42</v>
      </c>
      <c r="AQ173" s="51">
        <v>276</v>
      </c>
      <c r="AR173" s="51">
        <v>80</v>
      </c>
      <c r="AS173" s="51">
        <v>53</v>
      </c>
      <c r="AT173" s="51">
        <v>46</v>
      </c>
      <c r="AU173" s="51">
        <v>13</v>
      </c>
      <c r="AV173" s="51">
        <v>1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26</v>
      </c>
      <c r="BH173" s="51">
        <v>172</v>
      </c>
      <c r="BI173" s="51">
        <v>3</v>
      </c>
      <c r="BJ173" s="51">
        <v>203</v>
      </c>
      <c r="BK173" s="51">
        <v>0</v>
      </c>
      <c r="BL173" s="51">
        <v>148</v>
      </c>
      <c r="BM173" s="51">
        <v>1</v>
      </c>
      <c r="BN173" s="51">
        <v>8</v>
      </c>
      <c r="BO173" s="51">
        <v>0</v>
      </c>
      <c r="BP173" s="51">
        <v>0</v>
      </c>
      <c r="BQ173" s="51">
        <v>17</v>
      </c>
      <c r="BR173" s="51">
        <v>19</v>
      </c>
      <c r="BS173" s="51">
        <v>0</v>
      </c>
      <c r="BT173" s="51">
        <v>0</v>
      </c>
      <c r="BU173" s="51">
        <v>0</v>
      </c>
      <c r="BV173" s="51">
        <v>0</v>
      </c>
      <c r="BW173" s="51">
        <v>2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193</v>
      </c>
      <c r="CH173" s="51">
        <v>245</v>
      </c>
      <c r="CI173" s="51">
        <v>109</v>
      </c>
      <c r="CJ173" s="52">
        <f t="shared" si="9"/>
        <v>36790</v>
      </c>
      <c r="CK173" s="51">
        <v>0</v>
      </c>
      <c r="CL173" s="52">
        <v>36790</v>
      </c>
    </row>
    <row r="174" spans="1:90">
      <c r="A174" s="51" t="s">
        <v>256</v>
      </c>
      <c r="B174" s="51">
        <v>459</v>
      </c>
      <c r="C174" s="52">
        <v>1244</v>
      </c>
      <c r="D174" s="51">
        <v>64</v>
      </c>
      <c r="E174" s="52">
        <v>6418</v>
      </c>
      <c r="F174" s="52">
        <v>19370</v>
      </c>
      <c r="G174" s="52">
        <v>8078</v>
      </c>
      <c r="H174" s="52">
        <v>836407</v>
      </c>
      <c r="I174" s="51">
        <v>0</v>
      </c>
      <c r="J174" s="52">
        <v>2148</v>
      </c>
      <c r="K174" s="52">
        <v>2995</v>
      </c>
      <c r="L174" s="51">
        <v>0</v>
      </c>
      <c r="M174" s="51">
        <v>1</v>
      </c>
      <c r="N174" s="51">
        <v>388</v>
      </c>
      <c r="O174" s="51">
        <v>0</v>
      </c>
      <c r="P174" s="51">
        <v>347</v>
      </c>
      <c r="Q174" s="51">
        <v>717</v>
      </c>
      <c r="R174" s="51">
        <v>0</v>
      </c>
      <c r="S174" s="51">
        <v>0</v>
      </c>
      <c r="T174" s="51">
        <v>0</v>
      </c>
      <c r="U174" s="52">
        <v>8593</v>
      </c>
      <c r="V174" s="51">
        <v>484</v>
      </c>
      <c r="W174" s="51">
        <v>0</v>
      </c>
      <c r="X174" s="51">
        <v>110</v>
      </c>
      <c r="Y174" s="51">
        <v>6</v>
      </c>
      <c r="Z174" s="51">
        <v>0</v>
      </c>
      <c r="AA174" s="51">
        <v>541</v>
      </c>
      <c r="AB174" s="51">
        <v>24</v>
      </c>
      <c r="AC174" s="51">
        <v>0</v>
      </c>
      <c r="AD174" s="52">
        <v>2664</v>
      </c>
      <c r="AE174" s="51">
        <v>0</v>
      </c>
      <c r="AF174" s="51">
        <v>0</v>
      </c>
      <c r="AG174" s="52">
        <v>27117</v>
      </c>
      <c r="AH174" s="52">
        <v>51097</v>
      </c>
      <c r="AI174" s="51">
        <v>0</v>
      </c>
      <c r="AJ174" s="51">
        <v>39</v>
      </c>
      <c r="AK174" s="52">
        <v>2241</v>
      </c>
      <c r="AL174" s="51">
        <v>532</v>
      </c>
      <c r="AM174" s="52">
        <v>3873</v>
      </c>
      <c r="AN174" s="51">
        <v>719</v>
      </c>
      <c r="AO174" s="51">
        <v>874</v>
      </c>
      <c r="AP174" s="51">
        <v>180</v>
      </c>
      <c r="AQ174" s="52">
        <v>1184</v>
      </c>
      <c r="AR174" s="51">
        <v>545</v>
      </c>
      <c r="AS174" s="52">
        <v>2081</v>
      </c>
      <c r="AT174" s="52">
        <v>2763</v>
      </c>
      <c r="AU174" s="51">
        <v>188</v>
      </c>
      <c r="AV174" s="51">
        <v>24</v>
      </c>
      <c r="AW174" s="51">
        <v>0</v>
      </c>
      <c r="AX174" s="51">
        <v>0</v>
      </c>
      <c r="AY174" s="51">
        <v>7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279</v>
      </c>
      <c r="BH174" s="51">
        <v>302</v>
      </c>
      <c r="BI174" s="51">
        <v>100</v>
      </c>
      <c r="BJ174" s="52">
        <v>6028</v>
      </c>
      <c r="BK174" s="51">
        <v>3</v>
      </c>
      <c r="BL174" s="51">
        <v>188</v>
      </c>
      <c r="BM174" s="51">
        <v>74</v>
      </c>
      <c r="BN174" s="51">
        <v>115</v>
      </c>
      <c r="BO174" s="51">
        <v>0</v>
      </c>
      <c r="BP174" s="51">
        <v>0</v>
      </c>
      <c r="BQ174" s="52">
        <v>1069</v>
      </c>
      <c r="BR174" s="51">
        <v>332</v>
      </c>
      <c r="BS174" s="51">
        <v>0</v>
      </c>
      <c r="BT174" s="51">
        <v>0</v>
      </c>
      <c r="BU174" s="51">
        <v>0</v>
      </c>
      <c r="BV174" s="51">
        <v>415</v>
      </c>
      <c r="BW174" s="51">
        <v>274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2">
        <v>8030</v>
      </c>
      <c r="CH174" s="52">
        <v>7085</v>
      </c>
      <c r="CI174" s="52">
        <v>13197</v>
      </c>
      <c r="CJ174" s="52">
        <f t="shared" si="9"/>
        <v>1022013</v>
      </c>
      <c r="CK174" s="51">
        <v>0</v>
      </c>
      <c r="CL174" s="52">
        <v>1022013</v>
      </c>
    </row>
    <row r="175" spans="1:90">
      <c r="A175" s="51" t="s">
        <v>257</v>
      </c>
      <c r="B175" s="51">
        <v>21</v>
      </c>
      <c r="C175" s="51">
        <v>112</v>
      </c>
      <c r="D175" s="51">
        <v>7</v>
      </c>
      <c r="E175" s="51">
        <v>158</v>
      </c>
      <c r="F175" s="52">
        <v>7655</v>
      </c>
      <c r="G175" s="51">
        <v>732</v>
      </c>
      <c r="H175" s="51">
        <v>0</v>
      </c>
      <c r="I175" s="51">
        <v>0</v>
      </c>
      <c r="J175" s="51">
        <v>519</v>
      </c>
      <c r="K175" s="51">
        <v>815</v>
      </c>
      <c r="L175" s="51">
        <v>0</v>
      </c>
      <c r="M175" s="51">
        <v>27</v>
      </c>
      <c r="N175" s="51">
        <v>7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156</v>
      </c>
      <c r="V175" s="51">
        <v>4</v>
      </c>
      <c r="W175" s="51">
        <v>0</v>
      </c>
      <c r="X175" s="51">
        <v>3</v>
      </c>
      <c r="Y175" s="51">
        <v>5</v>
      </c>
      <c r="Z175" s="51">
        <v>0</v>
      </c>
      <c r="AA175" s="51">
        <v>27</v>
      </c>
      <c r="AB175" s="51">
        <v>8</v>
      </c>
      <c r="AC175" s="51">
        <v>0</v>
      </c>
      <c r="AD175" s="51">
        <v>39</v>
      </c>
      <c r="AE175" s="51">
        <v>0</v>
      </c>
      <c r="AF175" s="51">
        <v>0</v>
      </c>
      <c r="AG175" s="51">
        <v>63</v>
      </c>
      <c r="AH175" s="51">
        <v>199</v>
      </c>
      <c r="AI175" s="51">
        <v>0</v>
      </c>
      <c r="AJ175" s="51">
        <v>0</v>
      </c>
      <c r="AK175" s="51">
        <v>20</v>
      </c>
      <c r="AL175" s="51">
        <v>18</v>
      </c>
      <c r="AM175" s="51">
        <v>176</v>
      </c>
      <c r="AN175" s="51">
        <v>8</v>
      </c>
      <c r="AO175" s="51">
        <v>34</v>
      </c>
      <c r="AP175" s="51">
        <v>4</v>
      </c>
      <c r="AQ175" s="51">
        <v>50</v>
      </c>
      <c r="AR175" s="51">
        <v>28</v>
      </c>
      <c r="AS175" s="51">
        <v>3</v>
      </c>
      <c r="AT175" s="51">
        <v>9</v>
      </c>
      <c r="AU175" s="51">
        <v>1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2</v>
      </c>
      <c r="BH175" s="51">
        <v>0</v>
      </c>
      <c r="BI175" s="51">
        <v>1</v>
      </c>
      <c r="BJ175" s="51">
        <v>149</v>
      </c>
      <c r="BK175" s="51">
        <v>0</v>
      </c>
      <c r="BL175" s="51">
        <v>0</v>
      </c>
      <c r="BM175" s="51">
        <v>0</v>
      </c>
      <c r="BN175" s="51">
        <v>0</v>
      </c>
      <c r="BO175" s="51">
        <v>0</v>
      </c>
      <c r="BP175" s="51">
        <v>0</v>
      </c>
      <c r="BQ175" s="51">
        <v>22</v>
      </c>
      <c r="BR175" s="51">
        <v>8</v>
      </c>
      <c r="BS175" s="51">
        <v>0</v>
      </c>
      <c r="BT175" s="51">
        <v>0</v>
      </c>
      <c r="BU175" s="51">
        <v>0</v>
      </c>
      <c r="BV175" s="51">
        <v>0</v>
      </c>
      <c r="BW175" s="51">
        <v>1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19</v>
      </c>
      <c r="CH175" s="51">
        <v>52</v>
      </c>
      <c r="CI175" s="51">
        <v>0</v>
      </c>
      <c r="CJ175" s="52">
        <f t="shared" si="9"/>
        <v>11162</v>
      </c>
      <c r="CK175" s="51">
        <v>0</v>
      </c>
      <c r="CL175" s="52">
        <v>11162</v>
      </c>
    </row>
    <row r="176" spans="1:90">
      <c r="A176" s="51" t="s">
        <v>258</v>
      </c>
      <c r="B176" s="51">
        <v>35</v>
      </c>
      <c r="C176" s="51">
        <v>667</v>
      </c>
      <c r="D176" s="51">
        <v>5</v>
      </c>
      <c r="E176" s="51">
        <v>297</v>
      </c>
      <c r="F176" s="52">
        <v>13680</v>
      </c>
      <c r="G176" s="51">
        <v>888</v>
      </c>
      <c r="H176" s="51">
        <v>0</v>
      </c>
      <c r="I176" s="51">
        <v>0</v>
      </c>
      <c r="J176" s="51">
        <v>252</v>
      </c>
      <c r="K176" s="51">
        <v>333</v>
      </c>
      <c r="L176" s="51">
        <v>0</v>
      </c>
      <c r="M176" s="51">
        <v>19</v>
      </c>
      <c r="N176" s="51">
        <v>118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790</v>
      </c>
      <c r="V176" s="51">
        <v>18</v>
      </c>
      <c r="W176" s="51">
        <v>0</v>
      </c>
      <c r="X176" s="51">
        <v>6</v>
      </c>
      <c r="Y176" s="51">
        <v>2</v>
      </c>
      <c r="Z176" s="51">
        <v>0</v>
      </c>
      <c r="AA176" s="51">
        <v>24</v>
      </c>
      <c r="AB176" s="51">
        <v>4</v>
      </c>
      <c r="AC176" s="51">
        <v>0</v>
      </c>
      <c r="AD176" s="51">
        <v>148</v>
      </c>
      <c r="AE176" s="51">
        <v>0</v>
      </c>
      <c r="AF176" s="51">
        <v>0</v>
      </c>
      <c r="AG176" s="51">
        <v>3</v>
      </c>
      <c r="AH176" s="51">
        <v>166</v>
      </c>
      <c r="AI176" s="51">
        <v>0</v>
      </c>
      <c r="AJ176" s="51">
        <v>1</v>
      </c>
      <c r="AK176" s="51">
        <v>57</v>
      </c>
      <c r="AL176" s="51">
        <v>31</v>
      </c>
      <c r="AM176" s="51">
        <v>225</v>
      </c>
      <c r="AN176" s="51">
        <v>27</v>
      </c>
      <c r="AO176" s="51">
        <v>55</v>
      </c>
      <c r="AP176" s="51">
        <v>17</v>
      </c>
      <c r="AQ176" s="51">
        <v>43</v>
      </c>
      <c r="AR176" s="51">
        <v>8</v>
      </c>
      <c r="AS176" s="51">
        <v>23</v>
      </c>
      <c r="AT176" s="51">
        <v>33</v>
      </c>
      <c r="AU176" s="51">
        <v>8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10</v>
      </c>
      <c r="BH176" s="51">
        <v>0</v>
      </c>
      <c r="BI176" s="51">
        <v>3</v>
      </c>
      <c r="BJ176" s="51">
        <v>24</v>
      </c>
      <c r="BK176" s="51">
        <v>0</v>
      </c>
      <c r="BL176" s="51">
        <v>0</v>
      </c>
      <c r="BM176" s="51">
        <v>14</v>
      </c>
      <c r="BN176" s="51">
        <v>0</v>
      </c>
      <c r="BO176" s="51">
        <v>0</v>
      </c>
      <c r="BP176" s="51">
        <v>0</v>
      </c>
      <c r="BQ176" s="51">
        <v>14</v>
      </c>
      <c r="BR176" s="51">
        <v>17</v>
      </c>
      <c r="BS176" s="51">
        <v>0</v>
      </c>
      <c r="BT176" s="51">
        <v>0</v>
      </c>
      <c r="BU176" s="51">
        <v>0</v>
      </c>
      <c r="BV176" s="51">
        <v>0</v>
      </c>
      <c r="BW176" s="51">
        <v>1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3</v>
      </c>
      <c r="CH176" s="51">
        <v>5</v>
      </c>
      <c r="CI176" s="51">
        <v>0</v>
      </c>
      <c r="CJ176" s="52">
        <f t="shared" si="9"/>
        <v>18074</v>
      </c>
      <c r="CK176" s="51">
        <v>0</v>
      </c>
      <c r="CL176" s="52">
        <v>18074</v>
      </c>
    </row>
    <row r="177" spans="1:90">
      <c r="A177" s="51" t="s">
        <v>259</v>
      </c>
      <c r="B177" s="51">
        <v>4</v>
      </c>
      <c r="C177" s="51">
        <v>26</v>
      </c>
      <c r="D177" s="51">
        <v>0</v>
      </c>
      <c r="E177" s="51">
        <v>3</v>
      </c>
      <c r="F177" s="52">
        <v>1481</v>
      </c>
      <c r="G177" s="51">
        <v>289</v>
      </c>
      <c r="H177" s="51">
        <v>0</v>
      </c>
      <c r="I177" s="51">
        <v>0</v>
      </c>
      <c r="J177" s="51">
        <v>21</v>
      </c>
      <c r="K177" s="51">
        <v>16</v>
      </c>
      <c r="L177" s="51">
        <v>0</v>
      </c>
      <c r="M177" s="51">
        <v>1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84</v>
      </c>
      <c r="V177" s="51">
        <v>0</v>
      </c>
      <c r="W177" s="51">
        <v>0</v>
      </c>
      <c r="X177" s="51">
        <v>1</v>
      </c>
      <c r="Y177" s="51">
        <v>1</v>
      </c>
      <c r="Z177" s="51">
        <v>0</v>
      </c>
      <c r="AA177" s="51">
        <v>6</v>
      </c>
      <c r="AB177" s="51">
        <v>0</v>
      </c>
      <c r="AC177" s="51">
        <v>0</v>
      </c>
      <c r="AD177" s="51">
        <v>13</v>
      </c>
      <c r="AE177" s="51">
        <v>0</v>
      </c>
      <c r="AF177" s="51">
        <v>0</v>
      </c>
      <c r="AG177" s="51">
        <v>0</v>
      </c>
      <c r="AH177" s="51">
        <v>1</v>
      </c>
      <c r="AI177" s="51">
        <v>0</v>
      </c>
      <c r="AJ177" s="51">
        <v>0</v>
      </c>
      <c r="AK177" s="51">
        <v>4</v>
      </c>
      <c r="AL177" s="51">
        <v>0</v>
      </c>
      <c r="AM177" s="51">
        <v>6</v>
      </c>
      <c r="AN177" s="51">
        <v>0</v>
      </c>
      <c r="AO177" s="51">
        <v>4</v>
      </c>
      <c r="AP177" s="51">
        <v>2</v>
      </c>
      <c r="AQ177" s="51">
        <v>1</v>
      </c>
      <c r="AR177" s="51">
        <v>0</v>
      </c>
      <c r="AS177" s="51">
        <v>0</v>
      </c>
      <c r="AT177" s="51">
        <v>0</v>
      </c>
      <c r="AU177" s="51">
        <v>1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0</v>
      </c>
      <c r="BK177" s="51">
        <v>0</v>
      </c>
      <c r="BL177" s="51">
        <v>26</v>
      </c>
      <c r="BM177" s="51">
        <v>0</v>
      </c>
      <c r="BN177" s="51">
        <v>0</v>
      </c>
      <c r="BO177" s="51">
        <v>0</v>
      </c>
      <c r="BP177" s="51">
        <v>0</v>
      </c>
      <c r="BQ177" s="51">
        <v>2</v>
      </c>
      <c r="BR177" s="51">
        <v>1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1</v>
      </c>
      <c r="CH177" s="51">
        <v>4</v>
      </c>
      <c r="CI177" s="51">
        <v>0</v>
      </c>
      <c r="CJ177" s="52">
        <f t="shared" si="9"/>
        <v>1999</v>
      </c>
      <c r="CK177" s="51">
        <v>0</v>
      </c>
      <c r="CL177" s="52">
        <v>1999</v>
      </c>
    </row>
    <row r="178" spans="1:90">
      <c r="A178" s="51" t="s">
        <v>260</v>
      </c>
      <c r="B178" s="51">
        <v>5</v>
      </c>
      <c r="C178" s="51">
        <v>21</v>
      </c>
      <c r="D178" s="51">
        <v>0</v>
      </c>
      <c r="E178" s="51">
        <v>21</v>
      </c>
      <c r="F178" s="52">
        <v>4048</v>
      </c>
      <c r="G178" s="51">
        <v>847</v>
      </c>
      <c r="H178" s="51">
        <v>0</v>
      </c>
      <c r="I178" s="51">
        <v>0</v>
      </c>
      <c r="J178" s="51">
        <v>34</v>
      </c>
      <c r="K178" s="51">
        <v>80</v>
      </c>
      <c r="L178" s="51">
        <v>0</v>
      </c>
      <c r="M178" s="51">
        <v>1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154</v>
      </c>
      <c r="V178" s="51">
        <v>5</v>
      </c>
      <c r="W178" s="51">
        <v>0</v>
      </c>
      <c r="X178" s="51">
        <v>4</v>
      </c>
      <c r="Y178" s="51">
        <v>6</v>
      </c>
      <c r="Z178" s="51">
        <v>0</v>
      </c>
      <c r="AA178" s="51">
        <v>3</v>
      </c>
      <c r="AB178" s="51">
        <v>0</v>
      </c>
      <c r="AC178" s="51">
        <v>0</v>
      </c>
      <c r="AD178" s="51">
        <v>16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  <c r="AK178" s="51">
        <v>13</v>
      </c>
      <c r="AL178" s="51">
        <v>0</v>
      </c>
      <c r="AM178" s="51">
        <v>24</v>
      </c>
      <c r="AN178" s="51">
        <v>6</v>
      </c>
      <c r="AO178" s="51">
        <v>9</v>
      </c>
      <c r="AP178" s="51">
        <v>0</v>
      </c>
      <c r="AQ178" s="51">
        <v>3</v>
      </c>
      <c r="AR178" s="51">
        <v>0</v>
      </c>
      <c r="AS178" s="51">
        <v>8</v>
      </c>
      <c r="AT178" s="51">
        <v>3</v>
      </c>
      <c r="AU178" s="51">
        <v>2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0</v>
      </c>
      <c r="BJ178" s="51">
        <v>0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2</v>
      </c>
      <c r="BR178" s="51">
        <v>6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1</v>
      </c>
      <c r="CH178" s="51">
        <v>8</v>
      </c>
      <c r="CI178" s="51">
        <v>1</v>
      </c>
      <c r="CJ178" s="52">
        <f t="shared" si="9"/>
        <v>5331</v>
      </c>
      <c r="CK178" s="51">
        <v>0</v>
      </c>
      <c r="CL178" s="52">
        <v>5331</v>
      </c>
    </row>
    <row r="179" spans="1:90">
      <c r="A179" s="51" t="s">
        <v>261</v>
      </c>
      <c r="B179" s="51">
        <v>6</v>
      </c>
      <c r="C179" s="51">
        <v>19</v>
      </c>
      <c r="D179" s="51">
        <v>4</v>
      </c>
      <c r="E179" s="51">
        <v>12</v>
      </c>
      <c r="F179" s="52">
        <v>2153</v>
      </c>
      <c r="G179" s="51">
        <v>326</v>
      </c>
      <c r="H179" s="51">
        <v>0</v>
      </c>
      <c r="I179" s="51">
        <v>0</v>
      </c>
      <c r="J179" s="51">
        <v>52</v>
      </c>
      <c r="K179" s="51">
        <v>667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66</v>
      </c>
      <c r="V179" s="51">
        <v>5</v>
      </c>
      <c r="W179" s="51">
        <v>0</v>
      </c>
      <c r="X179" s="51">
        <v>1</v>
      </c>
      <c r="Y179" s="51">
        <v>1</v>
      </c>
      <c r="Z179" s="51">
        <v>0</v>
      </c>
      <c r="AA179" s="51">
        <v>3</v>
      </c>
      <c r="AB179" s="51">
        <v>1</v>
      </c>
      <c r="AC179" s="51">
        <v>0</v>
      </c>
      <c r="AD179" s="51">
        <v>4</v>
      </c>
      <c r="AE179" s="51">
        <v>0</v>
      </c>
      <c r="AF179" s="51">
        <v>0</v>
      </c>
      <c r="AG179" s="51">
        <v>0</v>
      </c>
      <c r="AH179" s="51">
        <v>2</v>
      </c>
      <c r="AI179" s="51">
        <v>0</v>
      </c>
      <c r="AJ179" s="51">
        <v>0</v>
      </c>
      <c r="AK179" s="51">
        <v>4</v>
      </c>
      <c r="AL179" s="51">
        <v>0</v>
      </c>
      <c r="AM179" s="51">
        <v>21</v>
      </c>
      <c r="AN179" s="51">
        <v>1</v>
      </c>
      <c r="AO179" s="51">
        <v>7</v>
      </c>
      <c r="AP179" s="51">
        <v>1</v>
      </c>
      <c r="AQ179" s="51">
        <v>0</v>
      </c>
      <c r="AR179" s="51">
        <v>0</v>
      </c>
      <c r="AS179" s="51">
        <v>0</v>
      </c>
      <c r="AT179" s="51">
        <v>0</v>
      </c>
      <c r="AU179" s="51">
        <v>2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0</v>
      </c>
      <c r="BH179" s="51">
        <v>1</v>
      </c>
      <c r="BI179" s="51">
        <v>0</v>
      </c>
      <c r="BJ179" s="51">
        <v>11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0</v>
      </c>
      <c r="BR179" s="51">
        <v>0</v>
      </c>
      <c r="BS179" s="51">
        <v>0</v>
      </c>
      <c r="BT179" s="51">
        <v>0</v>
      </c>
      <c r="BU179" s="51">
        <v>0</v>
      </c>
      <c r="BV179" s="51">
        <v>0</v>
      </c>
      <c r="BW179" s="51">
        <v>4</v>
      </c>
      <c r="BX179" s="51">
        <v>0</v>
      </c>
      <c r="BY179" s="51">
        <v>0</v>
      </c>
      <c r="BZ179" s="51">
        <v>0</v>
      </c>
      <c r="CA179" s="51">
        <v>0</v>
      </c>
      <c r="CB179" s="51">
        <v>0</v>
      </c>
      <c r="CC179" s="51">
        <v>0</v>
      </c>
      <c r="CD179" s="51">
        <v>0</v>
      </c>
      <c r="CE179" s="51">
        <v>0</v>
      </c>
      <c r="CF179" s="51">
        <v>0</v>
      </c>
      <c r="CG179" s="51">
        <v>4</v>
      </c>
      <c r="CH179" s="51">
        <v>2</v>
      </c>
      <c r="CI179" s="51">
        <v>2</v>
      </c>
      <c r="CJ179" s="52">
        <f t="shared" si="9"/>
        <v>3382</v>
      </c>
      <c r="CK179" s="51">
        <v>0</v>
      </c>
      <c r="CL179" s="52">
        <v>3382</v>
      </c>
    </row>
    <row r="180" spans="1:90">
      <c r="A180" s="51" t="s">
        <v>262</v>
      </c>
      <c r="B180" s="51">
        <v>24</v>
      </c>
      <c r="C180" s="51">
        <v>137</v>
      </c>
      <c r="D180" s="51">
        <v>1</v>
      </c>
      <c r="E180" s="51">
        <v>62</v>
      </c>
      <c r="F180" s="52">
        <v>19585</v>
      </c>
      <c r="G180" s="51">
        <v>111</v>
      </c>
      <c r="H180" s="51">
        <v>0</v>
      </c>
      <c r="I180" s="51">
        <v>0</v>
      </c>
      <c r="J180" s="51">
        <v>175</v>
      </c>
      <c r="K180" s="51">
        <v>880</v>
      </c>
      <c r="L180" s="51">
        <v>1</v>
      </c>
      <c r="M180" s="51">
        <v>67</v>
      </c>
      <c r="N180" s="51">
        <v>0</v>
      </c>
      <c r="O180" s="51">
        <v>0</v>
      </c>
      <c r="P180" s="51">
        <v>0</v>
      </c>
      <c r="Q180" s="51">
        <v>9</v>
      </c>
      <c r="R180" s="51">
        <v>0</v>
      </c>
      <c r="S180" s="51">
        <v>0</v>
      </c>
      <c r="T180" s="51">
        <v>0</v>
      </c>
      <c r="U180" s="51">
        <v>994</v>
      </c>
      <c r="V180" s="51">
        <v>35</v>
      </c>
      <c r="W180" s="51">
        <v>0</v>
      </c>
      <c r="X180" s="51">
        <v>7</v>
      </c>
      <c r="Y180" s="51">
        <v>5</v>
      </c>
      <c r="Z180" s="51">
        <v>0</v>
      </c>
      <c r="AA180" s="51">
        <v>111</v>
      </c>
      <c r="AB180" s="51">
        <v>2</v>
      </c>
      <c r="AC180" s="51">
        <v>0</v>
      </c>
      <c r="AD180" s="51">
        <v>254</v>
      </c>
      <c r="AE180" s="51">
        <v>0</v>
      </c>
      <c r="AF180" s="51">
        <v>0</v>
      </c>
      <c r="AG180" s="51">
        <v>0</v>
      </c>
      <c r="AH180" s="51">
        <v>10</v>
      </c>
      <c r="AI180" s="51">
        <v>0</v>
      </c>
      <c r="AJ180" s="51">
        <v>3</v>
      </c>
      <c r="AK180" s="51">
        <v>76</v>
      </c>
      <c r="AL180" s="51">
        <v>6</v>
      </c>
      <c r="AM180" s="51">
        <v>163</v>
      </c>
      <c r="AN180" s="51">
        <v>29</v>
      </c>
      <c r="AO180" s="51">
        <v>25</v>
      </c>
      <c r="AP180" s="51">
        <v>4</v>
      </c>
      <c r="AQ180" s="51">
        <v>11</v>
      </c>
      <c r="AR180" s="51">
        <v>3</v>
      </c>
      <c r="AS180" s="51">
        <v>49</v>
      </c>
      <c r="AT180" s="51">
        <v>39</v>
      </c>
      <c r="AU180" s="51">
        <v>12</v>
      </c>
      <c r="AV180" s="51">
        <v>0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0</v>
      </c>
      <c r="BD180" s="51">
        <v>0</v>
      </c>
      <c r="BE180" s="51">
        <v>0</v>
      </c>
      <c r="BF180" s="51">
        <v>0</v>
      </c>
      <c r="BG180" s="51">
        <v>10</v>
      </c>
      <c r="BH180" s="51">
        <v>1</v>
      </c>
      <c r="BI180" s="51">
        <v>3</v>
      </c>
      <c r="BJ180" s="51">
        <v>234</v>
      </c>
      <c r="BK180" s="51">
        <v>0</v>
      </c>
      <c r="BL180" s="51">
        <v>104</v>
      </c>
      <c r="BM180" s="51">
        <v>0</v>
      </c>
      <c r="BN180" s="51">
        <v>1</v>
      </c>
      <c r="BO180" s="51">
        <v>0</v>
      </c>
      <c r="BP180" s="51">
        <v>0</v>
      </c>
      <c r="BQ180" s="51">
        <v>19</v>
      </c>
      <c r="BR180" s="51">
        <v>8</v>
      </c>
      <c r="BS180" s="51">
        <v>0</v>
      </c>
      <c r="BT180" s="51">
        <v>0</v>
      </c>
      <c r="BU180" s="51">
        <v>0</v>
      </c>
      <c r="BV180" s="51">
        <v>0</v>
      </c>
      <c r="BW180" s="51">
        <v>4</v>
      </c>
      <c r="BX180" s="51">
        <v>0</v>
      </c>
      <c r="BY180" s="51">
        <v>0</v>
      </c>
      <c r="BZ180" s="51">
        <v>0</v>
      </c>
      <c r="CA180" s="51">
        <v>0</v>
      </c>
      <c r="CB180" s="51">
        <v>0</v>
      </c>
      <c r="CC180" s="51">
        <v>0</v>
      </c>
      <c r="CD180" s="51">
        <v>0</v>
      </c>
      <c r="CE180" s="51">
        <v>0</v>
      </c>
      <c r="CF180" s="51">
        <v>0</v>
      </c>
      <c r="CG180" s="51">
        <v>7</v>
      </c>
      <c r="CH180" s="51">
        <v>16</v>
      </c>
      <c r="CI180" s="51">
        <v>6</v>
      </c>
      <c r="CJ180" s="52">
        <f t="shared" si="9"/>
        <v>23303</v>
      </c>
      <c r="CK180" s="51">
        <v>0</v>
      </c>
      <c r="CL180" s="52">
        <v>23303</v>
      </c>
    </row>
    <row r="181" spans="1:90" s="54" customFormat="1">
      <c r="A181" s="62" t="s">
        <v>263</v>
      </c>
      <c r="B181" s="64">
        <f>SUM(B159:B180)</f>
        <v>1142</v>
      </c>
      <c r="C181" s="64">
        <f>SUM(C159:C180)</f>
        <v>4214</v>
      </c>
      <c r="D181" s="64">
        <f t="shared" ref="D181:BM181" si="10">SUM(D159:D180)</f>
        <v>146</v>
      </c>
      <c r="E181" s="64">
        <f t="shared" si="10"/>
        <v>9171</v>
      </c>
      <c r="F181" s="64">
        <f t="shared" si="10"/>
        <v>267338</v>
      </c>
      <c r="G181" s="64">
        <f t="shared" si="10"/>
        <v>35560</v>
      </c>
      <c r="H181" s="64">
        <f t="shared" si="10"/>
        <v>836407</v>
      </c>
      <c r="I181" s="64">
        <f t="shared" si="10"/>
        <v>0</v>
      </c>
      <c r="J181" s="64">
        <f>SUM(J159:J180)</f>
        <v>6143</v>
      </c>
      <c r="K181" s="64">
        <f>SUM(K159:K180)</f>
        <v>9990</v>
      </c>
      <c r="L181" s="64">
        <f t="shared" si="10"/>
        <v>6</v>
      </c>
      <c r="M181" s="64">
        <f t="shared" si="10"/>
        <v>704</v>
      </c>
      <c r="N181" s="64">
        <f t="shared" si="10"/>
        <v>612</v>
      </c>
      <c r="O181" s="64">
        <f t="shared" si="10"/>
        <v>0</v>
      </c>
      <c r="P181" s="64">
        <f t="shared" si="10"/>
        <v>513</v>
      </c>
      <c r="Q181" s="64">
        <f t="shared" si="10"/>
        <v>1709</v>
      </c>
      <c r="R181" s="64">
        <f t="shared" si="10"/>
        <v>0</v>
      </c>
      <c r="S181" s="64">
        <f t="shared" si="10"/>
        <v>0</v>
      </c>
      <c r="T181" s="64">
        <f t="shared" si="10"/>
        <v>0</v>
      </c>
      <c r="U181" s="64">
        <f>SUM(U159:U180)</f>
        <v>16518</v>
      </c>
      <c r="V181" s="64">
        <f>SUM(V159:V180)</f>
        <v>810</v>
      </c>
      <c r="W181" s="64">
        <f t="shared" si="10"/>
        <v>0</v>
      </c>
      <c r="X181" s="64">
        <f t="shared" si="10"/>
        <v>389</v>
      </c>
      <c r="Y181" s="64">
        <f t="shared" si="10"/>
        <v>257</v>
      </c>
      <c r="Z181" s="64">
        <f t="shared" si="10"/>
        <v>5</v>
      </c>
      <c r="AA181" s="64">
        <f t="shared" si="10"/>
        <v>1809</v>
      </c>
      <c r="AB181" s="64">
        <f t="shared" si="10"/>
        <v>95</v>
      </c>
      <c r="AC181" s="64">
        <f>SUM(AC159:AC180)</f>
        <v>0</v>
      </c>
      <c r="AD181" s="64">
        <f>SUM(AD159:AD180)</f>
        <v>4481</v>
      </c>
      <c r="AE181" s="64">
        <f t="shared" si="10"/>
        <v>0</v>
      </c>
      <c r="AF181" s="64">
        <f t="shared" si="10"/>
        <v>0</v>
      </c>
      <c r="AG181" s="64">
        <f t="shared" si="10"/>
        <v>27234</v>
      </c>
      <c r="AH181" s="64">
        <f t="shared" si="10"/>
        <v>66383</v>
      </c>
      <c r="AI181" s="64">
        <f t="shared" si="10"/>
        <v>0</v>
      </c>
      <c r="AJ181" s="64">
        <f t="shared" si="10"/>
        <v>49</v>
      </c>
      <c r="AK181" s="64">
        <f t="shared" si="10"/>
        <v>3137</v>
      </c>
      <c r="AL181" s="64">
        <f>SUM(AL159:AL180)</f>
        <v>920</v>
      </c>
      <c r="AM181" s="64">
        <f>SUM(AM159:AM180)</f>
        <v>7566</v>
      </c>
      <c r="AN181" s="64">
        <f t="shared" si="10"/>
        <v>1163</v>
      </c>
      <c r="AO181" s="64">
        <f t="shared" si="10"/>
        <v>3739</v>
      </c>
      <c r="AP181" s="64">
        <f t="shared" si="10"/>
        <v>744</v>
      </c>
      <c r="AQ181" s="64">
        <f t="shared" si="10"/>
        <v>3179</v>
      </c>
      <c r="AR181" s="64">
        <f t="shared" si="10"/>
        <v>1232</v>
      </c>
      <c r="AS181" s="64">
        <f t="shared" si="10"/>
        <v>2630</v>
      </c>
      <c r="AT181" s="64">
        <f t="shared" si="10"/>
        <v>3347</v>
      </c>
      <c r="AU181" s="64">
        <f>SUM(AU159:AU180)</f>
        <v>367</v>
      </c>
      <c r="AV181" s="64">
        <f>SUM(AV159:AV180)</f>
        <v>27</v>
      </c>
      <c r="AW181" s="64">
        <f t="shared" si="10"/>
        <v>0</v>
      </c>
      <c r="AX181" s="64">
        <f t="shared" si="10"/>
        <v>0</v>
      </c>
      <c r="AY181" s="64">
        <f t="shared" si="10"/>
        <v>729</v>
      </c>
      <c r="AZ181" s="64">
        <f t="shared" si="10"/>
        <v>0</v>
      </c>
      <c r="BA181" s="64">
        <f t="shared" si="10"/>
        <v>3</v>
      </c>
      <c r="BB181" s="64">
        <f t="shared" si="10"/>
        <v>0</v>
      </c>
      <c r="BC181" s="64">
        <f t="shared" si="10"/>
        <v>6</v>
      </c>
      <c r="BD181" s="64">
        <f t="shared" si="10"/>
        <v>0</v>
      </c>
      <c r="BE181" s="64">
        <f>SUM(BE159:BE180)</f>
        <v>0</v>
      </c>
      <c r="BF181" s="64">
        <f>SUM(BF159:BF180)</f>
        <v>0</v>
      </c>
      <c r="BG181" s="64">
        <f t="shared" si="10"/>
        <v>377</v>
      </c>
      <c r="BH181" s="64">
        <f t="shared" si="10"/>
        <v>493</v>
      </c>
      <c r="BI181" s="64">
        <f t="shared" si="10"/>
        <v>124</v>
      </c>
      <c r="BJ181" s="64">
        <f t="shared" si="10"/>
        <v>7979</v>
      </c>
      <c r="BK181" s="64">
        <f t="shared" si="10"/>
        <v>9</v>
      </c>
      <c r="BL181" s="64">
        <f t="shared" si="10"/>
        <v>909</v>
      </c>
      <c r="BM181" s="64">
        <f t="shared" si="10"/>
        <v>165</v>
      </c>
      <c r="BN181" s="64">
        <f>SUM(BN159:BN180)</f>
        <v>126</v>
      </c>
      <c r="BO181" s="64">
        <f>SUM(BO159:BO180)</f>
        <v>0</v>
      </c>
      <c r="BP181" s="64">
        <f t="shared" ref="BP181:CL181" si="11">SUM(BP159:BP180)</f>
        <v>0</v>
      </c>
      <c r="BQ181" s="64">
        <f t="shared" si="11"/>
        <v>1474</v>
      </c>
      <c r="BR181" s="64">
        <f t="shared" si="11"/>
        <v>563</v>
      </c>
      <c r="BS181" s="64">
        <f t="shared" si="11"/>
        <v>0</v>
      </c>
      <c r="BT181" s="64">
        <f t="shared" si="11"/>
        <v>0</v>
      </c>
      <c r="BU181" s="64">
        <f t="shared" si="11"/>
        <v>0</v>
      </c>
      <c r="BV181" s="64">
        <f>SUM(BV159:BV180)</f>
        <v>423</v>
      </c>
      <c r="BW181" s="64">
        <f>SUM(BW159:BW180)</f>
        <v>303</v>
      </c>
      <c r="BX181" s="64">
        <f t="shared" si="11"/>
        <v>0</v>
      </c>
      <c r="BY181" s="64">
        <f t="shared" si="11"/>
        <v>0</v>
      </c>
      <c r="BZ181" s="64">
        <f t="shared" si="11"/>
        <v>0</v>
      </c>
      <c r="CA181" s="64">
        <f t="shared" si="11"/>
        <v>0</v>
      </c>
      <c r="CB181" s="64">
        <f t="shared" si="11"/>
        <v>0</v>
      </c>
      <c r="CC181" s="64">
        <f>SUM(CC159:CC180)</f>
        <v>0</v>
      </c>
      <c r="CD181" s="64">
        <f>SUM(CD159:CD180)</f>
        <v>0</v>
      </c>
      <c r="CE181" s="64">
        <f t="shared" si="11"/>
        <v>0</v>
      </c>
      <c r="CF181" s="64">
        <f t="shared" si="11"/>
        <v>0</v>
      </c>
      <c r="CG181" s="64">
        <f t="shared" si="11"/>
        <v>9385</v>
      </c>
      <c r="CH181" s="64">
        <f t="shared" si="11"/>
        <v>9118</v>
      </c>
      <c r="CI181" s="64">
        <f t="shared" si="11"/>
        <v>14230</v>
      </c>
      <c r="CJ181" s="64">
        <f>SUM(CJ159:CJ180)</f>
        <v>1366152</v>
      </c>
      <c r="CK181" s="64">
        <f>SUM(CK159:CK180)</f>
        <v>0</v>
      </c>
      <c r="CL181" s="64">
        <f t="shared" si="11"/>
        <v>1366152</v>
      </c>
    </row>
    <row r="182" spans="1:90">
      <c r="B182" s="60"/>
      <c r="C182" s="60"/>
      <c r="D182" s="60"/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</row>
    <row r="183" spans="1:90">
      <c r="A183" s="53" t="s">
        <v>264</v>
      </c>
      <c r="B183" s="64"/>
      <c r="C183" s="64"/>
      <c r="D183" s="64"/>
      <c r="E183" s="64"/>
      <c r="F183" s="64"/>
      <c r="G183" s="64"/>
      <c r="H183" s="64"/>
      <c r="I183" s="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</row>
    <row r="184" spans="1:90">
      <c r="A184" s="51" t="s">
        <v>265</v>
      </c>
      <c r="B184" s="51">
        <v>108</v>
      </c>
      <c r="C184" s="52">
        <v>3457</v>
      </c>
      <c r="D184" s="51">
        <v>4</v>
      </c>
      <c r="E184" s="51">
        <v>84</v>
      </c>
      <c r="F184" s="52">
        <v>5394</v>
      </c>
      <c r="G184" s="51">
        <v>78</v>
      </c>
      <c r="H184" s="51">
        <v>0</v>
      </c>
      <c r="I184" s="51">
        <v>0</v>
      </c>
      <c r="J184" s="51">
        <v>19</v>
      </c>
      <c r="K184" s="52">
        <v>2486</v>
      </c>
      <c r="L184" s="51">
        <v>0</v>
      </c>
      <c r="M184" s="51">
        <v>64</v>
      </c>
      <c r="N184" s="51">
        <v>4</v>
      </c>
      <c r="O184" s="51">
        <v>0</v>
      </c>
      <c r="P184" s="51">
        <v>31</v>
      </c>
      <c r="Q184" s="51">
        <v>546</v>
      </c>
      <c r="R184" s="51">
        <v>0</v>
      </c>
      <c r="S184" s="51">
        <v>0</v>
      </c>
      <c r="T184" s="51">
        <v>0</v>
      </c>
      <c r="U184" s="52">
        <v>1090</v>
      </c>
      <c r="V184" s="51">
        <v>40</v>
      </c>
      <c r="W184" s="51">
        <v>0</v>
      </c>
      <c r="X184" s="51">
        <v>17</v>
      </c>
      <c r="Y184" s="51">
        <v>12</v>
      </c>
      <c r="Z184" s="51">
        <v>0</v>
      </c>
      <c r="AA184" s="51">
        <v>225</v>
      </c>
      <c r="AB184" s="51">
        <v>2</v>
      </c>
      <c r="AC184" s="51">
        <v>0</v>
      </c>
      <c r="AD184" s="52">
        <v>1627</v>
      </c>
      <c r="AE184" s="51">
        <v>0</v>
      </c>
      <c r="AF184" s="51">
        <v>0</v>
      </c>
      <c r="AG184" s="51">
        <v>111</v>
      </c>
      <c r="AH184" s="52">
        <v>1124</v>
      </c>
      <c r="AI184" s="51">
        <v>0</v>
      </c>
      <c r="AJ184" s="51">
        <v>21</v>
      </c>
      <c r="AK184" s="51">
        <v>772</v>
      </c>
      <c r="AL184" s="51">
        <v>236</v>
      </c>
      <c r="AM184" s="52">
        <v>6569</v>
      </c>
      <c r="AN184" s="51">
        <v>341</v>
      </c>
      <c r="AO184" s="51">
        <v>227</v>
      </c>
      <c r="AP184" s="51">
        <v>28</v>
      </c>
      <c r="AQ184" s="51">
        <v>49</v>
      </c>
      <c r="AR184" s="51">
        <v>6</v>
      </c>
      <c r="AS184" s="52">
        <v>1363</v>
      </c>
      <c r="AT184" s="52">
        <v>1239</v>
      </c>
      <c r="AU184" s="51">
        <v>23</v>
      </c>
      <c r="AV184" s="51">
        <v>3</v>
      </c>
      <c r="AW184" s="51">
        <v>0</v>
      </c>
      <c r="AX184" s="51">
        <v>0</v>
      </c>
      <c r="AY184" s="51">
        <v>1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1</v>
      </c>
      <c r="BG184" s="51">
        <v>285</v>
      </c>
      <c r="BH184" s="51">
        <v>44</v>
      </c>
      <c r="BI184" s="51">
        <v>52</v>
      </c>
      <c r="BJ184" s="51">
        <v>374</v>
      </c>
      <c r="BK184" s="51">
        <v>2</v>
      </c>
      <c r="BL184" s="51">
        <v>21</v>
      </c>
      <c r="BM184" s="51">
        <v>25</v>
      </c>
      <c r="BN184" s="51">
        <v>5</v>
      </c>
      <c r="BO184" s="51">
        <v>0</v>
      </c>
      <c r="BP184" s="51">
        <v>0</v>
      </c>
      <c r="BQ184" s="51">
        <v>195</v>
      </c>
      <c r="BR184" s="51">
        <v>69</v>
      </c>
      <c r="BS184" s="51">
        <v>0</v>
      </c>
      <c r="BT184" s="51">
        <v>0</v>
      </c>
      <c r="BU184" s="51">
        <v>0</v>
      </c>
      <c r="BV184" s="51">
        <v>0</v>
      </c>
      <c r="BW184" s="51">
        <v>11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2</v>
      </c>
      <c r="CH184" s="51">
        <v>1</v>
      </c>
      <c r="CI184" s="51">
        <v>0</v>
      </c>
      <c r="CJ184" s="52">
        <f>SUM(B184:CI184)</f>
        <v>28488</v>
      </c>
      <c r="CK184" s="51">
        <v>0</v>
      </c>
      <c r="CL184" s="52">
        <v>28488</v>
      </c>
    </row>
    <row r="185" spans="1:90">
      <c r="A185" s="51" t="s">
        <v>266</v>
      </c>
      <c r="B185" s="51">
        <v>11</v>
      </c>
      <c r="C185" s="51">
        <v>45</v>
      </c>
      <c r="D185" s="51">
        <v>1</v>
      </c>
      <c r="E185" s="51">
        <v>11</v>
      </c>
      <c r="F185" s="52">
        <v>2302</v>
      </c>
      <c r="G185" s="51">
        <v>130</v>
      </c>
      <c r="H185" s="51">
        <v>0</v>
      </c>
      <c r="I185" s="51">
        <v>0</v>
      </c>
      <c r="J185" s="51">
        <v>826</v>
      </c>
      <c r="K185" s="51">
        <v>123</v>
      </c>
      <c r="L185" s="51">
        <v>1</v>
      </c>
      <c r="M185" s="51">
        <v>16</v>
      </c>
      <c r="N185" s="51">
        <v>1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46</v>
      </c>
      <c r="V185" s="51">
        <v>0</v>
      </c>
      <c r="W185" s="51">
        <v>0</v>
      </c>
      <c r="X185" s="51">
        <v>7</v>
      </c>
      <c r="Y185" s="51">
        <v>1</v>
      </c>
      <c r="Z185" s="51">
        <v>0</v>
      </c>
      <c r="AA185" s="51">
        <v>16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51">
        <v>10</v>
      </c>
      <c r="AL185" s="51">
        <v>0</v>
      </c>
      <c r="AM185" s="51">
        <v>7</v>
      </c>
      <c r="AN185" s="51">
        <v>0</v>
      </c>
      <c r="AO185" s="51">
        <v>11</v>
      </c>
      <c r="AP185" s="51">
        <v>0</v>
      </c>
      <c r="AQ185" s="51">
        <v>8</v>
      </c>
      <c r="AR185" s="51">
        <v>0</v>
      </c>
      <c r="AS185" s="51">
        <v>2</v>
      </c>
      <c r="AT185" s="51">
        <v>4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1</v>
      </c>
      <c r="BM185" s="51">
        <v>0</v>
      </c>
      <c r="BN185" s="51">
        <v>0</v>
      </c>
      <c r="BO185" s="51">
        <v>0</v>
      </c>
      <c r="BP185" s="51">
        <v>0</v>
      </c>
      <c r="BQ185" s="51">
        <v>8</v>
      </c>
      <c r="BR185" s="51">
        <v>0</v>
      </c>
      <c r="BS185" s="51">
        <v>0</v>
      </c>
      <c r="BT185" s="51">
        <v>0</v>
      </c>
      <c r="BU185" s="51">
        <v>0</v>
      </c>
      <c r="BV185" s="51">
        <v>0</v>
      </c>
      <c r="BW185" s="51">
        <v>2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6</v>
      </c>
      <c r="CH185" s="51">
        <v>2</v>
      </c>
      <c r="CI185" s="51">
        <v>0</v>
      </c>
      <c r="CJ185" s="52">
        <f t="shared" ref="CJ185:CJ197" si="12">SUM(B185:CI185)</f>
        <v>3598</v>
      </c>
      <c r="CK185" s="51">
        <v>0</v>
      </c>
      <c r="CL185" s="52">
        <v>3598</v>
      </c>
    </row>
    <row r="186" spans="1:90">
      <c r="A186" s="51" t="s">
        <v>267</v>
      </c>
      <c r="B186" s="51">
        <v>0</v>
      </c>
      <c r="C186" s="51">
        <v>0</v>
      </c>
      <c r="D186" s="51">
        <v>0</v>
      </c>
      <c r="E186" s="51">
        <v>5</v>
      </c>
      <c r="F186" s="51">
        <v>185</v>
      </c>
      <c r="G186" s="51">
        <v>21</v>
      </c>
      <c r="H186" s="51">
        <v>0</v>
      </c>
      <c r="I186" s="51">
        <v>0</v>
      </c>
      <c r="J186" s="51">
        <v>22</v>
      </c>
      <c r="K186" s="51">
        <v>533</v>
      </c>
      <c r="L186" s="51">
        <v>0</v>
      </c>
      <c r="M186" s="51">
        <v>3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9</v>
      </c>
      <c r="V186" s="51">
        <v>0</v>
      </c>
      <c r="W186" s="51">
        <v>0</v>
      </c>
      <c r="X186" s="51">
        <v>0</v>
      </c>
      <c r="Y186" s="51">
        <v>2</v>
      </c>
      <c r="Z186" s="51">
        <v>0</v>
      </c>
      <c r="AA186" s="51">
        <v>0</v>
      </c>
      <c r="AB186" s="51">
        <v>0</v>
      </c>
      <c r="AC186" s="51">
        <v>0</v>
      </c>
      <c r="AD186" s="51">
        <v>1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1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2"/>
        <v>782</v>
      </c>
      <c r="CK186" s="51">
        <v>0</v>
      </c>
      <c r="CL186" s="51">
        <v>782</v>
      </c>
    </row>
    <row r="187" spans="1:90">
      <c r="A187" s="51" t="s">
        <v>268</v>
      </c>
      <c r="B187" s="51">
        <v>0</v>
      </c>
      <c r="C187" s="51">
        <v>0</v>
      </c>
      <c r="D187" s="51">
        <v>0</v>
      </c>
      <c r="E187" s="51">
        <v>4</v>
      </c>
      <c r="F187" s="51">
        <v>9</v>
      </c>
      <c r="G187" s="51">
        <v>3</v>
      </c>
      <c r="H187" s="51">
        <v>0</v>
      </c>
      <c r="I187" s="51">
        <v>0</v>
      </c>
      <c r="J187" s="51">
        <v>7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2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2"/>
        <v>25</v>
      </c>
      <c r="CK187" s="51">
        <v>0</v>
      </c>
      <c r="CL187" s="51">
        <v>25</v>
      </c>
    </row>
    <row r="188" spans="1:90">
      <c r="A188" s="51" t="s">
        <v>269</v>
      </c>
      <c r="B188" s="51">
        <v>6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1</v>
      </c>
      <c r="Y188" s="51">
        <v>0</v>
      </c>
      <c r="Z188" s="51">
        <v>0</v>
      </c>
      <c r="AA188" s="51">
        <v>3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2"/>
        <v>10</v>
      </c>
      <c r="CK188" s="51">
        <v>0</v>
      </c>
      <c r="CL188" s="51">
        <v>10</v>
      </c>
    </row>
    <row r="189" spans="1:90">
      <c r="A189" s="51" t="s">
        <v>270</v>
      </c>
      <c r="B189" s="51">
        <v>1</v>
      </c>
      <c r="C189" s="51">
        <v>4</v>
      </c>
      <c r="D189" s="51">
        <v>0</v>
      </c>
      <c r="E189" s="51">
        <v>0</v>
      </c>
      <c r="F189" s="51">
        <v>5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2</v>
      </c>
      <c r="V189" s="51">
        <v>0</v>
      </c>
      <c r="W189" s="51">
        <v>0</v>
      </c>
      <c r="X189" s="51">
        <v>8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1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2"/>
        <v>21</v>
      </c>
      <c r="CK189" s="51">
        <v>0</v>
      </c>
      <c r="CL189" s="51">
        <v>21</v>
      </c>
    </row>
    <row r="190" spans="1:90">
      <c r="A190" s="51" t="s">
        <v>271</v>
      </c>
      <c r="B190" s="51">
        <v>15</v>
      </c>
      <c r="C190" s="51">
        <v>508</v>
      </c>
      <c r="D190" s="51">
        <v>5</v>
      </c>
      <c r="E190" s="51">
        <v>182</v>
      </c>
      <c r="F190" s="52">
        <v>1698</v>
      </c>
      <c r="G190" s="51">
        <v>36</v>
      </c>
      <c r="H190" s="51">
        <v>0</v>
      </c>
      <c r="I190" s="51">
        <v>0</v>
      </c>
      <c r="J190" s="51">
        <v>25</v>
      </c>
      <c r="K190" s="51">
        <v>830</v>
      </c>
      <c r="L190" s="51">
        <v>0</v>
      </c>
      <c r="M190" s="51">
        <v>119</v>
      </c>
      <c r="N190" s="51">
        <v>1</v>
      </c>
      <c r="O190" s="51">
        <v>0</v>
      </c>
      <c r="P190" s="51">
        <v>0</v>
      </c>
      <c r="Q190" s="51">
        <v>8</v>
      </c>
      <c r="R190" s="51">
        <v>0</v>
      </c>
      <c r="S190" s="51">
        <v>0</v>
      </c>
      <c r="T190" s="51">
        <v>0</v>
      </c>
      <c r="U190" s="51">
        <v>349</v>
      </c>
      <c r="V190" s="51">
        <v>36</v>
      </c>
      <c r="W190" s="51">
        <v>0</v>
      </c>
      <c r="X190" s="51">
        <v>12</v>
      </c>
      <c r="Y190" s="51">
        <v>9</v>
      </c>
      <c r="Z190" s="51">
        <v>0</v>
      </c>
      <c r="AA190" s="51">
        <v>82</v>
      </c>
      <c r="AB190" s="51">
        <v>0</v>
      </c>
      <c r="AC190" s="51">
        <v>0</v>
      </c>
      <c r="AD190" s="51">
        <v>434</v>
      </c>
      <c r="AE190" s="51">
        <v>0</v>
      </c>
      <c r="AF190" s="51">
        <v>0</v>
      </c>
      <c r="AG190" s="51">
        <v>273</v>
      </c>
      <c r="AH190" s="51">
        <v>581</v>
      </c>
      <c r="AI190" s="51">
        <v>0</v>
      </c>
      <c r="AJ190" s="51">
        <v>2</v>
      </c>
      <c r="AK190" s="51">
        <v>240</v>
      </c>
      <c r="AL190" s="51">
        <v>81</v>
      </c>
      <c r="AM190" s="52">
        <v>2405</v>
      </c>
      <c r="AN190" s="51">
        <v>122</v>
      </c>
      <c r="AO190" s="51">
        <v>37</v>
      </c>
      <c r="AP190" s="51">
        <v>3</v>
      </c>
      <c r="AQ190" s="51">
        <v>9</v>
      </c>
      <c r="AR190" s="51">
        <v>0</v>
      </c>
      <c r="AS190" s="51">
        <v>321</v>
      </c>
      <c r="AT190" s="51">
        <v>254</v>
      </c>
      <c r="AU190" s="51">
        <v>10</v>
      </c>
      <c r="AV190" s="51">
        <v>2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65</v>
      </c>
      <c r="BH190" s="51">
        <v>17</v>
      </c>
      <c r="BI190" s="51">
        <v>11</v>
      </c>
      <c r="BJ190" s="51">
        <v>63</v>
      </c>
      <c r="BK190" s="51">
        <v>0</v>
      </c>
      <c r="BL190" s="51">
        <v>18</v>
      </c>
      <c r="BM190" s="51">
        <v>2</v>
      </c>
      <c r="BN190" s="51">
        <v>0</v>
      </c>
      <c r="BO190" s="51">
        <v>0</v>
      </c>
      <c r="BP190" s="51">
        <v>0</v>
      </c>
      <c r="BQ190" s="51">
        <v>105</v>
      </c>
      <c r="BR190" s="51">
        <v>17</v>
      </c>
      <c r="BS190" s="51">
        <v>0</v>
      </c>
      <c r="BT190" s="51">
        <v>0</v>
      </c>
      <c r="BU190" s="51">
        <v>0</v>
      </c>
      <c r="BV190" s="51">
        <v>0</v>
      </c>
      <c r="BW190" s="51">
        <v>6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2</v>
      </c>
      <c r="CH190" s="51">
        <v>0</v>
      </c>
      <c r="CI190" s="51">
        <v>0</v>
      </c>
      <c r="CJ190" s="52">
        <f t="shared" si="12"/>
        <v>8995</v>
      </c>
      <c r="CK190" s="51">
        <v>0</v>
      </c>
      <c r="CL190" s="52">
        <v>8995</v>
      </c>
    </row>
    <row r="191" spans="1:90">
      <c r="A191" s="51" t="s">
        <v>272</v>
      </c>
      <c r="B191" s="51">
        <v>10</v>
      </c>
      <c r="C191" s="51">
        <v>11</v>
      </c>
      <c r="D191" s="51">
        <v>0</v>
      </c>
      <c r="E191" s="51">
        <v>0</v>
      </c>
      <c r="F191" s="51">
        <v>1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2"/>
        <v>22</v>
      </c>
      <c r="CK191" s="51">
        <v>0</v>
      </c>
      <c r="CL191" s="51">
        <v>22</v>
      </c>
    </row>
    <row r="192" spans="1:90">
      <c r="A192" s="51" t="s">
        <v>273</v>
      </c>
      <c r="B192" s="51">
        <v>6</v>
      </c>
      <c r="C192" s="51">
        <v>27</v>
      </c>
      <c r="D192" s="51">
        <v>0</v>
      </c>
      <c r="E192" s="51">
        <v>101</v>
      </c>
      <c r="F192" s="51">
        <v>92</v>
      </c>
      <c r="G192" s="51">
        <v>94</v>
      </c>
      <c r="H192" s="51">
        <v>0</v>
      </c>
      <c r="I192" s="51">
        <v>0</v>
      </c>
      <c r="J192" s="51">
        <v>57</v>
      </c>
      <c r="K192" s="51">
        <v>1</v>
      </c>
      <c r="L192" s="51">
        <v>0</v>
      </c>
      <c r="M192" s="51">
        <v>27</v>
      </c>
      <c r="N192" s="51">
        <v>8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26</v>
      </c>
      <c r="V192" s="51">
        <v>1</v>
      </c>
      <c r="W192" s="51">
        <v>0</v>
      </c>
      <c r="X192" s="51">
        <v>12</v>
      </c>
      <c r="Y192" s="51">
        <v>5</v>
      </c>
      <c r="Z192" s="51">
        <v>0</v>
      </c>
      <c r="AA192" s="51">
        <v>4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1</v>
      </c>
      <c r="AI192" s="51">
        <v>0</v>
      </c>
      <c r="AJ192" s="51">
        <v>0</v>
      </c>
      <c r="AK192" s="51">
        <v>0</v>
      </c>
      <c r="AL192" s="51">
        <v>0</v>
      </c>
      <c r="AM192" s="51">
        <v>7</v>
      </c>
      <c r="AN192" s="51">
        <v>2</v>
      </c>
      <c r="AO192" s="51">
        <v>0</v>
      </c>
      <c r="AP192" s="51">
        <v>0</v>
      </c>
      <c r="AQ192" s="51">
        <v>0</v>
      </c>
      <c r="AR192" s="51">
        <v>0</v>
      </c>
      <c r="AS192" s="51">
        <v>2</v>
      </c>
      <c r="AT192" s="51">
        <v>8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4</v>
      </c>
      <c r="BR192" s="51">
        <v>3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2"/>
        <v>488</v>
      </c>
      <c r="CK192" s="51">
        <v>0</v>
      </c>
      <c r="CL192" s="51">
        <v>488</v>
      </c>
    </row>
    <row r="193" spans="1:93">
      <c r="A193" s="51" t="s">
        <v>274</v>
      </c>
      <c r="B193" s="51">
        <v>1</v>
      </c>
      <c r="C193" s="51">
        <v>16</v>
      </c>
      <c r="D193" s="51">
        <v>0</v>
      </c>
      <c r="E193" s="51">
        <v>34</v>
      </c>
      <c r="F193" s="52">
        <v>1302</v>
      </c>
      <c r="G193" s="51">
        <v>5</v>
      </c>
      <c r="H193" s="51">
        <v>0</v>
      </c>
      <c r="I193" s="51">
        <v>0</v>
      </c>
      <c r="J193" s="51">
        <v>57</v>
      </c>
      <c r="K193" s="51">
        <v>43</v>
      </c>
      <c r="L193" s="51">
        <v>0</v>
      </c>
      <c r="M193" s="51">
        <v>8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33</v>
      </c>
      <c r="V193" s="51">
        <v>3</v>
      </c>
      <c r="W193" s="51">
        <v>0</v>
      </c>
      <c r="X193" s="51">
        <v>0</v>
      </c>
      <c r="Y193" s="51">
        <v>1</v>
      </c>
      <c r="Z193" s="51">
        <v>0</v>
      </c>
      <c r="AA193" s="51">
        <v>0</v>
      </c>
      <c r="AB193" s="51">
        <v>0</v>
      </c>
      <c r="AC193" s="51">
        <v>0</v>
      </c>
      <c r="AD193" s="51">
        <v>1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3</v>
      </c>
      <c r="AN193" s="51">
        <v>0</v>
      </c>
      <c r="AO193" s="51">
        <v>3</v>
      </c>
      <c r="AP193" s="51">
        <v>0</v>
      </c>
      <c r="AQ193" s="51">
        <v>2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51">
        <v>0</v>
      </c>
      <c r="BQ193" s="51">
        <v>60</v>
      </c>
      <c r="BR193" s="51">
        <v>3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2"/>
        <v>1575</v>
      </c>
      <c r="CK193" s="51">
        <v>0</v>
      </c>
      <c r="CL193" s="52">
        <v>1575</v>
      </c>
    </row>
    <row r="194" spans="1:93">
      <c r="A194" s="51" t="s">
        <v>275</v>
      </c>
      <c r="B194" s="51">
        <v>5</v>
      </c>
      <c r="C194" s="51">
        <v>12</v>
      </c>
      <c r="D194" s="51">
        <v>0</v>
      </c>
      <c r="E194" s="51">
        <v>4</v>
      </c>
      <c r="F194" s="51">
        <v>26</v>
      </c>
      <c r="G194" s="51">
        <v>9</v>
      </c>
      <c r="H194" s="51">
        <v>0</v>
      </c>
      <c r="I194" s="51">
        <v>0</v>
      </c>
      <c r="J194" s="51">
        <v>7</v>
      </c>
      <c r="K194" s="51">
        <v>1</v>
      </c>
      <c r="L194" s="51">
        <v>0</v>
      </c>
      <c r="M194" s="51">
        <v>10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5</v>
      </c>
      <c r="V194" s="51">
        <v>4</v>
      </c>
      <c r="W194" s="51">
        <v>0</v>
      </c>
      <c r="X194" s="51">
        <v>1</v>
      </c>
      <c r="Y194" s="51">
        <v>7</v>
      </c>
      <c r="Z194" s="51">
        <v>0</v>
      </c>
      <c r="AA194" s="51">
        <v>0</v>
      </c>
      <c r="AB194" s="51">
        <v>0</v>
      </c>
      <c r="AC194" s="51">
        <v>0</v>
      </c>
      <c r="AD194" s="51">
        <v>1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2</v>
      </c>
      <c r="AL194" s="51">
        <v>0</v>
      </c>
      <c r="AM194" s="51">
        <v>3</v>
      </c>
      <c r="AN194" s="51">
        <v>4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2"/>
        <v>101</v>
      </c>
      <c r="CK194" s="51">
        <v>0</v>
      </c>
      <c r="CL194" s="51">
        <v>101</v>
      </c>
    </row>
    <row r="195" spans="1:93">
      <c r="A195" s="51" t="s">
        <v>301</v>
      </c>
      <c r="B195" s="51">
        <v>3</v>
      </c>
      <c r="C195" s="51">
        <v>15</v>
      </c>
      <c r="D195" s="51">
        <v>1</v>
      </c>
      <c r="E195" s="51">
        <v>7</v>
      </c>
      <c r="F195" s="51">
        <v>956</v>
      </c>
      <c r="G195" s="51">
        <v>49</v>
      </c>
      <c r="H195" s="51">
        <v>0</v>
      </c>
      <c r="I195" s="51">
        <v>0</v>
      </c>
      <c r="J195" s="51">
        <v>31</v>
      </c>
      <c r="K195" s="51">
        <v>8</v>
      </c>
      <c r="L195" s="51">
        <v>0</v>
      </c>
      <c r="M195" s="51">
        <v>6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27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1</v>
      </c>
      <c r="AB195" s="51">
        <v>2</v>
      </c>
      <c r="AC195" s="51">
        <v>0</v>
      </c>
      <c r="AD195" s="51">
        <v>1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4</v>
      </c>
      <c r="AN195" s="51">
        <v>2</v>
      </c>
      <c r="AO195" s="51">
        <v>2</v>
      </c>
      <c r="AP195" s="51">
        <v>0</v>
      </c>
      <c r="AQ195" s="51">
        <v>0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63</v>
      </c>
      <c r="BR195" s="51">
        <v>4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2</v>
      </c>
      <c r="CH195" s="51">
        <v>3</v>
      </c>
      <c r="CI195" s="51">
        <v>0</v>
      </c>
      <c r="CJ195" s="52">
        <f t="shared" si="12"/>
        <v>1187</v>
      </c>
      <c r="CK195" s="51">
        <v>0</v>
      </c>
      <c r="CL195" s="52">
        <v>1187</v>
      </c>
    </row>
    <row r="196" spans="1:93">
      <c r="A196" s="51" t="s">
        <v>276</v>
      </c>
      <c r="B196" s="51">
        <v>0</v>
      </c>
      <c r="C196" s="51">
        <v>5</v>
      </c>
      <c r="D196" s="51">
        <v>0</v>
      </c>
      <c r="E196" s="51">
        <v>0</v>
      </c>
      <c r="F196" s="51">
        <v>10</v>
      </c>
      <c r="G196" s="51">
        <v>4</v>
      </c>
      <c r="H196" s="51">
        <v>0</v>
      </c>
      <c r="I196" s="51">
        <v>0</v>
      </c>
      <c r="J196" s="51">
        <v>3</v>
      </c>
      <c r="K196" s="51">
        <v>205</v>
      </c>
      <c r="L196" s="51">
        <v>0</v>
      </c>
      <c r="M196" s="51">
        <v>1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1</v>
      </c>
      <c r="V196" s="51">
        <v>0</v>
      </c>
      <c r="W196" s="51">
        <v>0</v>
      </c>
      <c r="X196" s="51">
        <v>0</v>
      </c>
      <c r="Y196" s="51">
        <v>1</v>
      </c>
      <c r="Z196" s="51">
        <v>0</v>
      </c>
      <c r="AA196" s="51">
        <v>2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0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0</v>
      </c>
      <c r="BS196" s="51">
        <v>0</v>
      </c>
      <c r="BT196" s="51">
        <v>0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0</v>
      </c>
      <c r="CC196" s="51">
        <v>0</v>
      </c>
      <c r="CD196" s="51">
        <v>0</v>
      </c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2">
        <f t="shared" si="12"/>
        <v>232</v>
      </c>
      <c r="CK196" s="51">
        <v>0</v>
      </c>
      <c r="CL196" s="51">
        <v>232</v>
      </c>
    </row>
    <row r="197" spans="1:93">
      <c r="A197" s="51" t="s">
        <v>277</v>
      </c>
      <c r="B197" s="51">
        <v>0</v>
      </c>
      <c r="C197" s="51">
        <v>16</v>
      </c>
      <c r="D197" s="51">
        <v>0</v>
      </c>
      <c r="E197" s="51">
        <v>0</v>
      </c>
      <c r="F197" s="51">
        <v>34</v>
      </c>
      <c r="G197" s="51">
        <v>3</v>
      </c>
      <c r="H197" s="51">
        <v>0</v>
      </c>
      <c r="I197" s="51">
        <v>0</v>
      </c>
      <c r="J197" s="51">
        <v>6</v>
      </c>
      <c r="K197" s="51">
        <v>0</v>
      </c>
      <c r="L197" s="51">
        <v>1</v>
      </c>
      <c r="M197" s="51">
        <v>10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4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0</v>
      </c>
      <c r="AN197" s="51">
        <v>0</v>
      </c>
      <c r="AO197" s="51">
        <v>0</v>
      </c>
      <c r="AP197" s="51">
        <v>0</v>
      </c>
      <c r="AQ197" s="51">
        <v>0</v>
      </c>
      <c r="AR197" s="51">
        <v>0</v>
      </c>
      <c r="AS197" s="51">
        <v>0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0</v>
      </c>
      <c r="BM197" s="51">
        <v>0</v>
      </c>
      <c r="BN197" s="51">
        <v>0</v>
      </c>
      <c r="BO197" s="51">
        <v>0</v>
      </c>
      <c r="BP197" s="51">
        <v>0</v>
      </c>
      <c r="BQ197" s="51">
        <v>0</v>
      </c>
      <c r="BR197" s="51">
        <v>0</v>
      </c>
      <c r="BS197" s="51">
        <v>0</v>
      </c>
      <c r="BT197" s="51">
        <v>0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0</v>
      </c>
      <c r="CC197" s="51">
        <v>0</v>
      </c>
      <c r="CD197" s="51">
        <v>0</v>
      </c>
      <c r="CE197" s="51">
        <v>0</v>
      </c>
      <c r="CF197" s="51">
        <v>0</v>
      </c>
      <c r="CG197" s="51">
        <v>0</v>
      </c>
      <c r="CH197" s="51">
        <v>1</v>
      </c>
      <c r="CI197" s="51">
        <v>0</v>
      </c>
      <c r="CJ197" s="52">
        <f t="shared" si="12"/>
        <v>75</v>
      </c>
      <c r="CK197" s="51">
        <v>0</v>
      </c>
      <c r="CL197" s="51">
        <v>75</v>
      </c>
    </row>
    <row r="198" spans="1:93" s="54" customFormat="1">
      <c r="A198" s="62" t="s">
        <v>278</v>
      </c>
      <c r="B198" s="59">
        <f>SUM(B184:B197)</f>
        <v>166</v>
      </c>
      <c r="C198" s="59">
        <f>SUM(C184:C197)</f>
        <v>4116</v>
      </c>
      <c r="D198" s="59">
        <f t="shared" ref="D198:BM198" si="13">SUM(D184:D197)</f>
        <v>11</v>
      </c>
      <c r="E198" s="59">
        <f t="shared" si="13"/>
        <v>432</v>
      </c>
      <c r="F198" s="59">
        <f t="shared" si="13"/>
        <v>12014</v>
      </c>
      <c r="G198" s="59">
        <f t="shared" si="13"/>
        <v>432</v>
      </c>
      <c r="H198" s="59">
        <f t="shared" si="13"/>
        <v>0</v>
      </c>
      <c r="I198" s="59">
        <f t="shared" si="13"/>
        <v>0</v>
      </c>
      <c r="J198" s="59">
        <f>SUM(J184:J197)</f>
        <v>1060</v>
      </c>
      <c r="K198" s="59">
        <f>SUM(K184:K197)</f>
        <v>4230</v>
      </c>
      <c r="L198" s="59">
        <f t="shared" si="13"/>
        <v>2</v>
      </c>
      <c r="M198" s="59">
        <f t="shared" si="13"/>
        <v>264</v>
      </c>
      <c r="N198" s="59">
        <f t="shared" si="13"/>
        <v>14</v>
      </c>
      <c r="O198" s="59">
        <f t="shared" si="13"/>
        <v>0</v>
      </c>
      <c r="P198" s="59">
        <f t="shared" si="13"/>
        <v>31</v>
      </c>
      <c r="Q198" s="59">
        <f t="shared" si="13"/>
        <v>554</v>
      </c>
      <c r="R198" s="59">
        <f t="shared" si="13"/>
        <v>0</v>
      </c>
      <c r="S198" s="59">
        <f t="shared" si="13"/>
        <v>0</v>
      </c>
      <c r="T198" s="59">
        <f t="shared" si="13"/>
        <v>0</v>
      </c>
      <c r="U198" s="59">
        <f>SUM(U184:U197)</f>
        <v>1592</v>
      </c>
      <c r="V198" s="59">
        <f>SUM(V184:V197)</f>
        <v>84</v>
      </c>
      <c r="W198" s="59">
        <f t="shared" si="13"/>
        <v>0</v>
      </c>
      <c r="X198" s="59">
        <f t="shared" si="13"/>
        <v>58</v>
      </c>
      <c r="Y198" s="59">
        <f t="shared" si="13"/>
        <v>38</v>
      </c>
      <c r="Z198" s="59">
        <f t="shared" si="13"/>
        <v>0</v>
      </c>
      <c r="AA198" s="59">
        <f t="shared" si="13"/>
        <v>335</v>
      </c>
      <c r="AB198" s="59">
        <f t="shared" si="13"/>
        <v>4</v>
      </c>
      <c r="AC198" s="59">
        <f>SUM(AC184:AC197)</f>
        <v>0</v>
      </c>
      <c r="AD198" s="59">
        <f>SUM(AD184:AD197)</f>
        <v>2065</v>
      </c>
      <c r="AE198" s="59">
        <f t="shared" si="13"/>
        <v>0</v>
      </c>
      <c r="AF198" s="59">
        <f t="shared" si="13"/>
        <v>0</v>
      </c>
      <c r="AG198" s="59">
        <f t="shared" si="13"/>
        <v>384</v>
      </c>
      <c r="AH198" s="59">
        <f t="shared" si="13"/>
        <v>1706</v>
      </c>
      <c r="AI198" s="59">
        <f t="shared" si="13"/>
        <v>0</v>
      </c>
      <c r="AJ198" s="59">
        <f t="shared" si="13"/>
        <v>23</v>
      </c>
      <c r="AK198" s="59">
        <f t="shared" si="13"/>
        <v>1024</v>
      </c>
      <c r="AL198" s="59">
        <f>SUM(AL184:AL197)</f>
        <v>317</v>
      </c>
      <c r="AM198" s="59">
        <f>SUM(AM184:AM197)</f>
        <v>8999</v>
      </c>
      <c r="AN198" s="59">
        <f t="shared" si="13"/>
        <v>471</v>
      </c>
      <c r="AO198" s="59">
        <f t="shared" si="13"/>
        <v>280</v>
      </c>
      <c r="AP198" s="59">
        <f t="shared" si="13"/>
        <v>31</v>
      </c>
      <c r="AQ198" s="59">
        <f t="shared" si="13"/>
        <v>68</v>
      </c>
      <c r="AR198" s="59">
        <f t="shared" si="13"/>
        <v>6</v>
      </c>
      <c r="AS198" s="59">
        <f t="shared" si="13"/>
        <v>1688</v>
      </c>
      <c r="AT198" s="59">
        <f t="shared" si="13"/>
        <v>1505</v>
      </c>
      <c r="AU198" s="59">
        <f>SUM(AU184:AU197)</f>
        <v>33</v>
      </c>
      <c r="AV198" s="59">
        <f>SUM(AV184:AV197)</f>
        <v>5</v>
      </c>
      <c r="AW198" s="59">
        <f t="shared" si="13"/>
        <v>0</v>
      </c>
      <c r="AX198" s="59">
        <f t="shared" si="13"/>
        <v>0</v>
      </c>
      <c r="AY198" s="59">
        <f t="shared" si="13"/>
        <v>1</v>
      </c>
      <c r="AZ198" s="59">
        <f t="shared" si="13"/>
        <v>0</v>
      </c>
      <c r="BA198" s="59">
        <f t="shared" si="13"/>
        <v>0</v>
      </c>
      <c r="BB198" s="59">
        <f t="shared" si="13"/>
        <v>0</v>
      </c>
      <c r="BC198" s="59">
        <f t="shared" si="13"/>
        <v>0</v>
      </c>
      <c r="BD198" s="59">
        <f t="shared" si="13"/>
        <v>0</v>
      </c>
      <c r="BE198" s="59">
        <f>SUM(BE184:BE197)</f>
        <v>0</v>
      </c>
      <c r="BF198" s="59">
        <f>SUM(BF184:BF197)</f>
        <v>1</v>
      </c>
      <c r="BG198" s="59">
        <f t="shared" si="13"/>
        <v>350</v>
      </c>
      <c r="BH198" s="59">
        <f t="shared" si="13"/>
        <v>61</v>
      </c>
      <c r="BI198" s="59">
        <f t="shared" si="13"/>
        <v>63</v>
      </c>
      <c r="BJ198" s="59">
        <f t="shared" si="13"/>
        <v>437</v>
      </c>
      <c r="BK198" s="59">
        <f t="shared" si="13"/>
        <v>2</v>
      </c>
      <c r="BL198" s="59">
        <f t="shared" si="13"/>
        <v>40</v>
      </c>
      <c r="BM198" s="59">
        <f t="shared" si="13"/>
        <v>27</v>
      </c>
      <c r="BN198" s="59">
        <f>SUM(BN184:BN197)</f>
        <v>5</v>
      </c>
      <c r="BO198" s="59">
        <f>SUM(BO184:BO197)</f>
        <v>0</v>
      </c>
      <c r="BP198" s="59">
        <f t="shared" ref="BP198:CL198" si="14">SUM(BP184:BP197)</f>
        <v>0</v>
      </c>
      <c r="BQ198" s="59">
        <f t="shared" si="14"/>
        <v>436</v>
      </c>
      <c r="BR198" s="59">
        <f t="shared" si="14"/>
        <v>96</v>
      </c>
      <c r="BS198" s="59">
        <f t="shared" si="14"/>
        <v>0</v>
      </c>
      <c r="BT198" s="59">
        <f t="shared" si="14"/>
        <v>0</v>
      </c>
      <c r="BU198" s="59">
        <f t="shared" si="14"/>
        <v>0</v>
      </c>
      <c r="BV198" s="59">
        <f>SUM(BV184:BV197)</f>
        <v>0</v>
      </c>
      <c r="BW198" s="59">
        <f>SUM(BW184:BW197)</f>
        <v>19</v>
      </c>
      <c r="BX198" s="59">
        <f t="shared" si="14"/>
        <v>0</v>
      </c>
      <c r="BY198" s="59">
        <f t="shared" si="14"/>
        <v>0</v>
      </c>
      <c r="BZ198" s="59">
        <f t="shared" si="14"/>
        <v>0</v>
      </c>
      <c r="CA198" s="59">
        <f t="shared" si="14"/>
        <v>0</v>
      </c>
      <c r="CB198" s="59">
        <f t="shared" si="14"/>
        <v>0</v>
      </c>
      <c r="CC198" s="59">
        <f>SUM(CC184:CC197)</f>
        <v>0</v>
      </c>
      <c r="CD198" s="59">
        <f>SUM(CD184:CD197)</f>
        <v>0</v>
      </c>
      <c r="CE198" s="59">
        <f t="shared" si="14"/>
        <v>0</v>
      </c>
      <c r="CF198" s="59">
        <f t="shared" si="14"/>
        <v>0</v>
      </c>
      <c r="CG198" s="59">
        <f t="shared" si="14"/>
        <v>12</v>
      </c>
      <c r="CH198" s="59">
        <f t="shared" si="14"/>
        <v>7</v>
      </c>
      <c r="CI198" s="59">
        <f t="shared" si="14"/>
        <v>0</v>
      </c>
      <c r="CJ198" s="59">
        <f>SUM(CJ184:CJ197)</f>
        <v>45599</v>
      </c>
      <c r="CK198" s="59">
        <f>SUM(CK184:CK197)</f>
        <v>0</v>
      </c>
      <c r="CL198" s="59">
        <f t="shared" si="14"/>
        <v>45599</v>
      </c>
    </row>
    <row r="199" spans="1:93"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</row>
    <row r="200" spans="1:93">
      <c r="A200" s="53" t="s">
        <v>279</v>
      </c>
      <c r="B200" s="64"/>
      <c r="C200" s="64"/>
      <c r="D200" s="64"/>
      <c r="E200" s="64"/>
      <c r="F200" s="64"/>
      <c r="G200" s="64"/>
      <c r="H200" s="64"/>
      <c r="I200" s="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O200" s="49"/>
    </row>
    <row r="201" spans="1:93">
      <c r="A201" s="51" t="s">
        <v>280</v>
      </c>
      <c r="B201" s="51">
        <v>123</v>
      </c>
      <c r="C201" s="52">
        <v>1228</v>
      </c>
      <c r="D201" s="51">
        <v>10</v>
      </c>
      <c r="E201" s="52">
        <v>1037</v>
      </c>
      <c r="F201" s="52">
        <v>70344</v>
      </c>
      <c r="G201" s="51">
        <v>924</v>
      </c>
      <c r="H201" s="51">
        <v>0</v>
      </c>
      <c r="I201" s="51">
        <v>0</v>
      </c>
      <c r="J201" s="51">
        <v>446</v>
      </c>
      <c r="K201" s="51">
        <v>832</v>
      </c>
      <c r="L201" s="51">
        <v>0</v>
      </c>
      <c r="M201" s="51">
        <v>134</v>
      </c>
      <c r="N201" s="51">
        <v>3</v>
      </c>
      <c r="O201" s="51">
        <v>0</v>
      </c>
      <c r="P201" s="51">
        <v>99</v>
      </c>
      <c r="Q201" s="51">
        <v>255</v>
      </c>
      <c r="R201" s="51">
        <v>0</v>
      </c>
      <c r="S201" s="51">
        <v>0</v>
      </c>
      <c r="T201" s="51">
        <v>0</v>
      </c>
      <c r="U201" s="52">
        <v>1350</v>
      </c>
      <c r="V201" s="51">
        <v>218</v>
      </c>
      <c r="W201" s="51">
        <v>0</v>
      </c>
      <c r="X201" s="51">
        <v>51</v>
      </c>
      <c r="Y201" s="51">
        <v>119</v>
      </c>
      <c r="Z201" s="51">
        <v>1</v>
      </c>
      <c r="AA201" s="51">
        <v>416</v>
      </c>
      <c r="AB201" s="51">
        <v>7</v>
      </c>
      <c r="AC201" s="51">
        <v>0</v>
      </c>
      <c r="AD201" s="52">
        <v>1517</v>
      </c>
      <c r="AE201" s="51">
        <v>0</v>
      </c>
      <c r="AF201" s="51">
        <v>0</v>
      </c>
      <c r="AG201" s="51">
        <v>8</v>
      </c>
      <c r="AH201" s="51">
        <v>378</v>
      </c>
      <c r="AI201" s="51">
        <v>0</v>
      </c>
      <c r="AJ201" s="51">
        <v>20</v>
      </c>
      <c r="AK201" s="52">
        <v>1293</v>
      </c>
      <c r="AL201" s="51">
        <v>221</v>
      </c>
      <c r="AM201" s="52">
        <v>2818</v>
      </c>
      <c r="AN201" s="51">
        <v>459</v>
      </c>
      <c r="AO201" s="51">
        <v>92</v>
      </c>
      <c r="AP201" s="51">
        <v>6</v>
      </c>
      <c r="AQ201" s="51">
        <v>39</v>
      </c>
      <c r="AR201" s="51">
        <v>19</v>
      </c>
      <c r="AS201" s="51">
        <v>982</v>
      </c>
      <c r="AT201" s="52">
        <v>1378</v>
      </c>
      <c r="AU201" s="51">
        <v>14</v>
      </c>
      <c r="AV201" s="51">
        <v>2</v>
      </c>
      <c r="AW201" s="51">
        <v>0</v>
      </c>
      <c r="AX201" s="51">
        <v>0</v>
      </c>
      <c r="AY201" s="51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168</v>
      </c>
      <c r="BH201" s="51">
        <v>46</v>
      </c>
      <c r="BI201" s="51">
        <v>111</v>
      </c>
      <c r="BJ201" s="51">
        <v>585</v>
      </c>
      <c r="BK201" s="51">
        <v>0</v>
      </c>
      <c r="BL201" s="51">
        <v>62</v>
      </c>
      <c r="BM201" s="51">
        <v>101</v>
      </c>
      <c r="BN201" s="51">
        <v>3</v>
      </c>
      <c r="BO201" s="51">
        <v>0</v>
      </c>
      <c r="BP201" s="51">
        <v>0</v>
      </c>
      <c r="BQ201" s="51">
        <v>207</v>
      </c>
      <c r="BR201" s="51">
        <v>123</v>
      </c>
      <c r="BS201" s="51">
        <v>0</v>
      </c>
      <c r="BT201" s="51">
        <v>0</v>
      </c>
      <c r="BU201" s="51">
        <v>0</v>
      </c>
      <c r="BV201" s="51">
        <v>0</v>
      </c>
      <c r="BW201" s="51">
        <v>3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1</v>
      </c>
      <c r="CH201" s="51">
        <v>3</v>
      </c>
      <c r="CI201" s="51">
        <v>0</v>
      </c>
      <c r="CJ201" s="52">
        <f>SUM(B201:CI201)</f>
        <v>88256</v>
      </c>
      <c r="CK201" s="51">
        <v>0</v>
      </c>
      <c r="CL201" s="52">
        <v>88256</v>
      </c>
    </row>
    <row r="202" spans="1:93">
      <c r="A202" s="51" t="s">
        <v>281</v>
      </c>
      <c r="B202" s="51">
        <v>83</v>
      </c>
      <c r="C202" s="51">
        <v>456</v>
      </c>
      <c r="D202" s="51">
        <v>10</v>
      </c>
      <c r="E202" s="51">
        <v>61</v>
      </c>
      <c r="F202" s="52">
        <v>5950</v>
      </c>
      <c r="G202" s="51">
        <v>39</v>
      </c>
      <c r="H202" s="51">
        <v>0</v>
      </c>
      <c r="I202" s="51">
        <v>0</v>
      </c>
      <c r="J202" s="51">
        <v>282</v>
      </c>
      <c r="K202" s="51">
        <v>97</v>
      </c>
      <c r="L202" s="51">
        <v>2</v>
      </c>
      <c r="M202" s="51">
        <v>50</v>
      </c>
      <c r="N202" s="51">
        <v>2</v>
      </c>
      <c r="O202" s="51">
        <v>0</v>
      </c>
      <c r="P202" s="51">
        <v>7</v>
      </c>
      <c r="Q202" s="51">
        <v>0</v>
      </c>
      <c r="R202" s="51">
        <v>0</v>
      </c>
      <c r="S202" s="51">
        <v>0</v>
      </c>
      <c r="T202" s="51">
        <v>0</v>
      </c>
      <c r="U202" s="51">
        <v>405</v>
      </c>
      <c r="V202" s="51">
        <v>33</v>
      </c>
      <c r="W202" s="51">
        <v>0</v>
      </c>
      <c r="X202" s="51">
        <v>25</v>
      </c>
      <c r="Y202" s="51">
        <v>27</v>
      </c>
      <c r="Z202" s="51">
        <v>0</v>
      </c>
      <c r="AA202" s="51">
        <v>193</v>
      </c>
      <c r="AB202" s="51">
        <v>13</v>
      </c>
      <c r="AC202" s="51">
        <v>0</v>
      </c>
      <c r="AD202" s="51">
        <v>101</v>
      </c>
      <c r="AE202" s="51">
        <v>0</v>
      </c>
      <c r="AF202" s="51">
        <v>0</v>
      </c>
      <c r="AG202" s="51">
        <v>0</v>
      </c>
      <c r="AH202" s="51">
        <v>3</v>
      </c>
      <c r="AI202" s="51">
        <v>0</v>
      </c>
      <c r="AJ202" s="51">
        <v>0</v>
      </c>
      <c r="AK202" s="51">
        <v>61</v>
      </c>
      <c r="AL202" s="51">
        <v>8</v>
      </c>
      <c r="AM202" s="51">
        <v>265</v>
      </c>
      <c r="AN202" s="51">
        <v>32</v>
      </c>
      <c r="AO202" s="51">
        <v>31</v>
      </c>
      <c r="AP202" s="51">
        <v>5</v>
      </c>
      <c r="AQ202" s="51">
        <v>19</v>
      </c>
      <c r="AR202" s="51">
        <v>6</v>
      </c>
      <c r="AS202" s="51">
        <v>27</v>
      </c>
      <c r="AT202" s="51">
        <v>41</v>
      </c>
      <c r="AU202" s="51">
        <v>5</v>
      </c>
      <c r="AV202" s="51">
        <v>0</v>
      </c>
      <c r="AW202" s="51">
        <v>0</v>
      </c>
      <c r="AX202" s="51">
        <v>0</v>
      </c>
      <c r="AY202" s="51">
        <v>1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5</v>
      </c>
      <c r="BH202" s="51">
        <v>0</v>
      </c>
      <c r="BI202" s="51">
        <v>8</v>
      </c>
      <c r="BJ202" s="51">
        <v>2</v>
      </c>
      <c r="BK202" s="51">
        <v>0</v>
      </c>
      <c r="BL202" s="51">
        <v>6</v>
      </c>
      <c r="BM202" s="51">
        <v>0</v>
      </c>
      <c r="BN202" s="51">
        <v>0</v>
      </c>
      <c r="BO202" s="51">
        <v>0</v>
      </c>
      <c r="BP202" s="51">
        <v>0</v>
      </c>
      <c r="BQ202" s="51">
        <v>26</v>
      </c>
      <c r="BR202" s="51">
        <v>19</v>
      </c>
      <c r="BS202" s="51">
        <v>0</v>
      </c>
      <c r="BT202" s="51">
        <v>0</v>
      </c>
      <c r="BU202" s="51">
        <v>0</v>
      </c>
      <c r="BV202" s="51">
        <v>0</v>
      </c>
      <c r="BW202" s="51">
        <v>0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15</v>
      </c>
      <c r="CH202" s="51">
        <v>19</v>
      </c>
      <c r="CI202" s="51">
        <v>3</v>
      </c>
      <c r="CJ202" s="52">
        <f t="shared" ref="CJ202:CJ212" si="15">SUM(B202:CI202)</f>
        <v>8443</v>
      </c>
      <c r="CK202" s="51">
        <v>0</v>
      </c>
      <c r="CL202" s="52">
        <v>8443</v>
      </c>
    </row>
    <row r="203" spans="1:93">
      <c r="A203" s="51" t="s">
        <v>282</v>
      </c>
      <c r="B203" s="51">
        <v>168</v>
      </c>
      <c r="C203" s="52">
        <v>2426</v>
      </c>
      <c r="D203" s="51">
        <v>40</v>
      </c>
      <c r="E203" s="52">
        <v>3077</v>
      </c>
      <c r="F203" s="52">
        <v>17171</v>
      </c>
      <c r="G203" s="52">
        <v>51279</v>
      </c>
      <c r="H203" s="51">
        <v>0</v>
      </c>
      <c r="I203" s="51">
        <v>0</v>
      </c>
      <c r="J203" s="52">
        <v>5524</v>
      </c>
      <c r="K203" s="51">
        <v>16</v>
      </c>
      <c r="L203" s="51">
        <v>2</v>
      </c>
      <c r="M203" s="51">
        <v>208</v>
      </c>
      <c r="N203" s="51">
        <v>898</v>
      </c>
      <c r="O203" s="51">
        <v>0</v>
      </c>
      <c r="P203" s="51">
        <v>5</v>
      </c>
      <c r="Q203" s="51">
        <v>23</v>
      </c>
      <c r="R203" s="51">
        <v>0</v>
      </c>
      <c r="S203" s="51">
        <v>0</v>
      </c>
      <c r="T203" s="51">
        <v>0</v>
      </c>
      <c r="U203" s="52">
        <v>7066</v>
      </c>
      <c r="V203" s="51">
        <v>559</v>
      </c>
      <c r="W203" s="51">
        <v>0</v>
      </c>
      <c r="X203" s="51">
        <v>139</v>
      </c>
      <c r="Y203" s="51">
        <v>128</v>
      </c>
      <c r="Z203" s="51">
        <v>0</v>
      </c>
      <c r="AA203" s="51">
        <v>804</v>
      </c>
      <c r="AB203" s="51">
        <v>49</v>
      </c>
      <c r="AC203" s="51">
        <v>0</v>
      </c>
      <c r="AD203" s="52">
        <v>2011</v>
      </c>
      <c r="AE203" s="51">
        <v>0</v>
      </c>
      <c r="AF203" s="51">
        <v>0</v>
      </c>
      <c r="AG203" s="51">
        <v>15</v>
      </c>
      <c r="AH203" s="51">
        <v>933</v>
      </c>
      <c r="AI203" s="51">
        <v>0</v>
      </c>
      <c r="AJ203" s="51">
        <v>16</v>
      </c>
      <c r="AK203" s="52">
        <v>1211</v>
      </c>
      <c r="AL203" s="51">
        <v>258</v>
      </c>
      <c r="AM203" s="52">
        <v>7542</v>
      </c>
      <c r="AN203" s="51">
        <v>755</v>
      </c>
      <c r="AO203" s="51">
        <v>302</v>
      </c>
      <c r="AP203" s="51">
        <v>73</v>
      </c>
      <c r="AQ203" s="51">
        <v>54</v>
      </c>
      <c r="AR203" s="51">
        <v>18</v>
      </c>
      <c r="AS203" s="52">
        <v>1599</v>
      </c>
      <c r="AT203" s="52">
        <v>1976</v>
      </c>
      <c r="AU203" s="51">
        <v>49</v>
      </c>
      <c r="AV203" s="51">
        <v>7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0</v>
      </c>
      <c r="BF203" s="51">
        <v>0</v>
      </c>
      <c r="BG203" s="51">
        <v>258</v>
      </c>
      <c r="BH203" s="51">
        <v>59</v>
      </c>
      <c r="BI203" s="51">
        <v>69</v>
      </c>
      <c r="BJ203" s="51">
        <v>998</v>
      </c>
      <c r="BK203" s="51">
        <v>0</v>
      </c>
      <c r="BL203" s="51">
        <v>242</v>
      </c>
      <c r="BM203" s="51">
        <v>39</v>
      </c>
      <c r="BN203" s="51">
        <v>16</v>
      </c>
      <c r="BO203" s="51">
        <v>0</v>
      </c>
      <c r="BP203" s="51">
        <v>0</v>
      </c>
      <c r="BQ203" s="51">
        <v>368</v>
      </c>
      <c r="BR203" s="51">
        <v>308</v>
      </c>
      <c r="BS203" s="51">
        <v>0</v>
      </c>
      <c r="BT203" s="51">
        <v>0</v>
      </c>
      <c r="BU203" s="51">
        <v>0</v>
      </c>
      <c r="BV203" s="51">
        <v>0</v>
      </c>
      <c r="BW203" s="51">
        <v>4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11</v>
      </c>
      <c r="CH203" s="51">
        <v>20</v>
      </c>
      <c r="CI203" s="51">
        <v>2</v>
      </c>
      <c r="CJ203" s="52">
        <f t="shared" si="15"/>
        <v>108795</v>
      </c>
      <c r="CK203" s="51">
        <v>0</v>
      </c>
      <c r="CL203" s="52">
        <v>108795</v>
      </c>
    </row>
    <row r="204" spans="1:93">
      <c r="A204" s="51" t="s">
        <v>283</v>
      </c>
      <c r="B204" s="51">
        <v>39</v>
      </c>
      <c r="C204" s="52">
        <v>1180</v>
      </c>
      <c r="D204" s="51">
        <v>9</v>
      </c>
      <c r="E204" s="51">
        <v>175</v>
      </c>
      <c r="F204" s="52">
        <v>31209</v>
      </c>
      <c r="G204" s="51">
        <v>192</v>
      </c>
      <c r="H204" s="51">
        <v>0</v>
      </c>
      <c r="I204" s="51">
        <v>0</v>
      </c>
      <c r="J204" s="51">
        <v>284</v>
      </c>
      <c r="K204" s="52">
        <v>1280</v>
      </c>
      <c r="L204" s="51">
        <v>0</v>
      </c>
      <c r="M204" s="51">
        <v>153</v>
      </c>
      <c r="N204" s="51">
        <v>1</v>
      </c>
      <c r="O204" s="51">
        <v>0</v>
      </c>
      <c r="P204" s="51">
        <v>0</v>
      </c>
      <c r="Q204" s="51">
        <v>1</v>
      </c>
      <c r="R204" s="51">
        <v>0</v>
      </c>
      <c r="S204" s="51">
        <v>0</v>
      </c>
      <c r="T204" s="51">
        <v>0</v>
      </c>
      <c r="U204" s="51">
        <v>866</v>
      </c>
      <c r="V204" s="51">
        <v>188</v>
      </c>
      <c r="W204" s="51">
        <v>0</v>
      </c>
      <c r="X204" s="51">
        <v>45</v>
      </c>
      <c r="Y204" s="51">
        <v>27</v>
      </c>
      <c r="Z204" s="51">
        <v>0</v>
      </c>
      <c r="AA204" s="51">
        <v>204</v>
      </c>
      <c r="AB204" s="51">
        <v>20</v>
      </c>
      <c r="AC204" s="51">
        <v>0</v>
      </c>
      <c r="AD204" s="51">
        <v>259</v>
      </c>
      <c r="AE204" s="51">
        <v>0</v>
      </c>
      <c r="AF204" s="51">
        <v>0</v>
      </c>
      <c r="AG204" s="51">
        <v>60</v>
      </c>
      <c r="AH204" s="51">
        <v>192</v>
      </c>
      <c r="AI204" s="51">
        <v>0</v>
      </c>
      <c r="AJ204" s="51">
        <v>5</v>
      </c>
      <c r="AK204" s="51">
        <v>288</v>
      </c>
      <c r="AL204" s="51">
        <v>115</v>
      </c>
      <c r="AM204" s="52">
        <v>1620</v>
      </c>
      <c r="AN204" s="51">
        <v>236</v>
      </c>
      <c r="AO204" s="51">
        <v>47</v>
      </c>
      <c r="AP204" s="51">
        <v>7</v>
      </c>
      <c r="AQ204" s="51">
        <v>9</v>
      </c>
      <c r="AR204" s="51">
        <v>0</v>
      </c>
      <c r="AS204" s="51">
        <v>180</v>
      </c>
      <c r="AT204" s="51">
        <v>321</v>
      </c>
      <c r="AU204" s="51">
        <v>7</v>
      </c>
      <c r="AV204" s="51">
        <v>1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31</v>
      </c>
      <c r="BH204" s="51">
        <v>4</v>
      </c>
      <c r="BI204" s="51">
        <v>17</v>
      </c>
      <c r="BJ204" s="51">
        <v>89</v>
      </c>
      <c r="BK204" s="51">
        <v>1</v>
      </c>
      <c r="BL204" s="51">
        <v>10</v>
      </c>
      <c r="BM204" s="51">
        <v>9</v>
      </c>
      <c r="BN204" s="51">
        <v>0</v>
      </c>
      <c r="BO204" s="51">
        <v>0</v>
      </c>
      <c r="BP204" s="51">
        <v>0</v>
      </c>
      <c r="BQ204" s="51">
        <v>78</v>
      </c>
      <c r="BR204" s="51">
        <v>27</v>
      </c>
      <c r="BS204" s="51">
        <v>0</v>
      </c>
      <c r="BT204" s="51">
        <v>0</v>
      </c>
      <c r="BU204" s="51">
        <v>0</v>
      </c>
      <c r="BV204" s="51">
        <v>0</v>
      </c>
      <c r="BW204" s="51">
        <v>2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1</v>
      </c>
      <c r="CH204" s="51">
        <v>1</v>
      </c>
      <c r="CI204" s="51">
        <v>1</v>
      </c>
      <c r="CJ204" s="52">
        <f t="shared" si="15"/>
        <v>39491</v>
      </c>
      <c r="CK204" s="51">
        <v>0</v>
      </c>
      <c r="CL204" s="52">
        <v>39491</v>
      </c>
    </row>
    <row r="205" spans="1:93">
      <c r="A205" s="51" t="s">
        <v>284</v>
      </c>
      <c r="B205" s="51">
        <v>113</v>
      </c>
      <c r="C205" s="52">
        <v>1835</v>
      </c>
      <c r="D205" s="51">
        <v>29</v>
      </c>
      <c r="E205" s="52">
        <v>2629</v>
      </c>
      <c r="F205" s="52">
        <v>121088</v>
      </c>
      <c r="G205" s="52">
        <v>58663</v>
      </c>
      <c r="H205" s="51">
        <v>0</v>
      </c>
      <c r="I205" s="51">
        <v>0</v>
      </c>
      <c r="J205" s="52">
        <v>1316</v>
      </c>
      <c r="K205" s="52">
        <v>1005</v>
      </c>
      <c r="L205" s="51">
        <v>0</v>
      </c>
      <c r="M205" s="51">
        <v>18</v>
      </c>
      <c r="N205" s="51">
        <v>1</v>
      </c>
      <c r="O205" s="51">
        <v>0</v>
      </c>
      <c r="P205" s="51">
        <v>64</v>
      </c>
      <c r="Q205" s="51">
        <v>185</v>
      </c>
      <c r="R205" s="51">
        <v>0</v>
      </c>
      <c r="S205" s="51">
        <v>0</v>
      </c>
      <c r="T205" s="51">
        <v>0</v>
      </c>
      <c r="U205" s="52">
        <v>2501</v>
      </c>
      <c r="V205" s="51">
        <v>171</v>
      </c>
      <c r="W205" s="51">
        <v>0</v>
      </c>
      <c r="X205" s="51">
        <v>66</v>
      </c>
      <c r="Y205" s="51">
        <v>20</v>
      </c>
      <c r="Z205" s="51">
        <v>1</v>
      </c>
      <c r="AA205" s="51">
        <v>390</v>
      </c>
      <c r="AB205" s="51">
        <v>61</v>
      </c>
      <c r="AC205" s="51">
        <v>0</v>
      </c>
      <c r="AD205" s="52">
        <v>1595</v>
      </c>
      <c r="AE205" s="51">
        <v>0</v>
      </c>
      <c r="AF205" s="51">
        <v>0</v>
      </c>
      <c r="AG205" s="51">
        <v>1</v>
      </c>
      <c r="AH205" s="51">
        <v>128</v>
      </c>
      <c r="AI205" s="51">
        <v>0</v>
      </c>
      <c r="AJ205" s="51">
        <v>1</v>
      </c>
      <c r="AK205" s="52">
        <v>1125</v>
      </c>
      <c r="AL205" s="51">
        <v>141</v>
      </c>
      <c r="AM205" s="52">
        <v>2567</v>
      </c>
      <c r="AN205" s="51">
        <v>263</v>
      </c>
      <c r="AO205" s="51">
        <v>625</v>
      </c>
      <c r="AP205" s="51">
        <v>210</v>
      </c>
      <c r="AQ205" s="51">
        <v>195</v>
      </c>
      <c r="AR205" s="51">
        <v>101</v>
      </c>
      <c r="AS205" s="51">
        <v>665</v>
      </c>
      <c r="AT205" s="52">
        <v>1118</v>
      </c>
      <c r="AU205" s="51">
        <v>18</v>
      </c>
      <c r="AV205" s="51">
        <v>0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64</v>
      </c>
      <c r="BH205" s="51">
        <v>13</v>
      </c>
      <c r="BI205" s="51">
        <v>56</v>
      </c>
      <c r="BJ205" s="51">
        <v>753</v>
      </c>
      <c r="BK205" s="51">
        <v>0</v>
      </c>
      <c r="BL205" s="51">
        <v>65</v>
      </c>
      <c r="BM205" s="51">
        <v>38</v>
      </c>
      <c r="BN205" s="51">
        <v>2</v>
      </c>
      <c r="BO205" s="51">
        <v>0</v>
      </c>
      <c r="BP205" s="51">
        <v>0</v>
      </c>
      <c r="BQ205" s="51">
        <v>191</v>
      </c>
      <c r="BR205" s="51">
        <v>54</v>
      </c>
      <c r="BS205" s="51">
        <v>0</v>
      </c>
      <c r="BT205" s="51">
        <v>0</v>
      </c>
      <c r="BU205" s="51">
        <v>0</v>
      </c>
      <c r="BV205" s="51">
        <v>0</v>
      </c>
      <c r="BW205" s="51">
        <v>9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76</v>
      </c>
      <c r="CH205" s="51">
        <v>127</v>
      </c>
      <c r="CI205" s="51">
        <v>2</v>
      </c>
      <c r="CJ205" s="52">
        <f t="shared" si="15"/>
        <v>200359</v>
      </c>
      <c r="CK205" s="51">
        <v>0</v>
      </c>
      <c r="CL205" s="52">
        <v>200359</v>
      </c>
    </row>
    <row r="206" spans="1:93">
      <c r="A206" s="51" t="s">
        <v>285</v>
      </c>
      <c r="B206" s="51">
        <v>257</v>
      </c>
      <c r="C206" s="51">
        <v>833</v>
      </c>
      <c r="D206" s="51">
        <v>29</v>
      </c>
      <c r="E206" s="51">
        <v>336</v>
      </c>
      <c r="F206" s="52">
        <v>51828</v>
      </c>
      <c r="G206" s="52">
        <v>1389</v>
      </c>
      <c r="H206" s="51">
        <v>0</v>
      </c>
      <c r="I206" s="51">
        <v>0</v>
      </c>
      <c r="J206" s="51">
        <v>626</v>
      </c>
      <c r="K206" s="51">
        <v>289</v>
      </c>
      <c r="L206" s="51">
        <v>0</v>
      </c>
      <c r="M206" s="51">
        <v>54</v>
      </c>
      <c r="N206" s="51">
        <v>96</v>
      </c>
      <c r="O206" s="51">
        <v>0</v>
      </c>
      <c r="P206" s="51">
        <v>0</v>
      </c>
      <c r="Q206" s="51">
        <v>18</v>
      </c>
      <c r="R206" s="51">
        <v>0</v>
      </c>
      <c r="S206" s="51">
        <v>0</v>
      </c>
      <c r="T206" s="51">
        <v>0</v>
      </c>
      <c r="U206" s="52">
        <v>1040</v>
      </c>
      <c r="V206" s="51">
        <v>68</v>
      </c>
      <c r="W206" s="51">
        <v>0</v>
      </c>
      <c r="X206" s="51">
        <v>39</v>
      </c>
      <c r="Y206" s="51">
        <v>8</v>
      </c>
      <c r="Z206" s="51">
        <v>0</v>
      </c>
      <c r="AA206" s="51">
        <v>137</v>
      </c>
      <c r="AB206" s="51">
        <v>22</v>
      </c>
      <c r="AC206" s="51">
        <v>0</v>
      </c>
      <c r="AD206" s="51">
        <v>297</v>
      </c>
      <c r="AE206" s="51">
        <v>0</v>
      </c>
      <c r="AF206" s="51">
        <v>0</v>
      </c>
      <c r="AG206" s="51">
        <v>3</v>
      </c>
      <c r="AH206" s="51">
        <v>32</v>
      </c>
      <c r="AI206" s="51">
        <v>0</v>
      </c>
      <c r="AJ206" s="51">
        <v>1</v>
      </c>
      <c r="AK206" s="51">
        <v>237</v>
      </c>
      <c r="AL206" s="51">
        <v>61</v>
      </c>
      <c r="AM206" s="52">
        <v>1028</v>
      </c>
      <c r="AN206" s="51">
        <v>75</v>
      </c>
      <c r="AO206" s="51">
        <v>128</v>
      </c>
      <c r="AP206" s="51">
        <v>28</v>
      </c>
      <c r="AQ206" s="51">
        <v>191</v>
      </c>
      <c r="AR206" s="51">
        <v>66</v>
      </c>
      <c r="AS206" s="51">
        <v>109</v>
      </c>
      <c r="AT206" s="51">
        <v>168</v>
      </c>
      <c r="AU206" s="51">
        <v>13</v>
      </c>
      <c r="AV206" s="51">
        <v>0</v>
      </c>
      <c r="AW206" s="51">
        <v>0</v>
      </c>
      <c r="AX206" s="51">
        <v>0</v>
      </c>
      <c r="AY206" s="51">
        <v>1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8</v>
      </c>
      <c r="BH206" s="51">
        <v>0</v>
      </c>
      <c r="BI206" s="51">
        <v>7</v>
      </c>
      <c r="BJ206" s="51">
        <v>36</v>
      </c>
      <c r="BK206" s="51">
        <v>0</v>
      </c>
      <c r="BL206" s="51">
        <v>74</v>
      </c>
      <c r="BM206" s="51">
        <v>4</v>
      </c>
      <c r="BN206" s="51">
        <v>0</v>
      </c>
      <c r="BO206" s="51">
        <v>0</v>
      </c>
      <c r="BP206" s="51">
        <v>0</v>
      </c>
      <c r="BQ206" s="51">
        <v>45</v>
      </c>
      <c r="BR206" s="51">
        <v>9</v>
      </c>
      <c r="BS206" s="51">
        <v>0</v>
      </c>
      <c r="BT206" s="51">
        <v>0</v>
      </c>
      <c r="BU206" s="51">
        <v>0</v>
      </c>
      <c r="BV206" s="51">
        <v>0</v>
      </c>
      <c r="BW206" s="51">
        <v>1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139</v>
      </c>
      <c r="CH206" s="51">
        <v>166</v>
      </c>
      <c r="CI206" s="51">
        <v>92</v>
      </c>
      <c r="CJ206" s="52">
        <f t="shared" si="15"/>
        <v>60088</v>
      </c>
      <c r="CK206" s="51">
        <v>0</v>
      </c>
      <c r="CL206" s="52">
        <v>60088</v>
      </c>
    </row>
    <row r="207" spans="1:93">
      <c r="A207" s="51" t="s">
        <v>286</v>
      </c>
      <c r="B207" s="51">
        <v>14</v>
      </c>
      <c r="C207" s="51">
        <v>57</v>
      </c>
      <c r="D207" s="51">
        <v>0</v>
      </c>
      <c r="E207" s="51">
        <v>30</v>
      </c>
      <c r="F207" s="52">
        <v>6417</v>
      </c>
      <c r="G207" s="51">
        <v>236</v>
      </c>
      <c r="H207" s="51">
        <v>0</v>
      </c>
      <c r="I207" s="51">
        <v>0</v>
      </c>
      <c r="J207" s="51">
        <v>292</v>
      </c>
      <c r="K207" s="51">
        <v>222</v>
      </c>
      <c r="L207" s="51">
        <v>0</v>
      </c>
      <c r="M207" s="51">
        <v>27</v>
      </c>
      <c r="N207" s="51">
        <v>77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112</v>
      </c>
      <c r="V207" s="51">
        <v>7</v>
      </c>
      <c r="W207" s="51">
        <v>0</v>
      </c>
      <c r="X207" s="51">
        <v>4</v>
      </c>
      <c r="Y207" s="51">
        <v>6</v>
      </c>
      <c r="Z207" s="51">
        <v>0</v>
      </c>
      <c r="AA207" s="51">
        <v>44</v>
      </c>
      <c r="AB207" s="51">
        <v>1</v>
      </c>
      <c r="AC207" s="51">
        <v>0</v>
      </c>
      <c r="AD207" s="51">
        <v>97</v>
      </c>
      <c r="AE207" s="51">
        <v>0</v>
      </c>
      <c r="AF207" s="51">
        <v>0</v>
      </c>
      <c r="AG207" s="51">
        <v>0</v>
      </c>
      <c r="AH207" s="51">
        <v>1</v>
      </c>
      <c r="AI207" s="51">
        <v>0</v>
      </c>
      <c r="AJ207" s="51">
        <v>0</v>
      </c>
      <c r="AK207" s="51">
        <v>138</v>
      </c>
      <c r="AL207" s="51">
        <v>9</v>
      </c>
      <c r="AM207" s="51">
        <v>38</v>
      </c>
      <c r="AN207" s="51">
        <v>6</v>
      </c>
      <c r="AO207" s="51">
        <v>114</v>
      </c>
      <c r="AP207" s="51">
        <v>25</v>
      </c>
      <c r="AQ207" s="51">
        <v>64</v>
      </c>
      <c r="AR207" s="51">
        <v>15</v>
      </c>
      <c r="AS207" s="51">
        <v>10</v>
      </c>
      <c r="AT207" s="51">
        <v>7</v>
      </c>
      <c r="AU207" s="51">
        <v>0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1</v>
      </c>
      <c r="BH207" s="51">
        <v>0</v>
      </c>
      <c r="BI207" s="51">
        <v>0</v>
      </c>
      <c r="BJ207" s="51">
        <v>6</v>
      </c>
      <c r="BK207" s="51">
        <v>0</v>
      </c>
      <c r="BL207" s="51">
        <v>1</v>
      </c>
      <c r="BM207" s="51">
        <v>3</v>
      </c>
      <c r="BN207" s="51">
        <v>0</v>
      </c>
      <c r="BO207" s="51">
        <v>0</v>
      </c>
      <c r="BP207" s="51">
        <v>0</v>
      </c>
      <c r="BQ207" s="51">
        <v>5</v>
      </c>
      <c r="BR207" s="51">
        <v>17</v>
      </c>
      <c r="BS207" s="51">
        <v>0</v>
      </c>
      <c r="BT207" s="51">
        <v>0</v>
      </c>
      <c r="BU207" s="51">
        <v>0</v>
      </c>
      <c r="BV207" s="51">
        <v>0</v>
      </c>
      <c r="BW207" s="51">
        <v>1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92</v>
      </c>
      <c r="CH207" s="51">
        <v>68</v>
      </c>
      <c r="CI207" s="51">
        <v>71</v>
      </c>
      <c r="CJ207" s="52">
        <f t="shared" si="15"/>
        <v>8335</v>
      </c>
      <c r="CK207" s="51">
        <v>0</v>
      </c>
      <c r="CL207" s="52">
        <v>8335</v>
      </c>
    </row>
    <row r="208" spans="1:93">
      <c r="A208" s="51" t="s">
        <v>287</v>
      </c>
      <c r="B208" s="51">
        <v>36</v>
      </c>
      <c r="C208" s="51">
        <v>275</v>
      </c>
      <c r="D208" s="51">
        <v>12</v>
      </c>
      <c r="E208" s="51">
        <v>123</v>
      </c>
      <c r="F208" s="52">
        <v>3137</v>
      </c>
      <c r="G208" s="51">
        <v>24</v>
      </c>
      <c r="H208" s="51">
        <v>0</v>
      </c>
      <c r="I208" s="51">
        <v>0</v>
      </c>
      <c r="J208" s="51">
        <v>101</v>
      </c>
      <c r="K208" s="51">
        <v>0</v>
      </c>
      <c r="L208" s="51">
        <v>0</v>
      </c>
      <c r="M208" s="51">
        <v>118</v>
      </c>
      <c r="N208" s="51">
        <v>0</v>
      </c>
      <c r="O208" s="51">
        <v>0</v>
      </c>
      <c r="P208" s="51">
        <v>9</v>
      </c>
      <c r="Q208" s="51">
        <v>3</v>
      </c>
      <c r="R208" s="51">
        <v>0</v>
      </c>
      <c r="S208" s="51">
        <v>0</v>
      </c>
      <c r="T208" s="51">
        <v>0</v>
      </c>
      <c r="U208" s="51">
        <v>162</v>
      </c>
      <c r="V208" s="51">
        <v>6</v>
      </c>
      <c r="W208" s="51">
        <v>0</v>
      </c>
      <c r="X208" s="51">
        <v>11</v>
      </c>
      <c r="Y208" s="51">
        <v>18</v>
      </c>
      <c r="Z208" s="51">
        <v>0</v>
      </c>
      <c r="AA208" s="51">
        <v>42</v>
      </c>
      <c r="AB208" s="51">
        <v>10</v>
      </c>
      <c r="AC208" s="51">
        <v>0</v>
      </c>
      <c r="AD208" s="51">
        <v>46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24</v>
      </c>
      <c r="AL208" s="51">
        <v>7</v>
      </c>
      <c r="AM208" s="51">
        <v>109</v>
      </c>
      <c r="AN208" s="51">
        <v>7</v>
      </c>
      <c r="AO208" s="51">
        <v>13</v>
      </c>
      <c r="AP208" s="51">
        <v>1</v>
      </c>
      <c r="AQ208" s="51">
        <v>7</v>
      </c>
      <c r="AR208" s="51">
        <v>2</v>
      </c>
      <c r="AS208" s="51">
        <v>6</v>
      </c>
      <c r="AT208" s="51">
        <v>11</v>
      </c>
      <c r="AU208" s="51">
        <v>0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1</v>
      </c>
      <c r="BH208" s="51">
        <v>0</v>
      </c>
      <c r="BI208" s="51">
        <v>2</v>
      </c>
      <c r="BJ208" s="51">
        <v>13</v>
      </c>
      <c r="BK208" s="51">
        <v>0</v>
      </c>
      <c r="BL208" s="51">
        <v>0</v>
      </c>
      <c r="BM208" s="51">
        <v>0</v>
      </c>
      <c r="BN208" s="51">
        <v>0</v>
      </c>
      <c r="BO208" s="51">
        <v>0</v>
      </c>
      <c r="BP208" s="51">
        <v>0</v>
      </c>
      <c r="BQ208" s="51">
        <v>14</v>
      </c>
      <c r="BR208" s="51">
        <v>6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1</v>
      </c>
      <c r="CH208" s="51">
        <v>0</v>
      </c>
      <c r="CI208" s="51">
        <v>0</v>
      </c>
      <c r="CJ208" s="52">
        <f t="shared" si="15"/>
        <v>4357</v>
      </c>
      <c r="CK208" s="51">
        <v>0</v>
      </c>
      <c r="CL208" s="52">
        <v>4357</v>
      </c>
    </row>
    <row r="209" spans="1:90">
      <c r="A209" s="51" t="s">
        <v>288</v>
      </c>
      <c r="B209" s="51">
        <v>87</v>
      </c>
      <c r="C209" s="51">
        <v>691</v>
      </c>
      <c r="D209" s="51">
        <v>54</v>
      </c>
      <c r="E209" s="51">
        <v>684</v>
      </c>
      <c r="F209" s="52">
        <v>49342</v>
      </c>
      <c r="G209" s="51">
        <v>283</v>
      </c>
      <c r="H209" s="51">
        <v>0</v>
      </c>
      <c r="I209" s="51">
        <v>0</v>
      </c>
      <c r="J209" s="52">
        <v>1883</v>
      </c>
      <c r="K209" s="52">
        <v>1023</v>
      </c>
      <c r="L209" s="51">
        <v>0</v>
      </c>
      <c r="M209" s="51">
        <v>57</v>
      </c>
      <c r="N209" s="51">
        <v>2</v>
      </c>
      <c r="O209" s="51">
        <v>0</v>
      </c>
      <c r="P209" s="51">
        <v>1</v>
      </c>
      <c r="Q209" s="51">
        <v>7</v>
      </c>
      <c r="R209" s="51">
        <v>0</v>
      </c>
      <c r="S209" s="51">
        <v>0</v>
      </c>
      <c r="T209" s="51">
        <v>0</v>
      </c>
      <c r="U209" s="52">
        <v>1329</v>
      </c>
      <c r="V209" s="51">
        <v>141</v>
      </c>
      <c r="W209" s="51">
        <v>0</v>
      </c>
      <c r="X209" s="51">
        <v>41</v>
      </c>
      <c r="Y209" s="51">
        <v>32</v>
      </c>
      <c r="Z209" s="51">
        <v>0</v>
      </c>
      <c r="AA209" s="51">
        <v>288</v>
      </c>
      <c r="AB209" s="51">
        <v>104</v>
      </c>
      <c r="AC209" s="51">
        <v>0</v>
      </c>
      <c r="AD209" s="51">
        <v>642</v>
      </c>
      <c r="AE209" s="51">
        <v>0</v>
      </c>
      <c r="AF209" s="51">
        <v>0</v>
      </c>
      <c r="AG209" s="51">
        <v>480</v>
      </c>
      <c r="AH209" s="51">
        <v>182</v>
      </c>
      <c r="AI209" s="51">
        <v>0</v>
      </c>
      <c r="AJ209" s="51">
        <v>3</v>
      </c>
      <c r="AK209" s="51">
        <v>457</v>
      </c>
      <c r="AL209" s="51">
        <v>144</v>
      </c>
      <c r="AM209" s="52">
        <v>3570</v>
      </c>
      <c r="AN209" s="51">
        <v>99</v>
      </c>
      <c r="AO209" s="51">
        <v>243</v>
      </c>
      <c r="AP209" s="51">
        <v>27</v>
      </c>
      <c r="AQ209" s="51">
        <v>132</v>
      </c>
      <c r="AR209" s="51">
        <v>48</v>
      </c>
      <c r="AS209" s="51">
        <v>204</v>
      </c>
      <c r="AT209" s="51">
        <v>274</v>
      </c>
      <c r="AU209" s="51">
        <v>9</v>
      </c>
      <c r="AV209" s="51">
        <v>0</v>
      </c>
      <c r="AW209" s="51">
        <v>0</v>
      </c>
      <c r="AX209" s="51">
        <v>0</v>
      </c>
      <c r="AY209" s="51">
        <v>2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2</v>
      </c>
      <c r="BF209" s="51">
        <v>0</v>
      </c>
      <c r="BG209" s="51">
        <v>28</v>
      </c>
      <c r="BH209" s="51">
        <v>14</v>
      </c>
      <c r="BI209" s="51">
        <v>18</v>
      </c>
      <c r="BJ209" s="51">
        <v>101</v>
      </c>
      <c r="BK209" s="51">
        <v>0</v>
      </c>
      <c r="BL209" s="51">
        <v>145</v>
      </c>
      <c r="BM209" s="51">
        <v>23</v>
      </c>
      <c r="BN209" s="51">
        <v>4</v>
      </c>
      <c r="BO209" s="51">
        <v>0</v>
      </c>
      <c r="BP209" s="51">
        <v>0</v>
      </c>
      <c r="BQ209" s="51">
        <v>136</v>
      </c>
      <c r="BR209" s="51">
        <v>68</v>
      </c>
      <c r="BS209" s="51">
        <v>0</v>
      </c>
      <c r="BT209" s="51">
        <v>0</v>
      </c>
      <c r="BU209" s="51">
        <v>0</v>
      </c>
      <c r="BV209" s="51">
        <v>0</v>
      </c>
      <c r="BW209" s="51">
        <v>7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103</v>
      </c>
      <c r="CH209" s="51">
        <v>146</v>
      </c>
      <c r="CI209" s="51">
        <v>50</v>
      </c>
      <c r="CJ209" s="52">
        <f t="shared" si="15"/>
        <v>63410</v>
      </c>
      <c r="CK209" s="51">
        <v>0</v>
      </c>
      <c r="CL209" s="52">
        <v>63410</v>
      </c>
    </row>
    <row r="210" spans="1:90">
      <c r="A210" s="51" t="s">
        <v>289</v>
      </c>
      <c r="B210" s="51">
        <v>6</v>
      </c>
      <c r="C210" s="51">
        <v>79</v>
      </c>
      <c r="D210" s="51">
        <v>0</v>
      </c>
      <c r="E210" s="51">
        <v>23</v>
      </c>
      <c r="F210" s="51">
        <v>725</v>
      </c>
      <c r="G210" s="51">
        <v>638</v>
      </c>
      <c r="H210" s="51">
        <v>0</v>
      </c>
      <c r="I210" s="51">
        <v>0</v>
      </c>
      <c r="J210" s="51">
        <v>82</v>
      </c>
      <c r="K210" s="51">
        <v>14</v>
      </c>
      <c r="L210" s="51">
        <v>0</v>
      </c>
      <c r="M210" s="51">
        <v>86</v>
      </c>
      <c r="N210" s="51">
        <v>0</v>
      </c>
      <c r="O210" s="51">
        <v>0</v>
      </c>
      <c r="P210" s="51">
        <v>5</v>
      </c>
      <c r="Q210" s="51">
        <v>0</v>
      </c>
      <c r="R210" s="51">
        <v>0</v>
      </c>
      <c r="S210" s="51">
        <v>0</v>
      </c>
      <c r="T210" s="51">
        <v>0</v>
      </c>
      <c r="U210" s="51">
        <v>27</v>
      </c>
      <c r="V210" s="51">
        <v>0</v>
      </c>
      <c r="W210" s="51">
        <v>0</v>
      </c>
      <c r="X210" s="51">
        <v>5</v>
      </c>
      <c r="Y210" s="51">
        <v>0</v>
      </c>
      <c r="Z210" s="51">
        <v>0</v>
      </c>
      <c r="AA210" s="51">
        <v>9</v>
      </c>
      <c r="AB210" s="51">
        <v>0</v>
      </c>
      <c r="AC210" s="51">
        <v>0</v>
      </c>
      <c r="AD210" s="51">
        <v>9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1</v>
      </c>
      <c r="AL210" s="51">
        <v>0</v>
      </c>
      <c r="AM210" s="51">
        <v>6</v>
      </c>
      <c r="AN210" s="51">
        <v>1</v>
      </c>
      <c r="AO210" s="51">
        <v>3</v>
      </c>
      <c r="AP210" s="51">
        <v>3</v>
      </c>
      <c r="AQ210" s="51">
        <v>1</v>
      </c>
      <c r="AR210" s="51">
        <v>0</v>
      </c>
      <c r="AS210" s="51">
        <v>2</v>
      </c>
      <c r="AT210" s="51">
        <v>5</v>
      </c>
      <c r="AU210" s="51">
        <v>2</v>
      </c>
      <c r="AV210" s="51">
        <v>0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0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0</v>
      </c>
      <c r="BR210" s="51">
        <v>0</v>
      </c>
      <c r="BS210" s="51">
        <v>0</v>
      </c>
      <c r="BT210" s="51">
        <v>0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1</v>
      </c>
      <c r="CH210" s="51">
        <v>4</v>
      </c>
      <c r="CI210" s="51">
        <v>0</v>
      </c>
      <c r="CJ210" s="52">
        <f t="shared" si="15"/>
        <v>1737</v>
      </c>
      <c r="CK210" s="51">
        <v>0</v>
      </c>
      <c r="CL210" s="52">
        <v>1737</v>
      </c>
    </row>
    <row r="211" spans="1:90">
      <c r="A211" s="51" t="s">
        <v>290</v>
      </c>
      <c r="B211" s="51">
        <v>47</v>
      </c>
      <c r="C211" s="51">
        <v>423</v>
      </c>
      <c r="D211" s="51">
        <v>5</v>
      </c>
      <c r="E211" s="51">
        <v>126</v>
      </c>
      <c r="F211" s="52">
        <v>7758</v>
      </c>
      <c r="G211" s="51">
        <v>736</v>
      </c>
      <c r="H211" s="51">
        <v>0</v>
      </c>
      <c r="I211" s="51">
        <v>0</v>
      </c>
      <c r="J211" s="51">
        <v>67</v>
      </c>
      <c r="K211" s="51">
        <v>98</v>
      </c>
      <c r="L211" s="51">
        <v>0</v>
      </c>
      <c r="M211" s="51">
        <v>59</v>
      </c>
      <c r="N211" s="51">
        <v>2</v>
      </c>
      <c r="O211" s="51">
        <v>0</v>
      </c>
      <c r="P211" s="51">
        <v>1</v>
      </c>
      <c r="Q211" s="51">
        <v>2</v>
      </c>
      <c r="R211" s="51">
        <v>0</v>
      </c>
      <c r="S211" s="51">
        <v>0</v>
      </c>
      <c r="T211" s="51">
        <v>0</v>
      </c>
      <c r="U211" s="51">
        <v>183</v>
      </c>
      <c r="V211" s="51">
        <v>40</v>
      </c>
      <c r="W211" s="51">
        <v>0</v>
      </c>
      <c r="X211" s="51">
        <v>8</v>
      </c>
      <c r="Y211" s="51">
        <v>23</v>
      </c>
      <c r="Z211" s="51">
        <v>1</v>
      </c>
      <c r="AA211" s="51">
        <v>144</v>
      </c>
      <c r="AB211" s="51">
        <v>10</v>
      </c>
      <c r="AC211" s="51">
        <v>0</v>
      </c>
      <c r="AD211" s="51">
        <v>152</v>
      </c>
      <c r="AE211" s="51">
        <v>0</v>
      </c>
      <c r="AF211" s="51">
        <v>0</v>
      </c>
      <c r="AG211" s="51">
        <v>0</v>
      </c>
      <c r="AH211" s="51">
        <v>38</v>
      </c>
      <c r="AI211" s="51">
        <v>0</v>
      </c>
      <c r="AJ211" s="51">
        <v>1</v>
      </c>
      <c r="AK211" s="51">
        <v>141</v>
      </c>
      <c r="AL211" s="51">
        <v>46</v>
      </c>
      <c r="AM211" s="51">
        <v>244</v>
      </c>
      <c r="AN211" s="51">
        <v>49</v>
      </c>
      <c r="AO211" s="51">
        <v>5</v>
      </c>
      <c r="AP211" s="51">
        <v>0</v>
      </c>
      <c r="AQ211" s="51">
        <v>1</v>
      </c>
      <c r="AR211" s="51">
        <v>0</v>
      </c>
      <c r="AS211" s="51">
        <v>81</v>
      </c>
      <c r="AT211" s="51">
        <v>123</v>
      </c>
      <c r="AU211" s="51">
        <v>1</v>
      </c>
      <c r="AV211" s="51">
        <v>0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15</v>
      </c>
      <c r="BH211" s="51">
        <v>0</v>
      </c>
      <c r="BI211" s="51">
        <v>4</v>
      </c>
      <c r="BJ211" s="51">
        <v>12</v>
      </c>
      <c r="BK211" s="51">
        <v>0</v>
      </c>
      <c r="BL211" s="51">
        <v>0</v>
      </c>
      <c r="BM211" s="51">
        <v>2</v>
      </c>
      <c r="BN211" s="51">
        <v>0</v>
      </c>
      <c r="BO211" s="51">
        <v>0</v>
      </c>
      <c r="BP211" s="51">
        <v>0</v>
      </c>
      <c r="BQ211" s="51">
        <v>36</v>
      </c>
      <c r="BR211" s="51">
        <v>28</v>
      </c>
      <c r="BS211" s="51">
        <v>0</v>
      </c>
      <c r="BT211" s="51">
        <v>0</v>
      </c>
      <c r="BU211" s="51">
        <v>0</v>
      </c>
      <c r="BV211" s="51">
        <v>0</v>
      </c>
      <c r="BW211" s="51">
        <v>0</v>
      </c>
      <c r="BX211" s="51">
        <v>0</v>
      </c>
      <c r="BY211" s="51">
        <v>0</v>
      </c>
      <c r="BZ211" s="51">
        <v>0</v>
      </c>
      <c r="CA211" s="51">
        <v>0</v>
      </c>
      <c r="CB211" s="51">
        <v>0</v>
      </c>
      <c r="CC211" s="51">
        <v>0</v>
      </c>
      <c r="CD211" s="51">
        <v>0</v>
      </c>
      <c r="CE211" s="51">
        <v>0</v>
      </c>
      <c r="CF211" s="51">
        <v>0</v>
      </c>
      <c r="CG211" s="51">
        <v>0</v>
      </c>
      <c r="CH211" s="51">
        <v>0</v>
      </c>
      <c r="CI211" s="51">
        <v>0</v>
      </c>
      <c r="CJ211" s="52">
        <f t="shared" si="15"/>
        <v>10712</v>
      </c>
      <c r="CK211" s="51">
        <v>0</v>
      </c>
      <c r="CL211" s="52">
        <v>10712</v>
      </c>
    </row>
    <row r="212" spans="1:90">
      <c r="A212" s="51" t="s">
        <v>291</v>
      </c>
      <c r="B212" s="51">
        <v>85</v>
      </c>
      <c r="C212" s="51">
        <v>902</v>
      </c>
      <c r="D212" s="51">
        <v>8</v>
      </c>
      <c r="E212" s="51">
        <v>458</v>
      </c>
      <c r="F212" s="52">
        <v>57300</v>
      </c>
      <c r="G212" s="51">
        <v>198</v>
      </c>
      <c r="H212" s="51">
        <v>0</v>
      </c>
      <c r="I212" s="51">
        <v>0</v>
      </c>
      <c r="J212" s="51">
        <v>225</v>
      </c>
      <c r="K212" s="51">
        <v>344</v>
      </c>
      <c r="L212" s="51">
        <v>0</v>
      </c>
      <c r="M212" s="51">
        <v>47</v>
      </c>
      <c r="N212" s="51">
        <v>6</v>
      </c>
      <c r="O212" s="51">
        <v>0</v>
      </c>
      <c r="P212" s="51">
        <v>0</v>
      </c>
      <c r="Q212" s="51">
        <v>27</v>
      </c>
      <c r="R212" s="51">
        <v>0</v>
      </c>
      <c r="S212" s="51">
        <v>0</v>
      </c>
      <c r="T212" s="51">
        <v>0</v>
      </c>
      <c r="U212" s="52">
        <v>1931</v>
      </c>
      <c r="V212" s="51">
        <v>204</v>
      </c>
      <c r="W212" s="51">
        <v>0</v>
      </c>
      <c r="X212" s="51">
        <v>49</v>
      </c>
      <c r="Y212" s="51">
        <v>129</v>
      </c>
      <c r="Z212" s="51">
        <v>1</v>
      </c>
      <c r="AA212" s="51">
        <v>197</v>
      </c>
      <c r="AB212" s="51">
        <v>3</v>
      </c>
      <c r="AC212" s="51">
        <v>0</v>
      </c>
      <c r="AD212" s="52">
        <v>1321</v>
      </c>
      <c r="AE212" s="51">
        <v>0</v>
      </c>
      <c r="AF212" s="51">
        <v>0</v>
      </c>
      <c r="AG212" s="51">
        <v>0</v>
      </c>
      <c r="AH212" s="51">
        <v>395</v>
      </c>
      <c r="AI212" s="51">
        <v>0</v>
      </c>
      <c r="AJ212" s="51">
        <v>3</v>
      </c>
      <c r="AK212" s="52">
        <v>1473</v>
      </c>
      <c r="AL212" s="51">
        <v>52</v>
      </c>
      <c r="AM212" s="51">
        <v>586</v>
      </c>
      <c r="AN212" s="51">
        <v>211</v>
      </c>
      <c r="AO212" s="51">
        <v>94</v>
      </c>
      <c r="AP212" s="51">
        <v>31</v>
      </c>
      <c r="AQ212" s="51">
        <v>64</v>
      </c>
      <c r="AR212" s="51">
        <v>16</v>
      </c>
      <c r="AS212" s="52">
        <v>1122</v>
      </c>
      <c r="AT212" s="52">
        <v>2036</v>
      </c>
      <c r="AU212" s="51">
        <v>8</v>
      </c>
      <c r="AV212" s="51">
        <v>0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0</v>
      </c>
      <c r="BC212" s="51">
        <v>0</v>
      </c>
      <c r="BD212" s="51">
        <v>0</v>
      </c>
      <c r="BE212" s="51">
        <v>0</v>
      </c>
      <c r="BF212" s="51">
        <v>0</v>
      </c>
      <c r="BG212" s="51">
        <v>99</v>
      </c>
      <c r="BH212" s="51">
        <v>15</v>
      </c>
      <c r="BI212" s="51">
        <v>69</v>
      </c>
      <c r="BJ212" s="51">
        <v>386</v>
      </c>
      <c r="BK212" s="51">
        <v>1</v>
      </c>
      <c r="BL212" s="51">
        <v>6</v>
      </c>
      <c r="BM212" s="51">
        <v>93</v>
      </c>
      <c r="BN212" s="51">
        <v>0</v>
      </c>
      <c r="BO212" s="51">
        <v>0</v>
      </c>
      <c r="BP212" s="51">
        <v>0</v>
      </c>
      <c r="BQ212" s="51">
        <v>97</v>
      </c>
      <c r="BR212" s="51">
        <v>43</v>
      </c>
      <c r="BS212" s="51">
        <v>0</v>
      </c>
      <c r="BT212" s="51">
        <v>0</v>
      </c>
      <c r="BU212" s="51">
        <v>0</v>
      </c>
      <c r="BV212" s="51">
        <v>0</v>
      </c>
      <c r="BW212" s="51">
        <v>1</v>
      </c>
      <c r="BX212" s="51">
        <v>0</v>
      </c>
      <c r="BY212" s="51">
        <v>0</v>
      </c>
      <c r="BZ212" s="51">
        <v>0</v>
      </c>
      <c r="CA212" s="51">
        <v>0</v>
      </c>
      <c r="CB212" s="51">
        <v>0</v>
      </c>
      <c r="CC212" s="51">
        <v>0</v>
      </c>
      <c r="CD212" s="51">
        <v>0</v>
      </c>
      <c r="CE212" s="51">
        <v>0</v>
      </c>
      <c r="CF212" s="51">
        <v>0</v>
      </c>
      <c r="CG212" s="51">
        <v>10</v>
      </c>
      <c r="CH212" s="51">
        <v>16</v>
      </c>
      <c r="CI212" s="51">
        <v>4</v>
      </c>
      <c r="CJ212" s="52">
        <f t="shared" si="15"/>
        <v>70366</v>
      </c>
      <c r="CK212" s="51">
        <v>0</v>
      </c>
      <c r="CL212" s="52">
        <v>70366</v>
      </c>
    </row>
    <row r="213" spans="1:90" s="54" customFormat="1">
      <c r="A213" s="62" t="s">
        <v>292</v>
      </c>
      <c r="B213" s="59">
        <f>SUM(B201:B212)</f>
        <v>1058</v>
      </c>
      <c r="C213" s="59">
        <f>SUM(C201:C212)</f>
        <v>10385</v>
      </c>
      <c r="D213" s="59">
        <f t="shared" ref="D213:BM213" si="16">SUM(D201:D212)</f>
        <v>206</v>
      </c>
      <c r="E213" s="59">
        <f t="shared" si="16"/>
        <v>8759</v>
      </c>
      <c r="F213" s="59">
        <f t="shared" si="16"/>
        <v>422269</v>
      </c>
      <c r="G213" s="59">
        <f t="shared" si="16"/>
        <v>114601</v>
      </c>
      <c r="H213" s="59">
        <f t="shared" si="16"/>
        <v>0</v>
      </c>
      <c r="I213" s="59">
        <f t="shared" si="16"/>
        <v>0</v>
      </c>
      <c r="J213" s="59">
        <f>SUM(J201:J212)</f>
        <v>11128</v>
      </c>
      <c r="K213" s="59">
        <f>SUM(K201:K212)</f>
        <v>5220</v>
      </c>
      <c r="L213" s="59">
        <f t="shared" si="16"/>
        <v>4</v>
      </c>
      <c r="M213" s="59">
        <f t="shared" si="16"/>
        <v>1011</v>
      </c>
      <c r="N213" s="59">
        <f t="shared" si="16"/>
        <v>1088</v>
      </c>
      <c r="O213" s="59">
        <f t="shared" si="16"/>
        <v>0</v>
      </c>
      <c r="P213" s="59">
        <f t="shared" si="16"/>
        <v>191</v>
      </c>
      <c r="Q213" s="59">
        <f t="shared" si="16"/>
        <v>521</v>
      </c>
      <c r="R213" s="59">
        <f t="shared" si="16"/>
        <v>0</v>
      </c>
      <c r="S213" s="59">
        <f t="shared" si="16"/>
        <v>0</v>
      </c>
      <c r="T213" s="59">
        <f t="shared" si="16"/>
        <v>0</v>
      </c>
      <c r="U213" s="59">
        <f>SUM(U201:U212)</f>
        <v>16972</v>
      </c>
      <c r="V213" s="59">
        <f>SUM(V201:V212)</f>
        <v>1635</v>
      </c>
      <c r="W213" s="59">
        <f t="shared" si="16"/>
        <v>0</v>
      </c>
      <c r="X213" s="59">
        <f t="shared" si="16"/>
        <v>483</v>
      </c>
      <c r="Y213" s="59">
        <f t="shared" si="16"/>
        <v>537</v>
      </c>
      <c r="Z213" s="59">
        <f t="shared" si="16"/>
        <v>4</v>
      </c>
      <c r="AA213" s="59">
        <f t="shared" si="16"/>
        <v>2868</v>
      </c>
      <c r="AB213" s="59">
        <f t="shared" si="16"/>
        <v>300</v>
      </c>
      <c r="AC213" s="59">
        <f>SUM(AC201:AC212)</f>
        <v>0</v>
      </c>
      <c r="AD213" s="59">
        <f>SUM(AD201:AD212)</f>
        <v>8047</v>
      </c>
      <c r="AE213" s="59">
        <f t="shared" si="16"/>
        <v>0</v>
      </c>
      <c r="AF213" s="59">
        <f t="shared" si="16"/>
        <v>0</v>
      </c>
      <c r="AG213" s="59">
        <f t="shared" si="16"/>
        <v>567</v>
      </c>
      <c r="AH213" s="59">
        <f t="shared" si="16"/>
        <v>2282</v>
      </c>
      <c r="AI213" s="59">
        <f t="shared" si="16"/>
        <v>0</v>
      </c>
      <c r="AJ213" s="59">
        <f t="shared" si="16"/>
        <v>50</v>
      </c>
      <c r="AK213" s="59">
        <f t="shared" si="16"/>
        <v>6449</v>
      </c>
      <c r="AL213" s="59">
        <f>SUM(AL201:AL212)</f>
        <v>1062</v>
      </c>
      <c r="AM213" s="59">
        <f>SUM(AM201:AM212)</f>
        <v>20393</v>
      </c>
      <c r="AN213" s="59">
        <f t="shared" si="16"/>
        <v>2193</v>
      </c>
      <c r="AO213" s="59">
        <f t="shared" si="16"/>
        <v>1697</v>
      </c>
      <c r="AP213" s="59">
        <f t="shared" si="16"/>
        <v>416</v>
      </c>
      <c r="AQ213" s="59">
        <f t="shared" si="16"/>
        <v>776</v>
      </c>
      <c r="AR213" s="59">
        <f t="shared" si="16"/>
        <v>291</v>
      </c>
      <c r="AS213" s="59">
        <f t="shared" si="16"/>
        <v>4987</v>
      </c>
      <c r="AT213" s="59">
        <f t="shared" si="16"/>
        <v>7458</v>
      </c>
      <c r="AU213" s="59">
        <f>SUM(AU201:AU212)</f>
        <v>126</v>
      </c>
      <c r="AV213" s="59">
        <f>SUM(AV201:AV212)</f>
        <v>10</v>
      </c>
      <c r="AW213" s="59">
        <f t="shared" si="16"/>
        <v>0</v>
      </c>
      <c r="AX213" s="59">
        <f t="shared" si="16"/>
        <v>0</v>
      </c>
      <c r="AY213" s="59">
        <f t="shared" si="16"/>
        <v>4</v>
      </c>
      <c r="AZ213" s="59">
        <f t="shared" si="16"/>
        <v>0</v>
      </c>
      <c r="BA213" s="59">
        <f t="shared" si="16"/>
        <v>0</v>
      </c>
      <c r="BB213" s="59">
        <f t="shared" si="16"/>
        <v>0</v>
      </c>
      <c r="BC213" s="59">
        <f t="shared" si="16"/>
        <v>0</v>
      </c>
      <c r="BD213" s="59">
        <f t="shared" si="16"/>
        <v>0</v>
      </c>
      <c r="BE213" s="59">
        <f>SUM(BE201:BE212)</f>
        <v>2</v>
      </c>
      <c r="BF213" s="59">
        <f>SUM(BF201:BF212)</f>
        <v>0</v>
      </c>
      <c r="BG213" s="59">
        <f t="shared" si="16"/>
        <v>678</v>
      </c>
      <c r="BH213" s="59">
        <f t="shared" si="16"/>
        <v>151</v>
      </c>
      <c r="BI213" s="59">
        <f t="shared" si="16"/>
        <v>361</v>
      </c>
      <c r="BJ213" s="59">
        <f t="shared" si="16"/>
        <v>2981</v>
      </c>
      <c r="BK213" s="59">
        <f t="shared" si="16"/>
        <v>2</v>
      </c>
      <c r="BL213" s="59">
        <f t="shared" si="16"/>
        <v>611</v>
      </c>
      <c r="BM213" s="59">
        <f t="shared" si="16"/>
        <v>312</v>
      </c>
      <c r="BN213" s="59">
        <f>SUM(BN201:BN212)</f>
        <v>25</v>
      </c>
      <c r="BO213" s="59">
        <f>SUM(BO201:BO212)</f>
        <v>0</v>
      </c>
      <c r="BP213" s="59">
        <f t="shared" ref="BP213:CL213" si="17">SUM(BP201:BP212)</f>
        <v>0</v>
      </c>
      <c r="BQ213" s="59">
        <f t="shared" si="17"/>
        <v>1203</v>
      </c>
      <c r="BR213" s="59">
        <f t="shared" si="17"/>
        <v>702</v>
      </c>
      <c r="BS213" s="59">
        <f t="shared" si="17"/>
        <v>0</v>
      </c>
      <c r="BT213" s="59">
        <f t="shared" si="17"/>
        <v>0</v>
      </c>
      <c r="BU213" s="59">
        <f t="shared" si="17"/>
        <v>0</v>
      </c>
      <c r="BV213" s="59">
        <f>SUM(BV201:BV212)</f>
        <v>0</v>
      </c>
      <c r="BW213" s="59">
        <f>SUM(BW201:BW212)</f>
        <v>28</v>
      </c>
      <c r="BX213" s="59">
        <f t="shared" si="17"/>
        <v>0</v>
      </c>
      <c r="BY213" s="59">
        <f t="shared" si="17"/>
        <v>0</v>
      </c>
      <c r="BZ213" s="59">
        <f t="shared" si="17"/>
        <v>0</v>
      </c>
      <c r="CA213" s="59">
        <f t="shared" si="17"/>
        <v>0</v>
      </c>
      <c r="CB213" s="59">
        <f t="shared" si="17"/>
        <v>0</v>
      </c>
      <c r="CC213" s="59">
        <f>SUM(CC201:CC212)</f>
        <v>0</v>
      </c>
      <c r="CD213" s="59">
        <f>SUM(CD201:CD212)</f>
        <v>0</v>
      </c>
      <c r="CE213" s="59">
        <f t="shared" si="17"/>
        <v>0</v>
      </c>
      <c r="CF213" s="59">
        <f t="shared" si="17"/>
        <v>0</v>
      </c>
      <c r="CG213" s="59">
        <f t="shared" si="17"/>
        <v>450</v>
      </c>
      <c r="CH213" s="59">
        <f t="shared" si="17"/>
        <v>570</v>
      </c>
      <c r="CI213" s="59">
        <f t="shared" si="17"/>
        <v>225</v>
      </c>
      <c r="CJ213" s="59">
        <f>SUM(CJ201:CJ212)</f>
        <v>664349</v>
      </c>
      <c r="CK213" s="59">
        <f>SUM(CK201:CK212)</f>
        <v>0</v>
      </c>
      <c r="CL213" s="59">
        <f t="shared" si="17"/>
        <v>664349</v>
      </c>
    </row>
    <row r="214" spans="1:90">
      <c r="B214" s="60"/>
      <c r="C214" s="60"/>
      <c r="D214" s="60"/>
      <c r="E214" s="60"/>
      <c r="F214" s="60"/>
      <c r="G214" s="60"/>
      <c r="H214" s="60"/>
      <c r="I214" s="60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5"/>
      <c r="CD214" s="65"/>
      <c r="CE214" s="65"/>
      <c r="CF214" s="65"/>
      <c r="CG214" s="65"/>
      <c r="CH214" s="65"/>
      <c r="CI214" s="65"/>
      <c r="CJ214" s="61"/>
      <c r="CK214" s="61"/>
      <c r="CL214" s="61"/>
    </row>
    <row r="215" spans="1:90">
      <c r="A215" s="53" t="s">
        <v>293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</row>
    <row r="216" spans="1:90">
      <c r="A216" s="51" t="s">
        <v>294</v>
      </c>
      <c r="B216" s="51">
        <v>0</v>
      </c>
      <c r="C216" s="51">
        <v>0</v>
      </c>
      <c r="D216" s="51">
        <v>0</v>
      </c>
      <c r="E216" s="51">
        <v>55</v>
      </c>
      <c r="F216" s="52">
        <v>1719</v>
      </c>
      <c r="G216" s="51">
        <v>554</v>
      </c>
      <c r="H216" s="51">
        <v>0</v>
      </c>
      <c r="I216" s="51">
        <v>0</v>
      </c>
      <c r="J216" s="51">
        <v>12</v>
      </c>
      <c r="K216" s="51">
        <v>218</v>
      </c>
      <c r="L216" s="51">
        <v>0</v>
      </c>
      <c r="M216" s="51">
        <v>0</v>
      </c>
      <c r="N216" s="51">
        <v>1</v>
      </c>
      <c r="O216" s="52">
        <v>4631</v>
      </c>
      <c r="P216" s="51">
        <v>1</v>
      </c>
      <c r="Q216" s="51">
        <v>0</v>
      </c>
      <c r="R216" s="51">
        <v>0</v>
      </c>
      <c r="S216" s="51">
        <v>0</v>
      </c>
      <c r="T216" s="51">
        <v>0</v>
      </c>
      <c r="U216" s="51">
        <v>35</v>
      </c>
      <c r="V216" s="51">
        <v>3</v>
      </c>
      <c r="W216" s="51">
        <v>0</v>
      </c>
      <c r="X216" s="51">
        <v>0</v>
      </c>
      <c r="Y216" s="51">
        <v>0</v>
      </c>
      <c r="Z216" s="51">
        <v>0</v>
      </c>
      <c r="AA216" s="51">
        <v>2</v>
      </c>
      <c r="AB216" s="51">
        <v>0</v>
      </c>
      <c r="AC216" s="51">
        <v>0</v>
      </c>
      <c r="AD216" s="51">
        <v>7</v>
      </c>
      <c r="AE216" s="51">
        <v>0</v>
      </c>
      <c r="AF216" s="51">
        <v>0</v>
      </c>
      <c r="AG216" s="51">
        <v>0</v>
      </c>
      <c r="AH216" s="51">
        <v>1</v>
      </c>
      <c r="AI216" s="51">
        <v>0</v>
      </c>
      <c r="AJ216" s="51">
        <v>0</v>
      </c>
      <c r="AK216" s="51">
        <v>5</v>
      </c>
      <c r="AL216" s="51">
        <v>3</v>
      </c>
      <c r="AM216" s="51">
        <v>135</v>
      </c>
      <c r="AN216" s="51">
        <v>6</v>
      </c>
      <c r="AO216" s="51">
        <v>17</v>
      </c>
      <c r="AP216" s="51">
        <v>1</v>
      </c>
      <c r="AQ216" s="51">
        <v>10</v>
      </c>
      <c r="AR216" s="51">
        <v>1</v>
      </c>
      <c r="AS216" s="51">
        <v>4</v>
      </c>
      <c r="AT216" s="51">
        <v>2</v>
      </c>
      <c r="AU216" s="51">
        <v>1</v>
      </c>
      <c r="AV216" s="51">
        <v>0</v>
      </c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5</v>
      </c>
      <c r="BH216" s="51">
        <v>0</v>
      </c>
      <c r="BI216" s="51">
        <v>0</v>
      </c>
      <c r="BJ216" s="51">
        <v>2</v>
      </c>
      <c r="BK216" s="51">
        <v>0</v>
      </c>
      <c r="BL216" s="51">
        <v>2</v>
      </c>
      <c r="BM216" s="51">
        <v>0</v>
      </c>
      <c r="BN216" s="51">
        <v>0</v>
      </c>
      <c r="BO216" s="51">
        <v>0</v>
      </c>
      <c r="BP216" s="51">
        <v>0</v>
      </c>
      <c r="BQ216" s="51">
        <v>85</v>
      </c>
      <c r="BR216" s="51">
        <v>0</v>
      </c>
      <c r="BS216" s="51">
        <v>0</v>
      </c>
      <c r="BT216" s="51">
        <v>0</v>
      </c>
      <c r="BU216" s="51">
        <v>0</v>
      </c>
      <c r="BV216" s="51">
        <v>0</v>
      </c>
      <c r="BW216" s="51">
        <v>3</v>
      </c>
      <c r="BX216" s="51">
        <v>0</v>
      </c>
      <c r="BY216" s="51">
        <v>0</v>
      </c>
      <c r="BZ216" s="51">
        <v>0</v>
      </c>
      <c r="CA216" s="51">
        <v>0</v>
      </c>
      <c r="CB216" s="51">
        <v>0</v>
      </c>
      <c r="CC216" s="51">
        <v>0</v>
      </c>
      <c r="CD216" s="51">
        <v>0</v>
      </c>
      <c r="CE216" s="51">
        <v>0</v>
      </c>
      <c r="CF216" s="51">
        <v>0</v>
      </c>
      <c r="CG216" s="51">
        <v>4</v>
      </c>
      <c r="CH216" s="51">
        <v>5</v>
      </c>
      <c r="CI216" s="51">
        <v>2</v>
      </c>
      <c r="CJ216" s="52">
        <f>SUM(B216:CI216)</f>
        <v>7532</v>
      </c>
      <c r="CK216" s="51">
        <v>0</v>
      </c>
      <c r="CL216" s="52">
        <v>7532</v>
      </c>
    </row>
    <row r="217" spans="1:90">
      <c r="A217" s="51" t="s">
        <v>295</v>
      </c>
      <c r="B217" s="5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157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61"/>
      <c r="BN217" s="51">
        <v>0</v>
      </c>
      <c r="BO217" s="51">
        <v>0</v>
      </c>
      <c r="BP217" s="51">
        <v>0</v>
      </c>
      <c r="BQ217" s="51">
        <v>0</v>
      </c>
      <c r="BR217" s="51">
        <v>0</v>
      </c>
      <c r="BS217" s="51">
        <v>0</v>
      </c>
      <c r="BT217" s="51">
        <v>0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0</v>
      </c>
      <c r="CC217" s="51">
        <v>0</v>
      </c>
      <c r="CD217" s="51">
        <v>0</v>
      </c>
      <c r="CE217" s="51">
        <v>0</v>
      </c>
      <c r="CF217" s="51">
        <v>0</v>
      </c>
      <c r="CG217" s="51">
        <v>0</v>
      </c>
      <c r="CH217" s="51">
        <v>0</v>
      </c>
      <c r="CI217" s="51">
        <v>0</v>
      </c>
      <c r="CJ217" s="52">
        <f>SUM(B217:CI217)</f>
        <v>157</v>
      </c>
      <c r="CK217" s="51">
        <v>0</v>
      </c>
      <c r="CL217" s="51">
        <v>157</v>
      </c>
    </row>
    <row r="218" spans="1:90" s="54" customFormat="1">
      <c r="A218" s="62" t="s">
        <v>296</v>
      </c>
      <c r="B218" s="64">
        <f>SUM(B216:B217)</f>
        <v>0</v>
      </c>
      <c r="C218" s="64">
        <f>SUM(C216:C217)</f>
        <v>0</v>
      </c>
      <c r="D218" s="64">
        <f t="shared" ref="D218:BM218" si="18">SUM(D216:D217)</f>
        <v>0</v>
      </c>
      <c r="E218" s="64">
        <f t="shared" si="18"/>
        <v>55</v>
      </c>
      <c r="F218" s="64">
        <f t="shared" si="18"/>
        <v>1719</v>
      </c>
      <c r="G218" s="64">
        <f t="shared" si="18"/>
        <v>554</v>
      </c>
      <c r="H218" s="64">
        <f t="shared" si="18"/>
        <v>0</v>
      </c>
      <c r="I218" s="64">
        <f t="shared" si="18"/>
        <v>0</v>
      </c>
      <c r="J218" s="64">
        <f>SUM(J216:J217)</f>
        <v>12</v>
      </c>
      <c r="K218" s="64">
        <f>SUM(K216:K217)</f>
        <v>218</v>
      </c>
      <c r="L218" s="64">
        <f t="shared" si="18"/>
        <v>0</v>
      </c>
      <c r="M218" s="64">
        <f t="shared" si="18"/>
        <v>0</v>
      </c>
      <c r="N218" s="64">
        <f t="shared" si="18"/>
        <v>1</v>
      </c>
      <c r="O218" s="64">
        <f t="shared" si="18"/>
        <v>4631</v>
      </c>
      <c r="P218" s="64">
        <f t="shared" si="18"/>
        <v>1</v>
      </c>
      <c r="Q218" s="64">
        <f t="shared" si="18"/>
        <v>0</v>
      </c>
      <c r="R218" s="64">
        <f t="shared" si="18"/>
        <v>0</v>
      </c>
      <c r="S218" s="64">
        <f t="shared" si="18"/>
        <v>0</v>
      </c>
      <c r="T218" s="64">
        <f t="shared" si="18"/>
        <v>0</v>
      </c>
      <c r="U218" s="64">
        <f>SUM(U216:U217)</f>
        <v>35</v>
      </c>
      <c r="V218" s="64">
        <f>SUM(V216:V217)</f>
        <v>3</v>
      </c>
      <c r="W218" s="64">
        <f t="shared" si="18"/>
        <v>0</v>
      </c>
      <c r="X218" s="64">
        <f t="shared" si="18"/>
        <v>0</v>
      </c>
      <c r="Y218" s="64">
        <f t="shared" si="18"/>
        <v>0</v>
      </c>
      <c r="Z218" s="64">
        <f t="shared" si="18"/>
        <v>0</v>
      </c>
      <c r="AA218" s="64">
        <f t="shared" si="18"/>
        <v>159</v>
      </c>
      <c r="AB218" s="64">
        <f t="shared" si="18"/>
        <v>0</v>
      </c>
      <c r="AC218" s="64">
        <f>SUM(AC216:AC217)</f>
        <v>0</v>
      </c>
      <c r="AD218" s="64">
        <f>SUM(AD216:AD217)</f>
        <v>7</v>
      </c>
      <c r="AE218" s="64">
        <f t="shared" si="18"/>
        <v>0</v>
      </c>
      <c r="AF218" s="64">
        <f t="shared" si="18"/>
        <v>0</v>
      </c>
      <c r="AG218" s="64">
        <f t="shared" si="18"/>
        <v>0</v>
      </c>
      <c r="AH218" s="64">
        <f t="shared" si="18"/>
        <v>1</v>
      </c>
      <c r="AI218" s="64">
        <f t="shared" si="18"/>
        <v>0</v>
      </c>
      <c r="AJ218" s="64">
        <f t="shared" si="18"/>
        <v>0</v>
      </c>
      <c r="AK218" s="64">
        <f t="shared" si="18"/>
        <v>5</v>
      </c>
      <c r="AL218" s="64">
        <f>SUM(AL216:AL217)</f>
        <v>3</v>
      </c>
      <c r="AM218" s="64">
        <f>SUM(AM216:AM217)</f>
        <v>135</v>
      </c>
      <c r="AN218" s="64">
        <f t="shared" si="18"/>
        <v>6</v>
      </c>
      <c r="AO218" s="64">
        <f t="shared" si="18"/>
        <v>17</v>
      </c>
      <c r="AP218" s="64">
        <f t="shared" si="18"/>
        <v>1</v>
      </c>
      <c r="AQ218" s="64">
        <f t="shared" si="18"/>
        <v>10</v>
      </c>
      <c r="AR218" s="64">
        <f t="shared" si="18"/>
        <v>1</v>
      </c>
      <c r="AS218" s="64">
        <f t="shared" si="18"/>
        <v>4</v>
      </c>
      <c r="AT218" s="64">
        <f t="shared" si="18"/>
        <v>2</v>
      </c>
      <c r="AU218" s="64">
        <f>SUM(AU216:AU217)</f>
        <v>1</v>
      </c>
      <c r="AV218" s="64">
        <f>SUM(AV216:AV217)</f>
        <v>0</v>
      </c>
      <c r="AW218" s="64">
        <f t="shared" si="18"/>
        <v>0</v>
      </c>
      <c r="AX218" s="64">
        <f t="shared" si="18"/>
        <v>0</v>
      </c>
      <c r="AY218" s="64">
        <f t="shared" si="18"/>
        <v>0</v>
      </c>
      <c r="AZ218" s="64">
        <f t="shared" si="18"/>
        <v>0</v>
      </c>
      <c r="BA218" s="64">
        <f t="shared" si="18"/>
        <v>0</v>
      </c>
      <c r="BB218" s="64">
        <f t="shared" si="18"/>
        <v>0</v>
      </c>
      <c r="BC218" s="64">
        <f t="shared" si="18"/>
        <v>0</v>
      </c>
      <c r="BD218" s="64">
        <f t="shared" si="18"/>
        <v>0</v>
      </c>
      <c r="BE218" s="64">
        <f>SUM(BE216:BE217)</f>
        <v>0</v>
      </c>
      <c r="BF218" s="64">
        <f>SUM(BF216:BF217)</f>
        <v>0</v>
      </c>
      <c r="BG218" s="64">
        <f>SUM(BG216:BG217)</f>
        <v>5</v>
      </c>
      <c r="BH218" s="64">
        <f t="shared" si="18"/>
        <v>0</v>
      </c>
      <c r="BI218" s="64">
        <f t="shared" si="18"/>
        <v>0</v>
      </c>
      <c r="BJ218" s="64">
        <f t="shared" si="18"/>
        <v>2</v>
      </c>
      <c r="BK218" s="64">
        <f t="shared" si="18"/>
        <v>0</v>
      </c>
      <c r="BL218" s="64">
        <f t="shared" si="18"/>
        <v>2</v>
      </c>
      <c r="BM218" s="64">
        <f t="shared" si="18"/>
        <v>0</v>
      </c>
      <c r="BN218" s="64">
        <f>SUM(BN216:BN217)</f>
        <v>0</v>
      </c>
      <c r="BO218" s="64">
        <f>SUM(BO216:BO217)</f>
        <v>0</v>
      </c>
      <c r="BP218" s="64">
        <f t="shared" ref="BP218:CL218" si="19">SUM(BP216:BP217)</f>
        <v>0</v>
      </c>
      <c r="BQ218" s="64">
        <f t="shared" si="19"/>
        <v>85</v>
      </c>
      <c r="BR218" s="64">
        <f t="shared" si="19"/>
        <v>0</v>
      </c>
      <c r="BS218" s="64">
        <f t="shared" si="19"/>
        <v>0</v>
      </c>
      <c r="BT218" s="64">
        <f t="shared" si="19"/>
        <v>0</v>
      </c>
      <c r="BU218" s="64">
        <f t="shared" si="19"/>
        <v>0</v>
      </c>
      <c r="BV218" s="64">
        <f>SUM(BV216:BV217)</f>
        <v>0</v>
      </c>
      <c r="BW218" s="64">
        <f>SUM(BW216:BW217)</f>
        <v>3</v>
      </c>
      <c r="BX218" s="64">
        <f t="shared" si="19"/>
        <v>0</v>
      </c>
      <c r="BY218" s="64">
        <f t="shared" si="19"/>
        <v>0</v>
      </c>
      <c r="BZ218" s="64">
        <f t="shared" si="19"/>
        <v>0</v>
      </c>
      <c r="CA218" s="64">
        <f t="shared" si="19"/>
        <v>0</v>
      </c>
      <c r="CB218" s="64">
        <f t="shared" si="19"/>
        <v>0</v>
      </c>
      <c r="CC218" s="64">
        <f>SUM(CC216:CC217)</f>
        <v>0</v>
      </c>
      <c r="CD218" s="64">
        <f>SUM(CD216:CD217)</f>
        <v>0</v>
      </c>
      <c r="CE218" s="64">
        <f t="shared" si="19"/>
        <v>0</v>
      </c>
      <c r="CF218" s="64">
        <f t="shared" si="19"/>
        <v>0</v>
      </c>
      <c r="CG218" s="64">
        <f t="shared" si="19"/>
        <v>4</v>
      </c>
      <c r="CH218" s="64">
        <f t="shared" si="19"/>
        <v>5</v>
      </c>
      <c r="CI218" s="64">
        <f t="shared" si="19"/>
        <v>2</v>
      </c>
      <c r="CJ218" s="64">
        <f>SUM(CJ216:CJ217)</f>
        <v>7689</v>
      </c>
      <c r="CK218" s="64">
        <f>SUM(CK216:CK217)</f>
        <v>0</v>
      </c>
      <c r="CL218" s="64">
        <f t="shared" si="19"/>
        <v>7689</v>
      </c>
    </row>
    <row r="219" spans="1:90">
      <c r="B219" s="60"/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</row>
    <row r="220" spans="1:90" s="54" customFormat="1">
      <c r="A220" s="56" t="s">
        <v>297</v>
      </c>
      <c r="B220" s="64">
        <f t="shared" ref="B220:J220" si="20">SUM(B56,B100,B156,B181,B198,B213,B218)</f>
        <v>9152</v>
      </c>
      <c r="C220" s="64">
        <f t="shared" si="20"/>
        <v>73092</v>
      </c>
      <c r="D220" s="64">
        <f t="shared" si="20"/>
        <v>1259</v>
      </c>
      <c r="E220" s="64">
        <f t="shared" si="20"/>
        <v>60892</v>
      </c>
      <c r="F220" s="64">
        <f t="shared" si="20"/>
        <v>2207303</v>
      </c>
      <c r="G220" s="64">
        <f t="shared" si="20"/>
        <v>271358</v>
      </c>
      <c r="H220" s="64">
        <f t="shared" si="20"/>
        <v>836407</v>
      </c>
      <c r="I220" s="64">
        <f t="shared" si="20"/>
        <v>0</v>
      </c>
      <c r="J220" s="64">
        <f t="shared" si="20"/>
        <v>34664</v>
      </c>
      <c r="K220" s="64">
        <f t="shared" ref="K220:BV220" si="21">SUM(K56,K100,K156,K181,K198,K213,K218)</f>
        <v>210648</v>
      </c>
      <c r="L220" s="64">
        <f t="shared" si="21"/>
        <v>15</v>
      </c>
      <c r="M220" s="64">
        <f t="shared" si="21"/>
        <v>6160</v>
      </c>
      <c r="N220" s="64">
        <f t="shared" si="21"/>
        <v>16125</v>
      </c>
      <c r="O220" s="64">
        <f t="shared" si="21"/>
        <v>4631</v>
      </c>
      <c r="P220" s="64">
        <f t="shared" si="21"/>
        <v>7590</v>
      </c>
      <c r="Q220" s="64">
        <f t="shared" si="21"/>
        <v>24506</v>
      </c>
      <c r="R220" s="64">
        <f t="shared" si="21"/>
        <v>0</v>
      </c>
      <c r="S220" s="64">
        <f t="shared" si="21"/>
        <v>0</v>
      </c>
      <c r="T220" s="64">
        <f t="shared" si="21"/>
        <v>0</v>
      </c>
      <c r="U220" s="64">
        <f t="shared" si="21"/>
        <v>215695</v>
      </c>
      <c r="V220" s="64">
        <f t="shared" si="21"/>
        <v>19885</v>
      </c>
      <c r="W220" s="64">
        <f t="shared" si="21"/>
        <v>0</v>
      </c>
      <c r="X220" s="64">
        <f t="shared" si="21"/>
        <v>4555</v>
      </c>
      <c r="Y220" s="64">
        <f t="shared" si="21"/>
        <v>7194</v>
      </c>
      <c r="Z220" s="64">
        <f t="shared" si="21"/>
        <v>146</v>
      </c>
      <c r="AA220" s="64">
        <f t="shared" si="21"/>
        <v>18091</v>
      </c>
      <c r="AB220" s="64">
        <f t="shared" si="21"/>
        <v>1117</v>
      </c>
      <c r="AC220" s="64">
        <f t="shared" si="21"/>
        <v>0</v>
      </c>
      <c r="AD220" s="64">
        <f t="shared" si="21"/>
        <v>107196</v>
      </c>
      <c r="AE220" s="64">
        <f t="shared" si="21"/>
        <v>0</v>
      </c>
      <c r="AF220" s="64">
        <f t="shared" si="21"/>
        <v>191</v>
      </c>
      <c r="AG220" s="64">
        <f t="shared" si="21"/>
        <v>29882</v>
      </c>
      <c r="AH220" s="64">
        <f t="shared" si="21"/>
        <v>78955</v>
      </c>
      <c r="AI220" s="64">
        <f t="shared" si="21"/>
        <v>0</v>
      </c>
      <c r="AJ220" s="64">
        <f t="shared" si="21"/>
        <v>1417</v>
      </c>
      <c r="AK220" s="64">
        <f t="shared" si="21"/>
        <v>69289</v>
      </c>
      <c r="AL220" s="64">
        <f t="shared" si="21"/>
        <v>12329</v>
      </c>
      <c r="AM220" s="64">
        <f t="shared" si="21"/>
        <v>253866</v>
      </c>
      <c r="AN220" s="64">
        <f t="shared" si="21"/>
        <v>29796</v>
      </c>
      <c r="AO220" s="64">
        <f t="shared" si="21"/>
        <v>25304</v>
      </c>
      <c r="AP220" s="64">
        <f t="shared" si="21"/>
        <v>3752</v>
      </c>
      <c r="AQ220" s="64">
        <f t="shared" si="21"/>
        <v>12403</v>
      </c>
      <c r="AR220" s="64">
        <f t="shared" si="21"/>
        <v>3174</v>
      </c>
      <c r="AS220" s="64">
        <f t="shared" si="21"/>
        <v>57245</v>
      </c>
      <c r="AT220" s="64">
        <f t="shared" si="21"/>
        <v>53571</v>
      </c>
      <c r="AU220" s="64">
        <f t="shared" si="21"/>
        <v>4157</v>
      </c>
      <c r="AV220" s="64">
        <f t="shared" si="21"/>
        <v>144</v>
      </c>
      <c r="AW220" s="64">
        <f t="shared" si="21"/>
        <v>0</v>
      </c>
      <c r="AX220" s="64">
        <f t="shared" si="21"/>
        <v>16</v>
      </c>
      <c r="AY220" s="64">
        <f t="shared" si="21"/>
        <v>5364</v>
      </c>
      <c r="AZ220" s="64">
        <f t="shared" si="21"/>
        <v>2</v>
      </c>
      <c r="BA220" s="64">
        <f t="shared" si="21"/>
        <v>133</v>
      </c>
      <c r="BB220" s="64">
        <f t="shared" si="21"/>
        <v>91</v>
      </c>
      <c r="BC220" s="64">
        <f t="shared" si="21"/>
        <v>93</v>
      </c>
      <c r="BD220" s="64">
        <f t="shared" si="21"/>
        <v>3</v>
      </c>
      <c r="BE220" s="64">
        <f t="shared" si="21"/>
        <v>11</v>
      </c>
      <c r="BF220" s="64">
        <f t="shared" si="21"/>
        <v>7</v>
      </c>
      <c r="BG220" s="64">
        <f t="shared" si="21"/>
        <v>6126</v>
      </c>
      <c r="BH220" s="64">
        <f t="shared" si="21"/>
        <v>2472</v>
      </c>
      <c r="BI220" s="64">
        <f t="shared" si="21"/>
        <v>1552</v>
      </c>
      <c r="BJ220" s="64">
        <f t="shared" si="21"/>
        <v>25643</v>
      </c>
      <c r="BK220" s="64">
        <f t="shared" si="21"/>
        <v>95</v>
      </c>
      <c r="BL220" s="64">
        <f t="shared" si="21"/>
        <v>7727</v>
      </c>
      <c r="BM220" s="64">
        <f t="shared" si="21"/>
        <v>895</v>
      </c>
      <c r="BN220" s="64">
        <f t="shared" si="21"/>
        <v>1579</v>
      </c>
      <c r="BO220" s="64">
        <f t="shared" si="21"/>
        <v>389</v>
      </c>
      <c r="BP220" s="64">
        <f t="shared" si="21"/>
        <v>2</v>
      </c>
      <c r="BQ220" s="64">
        <f t="shared" si="21"/>
        <v>8636</v>
      </c>
      <c r="BR220" s="64">
        <f t="shared" si="21"/>
        <v>3162</v>
      </c>
      <c r="BS220" s="64">
        <f t="shared" si="21"/>
        <v>0</v>
      </c>
      <c r="BT220" s="64">
        <f t="shared" si="21"/>
        <v>0</v>
      </c>
      <c r="BU220" s="64">
        <f t="shared" si="21"/>
        <v>0</v>
      </c>
      <c r="BV220" s="64">
        <f t="shared" si="21"/>
        <v>423</v>
      </c>
      <c r="BW220" s="64">
        <f t="shared" ref="BW220:CL220" si="22">SUM(BW56,BW100,BW156,BW181,BW198,BW213,BW218)</f>
        <v>796</v>
      </c>
      <c r="BX220" s="64">
        <f t="shared" si="22"/>
        <v>0</v>
      </c>
      <c r="BY220" s="64">
        <f t="shared" si="22"/>
        <v>20</v>
      </c>
      <c r="BZ220" s="64">
        <f t="shared" si="22"/>
        <v>38</v>
      </c>
      <c r="CA220" s="64">
        <f t="shared" si="22"/>
        <v>0</v>
      </c>
      <c r="CB220" s="64">
        <f t="shared" si="22"/>
        <v>0</v>
      </c>
      <c r="CC220" s="64">
        <f t="shared" si="22"/>
        <v>0</v>
      </c>
      <c r="CD220" s="64">
        <f t="shared" si="22"/>
        <v>0</v>
      </c>
      <c r="CE220" s="64">
        <f t="shared" si="22"/>
        <v>0</v>
      </c>
      <c r="CF220" s="64">
        <f t="shared" si="22"/>
        <v>0</v>
      </c>
      <c r="CG220" s="64">
        <f t="shared" si="22"/>
        <v>13983</v>
      </c>
      <c r="CH220" s="64">
        <f t="shared" si="22"/>
        <v>12918</v>
      </c>
      <c r="CI220" s="64">
        <f t="shared" si="22"/>
        <v>16302</v>
      </c>
      <c r="CJ220" s="64">
        <f t="shared" si="22"/>
        <v>4881634</v>
      </c>
      <c r="CK220" s="64">
        <f t="shared" si="22"/>
        <v>0</v>
      </c>
      <c r="CL220" s="64">
        <f t="shared" si="22"/>
        <v>4881634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CO220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CJ218" sqref="CJ218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7" max="7" width="8.332031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62"/>
      <c r="C2" s="62"/>
      <c r="D2" s="62"/>
      <c r="E2" s="62"/>
      <c r="F2" s="62"/>
      <c r="G2" s="62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5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</row>
    <row r="3" spans="1:90">
      <c r="A3" s="51" t="s">
        <v>89</v>
      </c>
      <c r="B3" s="51">
        <v>43</v>
      </c>
      <c r="C3" s="51">
        <v>243</v>
      </c>
      <c r="D3" s="51">
        <v>0</v>
      </c>
      <c r="E3" s="51">
        <v>925</v>
      </c>
      <c r="F3" s="51">
        <v>795</v>
      </c>
      <c r="G3" s="51">
        <v>955</v>
      </c>
      <c r="H3" s="51">
        <v>0</v>
      </c>
      <c r="I3" s="51">
        <v>0</v>
      </c>
      <c r="J3" s="51">
        <v>14</v>
      </c>
      <c r="K3" s="51">
        <v>1</v>
      </c>
      <c r="L3" s="51">
        <v>0</v>
      </c>
      <c r="M3" s="51">
        <v>0</v>
      </c>
      <c r="N3" s="51">
        <v>37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48</v>
      </c>
      <c r="V3" s="51">
        <v>2</v>
      </c>
      <c r="W3" s="51">
        <v>0</v>
      </c>
      <c r="X3" s="51">
        <v>74</v>
      </c>
      <c r="Y3" s="51">
        <v>124</v>
      </c>
      <c r="Z3" s="51">
        <v>0</v>
      </c>
      <c r="AA3" s="51">
        <v>100</v>
      </c>
      <c r="AB3" s="51">
        <v>0</v>
      </c>
      <c r="AC3" s="51">
        <v>0</v>
      </c>
      <c r="AD3" s="51">
        <v>36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28</v>
      </c>
      <c r="AL3" s="51">
        <v>41</v>
      </c>
      <c r="AM3" s="51">
        <v>131</v>
      </c>
      <c r="AN3" s="51">
        <v>15</v>
      </c>
      <c r="AO3" s="51">
        <v>36</v>
      </c>
      <c r="AP3" s="51">
        <v>0</v>
      </c>
      <c r="AQ3" s="51">
        <v>41</v>
      </c>
      <c r="AR3" s="51">
        <v>2</v>
      </c>
      <c r="AS3" s="51">
        <v>11</v>
      </c>
      <c r="AT3" s="51">
        <v>12</v>
      </c>
      <c r="AU3" s="51">
        <v>2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v>0</v>
      </c>
      <c r="BJ3" s="51">
        <v>2</v>
      </c>
      <c r="BK3" s="51">
        <v>0</v>
      </c>
      <c r="BL3" s="51">
        <v>2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51">
        <v>0</v>
      </c>
      <c r="BW3" s="51">
        <v>2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3</v>
      </c>
      <c r="CH3" s="51">
        <v>0</v>
      </c>
      <c r="CI3" s="51">
        <v>2</v>
      </c>
      <c r="CJ3" s="52">
        <f>SUM(B3:CI3)</f>
        <v>3727</v>
      </c>
      <c r="CK3" s="51">
        <v>0</v>
      </c>
      <c r="CL3" s="52">
        <v>3727</v>
      </c>
    </row>
    <row r="4" spans="1:90">
      <c r="A4" s="51" t="s">
        <v>90</v>
      </c>
      <c r="B4" s="51">
        <v>66</v>
      </c>
      <c r="C4" s="51">
        <v>141</v>
      </c>
      <c r="D4" s="51">
        <v>4</v>
      </c>
      <c r="E4" s="51">
        <v>710</v>
      </c>
      <c r="F4" s="51">
        <v>400</v>
      </c>
      <c r="G4" s="51">
        <v>540</v>
      </c>
      <c r="H4" s="51">
        <v>0</v>
      </c>
      <c r="I4" s="51">
        <v>0</v>
      </c>
      <c r="J4" s="51">
        <v>17</v>
      </c>
      <c r="K4" s="51">
        <v>27</v>
      </c>
      <c r="L4" s="51">
        <v>0</v>
      </c>
      <c r="M4" s="51">
        <v>6</v>
      </c>
      <c r="N4" s="51">
        <v>19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298</v>
      </c>
      <c r="V4" s="51">
        <v>9</v>
      </c>
      <c r="W4" s="51">
        <v>0</v>
      </c>
      <c r="X4" s="51">
        <v>26</v>
      </c>
      <c r="Y4" s="51">
        <v>90</v>
      </c>
      <c r="Z4" s="51">
        <v>0</v>
      </c>
      <c r="AA4" s="51">
        <v>9</v>
      </c>
      <c r="AB4" s="51">
        <v>0</v>
      </c>
      <c r="AC4" s="51">
        <v>0</v>
      </c>
      <c r="AD4" s="51">
        <v>8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6</v>
      </c>
      <c r="AL4" s="51">
        <v>21</v>
      </c>
      <c r="AM4" s="51">
        <v>55</v>
      </c>
      <c r="AN4" s="51">
        <v>21</v>
      </c>
      <c r="AO4" s="51">
        <v>1</v>
      </c>
      <c r="AP4" s="51">
        <v>0</v>
      </c>
      <c r="AQ4" s="51">
        <v>0</v>
      </c>
      <c r="AR4" s="51">
        <v>0</v>
      </c>
      <c r="AS4" s="51">
        <v>49</v>
      </c>
      <c r="AT4" s="51">
        <v>114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1</v>
      </c>
      <c r="BK4" s="51">
        <v>0</v>
      </c>
      <c r="BL4" s="51">
        <v>4</v>
      </c>
      <c r="BM4" s="51">
        <v>0</v>
      </c>
      <c r="BN4" s="51">
        <v>0</v>
      </c>
      <c r="BO4" s="51">
        <v>0</v>
      </c>
      <c r="BP4" s="51">
        <v>0</v>
      </c>
      <c r="BQ4" s="51">
        <v>3</v>
      </c>
      <c r="BR4" s="51">
        <v>0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2645</v>
      </c>
      <c r="CK4" s="51">
        <v>0</v>
      </c>
      <c r="CL4" s="52">
        <v>2645</v>
      </c>
    </row>
    <row r="5" spans="1:90">
      <c r="A5" s="51" t="s">
        <v>91</v>
      </c>
      <c r="B5" s="51">
        <v>12</v>
      </c>
      <c r="C5" s="51">
        <v>64</v>
      </c>
      <c r="D5" s="51">
        <v>5</v>
      </c>
      <c r="E5" s="51">
        <v>9</v>
      </c>
      <c r="F5" s="51">
        <v>670</v>
      </c>
      <c r="G5" s="51">
        <v>23</v>
      </c>
      <c r="H5" s="51">
        <v>0</v>
      </c>
      <c r="I5" s="51">
        <v>0</v>
      </c>
      <c r="J5" s="51">
        <v>28</v>
      </c>
      <c r="K5" s="51">
        <v>0</v>
      </c>
      <c r="L5" s="51">
        <v>0</v>
      </c>
      <c r="M5" s="51">
        <v>2</v>
      </c>
      <c r="N5" s="51">
        <v>1</v>
      </c>
      <c r="O5" s="51">
        <v>0</v>
      </c>
      <c r="P5" s="51">
        <v>1</v>
      </c>
      <c r="Q5" s="51">
        <v>0</v>
      </c>
      <c r="R5" s="51">
        <v>0</v>
      </c>
      <c r="S5" s="51">
        <v>0</v>
      </c>
      <c r="T5" s="51">
        <v>0</v>
      </c>
      <c r="U5" s="51">
        <v>95</v>
      </c>
      <c r="V5" s="51">
        <v>3</v>
      </c>
      <c r="W5" s="51">
        <v>0</v>
      </c>
      <c r="X5" s="51">
        <v>27</v>
      </c>
      <c r="Y5" s="51">
        <v>47</v>
      </c>
      <c r="Z5" s="51">
        <v>0</v>
      </c>
      <c r="AA5" s="51">
        <v>43</v>
      </c>
      <c r="AB5" s="51">
        <v>4</v>
      </c>
      <c r="AC5" s="51">
        <v>0</v>
      </c>
      <c r="AD5" s="51">
        <v>13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0</v>
      </c>
      <c r="AK5" s="51">
        <v>6</v>
      </c>
      <c r="AL5" s="51">
        <v>11</v>
      </c>
      <c r="AM5" s="51">
        <v>37</v>
      </c>
      <c r="AN5" s="51">
        <v>4</v>
      </c>
      <c r="AO5" s="51">
        <v>2</v>
      </c>
      <c r="AP5" s="51">
        <v>2</v>
      </c>
      <c r="AQ5" s="51">
        <v>1</v>
      </c>
      <c r="AR5" s="51">
        <v>0</v>
      </c>
      <c r="AS5" s="51">
        <v>5</v>
      </c>
      <c r="AT5" s="51">
        <v>4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2</v>
      </c>
      <c r="BH5" s="51">
        <v>0</v>
      </c>
      <c r="BI5" s="51">
        <v>1</v>
      </c>
      <c r="BJ5" s="51">
        <v>1</v>
      </c>
      <c r="BK5" s="51">
        <v>0</v>
      </c>
      <c r="BL5" s="51">
        <v>0</v>
      </c>
      <c r="BM5" s="51">
        <v>0</v>
      </c>
      <c r="BN5" s="51">
        <v>0</v>
      </c>
      <c r="BO5" s="51">
        <v>0</v>
      </c>
      <c r="BP5" s="51">
        <v>0</v>
      </c>
      <c r="BQ5" s="51">
        <v>0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1123</v>
      </c>
      <c r="CK5" s="51">
        <v>0</v>
      </c>
      <c r="CL5" s="52">
        <v>1123</v>
      </c>
    </row>
    <row r="6" spans="1:90">
      <c r="A6" s="51" t="s">
        <v>92</v>
      </c>
      <c r="B6" s="51">
        <v>6</v>
      </c>
      <c r="C6" s="51">
        <v>92</v>
      </c>
      <c r="D6" s="51">
        <v>3</v>
      </c>
      <c r="E6" s="51">
        <v>22</v>
      </c>
      <c r="F6" s="51">
        <v>772</v>
      </c>
      <c r="G6" s="51">
        <v>35</v>
      </c>
      <c r="H6" s="51">
        <v>0</v>
      </c>
      <c r="I6" s="51">
        <v>0</v>
      </c>
      <c r="J6" s="51">
        <v>5</v>
      </c>
      <c r="K6" s="51">
        <v>7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87</v>
      </c>
      <c r="V6" s="51">
        <v>7</v>
      </c>
      <c r="W6" s="51">
        <v>0</v>
      </c>
      <c r="X6" s="51">
        <v>18</v>
      </c>
      <c r="Y6" s="51">
        <v>23</v>
      </c>
      <c r="Z6" s="51">
        <v>0</v>
      </c>
      <c r="AA6" s="51">
        <v>16</v>
      </c>
      <c r="AB6" s="51">
        <v>1</v>
      </c>
      <c r="AC6" s="51">
        <v>0</v>
      </c>
      <c r="AD6" s="51">
        <v>21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3</v>
      </c>
      <c r="AL6" s="51">
        <v>3</v>
      </c>
      <c r="AM6" s="51">
        <v>50</v>
      </c>
      <c r="AN6" s="51">
        <v>9</v>
      </c>
      <c r="AO6" s="51">
        <v>2</v>
      </c>
      <c r="AP6" s="51">
        <v>0</v>
      </c>
      <c r="AQ6" s="51">
        <v>3</v>
      </c>
      <c r="AR6" s="51">
        <v>0</v>
      </c>
      <c r="AS6" s="51">
        <v>7</v>
      </c>
      <c r="AT6" s="51">
        <v>1</v>
      </c>
      <c r="AU6" s="51">
        <v>4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1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18</v>
      </c>
      <c r="BO6" s="51">
        <v>0</v>
      </c>
      <c r="BP6" s="51">
        <v>0</v>
      </c>
      <c r="BQ6" s="51">
        <v>1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1218</v>
      </c>
      <c r="CK6" s="51">
        <v>0</v>
      </c>
      <c r="CL6" s="52">
        <v>1218</v>
      </c>
    </row>
    <row r="7" spans="1:90">
      <c r="A7" s="51" t="s">
        <v>93</v>
      </c>
      <c r="B7" s="51">
        <v>42</v>
      </c>
      <c r="C7" s="51">
        <v>32</v>
      </c>
      <c r="D7" s="51">
        <v>3</v>
      </c>
      <c r="E7" s="51">
        <v>1</v>
      </c>
      <c r="F7" s="51">
        <v>613</v>
      </c>
      <c r="G7" s="51">
        <v>362</v>
      </c>
      <c r="H7" s="51">
        <v>0</v>
      </c>
      <c r="I7" s="51">
        <v>0</v>
      </c>
      <c r="J7" s="51">
        <v>1</v>
      </c>
      <c r="K7" s="51">
        <v>0</v>
      </c>
      <c r="L7" s="51">
        <v>0</v>
      </c>
      <c r="M7" s="51">
        <v>41</v>
      </c>
      <c r="N7" s="51">
        <v>2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219</v>
      </c>
      <c r="V7" s="51">
        <v>8</v>
      </c>
      <c r="W7" s="51">
        <v>0</v>
      </c>
      <c r="X7" s="51">
        <v>20</v>
      </c>
      <c r="Y7" s="51">
        <v>91</v>
      </c>
      <c r="Z7" s="51">
        <v>0</v>
      </c>
      <c r="AA7" s="51">
        <v>79</v>
      </c>
      <c r="AB7" s="51">
        <v>3</v>
      </c>
      <c r="AC7" s="51">
        <v>0</v>
      </c>
      <c r="AD7" s="51">
        <v>14</v>
      </c>
      <c r="AE7" s="51">
        <v>0</v>
      </c>
      <c r="AF7" s="51">
        <v>0</v>
      </c>
      <c r="AG7" s="51">
        <v>0</v>
      </c>
      <c r="AH7" s="51">
        <v>1</v>
      </c>
      <c r="AI7" s="51">
        <v>0</v>
      </c>
      <c r="AJ7" s="51">
        <v>0</v>
      </c>
      <c r="AK7" s="51">
        <v>14</v>
      </c>
      <c r="AL7" s="51">
        <v>8</v>
      </c>
      <c r="AM7" s="51">
        <v>24</v>
      </c>
      <c r="AN7" s="51">
        <v>1</v>
      </c>
      <c r="AO7" s="51">
        <v>7</v>
      </c>
      <c r="AP7" s="51">
        <v>0</v>
      </c>
      <c r="AQ7" s="51">
        <v>4</v>
      </c>
      <c r="AR7" s="51">
        <v>2</v>
      </c>
      <c r="AS7" s="51">
        <v>0</v>
      </c>
      <c r="AT7" s="51">
        <v>2</v>
      </c>
      <c r="AU7" s="51">
        <v>1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1</v>
      </c>
      <c r="BH7" s="51">
        <v>0</v>
      </c>
      <c r="BI7" s="51">
        <v>0</v>
      </c>
      <c r="BJ7" s="51">
        <v>8</v>
      </c>
      <c r="BK7" s="51">
        <v>0</v>
      </c>
      <c r="BL7" s="51">
        <v>0</v>
      </c>
      <c r="BM7" s="51">
        <v>0</v>
      </c>
      <c r="BN7" s="51">
        <v>7</v>
      </c>
      <c r="BO7" s="51">
        <v>0</v>
      </c>
      <c r="BP7" s="51">
        <v>0</v>
      </c>
      <c r="BQ7" s="51">
        <v>3</v>
      </c>
      <c r="BR7" s="51">
        <v>3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1617</v>
      </c>
      <c r="CK7" s="51">
        <v>0</v>
      </c>
      <c r="CL7" s="52">
        <v>1617</v>
      </c>
    </row>
    <row r="8" spans="1:90">
      <c r="A8" s="51" t="s">
        <v>94</v>
      </c>
      <c r="B8" s="51">
        <v>26</v>
      </c>
      <c r="C8" s="51">
        <v>30</v>
      </c>
      <c r="D8" s="51">
        <v>2</v>
      </c>
      <c r="E8" s="51">
        <v>1</v>
      </c>
      <c r="F8" s="51">
        <v>375</v>
      </c>
      <c r="G8" s="51">
        <v>11</v>
      </c>
      <c r="H8" s="51">
        <v>0</v>
      </c>
      <c r="I8" s="51">
        <v>0</v>
      </c>
      <c r="J8" s="51">
        <v>54</v>
      </c>
      <c r="K8" s="51">
        <v>0</v>
      </c>
      <c r="L8" s="51">
        <v>0</v>
      </c>
      <c r="M8" s="51">
        <v>11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40</v>
      </c>
      <c r="V8" s="51">
        <v>0</v>
      </c>
      <c r="W8" s="51">
        <v>0</v>
      </c>
      <c r="X8" s="51">
        <v>7</v>
      </c>
      <c r="Y8" s="51">
        <v>44</v>
      </c>
      <c r="Z8" s="51">
        <v>0</v>
      </c>
      <c r="AA8" s="51">
        <v>91</v>
      </c>
      <c r="AB8" s="51">
        <v>1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3</v>
      </c>
      <c r="AM8" s="51">
        <v>4</v>
      </c>
      <c r="AN8" s="51">
        <v>0</v>
      </c>
      <c r="AO8" s="51">
        <v>1</v>
      </c>
      <c r="AP8" s="51">
        <v>0</v>
      </c>
      <c r="AQ8" s="51">
        <v>0</v>
      </c>
      <c r="AR8" s="51">
        <v>0</v>
      </c>
      <c r="AS8" s="51">
        <v>2</v>
      </c>
      <c r="AT8" s="51">
        <v>2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705</v>
      </c>
      <c r="CK8" s="51">
        <v>0</v>
      </c>
      <c r="CL8" s="51">
        <v>705</v>
      </c>
    </row>
    <row r="9" spans="1:90">
      <c r="A9" s="51" t="s">
        <v>95</v>
      </c>
      <c r="B9" s="51">
        <v>33</v>
      </c>
      <c r="C9" s="51">
        <v>160</v>
      </c>
      <c r="D9" s="51">
        <v>8</v>
      </c>
      <c r="E9" s="51">
        <v>80</v>
      </c>
      <c r="F9" s="52">
        <v>4297</v>
      </c>
      <c r="G9" s="52">
        <v>1184</v>
      </c>
      <c r="H9" s="51">
        <v>0</v>
      </c>
      <c r="I9" s="51">
        <v>0</v>
      </c>
      <c r="J9" s="51">
        <v>26</v>
      </c>
      <c r="K9" s="51">
        <v>6</v>
      </c>
      <c r="L9" s="51">
        <v>0</v>
      </c>
      <c r="M9" s="51">
        <v>1</v>
      </c>
      <c r="N9" s="51">
        <v>0</v>
      </c>
      <c r="O9" s="51">
        <v>0</v>
      </c>
      <c r="P9" s="51">
        <v>0</v>
      </c>
      <c r="Q9" s="51">
        <v>9</v>
      </c>
      <c r="R9" s="51">
        <v>0</v>
      </c>
      <c r="S9" s="51">
        <v>0</v>
      </c>
      <c r="T9" s="51">
        <v>0</v>
      </c>
      <c r="U9" s="51">
        <v>570</v>
      </c>
      <c r="V9" s="51">
        <v>21</v>
      </c>
      <c r="W9" s="51">
        <v>0</v>
      </c>
      <c r="X9" s="51">
        <v>33</v>
      </c>
      <c r="Y9" s="51">
        <v>111</v>
      </c>
      <c r="Z9" s="51">
        <v>0</v>
      </c>
      <c r="AA9" s="51">
        <v>90</v>
      </c>
      <c r="AB9" s="51">
        <v>6</v>
      </c>
      <c r="AC9" s="51">
        <v>0</v>
      </c>
      <c r="AD9" s="51">
        <v>68</v>
      </c>
      <c r="AE9" s="51">
        <v>0</v>
      </c>
      <c r="AF9" s="51">
        <v>0</v>
      </c>
      <c r="AG9" s="51">
        <v>0</v>
      </c>
      <c r="AH9" s="51">
        <v>2</v>
      </c>
      <c r="AI9" s="51">
        <v>0</v>
      </c>
      <c r="AJ9" s="51">
        <v>1</v>
      </c>
      <c r="AK9" s="51">
        <v>36</v>
      </c>
      <c r="AL9" s="51">
        <v>5</v>
      </c>
      <c r="AM9" s="51">
        <v>139</v>
      </c>
      <c r="AN9" s="51">
        <v>28</v>
      </c>
      <c r="AO9" s="51">
        <v>39</v>
      </c>
      <c r="AP9" s="51">
        <v>2</v>
      </c>
      <c r="AQ9" s="51">
        <v>21</v>
      </c>
      <c r="AR9" s="51">
        <v>9</v>
      </c>
      <c r="AS9" s="51">
        <v>15</v>
      </c>
      <c r="AT9" s="51">
        <v>13</v>
      </c>
      <c r="AU9" s="51">
        <v>1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3</v>
      </c>
      <c r="BH9" s="51">
        <v>1</v>
      </c>
      <c r="BI9" s="51">
        <v>1</v>
      </c>
      <c r="BJ9" s="51">
        <v>5</v>
      </c>
      <c r="BK9" s="51">
        <v>0</v>
      </c>
      <c r="BL9" s="51">
        <v>1</v>
      </c>
      <c r="BM9" s="51">
        <v>0</v>
      </c>
      <c r="BN9" s="51">
        <v>0</v>
      </c>
      <c r="BO9" s="51">
        <v>0</v>
      </c>
      <c r="BP9" s="51">
        <v>0</v>
      </c>
      <c r="BQ9" s="51">
        <v>26</v>
      </c>
      <c r="BR9" s="51">
        <v>5</v>
      </c>
      <c r="BS9" s="51">
        <v>0</v>
      </c>
      <c r="BT9" s="51">
        <v>0</v>
      </c>
      <c r="BU9" s="51">
        <v>0</v>
      </c>
      <c r="BV9" s="51">
        <v>0</v>
      </c>
      <c r="BW9" s="51">
        <v>1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5</v>
      </c>
      <c r="CH9" s="51">
        <v>17</v>
      </c>
      <c r="CI9" s="51">
        <v>6</v>
      </c>
      <c r="CJ9" s="52">
        <f t="shared" si="0"/>
        <v>7085</v>
      </c>
      <c r="CK9" s="51">
        <v>0</v>
      </c>
      <c r="CL9" s="52">
        <v>7085</v>
      </c>
    </row>
    <row r="10" spans="1:90">
      <c r="A10" s="51" t="s">
        <v>96</v>
      </c>
      <c r="B10" s="51">
        <v>4</v>
      </c>
      <c r="C10" s="51">
        <v>30</v>
      </c>
      <c r="D10" s="51">
        <v>2</v>
      </c>
      <c r="E10" s="51">
        <v>8</v>
      </c>
      <c r="F10" s="52">
        <v>1004</v>
      </c>
      <c r="G10" s="51">
        <v>145</v>
      </c>
      <c r="H10" s="51">
        <v>0</v>
      </c>
      <c r="I10" s="51">
        <v>0</v>
      </c>
      <c r="J10" s="51">
        <v>4</v>
      </c>
      <c r="K10" s="51">
        <v>39</v>
      </c>
      <c r="L10" s="51">
        <v>0</v>
      </c>
      <c r="M10" s="51">
        <v>15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21</v>
      </c>
      <c r="V10" s="51">
        <v>0</v>
      </c>
      <c r="W10" s="51">
        <v>0</v>
      </c>
      <c r="X10" s="51">
        <v>9</v>
      </c>
      <c r="Y10" s="51">
        <v>22</v>
      </c>
      <c r="Z10" s="51">
        <v>0</v>
      </c>
      <c r="AA10" s="51">
        <v>7</v>
      </c>
      <c r="AB10" s="51">
        <v>1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6</v>
      </c>
      <c r="AN10" s="51">
        <v>2</v>
      </c>
      <c r="AO10" s="51">
        <v>50</v>
      </c>
      <c r="AP10" s="51">
        <v>9</v>
      </c>
      <c r="AQ10" s="51">
        <v>0</v>
      </c>
      <c r="AR10" s="51">
        <v>0</v>
      </c>
      <c r="AS10" s="51">
        <v>0</v>
      </c>
      <c r="AT10" s="51">
        <v>0</v>
      </c>
      <c r="AU10" s="51">
        <v>2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11</v>
      </c>
      <c r="CH10" s="51">
        <v>32</v>
      </c>
      <c r="CI10" s="51">
        <v>15</v>
      </c>
      <c r="CJ10" s="52">
        <f t="shared" si="0"/>
        <v>1438</v>
      </c>
      <c r="CK10" s="51">
        <v>0</v>
      </c>
      <c r="CL10" s="52">
        <v>1438</v>
      </c>
    </row>
    <row r="11" spans="1:90">
      <c r="A11" s="51" t="s">
        <v>97</v>
      </c>
      <c r="B11" s="51">
        <v>23</v>
      </c>
      <c r="C11" s="51">
        <v>11</v>
      </c>
      <c r="D11" s="51">
        <v>1</v>
      </c>
      <c r="E11" s="51">
        <v>3</v>
      </c>
      <c r="F11" s="51">
        <v>60</v>
      </c>
      <c r="G11" s="51">
        <v>4</v>
      </c>
      <c r="H11" s="51">
        <v>0</v>
      </c>
      <c r="I11" s="51">
        <v>0</v>
      </c>
      <c r="J11" s="51">
        <v>0</v>
      </c>
      <c r="K11" s="51">
        <v>1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16</v>
      </c>
      <c r="V11" s="51">
        <v>0</v>
      </c>
      <c r="W11" s="51">
        <v>0</v>
      </c>
      <c r="X11" s="51">
        <v>9</v>
      </c>
      <c r="Y11" s="51">
        <v>20</v>
      </c>
      <c r="Z11" s="51">
        <v>1</v>
      </c>
      <c r="AA11" s="51">
        <v>13</v>
      </c>
      <c r="AB11" s="51">
        <v>0</v>
      </c>
      <c r="AC11" s="51">
        <v>0</v>
      </c>
      <c r="AD11" s="51">
        <v>2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1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1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166</v>
      </c>
      <c r="CK11" s="51">
        <v>0</v>
      </c>
      <c r="CL11" s="51">
        <v>166</v>
      </c>
    </row>
    <row r="12" spans="1:90">
      <c r="A12" s="51" t="s">
        <v>98</v>
      </c>
      <c r="B12" s="51">
        <v>19</v>
      </c>
      <c r="C12" s="51">
        <v>87</v>
      </c>
      <c r="D12" s="51">
        <v>0</v>
      </c>
      <c r="E12" s="51">
        <v>3</v>
      </c>
      <c r="F12" s="51">
        <v>216</v>
      </c>
      <c r="G12" s="51">
        <v>167</v>
      </c>
      <c r="H12" s="51">
        <v>0</v>
      </c>
      <c r="I12" s="51">
        <v>0</v>
      </c>
      <c r="J12" s="51">
        <v>7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87</v>
      </c>
      <c r="V12" s="51">
        <v>0</v>
      </c>
      <c r="W12" s="51">
        <v>0</v>
      </c>
      <c r="X12" s="51">
        <v>14</v>
      </c>
      <c r="Y12" s="51">
        <v>38</v>
      </c>
      <c r="Z12" s="51">
        <v>0</v>
      </c>
      <c r="AA12" s="51">
        <v>18</v>
      </c>
      <c r="AB12" s="51">
        <v>0</v>
      </c>
      <c r="AC12" s="51">
        <v>0</v>
      </c>
      <c r="AD12" s="51">
        <v>4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11</v>
      </c>
      <c r="AL12" s="51">
        <v>0</v>
      </c>
      <c r="AM12" s="51">
        <v>20</v>
      </c>
      <c r="AN12" s="51">
        <v>4</v>
      </c>
      <c r="AO12" s="51">
        <v>1</v>
      </c>
      <c r="AP12" s="51">
        <v>0</v>
      </c>
      <c r="AQ12" s="51">
        <v>1</v>
      </c>
      <c r="AR12" s="51">
        <v>0</v>
      </c>
      <c r="AS12" s="51">
        <v>2</v>
      </c>
      <c r="AT12" s="51">
        <v>3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703</v>
      </c>
      <c r="CK12" s="51">
        <v>0</v>
      </c>
      <c r="CL12" s="51">
        <v>703</v>
      </c>
    </row>
    <row r="13" spans="1:90">
      <c r="A13" s="51" t="s">
        <v>99</v>
      </c>
      <c r="B13" s="51">
        <v>1</v>
      </c>
      <c r="C13" s="51">
        <v>7</v>
      </c>
      <c r="D13" s="51">
        <v>0</v>
      </c>
      <c r="E13" s="51">
        <v>0</v>
      </c>
      <c r="F13" s="51">
        <v>11</v>
      </c>
      <c r="G13" s="51">
        <v>2</v>
      </c>
      <c r="H13" s="51">
        <v>0</v>
      </c>
      <c r="I13" s="51">
        <v>0</v>
      </c>
      <c r="J13" s="51">
        <v>0</v>
      </c>
      <c r="K13" s="51">
        <v>3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1</v>
      </c>
      <c r="V13" s="51">
        <v>0</v>
      </c>
      <c r="W13" s="51">
        <v>0</v>
      </c>
      <c r="X13" s="51">
        <v>3</v>
      </c>
      <c r="Y13" s="51">
        <v>46</v>
      </c>
      <c r="Z13" s="51">
        <v>0</v>
      </c>
      <c r="AA13" s="51">
        <v>3</v>
      </c>
      <c r="AB13" s="51">
        <v>0</v>
      </c>
      <c r="AC13" s="51">
        <v>0</v>
      </c>
      <c r="AD13" s="51">
        <v>1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1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79</v>
      </c>
      <c r="CK13" s="51">
        <v>0</v>
      </c>
      <c r="CL13" s="51">
        <v>79</v>
      </c>
    </row>
    <row r="14" spans="1:90">
      <c r="A14" s="51" t="s">
        <v>303</v>
      </c>
      <c r="B14" s="51">
        <v>73</v>
      </c>
      <c r="C14" s="51">
        <v>84</v>
      </c>
      <c r="D14" s="51">
        <v>1</v>
      </c>
      <c r="E14" s="51">
        <v>17</v>
      </c>
      <c r="F14" s="51">
        <v>355</v>
      </c>
      <c r="G14" s="51">
        <v>46</v>
      </c>
      <c r="H14" s="51">
        <v>0</v>
      </c>
      <c r="I14" s="51">
        <v>0</v>
      </c>
      <c r="J14" s="51">
        <v>1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18</v>
      </c>
      <c r="V14" s="51">
        <v>0</v>
      </c>
      <c r="W14" s="51">
        <v>0</v>
      </c>
      <c r="X14" s="51">
        <v>25</v>
      </c>
      <c r="Y14" s="51">
        <v>72</v>
      </c>
      <c r="Z14" s="51">
        <v>0</v>
      </c>
      <c r="AA14" s="51">
        <v>27</v>
      </c>
      <c r="AB14" s="51">
        <v>2</v>
      </c>
      <c r="AC14" s="51">
        <v>0</v>
      </c>
      <c r="AD14" s="51">
        <v>1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13</v>
      </c>
      <c r="AN14" s="51">
        <v>0</v>
      </c>
      <c r="AO14" s="51">
        <v>1</v>
      </c>
      <c r="AP14" s="51">
        <v>0</v>
      </c>
      <c r="AQ14" s="51">
        <v>2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2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1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741</v>
      </c>
      <c r="CK14" s="51">
        <v>0</v>
      </c>
      <c r="CL14" s="51">
        <v>741</v>
      </c>
    </row>
    <row r="15" spans="1:90">
      <c r="A15" s="51" t="s">
        <v>100</v>
      </c>
      <c r="B15" s="51">
        <v>42</v>
      </c>
      <c r="C15" s="51">
        <v>122</v>
      </c>
      <c r="D15" s="51">
        <v>0</v>
      </c>
      <c r="E15" s="51">
        <v>74</v>
      </c>
      <c r="F15" s="52">
        <v>1403</v>
      </c>
      <c r="G15" s="51">
        <v>96</v>
      </c>
      <c r="H15" s="51">
        <v>0</v>
      </c>
      <c r="I15" s="51">
        <v>0</v>
      </c>
      <c r="J15" s="51">
        <v>33</v>
      </c>
      <c r="K15" s="51">
        <v>2</v>
      </c>
      <c r="L15" s="51">
        <v>0</v>
      </c>
      <c r="M15" s="51">
        <v>5</v>
      </c>
      <c r="N15" s="51">
        <v>0</v>
      </c>
      <c r="O15" s="51">
        <v>0</v>
      </c>
      <c r="P15" s="51">
        <v>0</v>
      </c>
      <c r="Q15" s="51">
        <v>1</v>
      </c>
      <c r="R15" s="51">
        <v>0</v>
      </c>
      <c r="S15" s="51">
        <v>0</v>
      </c>
      <c r="T15" s="51">
        <v>0</v>
      </c>
      <c r="U15" s="51">
        <v>104</v>
      </c>
      <c r="V15" s="51">
        <v>13</v>
      </c>
      <c r="W15" s="51">
        <v>0</v>
      </c>
      <c r="X15" s="51">
        <v>17</v>
      </c>
      <c r="Y15" s="51">
        <v>220</v>
      </c>
      <c r="Z15" s="51">
        <v>0</v>
      </c>
      <c r="AA15" s="51">
        <v>131</v>
      </c>
      <c r="AB15" s="51">
        <v>0</v>
      </c>
      <c r="AC15" s="51">
        <v>0</v>
      </c>
      <c r="AD15" s="51">
        <v>20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4</v>
      </c>
      <c r="AL15" s="51">
        <v>3</v>
      </c>
      <c r="AM15" s="51">
        <v>44</v>
      </c>
      <c r="AN15" s="51">
        <v>16</v>
      </c>
      <c r="AO15" s="51">
        <v>8</v>
      </c>
      <c r="AP15" s="51">
        <v>4</v>
      </c>
      <c r="AQ15" s="51">
        <v>6</v>
      </c>
      <c r="AR15" s="51">
        <v>1</v>
      </c>
      <c r="AS15" s="51">
        <v>0</v>
      </c>
      <c r="AT15" s="51">
        <v>1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1</v>
      </c>
      <c r="BH15" s="51">
        <v>0</v>
      </c>
      <c r="BI15" s="51">
        <v>0</v>
      </c>
      <c r="BJ15" s="51">
        <v>7</v>
      </c>
      <c r="BK15" s="51">
        <v>0</v>
      </c>
      <c r="BL15" s="51">
        <v>2</v>
      </c>
      <c r="BM15" s="51">
        <v>0</v>
      </c>
      <c r="BN15" s="51">
        <v>0</v>
      </c>
      <c r="BO15" s="51">
        <v>0</v>
      </c>
      <c r="BP15" s="51">
        <v>0</v>
      </c>
      <c r="BQ15" s="51">
        <v>22</v>
      </c>
      <c r="BR15" s="51">
        <v>5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1</v>
      </c>
      <c r="CH15" s="51">
        <v>4</v>
      </c>
      <c r="CI15" s="51">
        <v>0</v>
      </c>
      <c r="CJ15" s="52">
        <f t="shared" si="0"/>
        <v>2412</v>
      </c>
      <c r="CK15" s="51">
        <v>0</v>
      </c>
      <c r="CL15" s="52">
        <v>2412</v>
      </c>
    </row>
    <row r="16" spans="1:90">
      <c r="A16" s="51" t="s">
        <v>300</v>
      </c>
      <c r="B16" s="51">
        <v>30</v>
      </c>
      <c r="C16" s="51">
        <v>45</v>
      </c>
      <c r="D16" s="51">
        <v>5</v>
      </c>
      <c r="E16" s="51">
        <v>7</v>
      </c>
      <c r="F16" s="52">
        <v>1902</v>
      </c>
      <c r="G16" s="51">
        <v>77</v>
      </c>
      <c r="H16" s="51">
        <v>0</v>
      </c>
      <c r="I16" s="51">
        <v>0</v>
      </c>
      <c r="J16" s="51">
        <v>15</v>
      </c>
      <c r="K16" s="51">
        <v>2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282</v>
      </c>
      <c r="V16" s="51">
        <v>11</v>
      </c>
      <c r="W16" s="51">
        <v>0</v>
      </c>
      <c r="X16" s="51">
        <v>44</v>
      </c>
      <c r="Y16" s="51">
        <v>75</v>
      </c>
      <c r="Z16" s="51">
        <v>1</v>
      </c>
      <c r="AA16" s="51">
        <v>105</v>
      </c>
      <c r="AB16" s="51">
        <v>9</v>
      </c>
      <c r="AC16" s="51">
        <v>0</v>
      </c>
      <c r="AD16" s="51">
        <v>36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1</v>
      </c>
      <c r="AK16" s="51">
        <v>19</v>
      </c>
      <c r="AL16" s="51">
        <v>5</v>
      </c>
      <c r="AM16" s="51">
        <v>52</v>
      </c>
      <c r="AN16" s="51">
        <v>12</v>
      </c>
      <c r="AO16" s="51">
        <v>23</v>
      </c>
      <c r="AP16" s="51">
        <v>5</v>
      </c>
      <c r="AQ16" s="51">
        <v>14</v>
      </c>
      <c r="AR16" s="51">
        <v>3</v>
      </c>
      <c r="AS16" s="51">
        <v>2</v>
      </c>
      <c r="AT16" s="51">
        <v>2</v>
      </c>
      <c r="AU16" s="51">
        <v>2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1</v>
      </c>
      <c r="BH16" s="51">
        <v>0</v>
      </c>
      <c r="BI16" s="51">
        <v>1</v>
      </c>
      <c r="BJ16" s="51">
        <v>5</v>
      </c>
      <c r="BK16" s="51">
        <v>0</v>
      </c>
      <c r="BL16" s="51">
        <v>2</v>
      </c>
      <c r="BM16" s="51">
        <v>0</v>
      </c>
      <c r="BN16" s="51">
        <v>0</v>
      </c>
      <c r="BO16" s="51">
        <v>0</v>
      </c>
      <c r="BP16" s="51">
        <v>0</v>
      </c>
      <c r="BQ16" s="51">
        <v>3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2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3</v>
      </c>
      <c r="CI16" s="51">
        <v>0</v>
      </c>
      <c r="CJ16" s="52">
        <f t="shared" si="0"/>
        <v>2803</v>
      </c>
      <c r="CK16" s="51">
        <v>0</v>
      </c>
      <c r="CL16" s="52">
        <v>2803</v>
      </c>
    </row>
    <row r="17" spans="1:90">
      <c r="A17" s="51" t="s">
        <v>101</v>
      </c>
      <c r="B17" s="51">
        <v>18</v>
      </c>
      <c r="C17" s="51">
        <v>36</v>
      </c>
      <c r="D17" s="51">
        <v>0</v>
      </c>
      <c r="E17" s="51">
        <v>32</v>
      </c>
      <c r="F17" s="51">
        <v>138</v>
      </c>
      <c r="G17" s="51">
        <v>22</v>
      </c>
      <c r="H17" s="51">
        <v>0</v>
      </c>
      <c r="I17" s="51">
        <v>0</v>
      </c>
      <c r="J17" s="51">
        <v>1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2</v>
      </c>
      <c r="V17" s="51">
        <v>1</v>
      </c>
      <c r="W17" s="51">
        <v>0</v>
      </c>
      <c r="X17" s="51">
        <v>8</v>
      </c>
      <c r="Y17" s="51">
        <v>27</v>
      </c>
      <c r="Z17" s="51">
        <v>0</v>
      </c>
      <c r="AA17" s="51">
        <v>7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1</v>
      </c>
      <c r="AL17" s="51">
        <v>0</v>
      </c>
      <c r="AM17" s="51">
        <v>1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294</v>
      </c>
      <c r="CK17" s="51">
        <v>0</v>
      </c>
      <c r="CL17" s="51">
        <v>294</v>
      </c>
    </row>
    <row r="18" spans="1:90">
      <c r="A18" s="51" t="s">
        <v>102</v>
      </c>
      <c r="B18" s="51">
        <v>163</v>
      </c>
      <c r="C18" s="52">
        <v>2807</v>
      </c>
      <c r="D18" s="51">
        <v>19</v>
      </c>
      <c r="E18" s="51">
        <v>149</v>
      </c>
      <c r="F18" s="52">
        <v>12040</v>
      </c>
      <c r="G18" s="51">
        <v>78</v>
      </c>
      <c r="H18" s="51">
        <v>0</v>
      </c>
      <c r="I18" s="51">
        <v>0</v>
      </c>
      <c r="J18" s="51">
        <v>13</v>
      </c>
      <c r="K18" s="51">
        <v>409</v>
      </c>
      <c r="L18" s="51">
        <v>0</v>
      </c>
      <c r="M18" s="51">
        <v>22</v>
      </c>
      <c r="N18" s="51">
        <v>19</v>
      </c>
      <c r="O18" s="51">
        <v>0</v>
      </c>
      <c r="P18" s="51">
        <v>0</v>
      </c>
      <c r="Q18" s="51">
        <v>24</v>
      </c>
      <c r="R18" s="51">
        <v>0</v>
      </c>
      <c r="S18" s="51">
        <v>0</v>
      </c>
      <c r="T18" s="51">
        <v>0</v>
      </c>
      <c r="U18" s="51">
        <v>278</v>
      </c>
      <c r="V18" s="51">
        <v>80</v>
      </c>
      <c r="W18" s="51">
        <v>0</v>
      </c>
      <c r="X18" s="51">
        <v>41</v>
      </c>
      <c r="Y18" s="51">
        <v>53</v>
      </c>
      <c r="Z18" s="51">
        <v>0</v>
      </c>
      <c r="AA18" s="51">
        <v>137</v>
      </c>
      <c r="AB18" s="51">
        <v>6</v>
      </c>
      <c r="AC18" s="51">
        <v>0</v>
      </c>
      <c r="AD18" s="51">
        <v>293</v>
      </c>
      <c r="AE18" s="51">
        <v>0</v>
      </c>
      <c r="AF18" s="51">
        <v>0</v>
      </c>
      <c r="AG18" s="51">
        <v>1</v>
      </c>
      <c r="AH18" s="51">
        <v>1</v>
      </c>
      <c r="AI18" s="51">
        <v>0</v>
      </c>
      <c r="AJ18" s="51">
        <v>1</v>
      </c>
      <c r="AK18" s="51">
        <v>310</v>
      </c>
      <c r="AL18" s="51">
        <v>35</v>
      </c>
      <c r="AM18" s="51">
        <v>776</v>
      </c>
      <c r="AN18" s="51">
        <v>244</v>
      </c>
      <c r="AO18" s="51">
        <v>61</v>
      </c>
      <c r="AP18" s="51">
        <v>6</v>
      </c>
      <c r="AQ18" s="51">
        <v>84</v>
      </c>
      <c r="AR18" s="51">
        <v>14</v>
      </c>
      <c r="AS18" s="51">
        <v>85</v>
      </c>
      <c r="AT18" s="51">
        <v>82</v>
      </c>
      <c r="AU18" s="51">
        <v>4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12</v>
      </c>
      <c r="BH18" s="51">
        <v>10</v>
      </c>
      <c r="BI18" s="51">
        <v>6</v>
      </c>
      <c r="BJ18" s="51">
        <v>0</v>
      </c>
      <c r="BK18" s="51">
        <v>0</v>
      </c>
      <c r="BL18" s="51">
        <v>34</v>
      </c>
      <c r="BM18" s="51">
        <v>0</v>
      </c>
      <c r="BN18" s="51">
        <v>2</v>
      </c>
      <c r="BO18" s="51">
        <v>0</v>
      </c>
      <c r="BP18" s="51">
        <v>0</v>
      </c>
      <c r="BQ18" s="51">
        <v>96</v>
      </c>
      <c r="BR18" s="51">
        <v>29</v>
      </c>
      <c r="BS18" s="51">
        <v>0</v>
      </c>
      <c r="BT18" s="51">
        <v>0</v>
      </c>
      <c r="BU18" s="51">
        <v>0</v>
      </c>
      <c r="BV18" s="51">
        <v>0</v>
      </c>
      <c r="BW18" s="51">
        <v>10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13</v>
      </c>
      <c r="CH18" s="51">
        <v>9</v>
      </c>
      <c r="CI18" s="51">
        <v>6</v>
      </c>
      <c r="CJ18" s="52">
        <f t="shared" si="0"/>
        <v>18562</v>
      </c>
      <c r="CK18" s="51">
        <v>0</v>
      </c>
      <c r="CL18" s="52">
        <v>18562</v>
      </c>
    </row>
    <row r="19" spans="1:90">
      <c r="A19" s="51" t="s">
        <v>103</v>
      </c>
      <c r="B19" s="51">
        <v>28</v>
      </c>
      <c r="C19" s="51">
        <v>159</v>
      </c>
      <c r="D19" s="51">
        <v>8</v>
      </c>
      <c r="E19" s="51">
        <v>24</v>
      </c>
      <c r="F19" s="51">
        <v>105</v>
      </c>
      <c r="G19" s="51">
        <v>12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75</v>
      </c>
      <c r="V19" s="51">
        <v>0</v>
      </c>
      <c r="W19" s="51">
        <v>0</v>
      </c>
      <c r="X19" s="51">
        <v>13</v>
      </c>
      <c r="Y19" s="51">
        <v>48</v>
      </c>
      <c r="Z19" s="51">
        <v>0</v>
      </c>
      <c r="AA19" s="51">
        <v>15</v>
      </c>
      <c r="AB19" s="51">
        <v>1</v>
      </c>
      <c r="AC19" s="51">
        <v>0</v>
      </c>
      <c r="AD19" s="51">
        <v>2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2</v>
      </c>
      <c r="AM19" s="51">
        <v>3</v>
      </c>
      <c r="AN19" s="51">
        <v>2</v>
      </c>
      <c r="AO19" s="51">
        <v>1</v>
      </c>
      <c r="AP19" s="51">
        <v>0</v>
      </c>
      <c r="AQ19" s="51">
        <v>0</v>
      </c>
      <c r="AR19" s="51">
        <v>0</v>
      </c>
      <c r="AS19" s="51">
        <v>2</v>
      </c>
      <c r="AT19" s="51">
        <v>5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506</v>
      </c>
      <c r="CK19" s="51">
        <v>0</v>
      </c>
      <c r="CL19" s="51">
        <v>506</v>
      </c>
    </row>
    <row r="20" spans="1:90">
      <c r="A20" s="51" t="s">
        <v>104</v>
      </c>
      <c r="B20" s="51">
        <v>6</v>
      </c>
      <c r="C20" s="51">
        <v>14</v>
      </c>
      <c r="D20" s="51">
        <v>2</v>
      </c>
      <c r="E20" s="51">
        <v>74</v>
      </c>
      <c r="F20" s="52">
        <v>1363</v>
      </c>
      <c r="G20" s="51">
        <v>59</v>
      </c>
      <c r="H20" s="51">
        <v>0</v>
      </c>
      <c r="I20" s="51">
        <v>0</v>
      </c>
      <c r="J20" s="51">
        <v>2</v>
      </c>
      <c r="K20" s="51">
        <v>0</v>
      </c>
      <c r="L20" s="51">
        <v>0</v>
      </c>
      <c r="M20" s="51">
        <v>0</v>
      </c>
      <c r="N20" s="51">
        <v>1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43</v>
      </c>
      <c r="V20" s="51">
        <v>7</v>
      </c>
      <c r="W20" s="51">
        <v>0</v>
      </c>
      <c r="X20" s="51">
        <v>3</v>
      </c>
      <c r="Y20" s="51">
        <v>10</v>
      </c>
      <c r="Z20" s="51">
        <v>0</v>
      </c>
      <c r="AA20" s="51">
        <v>30</v>
      </c>
      <c r="AB20" s="51">
        <v>1</v>
      </c>
      <c r="AC20" s="51">
        <v>0</v>
      </c>
      <c r="AD20" s="51">
        <v>2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3</v>
      </c>
      <c r="AL20" s="51">
        <v>0</v>
      </c>
      <c r="AM20" s="51">
        <v>22</v>
      </c>
      <c r="AN20" s="51">
        <v>0</v>
      </c>
      <c r="AO20" s="51">
        <v>15</v>
      </c>
      <c r="AP20" s="51">
        <v>3</v>
      </c>
      <c r="AQ20" s="51">
        <v>37</v>
      </c>
      <c r="AR20" s="51">
        <v>3</v>
      </c>
      <c r="AS20" s="51">
        <v>0</v>
      </c>
      <c r="AT20" s="51">
        <v>1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9</v>
      </c>
      <c r="BR20" s="51">
        <v>7</v>
      </c>
      <c r="BS20" s="51">
        <v>0</v>
      </c>
      <c r="BT20" s="51">
        <v>0</v>
      </c>
      <c r="BU20" s="51">
        <v>0</v>
      </c>
      <c r="BV20" s="51">
        <v>0</v>
      </c>
      <c r="BW20" s="51">
        <v>1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1</v>
      </c>
      <c r="CH20" s="51">
        <v>2</v>
      </c>
      <c r="CI20" s="51">
        <v>0</v>
      </c>
      <c r="CJ20" s="52">
        <f t="shared" si="0"/>
        <v>1721</v>
      </c>
      <c r="CK20" s="51">
        <v>0</v>
      </c>
      <c r="CL20" s="52">
        <v>1721</v>
      </c>
    </row>
    <row r="21" spans="1:90">
      <c r="A21" s="51" t="s">
        <v>105</v>
      </c>
      <c r="B21" s="51">
        <v>31</v>
      </c>
      <c r="C21" s="51">
        <v>70</v>
      </c>
      <c r="D21" s="51">
        <v>12</v>
      </c>
      <c r="E21" s="51">
        <v>112</v>
      </c>
      <c r="F21" s="52">
        <v>3365</v>
      </c>
      <c r="G21" s="51">
        <v>761</v>
      </c>
      <c r="H21" s="51">
        <v>0</v>
      </c>
      <c r="I21" s="51">
        <v>0</v>
      </c>
      <c r="J21" s="51">
        <v>143</v>
      </c>
      <c r="K21" s="51">
        <v>1</v>
      </c>
      <c r="L21" s="51">
        <v>0</v>
      </c>
      <c r="M21" s="51">
        <v>8</v>
      </c>
      <c r="N21" s="51">
        <v>240</v>
      </c>
      <c r="O21" s="51">
        <v>0</v>
      </c>
      <c r="P21" s="51">
        <v>1</v>
      </c>
      <c r="Q21" s="51">
        <v>6</v>
      </c>
      <c r="R21" s="51">
        <v>0</v>
      </c>
      <c r="S21" s="51">
        <v>0</v>
      </c>
      <c r="T21" s="51">
        <v>0</v>
      </c>
      <c r="U21" s="51">
        <v>358</v>
      </c>
      <c r="V21" s="51">
        <v>22</v>
      </c>
      <c r="W21" s="51">
        <v>0</v>
      </c>
      <c r="X21" s="51">
        <v>30</v>
      </c>
      <c r="Y21" s="51">
        <v>34</v>
      </c>
      <c r="Z21" s="51">
        <v>0</v>
      </c>
      <c r="AA21" s="51">
        <v>243</v>
      </c>
      <c r="AB21" s="51">
        <v>12</v>
      </c>
      <c r="AC21" s="51">
        <v>0</v>
      </c>
      <c r="AD21" s="51">
        <v>31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1</v>
      </c>
      <c r="AK21" s="51">
        <v>21</v>
      </c>
      <c r="AL21" s="51">
        <v>6</v>
      </c>
      <c r="AM21" s="51">
        <v>110</v>
      </c>
      <c r="AN21" s="51">
        <v>19</v>
      </c>
      <c r="AO21" s="51">
        <v>89</v>
      </c>
      <c r="AP21" s="51">
        <v>4</v>
      </c>
      <c r="AQ21" s="51">
        <v>204</v>
      </c>
      <c r="AR21" s="51">
        <v>31</v>
      </c>
      <c r="AS21" s="51">
        <v>5</v>
      </c>
      <c r="AT21" s="51">
        <v>5</v>
      </c>
      <c r="AU21" s="51">
        <v>1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20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9</v>
      </c>
      <c r="BR21" s="51">
        <v>5</v>
      </c>
      <c r="BS21" s="51">
        <v>0</v>
      </c>
      <c r="BT21" s="51">
        <v>0</v>
      </c>
      <c r="BU21" s="51">
        <v>0</v>
      </c>
      <c r="BV21" s="51">
        <v>0</v>
      </c>
      <c r="BW21" s="51">
        <v>3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17</v>
      </c>
      <c r="CH21" s="51">
        <v>47</v>
      </c>
      <c r="CI21" s="51">
        <v>0</v>
      </c>
      <c r="CJ21" s="52">
        <f t="shared" si="0"/>
        <v>6077</v>
      </c>
      <c r="CK21" s="51">
        <v>0</v>
      </c>
      <c r="CL21" s="52">
        <v>6077</v>
      </c>
    </row>
    <row r="22" spans="1:90">
      <c r="A22" s="51" t="s">
        <v>106</v>
      </c>
      <c r="B22" s="51">
        <v>22</v>
      </c>
      <c r="C22" s="51">
        <v>97</v>
      </c>
      <c r="D22" s="51">
        <v>67</v>
      </c>
      <c r="E22" s="51">
        <v>2</v>
      </c>
      <c r="F22" s="51">
        <v>483</v>
      </c>
      <c r="G22" s="51">
        <v>18</v>
      </c>
      <c r="H22" s="51">
        <v>0</v>
      </c>
      <c r="I22" s="51">
        <v>0</v>
      </c>
      <c r="J22" s="51">
        <v>2</v>
      </c>
      <c r="K22" s="51">
        <v>0</v>
      </c>
      <c r="L22" s="51">
        <v>0</v>
      </c>
      <c r="M22" s="51">
        <v>2</v>
      </c>
      <c r="N22" s="51">
        <v>1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108</v>
      </c>
      <c r="V22" s="51">
        <v>1</v>
      </c>
      <c r="W22" s="51">
        <v>0</v>
      </c>
      <c r="X22" s="51">
        <v>11</v>
      </c>
      <c r="Y22" s="51">
        <v>12</v>
      </c>
      <c r="Z22" s="51">
        <v>0</v>
      </c>
      <c r="AA22" s="51">
        <v>16</v>
      </c>
      <c r="AB22" s="51">
        <v>0</v>
      </c>
      <c r="AC22" s="51">
        <v>0</v>
      </c>
      <c r="AD22" s="51">
        <v>4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1</v>
      </c>
      <c r="AL22" s="51">
        <v>7</v>
      </c>
      <c r="AM22" s="51">
        <v>12</v>
      </c>
      <c r="AN22" s="51">
        <v>3</v>
      </c>
      <c r="AO22" s="51">
        <v>1</v>
      </c>
      <c r="AP22" s="51">
        <v>0</v>
      </c>
      <c r="AQ22" s="51">
        <v>0</v>
      </c>
      <c r="AR22" s="51">
        <v>0</v>
      </c>
      <c r="AS22" s="51">
        <v>6</v>
      </c>
      <c r="AT22" s="51">
        <v>11</v>
      </c>
      <c r="AU22" s="51">
        <v>1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888</v>
      </c>
      <c r="CK22" s="51">
        <v>0</v>
      </c>
      <c r="CL22" s="51">
        <v>888</v>
      </c>
    </row>
    <row r="23" spans="1:90">
      <c r="A23" s="51" t="s">
        <v>107</v>
      </c>
      <c r="B23" s="51">
        <v>14</v>
      </c>
      <c r="C23" s="51">
        <v>52</v>
      </c>
      <c r="D23" s="51">
        <v>2</v>
      </c>
      <c r="E23" s="51">
        <v>115</v>
      </c>
      <c r="F23" s="52">
        <v>1345</v>
      </c>
      <c r="G23" s="51">
        <v>332</v>
      </c>
      <c r="H23" s="51">
        <v>0</v>
      </c>
      <c r="I23" s="51">
        <v>0</v>
      </c>
      <c r="J23" s="51">
        <v>15</v>
      </c>
      <c r="K23" s="51">
        <v>0</v>
      </c>
      <c r="L23" s="51">
        <v>0</v>
      </c>
      <c r="M23" s="51">
        <v>0</v>
      </c>
      <c r="N23" s="51">
        <v>5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155</v>
      </c>
      <c r="V23" s="51">
        <v>9</v>
      </c>
      <c r="W23" s="51">
        <v>0</v>
      </c>
      <c r="X23" s="51">
        <v>9</v>
      </c>
      <c r="Y23" s="51">
        <v>31</v>
      </c>
      <c r="Z23" s="51">
        <v>0</v>
      </c>
      <c r="AA23" s="51">
        <v>43</v>
      </c>
      <c r="AB23" s="51">
        <v>0</v>
      </c>
      <c r="AC23" s="51">
        <v>0</v>
      </c>
      <c r="AD23" s="51">
        <v>5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3</v>
      </c>
      <c r="AL23" s="51">
        <v>3</v>
      </c>
      <c r="AM23" s="51">
        <v>15</v>
      </c>
      <c r="AN23" s="51">
        <v>0</v>
      </c>
      <c r="AO23" s="51">
        <v>5</v>
      </c>
      <c r="AP23" s="51">
        <v>1</v>
      </c>
      <c r="AQ23" s="51">
        <v>11</v>
      </c>
      <c r="AR23" s="51">
        <v>4</v>
      </c>
      <c r="AS23" s="51">
        <v>2</v>
      </c>
      <c r="AT23" s="51">
        <v>0</v>
      </c>
      <c r="AU23" s="51">
        <v>1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2</v>
      </c>
      <c r="BM23" s="51">
        <v>0</v>
      </c>
      <c r="BN23" s="51">
        <v>0</v>
      </c>
      <c r="BO23" s="51">
        <v>0</v>
      </c>
      <c r="BP23" s="51">
        <v>0</v>
      </c>
      <c r="BQ23" s="51">
        <v>2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1</v>
      </c>
      <c r="CH23" s="51">
        <v>6</v>
      </c>
      <c r="CI23" s="51">
        <v>0</v>
      </c>
      <c r="CJ23" s="52">
        <f t="shared" si="0"/>
        <v>2188</v>
      </c>
      <c r="CK23" s="51">
        <v>0</v>
      </c>
      <c r="CL23" s="52">
        <v>2188</v>
      </c>
    </row>
    <row r="24" spans="1:90">
      <c r="A24" s="51" t="s">
        <v>108</v>
      </c>
      <c r="B24" s="51">
        <v>22</v>
      </c>
      <c r="C24" s="51">
        <v>299</v>
      </c>
      <c r="D24" s="51">
        <v>12</v>
      </c>
      <c r="E24" s="51">
        <v>42</v>
      </c>
      <c r="F24" s="52">
        <v>16489</v>
      </c>
      <c r="G24" s="51">
        <v>140</v>
      </c>
      <c r="H24" s="51">
        <v>0</v>
      </c>
      <c r="I24" s="51">
        <v>0</v>
      </c>
      <c r="J24" s="51">
        <v>25</v>
      </c>
      <c r="K24" s="51">
        <v>228</v>
      </c>
      <c r="L24" s="51">
        <v>0</v>
      </c>
      <c r="M24" s="51">
        <v>0</v>
      </c>
      <c r="N24" s="51">
        <v>2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2">
        <v>1051</v>
      </c>
      <c r="V24" s="51">
        <v>218</v>
      </c>
      <c r="W24" s="51">
        <v>0</v>
      </c>
      <c r="X24" s="51">
        <v>37</v>
      </c>
      <c r="Y24" s="51">
        <v>31</v>
      </c>
      <c r="Z24" s="51">
        <v>0</v>
      </c>
      <c r="AA24" s="51">
        <v>158</v>
      </c>
      <c r="AB24" s="51">
        <v>7</v>
      </c>
      <c r="AC24" s="51">
        <v>0</v>
      </c>
      <c r="AD24" s="51">
        <v>185</v>
      </c>
      <c r="AE24" s="51">
        <v>0</v>
      </c>
      <c r="AF24" s="51">
        <v>0</v>
      </c>
      <c r="AG24" s="51">
        <v>0</v>
      </c>
      <c r="AH24" s="51">
        <v>79</v>
      </c>
      <c r="AI24" s="51">
        <v>0</v>
      </c>
      <c r="AJ24" s="51">
        <v>2</v>
      </c>
      <c r="AK24" s="51">
        <v>71</v>
      </c>
      <c r="AL24" s="51">
        <v>40</v>
      </c>
      <c r="AM24" s="51">
        <v>865</v>
      </c>
      <c r="AN24" s="51">
        <v>56</v>
      </c>
      <c r="AO24" s="51">
        <v>185</v>
      </c>
      <c r="AP24" s="51">
        <v>18</v>
      </c>
      <c r="AQ24" s="51">
        <v>127</v>
      </c>
      <c r="AR24" s="51">
        <v>44</v>
      </c>
      <c r="AS24" s="51">
        <v>8</v>
      </c>
      <c r="AT24" s="51">
        <v>5</v>
      </c>
      <c r="AU24" s="51">
        <v>8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1</v>
      </c>
      <c r="BH24" s="51">
        <v>1</v>
      </c>
      <c r="BI24" s="51">
        <v>0</v>
      </c>
      <c r="BJ24" s="51">
        <v>26</v>
      </c>
      <c r="BK24" s="51">
        <v>0</v>
      </c>
      <c r="BL24" s="51">
        <v>131</v>
      </c>
      <c r="BM24" s="51">
        <v>0</v>
      </c>
      <c r="BN24" s="51">
        <v>1</v>
      </c>
      <c r="BO24" s="51">
        <v>0</v>
      </c>
      <c r="BP24" s="51">
        <v>0</v>
      </c>
      <c r="BQ24" s="51">
        <v>131</v>
      </c>
      <c r="BR24" s="51">
        <v>33</v>
      </c>
      <c r="BS24" s="51">
        <v>0</v>
      </c>
      <c r="BT24" s="51">
        <v>0</v>
      </c>
      <c r="BU24" s="51">
        <v>0</v>
      </c>
      <c r="BV24" s="51">
        <v>0</v>
      </c>
      <c r="BW24" s="51">
        <v>5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24</v>
      </c>
      <c r="CH24" s="51">
        <v>131</v>
      </c>
      <c r="CI24" s="51">
        <v>13</v>
      </c>
      <c r="CJ24" s="52">
        <f t="shared" si="0"/>
        <v>20951</v>
      </c>
      <c r="CK24" s="51">
        <v>0</v>
      </c>
      <c r="CL24" s="52">
        <v>20951</v>
      </c>
    </row>
    <row r="25" spans="1:90">
      <c r="A25" s="51" t="s">
        <v>109</v>
      </c>
      <c r="B25" s="51">
        <v>21</v>
      </c>
      <c r="C25" s="51">
        <v>81</v>
      </c>
      <c r="D25" s="51">
        <v>5</v>
      </c>
      <c r="E25" s="51">
        <v>13</v>
      </c>
      <c r="F25" s="52">
        <v>2997</v>
      </c>
      <c r="G25" s="51">
        <v>283</v>
      </c>
      <c r="H25" s="51">
        <v>0</v>
      </c>
      <c r="I25" s="51">
        <v>0</v>
      </c>
      <c r="J25" s="51">
        <v>9</v>
      </c>
      <c r="K25" s="51">
        <v>3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1</v>
      </c>
      <c r="R25" s="51">
        <v>0</v>
      </c>
      <c r="S25" s="51">
        <v>0</v>
      </c>
      <c r="T25" s="51">
        <v>0</v>
      </c>
      <c r="U25" s="51">
        <v>82</v>
      </c>
      <c r="V25" s="51">
        <v>10</v>
      </c>
      <c r="W25" s="51">
        <v>0</v>
      </c>
      <c r="X25" s="51">
        <v>33</v>
      </c>
      <c r="Y25" s="51">
        <v>51</v>
      </c>
      <c r="Z25" s="51">
        <v>0</v>
      </c>
      <c r="AA25" s="51">
        <v>24</v>
      </c>
      <c r="AB25" s="51">
        <v>1</v>
      </c>
      <c r="AC25" s="51">
        <v>0</v>
      </c>
      <c r="AD25" s="51">
        <v>9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1</v>
      </c>
      <c r="AL25" s="51">
        <v>3</v>
      </c>
      <c r="AM25" s="51">
        <v>34</v>
      </c>
      <c r="AN25" s="51">
        <v>0</v>
      </c>
      <c r="AO25" s="51">
        <v>15</v>
      </c>
      <c r="AP25" s="51">
        <v>2</v>
      </c>
      <c r="AQ25" s="51">
        <v>2</v>
      </c>
      <c r="AR25" s="51">
        <v>2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51</v>
      </c>
      <c r="BK25" s="51">
        <v>0</v>
      </c>
      <c r="BL25" s="51">
        <v>12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6</v>
      </c>
      <c r="CI25" s="51">
        <v>0</v>
      </c>
      <c r="CJ25" s="52">
        <f t="shared" si="0"/>
        <v>3751</v>
      </c>
      <c r="CK25" s="51">
        <v>0</v>
      </c>
      <c r="CL25" s="52">
        <v>3751</v>
      </c>
    </row>
    <row r="26" spans="1:90">
      <c r="A26" s="51" t="s">
        <v>110</v>
      </c>
      <c r="B26" s="51">
        <v>13</v>
      </c>
      <c r="C26" s="51">
        <v>6</v>
      </c>
      <c r="D26" s="51">
        <v>0</v>
      </c>
      <c r="E26" s="51">
        <v>2</v>
      </c>
      <c r="F26" s="51">
        <v>54</v>
      </c>
      <c r="G26" s="51">
        <v>22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2</v>
      </c>
      <c r="V26" s="51">
        <v>1</v>
      </c>
      <c r="W26" s="51">
        <v>0</v>
      </c>
      <c r="X26" s="51">
        <v>0</v>
      </c>
      <c r="Y26" s="51">
        <v>41</v>
      </c>
      <c r="Z26" s="51">
        <v>0</v>
      </c>
      <c r="AA26" s="51">
        <v>13</v>
      </c>
      <c r="AB26" s="51">
        <v>0</v>
      </c>
      <c r="AC26" s="51">
        <v>0</v>
      </c>
      <c r="AD26" s="51">
        <v>1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1</v>
      </c>
      <c r="AM26" s="51">
        <v>2</v>
      </c>
      <c r="AN26" s="51">
        <v>0</v>
      </c>
      <c r="AO26" s="51">
        <v>1</v>
      </c>
      <c r="AP26" s="51">
        <v>3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162</v>
      </c>
      <c r="CK26" s="51">
        <v>0</v>
      </c>
      <c r="CL26" s="51">
        <v>162</v>
      </c>
    </row>
    <row r="27" spans="1:90">
      <c r="A27" s="51" t="s">
        <v>111</v>
      </c>
      <c r="B27" s="51">
        <v>51</v>
      </c>
      <c r="C27" s="51">
        <v>188</v>
      </c>
      <c r="D27" s="51">
        <v>18</v>
      </c>
      <c r="E27" s="51">
        <v>81</v>
      </c>
      <c r="F27" s="52">
        <v>9092</v>
      </c>
      <c r="G27" s="51">
        <v>62</v>
      </c>
      <c r="H27" s="51">
        <v>0</v>
      </c>
      <c r="I27" s="51">
        <v>0</v>
      </c>
      <c r="J27" s="51">
        <v>25</v>
      </c>
      <c r="K27" s="51">
        <v>42</v>
      </c>
      <c r="L27" s="51">
        <v>0</v>
      </c>
      <c r="M27" s="51">
        <v>0</v>
      </c>
      <c r="N27" s="51">
        <v>6</v>
      </c>
      <c r="O27" s="51">
        <v>0</v>
      </c>
      <c r="P27" s="51">
        <v>0</v>
      </c>
      <c r="Q27" s="51">
        <v>1</v>
      </c>
      <c r="R27" s="51">
        <v>0</v>
      </c>
      <c r="S27" s="51">
        <v>0</v>
      </c>
      <c r="T27" s="51">
        <v>0</v>
      </c>
      <c r="U27" s="52">
        <v>2077</v>
      </c>
      <c r="V27" s="51">
        <v>190</v>
      </c>
      <c r="W27" s="51">
        <v>0</v>
      </c>
      <c r="X27" s="51">
        <v>27</v>
      </c>
      <c r="Y27" s="51">
        <v>132</v>
      </c>
      <c r="Z27" s="51">
        <v>0</v>
      </c>
      <c r="AA27" s="51">
        <v>272</v>
      </c>
      <c r="AB27" s="51">
        <v>15</v>
      </c>
      <c r="AC27" s="51">
        <v>0</v>
      </c>
      <c r="AD27" s="51">
        <v>318</v>
      </c>
      <c r="AE27" s="51">
        <v>0</v>
      </c>
      <c r="AF27" s="51">
        <v>0</v>
      </c>
      <c r="AG27" s="51">
        <v>0</v>
      </c>
      <c r="AH27" s="51">
        <v>1</v>
      </c>
      <c r="AI27" s="51">
        <v>0</v>
      </c>
      <c r="AJ27" s="51">
        <v>0</v>
      </c>
      <c r="AK27" s="51">
        <v>105</v>
      </c>
      <c r="AL27" s="51">
        <v>7</v>
      </c>
      <c r="AM27" s="51">
        <v>384</v>
      </c>
      <c r="AN27" s="51">
        <v>57</v>
      </c>
      <c r="AO27" s="51">
        <v>37</v>
      </c>
      <c r="AP27" s="51">
        <v>3</v>
      </c>
      <c r="AQ27" s="51">
        <v>39</v>
      </c>
      <c r="AR27" s="51">
        <v>12</v>
      </c>
      <c r="AS27" s="51">
        <v>14</v>
      </c>
      <c r="AT27" s="51">
        <v>22</v>
      </c>
      <c r="AU27" s="51">
        <v>24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4</v>
      </c>
      <c r="BH27" s="51">
        <v>0</v>
      </c>
      <c r="BI27" s="51">
        <v>0</v>
      </c>
      <c r="BJ27" s="51">
        <v>35</v>
      </c>
      <c r="BK27" s="51">
        <v>0</v>
      </c>
      <c r="BL27" s="51">
        <v>17</v>
      </c>
      <c r="BM27" s="51">
        <v>0</v>
      </c>
      <c r="BN27" s="51">
        <v>4</v>
      </c>
      <c r="BO27" s="51">
        <v>0</v>
      </c>
      <c r="BP27" s="51">
        <v>0</v>
      </c>
      <c r="BQ27" s="51">
        <v>100</v>
      </c>
      <c r="BR27" s="51">
        <v>35</v>
      </c>
      <c r="BS27" s="51">
        <v>0</v>
      </c>
      <c r="BT27" s="51">
        <v>0</v>
      </c>
      <c r="BU27" s="51">
        <v>0</v>
      </c>
      <c r="BV27" s="51">
        <v>0</v>
      </c>
      <c r="BW27" s="51">
        <v>4</v>
      </c>
      <c r="BX27" s="51">
        <v>0</v>
      </c>
      <c r="BY27" s="51">
        <v>0</v>
      </c>
      <c r="BZ27" s="51">
        <v>1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5</v>
      </c>
      <c r="CH27" s="51">
        <v>21</v>
      </c>
      <c r="CI27" s="51">
        <v>0</v>
      </c>
      <c r="CJ27" s="52">
        <f t="shared" si="0"/>
        <v>13528</v>
      </c>
      <c r="CK27" s="51">
        <v>0</v>
      </c>
      <c r="CL27" s="52">
        <v>13528</v>
      </c>
    </row>
    <row r="28" spans="1:90">
      <c r="A28" s="51" t="s">
        <v>112</v>
      </c>
      <c r="B28" s="51">
        <v>7</v>
      </c>
      <c r="C28" s="51">
        <v>50</v>
      </c>
      <c r="D28" s="51">
        <v>2</v>
      </c>
      <c r="E28" s="51">
        <v>16</v>
      </c>
      <c r="F28" s="51">
        <v>103</v>
      </c>
      <c r="G28" s="51">
        <v>8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7</v>
      </c>
      <c r="V28" s="51">
        <v>0</v>
      </c>
      <c r="W28" s="51">
        <v>0</v>
      </c>
      <c r="X28" s="51">
        <v>7</v>
      </c>
      <c r="Y28" s="51">
        <v>16</v>
      </c>
      <c r="Z28" s="51">
        <v>0</v>
      </c>
      <c r="AA28" s="51">
        <v>1</v>
      </c>
      <c r="AB28" s="51">
        <v>3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4</v>
      </c>
      <c r="AI28" s="51">
        <v>0</v>
      </c>
      <c r="AJ28" s="51">
        <v>0</v>
      </c>
      <c r="AK28" s="51">
        <v>0</v>
      </c>
      <c r="AL28" s="51">
        <v>0</v>
      </c>
      <c r="AM28" s="51">
        <v>18</v>
      </c>
      <c r="AN28" s="51">
        <v>1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243</v>
      </c>
      <c r="CK28" s="51">
        <v>0</v>
      </c>
      <c r="CL28" s="51">
        <v>243</v>
      </c>
    </row>
    <row r="29" spans="1:90">
      <c r="A29" s="51" t="s">
        <v>113</v>
      </c>
      <c r="B29" s="51">
        <v>26</v>
      </c>
      <c r="C29" s="51">
        <v>213</v>
      </c>
      <c r="D29" s="51">
        <v>6</v>
      </c>
      <c r="E29" s="51">
        <v>1</v>
      </c>
      <c r="F29" s="51">
        <v>965</v>
      </c>
      <c r="G29" s="51">
        <v>17</v>
      </c>
      <c r="H29" s="51">
        <v>0</v>
      </c>
      <c r="I29" s="51">
        <v>0</v>
      </c>
      <c r="J29" s="51">
        <v>1</v>
      </c>
      <c r="K29" s="51">
        <v>6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73</v>
      </c>
      <c r="V29" s="51">
        <v>6</v>
      </c>
      <c r="W29" s="51">
        <v>0</v>
      </c>
      <c r="X29" s="51">
        <v>2</v>
      </c>
      <c r="Y29" s="51">
        <v>2</v>
      </c>
      <c r="Z29" s="51">
        <v>0</v>
      </c>
      <c r="AA29" s="51">
        <v>36</v>
      </c>
      <c r="AB29" s="51">
        <v>0</v>
      </c>
      <c r="AC29" s="51">
        <v>0</v>
      </c>
      <c r="AD29" s="51">
        <v>5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1</v>
      </c>
      <c r="AL29" s="51">
        <v>1</v>
      </c>
      <c r="AM29" s="51">
        <v>14</v>
      </c>
      <c r="AN29" s="51">
        <v>2</v>
      </c>
      <c r="AO29" s="51">
        <v>21</v>
      </c>
      <c r="AP29" s="51">
        <v>6</v>
      </c>
      <c r="AQ29" s="51">
        <v>15</v>
      </c>
      <c r="AR29" s="51">
        <v>2</v>
      </c>
      <c r="AS29" s="51">
        <v>2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3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5</v>
      </c>
      <c r="BR29" s="51">
        <v>6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4</v>
      </c>
      <c r="CH29" s="51">
        <v>42</v>
      </c>
      <c r="CI29" s="51">
        <v>0</v>
      </c>
      <c r="CJ29" s="52">
        <f t="shared" si="0"/>
        <v>1483</v>
      </c>
      <c r="CK29" s="51">
        <v>0</v>
      </c>
      <c r="CL29" s="52">
        <v>1483</v>
      </c>
    </row>
    <row r="30" spans="1:90">
      <c r="A30" s="51" t="s">
        <v>114</v>
      </c>
      <c r="B30" s="51">
        <v>26</v>
      </c>
      <c r="C30" s="51">
        <v>13</v>
      </c>
      <c r="D30" s="51">
        <v>0</v>
      </c>
      <c r="E30" s="51">
        <v>10</v>
      </c>
      <c r="F30" s="51">
        <v>134</v>
      </c>
      <c r="G30" s="51">
        <v>55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5</v>
      </c>
      <c r="V30" s="51">
        <v>0</v>
      </c>
      <c r="W30" s="51">
        <v>0</v>
      </c>
      <c r="X30" s="51">
        <v>88</v>
      </c>
      <c r="Y30" s="51">
        <v>48</v>
      </c>
      <c r="Z30" s="51">
        <v>0</v>
      </c>
      <c r="AA30" s="51">
        <v>6</v>
      </c>
      <c r="AB30" s="51">
        <v>0</v>
      </c>
      <c r="AC30" s="51">
        <v>0</v>
      </c>
      <c r="AD30" s="51">
        <v>1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2</v>
      </c>
      <c r="AL30" s="51">
        <v>0</v>
      </c>
      <c r="AM30" s="51">
        <v>1</v>
      </c>
      <c r="AN30" s="51">
        <v>1</v>
      </c>
      <c r="AO30" s="51">
        <v>10</v>
      </c>
      <c r="AP30" s="51">
        <v>0</v>
      </c>
      <c r="AQ30" s="51">
        <v>4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1</v>
      </c>
      <c r="CI30" s="51">
        <v>0</v>
      </c>
      <c r="CJ30" s="52">
        <f t="shared" si="0"/>
        <v>405</v>
      </c>
      <c r="CK30" s="51">
        <v>0</v>
      </c>
      <c r="CL30" s="51">
        <v>405</v>
      </c>
    </row>
    <row r="31" spans="1:90">
      <c r="A31" s="51" t="s">
        <v>115</v>
      </c>
      <c r="B31" s="51">
        <v>37</v>
      </c>
      <c r="C31" s="51">
        <v>81</v>
      </c>
      <c r="D31" s="51">
        <v>1</v>
      </c>
      <c r="E31" s="51">
        <v>42</v>
      </c>
      <c r="F31" s="51">
        <v>287</v>
      </c>
      <c r="G31" s="51">
        <v>99</v>
      </c>
      <c r="H31" s="51">
        <v>0</v>
      </c>
      <c r="I31" s="51">
        <v>0</v>
      </c>
      <c r="J31" s="51">
        <v>25</v>
      </c>
      <c r="K31" s="51">
        <v>0</v>
      </c>
      <c r="L31" s="51">
        <v>0</v>
      </c>
      <c r="M31" s="51">
        <v>12</v>
      </c>
      <c r="N31" s="51">
        <v>227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31</v>
      </c>
      <c r="V31" s="51">
        <v>1</v>
      </c>
      <c r="W31" s="51">
        <v>0</v>
      </c>
      <c r="X31" s="51">
        <v>37</v>
      </c>
      <c r="Y31" s="51">
        <v>71</v>
      </c>
      <c r="Z31" s="51">
        <v>0</v>
      </c>
      <c r="AA31" s="51">
        <v>74</v>
      </c>
      <c r="AB31" s="51">
        <v>2</v>
      </c>
      <c r="AC31" s="51">
        <v>0</v>
      </c>
      <c r="AD31" s="51">
        <v>6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3</v>
      </c>
      <c r="AL31" s="51">
        <v>6</v>
      </c>
      <c r="AM31" s="51">
        <v>56</v>
      </c>
      <c r="AN31" s="51">
        <v>1</v>
      </c>
      <c r="AO31" s="51">
        <v>1</v>
      </c>
      <c r="AP31" s="51">
        <v>0</v>
      </c>
      <c r="AQ31" s="51">
        <v>2</v>
      </c>
      <c r="AR31" s="51">
        <v>0</v>
      </c>
      <c r="AS31" s="51">
        <v>1</v>
      </c>
      <c r="AT31" s="51">
        <v>2</v>
      </c>
      <c r="AU31" s="51">
        <v>2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8</v>
      </c>
      <c r="BK31" s="51">
        <v>0</v>
      </c>
      <c r="BL31" s="51">
        <v>23</v>
      </c>
      <c r="BM31" s="51">
        <v>0</v>
      </c>
      <c r="BN31" s="51">
        <v>0</v>
      </c>
      <c r="BO31" s="51">
        <v>0</v>
      </c>
      <c r="BP31" s="51">
        <v>0</v>
      </c>
      <c r="BQ31" s="51">
        <v>16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1154</v>
      </c>
      <c r="CK31" s="51">
        <v>0</v>
      </c>
      <c r="CL31" s="52">
        <v>1154</v>
      </c>
    </row>
    <row r="32" spans="1:90">
      <c r="A32" s="51" t="s">
        <v>116</v>
      </c>
      <c r="B32" s="51">
        <v>22</v>
      </c>
      <c r="C32" s="51">
        <v>57</v>
      </c>
      <c r="D32" s="51">
        <v>2</v>
      </c>
      <c r="E32" s="51">
        <v>2</v>
      </c>
      <c r="F32" s="51">
        <v>621</v>
      </c>
      <c r="G32" s="51">
        <v>80</v>
      </c>
      <c r="H32" s="51">
        <v>0</v>
      </c>
      <c r="I32" s="51">
        <v>0</v>
      </c>
      <c r="J32" s="51">
        <v>0</v>
      </c>
      <c r="K32" s="51">
        <v>2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58</v>
      </c>
      <c r="V32" s="51">
        <v>15</v>
      </c>
      <c r="W32" s="51">
        <v>0</v>
      </c>
      <c r="X32" s="51">
        <v>9</v>
      </c>
      <c r="Y32" s="51">
        <v>63</v>
      </c>
      <c r="Z32" s="51">
        <v>0</v>
      </c>
      <c r="AA32" s="51">
        <v>41</v>
      </c>
      <c r="AB32" s="51">
        <v>1</v>
      </c>
      <c r="AC32" s="51">
        <v>0</v>
      </c>
      <c r="AD32" s="51">
        <v>12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5</v>
      </c>
      <c r="AL32" s="51">
        <v>9</v>
      </c>
      <c r="AM32" s="51">
        <v>73</v>
      </c>
      <c r="AN32" s="51">
        <v>8</v>
      </c>
      <c r="AO32" s="51">
        <v>3</v>
      </c>
      <c r="AP32" s="51">
        <v>0</v>
      </c>
      <c r="AQ32" s="51">
        <v>0</v>
      </c>
      <c r="AR32" s="51">
        <v>0</v>
      </c>
      <c r="AS32" s="51">
        <v>9</v>
      </c>
      <c r="AT32" s="51">
        <v>4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10</v>
      </c>
      <c r="BR32" s="51">
        <v>3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1109</v>
      </c>
      <c r="CK32" s="51">
        <v>0</v>
      </c>
      <c r="CL32" s="52">
        <v>1109</v>
      </c>
    </row>
    <row r="33" spans="1:90">
      <c r="A33" s="51" t="s">
        <v>117</v>
      </c>
      <c r="B33" s="51">
        <v>19</v>
      </c>
      <c r="C33" s="51">
        <v>35</v>
      </c>
      <c r="D33" s="51">
        <v>2</v>
      </c>
      <c r="E33" s="51">
        <v>269</v>
      </c>
      <c r="F33" s="52">
        <v>1117</v>
      </c>
      <c r="G33" s="51">
        <v>678</v>
      </c>
      <c r="H33" s="51">
        <v>0</v>
      </c>
      <c r="I33" s="51">
        <v>0</v>
      </c>
      <c r="J33" s="51">
        <v>26</v>
      </c>
      <c r="K33" s="51">
        <v>0</v>
      </c>
      <c r="L33" s="51">
        <v>0</v>
      </c>
      <c r="M33" s="51">
        <v>1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261</v>
      </c>
      <c r="V33" s="51">
        <v>10</v>
      </c>
      <c r="W33" s="51">
        <v>0</v>
      </c>
      <c r="X33" s="51">
        <v>21</v>
      </c>
      <c r="Y33" s="51">
        <v>88</v>
      </c>
      <c r="Z33" s="51">
        <v>0</v>
      </c>
      <c r="AA33" s="51">
        <v>80</v>
      </c>
      <c r="AB33" s="51">
        <v>1</v>
      </c>
      <c r="AC33" s="51">
        <v>0</v>
      </c>
      <c r="AD33" s="51">
        <v>7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4</v>
      </c>
      <c r="AL33" s="51">
        <v>6</v>
      </c>
      <c r="AM33" s="51">
        <v>62</v>
      </c>
      <c r="AN33" s="51">
        <v>7</v>
      </c>
      <c r="AO33" s="51">
        <v>4</v>
      </c>
      <c r="AP33" s="51">
        <v>0</v>
      </c>
      <c r="AQ33" s="51">
        <v>4</v>
      </c>
      <c r="AR33" s="51">
        <v>0</v>
      </c>
      <c r="AS33" s="51">
        <v>0</v>
      </c>
      <c r="AT33" s="51">
        <v>1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2</v>
      </c>
      <c r="BH33" s="51">
        <v>0</v>
      </c>
      <c r="BI33" s="51">
        <v>0</v>
      </c>
      <c r="BJ33" s="51">
        <v>27</v>
      </c>
      <c r="BK33" s="51">
        <v>0</v>
      </c>
      <c r="BL33" s="51">
        <v>14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2">
        <f t="shared" si="0"/>
        <v>2746</v>
      </c>
      <c r="CK33" s="51">
        <v>0</v>
      </c>
      <c r="CL33" s="52">
        <v>2746</v>
      </c>
    </row>
    <row r="34" spans="1:90">
      <c r="A34" s="51" t="s">
        <v>118</v>
      </c>
      <c r="B34" s="51">
        <v>20</v>
      </c>
      <c r="C34" s="51">
        <v>135</v>
      </c>
      <c r="D34" s="51">
        <v>3</v>
      </c>
      <c r="E34" s="51">
        <v>4</v>
      </c>
      <c r="F34" s="51">
        <v>258</v>
      </c>
      <c r="G34" s="51">
        <v>99</v>
      </c>
      <c r="H34" s="51">
        <v>0</v>
      </c>
      <c r="I34" s="51">
        <v>0</v>
      </c>
      <c r="J34" s="51">
        <v>1</v>
      </c>
      <c r="K34" s="51">
        <v>1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35</v>
      </c>
      <c r="V34" s="51">
        <v>0</v>
      </c>
      <c r="W34" s="51">
        <v>0</v>
      </c>
      <c r="X34" s="51">
        <v>26</v>
      </c>
      <c r="Y34" s="51">
        <v>46</v>
      </c>
      <c r="Z34" s="51">
        <v>0</v>
      </c>
      <c r="AA34" s="51">
        <v>34</v>
      </c>
      <c r="AB34" s="51">
        <v>1</v>
      </c>
      <c r="AC34" s="51">
        <v>0</v>
      </c>
      <c r="AD34" s="51">
        <v>4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2</v>
      </c>
      <c r="AL34" s="51">
        <v>1</v>
      </c>
      <c r="AM34" s="51">
        <v>8</v>
      </c>
      <c r="AN34" s="51">
        <v>0</v>
      </c>
      <c r="AO34" s="51">
        <v>0</v>
      </c>
      <c r="AP34" s="51">
        <v>0</v>
      </c>
      <c r="AQ34" s="51">
        <v>5</v>
      </c>
      <c r="AR34" s="51">
        <v>1</v>
      </c>
      <c r="AS34" s="51">
        <v>0</v>
      </c>
      <c r="AT34" s="51">
        <v>0</v>
      </c>
      <c r="AU34" s="51">
        <v>2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0</v>
      </c>
      <c r="BH34" s="51">
        <v>0</v>
      </c>
      <c r="BI34" s="51">
        <v>0</v>
      </c>
      <c r="BJ34" s="51">
        <v>1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2</v>
      </c>
      <c r="BR34" s="51">
        <v>7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1</v>
      </c>
      <c r="CH34" s="51">
        <v>3</v>
      </c>
      <c r="CI34" s="51">
        <v>0</v>
      </c>
      <c r="CJ34" s="52">
        <f t="shared" si="0"/>
        <v>700</v>
      </c>
      <c r="CK34" s="51">
        <v>0</v>
      </c>
      <c r="CL34" s="51">
        <v>700</v>
      </c>
    </row>
    <row r="35" spans="1:90">
      <c r="A35" s="51" t="s">
        <v>119</v>
      </c>
      <c r="B35" s="51">
        <v>7</v>
      </c>
      <c r="C35" s="51">
        <v>30</v>
      </c>
      <c r="D35" s="51">
        <v>0</v>
      </c>
      <c r="E35" s="51">
        <v>15</v>
      </c>
      <c r="F35" s="52">
        <v>1054</v>
      </c>
      <c r="G35" s="51">
        <v>108</v>
      </c>
      <c r="H35" s="51">
        <v>0</v>
      </c>
      <c r="I35" s="51">
        <v>0</v>
      </c>
      <c r="J35" s="51">
        <v>11</v>
      </c>
      <c r="K35" s="51">
        <v>192</v>
      </c>
      <c r="L35" s="51">
        <v>0</v>
      </c>
      <c r="M35" s="51">
        <v>1</v>
      </c>
      <c r="N35" s="51">
        <v>5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69</v>
      </c>
      <c r="V35" s="51">
        <v>1</v>
      </c>
      <c r="W35" s="51">
        <v>0</v>
      </c>
      <c r="X35" s="51">
        <v>6</v>
      </c>
      <c r="Y35" s="51">
        <v>17</v>
      </c>
      <c r="Z35" s="51">
        <v>0</v>
      </c>
      <c r="AA35" s="51">
        <v>43</v>
      </c>
      <c r="AB35" s="51">
        <v>4</v>
      </c>
      <c r="AC35" s="51">
        <v>0</v>
      </c>
      <c r="AD35" s="51">
        <v>24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4</v>
      </c>
      <c r="AL35" s="51">
        <v>5</v>
      </c>
      <c r="AM35" s="51">
        <v>34</v>
      </c>
      <c r="AN35" s="51">
        <v>6</v>
      </c>
      <c r="AO35" s="51">
        <v>2</v>
      </c>
      <c r="AP35" s="51">
        <v>0</v>
      </c>
      <c r="AQ35" s="51">
        <v>4</v>
      </c>
      <c r="AR35" s="51">
        <v>3</v>
      </c>
      <c r="AS35" s="51">
        <v>4</v>
      </c>
      <c r="AT35" s="51">
        <v>0</v>
      </c>
      <c r="AU35" s="51">
        <v>1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2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3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1655</v>
      </c>
      <c r="CK35" s="51">
        <v>0</v>
      </c>
      <c r="CL35" s="52">
        <v>1655</v>
      </c>
    </row>
    <row r="36" spans="1:90">
      <c r="A36" s="51" t="s">
        <v>120</v>
      </c>
      <c r="B36" s="51">
        <v>34</v>
      </c>
      <c r="C36" s="51">
        <v>797</v>
      </c>
      <c r="D36" s="51">
        <v>40</v>
      </c>
      <c r="E36" s="51">
        <v>85</v>
      </c>
      <c r="F36" s="52">
        <v>8490</v>
      </c>
      <c r="G36" s="51">
        <v>77</v>
      </c>
      <c r="H36" s="51">
        <v>0</v>
      </c>
      <c r="I36" s="51">
        <v>0</v>
      </c>
      <c r="J36" s="51">
        <v>13</v>
      </c>
      <c r="K36" s="51">
        <v>240</v>
      </c>
      <c r="L36" s="51">
        <v>0</v>
      </c>
      <c r="M36" s="51">
        <v>3</v>
      </c>
      <c r="N36" s="51">
        <v>63</v>
      </c>
      <c r="O36" s="51">
        <v>0</v>
      </c>
      <c r="P36" s="51">
        <v>0</v>
      </c>
      <c r="Q36" s="51">
        <v>8</v>
      </c>
      <c r="R36" s="51">
        <v>0</v>
      </c>
      <c r="S36" s="51">
        <v>0</v>
      </c>
      <c r="T36" s="51">
        <v>0</v>
      </c>
      <c r="U36" s="51">
        <v>453</v>
      </c>
      <c r="V36" s="51">
        <v>9</v>
      </c>
      <c r="W36" s="51">
        <v>0</v>
      </c>
      <c r="X36" s="51">
        <v>35</v>
      </c>
      <c r="Y36" s="51">
        <v>321</v>
      </c>
      <c r="Z36" s="51">
        <v>0</v>
      </c>
      <c r="AA36" s="51">
        <v>66</v>
      </c>
      <c r="AB36" s="51">
        <v>20</v>
      </c>
      <c r="AC36" s="51">
        <v>0</v>
      </c>
      <c r="AD36" s="51">
        <v>144</v>
      </c>
      <c r="AE36" s="51">
        <v>0</v>
      </c>
      <c r="AF36" s="51">
        <v>0</v>
      </c>
      <c r="AG36" s="51">
        <v>0</v>
      </c>
      <c r="AH36" s="51">
        <v>7</v>
      </c>
      <c r="AI36" s="51">
        <v>0</v>
      </c>
      <c r="AJ36" s="51">
        <v>0</v>
      </c>
      <c r="AK36" s="51">
        <v>42</v>
      </c>
      <c r="AL36" s="51">
        <v>63</v>
      </c>
      <c r="AM36" s="51">
        <v>470</v>
      </c>
      <c r="AN36" s="51">
        <v>38</v>
      </c>
      <c r="AO36" s="51">
        <v>239</v>
      </c>
      <c r="AP36" s="51">
        <v>1</v>
      </c>
      <c r="AQ36" s="51">
        <v>225</v>
      </c>
      <c r="AR36" s="51">
        <v>14</v>
      </c>
      <c r="AS36" s="51">
        <v>24</v>
      </c>
      <c r="AT36" s="51">
        <v>23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1</v>
      </c>
      <c r="BH36" s="51">
        <v>1</v>
      </c>
      <c r="BI36" s="51">
        <v>1</v>
      </c>
      <c r="BJ36" s="51">
        <v>8</v>
      </c>
      <c r="BK36" s="51">
        <v>0</v>
      </c>
      <c r="BL36" s="51">
        <v>12</v>
      </c>
      <c r="BM36" s="51">
        <v>4</v>
      </c>
      <c r="BN36" s="51">
        <v>51</v>
      </c>
      <c r="BO36" s="51">
        <v>0</v>
      </c>
      <c r="BP36" s="51">
        <v>0</v>
      </c>
      <c r="BQ36" s="51">
        <v>4</v>
      </c>
      <c r="BR36" s="51">
        <v>5</v>
      </c>
      <c r="BS36" s="51">
        <v>0</v>
      </c>
      <c r="BT36" s="51">
        <v>0</v>
      </c>
      <c r="BU36" s="51">
        <v>0</v>
      </c>
      <c r="BV36" s="51">
        <v>0</v>
      </c>
      <c r="BW36" s="51">
        <v>1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37</v>
      </c>
      <c r="CH36" s="51">
        <v>25</v>
      </c>
      <c r="CI36" s="51">
        <v>0</v>
      </c>
      <c r="CJ36" s="52">
        <f t="shared" si="0"/>
        <v>12194</v>
      </c>
      <c r="CK36" s="51">
        <v>0</v>
      </c>
      <c r="CL36" s="52">
        <v>12194</v>
      </c>
    </row>
    <row r="37" spans="1:90">
      <c r="A37" s="51" t="s">
        <v>121</v>
      </c>
      <c r="B37" s="51">
        <v>40</v>
      </c>
      <c r="C37" s="51">
        <v>84</v>
      </c>
      <c r="D37" s="51">
        <v>10</v>
      </c>
      <c r="E37" s="51">
        <v>5</v>
      </c>
      <c r="F37" s="51">
        <v>418</v>
      </c>
      <c r="G37" s="51">
        <v>10</v>
      </c>
      <c r="H37" s="51">
        <v>0</v>
      </c>
      <c r="I37" s="51">
        <v>0</v>
      </c>
      <c r="J37" s="51">
        <v>17</v>
      </c>
      <c r="K37" s="51">
        <v>1</v>
      </c>
      <c r="L37" s="51">
        <v>0</v>
      </c>
      <c r="M37" s="51">
        <v>5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51</v>
      </c>
      <c r="V37" s="51">
        <v>13</v>
      </c>
      <c r="W37" s="51">
        <v>0</v>
      </c>
      <c r="X37" s="51">
        <v>14</v>
      </c>
      <c r="Y37" s="51">
        <v>64</v>
      </c>
      <c r="Z37" s="51">
        <v>0</v>
      </c>
      <c r="AA37" s="51">
        <v>30</v>
      </c>
      <c r="AB37" s="51">
        <v>1</v>
      </c>
      <c r="AC37" s="51">
        <v>0</v>
      </c>
      <c r="AD37" s="51">
        <v>6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4</v>
      </c>
      <c r="AM37" s="51">
        <v>38</v>
      </c>
      <c r="AN37" s="51">
        <v>5</v>
      </c>
      <c r="AO37" s="51">
        <v>2</v>
      </c>
      <c r="AP37" s="51">
        <v>0</v>
      </c>
      <c r="AQ37" s="51">
        <v>1</v>
      </c>
      <c r="AR37" s="51">
        <v>0</v>
      </c>
      <c r="AS37" s="51">
        <v>0</v>
      </c>
      <c r="AT37" s="51">
        <v>1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33</v>
      </c>
      <c r="BM37" s="51">
        <v>0</v>
      </c>
      <c r="BN37" s="51">
        <v>0</v>
      </c>
      <c r="BO37" s="51">
        <v>0</v>
      </c>
      <c r="BP37" s="51">
        <v>0</v>
      </c>
      <c r="BQ37" s="51">
        <v>1</v>
      </c>
      <c r="BR37" s="51">
        <v>2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856</v>
      </c>
      <c r="CK37" s="51">
        <v>0</v>
      </c>
      <c r="CL37" s="51">
        <v>856</v>
      </c>
    </row>
    <row r="38" spans="1:90">
      <c r="A38" s="51" t="s">
        <v>122</v>
      </c>
      <c r="B38" s="51">
        <v>29</v>
      </c>
      <c r="C38" s="51">
        <v>79</v>
      </c>
      <c r="D38" s="51">
        <v>0</v>
      </c>
      <c r="E38" s="51">
        <v>3</v>
      </c>
      <c r="F38" s="51">
        <v>514</v>
      </c>
      <c r="G38" s="51">
        <v>29</v>
      </c>
      <c r="H38" s="51">
        <v>0</v>
      </c>
      <c r="I38" s="51">
        <v>0</v>
      </c>
      <c r="J38" s="51">
        <v>3</v>
      </c>
      <c r="K38" s="51">
        <v>16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23</v>
      </c>
      <c r="V38" s="51">
        <v>4</v>
      </c>
      <c r="W38" s="51">
        <v>0</v>
      </c>
      <c r="X38" s="51">
        <v>7</v>
      </c>
      <c r="Y38" s="51">
        <v>40</v>
      </c>
      <c r="Z38" s="51">
        <v>0</v>
      </c>
      <c r="AA38" s="51">
        <v>17</v>
      </c>
      <c r="AB38" s="51">
        <v>0</v>
      </c>
      <c r="AC38" s="51">
        <v>0</v>
      </c>
      <c r="AD38" s="51">
        <v>4</v>
      </c>
      <c r="AE38" s="51">
        <v>0</v>
      </c>
      <c r="AF38" s="51">
        <v>0</v>
      </c>
      <c r="AG38" s="51">
        <v>3</v>
      </c>
      <c r="AH38" s="51">
        <v>0</v>
      </c>
      <c r="AI38" s="51">
        <v>0</v>
      </c>
      <c r="AJ38" s="51">
        <v>0</v>
      </c>
      <c r="AK38" s="51">
        <v>5</v>
      </c>
      <c r="AL38" s="51">
        <v>2</v>
      </c>
      <c r="AM38" s="51">
        <v>100</v>
      </c>
      <c r="AN38" s="51">
        <v>5</v>
      </c>
      <c r="AO38" s="51">
        <v>1</v>
      </c>
      <c r="AP38" s="51">
        <v>0</v>
      </c>
      <c r="AQ38" s="51">
        <v>0</v>
      </c>
      <c r="AR38" s="51">
        <v>0</v>
      </c>
      <c r="AS38" s="51">
        <v>6</v>
      </c>
      <c r="AT38" s="51">
        <v>0</v>
      </c>
      <c r="AU38" s="51">
        <v>1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6</v>
      </c>
      <c r="BR38" s="51">
        <v>4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901</v>
      </c>
      <c r="CK38" s="51">
        <v>0</v>
      </c>
      <c r="CL38" s="51">
        <v>901</v>
      </c>
    </row>
    <row r="39" spans="1:90">
      <c r="A39" s="51" t="s">
        <v>123</v>
      </c>
      <c r="B39" s="51">
        <v>24</v>
      </c>
      <c r="C39" s="51">
        <v>62</v>
      </c>
      <c r="D39" s="51">
        <v>4</v>
      </c>
      <c r="E39" s="51">
        <v>230</v>
      </c>
      <c r="F39" s="51">
        <v>282</v>
      </c>
      <c r="G39" s="51">
        <v>201</v>
      </c>
      <c r="H39" s="51">
        <v>0</v>
      </c>
      <c r="I39" s="51">
        <v>0</v>
      </c>
      <c r="J39" s="51">
        <v>4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191</v>
      </c>
      <c r="V39" s="51">
        <v>3</v>
      </c>
      <c r="W39" s="51">
        <v>0</v>
      </c>
      <c r="X39" s="51">
        <v>16</v>
      </c>
      <c r="Y39" s="51">
        <v>54</v>
      </c>
      <c r="Z39" s="51">
        <v>0</v>
      </c>
      <c r="AA39" s="51">
        <v>53</v>
      </c>
      <c r="AB39" s="51">
        <v>0</v>
      </c>
      <c r="AC39" s="51">
        <v>0</v>
      </c>
      <c r="AD39" s="51">
        <v>11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3</v>
      </c>
      <c r="AL39" s="51">
        <v>0</v>
      </c>
      <c r="AM39" s="51">
        <v>20</v>
      </c>
      <c r="AN39" s="51">
        <v>9</v>
      </c>
      <c r="AO39" s="51">
        <v>2</v>
      </c>
      <c r="AP39" s="51">
        <v>0</v>
      </c>
      <c r="AQ39" s="51">
        <v>2</v>
      </c>
      <c r="AR39" s="51">
        <v>0</v>
      </c>
      <c r="AS39" s="51">
        <v>0</v>
      </c>
      <c r="AT39" s="51">
        <v>0</v>
      </c>
      <c r="AU39" s="51">
        <v>1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3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1175</v>
      </c>
      <c r="CK39" s="51">
        <v>0</v>
      </c>
      <c r="CL39" s="52">
        <v>1175</v>
      </c>
    </row>
    <row r="40" spans="1:90">
      <c r="A40" s="51" t="s">
        <v>124</v>
      </c>
      <c r="B40" s="51">
        <v>122</v>
      </c>
      <c r="C40" s="51">
        <v>448</v>
      </c>
      <c r="D40" s="51">
        <v>7</v>
      </c>
      <c r="E40" s="51">
        <v>147</v>
      </c>
      <c r="F40" s="52">
        <v>37096</v>
      </c>
      <c r="G40" s="51">
        <v>896</v>
      </c>
      <c r="H40" s="51">
        <v>0</v>
      </c>
      <c r="I40" s="51">
        <v>0</v>
      </c>
      <c r="J40" s="51">
        <v>51</v>
      </c>
      <c r="K40" s="51">
        <v>17</v>
      </c>
      <c r="L40" s="51">
        <v>0</v>
      </c>
      <c r="M40" s="51">
        <v>3</v>
      </c>
      <c r="N40" s="51">
        <v>10</v>
      </c>
      <c r="O40" s="51">
        <v>0</v>
      </c>
      <c r="P40" s="51">
        <v>0</v>
      </c>
      <c r="Q40" s="51">
        <v>3</v>
      </c>
      <c r="R40" s="51">
        <v>0</v>
      </c>
      <c r="S40" s="51">
        <v>0</v>
      </c>
      <c r="T40" s="51">
        <v>0</v>
      </c>
      <c r="U40" s="52">
        <v>1957</v>
      </c>
      <c r="V40" s="51">
        <v>117</v>
      </c>
      <c r="W40" s="51">
        <v>0</v>
      </c>
      <c r="X40" s="51">
        <v>88</v>
      </c>
      <c r="Y40" s="51">
        <v>198</v>
      </c>
      <c r="Z40" s="51">
        <v>2</v>
      </c>
      <c r="AA40" s="51">
        <v>160</v>
      </c>
      <c r="AB40" s="51">
        <v>4</v>
      </c>
      <c r="AC40" s="51">
        <v>0</v>
      </c>
      <c r="AD40" s="51">
        <v>409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4</v>
      </c>
      <c r="AK40" s="51">
        <v>259</v>
      </c>
      <c r="AL40" s="51">
        <v>60</v>
      </c>
      <c r="AM40" s="51">
        <v>517</v>
      </c>
      <c r="AN40" s="51">
        <v>111</v>
      </c>
      <c r="AO40" s="51">
        <v>432</v>
      </c>
      <c r="AP40" s="51">
        <v>40</v>
      </c>
      <c r="AQ40" s="51">
        <v>315</v>
      </c>
      <c r="AR40" s="51">
        <v>97</v>
      </c>
      <c r="AS40" s="51">
        <v>163</v>
      </c>
      <c r="AT40" s="51">
        <v>276</v>
      </c>
      <c r="AU40" s="51">
        <v>9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6</v>
      </c>
      <c r="BH40" s="51">
        <v>0</v>
      </c>
      <c r="BI40" s="51">
        <v>9</v>
      </c>
      <c r="BJ40" s="51">
        <v>14</v>
      </c>
      <c r="BK40" s="51">
        <v>0</v>
      </c>
      <c r="BL40" s="51">
        <v>14</v>
      </c>
      <c r="BM40" s="51">
        <v>0</v>
      </c>
      <c r="BN40" s="51">
        <v>0</v>
      </c>
      <c r="BO40" s="51">
        <v>0</v>
      </c>
      <c r="BP40" s="51">
        <v>0</v>
      </c>
      <c r="BQ40" s="51">
        <v>238</v>
      </c>
      <c r="BR40" s="51">
        <v>68</v>
      </c>
      <c r="BS40" s="51">
        <v>0</v>
      </c>
      <c r="BT40" s="51">
        <v>0</v>
      </c>
      <c r="BU40" s="51">
        <v>0</v>
      </c>
      <c r="BV40" s="51">
        <v>0</v>
      </c>
      <c r="BW40" s="51">
        <v>6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86</v>
      </c>
      <c r="CH40" s="51">
        <v>185</v>
      </c>
      <c r="CI40" s="51">
        <v>9</v>
      </c>
      <c r="CJ40" s="52">
        <f t="shared" si="0"/>
        <v>44653</v>
      </c>
      <c r="CK40" s="51">
        <v>0</v>
      </c>
      <c r="CL40" s="52">
        <v>44653</v>
      </c>
    </row>
    <row r="41" spans="1:90">
      <c r="A41" s="51" t="s">
        <v>125</v>
      </c>
      <c r="B41" s="51">
        <v>5</v>
      </c>
      <c r="C41" s="51">
        <v>103</v>
      </c>
      <c r="D41" s="51">
        <v>1</v>
      </c>
      <c r="E41" s="51">
        <v>0</v>
      </c>
      <c r="F41" s="51">
        <v>654</v>
      </c>
      <c r="G41" s="51">
        <v>9</v>
      </c>
      <c r="H41" s="51">
        <v>0</v>
      </c>
      <c r="I41" s="51">
        <v>0</v>
      </c>
      <c r="J41" s="51">
        <v>12</v>
      </c>
      <c r="K41" s="51">
        <v>0</v>
      </c>
      <c r="L41" s="51">
        <v>2</v>
      </c>
      <c r="M41" s="51">
        <v>1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68</v>
      </c>
      <c r="V41" s="51">
        <v>1</v>
      </c>
      <c r="W41" s="51">
        <v>0</v>
      </c>
      <c r="X41" s="51">
        <v>3</v>
      </c>
      <c r="Y41" s="51">
        <v>5</v>
      </c>
      <c r="Z41" s="51">
        <v>0</v>
      </c>
      <c r="AA41" s="51">
        <v>16</v>
      </c>
      <c r="AB41" s="51">
        <v>3</v>
      </c>
      <c r="AC41" s="51">
        <v>0</v>
      </c>
      <c r="AD41" s="51">
        <v>2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28</v>
      </c>
      <c r="AN41" s="51">
        <v>1</v>
      </c>
      <c r="AO41" s="51">
        <v>2</v>
      </c>
      <c r="AP41" s="51">
        <v>0</v>
      </c>
      <c r="AQ41" s="51">
        <v>0</v>
      </c>
      <c r="AR41" s="51">
        <v>0</v>
      </c>
      <c r="AS41" s="51">
        <v>2</v>
      </c>
      <c r="AT41" s="51">
        <v>2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16</v>
      </c>
      <c r="BM41" s="51">
        <v>0</v>
      </c>
      <c r="BN41" s="51">
        <v>0</v>
      </c>
      <c r="BO41" s="51">
        <v>0</v>
      </c>
      <c r="BP41" s="51">
        <v>0</v>
      </c>
      <c r="BQ41" s="51">
        <v>9</v>
      </c>
      <c r="BR41" s="51">
        <v>2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1</v>
      </c>
      <c r="CI41" s="51">
        <v>0</v>
      </c>
      <c r="CJ41" s="52">
        <f t="shared" si="0"/>
        <v>948</v>
      </c>
      <c r="CK41" s="51">
        <v>0</v>
      </c>
      <c r="CL41" s="51">
        <v>948</v>
      </c>
    </row>
    <row r="42" spans="1:90">
      <c r="A42" s="51" t="s">
        <v>126</v>
      </c>
      <c r="B42" s="51">
        <v>5</v>
      </c>
      <c r="C42" s="51">
        <v>27</v>
      </c>
      <c r="D42" s="51">
        <v>0</v>
      </c>
      <c r="E42" s="51">
        <v>1</v>
      </c>
      <c r="F42" s="51">
        <v>27</v>
      </c>
      <c r="G42" s="51">
        <v>7</v>
      </c>
      <c r="H42" s="51">
        <v>0</v>
      </c>
      <c r="I42" s="51">
        <v>0</v>
      </c>
      <c r="J42" s="51">
        <v>1</v>
      </c>
      <c r="K42" s="51">
        <v>1</v>
      </c>
      <c r="L42" s="51">
        <v>0</v>
      </c>
      <c r="M42" s="51">
        <v>3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3</v>
      </c>
      <c r="V42" s="51">
        <v>0</v>
      </c>
      <c r="W42" s="51">
        <v>0</v>
      </c>
      <c r="X42" s="51">
        <v>3</v>
      </c>
      <c r="Y42" s="51">
        <v>3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1</v>
      </c>
      <c r="AM42" s="51">
        <v>2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1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85</v>
      </c>
      <c r="CK42" s="51">
        <v>0</v>
      </c>
      <c r="CL42" s="51">
        <v>85</v>
      </c>
    </row>
    <row r="43" spans="1:90">
      <c r="A43" s="51" t="s">
        <v>127</v>
      </c>
      <c r="B43" s="51">
        <v>70</v>
      </c>
      <c r="C43" s="51">
        <v>168</v>
      </c>
      <c r="D43" s="51">
        <v>4</v>
      </c>
      <c r="E43" s="51">
        <v>33</v>
      </c>
      <c r="F43" s="52">
        <v>3764</v>
      </c>
      <c r="G43" s="51">
        <v>175</v>
      </c>
      <c r="H43" s="51">
        <v>0</v>
      </c>
      <c r="I43" s="51">
        <v>0</v>
      </c>
      <c r="J43" s="51">
        <v>36</v>
      </c>
      <c r="K43" s="51">
        <v>8</v>
      </c>
      <c r="L43" s="51">
        <v>0</v>
      </c>
      <c r="M43" s="51">
        <v>0</v>
      </c>
      <c r="N43" s="51">
        <v>6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209</v>
      </c>
      <c r="V43" s="51">
        <v>13</v>
      </c>
      <c r="W43" s="51">
        <v>0</v>
      </c>
      <c r="X43" s="51">
        <v>27</v>
      </c>
      <c r="Y43" s="51">
        <v>110</v>
      </c>
      <c r="Z43" s="51">
        <v>0</v>
      </c>
      <c r="AA43" s="51">
        <v>174</v>
      </c>
      <c r="AB43" s="51">
        <v>6</v>
      </c>
      <c r="AC43" s="51">
        <v>0</v>
      </c>
      <c r="AD43" s="51">
        <v>65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30</v>
      </c>
      <c r="AL43" s="51">
        <v>27</v>
      </c>
      <c r="AM43" s="51">
        <v>98</v>
      </c>
      <c r="AN43" s="51">
        <v>17</v>
      </c>
      <c r="AO43" s="51">
        <v>26</v>
      </c>
      <c r="AP43" s="51">
        <v>0</v>
      </c>
      <c r="AQ43" s="51">
        <v>20</v>
      </c>
      <c r="AR43" s="51">
        <v>12</v>
      </c>
      <c r="AS43" s="51">
        <v>6</v>
      </c>
      <c r="AT43" s="51">
        <v>2</v>
      </c>
      <c r="AU43" s="51">
        <v>1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2</v>
      </c>
      <c r="BF43" s="51">
        <v>0</v>
      </c>
      <c r="BG43" s="51">
        <v>1</v>
      </c>
      <c r="BH43" s="51">
        <v>1</v>
      </c>
      <c r="BI43" s="51">
        <v>0</v>
      </c>
      <c r="BJ43" s="51">
        <v>29</v>
      </c>
      <c r="BK43" s="51">
        <v>0</v>
      </c>
      <c r="BL43" s="51">
        <v>46</v>
      </c>
      <c r="BM43" s="51">
        <v>0</v>
      </c>
      <c r="BN43" s="51">
        <v>0</v>
      </c>
      <c r="BO43" s="51">
        <v>0</v>
      </c>
      <c r="BP43" s="51">
        <v>0</v>
      </c>
      <c r="BQ43" s="51">
        <v>1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4</v>
      </c>
      <c r="CH43" s="51">
        <v>7</v>
      </c>
      <c r="CI43" s="51">
        <v>1</v>
      </c>
      <c r="CJ43" s="52">
        <f t="shared" si="0"/>
        <v>5199</v>
      </c>
      <c r="CK43" s="51">
        <v>0</v>
      </c>
      <c r="CL43" s="52">
        <v>5199</v>
      </c>
    </row>
    <row r="44" spans="1:90">
      <c r="A44" s="51" t="s">
        <v>128</v>
      </c>
      <c r="B44" s="51">
        <v>0</v>
      </c>
      <c r="C44" s="51">
        <v>10</v>
      </c>
      <c r="D44" s="51">
        <v>0</v>
      </c>
      <c r="E44" s="51">
        <v>12</v>
      </c>
      <c r="F44" s="51">
        <v>93</v>
      </c>
      <c r="G44" s="51">
        <v>8</v>
      </c>
      <c r="H44" s="51">
        <v>0</v>
      </c>
      <c r="I44" s="51">
        <v>0</v>
      </c>
      <c r="J44" s="51">
        <v>0</v>
      </c>
      <c r="K44" s="51">
        <v>13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1</v>
      </c>
      <c r="V44" s="51">
        <v>0</v>
      </c>
      <c r="W44" s="51">
        <v>0</v>
      </c>
      <c r="X44" s="51">
        <v>1</v>
      </c>
      <c r="Y44" s="51">
        <v>8</v>
      </c>
      <c r="Z44" s="51">
        <v>0</v>
      </c>
      <c r="AA44" s="51">
        <v>5</v>
      </c>
      <c r="AB44" s="51">
        <v>0</v>
      </c>
      <c r="AC44" s="51">
        <v>0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3</v>
      </c>
      <c r="AN44" s="51">
        <v>0</v>
      </c>
      <c r="AO44" s="51">
        <v>2</v>
      </c>
      <c r="AP44" s="51">
        <v>0</v>
      </c>
      <c r="AQ44" s="51">
        <v>1</v>
      </c>
      <c r="AR44" s="51">
        <v>1</v>
      </c>
      <c r="AS44" s="51">
        <v>0</v>
      </c>
      <c r="AT44" s="51">
        <v>0</v>
      </c>
      <c r="AU44" s="51">
        <v>1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160</v>
      </c>
      <c r="CK44" s="51">
        <v>0</v>
      </c>
      <c r="CL44" s="51">
        <v>160</v>
      </c>
    </row>
    <row r="45" spans="1:90">
      <c r="A45" s="51" t="s">
        <v>129</v>
      </c>
      <c r="B45" s="51">
        <v>9</v>
      </c>
      <c r="C45" s="51">
        <v>28</v>
      </c>
      <c r="D45" s="51">
        <v>6</v>
      </c>
      <c r="E45" s="51">
        <v>11</v>
      </c>
      <c r="F45" s="52">
        <v>1179</v>
      </c>
      <c r="G45" s="51">
        <v>92</v>
      </c>
      <c r="H45" s="51">
        <v>0</v>
      </c>
      <c r="I45" s="51">
        <v>0</v>
      </c>
      <c r="J45" s="51">
        <v>2</v>
      </c>
      <c r="K45" s="51">
        <v>15</v>
      </c>
      <c r="L45" s="51">
        <v>0</v>
      </c>
      <c r="M45" s="51">
        <v>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58</v>
      </c>
      <c r="V45" s="51">
        <v>13</v>
      </c>
      <c r="W45" s="51">
        <v>0</v>
      </c>
      <c r="X45" s="51">
        <v>18</v>
      </c>
      <c r="Y45" s="51">
        <v>45</v>
      </c>
      <c r="Z45" s="51">
        <v>0</v>
      </c>
      <c r="AA45" s="51">
        <v>50</v>
      </c>
      <c r="AB45" s="51">
        <v>2</v>
      </c>
      <c r="AC45" s="51">
        <v>0</v>
      </c>
      <c r="AD45" s="51">
        <v>17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3</v>
      </c>
      <c r="AL45" s="51">
        <v>2</v>
      </c>
      <c r="AM45" s="51">
        <v>27</v>
      </c>
      <c r="AN45" s="51">
        <v>0</v>
      </c>
      <c r="AO45" s="51">
        <v>45</v>
      </c>
      <c r="AP45" s="51">
        <v>12</v>
      </c>
      <c r="AQ45" s="51">
        <v>20</v>
      </c>
      <c r="AR45" s="51">
        <v>4</v>
      </c>
      <c r="AS45" s="51">
        <v>1</v>
      </c>
      <c r="AT45" s="51">
        <v>2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1</v>
      </c>
      <c r="BH45" s="51">
        <v>1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3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3</v>
      </c>
      <c r="CH45" s="51">
        <v>15</v>
      </c>
      <c r="CI45" s="51">
        <v>0</v>
      </c>
      <c r="CJ45" s="52">
        <f t="shared" si="0"/>
        <v>1685</v>
      </c>
      <c r="CK45" s="51">
        <v>0</v>
      </c>
      <c r="CL45" s="52">
        <v>1685</v>
      </c>
    </row>
    <row r="46" spans="1:90">
      <c r="A46" s="51" t="s">
        <v>130</v>
      </c>
      <c r="B46" s="51">
        <v>0</v>
      </c>
      <c r="C46" s="51">
        <v>0</v>
      </c>
      <c r="D46" s="51">
        <v>1</v>
      </c>
      <c r="E46" s="51">
        <v>4</v>
      </c>
      <c r="F46" s="51">
        <v>84</v>
      </c>
      <c r="G46" s="51">
        <v>6</v>
      </c>
      <c r="H46" s="51">
        <v>0</v>
      </c>
      <c r="I46" s="51">
        <v>0</v>
      </c>
      <c r="J46" s="51">
        <v>1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4</v>
      </c>
      <c r="V46" s="51">
        <v>0</v>
      </c>
      <c r="W46" s="51">
        <v>0</v>
      </c>
      <c r="X46" s="51">
        <v>1</v>
      </c>
      <c r="Y46" s="51">
        <v>0</v>
      </c>
      <c r="Z46" s="51">
        <v>10</v>
      </c>
      <c r="AA46" s="51">
        <v>15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3</v>
      </c>
      <c r="AN46" s="51">
        <v>0</v>
      </c>
      <c r="AO46" s="51">
        <v>13</v>
      </c>
      <c r="AP46" s="51">
        <v>1</v>
      </c>
      <c r="AQ46" s="51">
        <v>19</v>
      </c>
      <c r="AR46" s="51">
        <v>6</v>
      </c>
      <c r="AS46" s="51">
        <v>3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3</v>
      </c>
      <c r="CH46" s="51">
        <v>6</v>
      </c>
      <c r="CI46" s="51">
        <v>1</v>
      </c>
      <c r="CJ46" s="52">
        <f t="shared" si="0"/>
        <v>181</v>
      </c>
      <c r="CK46" s="51">
        <v>0</v>
      </c>
      <c r="CL46" s="51">
        <v>181</v>
      </c>
    </row>
    <row r="47" spans="1:90">
      <c r="A47" s="51" t="s">
        <v>131</v>
      </c>
      <c r="B47" s="51">
        <v>98</v>
      </c>
      <c r="C47" s="51">
        <v>687</v>
      </c>
      <c r="D47" s="51">
        <v>9</v>
      </c>
      <c r="E47" s="51">
        <v>456</v>
      </c>
      <c r="F47" s="52">
        <v>36318</v>
      </c>
      <c r="G47" s="52">
        <v>3767</v>
      </c>
      <c r="H47" s="51">
        <v>0</v>
      </c>
      <c r="I47" s="51">
        <v>0</v>
      </c>
      <c r="J47" s="51">
        <v>287</v>
      </c>
      <c r="K47" s="52">
        <v>2925</v>
      </c>
      <c r="L47" s="51">
        <v>0</v>
      </c>
      <c r="M47" s="51">
        <v>151</v>
      </c>
      <c r="N47" s="51">
        <v>3</v>
      </c>
      <c r="O47" s="51">
        <v>0</v>
      </c>
      <c r="P47" s="51">
        <v>0</v>
      </c>
      <c r="Q47" s="51">
        <v>10</v>
      </c>
      <c r="R47" s="51">
        <v>0</v>
      </c>
      <c r="S47" s="51">
        <v>0</v>
      </c>
      <c r="T47" s="51">
        <v>0</v>
      </c>
      <c r="U47" s="51">
        <v>607</v>
      </c>
      <c r="V47" s="51">
        <v>45</v>
      </c>
      <c r="W47" s="51">
        <v>0</v>
      </c>
      <c r="X47" s="51">
        <v>29</v>
      </c>
      <c r="Y47" s="51">
        <v>253</v>
      </c>
      <c r="Z47" s="51">
        <v>0</v>
      </c>
      <c r="AA47" s="51">
        <v>171</v>
      </c>
      <c r="AB47" s="51">
        <v>7</v>
      </c>
      <c r="AC47" s="51">
        <v>0</v>
      </c>
      <c r="AD47" s="51">
        <v>992</v>
      </c>
      <c r="AE47" s="51">
        <v>0</v>
      </c>
      <c r="AF47" s="51">
        <v>0</v>
      </c>
      <c r="AG47" s="52">
        <v>1326</v>
      </c>
      <c r="AH47" s="52">
        <v>1733</v>
      </c>
      <c r="AI47" s="51">
        <v>0</v>
      </c>
      <c r="AJ47" s="51">
        <v>32</v>
      </c>
      <c r="AK47" s="51">
        <v>778</v>
      </c>
      <c r="AL47" s="51">
        <v>66</v>
      </c>
      <c r="AM47" s="52">
        <v>3526</v>
      </c>
      <c r="AN47" s="51">
        <v>171</v>
      </c>
      <c r="AO47" s="51">
        <v>71</v>
      </c>
      <c r="AP47" s="51">
        <v>5</v>
      </c>
      <c r="AQ47" s="51">
        <v>19</v>
      </c>
      <c r="AR47" s="51">
        <v>6</v>
      </c>
      <c r="AS47" s="51">
        <v>904</v>
      </c>
      <c r="AT47" s="51">
        <v>547</v>
      </c>
      <c r="AU47" s="51">
        <v>18</v>
      </c>
      <c r="AV47" s="51">
        <v>0</v>
      </c>
      <c r="AW47" s="51">
        <v>0</v>
      </c>
      <c r="AX47" s="51">
        <v>0</v>
      </c>
      <c r="AY47" s="51">
        <v>2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64</v>
      </c>
      <c r="BH47" s="51">
        <v>21</v>
      </c>
      <c r="BI47" s="51">
        <v>10</v>
      </c>
      <c r="BJ47" s="51">
        <v>89</v>
      </c>
      <c r="BK47" s="51">
        <v>0</v>
      </c>
      <c r="BL47" s="51">
        <v>113</v>
      </c>
      <c r="BM47" s="51">
        <v>13</v>
      </c>
      <c r="BN47" s="51">
        <v>99</v>
      </c>
      <c r="BO47" s="51">
        <v>0</v>
      </c>
      <c r="BP47" s="51">
        <v>0</v>
      </c>
      <c r="BQ47" s="51">
        <v>138</v>
      </c>
      <c r="BR47" s="51">
        <v>63</v>
      </c>
      <c r="BS47" s="51">
        <v>0</v>
      </c>
      <c r="BT47" s="51">
        <v>0</v>
      </c>
      <c r="BU47" s="51">
        <v>0</v>
      </c>
      <c r="BV47" s="51">
        <v>0</v>
      </c>
      <c r="BW47" s="51">
        <v>3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2</v>
      </c>
      <c r="CI47" s="51">
        <v>0</v>
      </c>
      <c r="CJ47" s="52">
        <f t="shared" si="0"/>
        <v>56634</v>
      </c>
      <c r="CK47" s="51">
        <v>0</v>
      </c>
      <c r="CL47" s="52">
        <v>56634</v>
      </c>
    </row>
    <row r="48" spans="1:90">
      <c r="A48" s="51" t="s">
        <v>132</v>
      </c>
      <c r="B48" s="51">
        <v>36</v>
      </c>
      <c r="C48" s="51">
        <v>31</v>
      </c>
      <c r="D48" s="51">
        <v>9</v>
      </c>
      <c r="E48" s="51">
        <v>145</v>
      </c>
      <c r="F48" s="51">
        <v>401</v>
      </c>
      <c r="G48" s="51">
        <v>591</v>
      </c>
      <c r="H48" s="51">
        <v>0</v>
      </c>
      <c r="I48" s="51">
        <v>0</v>
      </c>
      <c r="J48" s="51">
        <v>1</v>
      </c>
      <c r="K48" s="51">
        <v>0</v>
      </c>
      <c r="L48" s="51">
        <v>0</v>
      </c>
      <c r="M48" s="51">
        <v>1</v>
      </c>
      <c r="N48" s="51">
        <v>7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56</v>
      </c>
      <c r="V48" s="51">
        <v>10</v>
      </c>
      <c r="W48" s="51">
        <v>0</v>
      </c>
      <c r="X48" s="51">
        <v>29</v>
      </c>
      <c r="Y48" s="51">
        <v>49</v>
      </c>
      <c r="Z48" s="51">
        <v>2</v>
      </c>
      <c r="AA48" s="51">
        <v>97</v>
      </c>
      <c r="AB48" s="51">
        <v>0</v>
      </c>
      <c r="AC48" s="51">
        <v>0</v>
      </c>
      <c r="AD48" s="51">
        <v>11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11</v>
      </c>
      <c r="AL48" s="51">
        <v>1</v>
      </c>
      <c r="AM48" s="51">
        <v>8</v>
      </c>
      <c r="AN48" s="51">
        <v>1</v>
      </c>
      <c r="AO48" s="51">
        <v>7</v>
      </c>
      <c r="AP48" s="51">
        <v>0</v>
      </c>
      <c r="AQ48" s="51">
        <v>27</v>
      </c>
      <c r="AR48" s="51">
        <v>3</v>
      </c>
      <c r="AS48" s="51">
        <v>1</v>
      </c>
      <c r="AT48" s="51">
        <v>0</v>
      </c>
      <c r="AU48" s="51">
        <v>4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2</v>
      </c>
      <c r="BH48" s="51">
        <v>0</v>
      </c>
      <c r="BI48" s="51">
        <v>0</v>
      </c>
      <c r="BJ48" s="51">
        <v>1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1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2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4</v>
      </c>
      <c r="CH48" s="51">
        <v>3</v>
      </c>
      <c r="CI48" s="51">
        <v>3</v>
      </c>
      <c r="CJ48" s="52">
        <f t="shared" si="0"/>
        <v>1555</v>
      </c>
      <c r="CK48" s="51">
        <v>0</v>
      </c>
      <c r="CL48" s="52">
        <v>1555</v>
      </c>
    </row>
    <row r="49" spans="1:90">
      <c r="A49" s="51" t="s">
        <v>133</v>
      </c>
      <c r="B49" s="51">
        <v>17</v>
      </c>
      <c r="C49" s="51">
        <v>63</v>
      </c>
      <c r="D49" s="51">
        <v>2</v>
      </c>
      <c r="E49" s="51">
        <v>2</v>
      </c>
      <c r="F49" s="51">
        <v>137</v>
      </c>
      <c r="G49" s="51">
        <v>14</v>
      </c>
      <c r="H49" s="51">
        <v>0</v>
      </c>
      <c r="I49" s="51">
        <v>0</v>
      </c>
      <c r="J49" s="51">
        <v>0</v>
      </c>
      <c r="K49" s="51">
        <v>3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32</v>
      </c>
      <c r="V49" s="51">
        <v>5</v>
      </c>
      <c r="W49" s="51">
        <v>0</v>
      </c>
      <c r="X49" s="51">
        <v>12</v>
      </c>
      <c r="Y49" s="51">
        <v>25</v>
      </c>
      <c r="Z49" s="51">
        <v>0</v>
      </c>
      <c r="AA49" s="51">
        <v>6</v>
      </c>
      <c r="AB49" s="51">
        <v>1</v>
      </c>
      <c r="AC49" s="51">
        <v>0</v>
      </c>
      <c r="AD49" s="51">
        <v>2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2</v>
      </c>
      <c r="AM49" s="51">
        <v>33</v>
      </c>
      <c r="AN49" s="51">
        <v>3</v>
      </c>
      <c r="AO49" s="51">
        <v>1</v>
      </c>
      <c r="AP49" s="51">
        <v>0</v>
      </c>
      <c r="AQ49" s="51">
        <v>0</v>
      </c>
      <c r="AR49" s="51">
        <v>0</v>
      </c>
      <c r="AS49" s="51">
        <v>5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365</v>
      </c>
      <c r="CK49" s="51">
        <v>0</v>
      </c>
      <c r="CL49" s="51">
        <v>365</v>
      </c>
    </row>
    <row r="50" spans="1:90">
      <c r="A50" s="51" t="s">
        <v>134</v>
      </c>
      <c r="B50" s="51">
        <v>43</v>
      </c>
      <c r="C50" s="51">
        <v>106</v>
      </c>
      <c r="D50" s="51">
        <v>1</v>
      </c>
      <c r="E50" s="51">
        <v>46</v>
      </c>
      <c r="F50" s="52">
        <v>2470</v>
      </c>
      <c r="G50" s="51">
        <v>273</v>
      </c>
      <c r="H50" s="51">
        <v>0</v>
      </c>
      <c r="I50" s="51">
        <v>0</v>
      </c>
      <c r="J50" s="51">
        <v>51</v>
      </c>
      <c r="K50" s="51">
        <v>0</v>
      </c>
      <c r="L50" s="51">
        <v>1</v>
      </c>
      <c r="M50" s="51">
        <v>1</v>
      </c>
      <c r="N50" s="51">
        <v>18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450</v>
      </c>
      <c r="V50" s="51">
        <v>20</v>
      </c>
      <c r="W50" s="51">
        <v>0</v>
      </c>
      <c r="X50" s="51">
        <v>48</v>
      </c>
      <c r="Y50" s="51">
        <v>119</v>
      </c>
      <c r="Z50" s="51">
        <v>0</v>
      </c>
      <c r="AA50" s="51">
        <v>134</v>
      </c>
      <c r="AB50" s="51">
        <v>9</v>
      </c>
      <c r="AC50" s="51">
        <v>0</v>
      </c>
      <c r="AD50" s="51">
        <v>53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23</v>
      </c>
      <c r="AL50" s="51">
        <v>8</v>
      </c>
      <c r="AM50" s="51">
        <v>157</v>
      </c>
      <c r="AN50" s="51">
        <v>17</v>
      </c>
      <c r="AO50" s="51">
        <v>7</v>
      </c>
      <c r="AP50" s="51">
        <v>0</v>
      </c>
      <c r="AQ50" s="51">
        <v>6</v>
      </c>
      <c r="AR50" s="51">
        <v>0</v>
      </c>
      <c r="AS50" s="51">
        <v>5</v>
      </c>
      <c r="AT50" s="51">
        <v>7</v>
      </c>
      <c r="AU50" s="51">
        <v>2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43</v>
      </c>
      <c r="BR50" s="51">
        <v>1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1</v>
      </c>
      <c r="CH50" s="51">
        <v>0</v>
      </c>
      <c r="CI50" s="51">
        <v>0</v>
      </c>
      <c r="CJ50" s="52">
        <f t="shared" si="0"/>
        <v>4120</v>
      </c>
      <c r="CK50" s="51">
        <v>0</v>
      </c>
      <c r="CL50" s="52">
        <v>4120</v>
      </c>
    </row>
    <row r="51" spans="1:90">
      <c r="A51" s="51" t="s">
        <v>135</v>
      </c>
      <c r="B51" s="51">
        <v>23</v>
      </c>
      <c r="C51" s="51">
        <v>24</v>
      </c>
      <c r="D51" s="51">
        <v>2</v>
      </c>
      <c r="E51" s="51">
        <v>3</v>
      </c>
      <c r="F51" s="52">
        <v>1115</v>
      </c>
      <c r="G51" s="51">
        <v>60</v>
      </c>
      <c r="H51" s="51">
        <v>0</v>
      </c>
      <c r="I51" s="51">
        <v>0</v>
      </c>
      <c r="J51" s="51">
        <v>18</v>
      </c>
      <c r="K51" s="51">
        <v>0</v>
      </c>
      <c r="L51" s="51">
        <v>0</v>
      </c>
      <c r="M51" s="51">
        <v>0</v>
      </c>
      <c r="N51" s="51">
        <v>2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342</v>
      </c>
      <c r="V51" s="51">
        <v>11</v>
      </c>
      <c r="W51" s="51">
        <v>0</v>
      </c>
      <c r="X51" s="51">
        <v>15</v>
      </c>
      <c r="Y51" s="51">
        <v>36</v>
      </c>
      <c r="Z51" s="51">
        <v>0</v>
      </c>
      <c r="AA51" s="51">
        <v>45</v>
      </c>
      <c r="AB51" s="51">
        <v>2</v>
      </c>
      <c r="AC51" s="51">
        <v>0</v>
      </c>
      <c r="AD51" s="51">
        <v>6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2</v>
      </c>
      <c r="AL51" s="51">
        <v>1</v>
      </c>
      <c r="AM51" s="51">
        <v>29</v>
      </c>
      <c r="AN51" s="51">
        <v>4</v>
      </c>
      <c r="AO51" s="51">
        <v>9</v>
      </c>
      <c r="AP51" s="51">
        <v>1</v>
      </c>
      <c r="AQ51" s="51">
        <v>3</v>
      </c>
      <c r="AR51" s="51">
        <v>0</v>
      </c>
      <c r="AS51" s="51">
        <v>3</v>
      </c>
      <c r="AT51" s="51">
        <v>1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2</v>
      </c>
      <c r="BR51" s="51">
        <v>4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12</v>
      </c>
      <c r="CH51" s="51">
        <v>15</v>
      </c>
      <c r="CI51" s="51">
        <v>5</v>
      </c>
      <c r="CJ51" s="52">
        <f t="shared" si="0"/>
        <v>1795</v>
      </c>
      <c r="CK51" s="51">
        <v>0</v>
      </c>
      <c r="CL51" s="52">
        <v>1795</v>
      </c>
    </row>
    <row r="52" spans="1:90">
      <c r="A52" s="51" t="s">
        <v>136</v>
      </c>
      <c r="B52" s="51">
        <v>28</v>
      </c>
      <c r="C52" s="51">
        <v>355</v>
      </c>
      <c r="D52" s="51">
        <v>0</v>
      </c>
      <c r="E52" s="51">
        <v>68</v>
      </c>
      <c r="F52" s="52">
        <v>1633</v>
      </c>
      <c r="G52" s="51">
        <v>165</v>
      </c>
      <c r="H52" s="51">
        <v>0</v>
      </c>
      <c r="I52" s="51">
        <v>0</v>
      </c>
      <c r="J52" s="51">
        <v>8</v>
      </c>
      <c r="K52" s="51">
        <v>47</v>
      </c>
      <c r="L52" s="51">
        <v>0</v>
      </c>
      <c r="M52" s="51">
        <v>0</v>
      </c>
      <c r="N52" s="51">
        <v>8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86</v>
      </c>
      <c r="V52" s="51">
        <v>3</v>
      </c>
      <c r="W52" s="51">
        <v>0</v>
      </c>
      <c r="X52" s="51">
        <v>23</v>
      </c>
      <c r="Y52" s="51">
        <v>37</v>
      </c>
      <c r="Z52" s="51">
        <v>0</v>
      </c>
      <c r="AA52" s="51">
        <v>60</v>
      </c>
      <c r="AB52" s="51">
        <v>4</v>
      </c>
      <c r="AC52" s="51">
        <v>0</v>
      </c>
      <c r="AD52" s="51">
        <v>39</v>
      </c>
      <c r="AE52" s="51">
        <v>0</v>
      </c>
      <c r="AF52" s="51">
        <v>0</v>
      </c>
      <c r="AG52" s="51">
        <v>0</v>
      </c>
      <c r="AH52" s="51">
        <v>2</v>
      </c>
      <c r="AI52" s="51">
        <v>0</v>
      </c>
      <c r="AJ52" s="51">
        <v>1</v>
      </c>
      <c r="AK52" s="51">
        <v>21</v>
      </c>
      <c r="AL52" s="51">
        <v>10</v>
      </c>
      <c r="AM52" s="51">
        <v>233</v>
      </c>
      <c r="AN52" s="51">
        <v>14</v>
      </c>
      <c r="AO52" s="51">
        <v>7</v>
      </c>
      <c r="AP52" s="51">
        <v>0</v>
      </c>
      <c r="AQ52" s="51">
        <v>10</v>
      </c>
      <c r="AR52" s="51">
        <v>0</v>
      </c>
      <c r="AS52" s="51">
        <v>5</v>
      </c>
      <c r="AT52" s="51">
        <v>2</v>
      </c>
      <c r="AU52" s="51">
        <v>0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2</v>
      </c>
      <c r="BH52" s="51">
        <v>0</v>
      </c>
      <c r="BI52" s="51">
        <v>1</v>
      </c>
      <c r="BJ52" s="51">
        <v>1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1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2">
        <f t="shared" si="0"/>
        <v>2874</v>
      </c>
      <c r="CK52" s="51">
        <v>0</v>
      </c>
      <c r="CL52" s="52">
        <v>2874</v>
      </c>
    </row>
    <row r="53" spans="1:90">
      <c r="A53" s="51" t="s">
        <v>137</v>
      </c>
      <c r="B53" s="51">
        <v>16</v>
      </c>
      <c r="C53" s="51">
        <v>205</v>
      </c>
      <c r="D53" s="51">
        <v>2</v>
      </c>
      <c r="E53" s="51">
        <v>107</v>
      </c>
      <c r="F53" s="52">
        <v>2541</v>
      </c>
      <c r="G53" s="51">
        <v>166</v>
      </c>
      <c r="H53" s="51">
        <v>0</v>
      </c>
      <c r="I53" s="51">
        <v>0</v>
      </c>
      <c r="J53" s="51">
        <v>33</v>
      </c>
      <c r="K53" s="51">
        <v>1</v>
      </c>
      <c r="L53" s="51">
        <v>0</v>
      </c>
      <c r="M53" s="51">
        <v>8</v>
      </c>
      <c r="N53" s="51">
        <v>12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304</v>
      </c>
      <c r="V53" s="51">
        <v>14</v>
      </c>
      <c r="W53" s="51">
        <v>0</v>
      </c>
      <c r="X53" s="51">
        <v>31</v>
      </c>
      <c r="Y53" s="51">
        <v>80</v>
      </c>
      <c r="Z53" s="51">
        <v>0</v>
      </c>
      <c r="AA53" s="51">
        <v>120</v>
      </c>
      <c r="AB53" s="51">
        <v>5</v>
      </c>
      <c r="AC53" s="51">
        <v>0</v>
      </c>
      <c r="AD53" s="51">
        <v>32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14</v>
      </c>
      <c r="AL53" s="51">
        <v>2</v>
      </c>
      <c r="AM53" s="51">
        <v>205</v>
      </c>
      <c r="AN53" s="51">
        <v>22</v>
      </c>
      <c r="AO53" s="51">
        <v>18</v>
      </c>
      <c r="AP53" s="51">
        <v>1</v>
      </c>
      <c r="AQ53" s="51">
        <v>9</v>
      </c>
      <c r="AR53" s="51">
        <v>0</v>
      </c>
      <c r="AS53" s="51">
        <v>3</v>
      </c>
      <c r="AT53" s="51">
        <v>6</v>
      </c>
      <c r="AU53" s="51">
        <v>1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1">
        <v>3</v>
      </c>
      <c r="BK53" s="51">
        <v>0</v>
      </c>
      <c r="BL53" s="51">
        <v>62</v>
      </c>
      <c r="BM53" s="51">
        <v>1</v>
      </c>
      <c r="BN53" s="51">
        <v>0</v>
      </c>
      <c r="BO53" s="51">
        <v>0</v>
      </c>
      <c r="BP53" s="51">
        <v>0</v>
      </c>
      <c r="BQ53" s="51">
        <v>51</v>
      </c>
      <c r="BR53" s="51">
        <v>4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1</v>
      </c>
      <c r="CH53" s="51">
        <v>5</v>
      </c>
      <c r="CI53" s="51">
        <v>0</v>
      </c>
      <c r="CJ53" s="52">
        <f t="shared" si="0"/>
        <v>4085</v>
      </c>
      <c r="CK53" s="51">
        <v>0</v>
      </c>
      <c r="CL53" s="52">
        <v>4085</v>
      </c>
    </row>
    <row r="54" spans="1:90">
      <c r="A54" s="51" t="s">
        <v>138</v>
      </c>
      <c r="B54" s="51">
        <v>15</v>
      </c>
      <c r="C54" s="51">
        <v>126</v>
      </c>
      <c r="D54" s="51">
        <v>3</v>
      </c>
      <c r="E54" s="51">
        <v>16</v>
      </c>
      <c r="F54" s="52">
        <v>1570</v>
      </c>
      <c r="G54" s="51">
        <v>51</v>
      </c>
      <c r="H54" s="51">
        <v>0</v>
      </c>
      <c r="I54" s="51">
        <v>0</v>
      </c>
      <c r="J54" s="51">
        <v>37</v>
      </c>
      <c r="K54" s="51">
        <v>6</v>
      </c>
      <c r="L54" s="51">
        <v>0</v>
      </c>
      <c r="M54" s="51">
        <v>16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237</v>
      </c>
      <c r="V54" s="51">
        <v>37</v>
      </c>
      <c r="W54" s="51">
        <v>0</v>
      </c>
      <c r="X54" s="51">
        <v>26</v>
      </c>
      <c r="Y54" s="51">
        <v>56</v>
      </c>
      <c r="Z54" s="51">
        <v>0</v>
      </c>
      <c r="AA54" s="51">
        <v>123</v>
      </c>
      <c r="AB54" s="51">
        <v>2</v>
      </c>
      <c r="AC54" s="51">
        <v>0</v>
      </c>
      <c r="AD54" s="51">
        <v>24</v>
      </c>
      <c r="AE54" s="51">
        <v>0</v>
      </c>
      <c r="AF54" s="51">
        <v>0</v>
      </c>
      <c r="AG54" s="51">
        <v>0</v>
      </c>
      <c r="AH54" s="51">
        <v>2</v>
      </c>
      <c r="AI54" s="51">
        <v>0</v>
      </c>
      <c r="AJ54" s="51">
        <v>0</v>
      </c>
      <c r="AK54" s="51">
        <v>20</v>
      </c>
      <c r="AL54" s="51">
        <v>7</v>
      </c>
      <c r="AM54" s="51">
        <v>113</v>
      </c>
      <c r="AN54" s="51">
        <v>11</v>
      </c>
      <c r="AO54" s="51">
        <v>5</v>
      </c>
      <c r="AP54" s="51">
        <v>0</v>
      </c>
      <c r="AQ54" s="51">
        <v>1</v>
      </c>
      <c r="AR54" s="51">
        <v>0</v>
      </c>
      <c r="AS54" s="51">
        <v>5</v>
      </c>
      <c r="AT54" s="51">
        <v>14</v>
      </c>
      <c r="AU54" s="51">
        <v>0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17</v>
      </c>
      <c r="BM54" s="51">
        <v>0</v>
      </c>
      <c r="BN54" s="51">
        <v>0</v>
      </c>
      <c r="BO54" s="51">
        <v>0</v>
      </c>
      <c r="BP54" s="51">
        <v>0</v>
      </c>
      <c r="BQ54" s="51">
        <v>16</v>
      </c>
      <c r="BR54" s="51">
        <v>7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1</v>
      </c>
      <c r="CI54" s="51">
        <v>0</v>
      </c>
      <c r="CJ54" s="52">
        <f t="shared" si="0"/>
        <v>2564</v>
      </c>
      <c r="CK54" s="51">
        <v>0</v>
      </c>
      <c r="CL54" s="52">
        <v>2564</v>
      </c>
    </row>
    <row r="55" spans="1:90">
      <c r="A55" s="51" t="s">
        <v>139</v>
      </c>
      <c r="B55" s="51">
        <v>36</v>
      </c>
      <c r="C55" s="51">
        <v>3</v>
      </c>
      <c r="D55" s="51">
        <v>1</v>
      </c>
      <c r="E55" s="51">
        <v>25</v>
      </c>
      <c r="F55" s="52">
        <v>2791</v>
      </c>
      <c r="G55" s="51">
        <v>48</v>
      </c>
      <c r="H55" s="51">
        <v>0</v>
      </c>
      <c r="I55" s="51">
        <v>0</v>
      </c>
      <c r="J55" s="51">
        <v>48</v>
      </c>
      <c r="K55" s="51">
        <v>53</v>
      </c>
      <c r="L55" s="51">
        <v>0</v>
      </c>
      <c r="M55" s="51">
        <v>2</v>
      </c>
      <c r="N55" s="51">
        <v>20</v>
      </c>
      <c r="O55" s="51">
        <v>0</v>
      </c>
      <c r="P55" s="51">
        <v>0</v>
      </c>
      <c r="Q55" s="51">
        <v>1</v>
      </c>
      <c r="R55" s="51">
        <v>0</v>
      </c>
      <c r="S55" s="51">
        <v>0</v>
      </c>
      <c r="T55" s="51">
        <v>0</v>
      </c>
      <c r="U55" s="51">
        <v>417</v>
      </c>
      <c r="V55" s="51">
        <v>33</v>
      </c>
      <c r="W55" s="51">
        <v>0</v>
      </c>
      <c r="X55" s="51">
        <v>31</v>
      </c>
      <c r="Y55" s="51">
        <v>78</v>
      </c>
      <c r="Z55" s="51">
        <v>0</v>
      </c>
      <c r="AA55" s="51">
        <v>151</v>
      </c>
      <c r="AB55" s="51">
        <v>6</v>
      </c>
      <c r="AC55" s="51">
        <v>0</v>
      </c>
      <c r="AD55" s="51">
        <v>94</v>
      </c>
      <c r="AE55" s="51">
        <v>0</v>
      </c>
      <c r="AF55" s="51">
        <v>0</v>
      </c>
      <c r="AG55" s="51">
        <v>0</v>
      </c>
      <c r="AH55" s="51">
        <v>4</v>
      </c>
      <c r="AI55" s="51">
        <v>0</v>
      </c>
      <c r="AJ55" s="51">
        <v>1</v>
      </c>
      <c r="AK55" s="51">
        <v>63</v>
      </c>
      <c r="AL55" s="51">
        <v>0</v>
      </c>
      <c r="AM55" s="51">
        <v>153</v>
      </c>
      <c r="AN55" s="51">
        <v>53</v>
      </c>
      <c r="AO55" s="51">
        <v>8</v>
      </c>
      <c r="AP55" s="51">
        <v>1</v>
      </c>
      <c r="AQ55" s="51">
        <v>2</v>
      </c>
      <c r="AR55" s="51">
        <v>0</v>
      </c>
      <c r="AS55" s="51">
        <v>77</v>
      </c>
      <c r="AT55" s="51">
        <v>55</v>
      </c>
      <c r="AU55" s="51">
        <v>2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2</v>
      </c>
      <c r="BF55" s="51">
        <v>1</v>
      </c>
      <c r="BG55" s="51">
        <v>2</v>
      </c>
      <c r="BH55" s="51">
        <v>0</v>
      </c>
      <c r="BI55" s="51">
        <v>0</v>
      </c>
      <c r="BJ55" s="51">
        <v>12</v>
      </c>
      <c r="BK55" s="51">
        <v>0</v>
      </c>
      <c r="BL55" s="51">
        <v>0</v>
      </c>
      <c r="BM55" s="51">
        <v>5</v>
      </c>
      <c r="BN55" s="51">
        <v>4</v>
      </c>
      <c r="BO55" s="51">
        <v>0</v>
      </c>
      <c r="BP55" s="51">
        <v>0</v>
      </c>
      <c r="BQ55" s="51">
        <v>11</v>
      </c>
      <c r="BR55" s="51">
        <v>0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1</v>
      </c>
      <c r="CH55" s="51">
        <v>3</v>
      </c>
      <c r="CI55" s="51">
        <v>0</v>
      </c>
      <c r="CJ55" s="52">
        <f t="shared" si="0"/>
        <v>4298</v>
      </c>
      <c r="CK55" s="51">
        <v>0</v>
      </c>
      <c r="CL55" s="52">
        <v>4298</v>
      </c>
    </row>
    <row r="56" spans="1:90" s="54" customFormat="1">
      <c r="A56" s="62" t="s">
        <v>140</v>
      </c>
      <c r="B56" s="59">
        <f t="shared" ref="B56:BM56" si="1">SUM(B3:B55)</f>
        <v>1623</v>
      </c>
      <c r="C56" s="59">
        <f t="shared" si="1"/>
        <v>8977</v>
      </c>
      <c r="D56" s="59">
        <f t="shared" si="1"/>
        <v>297</v>
      </c>
      <c r="E56" s="59">
        <f t="shared" si="1"/>
        <v>4264</v>
      </c>
      <c r="F56" s="59">
        <f t="shared" si="1"/>
        <v>166460</v>
      </c>
      <c r="G56" s="59">
        <f t="shared" si="1"/>
        <v>13225</v>
      </c>
      <c r="H56" s="59">
        <f t="shared" si="1"/>
        <v>0</v>
      </c>
      <c r="I56" s="59">
        <f t="shared" si="1"/>
        <v>0</v>
      </c>
      <c r="J56" s="59">
        <f>SUM(J3:J55)</f>
        <v>1127</v>
      </c>
      <c r="K56" s="59">
        <f>SUM(K3:K55)</f>
        <v>4318</v>
      </c>
      <c r="L56" s="59">
        <f t="shared" si="1"/>
        <v>3</v>
      </c>
      <c r="M56" s="59">
        <f t="shared" si="1"/>
        <v>323</v>
      </c>
      <c r="N56" s="59">
        <f t="shared" si="1"/>
        <v>714</v>
      </c>
      <c r="O56" s="59">
        <f t="shared" si="1"/>
        <v>0</v>
      </c>
      <c r="P56" s="59">
        <f t="shared" si="1"/>
        <v>2</v>
      </c>
      <c r="Q56" s="59">
        <f t="shared" si="1"/>
        <v>64</v>
      </c>
      <c r="R56" s="59">
        <f t="shared" si="1"/>
        <v>0</v>
      </c>
      <c r="S56" s="59">
        <f t="shared" si="1"/>
        <v>0</v>
      </c>
      <c r="T56" s="59">
        <f t="shared" si="1"/>
        <v>0</v>
      </c>
      <c r="U56" s="59">
        <f>SUM(U3:U55)</f>
        <v>12205</v>
      </c>
      <c r="V56" s="59">
        <f>SUM(V3:V55)</f>
        <v>997</v>
      </c>
      <c r="W56" s="59">
        <f t="shared" si="1"/>
        <v>0</v>
      </c>
      <c r="X56" s="59">
        <f t="shared" si="1"/>
        <v>1191</v>
      </c>
      <c r="Y56" s="59">
        <f t="shared" si="1"/>
        <v>3425</v>
      </c>
      <c r="Z56" s="59">
        <f t="shared" si="1"/>
        <v>16</v>
      </c>
      <c r="AA56" s="59">
        <f t="shared" si="1"/>
        <v>3498</v>
      </c>
      <c r="AB56" s="59">
        <f t="shared" si="1"/>
        <v>154</v>
      </c>
      <c r="AC56" s="59">
        <f>SUM(AC3:AC55)</f>
        <v>0</v>
      </c>
      <c r="AD56" s="59">
        <f>SUM(AD3:AD55)</f>
        <v>3045</v>
      </c>
      <c r="AE56" s="59">
        <f t="shared" si="1"/>
        <v>0</v>
      </c>
      <c r="AF56" s="59">
        <f t="shared" si="1"/>
        <v>0</v>
      </c>
      <c r="AG56" s="59">
        <f t="shared" si="1"/>
        <v>1330</v>
      </c>
      <c r="AH56" s="59">
        <f t="shared" si="1"/>
        <v>1836</v>
      </c>
      <c r="AI56" s="59">
        <f t="shared" si="1"/>
        <v>0</v>
      </c>
      <c r="AJ56" s="59">
        <f t="shared" si="1"/>
        <v>44</v>
      </c>
      <c r="AK56" s="59">
        <f t="shared" si="1"/>
        <v>1939</v>
      </c>
      <c r="AL56" s="59">
        <f>SUM(AL3:AL55)</f>
        <v>489</v>
      </c>
      <c r="AM56" s="59">
        <f>SUM(AM3:AM55)</f>
        <v>8828</v>
      </c>
      <c r="AN56" s="59">
        <f t="shared" si="1"/>
        <v>1001</v>
      </c>
      <c r="AO56" s="59">
        <f t="shared" si="1"/>
        <v>1519</v>
      </c>
      <c r="AP56" s="59">
        <f t="shared" si="1"/>
        <v>130</v>
      </c>
      <c r="AQ56" s="59">
        <f t="shared" si="1"/>
        <v>1311</v>
      </c>
      <c r="AR56" s="59">
        <f t="shared" si="1"/>
        <v>276</v>
      </c>
      <c r="AS56" s="59">
        <f t="shared" si="1"/>
        <v>1444</v>
      </c>
      <c r="AT56" s="59">
        <f t="shared" si="1"/>
        <v>1231</v>
      </c>
      <c r="AU56" s="59">
        <f>SUM(AU3:AU55)</f>
        <v>96</v>
      </c>
      <c r="AV56" s="59">
        <f>SUM(AV3:AV55)</f>
        <v>0</v>
      </c>
      <c r="AW56" s="59">
        <f t="shared" si="1"/>
        <v>0</v>
      </c>
      <c r="AX56" s="59">
        <f t="shared" si="1"/>
        <v>0</v>
      </c>
      <c r="AY56" s="59">
        <f t="shared" si="1"/>
        <v>2</v>
      </c>
      <c r="AZ56" s="59">
        <f t="shared" si="1"/>
        <v>0</v>
      </c>
      <c r="BA56" s="59">
        <f t="shared" si="1"/>
        <v>0</v>
      </c>
      <c r="BB56" s="59">
        <f t="shared" si="1"/>
        <v>0</v>
      </c>
      <c r="BC56" s="59">
        <f t="shared" si="1"/>
        <v>0</v>
      </c>
      <c r="BD56" s="59">
        <f t="shared" si="1"/>
        <v>0</v>
      </c>
      <c r="BE56" s="59">
        <f>SUM(BE3:BE55)</f>
        <v>4</v>
      </c>
      <c r="BF56" s="59">
        <f>SUM(BF3:BF55)</f>
        <v>1</v>
      </c>
      <c r="BG56" s="59">
        <f t="shared" si="1"/>
        <v>107</v>
      </c>
      <c r="BH56" s="59">
        <f t="shared" si="1"/>
        <v>37</v>
      </c>
      <c r="BI56" s="59">
        <f t="shared" si="1"/>
        <v>30</v>
      </c>
      <c r="BJ56" s="59">
        <f t="shared" si="1"/>
        <v>362</v>
      </c>
      <c r="BK56" s="59">
        <f t="shared" si="1"/>
        <v>0</v>
      </c>
      <c r="BL56" s="59">
        <f t="shared" si="1"/>
        <v>557</v>
      </c>
      <c r="BM56" s="59">
        <f t="shared" si="1"/>
        <v>23</v>
      </c>
      <c r="BN56" s="59">
        <f>SUM(BN3:BN55)</f>
        <v>186</v>
      </c>
      <c r="BO56" s="59">
        <f>SUM(BO3:BO55)</f>
        <v>0</v>
      </c>
      <c r="BP56" s="59">
        <f t="shared" ref="BP56:CL56" si="2">SUM(BP3:BP55)</f>
        <v>0</v>
      </c>
      <c r="BQ56" s="59">
        <f t="shared" si="2"/>
        <v>969</v>
      </c>
      <c r="BR56" s="59">
        <f t="shared" si="2"/>
        <v>298</v>
      </c>
      <c r="BS56" s="59">
        <f t="shared" si="2"/>
        <v>0</v>
      </c>
      <c r="BT56" s="59">
        <f t="shared" si="2"/>
        <v>0</v>
      </c>
      <c r="BU56" s="59">
        <f t="shared" si="2"/>
        <v>0</v>
      </c>
      <c r="BV56" s="59">
        <f>SUM(BV3:BV55)</f>
        <v>0</v>
      </c>
      <c r="BW56" s="59">
        <f>SUM(BW3:BW55)</f>
        <v>42</v>
      </c>
      <c r="BX56" s="59">
        <f t="shared" si="2"/>
        <v>0</v>
      </c>
      <c r="BY56" s="59">
        <f t="shared" si="2"/>
        <v>0</v>
      </c>
      <c r="BZ56" s="59">
        <f t="shared" si="2"/>
        <v>1</v>
      </c>
      <c r="CA56" s="59">
        <f t="shared" si="2"/>
        <v>0</v>
      </c>
      <c r="CB56" s="59">
        <f t="shared" si="2"/>
        <v>0</v>
      </c>
      <c r="CC56" s="59">
        <f>SUM(CC3:CC55)</f>
        <v>0</v>
      </c>
      <c r="CD56" s="59">
        <f>SUM(CD3:CD55)</f>
        <v>0</v>
      </c>
      <c r="CE56" s="59">
        <f t="shared" si="2"/>
        <v>0</v>
      </c>
      <c r="CF56" s="59">
        <f t="shared" si="2"/>
        <v>0</v>
      </c>
      <c r="CG56" s="59">
        <f t="shared" si="2"/>
        <v>238</v>
      </c>
      <c r="CH56" s="59">
        <f t="shared" si="2"/>
        <v>592</v>
      </c>
      <c r="CI56" s="59">
        <f t="shared" si="2"/>
        <v>61</v>
      </c>
      <c r="CJ56" s="59">
        <f>SUM(CJ3:CJ55)</f>
        <v>250912</v>
      </c>
      <c r="CK56" s="59">
        <f>SUM(CK3:CK55)</f>
        <v>0</v>
      </c>
      <c r="CL56" s="59">
        <f t="shared" si="2"/>
        <v>250912</v>
      </c>
    </row>
    <row r="57" spans="1:90">
      <c r="B57" s="60"/>
      <c r="C57" s="60"/>
      <c r="D57" s="60"/>
      <c r="E57" s="60"/>
      <c r="F57" s="6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2"/>
      <c r="C58" s="62"/>
      <c r="D58" s="62"/>
      <c r="E58" s="62"/>
      <c r="F58" s="62"/>
      <c r="G58" s="62"/>
      <c r="H58" s="62"/>
      <c r="I58" s="62"/>
      <c r="J58" s="61"/>
      <c r="K58" s="61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1">
        <v>23</v>
      </c>
      <c r="C59" s="51">
        <v>128</v>
      </c>
      <c r="D59" s="51">
        <v>6</v>
      </c>
      <c r="E59" s="51">
        <v>5</v>
      </c>
      <c r="F59" s="51">
        <v>723</v>
      </c>
      <c r="G59" s="51">
        <v>104</v>
      </c>
      <c r="H59" s="51">
        <v>0</v>
      </c>
      <c r="I59" s="51">
        <v>0</v>
      </c>
      <c r="J59" s="51">
        <v>6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42</v>
      </c>
      <c r="V59" s="51">
        <v>1</v>
      </c>
      <c r="W59" s="51">
        <v>0</v>
      </c>
      <c r="X59" s="51">
        <v>12</v>
      </c>
      <c r="Y59" s="51">
        <v>19</v>
      </c>
      <c r="Z59" s="51">
        <v>0</v>
      </c>
      <c r="AA59" s="51">
        <v>41</v>
      </c>
      <c r="AB59" s="51">
        <v>2</v>
      </c>
      <c r="AC59" s="51">
        <v>0</v>
      </c>
      <c r="AD59" s="51">
        <v>5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1</v>
      </c>
      <c r="AL59" s="51">
        <v>0</v>
      </c>
      <c r="AM59" s="51">
        <v>186</v>
      </c>
      <c r="AN59" s="51">
        <v>2</v>
      </c>
      <c r="AO59" s="51">
        <v>127</v>
      </c>
      <c r="AP59" s="51">
        <v>3</v>
      </c>
      <c r="AQ59" s="51">
        <v>58</v>
      </c>
      <c r="AR59" s="51">
        <v>8</v>
      </c>
      <c r="AS59" s="51">
        <v>4</v>
      </c>
      <c r="AT59" s="51">
        <v>4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1</v>
      </c>
      <c r="BH59" s="51">
        <v>0</v>
      </c>
      <c r="BI59" s="51">
        <v>0</v>
      </c>
      <c r="BJ59" s="51">
        <v>2</v>
      </c>
      <c r="BK59" s="51">
        <v>0</v>
      </c>
      <c r="BL59" s="51">
        <v>0</v>
      </c>
      <c r="BM59" s="51">
        <v>0</v>
      </c>
      <c r="BN59" s="51">
        <v>0</v>
      </c>
      <c r="BO59" s="51">
        <v>0</v>
      </c>
      <c r="BP59" s="51">
        <v>0</v>
      </c>
      <c r="BQ59" s="51">
        <v>1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6</v>
      </c>
      <c r="CH59" s="51">
        <v>13</v>
      </c>
      <c r="CI59" s="51">
        <v>6</v>
      </c>
      <c r="CJ59" s="52">
        <f>SUM(B59:CI59)</f>
        <v>1539</v>
      </c>
      <c r="CK59" s="51">
        <v>0</v>
      </c>
      <c r="CL59" s="52">
        <v>1539</v>
      </c>
    </row>
    <row r="60" spans="1:90">
      <c r="A60" s="51" t="s">
        <v>143</v>
      </c>
      <c r="B60" s="51">
        <v>5</v>
      </c>
      <c r="C60" s="51">
        <v>273</v>
      </c>
      <c r="D60" s="51">
        <v>0</v>
      </c>
      <c r="E60" s="51">
        <v>5</v>
      </c>
      <c r="F60" s="52">
        <v>1015</v>
      </c>
      <c r="G60" s="51">
        <v>1</v>
      </c>
      <c r="H60" s="51">
        <v>0</v>
      </c>
      <c r="I60" s="51">
        <v>0</v>
      </c>
      <c r="J60" s="51">
        <v>0</v>
      </c>
      <c r="K60" s="51">
        <v>5</v>
      </c>
      <c r="L60" s="51">
        <v>0</v>
      </c>
      <c r="M60" s="51">
        <v>0</v>
      </c>
      <c r="N60" s="51">
        <v>2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138</v>
      </c>
      <c r="V60" s="51">
        <v>22</v>
      </c>
      <c r="W60" s="51">
        <v>0</v>
      </c>
      <c r="X60" s="51">
        <v>0</v>
      </c>
      <c r="Y60" s="51">
        <v>18</v>
      </c>
      <c r="Z60" s="51">
        <v>0</v>
      </c>
      <c r="AA60" s="51">
        <v>3</v>
      </c>
      <c r="AB60" s="51">
        <v>0</v>
      </c>
      <c r="AC60" s="51">
        <v>0</v>
      </c>
      <c r="AD60" s="51">
        <v>17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7</v>
      </c>
      <c r="AL60" s="51">
        <v>4</v>
      </c>
      <c r="AM60" s="51">
        <v>72</v>
      </c>
      <c r="AN60" s="51">
        <v>17</v>
      </c>
      <c r="AO60" s="51">
        <v>0</v>
      </c>
      <c r="AP60" s="51">
        <v>0</v>
      </c>
      <c r="AQ60" s="51">
        <v>0</v>
      </c>
      <c r="AR60" s="51">
        <v>0</v>
      </c>
      <c r="AS60" s="51">
        <v>2</v>
      </c>
      <c r="AT60" s="51">
        <v>3</v>
      </c>
      <c r="AU60" s="51">
        <v>1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9" si="3">SUM(B60:CI60)</f>
        <v>1610</v>
      </c>
      <c r="CK60" s="51">
        <v>0</v>
      </c>
      <c r="CL60" s="52">
        <v>1610</v>
      </c>
    </row>
    <row r="61" spans="1:90">
      <c r="A61" s="51" t="s">
        <v>144</v>
      </c>
      <c r="B61" s="51">
        <v>14</v>
      </c>
      <c r="C61" s="51">
        <v>304</v>
      </c>
      <c r="D61" s="51">
        <v>5</v>
      </c>
      <c r="E61" s="51">
        <v>408</v>
      </c>
      <c r="F61" s="52">
        <v>2162</v>
      </c>
      <c r="G61" s="52">
        <v>2729</v>
      </c>
      <c r="H61" s="51">
        <v>0</v>
      </c>
      <c r="I61" s="51">
        <v>0</v>
      </c>
      <c r="J61" s="51">
        <v>30</v>
      </c>
      <c r="K61" s="51">
        <v>173</v>
      </c>
      <c r="L61" s="51">
        <v>0</v>
      </c>
      <c r="M61" s="51">
        <v>6</v>
      </c>
      <c r="N61" s="51">
        <v>257</v>
      </c>
      <c r="O61" s="51">
        <v>0</v>
      </c>
      <c r="P61" s="51">
        <v>0</v>
      </c>
      <c r="Q61" s="51">
        <v>6</v>
      </c>
      <c r="R61" s="51">
        <v>0</v>
      </c>
      <c r="S61" s="51">
        <v>0</v>
      </c>
      <c r="T61" s="51">
        <v>0</v>
      </c>
      <c r="U61" s="51">
        <v>366</v>
      </c>
      <c r="V61" s="51">
        <v>97</v>
      </c>
      <c r="W61" s="51">
        <v>0</v>
      </c>
      <c r="X61" s="51">
        <v>51</v>
      </c>
      <c r="Y61" s="51">
        <v>91</v>
      </c>
      <c r="Z61" s="51">
        <v>0</v>
      </c>
      <c r="AA61" s="51">
        <v>248</v>
      </c>
      <c r="AB61" s="51">
        <v>10</v>
      </c>
      <c r="AC61" s="51">
        <v>0</v>
      </c>
      <c r="AD61" s="51">
        <v>384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285</v>
      </c>
      <c r="AL61" s="51">
        <v>18</v>
      </c>
      <c r="AM61" s="51">
        <v>154</v>
      </c>
      <c r="AN61" s="51">
        <v>79</v>
      </c>
      <c r="AO61" s="51">
        <v>9</v>
      </c>
      <c r="AP61" s="51">
        <v>0</v>
      </c>
      <c r="AQ61" s="51">
        <v>231</v>
      </c>
      <c r="AR61" s="51">
        <v>37</v>
      </c>
      <c r="AS61" s="51">
        <v>26</v>
      </c>
      <c r="AT61" s="51">
        <v>44</v>
      </c>
      <c r="AU61" s="51">
        <v>1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4</v>
      </c>
      <c r="BH61" s="51">
        <v>0</v>
      </c>
      <c r="BI61" s="51">
        <v>4</v>
      </c>
      <c r="BJ61" s="51">
        <v>0</v>
      </c>
      <c r="BK61" s="51">
        <v>0</v>
      </c>
      <c r="BL61" s="51">
        <v>51</v>
      </c>
      <c r="BM61" s="51">
        <v>0</v>
      </c>
      <c r="BN61" s="51">
        <v>0</v>
      </c>
      <c r="BO61" s="51">
        <v>0</v>
      </c>
      <c r="BP61" s="51">
        <v>0</v>
      </c>
      <c r="BQ61" s="51">
        <v>8</v>
      </c>
      <c r="BR61" s="51">
        <v>4</v>
      </c>
      <c r="BS61" s="51">
        <v>0</v>
      </c>
      <c r="BT61" s="51">
        <v>0</v>
      </c>
      <c r="BU61" s="51">
        <v>0</v>
      </c>
      <c r="BV61" s="51">
        <v>0</v>
      </c>
      <c r="BW61" s="51">
        <v>10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195</v>
      </c>
      <c r="CH61" s="51">
        <v>60</v>
      </c>
      <c r="CI61" s="51">
        <v>159</v>
      </c>
      <c r="CJ61" s="52">
        <f t="shared" si="3"/>
        <v>8720</v>
      </c>
      <c r="CK61" s="51">
        <v>0</v>
      </c>
      <c r="CL61" s="52">
        <v>8720</v>
      </c>
    </row>
    <row r="62" spans="1:90">
      <c r="A62" s="51" t="s">
        <v>145</v>
      </c>
      <c r="B62" s="51">
        <v>7</v>
      </c>
      <c r="C62" s="51">
        <v>22</v>
      </c>
      <c r="D62" s="51">
        <v>0</v>
      </c>
      <c r="E62" s="51">
        <v>1</v>
      </c>
      <c r="F62" s="51">
        <v>156</v>
      </c>
      <c r="G62" s="51">
        <v>32</v>
      </c>
      <c r="H62" s="51">
        <v>0</v>
      </c>
      <c r="I62" s="51">
        <v>0</v>
      </c>
      <c r="J62" s="51">
        <v>3</v>
      </c>
      <c r="K62" s="51">
        <v>0</v>
      </c>
      <c r="L62" s="51">
        <v>0</v>
      </c>
      <c r="M62" s="51">
        <v>3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50</v>
      </c>
      <c r="V62" s="51">
        <v>3</v>
      </c>
      <c r="W62" s="51">
        <v>0</v>
      </c>
      <c r="X62" s="51">
        <v>25</v>
      </c>
      <c r="Y62" s="51">
        <v>21</v>
      </c>
      <c r="Z62" s="51">
        <v>24</v>
      </c>
      <c r="AA62" s="51">
        <v>19</v>
      </c>
      <c r="AB62" s="51">
        <v>4</v>
      </c>
      <c r="AC62" s="51">
        <v>0</v>
      </c>
      <c r="AD62" s="51">
        <v>1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34</v>
      </c>
      <c r="AN62" s="51">
        <v>7</v>
      </c>
      <c r="AO62" s="51">
        <v>1</v>
      </c>
      <c r="AP62" s="51">
        <v>0</v>
      </c>
      <c r="AQ62" s="51">
        <v>1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1</v>
      </c>
      <c r="BJ62" s="51">
        <v>0</v>
      </c>
      <c r="BK62" s="51">
        <v>0</v>
      </c>
      <c r="BL62" s="51">
        <v>0</v>
      </c>
      <c r="BM62" s="51">
        <v>0</v>
      </c>
      <c r="BN62" s="51">
        <v>1</v>
      </c>
      <c r="BO62" s="51">
        <v>0</v>
      </c>
      <c r="BP62" s="51">
        <v>0</v>
      </c>
      <c r="BQ62" s="51">
        <v>22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3"/>
        <v>438</v>
      </c>
      <c r="CK62" s="51">
        <v>0</v>
      </c>
      <c r="CL62" s="51">
        <v>438</v>
      </c>
    </row>
    <row r="63" spans="1:90">
      <c r="A63" s="51" t="s">
        <v>146</v>
      </c>
      <c r="B63" s="51">
        <v>2</v>
      </c>
      <c r="C63" s="51">
        <v>46</v>
      </c>
      <c r="D63" s="51">
        <v>0</v>
      </c>
      <c r="E63" s="51">
        <v>1</v>
      </c>
      <c r="F63" s="51">
        <v>51</v>
      </c>
      <c r="G63" s="51">
        <v>2</v>
      </c>
      <c r="H63" s="51">
        <v>0</v>
      </c>
      <c r="I63" s="51">
        <v>0</v>
      </c>
      <c r="J63" s="51">
        <v>2</v>
      </c>
      <c r="K63" s="51">
        <v>10</v>
      </c>
      <c r="L63" s="51">
        <v>0</v>
      </c>
      <c r="M63" s="51">
        <v>11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5</v>
      </c>
      <c r="V63" s="51">
        <v>0</v>
      </c>
      <c r="W63" s="51">
        <v>0</v>
      </c>
      <c r="X63" s="51">
        <v>12</v>
      </c>
      <c r="Y63" s="51">
        <v>17</v>
      </c>
      <c r="Z63" s="51">
        <v>0</v>
      </c>
      <c r="AA63" s="51">
        <v>8</v>
      </c>
      <c r="AB63" s="51">
        <v>0</v>
      </c>
      <c r="AC63" s="51">
        <v>0</v>
      </c>
      <c r="AD63" s="51">
        <v>2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1</v>
      </c>
      <c r="AM63" s="51">
        <v>7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1</v>
      </c>
      <c r="AT63" s="51">
        <v>1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2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3"/>
        <v>181</v>
      </c>
      <c r="CK63" s="51">
        <v>0</v>
      </c>
      <c r="CL63" s="51">
        <v>181</v>
      </c>
    </row>
    <row r="64" spans="1:90">
      <c r="A64" s="51" t="s">
        <v>147</v>
      </c>
      <c r="B64" s="51">
        <v>55</v>
      </c>
      <c r="C64" s="51">
        <v>11</v>
      </c>
      <c r="D64" s="51">
        <v>0</v>
      </c>
      <c r="E64" s="51">
        <v>201</v>
      </c>
      <c r="F64" s="51">
        <v>264</v>
      </c>
      <c r="G64" s="51">
        <v>572</v>
      </c>
      <c r="H64" s="51">
        <v>0</v>
      </c>
      <c r="I64" s="51">
        <v>0</v>
      </c>
      <c r="J64" s="51">
        <v>370</v>
      </c>
      <c r="K64" s="51">
        <v>0</v>
      </c>
      <c r="L64" s="51">
        <v>0</v>
      </c>
      <c r="M64" s="51">
        <v>0</v>
      </c>
      <c r="N64" s="52">
        <v>1722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219</v>
      </c>
      <c r="V64" s="51">
        <v>10</v>
      </c>
      <c r="W64" s="51">
        <v>0</v>
      </c>
      <c r="X64" s="51">
        <v>21</v>
      </c>
      <c r="Y64" s="51">
        <v>26</v>
      </c>
      <c r="Z64" s="51">
        <v>0</v>
      </c>
      <c r="AA64" s="51">
        <v>85</v>
      </c>
      <c r="AB64" s="51">
        <v>3</v>
      </c>
      <c r="AC64" s="51">
        <v>0</v>
      </c>
      <c r="AD64" s="51">
        <v>33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19</v>
      </c>
      <c r="AL64" s="51">
        <v>1</v>
      </c>
      <c r="AM64" s="51">
        <v>33</v>
      </c>
      <c r="AN64" s="51">
        <v>6</v>
      </c>
      <c r="AO64" s="51">
        <v>28</v>
      </c>
      <c r="AP64" s="51">
        <v>0</v>
      </c>
      <c r="AQ64" s="51">
        <v>22</v>
      </c>
      <c r="AR64" s="51">
        <v>2</v>
      </c>
      <c r="AS64" s="51">
        <v>3</v>
      </c>
      <c r="AT64" s="51">
        <v>5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1</v>
      </c>
      <c r="BH64" s="51">
        <v>0</v>
      </c>
      <c r="BI64" s="51">
        <v>0</v>
      </c>
      <c r="BJ64" s="51">
        <v>8</v>
      </c>
      <c r="BK64" s="51">
        <v>0</v>
      </c>
      <c r="BL64" s="51">
        <v>9</v>
      </c>
      <c r="BM64" s="51">
        <v>0</v>
      </c>
      <c r="BN64" s="51">
        <v>0</v>
      </c>
      <c r="BO64" s="51">
        <v>0</v>
      </c>
      <c r="BP64" s="51">
        <v>0</v>
      </c>
      <c r="BQ64" s="51">
        <v>16</v>
      </c>
      <c r="BR64" s="51">
        <v>2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10</v>
      </c>
      <c r="CH64" s="51">
        <v>4</v>
      </c>
      <c r="CI64" s="51">
        <v>3</v>
      </c>
      <c r="CJ64" s="52">
        <f t="shared" si="3"/>
        <v>3764</v>
      </c>
      <c r="CK64" s="51">
        <v>0</v>
      </c>
      <c r="CL64" s="52">
        <v>3764</v>
      </c>
    </row>
    <row r="65" spans="1:90">
      <c r="A65" s="51" t="s">
        <v>148</v>
      </c>
      <c r="B65" s="51">
        <v>23</v>
      </c>
      <c r="C65" s="51">
        <v>29</v>
      </c>
      <c r="D65" s="51">
        <v>0</v>
      </c>
      <c r="E65" s="51">
        <v>11</v>
      </c>
      <c r="F65" s="52">
        <v>3422</v>
      </c>
      <c r="G65" s="51">
        <v>63</v>
      </c>
      <c r="H65" s="51">
        <v>0</v>
      </c>
      <c r="I65" s="51">
        <v>0</v>
      </c>
      <c r="J65" s="51">
        <v>10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2</v>
      </c>
      <c r="Q65" s="51">
        <v>0</v>
      </c>
      <c r="R65" s="51">
        <v>0</v>
      </c>
      <c r="S65" s="51">
        <v>0</v>
      </c>
      <c r="T65" s="51">
        <v>0</v>
      </c>
      <c r="U65" s="51">
        <v>274</v>
      </c>
      <c r="V65" s="51">
        <v>11</v>
      </c>
      <c r="W65" s="51">
        <v>0</v>
      </c>
      <c r="X65" s="51">
        <v>37</v>
      </c>
      <c r="Y65" s="51">
        <v>38</v>
      </c>
      <c r="Z65" s="51">
        <v>0</v>
      </c>
      <c r="AA65" s="51">
        <v>14</v>
      </c>
      <c r="AB65" s="51">
        <v>3</v>
      </c>
      <c r="AC65" s="51">
        <v>0</v>
      </c>
      <c r="AD65" s="51">
        <v>2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5</v>
      </c>
      <c r="AL65" s="51">
        <v>1</v>
      </c>
      <c r="AM65" s="51">
        <v>71</v>
      </c>
      <c r="AN65" s="51">
        <v>17</v>
      </c>
      <c r="AO65" s="51">
        <v>626</v>
      </c>
      <c r="AP65" s="51">
        <v>122</v>
      </c>
      <c r="AQ65" s="51">
        <v>144</v>
      </c>
      <c r="AR65" s="51">
        <v>66</v>
      </c>
      <c r="AS65" s="51">
        <v>0</v>
      </c>
      <c r="AT65" s="51">
        <v>0</v>
      </c>
      <c r="AU65" s="51">
        <v>1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2</v>
      </c>
      <c r="BM65" s="51">
        <v>0</v>
      </c>
      <c r="BN65" s="51">
        <v>0</v>
      </c>
      <c r="BO65" s="51">
        <v>0</v>
      </c>
      <c r="BP65" s="51">
        <v>0</v>
      </c>
      <c r="BQ65" s="51">
        <v>63</v>
      </c>
      <c r="BR65" s="51">
        <v>0</v>
      </c>
      <c r="BS65" s="51">
        <v>0</v>
      </c>
      <c r="BT65" s="51">
        <v>0</v>
      </c>
      <c r="BU65" s="51">
        <v>0</v>
      </c>
      <c r="BV65" s="51">
        <v>0</v>
      </c>
      <c r="BW65" s="51">
        <v>0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23</v>
      </c>
      <c r="CI65" s="51">
        <v>0</v>
      </c>
      <c r="CJ65" s="52">
        <f t="shared" si="3"/>
        <v>5080</v>
      </c>
      <c r="CK65" s="51">
        <v>0</v>
      </c>
      <c r="CL65" s="52">
        <v>5080</v>
      </c>
    </row>
    <row r="66" spans="1:90">
      <c r="A66" s="51" t="s">
        <v>306</v>
      </c>
      <c r="B66" s="51">
        <v>418</v>
      </c>
      <c r="C66" s="52">
        <v>1542</v>
      </c>
      <c r="D66" s="51">
        <v>3</v>
      </c>
      <c r="E66" s="52">
        <v>2013</v>
      </c>
      <c r="F66" s="52">
        <v>174050</v>
      </c>
      <c r="G66" s="52">
        <v>18298</v>
      </c>
      <c r="H66" s="51">
        <v>0</v>
      </c>
      <c r="I66" s="51">
        <v>0</v>
      </c>
      <c r="J66" s="52">
        <v>6900</v>
      </c>
      <c r="K66" s="51">
        <v>9</v>
      </c>
      <c r="L66" s="51">
        <v>0</v>
      </c>
      <c r="M66" s="51">
        <v>539</v>
      </c>
      <c r="N66" s="52">
        <v>8370</v>
      </c>
      <c r="O66" s="51">
        <v>0</v>
      </c>
      <c r="P66" s="51">
        <v>6</v>
      </c>
      <c r="Q66" s="51">
        <v>18</v>
      </c>
      <c r="R66" s="51">
        <v>0</v>
      </c>
      <c r="S66" s="51">
        <v>0</v>
      </c>
      <c r="T66" s="51">
        <v>0</v>
      </c>
      <c r="U66" s="52">
        <v>18089</v>
      </c>
      <c r="V66" s="52">
        <v>3138</v>
      </c>
      <c r="W66" s="51">
        <v>0</v>
      </c>
      <c r="X66" s="51">
        <v>128</v>
      </c>
      <c r="Y66" s="51">
        <v>491</v>
      </c>
      <c r="Z66" s="51">
        <v>0</v>
      </c>
      <c r="AA66" s="51">
        <v>398</v>
      </c>
      <c r="AB66" s="51">
        <v>19</v>
      </c>
      <c r="AC66" s="51">
        <v>0</v>
      </c>
      <c r="AD66" s="52">
        <v>6583</v>
      </c>
      <c r="AE66" s="51">
        <v>0</v>
      </c>
      <c r="AF66" s="51">
        <v>2</v>
      </c>
      <c r="AG66" s="51">
        <v>5</v>
      </c>
      <c r="AH66" s="51">
        <v>3</v>
      </c>
      <c r="AI66" s="51">
        <v>0</v>
      </c>
      <c r="AJ66" s="51">
        <v>134</v>
      </c>
      <c r="AK66" s="52">
        <v>3632</v>
      </c>
      <c r="AL66" s="51">
        <v>430</v>
      </c>
      <c r="AM66" s="52">
        <v>7310</v>
      </c>
      <c r="AN66" s="52">
        <v>2149</v>
      </c>
      <c r="AO66" s="52">
        <v>1565</v>
      </c>
      <c r="AP66" s="51">
        <v>246</v>
      </c>
      <c r="AQ66" s="51">
        <v>832</v>
      </c>
      <c r="AR66" s="51">
        <v>262</v>
      </c>
      <c r="AS66" s="52">
        <v>1192</v>
      </c>
      <c r="AT66" s="52">
        <v>1114</v>
      </c>
      <c r="AU66" s="51">
        <v>248</v>
      </c>
      <c r="AV66" s="51">
        <v>0</v>
      </c>
      <c r="AW66" s="51">
        <v>0</v>
      </c>
      <c r="AX66" s="51">
        <v>0</v>
      </c>
      <c r="AY66" s="51">
        <v>1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83</v>
      </c>
      <c r="BH66" s="51">
        <v>14</v>
      </c>
      <c r="BI66" s="51">
        <v>48</v>
      </c>
      <c r="BJ66" s="51">
        <v>569</v>
      </c>
      <c r="BK66" s="51">
        <v>0</v>
      </c>
      <c r="BL66" s="51">
        <v>414</v>
      </c>
      <c r="BM66" s="51">
        <v>5</v>
      </c>
      <c r="BN66" s="51">
        <v>37</v>
      </c>
      <c r="BO66" s="51">
        <v>0</v>
      </c>
      <c r="BP66" s="51">
        <v>0</v>
      </c>
      <c r="BQ66" s="51">
        <v>62</v>
      </c>
      <c r="BR66" s="51">
        <v>11</v>
      </c>
      <c r="BS66" s="51">
        <v>0</v>
      </c>
      <c r="BT66" s="51">
        <v>0</v>
      </c>
      <c r="BU66" s="51">
        <v>0</v>
      </c>
      <c r="BV66" s="51">
        <v>0</v>
      </c>
      <c r="BW66" s="51">
        <v>52</v>
      </c>
      <c r="BX66" s="51">
        <v>0</v>
      </c>
      <c r="BY66" s="51">
        <v>3</v>
      </c>
      <c r="BZ66" s="51">
        <v>4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837</v>
      </c>
      <c r="CH66" s="51">
        <v>663</v>
      </c>
      <c r="CI66" s="51">
        <v>24</v>
      </c>
      <c r="CJ66" s="52">
        <f t="shared" si="3"/>
        <v>262963</v>
      </c>
      <c r="CK66" s="51">
        <v>0</v>
      </c>
      <c r="CL66" s="52">
        <v>262963</v>
      </c>
    </row>
    <row r="67" spans="1:90">
      <c r="A67" s="51" t="s">
        <v>305</v>
      </c>
      <c r="B67" s="51">
        <v>0</v>
      </c>
      <c r="C67" s="51">
        <v>3</v>
      </c>
      <c r="D67" s="51">
        <v>0</v>
      </c>
      <c r="E67" s="51">
        <v>33</v>
      </c>
      <c r="F67" s="52">
        <v>162784</v>
      </c>
      <c r="G67" s="51">
        <v>176</v>
      </c>
      <c r="H67" s="51">
        <v>0</v>
      </c>
      <c r="I67" s="51">
        <v>0</v>
      </c>
      <c r="J67" s="51">
        <v>937</v>
      </c>
      <c r="K67" s="52">
        <v>1876</v>
      </c>
      <c r="L67" s="51">
        <v>0</v>
      </c>
      <c r="M67" s="51">
        <v>4</v>
      </c>
      <c r="N67" s="51">
        <v>1</v>
      </c>
      <c r="O67" s="51">
        <v>0</v>
      </c>
      <c r="P67" s="52">
        <v>1498</v>
      </c>
      <c r="Q67" s="51">
        <v>325</v>
      </c>
      <c r="R67" s="51">
        <v>0</v>
      </c>
      <c r="S67" s="51">
        <v>0</v>
      </c>
      <c r="T67" s="51">
        <v>0</v>
      </c>
      <c r="U67" s="52">
        <v>14224</v>
      </c>
      <c r="V67" s="51">
        <v>656</v>
      </c>
      <c r="W67" s="51">
        <v>0</v>
      </c>
      <c r="X67" s="51">
        <v>0</v>
      </c>
      <c r="Y67" s="51">
        <v>0</v>
      </c>
      <c r="Z67" s="51">
        <v>0</v>
      </c>
      <c r="AA67" s="51">
        <v>25</v>
      </c>
      <c r="AB67" s="51">
        <v>0</v>
      </c>
      <c r="AC67" s="51">
        <v>0</v>
      </c>
      <c r="AD67" s="52">
        <v>2662</v>
      </c>
      <c r="AE67" s="51">
        <v>0</v>
      </c>
      <c r="AF67" s="51">
        <v>0</v>
      </c>
      <c r="AG67" s="51">
        <v>0</v>
      </c>
      <c r="AH67" s="51">
        <v>7</v>
      </c>
      <c r="AI67" s="51">
        <v>0</v>
      </c>
      <c r="AJ67" s="51">
        <v>17</v>
      </c>
      <c r="AK67" s="51">
        <v>845</v>
      </c>
      <c r="AL67" s="51">
        <v>240</v>
      </c>
      <c r="AM67" s="52">
        <v>1899</v>
      </c>
      <c r="AN67" s="51">
        <v>573</v>
      </c>
      <c r="AO67" s="51">
        <v>61</v>
      </c>
      <c r="AP67" s="51">
        <v>2</v>
      </c>
      <c r="AQ67" s="51">
        <v>17</v>
      </c>
      <c r="AR67" s="51">
        <v>0</v>
      </c>
      <c r="AS67" s="51">
        <v>267</v>
      </c>
      <c r="AT67" s="51">
        <v>344</v>
      </c>
      <c r="AU67" s="51">
        <v>44</v>
      </c>
      <c r="AV67" s="51">
        <v>1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19</v>
      </c>
      <c r="BH67" s="51">
        <v>77</v>
      </c>
      <c r="BI67" s="51">
        <v>1</v>
      </c>
      <c r="BJ67" s="51">
        <v>8</v>
      </c>
      <c r="BK67" s="51">
        <v>0</v>
      </c>
      <c r="BL67" s="51">
        <v>37</v>
      </c>
      <c r="BM67" s="51">
        <v>1</v>
      </c>
      <c r="BN67" s="51">
        <v>0</v>
      </c>
      <c r="BO67" s="51">
        <v>0</v>
      </c>
      <c r="BP67" s="51">
        <v>0</v>
      </c>
      <c r="BQ67" s="51">
        <v>145</v>
      </c>
      <c r="BR67" s="51">
        <v>25</v>
      </c>
      <c r="BS67" s="51">
        <v>0</v>
      </c>
      <c r="BT67" s="51">
        <v>0</v>
      </c>
      <c r="BU67" s="51">
        <v>0</v>
      </c>
      <c r="BV67" s="51">
        <v>0</v>
      </c>
      <c r="BW67" s="51">
        <v>5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11</v>
      </c>
      <c r="CH67" s="51">
        <v>4</v>
      </c>
      <c r="CI67" s="51">
        <v>0</v>
      </c>
      <c r="CJ67" s="52">
        <f t="shared" si="3"/>
        <v>189854</v>
      </c>
      <c r="CK67" s="51">
        <v>0</v>
      </c>
      <c r="CL67" s="52">
        <v>189854</v>
      </c>
    </row>
    <row r="68" spans="1:90">
      <c r="A68" s="51" t="s">
        <v>149</v>
      </c>
      <c r="B68" s="51">
        <v>0</v>
      </c>
      <c r="C68" s="51">
        <v>0</v>
      </c>
      <c r="D68" s="51">
        <v>0</v>
      </c>
      <c r="E68" s="51">
        <v>30</v>
      </c>
      <c r="F68" s="52">
        <v>26498</v>
      </c>
      <c r="G68" s="51">
        <v>30</v>
      </c>
      <c r="H68" s="51">
        <v>0</v>
      </c>
      <c r="I68" s="51">
        <v>0</v>
      </c>
      <c r="J68" s="51">
        <v>177</v>
      </c>
      <c r="K68" s="51">
        <v>278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2">
        <v>1672</v>
      </c>
      <c r="V68" s="51">
        <v>24</v>
      </c>
      <c r="W68" s="51">
        <v>0</v>
      </c>
      <c r="X68" s="51">
        <v>2</v>
      </c>
      <c r="Y68" s="51">
        <v>1</v>
      </c>
      <c r="Z68" s="51">
        <v>0</v>
      </c>
      <c r="AA68" s="51">
        <v>19</v>
      </c>
      <c r="AB68" s="51">
        <v>0</v>
      </c>
      <c r="AC68" s="51">
        <v>0</v>
      </c>
      <c r="AD68" s="51">
        <v>343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</v>
      </c>
      <c r="AK68" s="51">
        <v>62</v>
      </c>
      <c r="AL68" s="51">
        <v>78</v>
      </c>
      <c r="AM68" s="51">
        <v>678</v>
      </c>
      <c r="AN68" s="51">
        <v>35</v>
      </c>
      <c r="AO68" s="51">
        <v>46</v>
      </c>
      <c r="AP68" s="51">
        <v>14</v>
      </c>
      <c r="AQ68" s="51">
        <v>14</v>
      </c>
      <c r="AR68" s="51">
        <v>4</v>
      </c>
      <c r="AS68" s="51">
        <v>80</v>
      </c>
      <c r="AT68" s="51">
        <v>56</v>
      </c>
      <c r="AU68" s="51">
        <v>11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10</v>
      </c>
      <c r="BH68" s="51">
        <v>76</v>
      </c>
      <c r="BI68" s="51">
        <v>0</v>
      </c>
      <c r="BJ68" s="51">
        <v>29</v>
      </c>
      <c r="BK68" s="51">
        <v>0</v>
      </c>
      <c r="BL68" s="51">
        <v>30</v>
      </c>
      <c r="BM68" s="51">
        <v>0</v>
      </c>
      <c r="BN68" s="51">
        <v>24</v>
      </c>
      <c r="BO68" s="51">
        <v>0</v>
      </c>
      <c r="BP68" s="51">
        <v>0</v>
      </c>
      <c r="BQ68" s="51">
        <v>10</v>
      </c>
      <c r="BR68" s="51">
        <v>3</v>
      </c>
      <c r="BS68" s="51">
        <v>0</v>
      </c>
      <c r="BT68" s="51">
        <v>0</v>
      </c>
      <c r="BU68" s="51">
        <v>0</v>
      </c>
      <c r="BV68" s="51">
        <v>0</v>
      </c>
      <c r="BW68" s="51">
        <v>2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21</v>
      </c>
      <c r="CH68" s="51">
        <v>3</v>
      </c>
      <c r="CI68" s="51">
        <v>4</v>
      </c>
      <c r="CJ68" s="52">
        <f t="shared" si="3"/>
        <v>30365</v>
      </c>
      <c r="CK68" s="51">
        <v>0</v>
      </c>
      <c r="CL68" s="52">
        <v>30365</v>
      </c>
    </row>
    <row r="69" spans="1:90">
      <c r="A69" s="51" t="s">
        <v>150</v>
      </c>
      <c r="B69" s="51">
        <v>174</v>
      </c>
      <c r="C69" s="52">
        <v>1657</v>
      </c>
      <c r="D69" s="51">
        <v>55</v>
      </c>
      <c r="E69" s="52">
        <v>4262</v>
      </c>
      <c r="F69" s="52">
        <v>184777</v>
      </c>
      <c r="G69" s="52">
        <v>5878</v>
      </c>
      <c r="H69" s="51">
        <v>0</v>
      </c>
      <c r="I69" s="51">
        <v>0</v>
      </c>
      <c r="J69" s="51">
        <v>458</v>
      </c>
      <c r="K69" s="52">
        <v>21412</v>
      </c>
      <c r="L69" s="51">
        <v>0</v>
      </c>
      <c r="M69" s="51">
        <v>512</v>
      </c>
      <c r="N69" s="51">
        <v>714</v>
      </c>
      <c r="O69" s="51">
        <v>0</v>
      </c>
      <c r="P69" s="51">
        <v>1</v>
      </c>
      <c r="Q69" s="51">
        <v>21</v>
      </c>
      <c r="R69" s="51">
        <v>0</v>
      </c>
      <c r="S69" s="51">
        <v>0</v>
      </c>
      <c r="T69" s="51">
        <v>0</v>
      </c>
      <c r="U69" s="52">
        <v>18309</v>
      </c>
      <c r="V69" s="52">
        <v>1258</v>
      </c>
      <c r="W69" s="51">
        <v>0</v>
      </c>
      <c r="X69" s="51">
        <v>72</v>
      </c>
      <c r="Y69" s="51">
        <v>326</v>
      </c>
      <c r="Z69" s="51">
        <v>0</v>
      </c>
      <c r="AA69" s="52">
        <v>1008</v>
      </c>
      <c r="AB69" s="51">
        <v>42</v>
      </c>
      <c r="AC69" s="51">
        <v>0</v>
      </c>
      <c r="AD69" s="52">
        <v>63737</v>
      </c>
      <c r="AE69" s="51">
        <v>0</v>
      </c>
      <c r="AF69" s="51">
        <v>1</v>
      </c>
      <c r="AG69" s="51">
        <v>1</v>
      </c>
      <c r="AH69" s="51">
        <v>38</v>
      </c>
      <c r="AI69" s="51">
        <v>0</v>
      </c>
      <c r="AJ69" s="51">
        <v>141</v>
      </c>
      <c r="AK69" s="52">
        <v>40394</v>
      </c>
      <c r="AL69" s="51">
        <v>116</v>
      </c>
      <c r="AM69" s="52">
        <v>3445</v>
      </c>
      <c r="AN69" s="52">
        <v>1393</v>
      </c>
      <c r="AO69" s="51">
        <v>839</v>
      </c>
      <c r="AP69" s="51">
        <v>22</v>
      </c>
      <c r="AQ69" s="51">
        <v>751</v>
      </c>
      <c r="AR69" s="51">
        <v>71</v>
      </c>
      <c r="AS69" s="52">
        <v>20648</v>
      </c>
      <c r="AT69" s="52">
        <v>13033</v>
      </c>
      <c r="AU69" s="51">
        <v>129</v>
      </c>
      <c r="AV69" s="51">
        <v>2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0</v>
      </c>
      <c r="BG69" s="51">
        <v>143</v>
      </c>
      <c r="BH69" s="51">
        <v>98</v>
      </c>
      <c r="BI69" s="51">
        <v>61</v>
      </c>
      <c r="BJ69" s="51">
        <v>9</v>
      </c>
      <c r="BK69" s="51">
        <v>4</v>
      </c>
      <c r="BL69" s="52">
        <v>1455</v>
      </c>
      <c r="BM69" s="51">
        <v>8</v>
      </c>
      <c r="BN69" s="51">
        <v>2</v>
      </c>
      <c r="BO69" s="51">
        <v>0</v>
      </c>
      <c r="BP69" s="51">
        <v>0</v>
      </c>
      <c r="BQ69" s="51">
        <v>947</v>
      </c>
      <c r="BR69" s="51">
        <v>202</v>
      </c>
      <c r="BS69" s="51">
        <v>0</v>
      </c>
      <c r="BT69" s="51">
        <v>0</v>
      </c>
      <c r="BU69" s="51">
        <v>0</v>
      </c>
      <c r="BV69" s="51">
        <v>0</v>
      </c>
      <c r="BW69" s="51">
        <v>120</v>
      </c>
      <c r="BX69" s="51">
        <v>0</v>
      </c>
      <c r="BY69" s="51">
        <v>23</v>
      </c>
      <c r="BZ69" s="51">
        <v>38</v>
      </c>
      <c r="CA69" s="51">
        <v>0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326</v>
      </c>
      <c r="CH69" s="51">
        <v>78</v>
      </c>
      <c r="CI69" s="51">
        <v>187</v>
      </c>
      <c r="CJ69" s="52">
        <f t="shared" si="3"/>
        <v>389398</v>
      </c>
      <c r="CK69" s="51">
        <v>0</v>
      </c>
      <c r="CL69" s="52">
        <v>389398</v>
      </c>
    </row>
    <row r="70" spans="1:90">
      <c r="A70" s="51" t="s">
        <v>151</v>
      </c>
      <c r="B70" s="51">
        <v>198</v>
      </c>
      <c r="C70" s="52">
        <v>1107</v>
      </c>
      <c r="D70" s="51">
        <v>130</v>
      </c>
      <c r="E70" s="51">
        <v>492</v>
      </c>
      <c r="F70" s="52">
        <v>26962</v>
      </c>
      <c r="G70" s="52">
        <v>1117</v>
      </c>
      <c r="H70" s="51">
        <v>0</v>
      </c>
      <c r="I70" s="51">
        <v>0</v>
      </c>
      <c r="J70" s="51">
        <v>39</v>
      </c>
      <c r="K70" s="52">
        <v>5686</v>
      </c>
      <c r="L70" s="51">
        <v>0</v>
      </c>
      <c r="M70" s="51">
        <v>34</v>
      </c>
      <c r="N70" s="51">
        <v>38</v>
      </c>
      <c r="O70" s="51">
        <v>0</v>
      </c>
      <c r="P70" s="51">
        <v>0</v>
      </c>
      <c r="Q70" s="51">
        <v>4</v>
      </c>
      <c r="R70" s="51">
        <v>0</v>
      </c>
      <c r="S70" s="51">
        <v>0</v>
      </c>
      <c r="T70" s="51">
        <v>0</v>
      </c>
      <c r="U70" s="52">
        <v>2141</v>
      </c>
      <c r="V70" s="51">
        <v>98</v>
      </c>
      <c r="W70" s="51">
        <v>0</v>
      </c>
      <c r="X70" s="51">
        <v>164</v>
      </c>
      <c r="Y70" s="51">
        <v>192</v>
      </c>
      <c r="Z70" s="51">
        <v>0</v>
      </c>
      <c r="AA70" s="51">
        <v>169</v>
      </c>
      <c r="AB70" s="51">
        <v>44</v>
      </c>
      <c r="AC70" s="51">
        <v>0</v>
      </c>
      <c r="AD70" s="51">
        <v>685</v>
      </c>
      <c r="AE70" s="51">
        <v>0</v>
      </c>
      <c r="AF70" s="51">
        <v>0</v>
      </c>
      <c r="AG70" s="51">
        <v>0</v>
      </c>
      <c r="AH70" s="51">
        <v>109</v>
      </c>
      <c r="AI70" s="51">
        <v>0</v>
      </c>
      <c r="AJ70" s="51">
        <v>5</v>
      </c>
      <c r="AK70" s="51">
        <v>246</v>
      </c>
      <c r="AL70" s="51">
        <v>52</v>
      </c>
      <c r="AM70" s="51">
        <v>760</v>
      </c>
      <c r="AN70" s="51">
        <v>121</v>
      </c>
      <c r="AO70" s="51">
        <v>151</v>
      </c>
      <c r="AP70" s="51">
        <v>14</v>
      </c>
      <c r="AQ70" s="51">
        <v>72</v>
      </c>
      <c r="AR70" s="51">
        <v>12</v>
      </c>
      <c r="AS70" s="51">
        <v>190</v>
      </c>
      <c r="AT70" s="51">
        <v>297</v>
      </c>
      <c r="AU70" s="51">
        <v>13</v>
      </c>
      <c r="AV70" s="51">
        <v>2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4</v>
      </c>
      <c r="BH70" s="51">
        <v>0</v>
      </c>
      <c r="BI70" s="51">
        <v>0</v>
      </c>
      <c r="BJ70" s="51">
        <v>1</v>
      </c>
      <c r="BK70" s="51">
        <v>0</v>
      </c>
      <c r="BL70" s="51">
        <v>4</v>
      </c>
      <c r="BM70" s="51">
        <v>0</v>
      </c>
      <c r="BN70" s="51">
        <v>3</v>
      </c>
      <c r="BO70" s="51">
        <v>0</v>
      </c>
      <c r="BP70" s="51">
        <v>0</v>
      </c>
      <c r="BQ70" s="51">
        <v>36</v>
      </c>
      <c r="BR70" s="51">
        <v>23</v>
      </c>
      <c r="BS70" s="51">
        <v>0</v>
      </c>
      <c r="BT70" s="51">
        <v>0</v>
      </c>
      <c r="BU70" s="51">
        <v>0</v>
      </c>
      <c r="BV70" s="51">
        <v>0</v>
      </c>
      <c r="BW70" s="51">
        <v>3</v>
      </c>
      <c r="BX70" s="51">
        <v>0</v>
      </c>
      <c r="BY70" s="51">
        <v>0</v>
      </c>
      <c r="BZ70" s="51">
        <v>1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2</v>
      </c>
      <c r="CH70" s="51">
        <v>0</v>
      </c>
      <c r="CI70" s="51">
        <v>0</v>
      </c>
      <c r="CJ70" s="52">
        <f t="shared" si="3"/>
        <v>41421</v>
      </c>
      <c r="CK70" s="51">
        <v>0</v>
      </c>
      <c r="CL70" s="52">
        <v>41421</v>
      </c>
    </row>
    <row r="71" spans="1:90">
      <c r="A71" s="51" t="s">
        <v>152</v>
      </c>
      <c r="B71" s="51">
        <v>6</v>
      </c>
      <c r="C71" s="51">
        <v>3</v>
      </c>
      <c r="D71" s="51">
        <v>3</v>
      </c>
      <c r="E71" s="51">
        <v>213</v>
      </c>
      <c r="F71" s="52">
        <v>3461</v>
      </c>
      <c r="G71" s="52">
        <v>3346</v>
      </c>
      <c r="H71" s="51">
        <v>0</v>
      </c>
      <c r="I71" s="51">
        <v>0</v>
      </c>
      <c r="J71" s="51">
        <v>13</v>
      </c>
      <c r="K71" s="51">
        <v>3</v>
      </c>
      <c r="L71" s="51">
        <v>0</v>
      </c>
      <c r="M71" s="51">
        <v>0</v>
      </c>
      <c r="N71" s="51">
        <v>2</v>
      </c>
      <c r="O71" s="51">
        <v>0</v>
      </c>
      <c r="P71" s="51">
        <v>0</v>
      </c>
      <c r="Q71" s="51">
        <v>21</v>
      </c>
      <c r="R71" s="51">
        <v>0</v>
      </c>
      <c r="S71" s="51">
        <v>0</v>
      </c>
      <c r="T71" s="51">
        <v>0</v>
      </c>
      <c r="U71" s="51">
        <v>349</v>
      </c>
      <c r="V71" s="51">
        <v>57</v>
      </c>
      <c r="W71" s="51">
        <v>0</v>
      </c>
      <c r="X71" s="51">
        <v>142</v>
      </c>
      <c r="Y71" s="51">
        <v>85</v>
      </c>
      <c r="Z71" s="51">
        <v>15</v>
      </c>
      <c r="AA71" s="51">
        <v>181</v>
      </c>
      <c r="AB71" s="51">
        <v>0</v>
      </c>
      <c r="AC71" s="51">
        <v>0</v>
      </c>
      <c r="AD71" s="51">
        <v>153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198</v>
      </c>
      <c r="AL71" s="51">
        <v>4</v>
      </c>
      <c r="AM71" s="51">
        <v>102</v>
      </c>
      <c r="AN71" s="51">
        <v>83</v>
      </c>
      <c r="AO71" s="51">
        <v>347</v>
      </c>
      <c r="AP71" s="51">
        <v>24</v>
      </c>
      <c r="AQ71" s="51">
        <v>154</v>
      </c>
      <c r="AR71" s="51">
        <v>20</v>
      </c>
      <c r="AS71" s="51">
        <v>13</v>
      </c>
      <c r="AT71" s="51">
        <v>11</v>
      </c>
      <c r="AU71" s="51">
        <v>1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5</v>
      </c>
      <c r="BH71" s="51">
        <v>0</v>
      </c>
      <c r="BI71" s="51">
        <v>1</v>
      </c>
      <c r="BJ71" s="51">
        <v>0</v>
      </c>
      <c r="BK71" s="51">
        <v>0</v>
      </c>
      <c r="BL71" s="51">
        <v>7</v>
      </c>
      <c r="BM71" s="51">
        <v>0</v>
      </c>
      <c r="BN71" s="51">
        <v>0</v>
      </c>
      <c r="BO71" s="51">
        <v>0</v>
      </c>
      <c r="BP71" s="51">
        <v>0</v>
      </c>
      <c r="BQ71" s="51">
        <v>6</v>
      </c>
      <c r="BR71" s="51">
        <v>5</v>
      </c>
      <c r="BS71" s="51">
        <v>0</v>
      </c>
      <c r="BT71" s="51">
        <v>0</v>
      </c>
      <c r="BU71" s="51">
        <v>0</v>
      </c>
      <c r="BV71" s="51">
        <v>0</v>
      </c>
      <c r="BW71" s="51">
        <v>8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34</v>
      </c>
      <c r="CH71" s="51">
        <v>38</v>
      </c>
      <c r="CI71" s="51">
        <v>11</v>
      </c>
      <c r="CJ71" s="52">
        <f t="shared" si="3"/>
        <v>9125</v>
      </c>
      <c r="CK71" s="51">
        <v>0</v>
      </c>
      <c r="CL71" s="52">
        <v>9125</v>
      </c>
    </row>
    <row r="72" spans="1:90">
      <c r="A72" s="51" t="s">
        <v>153</v>
      </c>
      <c r="B72" s="51">
        <v>9</v>
      </c>
      <c r="C72" s="51">
        <v>92</v>
      </c>
      <c r="D72" s="51">
        <v>0</v>
      </c>
      <c r="E72" s="51">
        <v>257</v>
      </c>
      <c r="F72" s="52">
        <v>1206</v>
      </c>
      <c r="G72" s="51">
        <v>75</v>
      </c>
      <c r="H72" s="51">
        <v>0</v>
      </c>
      <c r="I72" s="51">
        <v>0</v>
      </c>
      <c r="J72" s="51">
        <v>3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1</v>
      </c>
      <c r="R72" s="51">
        <v>0</v>
      </c>
      <c r="S72" s="51">
        <v>0</v>
      </c>
      <c r="T72" s="51">
        <v>0</v>
      </c>
      <c r="U72" s="51">
        <v>21</v>
      </c>
      <c r="V72" s="51">
        <v>4</v>
      </c>
      <c r="W72" s="51">
        <v>0</v>
      </c>
      <c r="X72" s="51">
        <v>1</v>
      </c>
      <c r="Y72" s="51">
        <v>45</v>
      </c>
      <c r="Z72" s="51">
        <v>0</v>
      </c>
      <c r="AA72" s="51">
        <v>24</v>
      </c>
      <c r="AB72" s="51">
        <v>2</v>
      </c>
      <c r="AC72" s="51">
        <v>0</v>
      </c>
      <c r="AD72" s="51">
        <v>66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112</v>
      </c>
      <c r="AL72" s="51">
        <v>10</v>
      </c>
      <c r="AM72" s="51">
        <v>151</v>
      </c>
      <c r="AN72" s="51">
        <v>25</v>
      </c>
      <c r="AO72" s="51">
        <v>123</v>
      </c>
      <c r="AP72" s="51">
        <v>6</v>
      </c>
      <c r="AQ72" s="51">
        <v>67</v>
      </c>
      <c r="AR72" s="51">
        <v>8</v>
      </c>
      <c r="AS72" s="51">
        <v>1</v>
      </c>
      <c r="AT72" s="51">
        <v>3</v>
      </c>
      <c r="AU72" s="51">
        <v>1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2</v>
      </c>
      <c r="BH72" s="51">
        <v>8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1</v>
      </c>
      <c r="BR72" s="51">
        <v>3</v>
      </c>
      <c r="BS72" s="51">
        <v>0</v>
      </c>
      <c r="BT72" s="51">
        <v>0</v>
      </c>
      <c r="BU72" s="51">
        <v>0</v>
      </c>
      <c r="BV72" s="51">
        <v>0</v>
      </c>
      <c r="BW72" s="51">
        <v>4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12</v>
      </c>
      <c r="CH72" s="51">
        <v>19</v>
      </c>
      <c r="CI72" s="51">
        <v>4</v>
      </c>
      <c r="CJ72" s="52">
        <f t="shared" si="3"/>
        <v>2366</v>
      </c>
      <c r="CK72" s="51">
        <v>0</v>
      </c>
      <c r="CL72" s="52">
        <v>2366</v>
      </c>
    </row>
    <row r="73" spans="1:90">
      <c r="A73" s="51" t="s">
        <v>154</v>
      </c>
      <c r="B73" s="51">
        <v>212</v>
      </c>
      <c r="C73" s="52">
        <v>2129</v>
      </c>
      <c r="D73" s="51">
        <v>3</v>
      </c>
      <c r="E73" s="51">
        <v>43</v>
      </c>
      <c r="F73" s="52">
        <v>87991</v>
      </c>
      <c r="G73" s="51">
        <v>457</v>
      </c>
      <c r="H73" s="51">
        <v>0</v>
      </c>
      <c r="I73" s="51">
        <v>0</v>
      </c>
      <c r="J73" s="51">
        <v>55</v>
      </c>
      <c r="K73" s="51">
        <v>116</v>
      </c>
      <c r="L73" s="51">
        <v>0</v>
      </c>
      <c r="M73" s="51">
        <v>1</v>
      </c>
      <c r="N73" s="51">
        <v>901</v>
      </c>
      <c r="O73" s="51">
        <v>0</v>
      </c>
      <c r="P73" s="51">
        <v>422</v>
      </c>
      <c r="Q73" s="51">
        <v>17</v>
      </c>
      <c r="R73" s="51">
        <v>0</v>
      </c>
      <c r="S73" s="51">
        <v>0</v>
      </c>
      <c r="T73" s="51">
        <v>0</v>
      </c>
      <c r="U73" s="52">
        <v>1053</v>
      </c>
      <c r="V73" s="51">
        <v>96</v>
      </c>
      <c r="W73" s="51">
        <v>0</v>
      </c>
      <c r="X73" s="51">
        <v>26</v>
      </c>
      <c r="Y73" s="51">
        <v>7</v>
      </c>
      <c r="Z73" s="51">
        <v>0</v>
      </c>
      <c r="AA73" s="51">
        <v>45</v>
      </c>
      <c r="AB73" s="51">
        <v>1</v>
      </c>
      <c r="AC73" s="51">
        <v>0</v>
      </c>
      <c r="AD73" s="52">
        <v>1520</v>
      </c>
      <c r="AE73" s="51">
        <v>0</v>
      </c>
      <c r="AF73" s="51">
        <v>0</v>
      </c>
      <c r="AG73" s="51">
        <v>0</v>
      </c>
      <c r="AH73" s="51">
        <v>4</v>
      </c>
      <c r="AI73" s="51">
        <v>0</v>
      </c>
      <c r="AJ73" s="51">
        <v>14</v>
      </c>
      <c r="AK73" s="52">
        <v>1194</v>
      </c>
      <c r="AL73" s="51">
        <v>60</v>
      </c>
      <c r="AM73" s="52">
        <v>3002</v>
      </c>
      <c r="AN73" s="52">
        <v>1156</v>
      </c>
      <c r="AO73" s="51">
        <v>36</v>
      </c>
      <c r="AP73" s="51">
        <v>1</v>
      </c>
      <c r="AQ73" s="51">
        <v>15</v>
      </c>
      <c r="AR73" s="51">
        <v>4</v>
      </c>
      <c r="AS73" s="51">
        <v>865</v>
      </c>
      <c r="AT73" s="52">
        <v>1363</v>
      </c>
      <c r="AU73" s="51">
        <v>25</v>
      </c>
      <c r="AV73" s="51">
        <v>1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115</v>
      </c>
      <c r="BH73" s="51">
        <v>5</v>
      </c>
      <c r="BI73" s="51">
        <v>48</v>
      </c>
      <c r="BJ73" s="51">
        <v>325</v>
      </c>
      <c r="BK73" s="51">
        <v>0</v>
      </c>
      <c r="BL73" s="51">
        <v>156</v>
      </c>
      <c r="BM73" s="51">
        <v>3</v>
      </c>
      <c r="BN73" s="51">
        <v>3</v>
      </c>
      <c r="BO73" s="51">
        <v>0</v>
      </c>
      <c r="BP73" s="51">
        <v>0</v>
      </c>
      <c r="BQ73" s="51">
        <v>360</v>
      </c>
      <c r="BR73" s="51">
        <v>259</v>
      </c>
      <c r="BS73" s="51">
        <v>0</v>
      </c>
      <c r="BT73" s="51">
        <v>0</v>
      </c>
      <c r="BU73" s="51">
        <v>0</v>
      </c>
      <c r="BV73" s="51">
        <v>0</v>
      </c>
      <c r="BW73" s="51">
        <v>2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2</v>
      </c>
      <c r="CH73" s="51">
        <v>2</v>
      </c>
      <c r="CI73" s="51">
        <v>0</v>
      </c>
      <c r="CJ73" s="52">
        <f t="shared" si="3"/>
        <v>104115</v>
      </c>
      <c r="CK73" s="51">
        <v>0</v>
      </c>
      <c r="CL73" s="52">
        <v>104115</v>
      </c>
    </row>
    <row r="74" spans="1:90">
      <c r="A74" s="51" t="s">
        <v>155</v>
      </c>
      <c r="B74" s="51">
        <v>346</v>
      </c>
      <c r="C74" s="52">
        <v>7123</v>
      </c>
      <c r="D74" s="51">
        <v>10</v>
      </c>
      <c r="E74" s="51">
        <v>203</v>
      </c>
      <c r="F74" s="52">
        <v>3611</v>
      </c>
      <c r="G74" s="51">
        <v>80</v>
      </c>
      <c r="H74" s="51">
        <v>0</v>
      </c>
      <c r="I74" s="51">
        <v>0</v>
      </c>
      <c r="J74" s="51">
        <v>84</v>
      </c>
      <c r="K74" s="52">
        <v>5696</v>
      </c>
      <c r="L74" s="51">
        <v>0</v>
      </c>
      <c r="M74" s="52">
        <v>1679</v>
      </c>
      <c r="N74" s="51">
        <v>0</v>
      </c>
      <c r="O74" s="51">
        <v>0</v>
      </c>
      <c r="P74" s="52">
        <v>2391</v>
      </c>
      <c r="Q74" s="52">
        <v>12324</v>
      </c>
      <c r="R74" s="51">
        <v>0</v>
      </c>
      <c r="S74" s="51">
        <v>0</v>
      </c>
      <c r="T74" s="51">
        <v>0</v>
      </c>
      <c r="U74" s="52">
        <v>24562</v>
      </c>
      <c r="V74" s="52">
        <v>1019</v>
      </c>
      <c r="W74" s="51">
        <v>0</v>
      </c>
      <c r="X74" s="51">
        <v>68</v>
      </c>
      <c r="Y74" s="51">
        <v>53</v>
      </c>
      <c r="Z74" s="51">
        <v>0</v>
      </c>
      <c r="AA74" s="51">
        <v>371</v>
      </c>
      <c r="AB74" s="51">
        <v>1</v>
      </c>
      <c r="AC74" s="51">
        <v>0</v>
      </c>
      <c r="AD74" s="52">
        <v>4214</v>
      </c>
      <c r="AE74" s="51">
        <v>0</v>
      </c>
      <c r="AF74" s="51">
        <v>0</v>
      </c>
      <c r="AG74" s="51">
        <v>0</v>
      </c>
      <c r="AH74" s="51">
        <v>98</v>
      </c>
      <c r="AI74" s="51">
        <v>0</v>
      </c>
      <c r="AJ74" s="51">
        <v>322</v>
      </c>
      <c r="AK74" s="52">
        <v>1777</v>
      </c>
      <c r="AL74" s="52">
        <v>1315</v>
      </c>
      <c r="AM74" s="52">
        <v>7442</v>
      </c>
      <c r="AN74" s="52">
        <v>3368</v>
      </c>
      <c r="AO74" s="51">
        <v>237</v>
      </c>
      <c r="AP74" s="51">
        <v>13</v>
      </c>
      <c r="AQ74" s="51">
        <v>30</v>
      </c>
      <c r="AR74" s="51">
        <v>7</v>
      </c>
      <c r="AS74" s="52">
        <v>6062</v>
      </c>
      <c r="AT74" s="52">
        <v>8156</v>
      </c>
      <c r="AU74" s="51">
        <v>743</v>
      </c>
      <c r="AV74" s="51">
        <v>3</v>
      </c>
      <c r="AW74" s="51">
        <v>0</v>
      </c>
      <c r="AX74" s="51">
        <v>0</v>
      </c>
      <c r="AY74" s="51">
        <v>1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1</v>
      </c>
      <c r="BF74" s="51">
        <v>0</v>
      </c>
      <c r="BG74" s="51">
        <v>307</v>
      </c>
      <c r="BH74" s="51">
        <v>101</v>
      </c>
      <c r="BI74" s="51">
        <v>75</v>
      </c>
      <c r="BJ74" s="51">
        <v>404</v>
      </c>
      <c r="BK74" s="51">
        <v>1</v>
      </c>
      <c r="BL74" s="51">
        <v>512</v>
      </c>
      <c r="BM74" s="51">
        <v>19</v>
      </c>
      <c r="BN74" s="51">
        <v>238</v>
      </c>
      <c r="BO74" s="51">
        <v>0</v>
      </c>
      <c r="BP74" s="51">
        <v>0</v>
      </c>
      <c r="BQ74" s="51">
        <v>172</v>
      </c>
      <c r="BR74" s="51">
        <v>83</v>
      </c>
      <c r="BS74" s="51">
        <v>0</v>
      </c>
      <c r="BT74" s="51">
        <v>0</v>
      </c>
      <c r="BU74" s="51">
        <v>0</v>
      </c>
      <c r="BV74" s="51">
        <v>0</v>
      </c>
      <c r="BW74" s="51">
        <v>15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20</v>
      </c>
      <c r="CH74" s="51">
        <v>2</v>
      </c>
      <c r="CI74" s="51">
        <v>1</v>
      </c>
      <c r="CJ74" s="52">
        <f t="shared" si="3"/>
        <v>95360</v>
      </c>
      <c r="CK74" s="51">
        <v>0</v>
      </c>
      <c r="CL74" s="52">
        <v>95360</v>
      </c>
    </row>
    <row r="75" spans="1:90">
      <c r="A75" s="51" t="s">
        <v>156</v>
      </c>
      <c r="B75" s="51">
        <v>41</v>
      </c>
      <c r="C75" s="52">
        <v>1572</v>
      </c>
      <c r="D75" s="51">
        <v>4</v>
      </c>
      <c r="E75" s="51">
        <v>86</v>
      </c>
      <c r="F75" s="52">
        <v>8409</v>
      </c>
      <c r="G75" s="51">
        <v>233</v>
      </c>
      <c r="H75" s="51">
        <v>0</v>
      </c>
      <c r="I75" s="51">
        <v>0</v>
      </c>
      <c r="J75" s="51">
        <v>24</v>
      </c>
      <c r="K75" s="51">
        <v>140</v>
      </c>
      <c r="L75" s="51">
        <v>0</v>
      </c>
      <c r="M75" s="51">
        <v>18</v>
      </c>
      <c r="N75" s="51">
        <v>2</v>
      </c>
      <c r="O75" s="51">
        <v>0</v>
      </c>
      <c r="P75" s="51">
        <v>0</v>
      </c>
      <c r="Q75" s="51">
        <v>1</v>
      </c>
      <c r="R75" s="51">
        <v>0</v>
      </c>
      <c r="S75" s="51">
        <v>0</v>
      </c>
      <c r="T75" s="51">
        <v>0</v>
      </c>
      <c r="U75" s="51">
        <v>445</v>
      </c>
      <c r="V75" s="51">
        <v>101</v>
      </c>
      <c r="W75" s="51">
        <v>0</v>
      </c>
      <c r="X75" s="51">
        <v>14</v>
      </c>
      <c r="Y75" s="51">
        <v>54</v>
      </c>
      <c r="Z75" s="51">
        <v>0</v>
      </c>
      <c r="AA75" s="51">
        <v>90</v>
      </c>
      <c r="AB75" s="51">
        <v>1</v>
      </c>
      <c r="AC75" s="51">
        <v>0</v>
      </c>
      <c r="AD75" s="51">
        <v>258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210</v>
      </c>
      <c r="AL75" s="51">
        <v>15</v>
      </c>
      <c r="AM75" s="51">
        <v>499</v>
      </c>
      <c r="AN75" s="51">
        <v>114</v>
      </c>
      <c r="AO75" s="51">
        <v>59</v>
      </c>
      <c r="AP75" s="51">
        <v>3</v>
      </c>
      <c r="AQ75" s="51">
        <v>303</v>
      </c>
      <c r="AR75" s="51">
        <v>36</v>
      </c>
      <c r="AS75" s="51">
        <v>16</v>
      </c>
      <c r="AT75" s="51">
        <v>17</v>
      </c>
      <c r="AU75" s="51">
        <v>1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5</v>
      </c>
      <c r="BH75" s="51">
        <v>1</v>
      </c>
      <c r="BI75" s="51">
        <v>5</v>
      </c>
      <c r="BJ75" s="51">
        <v>0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1">
        <v>9</v>
      </c>
      <c r="BR75" s="51">
        <v>2</v>
      </c>
      <c r="BS75" s="51">
        <v>0</v>
      </c>
      <c r="BT75" s="51">
        <v>0</v>
      </c>
      <c r="BU75" s="51">
        <v>0</v>
      </c>
      <c r="BV75" s="51">
        <v>0</v>
      </c>
      <c r="BW75" s="51">
        <v>5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12</v>
      </c>
      <c r="CH75" s="51">
        <v>51</v>
      </c>
      <c r="CI75" s="51">
        <v>5</v>
      </c>
      <c r="CJ75" s="52">
        <f t="shared" si="3"/>
        <v>12861</v>
      </c>
      <c r="CK75" s="51">
        <v>0</v>
      </c>
      <c r="CL75" s="52">
        <v>12861</v>
      </c>
    </row>
    <row r="76" spans="1:90">
      <c r="A76" s="51" t="s">
        <v>157</v>
      </c>
      <c r="B76" s="51">
        <v>0</v>
      </c>
      <c r="C76" s="51">
        <v>0</v>
      </c>
      <c r="D76" s="51">
        <v>0</v>
      </c>
      <c r="E76" s="51">
        <v>0</v>
      </c>
      <c r="F76" s="51">
        <v>184</v>
      </c>
      <c r="G76" s="51">
        <v>2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4</v>
      </c>
      <c r="V76" s="51">
        <v>0</v>
      </c>
      <c r="W76" s="51">
        <v>0</v>
      </c>
      <c r="X76" s="51">
        <v>0</v>
      </c>
      <c r="Y76" s="51">
        <v>0</v>
      </c>
      <c r="Z76" s="51">
        <v>30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1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1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3"/>
        <v>222</v>
      </c>
      <c r="CK76" s="51">
        <v>0</v>
      </c>
      <c r="CL76" s="51">
        <v>222</v>
      </c>
    </row>
    <row r="77" spans="1:90">
      <c r="A77" s="51" t="s">
        <v>158</v>
      </c>
      <c r="B77" s="51">
        <v>251</v>
      </c>
      <c r="C77" s="52">
        <v>4251</v>
      </c>
      <c r="D77" s="51">
        <v>16</v>
      </c>
      <c r="E77" s="51">
        <v>149</v>
      </c>
      <c r="F77" s="52">
        <v>267480</v>
      </c>
      <c r="G77" s="51">
        <v>527</v>
      </c>
      <c r="H77" s="51">
        <v>0</v>
      </c>
      <c r="I77" s="51">
        <v>0</v>
      </c>
      <c r="J77" s="51">
        <v>546</v>
      </c>
      <c r="K77" s="52">
        <v>3663</v>
      </c>
      <c r="L77" s="51">
        <v>0</v>
      </c>
      <c r="M77" s="51">
        <v>256</v>
      </c>
      <c r="N77" s="51">
        <v>3</v>
      </c>
      <c r="O77" s="51">
        <v>0</v>
      </c>
      <c r="P77" s="52">
        <v>1044</v>
      </c>
      <c r="Q77" s="52">
        <v>2901</v>
      </c>
      <c r="R77" s="51">
        <v>0</v>
      </c>
      <c r="S77" s="51">
        <v>0</v>
      </c>
      <c r="T77" s="51">
        <v>0</v>
      </c>
      <c r="U77" s="52">
        <v>29673</v>
      </c>
      <c r="V77" s="52">
        <v>5692</v>
      </c>
      <c r="W77" s="51">
        <v>0</v>
      </c>
      <c r="X77" s="51">
        <v>55</v>
      </c>
      <c r="Y77" s="51">
        <v>68</v>
      </c>
      <c r="Z77" s="51">
        <v>0</v>
      </c>
      <c r="AA77" s="51">
        <v>102</v>
      </c>
      <c r="AB77" s="51">
        <v>2</v>
      </c>
      <c r="AC77" s="51">
        <v>0</v>
      </c>
      <c r="AD77" s="52">
        <v>3422</v>
      </c>
      <c r="AE77" s="51">
        <v>0</v>
      </c>
      <c r="AF77" s="51">
        <v>0</v>
      </c>
      <c r="AG77" s="51">
        <v>0</v>
      </c>
      <c r="AH77" s="51">
        <v>53</v>
      </c>
      <c r="AI77" s="51">
        <v>0</v>
      </c>
      <c r="AJ77" s="51">
        <v>24</v>
      </c>
      <c r="AK77" s="52">
        <v>3170</v>
      </c>
      <c r="AL77" s="51">
        <v>612</v>
      </c>
      <c r="AM77" s="52">
        <v>9043</v>
      </c>
      <c r="AN77" s="52">
        <v>6126</v>
      </c>
      <c r="AO77" s="51">
        <v>260</v>
      </c>
      <c r="AP77" s="51">
        <v>12</v>
      </c>
      <c r="AQ77" s="51">
        <v>108</v>
      </c>
      <c r="AR77" s="51">
        <v>17</v>
      </c>
      <c r="AS77" s="52">
        <v>1147</v>
      </c>
      <c r="AT77" s="52">
        <v>2070</v>
      </c>
      <c r="AU77" s="51">
        <v>175</v>
      </c>
      <c r="AV77" s="51">
        <v>17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66</v>
      </c>
      <c r="BH77" s="51">
        <v>19</v>
      </c>
      <c r="BI77" s="51">
        <v>38</v>
      </c>
      <c r="BJ77" s="51">
        <v>243</v>
      </c>
      <c r="BK77" s="51">
        <v>0</v>
      </c>
      <c r="BL77" s="51">
        <v>218</v>
      </c>
      <c r="BM77" s="51">
        <v>10</v>
      </c>
      <c r="BN77" s="51">
        <v>14</v>
      </c>
      <c r="BO77" s="51">
        <v>0</v>
      </c>
      <c r="BP77" s="51">
        <v>0</v>
      </c>
      <c r="BQ77" s="51">
        <v>331</v>
      </c>
      <c r="BR77" s="51">
        <v>284</v>
      </c>
      <c r="BS77" s="51">
        <v>0</v>
      </c>
      <c r="BT77" s="51">
        <v>0</v>
      </c>
      <c r="BU77" s="51">
        <v>0</v>
      </c>
      <c r="BV77" s="51">
        <v>0</v>
      </c>
      <c r="BW77" s="51">
        <v>12</v>
      </c>
      <c r="BX77" s="51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20</v>
      </c>
      <c r="CH77" s="51">
        <v>6</v>
      </c>
      <c r="CI77" s="51">
        <v>17</v>
      </c>
      <c r="CJ77" s="52">
        <f t="shared" si="3"/>
        <v>344213</v>
      </c>
      <c r="CK77" s="51">
        <v>0</v>
      </c>
      <c r="CL77" s="52">
        <v>344213</v>
      </c>
    </row>
    <row r="78" spans="1:90">
      <c r="A78" s="51" t="s">
        <v>159</v>
      </c>
      <c r="B78" s="51">
        <v>30</v>
      </c>
      <c r="C78" s="51">
        <v>486</v>
      </c>
      <c r="D78" s="51">
        <v>0</v>
      </c>
      <c r="E78" s="51">
        <v>5</v>
      </c>
      <c r="F78" s="52">
        <v>4116</v>
      </c>
      <c r="G78" s="51">
        <v>7</v>
      </c>
      <c r="H78" s="51">
        <v>0</v>
      </c>
      <c r="I78" s="51">
        <v>0</v>
      </c>
      <c r="J78" s="51">
        <v>3</v>
      </c>
      <c r="K78" s="51">
        <v>0</v>
      </c>
      <c r="L78" s="51">
        <v>0</v>
      </c>
      <c r="M78" s="51">
        <v>0</v>
      </c>
      <c r="N78" s="51">
        <v>95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640</v>
      </c>
      <c r="V78" s="51">
        <v>136</v>
      </c>
      <c r="W78" s="51">
        <v>0</v>
      </c>
      <c r="X78" s="51">
        <v>35</v>
      </c>
      <c r="Y78" s="51">
        <v>22</v>
      </c>
      <c r="Z78" s="51">
        <v>0</v>
      </c>
      <c r="AA78" s="51">
        <v>8</v>
      </c>
      <c r="AB78" s="51">
        <v>0</v>
      </c>
      <c r="AC78" s="51">
        <v>0</v>
      </c>
      <c r="AD78" s="51">
        <v>15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2</v>
      </c>
      <c r="AL78" s="51">
        <v>0</v>
      </c>
      <c r="AM78" s="51">
        <v>44</v>
      </c>
      <c r="AN78" s="51">
        <v>6</v>
      </c>
      <c r="AO78" s="51">
        <v>0</v>
      </c>
      <c r="AP78" s="51">
        <v>0</v>
      </c>
      <c r="AQ78" s="51">
        <v>0</v>
      </c>
      <c r="AR78" s="51">
        <v>0</v>
      </c>
      <c r="AS78" s="51">
        <v>1</v>
      </c>
      <c r="AT78" s="51">
        <v>7</v>
      </c>
      <c r="AU78" s="51">
        <v>1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2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3"/>
        <v>5661</v>
      </c>
      <c r="CK78" s="51">
        <v>0</v>
      </c>
      <c r="CL78" s="52">
        <v>5661</v>
      </c>
    </row>
    <row r="79" spans="1:90">
      <c r="A79" s="51" t="s">
        <v>160</v>
      </c>
      <c r="B79" s="51">
        <v>17</v>
      </c>
      <c r="C79" s="51">
        <v>48</v>
      </c>
      <c r="D79" s="51">
        <v>0</v>
      </c>
      <c r="E79" s="51">
        <v>41</v>
      </c>
      <c r="F79" s="51">
        <v>69</v>
      </c>
      <c r="G79" s="52">
        <v>1615</v>
      </c>
      <c r="H79" s="51">
        <v>0</v>
      </c>
      <c r="I79" s="51">
        <v>0</v>
      </c>
      <c r="J79" s="51">
        <v>2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30</v>
      </c>
      <c r="V79" s="51">
        <v>3</v>
      </c>
      <c r="W79" s="51">
        <v>0</v>
      </c>
      <c r="X79" s="51">
        <v>26</v>
      </c>
      <c r="Y79" s="51">
        <v>43</v>
      </c>
      <c r="Z79" s="51">
        <v>0</v>
      </c>
      <c r="AA79" s="51">
        <v>6</v>
      </c>
      <c r="AB79" s="51">
        <v>0</v>
      </c>
      <c r="AC79" s="51">
        <v>0</v>
      </c>
      <c r="AD79" s="51">
        <v>2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3</v>
      </c>
      <c r="AL79" s="51">
        <v>0</v>
      </c>
      <c r="AM79" s="51">
        <v>27</v>
      </c>
      <c r="AN79" s="51">
        <v>9</v>
      </c>
      <c r="AO79" s="51">
        <v>453</v>
      </c>
      <c r="AP79" s="51">
        <v>17</v>
      </c>
      <c r="AQ79" s="51">
        <v>2</v>
      </c>
      <c r="AR79" s="51">
        <v>0</v>
      </c>
      <c r="AS79" s="51">
        <v>0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4</v>
      </c>
      <c r="BK79" s="51">
        <v>0</v>
      </c>
      <c r="BL79" s="51">
        <v>2</v>
      </c>
      <c r="BM79" s="51">
        <v>0</v>
      </c>
      <c r="BN79" s="51">
        <v>0</v>
      </c>
      <c r="BO79" s="51">
        <v>0</v>
      </c>
      <c r="BP79" s="51">
        <v>0</v>
      </c>
      <c r="BQ79" s="51">
        <v>43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4</v>
      </c>
      <c r="CI79" s="51">
        <v>0</v>
      </c>
      <c r="CJ79" s="52">
        <f t="shared" si="3"/>
        <v>2466</v>
      </c>
      <c r="CK79" s="51">
        <v>0</v>
      </c>
      <c r="CL79" s="52">
        <v>2466</v>
      </c>
    </row>
    <row r="80" spans="1:90">
      <c r="A80" s="51" t="s">
        <v>161</v>
      </c>
      <c r="B80" s="51">
        <v>28</v>
      </c>
      <c r="C80" s="51">
        <v>176</v>
      </c>
      <c r="D80" s="51">
        <v>2</v>
      </c>
      <c r="E80" s="51">
        <v>82</v>
      </c>
      <c r="F80" s="52">
        <v>11486</v>
      </c>
      <c r="G80" s="51">
        <v>209</v>
      </c>
      <c r="H80" s="51">
        <v>0</v>
      </c>
      <c r="I80" s="51">
        <v>0</v>
      </c>
      <c r="J80" s="51">
        <v>16</v>
      </c>
      <c r="K80" s="51">
        <v>64</v>
      </c>
      <c r="L80" s="51">
        <v>1</v>
      </c>
      <c r="M80" s="51">
        <v>0</v>
      </c>
      <c r="N80" s="51">
        <v>42</v>
      </c>
      <c r="O80" s="51">
        <v>0</v>
      </c>
      <c r="P80" s="51">
        <v>0</v>
      </c>
      <c r="Q80" s="51">
        <v>1</v>
      </c>
      <c r="R80" s="51">
        <v>0</v>
      </c>
      <c r="S80" s="51">
        <v>0</v>
      </c>
      <c r="T80" s="51">
        <v>0</v>
      </c>
      <c r="U80" s="51">
        <v>418</v>
      </c>
      <c r="V80" s="51">
        <v>13</v>
      </c>
      <c r="W80" s="51">
        <v>0</v>
      </c>
      <c r="X80" s="51">
        <v>6</v>
      </c>
      <c r="Y80" s="51">
        <v>97</v>
      </c>
      <c r="Z80" s="51">
        <v>1</v>
      </c>
      <c r="AA80" s="51">
        <v>70</v>
      </c>
      <c r="AB80" s="51">
        <v>1</v>
      </c>
      <c r="AC80" s="51">
        <v>0</v>
      </c>
      <c r="AD80" s="51">
        <v>363</v>
      </c>
      <c r="AE80" s="51">
        <v>0</v>
      </c>
      <c r="AF80" s="51">
        <v>0</v>
      </c>
      <c r="AG80" s="51">
        <v>0</v>
      </c>
      <c r="AH80" s="51">
        <v>1</v>
      </c>
      <c r="AI80" s="51">
        <v>0</v>
      </c>
      <c r="AJ80" s="51">
        <v>1</v>
      </c>
      <c r="AK80" s="51">
        <v>143</v>
      </c>
      <c r="AL80" s="51">
        <v>68</v>
      </c>
      <c r="AM80" s="51">
        <v>385</v>
      </c>
      <c r="AN80" s="51">
        <v>104</v>
      </c>
      <c r="AO80" s="51">
        <v>168</v>
      </c>
      <c r="AP80" s="51">
        <v>1</v>
      </c>
      <c r="AQ80" s="51">
        <v>110</v>
      </c>
      <c r="AR80" s="51">
        <v>14</v>
      </c>
      <c r="AS80" s="51">
        <v>25</v>
      </c>
      <c r="AT80" s="51">
        <v>14</v>
      </c>
      <c r="AU80" s="51">
        <v>1</v>
      </c>
      <c r="AV80" s="51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23</v>
      </c>
      <c r="BH80" s="51">
        <v>23</v>
      </c>
      <c r="BI80" s="51">
        <v>4</v>
      </c>
      <c r="BJ80" s="51">
        <v>1</v>
      </c>
      <c r="BK80" s="51">
        <v>0</v>
      </c>
      <c r="BL80" s="51">
        <v>115</v>
      </c>
      <c r="BM80" s="51">
        <v>1</v>
      </c>
      <c r="BN80" s="51">
        <v>0</v>
      </c>
      <c r="BO80" s="51">
        <v>0</v>
      </c>
      <c r="BP80" s="51">
        <v>0</v>
      </c>
      <c r="BQ80" s="51">
        <v>14</v>
      </c>
      <c r="BR80" s="51">
        <v>3</v>
      </c>
      <c r="BS80" s="51">
        <v>0</v>
      </c>
      <c r="BT80" s="51">
        <v>0</v>
      </c>
      <c r="BU80" s="51">
        <v>0</v>
      </c>
      <c r="BV80" s="51">
        <v>0</v>
      </c>
      <c r="BW80" s="51">
        <v>12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6</v>
      </c>
      <c r="CH80" s="51">
        <v>15</v>
      </c>
      <c r="CI80" s="51">
        <v>3</v>
      </c>
      <c r="CJ80" s="52">
        <f t="shared" si="3"/>
        <v>14331</v>
      </c>
      <c r="CK80" s="51">
        <v>0</v>
      </c>
      <c r="CL80" s="52">
        <v>14331</v>
      </c>
    </row>
    <row r="81" spans="1:90">
      <c r="A81" s="51" t="s">
        <v>162</v>
      </c>
      <c r="B81" s="51">
        <v>0</v>
      </c>
      <c r="C81" s="51">
        <v>0</v>
      </c>
      <c r="D81" s="51">
        <v>0</v>
      </c>
      <c r="E81" s="51">
        <v>0</v>
      </c>
      <c r="F81" s="51">
        <v>571</v>
      </c>
      <c r="G81" s="51">
        <v>4</v>
      </c>
      <c r="H81" s="51">
        <v>0</v>
      </c>
      <c r="I81" s="51">
        <v>0</v>
      </c>
      <c r="J81" s="51">
        <v>4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109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16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1</v>
      </c>
      <c r="AK81" s="51">
        <v>2</v>
      </c>
      <c r="AL81" s="51">
        <v>1</v>
      </c>
      <c r="AM81" s="51">
        <v>30</v>
      </c>
      <c r="AN81" s="51">
        <v>0</v>
      </c>
      <c r="AO81" s="51">
        <v>2</v>
      </c>
      <c r="AP81" s="51">
        <v>0</v>
      </c>
      <c r="AQ81" s="51">
        <v>1</v>
      </c>
      <c r="AR81" s="51">
        <v>0</v>
      </c>
      <c r="AS81" s="51">
        <v>0</v>
      </c>
      <c r="AT81" s="51">
        <v>0</v>
      </c>
      <c r="AU81" s="51">
        <v>1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0</v>
      </c>
      <c r="BR81" s="51">
        <v>0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1</v>
      </c>
      <c r="CH81" s="51">
        <v>1</v>
      </c>
      <c r="CI81" s="51">
        <v>0</v>
      </c>
      <c r="CJ81" s="52">
        <f t="shared" si="3"/>
        <v>744</v>
      </c>
      <c r="CK81" s="51">
        <v>0</v>
      </c>
      <c r="CL81" s="51">
        <v>744</v>
      </c>
    </row>
    <row r="82" spans="1:90">
      <c r="A82" s="51" t="s">
        <v>163</v>
      </c>
      <c r="B82" s="51">
        <v>92</v>
      </c>
      <c r="C82" s="51">
        <v>860</v>
      </c>
      <c r="D82" s="51">
        <v>4</v>
      </c>
      <c r="E82" s="51">
        <v>403</v>
      </c>
      <c r="F82" s="52">
        <v>25433</v>
      </c>
      <c r="G82" s="51">
        <v>229</v>
      </c>
      <c r="H82" s="51">
        <v>0</v>
      </c>
      <c r="I82" s="51">
        <v>0</v>
      </c>
      <c r="J82" s="51">
        <v>92</v>
      </c>
      <c r="K82" s="52">
        <v>2501</v>
      </c>
      <c r="L82" s="51">
        <v>0</v>
      </c>
      <c r="M82" s="51">
        <v>49</v>
      </c>
      <c r="N82" s="51">
        <v>4</v>
      </c>
      <c r="O82" s="51">
        <v>0</v>
      </c>
      <c r="P82" s="51">
        <v>0</v>
      </c>
      <c r="Q82" s="51">
        <v>6</v>
      </c>
      <c r="R82" s="51">
        <v>0</v>
      </c>
      <c r="S82" s="51">
        <v>0</v>
      </c>
      <c r="T82" s="51">
        <v>0</v>
      </c>
      <c r="U82" s="52">
        <v>1507</v>
      </c>
      <c r="V82" s="51">
        <v>58</v>
      </c>
      <c r="W82" s="51">
        <v>0</v>
      </c>
      <c r="X82" s="51">
        <v>25</v>
      </c>
      <c r="Y82" s="51">
        <v>130</v>
      </c>
      <c r="Z82" s="51">
        <v>0</v>
      </c>
      <c r="AA82" s="51">
        <v>60</v>
      </c>
      <c r="AB82" s="51">
        <v>2</v>
      </c>
      <c r="AC82" s="51">
        <v>0</v>
      </c>
      <c r="AD82" s="52">
        <v>1050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51">
        <v>144</v>
      </c>
      <c r="AK82" s="51">
        <v>249</v>
      </c>
      <c r="AL82" s="51">
        <v>71</v>
      </c>
      <c r="AM82" s="51">
        <v>503</v>
      </c>
      <c r="AN82" s="51">
        <v>74</v>
      </c>
      <c r="AO82" s="51">
        <v>47</v>
      </c>
      <c r="AP82" s="51">
        <v>4</v>
      </c>
      <c r="AQ82" s="51">
        <v>10</v>
      </c>
      <c r="AR82" s="51">
        <v>2</v>
      </c>
      <c r="AS82" s="51">
        <v>634</v>
      </c>
      <c r="AT82" s="51">
        <v>435</v>
      </c>
      <c r="AU82" s="51">
        <v>11</v>
      </c>
      <c r="AV82" s="51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7</v>
      </c>
      <c r="BH82" s="51">
        <v>4</v>
      </c>
      <c r="BI82" s="51">
        <v>0</v>
      </c>
      <c r="BJ82" s="51">
        <v>4</v>
      </c>
      <c r="BK82" s="51">
        <v>0</v>
      </c>
      <c r="BL82" s="51">
        <v>2</v>
      </c>
      <c r="BM82" s="51">
        <v>0</v>
      </c>
      <c r="BN82" s="51">
        <v>0</v>
      </c>
      <c r="BO82" s="51">
        <v>0</v>
      </c>
      <c r="BP82" s="51">
        <v>0</v>
      </c>
      <c r="BQ82" s="51">
        <v>30</v>
      </c>
      <c r="BR82" s="51">
        <v>4</v>
      </c>
      <c r="BS82" s="51">
        <v>0</v>
      </c>
      <c r="BT82" s="51">
        <v>0</v>
      </c>
      <c r="BU82" s="51">
        <v>0</v>
      </c>
      <c r="BV82" s="51">
        <v>0</v>
      </c>
      <c r="BW82" s="51">
        <v>3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3</v>
      </c>
      <c r="CH82" s="51">
        <v>2</v>
      </c>
      <c r="CI82" s="51">
        <v>2</v>
      </c>
      <c r="CJ82" s="52">
        <f t="shared" si="3"/>
        <v>34750</v>
      </c>
      <c r="CK82" s="51">
        <v>0</v>
      </c>
      <c r="CL82" s="52">
        <v>34750</v>
      </c>
    </row>
    <row r="83" spans="1:90">
      <c r="A83" s="51" t="s">
        <v>164</v>
      </c>
      <c r="B83" s="51">
        <v>0</v>
      </c>
      <c r="C83" s="51">
        <v>24</v>
      </c>
      <c r="D83" s="51">
        <v>0</v>
      </c>
      <c r="E83" s="51">
        <v>2</v>
      </c>
      <c r="F83" s="51">
        <v>36</v>
      </c>
      <c r="G83" s="51">
        <v>0</v>
      </c>
      <c r="H83" s="51">
        <v>0</v>
      </c>
      <c r="I83" s="51">
        <v>0</v>
      </c>
      <c r="J83" s="51">
        <v>0</v>
      </c>
      <c r="K83" s="51">
        <v>165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4</v>
      </c>
      <c r="V83" s="51">
        <v>0</v>
      </c>
      <c r="W83" s="51">
        <v>0</v>
      </c>
      <c r="X83" s="51">
        <v>0</v>
      </c>
      <c r="Y83" s="51">
        <v>8</v>
      </c>
      <c r="Z83" s="51">
        <v>0</v>
      </c>
      <c r="AA83" s="51">
        <v>0</v>
      </c>
      <c r="AB83" s="51">
        <v>1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5</v>
      </c>
      <c r="AN83" s="51">
        <v>0</v>
      </c>
      <c r="AO83" s="51">
        <v>0</v>
      </c>
      <c r="AP83" s="51">
        <v>0</v>
      </c>
      <c r="AQ83" s="51">
        <v>0</v>
      </c>
      <c r="AR83" s="51">
        <v>0</v>
      </c>
      <c r="AS83" s="51">
        <v>0</v>
      </c>
      <c r="AT83" s="51">
        <v>0</v>
      </c>
      <c r="AU83" s="51">
        <v>11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3"/>
        <v>256</v>
      </c>
      <c r="CK83" s="51">
        <v>0</v>
      </c>
      <c r="CL83" s="51">
        <v>256</v>
      </c>
    </row>
    <row r="84" spans="1:90">
      <c r="A84" s="51" t="s">
        <v>165</v>
      </c>
      <c r="B84" s="51">
        <v>18</v>
      </c>
      <c r="C84" s="51">
        <v>169</v>
      </c>
      <c r="D84" s="51">
        <v>0</v>
      </c>
      <c r="E84" s="51">
        <v>59</v>
      </c>
      <c r="F84" s="52">
        <v>2176</v>
      </c>
      <c r="G84" s="51">
        <v>897</v>
      </c>
      <c r="H84" s="51">
        <v>0</v>
      </c>
      <c r="I84" s="51">
        <v>0</v>
      </c>
      <c r="J84" s="51">
        <v>15</v>
      </c>
      <c r="K84" s="51">
        <v>0</v>
      </c>
      <c r="L84" s="51">
        <v>0</v>
      </c>
      <c r="M84" s="51">
        <v>14</v>
      </c>
      <c r="N84" s="51">
        <v>2</v>
      </c>
      <c r="O84" s="51">
        <v>0</v>
      </c>
      <c r="P84" s="51">
        <v>0</v>
      </c>
      <c r="Q84" s="51">
        <v>10</v>
      </c>
      <c r="R84" s="51">
        <v>0</v>
      </c>
      <c r="S84" s="51">
        <v>0</v>
      </c>
      <c r="T84" s="51">
        <v>0</v>
      </c>
      <c r="U84" s="51">
        <v>541</v>
      </c>
      <c r="V84" s="51">
        <v>117</v>
      </c>
      <c r="W84" s="51">
        <v>0</v>
      </c>
      <c r="X84" s="51">
        <v>11</v>
      </c>
      <c r="Y84" s="51">
        <v>50</v>
      </c>
      <c r="Z84" s="51">
        <v>0</v>
      </c>
      <c r="AA84" s="51">
        <v>41</v>
      </c>
      <c r="AB84" s="51">
        <v>1</v>
      </c>
      <c r="AC84" s="51">
        <v>0</v>
      </c>
      <c r="AD84" s="51">
        <v>33</v>
      </c>
      <c r="AE84" s="51">
        <v>0</v>
      </c>
      <c r="AF84" s="51">
        <v>0</v>
      </c>
      <c r="AG84" s="51">
        <v>3</v>
      </c>
      <c r="AH84" s="51">
        <v>0</v>
      </c>
      <c r="AI84" s="51">
        <v>0</v>
      </c>
      <c r="AJ84" s="51">
        <v>0</v>
      </c>
      <c r="AK84" s="51">
        <v>26</v>
      </c>
      <c r="AL84" s="51">
        <v>18</v>
      </c>
      <c r="AM84" s="51">
        <v>205</v>
      </c>
      <c r="AN84" s="51">
        <v>61</v>
      </c>
      <c r="AO84" s="51">
        <v>7</v>
      </c>
      <c r="AP84" s="51">
        <v>1</v>
      </c>
      <c r="AQ84" s="51">
        <v>0</v>
      </c>
      <c r="AR84" s="51">
        <v>0</v>
      </c>
      <c r="AS84" s="51">
        <v>1</v>
      </c>
      <c r="AT84" s="51">
        <v>1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1</v>
      </c>
      <c r="BH84" s="51">
        <v>0</v>
      </c>
      <c r="BI84" s="51">
        <v>0</v>
      </c>
      <c r="BJ84" s="51">
        <v>45</v>
      </c>
      <c r="BK84" s="51">
        <v>0</v>
      </c>
      <c r="BL84" s="51">
        <v>15</v>
      </c>
      <c r="BM84" s="51">
        <v>3</v>
      </c>
      <c r="BN84" s="51">
        <v>0</v>
      </c>
      <c r="BO84" s="51">
        <v>0</v>
      </c>
      <c r="BP84" s="51">
        <v>0</v>
      </c>
      <c r="BQ84" s="51">
        <v>53</v>
      </c>
      <c r="BR84" s="51">
        <v>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1</v>
      </c>
      <c r="CH84" s="51">
        <v>0</v>
      </c>
      <c r="CI84" s="51">
        <v>0</v>
      </c>
      <c r="CJ84" s="52">
        <f t="shared" si="3"/>
        <v>4595</v>
      </c>
      <c r="CK84" s="51">
        <v>0</v>
      </c>
      <c r="CL84" s="52">
        <v>4595</v>
      </c>
    </row>
    <row r="85" spans="1:90">
      <c r="A85" s="51" t="s">
        <v>166</v>
      </c>
      <c r="B85" s="51">
        <v>5</v>
      </c>
      <c r="C85" s="51">
        <v>210</v>
      </c>
      <c r="D85" s="51">
        <v>6</v>
      </c>
      <c r="E85" s="51">
        <v>51</v>
      </c>
      <c r="F85" s="52">
        <v>3074</v>
      </c>
      <c r="G85" s="51">
        <v>46</v>
      </c>
      <c r="H85" s="51">
        <v>0</v>
      </c>
      <c r="I85" s="51">
        <v>0</v>
      </c>
      <c r="J85" s="51">
        <v>120</v>
      </c>
      <c r="K85" s="51">
        <v>274</v>
      </c>
      <c r="L85" s="51">
        <v>0</v>
      </c>
      <c r="M85" s="51">
        <v>57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2">
        <v>1464</v>
      </c>
      <c r="V85" s="51">
        <v>182</v>
      </c>
      <c r="W85" s="51">
        <v>0</v>
      </c>
      <c r="X85" s="51">
        <v>6</v>
      </c>
      <c r="Y85" s="51">
        <v>21</v>
      </c>
      <c r="Z85" s="51">
        <v>0</v>
      </c>
      <c r="AA85" s="51">
        <v>166</v>
      </c>
      <c r="AB85" s="51">
        <v>8</v>
      </c>
      <c r="AC85" s="51">
        <v>0</v>
      </c>
      <c r="AD85" s="51">
        <v>251</v>
      </c>
      <c r="AE85" s="51">
        <v>0</v>
      </c>
      <c r="AF85" s="51">
        <v>0</v>
      </c>
      <c r="AG85" s="51">
        <v>8</v>
      </c>
      <c r="AH85" s="51">
        <v>147</v>
      </c>
      <c r="AI85" s="51">
        <v>0</v>
      </c>
      <c r="AJ85" s="51">
        <v>4</v>
      </c>
      <c r="AK85" s="51">
        <v>199</v>
      </c>
      <c r="AL85" s="51">
        <v>10</v>
      </c>
      <c r="AM85" s="51">
        <v>154</v>
      </c>
      <c r="AN85" s="51">
        <v>38</v>
      </c>
      <c r="AO85" s="51">
        <v>14</v>
      </c>
      <c r="AP85" s="51">
        <v>4</v>
      </c>
      <c r="AQ85" s="51">
        <v>7</v>
      </c>
      <c r="AR85" s="51">
        <v>1</v>
      </c>
      <c r="AS85" s="51">
        <v>23</v>
      </c>
      <c r="AT85" s="51">
        <v>30</v>
      </c>
      <c r="AU85" s="51">
        <v>29</v>
      </c>
      <c r="AV85" s="51">
        <v>2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1</v>
      </c>
      <c r="BH85" s="51">
        <v>0</v>
      </c>
      <c r="BI85" s="51">
        <v>4</v>
      </c>
      <c r="BJ85" s="51">
        <v>0</v>
      </c>
      <c r="BK85" s="51">
        <v>0</v>
      </c>
      <c r="BL85" s="51">
        <v>18</v>
      </c>
      <c r="BM85" s="51">
        <v>0</v>
      </c>
      <c r="BN85" s="51">
        <v>1</v>
      </c>
      <c r="BO85" s="51">
        <v>0</v>
      </c>
      <c r="BP85" s="51">
        <v>0</v>
      </c>
      <c r="BQ85" s="51">
        <v>109</v>
      </c>
      <c r="BR85" s="51">
        <v>4</v>
      </c>
      <c r="BS85" s="51">
        <v>0</v>
      </c>
      <c r="BT85" s="51">
        <v>0</v>
      </c>
      <c r="BU85" s="51">
        <v>0</v>
      </c>
      <c r="BV85" s="51">
        <v>0</v>
      </c>
      <c r="BW85" s="51">
        <v>0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4</v>
      </c>
      <c r="CH85" s="51">
        <v>2</v>
      </c>
      <c r="CI85" s="51">
        <v>1</v>
      </c>
      <c r="CJ85" s="52">
        <f t="shared" si="3"/>
        <v>6755</v>
      </c>
      <c r="CK85" s="51">
        <v>0</v>
      </c>
      <c r="CL85" s="52">
        <v>6755</v>
      </c>
    </row>
    <row r="86" spans="1:90">
      <c r="A86" s="51" t="s">
        <v>167</v>
      </c>
      <c r="B86" s="51">
        <v>44</v>
      </c>
      <c r="C86" s="51">
        <v>274</v>
      </c>
      <c r="D86" s="51">
        <v>1</v>
      </c>
      <c r="E86" s="51">
        <v>34</v>
      </c>
      <c r="F86" s="51">
        <v>461</v>
      </c>
      <c r="G86" s="51">
        <v>384</v>
      </c>
      <c r="H86" s="51">
        <v>0</v>
      </c>
      <c r="I86" s="51">
        <v>0</v>
      </c>
      <c r="J86" s="51">
        <v>0</v>
      </c>
      <c r="K86" s="51">
        <v>45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127</v>
      </c>
      <c r="V86" s="51">
        <v>23</v>
      </c>
      <c r="W86" s="51">
        <v>0</v>
      </c>
      <c r="X86" s="51">
        <v>12</v>
      </c>
      <c r="Y86" s="51">
        <v>35</v>
      </c>
      <c r="Z86" s="51">
        <v>0</v>
      </c>
      <c r="AA86" s="51">
        <v>1</v>
      </c>
      <c r="AB86" s="51">
        <v>0</v>
      </c>
      <c r="AC86" s="51">
        <v>0</v>
      </c>
      <c r="AD86" s="51">
        <v>10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3</v>
      </c>
      <c r="AL86" s="51">
        <v>4</v>
      </c>
      <c r="AM86" s="51">
        <v>80</v>
      </c>
      <c r="AN86" s="51">
        <v>10</v>
      </c>
      <c r="AO86" s="51">
        <v>1</v>
      </c>
      <c r="AP86" s="51">
        <v>0</v>
      </c>
      <c r="AQ86" s="51">
        <v>0</v>
      </c>
      <c r="AR86" s="51">
        <v>0</v>
      </c>
      <c r="AS86" s="51">
        <v>10</v>
      </c>
      <c r="AT86" s="51">
        <v>17</v>
      </c>
      <c r="AU86" s="51">
        <v>2</v>
      </c>
      <c r="AV86" s="51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0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3"/>
        <v>1578</v>
      </c>
      <c r="CK86" s="51">
        <v>0</v>
      </c>
      <c r="CL86" s="52">
        <v>1578</v>
      </c>
    </row>
    <row r="87" spans="1:90">
      <c r="A87" s="51" t="s">
        <v>168</v>
      </c>
      <c r="B87" s="51">
        <v>129</v>
      </c>
      <c r="C87" s="52">
        <v>1376</v>
      </c>
      <c r="D87" s="51">
        <v>18</v>
      </c>
      <c r="E87" s="51">
        <v>110</v>
      </c>
      <c r="F87" s="52">
        <v>15064</v>
      </c>
      <c r="G87" s="51">
        <v>408</v>
      </c>
      <c r="H87" s="51">
        <v>0</v>
      </c>
      <c r="I87" s="51">
        <v>0</v>
      </c>
      <c r="J87" s="51">
        <v>13</v>
      </c>
      <c r="K87" s="51">
        <v>499</v>
      </c>
      <c r="L87" s="51">
        <v>0</v>
      </c>
      <c r="M87" s="51">
        <v>4</v>
      </c>
      <c r="N87" s="51">
        <v>13</v>
      </c>
      <c r="O87" s="51">
        <v>0</v>
      </c>
      <c r="P87" s="51">
        <v>46</v>
      </c>
      <c r="Q87" s="51">
        <v>85</v>
      </c>
      <c r="R87" s="51">
        <v>0</v>
      </c>
      <c r="S87" s="51">
        <v>0</v>
      </c>
      <c r="T87" s="51">
        <v>0</v>
      </c>
      <c r="U87" s="51">
        <v>899</v>
      </c>
      <c r="V87" s="51">
        <v>140</v>
      </c>
      <c r="W87" s="51">
        <v>0</v>
      </c>
      <c r="X87" s="51">
        <v>100</v>
      </c>
      <c r="Y87" s="51">
        <v>132</v>
      </c>
      <c r="Z87" s="51">
        <v>1</v>
      </c>
      <c r="AA87" s="51">
        <v>275</v>
      </c>
      <c r="AB87" s="51">
        <v>9</v>
      </c>
      <c r="AC87" s="51">
        <v>0</v>
      </c>
      <c r="AD87" s="52">
        <v>1279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2</v>
      </c>
      <c r="AK87" s="52">
        <v>1276</v>
      </c>
      <c r="AL87" s="51">
        <v>40</v>
      </c>
      <c r="AM87" s="51">
        <v>691</v>
      </c>
      <c r="AN87" s="51">
        <v>237</v>
      </c>
      <c r="AO87" s="51">
        <v>293</v>
      </c>
      <c r="AP87" s="51">
        <v>8</v>
      </c>
      <c r="AQ87" s="51">
        <v>608</v>
      </c>
      <c r="AR87" s="51">
        <v>154</v>
      </c>
      <c r="AS87" s="51">
        <v>96</v>
      </c>
      <c r="AT87" s="51">
        <v>200</v>
      </c>
      <c r="AU87" s="51">
        <v>5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23</v>
      </c>
      <c r="BH87" s="51">
        <v>0</v>
      </c>
      <c r="BI87" s="51">
        <v>16</v>
      </c>
      <c r="BJ87" s="51">
        <v>0</v>
      </c>
      <c r="BK87" s="51">
        <v>0</v>
      </c>
      <c r="BL87" s="51">
        <v>120</v>
      </c>
      <c r="BM87" s="51">
        <v>7</v>
      </c>
      <c r="BN87" s="51">
        <v>0</v>
      </c>
      <c r="BO87" s="51">
        <v>0</v>
      </c>
      <c r="BP87" s="51">
        <v>0</v>
      </c>
      <c r="BQ87" s="51">
        <v>11</v>
      </c>
      <c r="BR87" s="51">
        <v>16</v>
      </c>
      <c r="BS87" s="51">
        <v>0</v>
      </c>
      <c r="BT87" s="51">
        <v>0</v>
      </c>
      <c r="BU87" s="51">
        <v>0</v>
      </c>
      <c r="BV87" s="51">
        <v>0</v>
      </c>
      <c r="BW87" s="51">
        <v>97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189</v>
      </c>
      <c r="CH87" s="51">
        <v>96</v>
      </c>
      <c r="CI87" s="51">
        <v>149</v>
      </c>
      <c r="CJ87" s="52">
        <f t="shared" si="3"/>
        <v>24934</v>
      </c>
      <c r="CK87" s="51">
        <v>0</v>
      </c>
      <c r="CL87" s="52">
        <v>24934</v>
      </c>
    </row>
    <row r="88" spans="1:90">
      <c r="A88" s="51" t="s">
        <v>169</v>
      </c>
      <c r="B88" s="51">
        <v>0</v>
      </c>
      <c r="C88" s="51">
        <v>0</v>
      </c>
      <c r="D88" s="51">
        <v>0</v>
      </c>
      <c r="E88" s="51">
        <v>13</v>
      </c>
      <c r="F88" s="52">
        <v>1898</v>
      </c>
      <c r="G88" s="51">
        <v>28</v>
      </c>
      <c r="H88" s="51">
        <v>0</v>
      </c>
      <c r="I88" s="51">
        <v>0</v>
      </c>
      <c r="J88" s="51">
        <v>2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107</v>
      </c>
      <c r="V88" s="51">
        <v>12</v>
      </c>
      <c r="W88" s="51">
        <v>0</v>
      </c>
      <c r="X88" s="51">
        <v>0</v>
      </c>
      <c r="Y88" s="51">
        <v>0</v>
      </c>
      <c r="Z88" s="51">
        <v>0</v>
      </c>
      <c r="AA88" s="51">
        <v>12</v>
      </c>
      <c r="AB88" s="51">
        <v>0</v>
      </c>
      <c r="AC88" s="51">
        <v>0</v>
      </c>
      <c r="AD88" s="51">
        <v>11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29</v>
      </c>
      <c r="AL88" s="51">
        <v>4</v>
      </c>
      <c r="AM88" s="51">
        <v>173</v>
      </c>
      <c r="AN88" s="51">
        <v>33</v>
      </c>
      <c r="AO88" s="51">
        <v>10</v>
      </c>
      <c r="AP88" s="51">
        <v>0</v>
      </c>
      <c r="AQ88" s="51">
        <v>18</v>
      </c>
      <c r="AR88" s="51">
        <v>11</v>
      </c>
      <c r="AS88" s="51">
        <v>2</v>
      </c>
      <c r="AT88" s="51">
        <v>1</v>
      </c>
      <c r="AU88" s="51">
        <v>0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1</v>
      </c>
      <c r="BH88" s="51">
        <v>0</v>
      </c>
      <c r="BI88" s="51">
        <v>0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2</v>
      </c>
      <c r="BR88" s="51">
        <v>1</v>
      </c>
      <c r="BS88" s="51">
        <v>0</v>
      </c>
      <c r="BT88" s="51">
        <v>0</v>
      </c>
      <c r="BU88" s="51">
        <v>0</v>
      </c>
      <c r="BV88" s="51">
        <v>0</v>
      </c>
      <c r="BW88" s="51">
        <v>0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2</v>
      </c>
      <c r="CH88" s="51">
        <v>8</v>
      </c>
      <c r="CI88" s="51">
        <v>3</v>
      </c>
      <c r="CJ88" s="52">
        <f t="shared" si="3"/>
        <v>2381</v>
      </c>
      <c r="CK88" s="51">
        <v>0</v>
      </c>
      <c r="CL88" s="52">
        <v>2381</v>
      </c>
    </row>
    <row r="89" spans="1:90">
      <c r="A89" s="51" t="s">
        <v>170</v>
      </c>
      <c r="B89" s="51">
        <v>70</v>
      </c>
      <c r="C89" s="52">
        <v>1461</v>
      </c>
      <c r="D89" s="51">
        <v>162</v>
      </c>
      <c r="E89" s="52">
        <v>7852</v>
      </c>
      <c r="F89" s="52">
        <v>32752</v>
      </c>
      <c r="G89" s="52">
        <v>6679</v>
      </c>
      <c r="H89" s="51">
        <v>0</v>
      </c>
      <c r="I89" s="51">
        <v>0</v>
      </c>
      <c r="J89" s="52">
        <v>2056</v>
      </c>
      <c r="K89" s="52">
        <v>56393</v>
      </c>
      <c r="L89" s="51">
        <v>1</v>
      </c>
      <c r="M89" s="51">
        <v>68</v>
      </c>
      <c r="N89" s="51">
        <v>87</v>
      </c>
      <c r="O89" s="51">
        <v>0</v>
      </c>
      <c r="P89" s="51">
        <v>21</v>
      </c>
      <c r="Q89" s="51">
        <v>92</v>
      </c>
      <c r="R89" s="51">
        <v>0</v>
      </c>
      <c r="S89" s="51">
        <v>0</v>
      </c>
      <c r="T89" s="51">
        <v>0</v>
      </c>
      <c r="U89" s="51">
        <v>763</v>
      </c>
      <c r="V89" s="51">
        <v>58</v>
      </c>
      <c r="W89" s="51">
        <v>0</v>
      </c>
      <c r="X89" s="51">
        <v>207</v>
      </c>
      <c r="Y89" s="51">
        <v>61</v>
      </c>
      <c r="Z89" s="51">
        <v>2</v>
      </c>
      <c r="AA89" s="51">
        <v>605</v>
      </c>
      <c r="AB89" s="51">
        <v>134</v>
      </c>
      <c r="AC89" s="51">
        <v>0</v>
      </c>
      <c r="AD89" s="52">
        <v>3467</v>
      </c>
      <c r="AE89" s="51">
        <v>0</v>
      </c>
      <c r="AF89" s="51">
        <v>106</v>
      </c>
      <c r="AG89" s="51">
        <v>0</v>
      </c>
      <c r="AH89" s="51">
        <v>584</v>
      </c>
      <c r="AI89" s="51">
        <v>0</v>
      </c>
      <c r="AJ89" s="51">
        <v>8</v>
      </c>
      <c r="AK89" s="52">
        <v>3635</v>
      </c>
      <c r="AL89" s="51">
        <v>49</v>
      </c>
      <c r="AM89" s="51">
        <v>955</v>
      </c>
      <c r="AN89" s="51">
        <v>154</v>
      </c>
      <c r="AO89" s="52">
        <v>3662</v>
      </c>
      <c r="AP89" s="51">
        <v>545</v>
      </c>
      <c r="AQ89" s="52">
        <v>1451</v>
      </c>
      <c r="AR89" s="51">
        <v>406</v>
      </c>
      <c r="AS89" s="51">
        <v>734</v>
      </c>
      <c r="AT89" s="51">
        <v>552</v>
      </c>
      <c r="AU89" s="51">
        <v>31</v>
      </c>
      <c r="AV89" s="51">
        <v>1</v>
      </c>
      <c r="AW89" s="51">
        <v>0</v>
      </c>
      <c r="AX89" s="51">
        <v>0</v>
      </c>
      <c r="AY89" s="51">
        <v>0</v>
      </c>
      <c r="AZ89" s="51">
        <v>0</v>
      </c>
      <c r="BA89" s="51">
        <v>0</v>
      </c>
      <c r="BB89" s="51">
        <v>0</v>
      </c>
      <c r="BC89" s="51">
        <v>1</v>
      </c>
      <c r="BD89" s="51">
        <v>0</v>
      </c>
      <c r="BE89" s="51">
        <v>0</v>
      </c>
      <c r="BF89" s="51">
        <v>0</v>
      </c>
      <c r="BG89" s="51">
        <v>71</v>
      </c>
      <c r="BH89" s="51">
        <v>58</v>
      </c>
      <c r="BI89" s="51">
        <v>9</v>
      </c>
      <c r="BJ89" s="51">
        <v>79</v>
      </c>
      <c r="BK89" s="51">
        <v>0</v>
      </c>
      <c r="BL89" s="51">
        <v>45</v>
      </c>
      <c r="BM89" s="51">
        <v>0</v>
      </c>
      <c r="BN89" s="51">
        <v>0</v>
      </c>
      <c r="BO89" s="51">
        <v>0</v>
      </c>
      <c r="BP89" s="51">
        <v>0</v>
      </c>
      <c r="BQ89" s="51">
        <v>301</v>
      </c>
      <c r="BR89" s="51">
        <v>73</v>
      </c>
      <c r="BS89" s="51">
        <v>0</v>
      </c>
      <c r="BT89" s="51">
        <v>0</v>
      </c>
      <c r="BU89" s="51">
        <v>0</v>
      </c>
      <c r="BV89" s="51">
        <v>0</v>
      </c>
      <c r="BW89" s="51">
        <v>16</v>
      </c>
      <c r="BX89" s="51">
        <v>0</v>
      </c>
      <c r="BY89" s="51">
        <v>0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281</v>
      </c>
      <c r="CH89" s="51">
        <v>208</v>
      </c>
      <c r="CI89" s="51">
        <v>179</v>
      </c>
      <c r="CJ89" s="52">
        <f t="shared" si="3"/>
        <v>127185</v>
      </c>
      <c r="CK89" s="51">
        <v>0</v>
      </c>
      <c r="CL89" s="52">
        <v>127185</v>
      </c>
    </row>
    <row r="90" spans="1:90">
      <c r="A90" s="51" t="s">
        <v>171</v>
      </c>
      <c r="B90" s="51">
        <v>66</v>
      </c>
      <c r="C90" s="51">
        <v>242</v>
      </c>
      <c r="D90" s="51">
        <v>7</v>
      </c>
      <c r="E90" s="51">
        <v>1</v>
      </c>
      <c r="F90" s="51">
        <v>444</v>
      </c>
      <c r="G90" s="51">
        <v>2</v>
      </c>
      <c r="H90" s="51">
        <v>0</v>
      </c>
      <c r="I90" s="51">
        <v>0</v>
      </c>
      <c r="J90" s="51">
        <v>1</v>
      </c>
      <c r="K90" s="51">
        <v>0</v>
      </c>
      <c r="L90" s="51">
        <v>0</v>
      </c>
      <c r="M90" s="51">
        <v>0</v>
      </c>
      <c r="N90" s="51">
        <v>19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65</v>
      </c>
      <c r="V90" s="51">
        <v>25</v>
      </c>
      <c r="W90" s="51">
        <v>0</v>
      </c>
      <c r="X90" s="51">
        <v>12</v>
      </c>
      <c r="Y90" s="51">
        <v>33</v>
      </c>
      <c r="Z90" s="51">
        <v>0</v>
      </c>
      <c r="AA90" s="51">
        <v>0</v>
      </c>
      <c r="AB90" s="51">
        <v>0</v>
      </c>
      <c r="AC90" s="51">
        <v>0</v>
      </c>
      <c r="AD90" s="51">
        <v>3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1</v>
      </c>
      <c r="AL90" s="51">
        <v>0</v>
      </c>
      <c r="AM90" s="51">
        <v>32</v>
      </c>
      <c r="AN90" s="51">
        <v>10</v>
      </c>
      <c r="AO90" s="51">
        <v>0</v>
      </c>
      <c r="AP90" s="51">
        <v>0</v>
      </c>
      <c r="AQ90" s="51">
        <v>0</v>
      </c>
      <c r="AR90" s="51">
        <v>0</v>
      </c>
      <c r="AS90" s="51">
        <v>2</v>
      </c>
      <c r="AT90" s="51">
        <v>0</v>
      </c>
      <c r="AU90" s="51">
        <v>0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3"/>
        <v>965</v>
      </c>
      <c r="CK90" s="51">
        <v>0</v>
      </c>
      <c r="CL90" s="51">
        <v>965</v>
      </c>
    </row>
    <row r="91" spans="1:90">
      <c r="A91" s="51" t="s">
        <v>172</v>
      </c>
      <c r="B91" s="51">
        <v>373</v>
      </c>
      <c r="C91" s="52">
        <v>1483</v>
      </c>
      <c r="D91" s="51">
        <v>4</v>
      </c>
      <c r="E91" s="51">
        <v>195</v>
      </c>
      <c r="F91" s="52">
        <v>6935</v>
      </c>
      <c r="G91" s="51">
        <v>283</v>
      </c>
      <c r="H91" s="51">
        <v>0</v>
      </c>
      <c r="I91" s="51">
        <v>0</v>
      </c>
      <c r="J91" s="51">
        <v>14</v>
      </c>
      <c r="K91" s="51">
        <v>4</v>
      </c>
      <c r="L91" s="51">
        <v>0</v>
      </c>
      <c r="M91" s="51">
        <v>0</v>
      </c>
      <c r="N91" s="51">
        <v>414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2">
        <v>1008</v>
      </c>
      <c r="V91" s="51">
        <v>599</v>
      </c>
      <c r="W91" s="51">
        <v>0</v>
      </c>
      <c r="X91" s="51">
        <v>58</v>
      </c>
      <c r="Y91" s="51">
        <v>95</v>
      </c>
      <c r="Z91" s="51">
        <v>1</v>
      </c>
      <c r="AA91" s="51">
        <v>34</v>
      </c>
      <c r="AB91" s="51">
        <v>0</v>
      </c>
      <c r="AC91" s="51">
        <v>0</v>
      </c>
      <c r="AD91" s="51">
        <v>28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1</v>
      </c>
      <c r="AK91" s="51">
        <v>17</v>
      </c>
      <c r="AL91" s="51">
        <v>6</v>
      </c>
      <c r="AM91" s="51">
        <v>164</v>
      </c>
      <c r="AN91" s="51">
        <v>188</v>
      </c>
      <c r="AO91" s="51">
        <v>2</v>
      </c>
      <c r="AP91" s="51">
        <v>0</v>
      </c>
      <c r="AQ91" s="51">
        <v>3</v>
      </c>
      <c r="AR91" s="51">
        <v>0</v>
      </c>
      <c r="AS91" s="51">
        <v>17</v>
      </c>
      <c r="AT91" s="51">
        <v>43</v>
      </c>
      <c r="AU91" s="51">
        <v>11</v>
      </c>
      <c r="AV91" s="51">
        <v>2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0</v>
      </c>
      <c r="BH91" s="51">
        <v>0</v>
      </c>
      <c r="BI91" s="51">
        <v>0</v>
      </c>
      <c r="BJ91" s="51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1">
        <v>1</v>
      </c>
      <c r="BR91" s="51">
        <v>0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2</v>
      </c>
      <c r="CH91" s="51">
        <v>0</v>
      </c>
      <c r="CI91" s="51">
        <v>0</v>
      </c>
      <c r="CJ91" s="52">
        <f t="shared" si="3"/>
        <v>11985</v>
      </c>
      <c r="CK91" s="51">
        <v>0</v>
      </c>
      <c r="CL91" s="52">
        <v>11985</v>
      </c>
    </row>
    <row r="92" spans="1:90">
      <c r="A92" s="51" t="s">
        <v>173</v>
      </c>
      <c r="B92" s="51">
        <v>34</v>
      </c>
      <c r="C92" s="52">
        <v>1659</v>
      </c>
      <c r="D92" s="51">
        <v>0</v>
      </c>
      <c r="E92" s="51">
        <v>11</v>
      </c>
      <c r="F92" s="52">
        <v>1315</v>
      </c>
      <c r="G92" s="51">
        <v>10</v>
      </c>
      <c r="H92" s="51">
        <v>0</v>
      </c>
      <c r="I92" s="51">
        <v>0</v>
      </c>
      <c r="J92" s="51">
        <v>3</v>
      </c>
      <c r="K92" s="52">
        <v>1718</v>
      </c>
      <c r="L92" s="51">
        <v>0</v>
      </c>
      <c r="M92" s="51">
        <v>10</v>
      </c>
      <c r="N92" s="51">
        <v>0</v>
      </c>
      <c r="O92" s="51">
        <v>0</v>
      </c>
      <c r="P92" s="51">
        <v>2</v>
      </c>
      <c r="Q92" s="51">
        <v>28</v>
      </c>
      <c r="R92" s="51">
        <v>0</v>
      </c>
      <c r="S92" s="51">
        <v>0</v>
      </c>
      <c r="T92" s="51">
        <v>0</v>
      </c>
      <c r="U92" s="52">
        <v>1184</v>
      </c>
      <c r="V92" s="51">
        <v>106</v>
      </c>
      <c r="W92" s="51">
        <v>0</v>
      </c>
      <c r="X92" s="51">
        <v>18</v>
      </c>
      <c r="Y92" s="51">
        <v>22</v>
      </c>
      <c r="Z92" s="51">
        <v>0</v>
      </c>
      <c r="AA92" s="51">
        <v>49</v>
      </c>
      <c r="AB92" s="51">
        <v>0</v>
      </c>
      <c r="AC92" s="51">
        <v>0</v>
      </c>
      <c r="AD92" s="51">
        <v>600</v>
      </c>
      <c r="AE92" s="51">
        <v>46</v>
      </c>
      <c r="AF92" s="51">
        <v>0</v>
      </c>
      <c r="AG92" s="51">
        <v>0</v>
      </c>
      <c r="AH92" s="51">
        <v>24</v>
      </c>
      <c r="AI92" s="51">
        <v>0</v>
      </c>
      <c r="AJ92" s="51">
        <v>11</v>
      </c>
      <c r="AK92" s="51">
        <v>259</v>
      </c>
      <c r="AL92" s="51">
        <v>64</v>
      </c>
      <c r="AM92" s="51">
        <v>648</v>
      </c>
      <c r="AN92" s="51">
        <v>133</v>
      </c>
      <c r="AO92" s="51">
        <v>34</v>
      </c>
      <c r="AP92" s="51">
        <v>6</v>
      </c>
      <c r="AQ92" s="51">
        <v>21</v>
      </c>
      <c r="AR92" s="51">
        <v>3</v>
      </c>
      <c r="AS92" s="51">
        <v>308</v>
      </c>
      <c r="AT92" s="51">
        <v>308</v>
      </c>
      <c r="AU92" s="51">
        <v>22</v>
      </c>
      <c r="AV92" s="51">
        <v>3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9</v>
      </c>
      <c r="BH92" s="51">
        <v>14</v>
      </c>
      <c r="BI92" s="51">
        <v>3</v>
      </c>
      <c r="BJ92" s="51">
        <v>3</v>
      </c>
      <c r="BK92" s="51">
        <v>0</v>
      </c>
      <c r="BL92" s="51">
        <v>2</v>
      </c>
      <c r="BM92" s="51">
        <v>0</v>
      </c>
      <c r="BN92" s="51">
        <v>0</v>
      </c>
      <c r="BO92" s="51">
        <v>0</v>
      </c>
      <c r="BP92" s="51">
        <v>0</v>
      </c>
      <c r="BQ92" s="51">
        <v>24</v>
      </c>
      <c r="BR92" s="51">
        <v>7</v>
      </c>
      <c r="BS92" s="51">
        <v>0</v>
      </c>
      <c r="BT92" s="51">
        <v>0</v>
      </c>
      <c r="BU92" s="51">
        <v>0</v>
      </c>
      <c r="BV92" s="51">
        <v>0</v>
      </c>
      <c r="BW92" s="51">
        <v>2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0</v>
      </c>
      <c r="CH92" s="51">
        <v>0</v>
      </c>
      <c r="CI92" s="51">
        <v>0</v>
      </c>
      <c r="CJ92" s="52">
        <f t="shared" si="3"/>
        <v>8723</v>
      </c>
      <c r="CK92" s="51">
        <v>0</v>
      </c>
      <c r="CL92" s="52">
        <v>8723</v>
      </c>
    </row>
    <row r="93" spans="1:90">
      <c r="A93" s="51" t="s">
        <v>174</v>
      </c>
      <c r="B93" s="51">
        <v>19</v>
      </c>
      <c r="C93" s="51">
        <v>216</v>
      </c>
      <c r="D93" s="51">
        <v>32</v>
      </c>
      <c r="E93" s="51">
        <v>109</v>
      </c>
      <c r="F93" s="52">
        <v>5907</v>
      </c>
      <c r="G93" s="51">
        <v>109</v>
      </c>
      <c r="H93" s="51">
        <v>0</v>
      </c>
      <c r="I93" s="51">
        <v>0</v>
      </c>
      <c r="J93" s="51">
        <v>77</v>
      </c>
      <c r="K93" s="51">
        <v>857</v>
      </c>
      <c r="L93" s="51">
        <v>0</v>
      </c>
      <c r="M93" s="51">
        <v>4</v>
      </c>
      <c r="N93" s="51">
        <v>2</v>
      </c>
      <c r="O93" s="51">
        <v>0</v>
      </c>
      <c r="P93" s="51">
        <v>1</v>
      </c>
      <c r="Q93" s="51">
        <v>8</v>
      </c>
      <c r="R93" s="51">
        <v>0</v>
      </c>
      <c r="S93" s="51">
        <v>0</v>
      </c>
      <c r="T93" s="51">
        <v>0</v>
      </c>
      <c r="U93" s="51">
        <v>803</v>
      </c>
      <c r="V93" s="51">
        <v>78</v>
      </c>
      <c r="W93" s="51">
        <v>0</v>
      </c>
      <c r="X93" s="51">
        <v>66</v>
      </c>
      <c r="Y93" s="51">
        <v>63</v>
      </c>
      <c r="Z93" s="51">
        <v>0</v>
      </c>
      <c r="AA93" s="51">
        <v>115</v>
      </c>
      <c r="AB93" s="51">
        <v>29</v>
      </c>
      <c r="AC93" s="51">
        <v>0</v>
      </c>
      <c r="AD93" s="51">
        <v>477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3</v>
      </c>
      <c r="AK93" s="51">
        <v>229</v>
      </c>
      <c r="AL93" s="51">
        <v>16</v>
      </c>
      <c r="AM93" s="51">
        <v>124</v>
      </c>
      <c r="AN93" s="51">
        <v>52</v>
      </c>
      <c r="AO93" s="51">
        <v>13</v>
      </c>
      <c r="AP93" s="51">
        <v>1</v>
      </c>
      <c r="AQ93" s="51">
        <v>13</v>
      </c>
      <c r="AR93" s="51">
        <v>1</v>
      </c>
      <c r="AS93" s="51">
        <v>136</v>
      </c>
      <c r="AT93" s="51">
        <v>94</v>
      </c>
      <c r="AU93" s="51">
        <v>27</v>
      </c>
      <c r="AV93" s="51">
        <v>1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2</v>
      </c>
      <c r="BH93" s="51">
        <v>0</v>
      </c>
      <c r="BI93" s="51">
        <v>1</v>
      </c>
      <c r="BJ93" s="51">
        <v>3</v>
      </c>
      <c r="BK93" s="51">
        <v>0</v>
      </c>
      <c r="BL93" s="51">
        <v>8</v>
      </c>
      <c r="BM93" s="51">
        <v>0</v>
      </c>
      <c r="BN93" s="51">
        <v>0</v>
      </c>
      <c r="BO93" s="51">
        <v>0</v>
      </c>
      <c r="BP93" s="51">
        <v>0</v>
      </c>
      <c r="BQ93" s="51">
        <v>51</v>
      </c>
      <c r="BR93" s="51">
        <v>0</v>
      </c>
      <c r="BS93" s="51">
        <v>0</v>
      </c>
      <c r="BT93" s="51">
        <v>0</v>
      </c>
      <c r="BU93" s="51">
        <v>0</v>
      </c>
      <c r="BV93" s="51">
        <v>0</v>
      </c>
      <c r="BW93" s="51">
        <v>9</v>
      </c>
      <c r="BX93" s="51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3</v>
      </c>
      <c r="CH93" s="51">
        <v>2</v>
      </c>
      <c r="CI93" s="51">
        <v>0</v>
      </c>
      <c r="CJ93" s="52">
        <f t="shared" si="3"/>
        <v>9761</v>
      </c>
      <c r="CK93" s="51">
        <v>0</v>
      </c>
      <c r="CL93" s="52">
        <v>9761</v>
      </c>
    </row>
    <row r="94" spans="1:90">
      <c r="A94" s="51" t="s">
        <v>175</v>
      </c>
      <c r="B94" s="51">
        <v>19</v>
      </c>
      <c r="C94" s="51">
        <v>12</v>
      </c>
      <c r="D94" s="51">
        <v>2</v>
      </c>
      <c r="E94" s="51">
        <v>37</v>
      </c>
      <c r="F94" s="52">
        <v>4843</v>
      </c>
      <c r="G94" s="51">
        <v>118</v>
      </c>
      <c r="H94" s="51">
        <v>0</v>
      </c>
      <c r="I94" s="51">
        <v>0</v>
      </c>
      <c r="J94" s="51">
        <v>0</v>
      </c>
      <c r="K94" s="51">
        <v>1</v>
      </c>
      <c r="L94" s="51">
        <v>0</v>
      </c>
      <c r="M94" s="51">
        <v>0</v>
      </c>
      <c r="N94" s="51">
        <v>11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91</v>
      </c>
      <c r="V94" s="51">
        <v>8</v>
      </c>
      <c r="W94" s="51">
        <v>0</v>
      </c>
      <c r="X94" s="51">
        <v>45</v>
      </c>
      <c r="Y94" s="51">
        <v>16</v>
      </c>
      <c r="Z94" s="51">
        <v>0</v>
      </c>
      <c r="AA94" s="51">
        <v>58</v>
      </c>
      <c r="AB94" s="51">
        <v>4</v>
      </c>
      <c r="AC94" s="51">
        <v>0</v>
      </c>
      <c r="AD94" s="51">
        <v>71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  <c r="AK94" s="51">
        <v>88</v>
      </c>
      <c r="AL94" s="51">
        <v>7</v>
      </c>
      <c r="AM94" s="51">
        <v>162</v>
      </c>
      <c r="AN94" s="51">
        <v>61</v>
      </c>
      <c r="AO94" s="51">
        <v>147</v>
      </c>
      <c r="AP94" s="51">
        <v>3</v>
      </c>
      <c r="AQ94" s="51">
        <v>112</v>
      </c>
      <c r="AR94" s="51">
        <v>5</v>
      </c>
      <c r="AS94" s="51">
        <v>6</v>
      </c>
      <c r="AT94" s="51">
        <v>5</v>
      </c>
      <c r="AU94" s="51">
        <v>0</v>
      </c>
      <c r="AV94" s="51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4</v>
      </c>
      <c r="BH94" s="51">
        <v>1</v>
      </c>
      <c r="BI94" s="51">
        <v>3</v>
      </c>
      <c r="BJ94" s="51">
        <v>0</v>
      </c>
      <c r="BK94" s="51">
        <v>0</v>
      </c>
      <c r="BL94" s="51">
        <v>35</v>
      </c>
      <c r="BM94" s="51">
        <v>0</v>
      </c>
      <c r="BN94" s="51">
        <v>0</v>
      </c>
      <c r="BO94" s="51">
        <v>0</v>
      </c>
      <c r="BP94" s="51">
        <v>0</v>
      </c>
      <c r="BQ94" s="51">
        <v>9</v>
      </c>
      <c r="BR94" s="51">
        <v>11</v>
      </c>
      <c r="BS94" s="51">
        <v>0</v>
      </c>
      <c r="BT94" s="51">
        <v>0</v>
      </c>
      <c r="BU94" s="51">
        <v>0</v>
      </c>
      <c r="BV94" s="51">
        <v>0</v>
      </c>
      <c r="BW94" s="51">
        <v>3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11</v>
      </c>
      <c r="CH94" s="51">
        <v>6</v>
      </c>
      <c r="CI94" s="51">
        <v>12</v>
      </c>
      <c r="CJ94" s="52">
        <f t="shared" si="3"/>
        <v>6027</v>
      </c>
      <c r="CK94" s="51">
        <v>0</v>
      </c>
      <c r="CL94" s="52">
        <v>6027</v>
      </c>
    </row>
    <row r="95" spans="1:90">
      <c r="A95" s="51" t="s">
        <v>176</v>
      </c>
      <c r="B95" s="51">
        <v>72</v>
      </c>
      <c r="C95" s="52">
        <v>1135</v>
      </c>
      <c r="D95" s="51">
        <v>37</v>
      </c>
      <c r="E95" s="51">
        <v>207</v>
      </c>
      <c r="F95" s="52">
        <v>31470</v>
      </c>
      <c r="G95" s="51">
        <v>126</v>
      </c>
      <c r="H95" s="51">
        <v>0</v>
      </c>
      <c r="I95" s="51">
        <v>0</v>
      </c>
      <c r="J95" s="51">
        <v>366</v>
      </c>
      <c r="K95" s="52">
        <v>3640</v>
      </c>
      <c r="L95" s="51">
        <v>0</v>
      </c>
      <c r="M95" s="51">
        <v>25</v>
      </c>
      <c r="N95" s="51">
        <v>2</v>
      </c>
      <c r="O95" s="51">
        <v>0</v>
      </c>
      <c r="P95" s="51">
        <v>55</v>
      </c>
      <c r="Q95" s="51">
        <v>173</v>
      </c>
      <c r="R95" s="51">
        <v>0</v>
      </c>
      <c r="S95" s="51">
        <v>0</v>
      </c>
      <c r="T95" s="51">
        <v>0</v>
      </c>
      <c r="U95" s="52">
        <v>3786</v>
      </c>
      <c r="V95" s="51">
        <v>75</v>
      </c>
      <c r="W95" s="51">
        <v>0</v>
      </c>
      <c r="X95" s="51">
        <v>17</v>
      </c>
      <c r="Y95" s="51">
        <v>126</v>
      </c>
      <c r="Z95" s="51">
        <v>3</v>
      </c>
      <c r="AA95" s="51">
        <v>70</v>
      </c>
      <c r="AB95" s="51">
        <v>14</v>
      </c>
      <c r="AC95" s="51">
        <v>0</v>
      </c>
      <c r="AD95" s="51">
        <v>615</v>
      </c>
      <c r="AE95" s="51">
        <v>0</v>
      </c>
      <c r="AF95" s="51">
        <v>0</v>
      </c>
      <c r="AG95" s="51">
        <v>339</v>
      </c>
      <c r="AH95" s="51">
        <v>7</v>
      </c>
      <c r="AI95" s="51">
        <v>0</v>
      </c>
      <c r="AJ95" s="51">
        <v>1</v>
      </c>
      <c r="AK95" s="51">
        <v>148</v>
      </c>
      <c r="AL95" s="51">
        <v>144</v>
      </c>
      <c r="AM95" s="52">
        <v>3883</v>
      </c>
      <c r="AN95" s="51">
        <v>94</v>
      </c>
      <c r="AO95" s="51">
        <v>805</v>
      </c>
      <c r="AP95" s="51">
        <v>104</v>
      </c>
      <c r="AQ95" s="51">
        <v>216</v>
      </c>
      <c r="AR95" s="51">
        <v>60</v>
      </c>
      <c r="AS95" s="51">
        <v>89</v>
      </c>
      <c r="AT95" s="51">
        <v>108</v>
      </c>
      <c r="AU95" s="51">
        <v>29</v>
      </c>
      <c r="AV95" s="51">
        <v>0</v>
      </c>
      <c r="AW95" s="51">
        <v>0</v>
      </c>
      <c r="AX95" s="51">
        <v>0</v>
      </c>
      <c r="AY95" s="51">
        <v>1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18</v>
      </c>
      <c r="BH95" s="51">
        <v>0</v>
      </c>
      <c r="BI95" s="51">
        <v>9</v>
      </c>
      <c r="BJ95" s="51">
        <v>24</v>
      </c>
      <c r="BK95" s="51">
        <v>0</v>
      </c>
      <c r="BL95" s="51">
        <v>50</v>
      </c>
      <c r="BM95" s="51">
        <v>0</v>
      </c>
      <c r="BN95" s="51">
        <v>1</v>
      </c>
      <c r="BO95" s="51">
        <v>0</v>
      </c>
      <c r="BP95" s="51">
        <v>0</v>
      </c>
      <c r="BQ95" s="51">
        <v>143</v>
      </c>
      <c r="BR95" s="51">
        <v>2</v>
      </c>
      <c r="BS95" s="51">
        <v>0</v>
      </c>
      <c r="BT95" s="51">
        <v>0</v>
      </c>
      <c r="BU95" s="51">
        <v>0</v>
      </c>
      <c r="BV95" s="51">
        <v>0</v>
      </c>
      <c r="BW95" s="51">
        <v>4</v>
      </c>
      <c r="BX95" s="51">
        <v>0</v>
      </c>
      <c r="BY95" s="51">
        <v>0</v>
      </c>
      <c r="BZ95" s="51">
        <v>1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10</v>
      </c>
      <c r="CH95" s="51">
        <v>3</v>
      </c>
      <c r="CI95" s="51">
        <v>3</v>
      </c>
      <c r="CJ95" s="52">
        <f t="shared" si="3"/>
        <v>48310</v>
      </c>
      <c r="CK95" s="51">
        <v>0</v>
      </c>
      <c r="CL95" s="52">
        <v>48310</v>
      </c>
    </row>
    <row r="96" spans="1:90">
      <c r="A96" s="51" t="s">
        <v>177</v>
      </c>
      <c r="B96" s="51">
        <v>7</v>
      </c>
      <c r="C96" s="51">
        <v>4</v>
      </c>
      <c r="D96" s="51">
        <v>0</v>
      </c>
      <c r="E96" s="51">
        <v>0</v>
      </c>
      <c r="F96" s="51">
        <v>22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6</v>
      </c>
      <c r="V96" s="51">
        <v>0</v>
      </c>
      <c r="W96" s="51">
        <v>0</v>
      </c>
      <c r="X96" s="51">
        <v>1</v>
      </c>
      <c r="Y96" s="51">
        <v>9</v>
      </c>
      <c r="Z96" s="51">
        <v>0</v>
      </c>
      <c r="AA96" s="51">
        <v>2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14</v>
      </c>
      <c r="AN96" s="51">
        <v>3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3"/>
        <v>68</v>
      </c>
      <c r="CK96" s="51">
        <v>0</v>
      </c>
      <c r="CL96" s="51">
        <v>68</v>
      </c>
    </row>
    <row r="97" spans="1:90">
      <c r="A97" s="51" t="s">
        <v>178</v>
      </c>
      <c r="B97" s="51">
        <v>42</v>
      </c>
      <c r="C97" s="51">
        <v>274</v>
      </c>
      <c r="D97" s="51">
        <v>3</v>
      </c>
      <c r="E97" s="51">
        <v>230</v>
      </c>
      <c r="F97" s="52">
        <v>1394</v>
      </c>
      <c r="G97" s="51">
        <v>6</v>
      </c>
      <c r="H97" s="51">
        <v>0</v>
      </c>
      <c r="I97" s="51">
        <v>0</v>
      </c>
      <c r="J97" s="51">
        <v>10</v>
      </c>
      <c r="K97" s="51">
        <v>0</v>
      </c>
      <c r="L97" s="51">
        <v>0</v>
      </c>
      <c r="M97" s="51">
        <v>0</v>
      </c>
      <c r="N97" s="51">
        <v>55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366</v>
      </c>
      <c r="V97" s="51">
        <v>61</v>
      </c>
      <c r="W97" s="51">
        <v>0</v>
      </c>
      <c r="X97" s="51">
        <v>2</v>
      </c>
      <c r="Y97" s="51">
        <v>22</v>
      </c>
      <c r="Z97" s="51">
        <v>0</v>
      </c>
      <c r="AA97" s="51">
        <v>0</v>
      </c>
      <c r="AB97" s="51">
        <v>0</v>
      </c>
      <c r="AC97" s="51">
        <v>0</v>
      </c>
      <c r="AD97" s="51">
        <v>1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1</v>
      </c>
      <c r="AL97" s="51">
        <v>3</v>
      </c>
      <c r="AM97" s="51">
        <v>44</v>
      </c>
      <c r="AN97" s="51">
        <v>12</v>
      </c>
      <c r="AO97" s="51">
        <v>3</v>
      </c>
      <c r="AP97" s="51">
        <v>0</v>
      </c>
      <c r="AQ97" s="51">
        <v>0</v>
      </c>
      <c r="AR97" s="51">
        <v>0</v>
      </c>
      <c r="AS97" s="51">
        <v>2</v>
      </c>
      <c r="AT97" s="51">
        <v>0</v>
      </c>
      <c r="AU97" s="51">
        <v>2</v>
      </c>
      <c r="AV97" s="51">
        <v>0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3"/>
        <v>2533</v>
      </c>
      <c r="CK97" s="51">
        <v>0</v>
      </c>
      <c r="CL97" s="52">
        <v>2533</v>
      </c>
    </row>
    <row r="98" spans="1:90">
      <c r="A98" s="51" t="s">
        <v>179</v>
      </c>
      <c r="B98" s="51">
        <v>163</v>
      </c>
      <c r="C98" s="51">
        <v>350</v>
      </c>
      <c r="D98" s="51">
        <v>3</v>
      </c>
      <c r="E98" s="52">
        <v>1864</v>
      </c>
      <c r="F98" s="52">
        <v>3638</v>
      </c>
      <c r="G98" s="52">
        <v>4774</v>
      </c>
      <c r="H98" s="51">
        <v>0</v>
      </c>
      <c r="I98" s="51">
        <v>0</v>
      </c>
      <c r="J98" s="51">
        <v>47</v>
      </c>
      <c r="K98" s="51">
        <v>10</v>
      </c>
      <c r="L98" s="51">
        <v>0</v>
      </c>
      <c r="M98" s="51">
        <v>16</v>
      </c>
      <c r="N98" s="51">
        <v>22</v>
      </c>
      <c r="O98" s="51">
        <v>0</v>
      </c>
      <c r="P98" s="51">
        <v>0</v>
      </c>
      <c r="Q98" s="51">
        <v>1</v>
      </c>
      <c r="R98" s="51">
        <v>0</v>
      </c>
      <c r="S98" s="51">
        <v>0</v>
      </c>
      <c r="T98" s="51">
        <v>0</v>
      </c>
      <c r="U98" s="52">
        <v>1827</v>
      </c>
      <c r="V98" s="51">
        <v>52</v>
      </c>
      <c r="W98" s="51">
        <v>0</v>
      </c>
      <c r="X98" s="51">
        <v>60</v>
      </c>
      <c r="Y98" s="51">
        <v>155</v>
      </c>
      <c r="Z98" s="51">
        <v>0</v>
      </c>
      <c r="AA98" s="51">
        <v>116</v>
      </c>
      <c r="AB98" s="51">
        <v>2</v>
      </c>
      <c r="AC98" s="51">
        <v>0</v>
      </c>
      <c r="AD98" s="51">
        <v>107</v>
      </c>
      <c r="AE98" s="51">
        <v>0</v>
      </c>
      <c r="AF98" s="51">
        <v>0</v>
      </c>
      <c r="AG98" s="51">
        <v>0</v>
      </c>
      <c r="AH98" s="51">
        <v>0</v>
      </c>
      <c r="AI98" s="51">
        <v>0</v>
      </c>
      <c r="AJ98" s="51">
        <v>1</v>
      </c>
      <c r="AK98" s="51">
        <v>43</v>
      </c>
      <c r="AL98" s="51">
        <v>12</v>
      </c>
      <c r="AM98" s="51">
        <v>819</v>
      </c>
      <c r="AN98" s="51">
        <v>79</v>
      </c>
      <c r="AO98" s="52">
        <v>4278</v>
      </c>
      <c r="AP98" s="51">
        <v>389</v>
      </c>
      <c r="AQ98" s="51">
        <v>609</v>
      </c>
      <c r="AR98" s="51">
        <v>154</v>
      </c>
      <c r="AS98" s="51">
        <v>89</v>
      </c>
      <c r="AT98" s="51">
        <v>42</v>
      </c>
      <c r="AU98" s="51">
        <v>3</v>
      </c>
      <c r="AV98" s="51">
        <v>0</v>
      </c>
      <c r="AW98" s="51">
        <v>0</v>
      </c>
      <c r="AX98" s="51">
        <v>0</v>
      </c>
      <c r="AY98" s="51">
        <v>0</v>
      </c>
      <c r="AZ98" s="51">
        <v>0</v>
      </c>
      <c r="BA98" s="51">
        <v>0</v>
      </c>
      <c r="BB98" s="51">
        <v>0</v>
      </c>
      <c r="BC98" s="51">
        <v>0</v>
      </c>
      <c r="BD98" s="51">
        <v>0</v>
      </c>
      <c r="BE98" s="51">
        <v>0</v>
      </c>
      <c r="BF98" s="51">
        <v>0</v>
      </c>
      <c r="BG98" s="51">
        <v>1</v>
      </c>
      <c r="BH98" s="51">
        <v>0</v>
      </c>
      <c r="BI98" s="51">
        <v>2</v>
      </c>
      <c r="BJ98" s="51">
        <v>5</v>
      </c>
      <c r="BK98" s="51">
        <v>0</v>
      </c>
      <c r="BL98" s="51">
        <v>18</v>
      </c>
      <c r="BM98" s="51">
        <v>0</v>
      </c>
      <c r="BN98" s="51">
        <v>0</v>
      </c>
      <c r="BO98" s="51">
        <v>0</v>
      </c>
      <c r="BP98" s="51">
        <v>0</v>
      </c>
      <c r="BQ98" s="51">
        <v>172</v>
      </c>
      <c r="BR98" s="51">
        <v>1</v>
      </c>
      <c r="BS98" s="51">
        <v>0</v>
      </c>
      <c r="BT98" s="51">
        <v>0</v>
      </c>
      <c r="BU98" s="51">
        <v>0</v>
      </c>
      <c r="BV98" s="51">
        <v>0</v>
      </c>
      <c r="BW98" s="51">
        <v>4</v>
      </c>
      <c r="BX98" s="51">
        <v>0</v>
      </c>
      <c r="BY98" s="51">
        <v>48</v>
      </c>
      <c r="BZ98" s="51">
        <v>87</v>
      </c>
      <c r="CA98" s="51">
        <v>0</v>
      </c>
      <c r="CB98" s="51">
        <v>0</v>
      </c>
      <c r="CC98" s="51">
        <v>0</v>
      </c>
      <c r="CD98" s="51">
        <v>0</v>
      </c>
      <c r="CE98" s="51">
        <v>0</v>
      </c>
      <c r="CF98" s="51">
        <v>0</v>
      </c>
      <c r="CG98" s="51">
        <v>187</v>
      </c>
      <c r="CH98" s="51">
        <v>156</v>
      </c>
      <c r="CI98" s="51">
        <v>116</v>
      </c>
      <c r="CJ98" s="52">
        <f t="shared" si="3"/>
        <v>20522</v>
      </c>
      <c r="CK98" s="51">
        <v>0</v>
      </c>
      <c r="CL98" s="52">
        <v>20522</v>
      </c>
    </row>
    <row r="99" spans="1:90">
      <c r="A99" s="51" t="s">
        <v>180</v>
      </c>
      <c r="B99" s="51">
        <v>44</v>
      </c>
      <c r="C99" s="51">
        <v>182</v>
      </c>
      <c r="D99" s="51">
        <v>3</v>
      </c>
      <c r="E99" s="51">
        <v>15</v>
      </c>
      <c r="F99" s="51">
        <v>587</v>
      </c>
      <c r="G99" s="51">
        <v>28</v>
      </c>
      <c r="H99" s="51">
        <v>0</v>
      </c>
      <c r="I99" s="51">
        <v>0</v>
      </c>
      <c r="J99" s="51">
        <v>1</v>
      </c>
      <c r="K99" s="51">
        <v>1</v>
      </c>
      <c r="L99" s="51">
        <v>0</v>
      </c>
      <c r="M99" s="51">
        <v>0</v>
      </c>
      <c r="N99" s="51">
        <v>2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90</v>
      </c>
      <c r="V99" s="51">
        <v>19</v>
      </c>
      <c r="W99" s="51">
        <v>0</v>
      </c>
      <c r="X99" s="51">
        <v>33</v>
      </c>
      <c r="Y99" s="51">
        <v>22</v>
      </c>
      <c r="Z99" s="51">
        <v>0</v>
      </c>
      <c r="AA99" s="51">
        <v>21</v>
      </c>
      <c r="AB99" s="51">
        <v>0</v>
      </c>
      <c r="AC99" s="51">
        <v>0</v>
      </c>
      <c r="AD99" s="51">
        <v>7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3</v>
      </c>
      <c r="AL99" s="51">
        <v>8</v>
      </c>
      <c r="AM99" s="51">
        <v>109</v>
      </c>
      <c r="AN99" s="51">
        <v>26</v>
      </c>
      <c r="AO99" s="51">
        <v>8</v>
      </c>
      <c r="AP99" s="51">
        <v>0</v>
      </c>
      <c r="AQ99" s="51">
        <v>74</v>
      </c>
      <c r="AR99" s="51">
        <v>55</v>
      </c>
      <c r="AS99" s="51">
        <v>2</v>
      </c>
      <c r="AT99" s="51">
        <v>2</v>
      </c>
      <c r="AU99" s="51">
        <v>0</v>
      </c>
      <c r="AV99" s="51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0</v>
      </c>
      <c r="BD99" s="51">
        <v>0</v>
      </c>
      <c r="BE99" s="51">
        <v>0</v>
      </c>
      <c r="BF99" s="51">
        <v>0</v>
      </c>
      <c r="BG99" s="51">
        <v>0</v>
      </c>
      <c r="BH99" s="51">
        <v>0</v>
      </c>
      <c r="BI99" s="51">
        <v>3</v>
      </c>
      <c r="BJ99" s="51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1">
        <v>1</v>
      </c>
      <c r="BR99" s="51">
        <v>1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1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1">
        <v>0</v>
      </c>
      <c r="CF99" s="51">
        <v>0</v>
      </c>
      <c r="CG99" s="51">
        <v>9</v>
      </c>
      <c r="CH99" s="51">
        <v>47</v>
      </c>
      <c r="CI99" s="51">
        <v>7</v>
      </c>
      <c r="CJ99" s="52">
        <f t="shared" si="3"/>
        <v>1410</v>
      </c>
      <c r="CK99" s="51">
        <v>0</v>
      </c>
      <c r="CL99" s="52">
        <v>1410</v>
      </c>
    </row>
    <row r="100" spans="1:90" s="54" customFormat="1">
      <c r="A100" s="62" t="s">
        <v>181</v>
      </c>
      <c r="B100" s="59">
        <f>SUM(B59:B99)</f>
        <v>3056</v>
      </c>
      <c r="C100" s="59">
        <f>SUM(C59:C99)</f>
        <v>30933</v>
      </c>
      <c r="D100" s="59">
        <f t="shared" ref="D100:BM100" si="4">SUM(D59:D99)</f>
        <v>519</v>
      </c>
      <c r="E100" s="59">
        <f t="shared" si="4"/>
        <v>19734</v>
      </c>
      <c r="F100" s="59">
        <f t="shared" si="4"/>
        <v>1108897</v>
      </c>
      <c r="G100" s="59">
        <f t="shared" si="4"/>
        <v>49684</v>
      </c>
      <c r="H100" s="59">
        <f t="shared" si="4"/>
        <v>0</v>
      </c>
      <c r="I100" s="59">
        <f t="shared" si="4"/>
        <v>0</v>
      </c>
      <c r="J100" s="59">
        <f>SUM(J59:J99)</f>
        <v>12499</v>
      </c>
      <c r="K100" s="59">
        <f>SUM(K59:K99)</f>
        <v>105239</v>
      </c>
      <c r="L100" s="59">
        <f t="shared" si="4"/>
        <v>2</v>
      </c>
      <c r="M100" s="59">
        <f t="shared" si="4"/>
        <v>3310</v>
      </c>
      <c r="N100" s="59">
        <f t="shared" si="4"/>
        <v>12782</v>
      </c>
      <c r="O100" s="59">
        <f t="shared" si="4"/>
        <v>0</v>
      </c>
      <c r="P100" s="59">
        <f t="shared" si="4"/>
        <v>5489</v>
      </c>
      <c r="Q100" s="59">
        <f t="shared" si="4"/>
        <v>16043</v>
      </c>
      <c r="R100" s="59">
        <f t="shared" si="4"/>
        <v>0</v>
      </c>
      <c r="S100" s="59">
        <f t="shared" si="4"/>
        <v>0</v>
      </c>
      <c r="T100" s="59">
        <f t="shared" si="4"/>
        <v>0</v>
      </c>
      <c r="U100" s="59">
        <f>SUM(U59:U99)</f>
        <v>127471</v>
      </c>
      <c r="V100" s="59">
        <f>SUM(V59:V99)</f>
        <v>14052</v>
      </c>
      <c r="W100" s="59">
        <f t="shared" si="4"/>
        <v>0</v>
      </c>
      <c r="X100" s="59">
        <f t="shared" si="4"/>
        <v>1570</v>
      </c>
      <c r="Y100" s="59">
        <f t="shared" si="4"/>
        <v>2714</v>
      </c>
      <c r="Z100" s="59">
        <f t="shared" si="4"/>
        <v>77</v>
      </c>
      <c r="AA100" s="59">
        <f t="shared" si="4"/>
        <v>4559</v>
      </c>
      <c r="AB100" s="59">
        <f t="shared" si="4"/>
        <v>339</v>
      </c>
      <c r="AC100" s="59">
        <f>SUM(AC59:AC99)</f>
        <v>0</v>
      </c>
      <c r="AD100" s="59">
        <f>SUM(AD59:AD99)</f>
        <v>92493</v>
      </c>
      <c r="AE100" s="59">
        <f t="shared" si="4"/>
        <v>46</v>
      </c>
      <c r="AF100" s="59">
        <f t="shared" si="4"/>
        <v>109</v>
      </c>
      <c r="AG100" s="59">
        <f t="shared" si="4"/>
        <v>356</v>
      </c>
      <c r="AH100" s="59">
        <f t="shared" si="4"/>
        <v>1075</v>
      </c>
      <c r="AI100" s="59">
        <f t="shared" si="4"/>
        <v>0</v>
      </c>
      <c r="AJ100" s="59">
        <f t="shared" si="4"/>
        <v>836</v>
      </c>
      <c r="AK100" s="59">
        <f t="shared" si="4"/>
        <v>58513</v>
      </c>
      <c r="AL100" s="59">
        <f>SUM(AL59:AL99)</f>
        <v>3482</v>
      </c>
      <c r="AM100" s="59">
        <f>SUM(AM59:AM99)</f>
        <v>44139</v>
      </c>
      <c r="AN100" s="59">
        <f t="shared" si="4"/>
        <v>16655</v>
      </c>
      <c r="AO100" s="59">
        <f t="shared" si="4"/>
        <v>14462</v>
      </c>
      <c r="AP100" s="59">
        <f t="shared" si="4"/>
        <v>1565</v>
      </c>
      <c r="AQ100" s="59">
        <f t="shared" si="4"/>
        <v>6074</v>
      </c>
      <c r="AR100" s="59">
        <f t="shared" si="4"/>
        <v>1420</v>
      </c>
      <c r="AS100" s="59">
        <f t="shared" si="4"/>
        <v>32694</v>
      </c>
      <c r="AT100" s="59">
        <f t="shared" si="4"/>
        <v>28380</v>
      </c>
      <c r="AU100" s="59">
        <f>SUM(AU59:AU99)</f>
        <v>1580</v>
      </c>
      <c r="AV100" s="59">
        <f>SUM(AV59:AV99)</f>
        <v>35</v>
      </c>
      <c r="AW100" s="59">
        <f t="shared" si="4"/>
        <v>0</v>
      </c>
      <c r="AX100" s="59">
        <f t="shared" si="4"/>
        <v>0</v>
      </c>
      <c r="AY100" s="59">
        <f t="shared" si="4"/>
        <v>3</v>
      </c>
      <c r="AZ100" s="59">
        <f t="shared" si="4"/>
        <v>0</v>
      </c>
      <c r="BA100" s="59">
        <f t="shared" si="4"/>
        <v>0</v>
      </c>
      <c r="BB100" s="59">
        <f t="shared" si="4"/>
        <v>0</v>
      </c>
      <c r="BC100" s="59">
        <f t="shared" si="4"/>
        <v>1</v>
      </c>
      <c r="BD100" s="59">
        <f t="shared" si="4"/>
        <v>0</v>
      </c>
      <c r="BE100" s="59">
        <f>SUM(BE59:BE99)</f>
        <v>1</v>
      </c>
      <c r="BF100" s="59">
        <f>SUM(BF59:BF99)</f>
        <v>0</v>
      </c>
      <c r="BG100" s="59">
        <f t="shared" si="4"/>
        <v>928</v>
      </c>
      <c r="BH100" s="59">
        <f t="shared" si="4"/>
        <v>499</v>
      </c>
      <c r="BI100" s="59">
        <f t="shared" si="4"/>
        <v>336</v>
      </c>
      <c r="BJ100" s="59">
        <f t="shared" si="4"/>
        <v>1766</v>
      </c>
      <c r="BK100" s="59">
        <f t="shared" si="4"/>
        <v>5</v>
      </c>
      <c r="BL100" s="59">
        <f t="shared" si="4"/>
        <v>3326</v>
      </c>
      <c r="BM100" s="59">
        <f t="shared" si="4"/>
        <v>57</v>
      </c>
      <c r="BN100" s="59">
        <f>SUM(BN59:BN99)</f>
        <v>324</v>
      </c>
      <c r="BO100" s="59">
        <f>SUM(BO59:BO99)</f>
        <v>0</v>
      </c>
      <c r="BP100" s="59">
        <f t="shared" ref="BP100:CL100" si="5">SUM(BP59:BP99)</f>
        <v>0</v>
      </c>
      <c r="BQ100" s="59">
        <f t="shared" si="5"/>
        <v>3155</v>
      </c>
      <c r="BR100" s="59">
        <f t="shared" si="5"/>
        <v>1029</v>
      </c>
      <c r="BS100" s="59">
        <f t="shared" si="5"/>
        <v>0</v>
      </c>
      <c r="BT100" s="59">
        <f t="shared" si="5"/>
        <v>0</v>
      </c>
      <c r="BU100" s="59">
        <f t="shared" si="5"/>
        <v>0</v>
      </c>
      <c r="BV100" s="59">
        <f>SUM(BV59:BV99)</f>
        <v>0</v>
      </c>
      <c r="BW100" s="59">
        <f>SUM(BW59:BW99)</f>
        <v>388</v>
      </c>
      <c r="BX100" s="59">
        <f t="shared" si="5"/>
        <v>0</v>
      </c>
      <c r="BY100" s="59">
        <f t="shared" si="5"/>
        <v>74</v>
      </c>
      <c r="BZ100" s="59">
        <f t="shared" si="5"/>
        <v>131</v>
      </c>
      <c r="CA100" s="59">
        <f t="shared" si="5"/>
        <v>0</v>
      </c>
      <c r="CB100" s="59">
        <f t="shared" si="5"/>
        <v>0</v>
      </c>
      <c r="CC100" s="59">
        <f>SUM(CC59:CC99)</f>
        <v>0</v>
      </c>
      <c r="CD100" s="59">
        <f>SUM(CD59:CD99)</f>
        <v>0</v>
      </c>
      <c r="CE100" s="59">
        <f t="shared" si="5"/>
        <v>0</v>
      </c>
      <c r="CF100" s="59">
        <f t="shared" si="5"/>
        <v>0</v>
      </c>
      <c r="CG100" s="59">
        <f t="shared" si="5"/>
        <v>2217</v>
      </c>
      <c r="CH100" s="59">
        <f t="shared" si="5"/>
        <v>1516</v>
      </c>
      <c r="CI100" s="59">
        <f t="shared" si="5"/>
        <v>896</v>
      </c>
      <c r="CJ100" s="59">
        <f>SUM(CJ59:CJ99)</f>
        <v>1839535</v>
      </c>
      <c r="CK100" s="59">
        <f>SUM(CK59:CK99)</f>
        <v>0</v>
      </c>
      <c r="CL100" s="59">
        <f t="shared" si="5"/>
        <v>1839535</v>
      </c>
    </row>
    <row r="101" spans="1:90">
      <c r="B101" s="60"/>
      <c r="C101" s="60"/>
      <c r="D101" s="60"/>
      <c r="E101" s="60"/>
      <c r="F101" s="60"/>
      <c r="G101" s="60"/>
      <c r="H101" s="60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</row>
    <row r="102" spans="1:90">
      <c r="A102" s="53" t="s">
        <v>182</v>
      </c>
      <c r="B102" s="64"/>
      <c r="C102" s="64"/>
      <c r="D102" s="64"/>
      <c r="E102" s="64"/>
      <c r="F102" s="64"/>
      <c r="G102" s="64"/>
      <c r="H102" s="64"/>
      <c r="I102" s="60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</row>
    <row r="103" spans="1:90">
      <c r="A103" s="51" t="s">
        <v>183</v>
      </c>
      <c r="B103" s="51">
        <v>27</v>
      </c>
      <c r="C103" s="51">
        <v>238</v>
      </c>
      <c r="D103" s="51">
        <v>0</v>
      </c>
      <c r="E103" s="51">
        <v>74</v>
      </c>
      <c r="F103" s="52">
        <v>4147</v>
      </c>
      <c r="G103" s="51">
        <v>143</v>
      </c>
      <c r="H103" s="51">
        <v>0</v>
      </c>
      <c r="I103" s="51">
        <v>0</v>
      </c>
      <c r="J103" s="51">
        <v>12</v>
      </c>
      <c r="K103" s="51">
        <v>0</v>
      </c>
      <c r="L103" s="51">
        <v>0</v>
      </c>
      <c r="M103" s="51">
        <v>0</v>
      </c>
      <c r="N103" s="51">
        <v>9</v>
      </c>
      <c r="O103" s="51">
        <v>0</v>
      </c>
      <c r="P103" s="51">
        <v>0</v>
      </c>
      <c r="Q103" s="51">
        <v>7</v>
      </c>
      <c r="R103" s="51">
        <v>0</v>
      </c>
      <c r="S103" s="51">
        <v>0</v>
      </c>
      <c r="T103" s="51">
        <v>0</v>
      </c>
      <c r="U103" s="51">
        <v>349</v>
      </c>
      <c r="V103" s="51">
        <v>10</v>
      </c>
      <c r="W103" s="51">
        <v>0</v>
      </c>
      <c r="X103" s="51">
        <v>9</v>
      </c>
      <c r="Y103" s="51">
        <v>78</v>
      </c>
      <c r="Z103" s="51">
        <v>0</v>
      </c>
      <c r="AA103" s="51">
        <v>61</v>
      </c>
      <c r="AB103" s="51">
        <v>1</v>
      </c>
      <c r="AC103" s="51">
        <v>0</v>
      </c>
      <c r="AD103" s="51">
        <v>83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1">
        <v>23</v>
      </c>
      <c r="AL103" s="51">
        <v>36</v>
      </c>
      <c r="AM103" s="51">
        <v>222</v>
      </c>
      <c r="AN103" s="51">
        <v>12</v>
      </c>
      <c r="AO103" s="51">
        <v>25</v>
      </c>
      <c r="AP103" s="51">
        <v>2</v>
      </c>
      <c r="AQ103" s="51">
        <v>14</v>
      </c>
      <c r="AR103" s="51">
        <v>0</v>
      </c>
      <c r="AS103" s="51">
        <v>5</v>
      </c>
      <c r="AT103" s="51">
        <v>5</v>
      </c>
      <c r="AU103" s="51">
        <v>0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1</v>
      </c>
      <c r="BH103" s="51">
        <v>0</v>
      </c>
      <c r="BI103" s="51">
        <v>0</v>
      </c>
      <c r="BJ103" s="51">
        <v>1</v>
      </c>
      <c r="BK103" s="51">
        <v>0</v>
      </c>
      <c r="BL103" s="51">
        <v>7</v>
      </c>
      <c r="BM103" s="51">
        <v>0</v>
      </c>
      <c r="BN103" s="51">
        <v>0</v>
      </c>
      <c r="BO103" s="51">
        <v>0</v>
      </c>
      <c r="BP103" s="51">
        <v>0</v>
      </c>
      <c r="BQ103" s="51">
        <v>4</v>
      </c>
      <c r="BR103" s="51">
        <v>0</v>
      </c>
      <c r="BS103" s="51">
        <v>0</v>
      </c>
      <c r="BT103" s="51">
        <v>0</v>
      </c>
      <c r="BU103" s="51">
        <v>0</v>
      </c>
      <c r="BV103" s="51">
        <v>0</v>
      </c>
      <c r="BW103" s="51">
        <v>3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6</v>
      </c>
      <c r="CH103" s="51">
        <v>6</v>
      </c>
      <c r="CI103" s="51">
        <v>0</v>
      </c>
      <c r="CJ103" s="52">
        <f>SUM(B103:CI103)</f>
        <v>5620</v>
      </c>
      <c r="CK103" s="51">
        <v>0</v>
      </c>
      <c r="CL103" s="52">
        <v>5620</v>
      </c>
    </row>
    <row r="104" spans="1:90">
      <c r="A104" s="51" t="s">
        <v>184</v>
      </c>
      <c r="B104" s="51">
        <v>3</v>
      </c>
      <c r="C104" s="51">
        <v>0</v>
      </c>
      <c r="D104" s="51">
        <v>0</v>
      </c>
      <c r="E104" s="51">
        <v>0</v>
      </c>
      <c r="F104" s="51">
        <v>3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2</v>
      </c>
      <c r="V104" s="51">
        <v>0</v>
      </c>
      <c r="W104" s="51">
        <v>0</v>
      </c>
      <c r="X104" s="51">
        <v>3</v>
      </c>
      <c r="Y104" s="51">
        <v>8</v>
      </c>
      <c r="Z104" s="51">
        <v>0</v>
      </c>
      <c r="AA104" s="51">
        <v>1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1">
        <v>2</v>
      </c>
      <c r="AI104" s="51">
        <v>0</v>
      </c>
      <c r="AJ104" s="51">
        <v>0</v>
      </c>
      <c r="AK104" s="51">
        <v>0</v>
      </c>
      <c r="AL104" s="51">
        <v>0</v>
      </c>
      <c r="AM104" s="51">
        <v>4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0</v>
      </c>
      <c r="AT104" s="51">
        <v>0</v>
      </c>
      <c r="AU104" s="51">
        <v>0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ref="CJ104:CJ155" si="6">SUM(B104:CI104)</f>
        <v>26</v>
      </c>
      <c r="CK104" s="51">
        <v>0</v>
      </c>
      <c r="CL104" s="51">
        <v>26</v>
      </c>
    </row>
    <row r="105" spans="1:90">
      <c r="A105" s="51" t="s">
        <v>185</v>
      </c>
      <c r="B105" s="51">
        <v>26</v>
      </c>
      <c r="C105" s="51">
        <v>131</v>
      </c>
      <c r="D105" s="51">
        <v>1</v>
      </c>
      <c r="E105" s="51">
        <v>9</v>
      </c>
      <c r="F105" s="52">
        <v>3803</v>
      </c>
      <c r="G105" s="51">
        <v>23</v>
      </c>
      <c r="H105" s="51">
        <v>0</v>
      </c>
      <c r="I105" s="51">
        <v>0</v>
      </c>
      <c r="J105" s="51">
        <v>12</v>
      </c>
      <c r="K105" s="51">
        <v>0</v>
      </c>
      <c r="L105" s="51">
        <v>0</v>
      </c>
      <c r="M105" s="51">
        <v>1</v>
      </c>
      <c r="N105" s="51">
        <v>5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138</v>
      </c>
      <c r="V105" s="51">
        <v>21</v>
      </c>
      <c r="W105" s="51">
        <v>0</v>
      </c>
      <c r="X105" s="51">
        <v>5</v>
      </c>
      <c r="Y105" s="51">
        <v>32</v>
      </c>
      <c r="Z105" s="51">
        <v>0</v>
      </c>
      <c r="AA105" s="51">
        <v>73</v>
      </c>
      <c r="AB105" s="51">
        <v>0</v>
      </c>
      <c r="AC105" s="51">
        <v>0</v>
      </c>
      <c r="AD105" s="51">
        <v>89</v>
      </c>
      <c r="AE105" s="51">
        <v>0</v>
      </c>
      <c r="AF105" s="51">
        <v>0</v>
      </c>
      <c r="AG105" s="51">
        <v>0</v>
      </c>
      <c r="AH105" s="51">
        <v>0</v>
      </c>
      <c r="AI105" s="51">
        <v>0</v>
      </c>
      <c r="AJ105" s="51">
        <v>0</v>
      </c>
      <c r="AK105" s="51">
        <v>86</v>
      </c>
      <c r="AL105" s="51">
        <v>16</v>
      </c>
      <c r="AM105" s="51">
        <v>775</v>
      </c>
      <c r="AN105" s="51">
        <v>37</v>
      </c>
      <c r="AO105" s="51">
        <v>38</v>
      </c>
      <c r="AP105" s="51">
        <v>1</v>
      </c>
      <c r="AQ105" s="51">
        <v>16</v>
      </c>
      <c r="AR105" s="51">
        <v>2</v>
      </c>
      <c r="AS105" s="51">
        <v>4</v>
      </c>
      <c r="AT105" s="51">
        <v>3</v>
      </c>
      <c r="AU105" s="51">
        <v>1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6</v>
      </c>
      <c r="BH105" s="51">
        <v>1</v>
      </c>
      <c r="BI105" s="51">
        <v>3</v>
      </c>
      <c r="BJ105" s="51">
        <v>45</v>
      </c>
      <c r="BK105" s="51">
        <v>0</v>
      </c>
      <c r="BL105" s="51">
        <v>62</v>
      </c>
      <c r="BM105" s="51">
        <v>1</v>
      </c>
      <c r="BN105" s="51">
        <v>0</v>
      </c>
      <c r="BO105" s="51">
        <v>0</v>
      </c>
      <c r="BP105" s="51">
        <v>0</v>
      </c>
      <c r="BQ105" s="51">
        <v>1</v>
      </c>
      <c r="BR105" s="51">
        <v>2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1</v>
      </c>
      <c r="CH105" s="51">
        <v>2</v>
      </c>
      <c r="CI105" s="51">
        <v>2</v>
      </c>
      <c r="CJ105" s="52">
        <f t="shared" si="6"/>
        <v>5474</v>
      </c>
      <c r="CK105" s="51">
        <v>0</v>
      </c>
      <c r="CL105" s="52">
        <v>5474</v>
      </c>
    </row>
    <row r="106" spans="1:90">
      <c r="A106" s="51" t="s">
        <v>186</v>
      </c>
      <c r="B106" s="51">
        <v>29</v>
      </c>
      <c r="C106" s="51">
        <v>200</v>
      </c>
      <c r="D106" s="51">
        <v>1</v>
      </c>
      <c r="E106" s="51">
        <v>47</v>
      </c>
      <c r="F106" s="51">
        <v>519</v>
      </c>
      <c r="G106" s="51">
        <v>6</v>
      </c>
      <c r="H106" s="51">
        <v>0</v>
      </c>
      <c r="I106" s="51">
        <v>0</v>
      </c>
      <c r="J106" s="51">
        <v>2</v>
      </c>
      <c r="K106" s="51">
        <v>853</v>
      </c>
      <c r="L106" s="51">
        <v>0</v>
      </c>
      <c r="M106" s="51">
        <v>6</v>
      </c>
      <c r="N106" s="51">
        <v>0</v>
      </c>
      <c r="O106" s="51">
        <v>0</v>
      </c>
      <c r="P106" s="51">
        <v>11</v>
      </c>
      <c r="Q106" s="51">
        <v>87</v>
      </c>
      <c r="R106" s="51">
        <v>0</v>
      </c>
      <c r="S106" s="51">
        <v>0</v>
      </c>
      <c r="T106" s="51">
        <v>0</v>
      </c>
      <c r="U106" s="51">
        <v>555</v>
      </c>
      <c r="V106" s="51">
        <v>9</v>
      </c>
      <c r="W106" s="51">
        <v>0</v>
      </c>
      <c r="X106" s="51">
        <v>23</v>
      </c>
      <c r="Y106" s="51">
        <v>50</v>
      </c>
      <c r="Z106" s="51">
        <v>2</v>
      </c>
      <c r="AA106" s="51">
        <v>99</v>
      </c>
      <c r="AB106" s="51">
        <v>1</v>
      </c>
      <c r="AC106" s="51">
        <v>0</v>
      </c>
      <c r="AD106" s="51">
        <v>272</v>
      </c>
      <c r="AE106" s="51">
        <v>0</v>
      </c>
      <c r="AF106" s="51">
        <v>0</v>
      </c>
      <c r="AG106" s="51">
        <v>0</v>
      </c>
      <c r="AH106" s="51">
        <v>64</v>
      </c>
      <c r="AI106" s="51">
        <v>0</v>
      </c>
      <c r="AJ106" s="51">
        <v>9</v>
      </c>
      <c r="AK106" s="51">
        <v>83</v>
      </c>
      <c r="AL106" s="51">
        <v>169</v>
      </c>
      <c r="AM106" s="52">
        <v>1413</v>
      </c>
      <c r="AN106" s="51">
        <v>101</v>
      </c>
      <c r="AO106" s="51">
        <v>23</v>
      </c>
      <c r="AP106" s="51">
        <v>2</v>
      </c>
      <c r="AQ106" s="51">
        <v>6</v>
      </c>
      <c r="AR106" s="51">
        <v>0</v>
      </c>
      <c r="AS106" s="51">
        <v>265</v>
      </c>
      <c r="AT106" s="51">
        <v>179</v>
      </c>
      <c r="AU106" s="51">
        <v>40</v>
      </c>
      <c r="AV106" s="51">
        <v>0</v>
      </c>
      <c r="AW106" s="51">
        <v>0</v>
      </c>
      <c r="AX106" s="51">
        <v>0</v>
      </c>
      <c r="AY106" s="51">
        <v>1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74</v>
      </c>
      <c r="BH106" s="51">
        <v>6</v>
      </c>
      <c r="BI106" s="51">
        <v>9</v>
      </c>
      <c r="BJ106" s="51">
        <v>262</v>
      </c>
      <c r="BK106" s="51">
        <v>0</v>
      </c>
      <c r="BL106" s="51">
        <v>22</v>
      </c>
      <c r="BM106" s="51">
        <v>8</v>
      </c>
      <c r="BN106" s="51">
        <v>0</v>
      </c>
      <c r="BO106" s="51">
        <v>0</v>
      </c>
      <c r="BP106" s="51">
        <v>0</v>
      </c>
      <c r="BQ106" s="51">
        <v>21</v>
      </c>
      <c r="BR106" s="51">
        <v>1</v>
      </c>
      <c r="BS106" s="51">
        <v>0</v>
      </c>
      <c r="BT106" s="51">
        <v>0</v>
      </c>
      <c r="BU106" s="51">
        <v>0</v>
      </c>
      <c r="BV106" s="51">
        <v>0</v>
      </c>
      <c r="BW106" s="51">
        <v>5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1</v>
      </c>
      <c r="CI106" s="51">
        <v>0</v>
      </c>
      <c r="CJ106" s="52">
        <f t="shared" si="6"/>
        <v>5536</v>
      </c>
      <c r="CK106" s="51">
        <v>0</v>
      </c>
      <c r="CL106" s="52">
        <v>5536</v>
      </c>
    </row>
    <row r="107" spans="1:90">
      <c r="A107" s="51" t="s">
        <v>187</v>
      </c>
      <c r="B107" s="51">
        <v>28</v>
      </c>
      <c r="C107" s="51">
        <v>184</v>
      </c>
      <c r="D107" s="51">
        <v>12</v>
      </c>
      <c r="E107" s="51">
        <v>95</v>
      </c>
      <c r="F107" s="51">
        <v>869</v>
      </c>
      <c r="G107" s="51">
        <v>333</v>
      </c>
      <c r="H107" s="51">
        <v>0</v>
      </c>
      <c r="I107" s="51">
        <v>0</v>
      </c>
      <c r="J107" s="51">
        <v>5</v>
      </c>
      <c r="K107" s="51">
        <v>3</v>
      </c>
      <c r="L107" s="51">
        <v>0</v>
      </c>
      <c r="M107" s="51">
        <v>0</v>
      </c>
      <c r="N107" s="51">
        <v>4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139</v>
      </c>
      <c r="V107" s="51">
        <v>15</v>
      </c>
      <c r="W107" s="51">
        <v>0</v>
      </c>
      <c r="X107" s="51">
        <v>14</v>
      </c>
      <c r="Y107" s="51">
        <v>43</v>
      </c>
      <c r="Z107" s="51">
        <v>0</v>
      </c>
      <c r="AA107" s="51">
        <v>59</v>
      </c>
      <c r="AB107" s="51">
        <v>2</v>
      </c>
      <c r="AC107" s="51">
        <v>0</v>
      </c>
      <c r="AD107" s="51">
        <v>30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  <c r="AK107" s="51">
        <v>18</v>
      </c>
      <c r="AL107" s="51">
        <v>10</v>
      </c>
      <c r="AM107" s="51">
        <v>429</v>
      </c>
      <c r="AN107" s="51">
        <v>31</v>
      </c>
      <c r="AO107" s="51">
        <v>18</v>
      </c>
      <c r="AP107" s="51">
        <v>8</v>
      </c>
      <c r="AQ107" s="51">
        <v>7</v>
      </c>
      <c r="AR107" s="51">
        <v>1</v>
      </c>
      <c r="AS107" s="51">
        <v>15</v>
      </c>
      <c r="AT107" s="51">
        <v>15</v>
      </c>
      <c r="AU107" s="51">
        <v>0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1</v>
      </c>
      <c r="BH107" s="51">
        <v>0</v>
      </c>
      <c r="BI107" s="51">
        <v>0</v>
      </c>
      <c r="BJ107" s="51">
        <v>2</v>
      </c>
      <c r="BK107" s="51">
        <v>0</v>
      </c>
      <c r="BL107" s="51">
        <v>6</v>
      </c>
      <c r="BM107" s="51">
        <v>0</v>
      </c>
      <c r="BN107" s="51">
        <v>0</v>
      </c>
      <c r="BO107" s="51">
        <v>0</v>
      </c>
      <c r="BP107" s="51">
        <v>0</v>
      </c>
      <c r="BQ107" s="51">
        <v>1</v>
      </c>
      <c r="BR107" s="51">
        <v>0</v>
      </c>
      <c r="BS107" s="51">
        <v>0</v>
      </c>
      <c r="BT107" s="51">
        <v>0</v>
      </c>
      <c r="BU107" s="51">
        <v>0</v>
      </c>
      <c r="BV107" s="51">
        <v>0</v>
      </c>
      <c r="BW107" s="51">
        <v>0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6"/>
        <v>2397</v>
      </c>
      <c r="CK107" s="51">
        <v>0</v>
      </c>
      <c r="CL107" s="52">
        <v>2397</v>
      </c>
    </row>
    <row r="108" spans="1:90">
      <c r="A108" s="51" t="s">
        <v>188</v>
      </c>
      <c r="B108" s="51">
        <v>24</v>
      </c>
      <c r="C108" s="51">
        <v>42</v>
      </c>
      <c r="D108" s="51">
        <v>0</v>
      </c>
      <c r="E108" s="51">
        <v>627</v>
      </c>
      <c r="F108" s="51">
        <v>918</v>
      </c>
      <c r="G108" s="52">
        <v>3650</v>
      </c>
      <c r="H108" s="51">
        <v>0</v>
      </c>
      <c r="I108" s="51">
        <v>0</v>
      </c>
      <c r="J108" s="51">
        <v>8</v>
      </c>
      <c r="K108" s="51">
        <v>214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163</v>
      </c>
      <c r="V108" s="51">
        <v>10</v>
      </c>
      <c r="W108" s="51">
        <v>0</v>
      </c>
      <c r="X108" s="51">
        <v>26</v>
      </c>
      <c r="Y108" s="51">
        <v>45</v>
      </c>
      <c r="Z108" s="51">
        <v>0</v>
      </c>
      <c r="AA108" s="51">
        <v>66</v>
      </c>
      <c r="AB108" s="51">
        <v>1</v>
      </c>
      <c r="AC108" s="51">
        <v>0</v>
      </c>
      <c r="AD108" s="51">
        <v>156</v>
      </c>
      <c r="AE108" s="51">
        <v>0</v>
      </c>
      <c r="AF108" s="51">
        <v>0</v>
      </c>
      <c r="AG108" s="51">
        <v>0</v>
      </c>
      <c r="AH108" s="51">
        <v>3</v>
      </c>
      <c r="AI108" s="51">
        <v>0</v>
      </c>
      <c r="AJ108" s="51">
        <v>1</v>
      </c>
      <c r="AK108" s="51">
        <v>114</v>
      </c>
      <c r="AL108" s="51">
        <v>10</v>
      </c>
      <c r="AM108" s="52">
        <v>2969</v>
      </c>
      <c r="AN108" s="51">
        <v>29</v>
      </c>
      <c r="AO108" s="51">
        <v>141</v>
      </c>
      <c r="AP108" s="51">
        <v>41</v>
      </c>
      <c r="AQ108" s="51">
        <v>15</v>
      </c>
      <c r="AR108" s="51">
        <v>10</v>
      </c>
      <c r="AS108" s="51">
        <v>4</v>
      </c>
      <c r="AT108" s="51">
        <v>3</v>
      </c>
      <c r="AU108" s="51">
        <v>0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13</v>
      </c>
      <c r="BH108" s="51">
        <v>0</v>
      </c>
      <c r="BI108" s="51">
        <v>18</v>
      </c>
      <c r="BJ108" s="51">
        <v>70</v>
      </c>
      <c r="BK108" s="51">
        <v>0</v>
      </c>
      <c r="BL108" s="51">
        <v>5</v>
      </c>
      <c r="BM108" s="51">
        <v>4</v>
      </c>
      <c r="BN108" s="51">
        <v>0</v>
      </c>
      <c r="BO108" s="51">
        <v>0</v>
      </c>
      <c r="BP108" s="51">
        <v>0</v>
      </c>
      <c r="BQ108" s="51">
        <v>7</v>
      </c>
      <c r="BR108" s="51">
        <v>6</v>
      </c>
      <c r="BS108" s="51">
        <v>0</v>
      </c>
      <c r="BT108" s="51">
        <v>0</v>
      </c>
      <c r="BU108" s="51">
        <v>0</v>
      </c>
      <c r="BV108" s="51">
        <v>0</v>
      </c>
      <c r="BW108" s="51">
        <v>1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4</v>
      </c>
      <c r="CH108" s="51">
        <v>3</v>
      </c>
      <c r="CI108" s="51">
        <v>0</v>
      </c>
      <c r="CJ108" s="52">
        <f t="shared" si="6"/>
        <v>9421</v>
      </c>
      <c r="CK108" s="51">
        <v>0</v>
      </c>
      <c r="CL108" s="52">
        <v>9421</v>
      </c>
    </row>
    <row r="109" spans="1:90">
      <c r="A109" s="51" t="s">
        <v>189</v>
      </c>
      <c r="B109" s="51">
        <v>31</v>
      </c>
      <c r="C109" s="51">
        <v>232</v>
      </c>
      <c r="D109" s="51">
        <v>1</v>
      </c>
      <c r="E109" s="51">
        <v>172</v>
      </c>
      <c r="F109" s="52">
        <v>1534</v>
      </c>
      <c r="G109" s="51">
        <v>40</v>
      </c>
      <c r="H109" s="51">
        <v>0</v>
      </c>
      <c r="I109" s="51">
        <v>0</v>
      </c>
      <c r="J109" s="51">
        <v>55</v>
      </c>
      <c r="K109" s="51">
        <v>397</v>
      </c>
      <c r="L109" s="51">
        <v>0</v>
      </c>
      <c r="M109" s="51">
        <v>18</v>
      </c>
      <c r="N109" s="51">
        <v>8</v>
      </c>
      <c r="O109" s="51">
        <v>0</v>
      </c>
      <c r="P109" s="51">
        <v>16</v>
      </c>
      <c r="Q109" s="51">
        <v>73</v>
      </c>
      <c r="R109" s="51">
        <v>0</v>
      </c>
      <c r="S109" s="51">
        <v>0</v>
      </c>
      <c r="T109" s="51">
        <v>0</v>
      </c>
      <c r="U109" s="51">
        <v>418</v>
      </c>
      <c r="V109" s="51">
        <v>9</v>
      </c>
      <c r="W109" s="51">
        <v>0</v>
      </c>
      <c r="X109" s="51">
        <v>32</v>
      </c>
      <c r="Y109" s="51">
        <v>38</v>
      </c>
      <c r="Z109" s="51">
        <v>24</v>
      </c>
      <c r="AA109" s="51">
        <v>156</v>
      </c>
      <c r="AB109" s="51">
        <v>4</v>
      </c>
      <c r="AC109" s="51">
        <v>0</v>
      </c>
      <c r="AD109" s="51">
        <v>359</v>
      </c>
      <c r="AE109" s="51">
        <v>0</v>
      </c>
      <c r="AF109" s="51">
        <v>0</v>
      </c>
      <c r="AG109" s="51">
        <v>0</v>
      </c>
      <c r="AH109" s="51">
        <v>4</v>
      </c>
      <c r="AI109" s="51">
        <v>0</v>
      </c>
      <c r="AJ109" s="51">
        <v>2</v>
      </c>
      <c r="AK109" s="51">
        <v>126</v>
      </c>
      <c r="AL109" s="51">
        <v>202</v>
      </c>
      <c r="AM109" s="51">
        <v>842</v>
      </c>
      <c r="AN109" s="51">
        <v>97</v>
      </c>
      <c r="AO109" s="51">
        <v>25</v>
      </c>
      <c r="AP109" s="51">
        <v>1</v>
      </c>
      <c r="AQ109" s="51">
        <v>3</v>
      </c>
      <c r="AR109" s="51">
        <v>0</v>
      </c>
      <c r="AS109" s="51">
        <v>369</v>
      </c>
      <c r="AT109" s="51">
        <v>384</v>
      </c>
      <c r="AU109" s="51">
        <v>48</v>
      </c>
      <c r="AV109" s="51">
        <v>0</v>
      </c>
      <c r="AW109" s="51">
        <v>0</v>
      </c>
      <c r="AX109" s="51">
        <v>0</v>
      </c>
      <c r="AY109" s="51">
        <v>703</v>
      </c>
      <c r="AZ109" s="51">
        <v>0</v>
      </c>
      <c r="BA109" s="51">
        <v>31</v>
      </c>
      <c r="BB109" s="51">
        <v>0</v>
      </c>
      <c r="BC109" s="51">
        <v>1</v>
      </c>
      <c r="BD109" s="51">
        <v>0</v>
      </c>
      <c r="BE109" s="51">
        <v>0</v>
      </c>
      <c r="BF109" s="51">
        <v>0</v>
      </c>
      <c r="BG109" s="51">
        <v>52</v>
      </c>
      <c r="BH109" s="51">
        <v>25</v>
      </c>
      <c r="BI109" s="51">
        <v>15</v>
      </c>
      <c r="BJ109" s="51">
        <v>93</v>
      </c>
      <c r="BK109" s="51">
        <v>1</v>
      </c>
      <c r="BL109" s="51">
        <v>31</v>
      </c>
      <c r="BM109" s="51">
        <v>0</v>
      </c>
      <c r="BN109" s="51">
        <v>2</v>
      </c>
      <c r="BO109" s="51">
        <v>0</v>
      </c>
      <c r="BP109" s="51">
        <v>0</v>
      </c>
      <c r="BQ109" s="51">
        <v>15</v>
      </c>
      <c r="BR109" s="51">
        <v>1</v>
      </c>
      <c r="BS109" s="51">
        <v>0</v>
      </c>
      <c r="BT109" s="51">
        <v>0</v>
      </c>
      <c r="BU109" s="51">
        <v>0</v>
      </c>
      <c r="BV109" s="51">
        <v>0</v>
      </c>
      <c r="BW109" s="51">
        <v>2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1</v>
      </c>
      <c r="CH109" s="51">
        <v>0</v>
      </c>
      <c r="CI109" s="51">
        <v>0</v>
      </c>
      <c r="CJ109" s="52">
        <f t="shared" si="6"/>
        <v>6693</v>
      </c>
      <c r="CK109" s="51">
        <v>0</v>
      </c>
      <c r="CL109" s="52">
        <v>6693</v>
      </c>
    </row>
    <row r="110" spans="1:90">
      <c r="A110" s="51" t="s">
        <v>190</v>
      </c>
      <c r="B110" s="51">
        <v>34</v>
      </c>
      <c r="C110" s="51">
        <v>159</v>
      </c>
      <c r="D110" s="51">
        <v>1</v>
      </c>
      <c r="E110" s="51">
        <v>340</v>
      </c>
      <c r="F110" s="52">
        <v>5886</v>
      </c>
      <c r="G110" s="51">
        <v>204</v>
      </c>
      <c r="H110" s="51">
        <v>0</v>
      </c>
      <c r="I110" s="51">
        <v>0</v>
      </c>
      <c r="J110" s="51">
        <v>9</v>
      </c>
      <c r="K110" s="51">
        <v>110</v>
      </c>
      <c r="L110" s="51">
        <v>0</v>
      </c>
      <c r="M110" s="51">
        <v>0</v>
      </c>
      <c r="N110" s="51">
        <v>6</v>
      </c>
      <c r="O110" s="51">
        <v>0</v>
      </c>
      <c r="P110" s="51">
        <v>13</v>
      </c>
      <c r="Q110" s="51">
        <v>3</v>
      </c>
      <c r="R110" s="51">
        <v>0</v>
      </c>
      <c r="S110" s="51">
        <v>0</v>
      </c>
      <c r="T110" s="51">
        <v>0</v>
      </c>
      <c r="U110" s="51">
        <v>164</v>
      </c>
      <c r="V110" s="51">
        <v>4</v>
      </c>
      <c r="W110" s="51">
        <v>0</v>
      </c>
      <c r="X110" s="51">
        <v>6</v>
      </c>
      <c r="Y110" s="51">
        <v>48</v>
      </c>
      <c r="Z110" s="51">
        <v>0</v>
      </c>
      <c r="AA110" s="51">
        <v>50</v>
      </c>
      <c r="AB110" s="51">
        <v>0</v>
      </c>
      <c r="AC110" s="51">
        <v>0</v>
      </c>
      <c r="AD110" s="51">
        <v>67</v>
      </c>
      <c r="AE110" s="51">
        <v>0</v>
      </c>
      <c r="AF110" s="51">
        <v>0</v>
      </c>
      <c r="AG110" s="51">
        <v>0</v>
      </c>
      <c r="AH110" s="51">
        <v>6</v>
      </c>
      <c r="AI110" s="51">
        <v>0</v>
      </c>
      <c r="AJ110" s="51">
        <v>0</v>
      </c>
      <c r="AK110" s="51">
        <v>15</v>
      </c>
      <c r="AL110" s="51">
        <v>17</v>
      </c>
      <c r="AM110" s="51">
        <v>304</v>
      </c>
      <c r="AN110" s="51">
        <v>5</v>
      </c>
      <c r="AO110" s="51">
        <v>32</v>
      </c>
      <c r="AP110" s="51">
        <v>3</v>
      </c>
      <c r="AQ110" s="51">
        <v>21</v>
      </c>
      <c r="AR110" s="51">
        <v>3</v>
      </c>
      <c r="AS110" s="51">
        <v>1</v>
      </c>
      <c r="AT110" s="51">
        <v>4</v>
      </c>
      <c r="AU110" s="51">
        <v>0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4</v>
      </c>
      <c r="BH110" s="51">
        <v>0</v>
      </c>
      <c r="BI110" s="51">
        <v>1</v>
      </c>
      <c r="BJ110" s="51">
        <v>1</v>
      </c>
      <c r="BK110" s="51">
        <v>0</v>
      </c>
      <c r="BL110" s="51">
        <v>33</v>
      </c>
      <c r="BM110" s="51">
        <v>0</v>
      </c>
      <c r="BN110" s="51">
        <v>0</v>
      </c>
      <c r="BO110" s="51">
        <v>0</v>
      </c>
      <c r="BP110" s="51">
        <v>0</v>
      </c>
      <c r="BQ110" s="51">
        <v>4</v>
      </c>
      <c r="BR110" s="51">
        <v>12</v>
      </c>
      <c r="BS110" s="51">
        <v>0</v>
      </c>
      <c r="BT110" s="51">
        <v>0</v>
      </c>
      <c r="BU110" s="51">
        <v>0</v>
      </c>
      <c r="BV110" s="51">
        <v>0</v>
      </c>
      <c r="BW110" s="51">
        <v>1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4</v>
      </c>
      <c r="CH110" s="51">
        <v>2</v>
      </c>
      <c r="CI110" s="51">
        <v>0</v>
      </c>
      <c r="CJ110" s="52">
        <f t="shared" si="6"/>
        <v>7577</v>
      </c>
      <c r="CK110" s="51">
        <v>0</v>
      </c>
      <c r="CL110" s="52">
        <v>7577</v>
      </c>
    </row>
    <row r="111" spans="1:90">
      <c r="A111" s="51" t="s">
        <v>191</v>
      </c>
      <c r="B111" s="51">
        <v>41</v>
      </c>
      <c r="C111" s="51">
        <v>328</v>
      </c>
      <c r="D111" s="51">
        <v>3</v>
      </c>
      <c r="E111" s="51">
        <v>80</v>
      </c>
      <c r="F111" s="52">
        <v>6098</v>
      </c>
      <c r="G111" s="52">
        <v>3549</v>
      </c>
      <c r="H111" s="51">
        <v>0</v>
      </c>
      <c r="I111" s="51">
        <v>0</v>
      </c>
      <c r="J111" s="51">
        <v>30</v>
      </c>
      <c r="K111" s="52">
        <v>3724</v>
      </c>
      <c r="L111" s="51">
        <v>0</v>
      </c>
      <c r="M111" s="51">
        <v>0</v>
      </c>
      <c r="N111" s="51">
        <v>40</v>
      </c>
      <c r="O111" s="51">
        <v>0</v>
      </c>
      <c r="P111" s="51">
        <v>1</v>
      </c>
      <c r="Q111" s="51">
        <v>4</v>
      </c>
      <c r="R111" s="51">
        <v>0</v>
      </c>
      <c r="S111" s="51">
        <v>0</v>
      </c>
      <c r="T111" s="51">
        <v>0</v>
      </c>
      <c r="U111" s="52">
        <v>1009</v>
      </c>
      <c r="V111" s="51">
        <v>50</v>
      </c>
      <c r="W111" s="51">
        <v>0</v>
      </c>
      <c r="X111" s="51">
        <v>27</v>
      </c>
      <c r="Y111" s="51">
        <v>71</v>
      </c>
      <c r="Z111" s="51">
        <v>0</v>
      </c>
      <c r="AA111" s="51">
        <v>81</v>
      </c>
      <c r="AB111" s="51">
        <v>3</v>
      </c>
      <c r="AC111" s="51">
        <v>0</v>
      </c>
      <c r="AD111" s="51">
        <v>519</v>
      </c>
      <c r="AE111" s="51">
        <v>0</v>
      </c>
      <c r="AF111" s="51">
        <v>0</v>
      </c>
      <c r="AG111" s="51">
        <v>0</v>
      </c>
      <c r="AH111" s="51">
        <v>600</v>
      </c>
      <c r="AI111" s="51">
        <v>0</v>
      </c>
      <c r="AJ111" s="51">
        <v>0</v>
      </c>
      <c r="AK111" s="51">
        <v>223</v>
      </c>
      <c r="AL111" s="51">
        <v>48</v>
      </c>
      <c r="AM111" s="52">
        <v>8226</v>
      </c>
      <c r="AN111" s="51">
        <v>57</v>
      </c>
      <c r="AO111" s="51">
        <v>62</v>
      </c>
      <c r="AP111" s="51">
        <v>11</v>
      </c>
      <c r="AQ111" s="51">
        <v>5</v>
      </c>
      <c r="AR111" s="51">
        <v>1</v>
      </c>
      <c r="AS111" s="51">
        <v>19</v>
      </c>
      <c r="AT111" s="51">
        <v>19</v>
      </c>
      <c r="AU111" s="51">
        <v>4</v>
      </c>
      <c r="AV111" s="51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34</v>
      </c>
      <c r="BH111" s="51">
        <v>2</v>
      </c>
      <c r="BI111" s="51">
        <v>12</v>
      </c>
      <c r="BJ111" s="51">
        <v>204</v>
      </c>
      <c r="BK111" s="51">
        <v>0</v>
      </c>
      <c r="BL111" s="51">
        <v>26</v>
      </c>
      <c r="BM111" s="51">
        <v>4</v>
      </c>
      <c r="BN111" s="51">
        <v>1</v>
      </c>
      <c r="BO111" s="51">
        <v>0</v>
      </c>
      <c r="BP111" s="51">
        <v>0</v>
      </c>
      <c r="BQ111" s="51">
        <v>9</v>
      </c>
      <c r="BR111" s="51">
        <v>0</v>
      </c>
      <c r="BS111" s="51">
        <v>0</v>
      </c>
      <c r="BT111" s="51">
        <v>0</v>
      </c>
      <c r="BU111" s="51">
        <v>0</v>
      </c>
      <c r="BV111" s="51">
        <v>0</v>
      </c>
      <c r="BW111" s="51">
        <v>3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6</v>
      </c>
      <c r="CH111" s="51">
        <v>6</v>
      </c>
      <c r="CI111" s="51">
        <v>4</v>
      </c>
      <c r="CJ111" s="52">
        <f t="shared" si="6"/>
        <v>25244</v>
      </c>
      <c r="CK111" s="51">
        <v>0</v>
      </c>
      <c r="CL111" s="52">
        <v>25244</v>
      </c>
    </row>
    <row r="112" spans="1:90">
      <c r="A112" s="51" t="s">
        <v>192</v>
      </c>
      <c r="B112" s="51">
        <v>53</v>
      </c>
      <c r="C112" s="51">
        <v>155</v>
      </c>
      <c r="D112" s="51">
        <v>2</v>
      </c>
      <c r="E112" s="51">
        <v>140</v>
      </c>
      <c r="F112" s="52">
        <v>8688</v>
      </c>
      <c r="G112" s="51">
        <v>875</v>
      </c>
      <c r="H112" s="51">
        <v>0</v>
      </c>
      <c r="I112" s="51">
        <v>0</v>
      </c>
      <c r="J112" s="51">
        <v>48</v>
      </c>
      <c r="K112" s="52">
        <v>4019</v>
      </c>
      <c r="L112" s="51">
        <v>0</v>
      </c>
      <c r="M112" s="51">
        <v>0</v>
      </c>
      <c r="N112" s="51">
        <v>7</v>
      </c>
      <c r="O112" s="51">
        <v>0</v>
      </c>
      <c r="P112" s="51">
        <v>4</v>
      </c>
      <c r="Q112" s="51">
        <v>7</v>
      </c>
      <c r="R112" s="51">
        <v>0</v>
      </c>
      <c r="S112" s="51">
        <v>0</v>
      </c>
      <c r="T112" s="51">
        <v>0</v>
      </c>
      <c r="U112" s="51">
        <v>309</v>
      </c>
      <c r="V112" s="51">
        <v>3</v>
      </c>
      <c r="W112" s="51">
        <v>0</v>
      </c>
      <c r="X112" s="51">
        <v>4</v>
      </c>
      <c r="Y112" s="51">
        <v>46</v>
      </c>
      <c r="Z112" s="51">
        <v>0</v>
      </c>
      <c r="AA112" s="51">
        <v>57</v>
      </c>
      <c r="AB112" s="51">
        <v>1</v>
      </c>
      <c r="AC112" s="51">
        <v>0</v>
      </c>
      <c r="AD112" s="51">
        <v>141</v>
      </c>
      <c r="AE112" s="51">
        <v>0</v>
      </c>
      <c r="AF112" s="51">
        <v>0</v>
      </c>
      <c r="AG112" s="51">
        <v>1</v>
      </c>
      <c r="AH112" s="51">
        <v>16</v>
      </c>
      <c r="AI112" s="51">
        <v>0</v>
      </c>
      <c r="AJ112" s="51">
        <v>5</v>
      </c>
      <c r="AK112" s="51">
        <v>48</v>
      </c>
      <c r="AL112" s="51">
        <v>98</v>
      </c>
      <c r="AM112" s="51">
        <v>706</v>
      </c>
      <c r="AN112" s="51">
        <v>18</v>
      </c>
      <c r="AO112" s="51">
        <v>21</v>
      </c>
      <c r="AP112" s="51">
        <v>1</v>
      </c>
      <c r="AQ112" s="51">
        <v>6</v>
      </c>
      <c r="AR112" s="51">
        <v>0</v>
      </c>
      <c r="AS112" s="51">
        <v>30</v>
      </c>
      <c r="AT112" s="51">
        <v>14</v>
      </c>
      <c r="AU112" s="51">
        <v>3</v>
      </c>
      <c r="AV112" s="51">
        <v>0</v>
      </c>
      <c r="AW112" s="51">
        <v>0</v>
      </c>
      <c r="AX112" s="51">
        <v>0</v>
      </c>
      <c r="AY112" s="51">
        <v>0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21</v>
      </c>
      <c r="BH112" s="51">
        <v>0</v>
      </c>
      <c r="BI112" s="51">
        <v>3</v>
      </c>
      <c r="BJ112" s="51">
        <v>13</v>
      </c>
      <c r="BK112" s="51">
        <v>0</v>
      </c>
      <c r="BL112" s="51">
        <v>69</v>
      </c>
      <c r="BM112" s="51">
        <v>5</v>
      </c>
      <c r="BN112" s="51">
        <v>0</v>
      </c>
      <c r="BO112" s="51">
        <v>0</v>
      </c>
      <c r="BP112" s="51">
        <v>0</v>
      </c>
      <c r="BQ112" s="51">
        <v>17</v>
      </c>
      <c r="BR112" s="51">
        <v>0</v>
      </c>
      <c r="BS112" s="51">
        <v>0</v>
      </c>
      <c r="BT112" s="51">
        <v>0</v>
      </c>
      <c r="BU112" s="51">
        <v>0</v>
      </c>
      <c r="BV112" s="51">
        <v>0</v>
      </c>
      <c r="BW112" s="51">
        <v>1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2</v>
      </c>
      <c r="CH112" s="51">
        <v>0</v>
      </c>
      <c r="CI112" s="51">
        <v>0</v>
      </c>
      <c r="CJ112" s="52">
        <f t="shared" si="6"/>
        <v>15657</v>
      </c>
      <c r="CK112" s="51">
        <v>0</v>
      </c>
      <c r="CL112" s="52">
        <v>15657</v>
      </c>
    </row>
    <row r="113" spans="1:90">
      <c r="A113" s="51" t="s">
        <v>193</v>
      </c>
      <c r="B113" s="51">
        <v>18</v>
      </c>
      <c r="C113" s="51">
        <v>21</v>
      </c>
      <c r="D113" s="51">
        <v>0</v>
      </c>
      <c r="E113" s="51">
        <v>1</v>
      </c>
      <c r="F113" s="52">
        <v>2992</v>
      </c>
      <c r="G113" s="51">
        <v>619</v>
      </c>
      <c r="H113" s="51">
        <v>0</v>
      </c>
      <c r="I113" s="51">
        <v>0</v>
      </c>
      <c r="J113" s="51">
        <v>2</v>
      </c>
      <c r="K113" s="51">
        <v>26</v>
      </c>
      <c r="L113" s="51">
        <v>0</v>
      </c>
      <c r="M113" s="51">
        <v>3</v>
      </c>
      <c r="N113" s="51">
        <v>2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530</v>
      </c>
      <c r="V113" s="51">
        <v>7</v>
      </c>
      <c r="W113" s="51">
        <v>0</v>
      </c>
      <c r="X113" s="51">
        <v>13</v>
      </c>
      <c r="Y113" s="51">
        <v>22</v>
      </c>
      <c r="Z113" s="51">
        <v>0</v>
      </c>
      <c r="AA113" s="51">
        <v>15</v>
      </c>
      <c r="AB113" s="51">
        <v>0</v>
      </c>
      <c r="AC113" s="51">
        <v>0</v>
      </c>
      <c r="AD113" s="51">
        <v>102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  <c r="AK113" s="51">
        <v>9</v>
      </c>
      <c r="AL113" s="51">
        <v>10</v>
      </c>
      <c r="AM113" s="51">
        <v>276</v>
      </c>
      <c r="AN113" s="51">
        <v>6</v>
      </c>
      <c r="AO113" s="51">
        <v>0</v>
      </c>
      <c r="AP113" s="51">
        <v>0</v>
      </c>
      <c r="AQ113" s="51">
        <v>0</v>
      </c>
      <c r="AR113" s="51">
        <v>0</v>
      </c>
      <c r="AS113" s="51">
        <v>7</v>
      </c>
      <c r="AT113" s="51">
        <v>3</v>
      </c>
      <c r="AU113" s="51">
        <v>12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14</v>
      </c>
      <c r="BH113" s="51">
        <v>3</v>
      </c>
      <c r="BI113" s="51">
        <v>1</v>
      </c>
      <c r="BJ113" s="51">
        <v>2</v>
      </c>
      <c r="BK113" s="51">
        <v>0</v>
      </c>
      <c r="BL113" s="51">
        <v>9</v>
      </c>
      <c r="BM113" s="51">
        <v>0</v>
      </c>
      <c r="BN113" s="51">
        <v>0</v>
      </c>
      <c r="BO113" s="51">
        <v>0</v>
      </c>
      <c r="BP113" s="51">
        <v>0</v>
      </c>
      <c r="BQ113" s="51">
        <v>2</v>
      </c>
      <c r="BR113" s="51">
        <v>0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6"/>
        <v>4727</v>
      </c>
      <c r="CK113" s="51">
        <v>0</v>
      </c>
      <c r="CL113" s="52">
        <v>4727</v>
      </c>
    </row>
    <row r="114" spans="1:90">
      <c r="A114" s="51" t="s">
        <v>194</v>
      </c>
      <c r="B114" s="51">
        <v>39</v>
      </c>
      <c r="C114" s="51">
        <v>335</v>
      </c>
      <c r="D114" s="51">
        <v>2</v>
      </c>
      <c r="E114" s="51">
        <v>54</v>
      </c>
      <c r="F114" s="52">
        <v>20022</v>
      </c>
      <c r="G114" s="52">
        <v>1896</v>
      </c>
      <c r="H114" s="51">
        <v>0</v>
      </c>
      <c r="I114" s="51">
        <v>0</v>
      </c>
      <c r="J114" s="51">
        <v>151</v>
      </c>
      <c r="K114" s="51">
        <v>589</v>
      </c>
      <c r="L114" s="51">
        <v>0</v>
      </c>
      <c r="M114" s="51">
        <v>10</v>
      </c>
      <c r="N114" s="51">
        <v>236</v>
      </c>
      <c r="O114" s="51">
        <v>0</v>
      </c>
      <c r="P114" s="51">
        <v>1</v>
      </c>
      <c r="Q114" s="51">
        <v>13</v>
      </c>
      <c r="R114" s="51">
        <v>0</v>
      </c>
      <c r="S114" s="51">
        <v>0</v>
      </c>
      <c r="T114" s="51">
        <v>0</v>
      </c>
      <c r="U114" s="51">
        <v>606</v>
      </c>
      <c r="V114" s="51">
        <v>18</v>
      </c>
      <c r="W114" s="51">
        <v>0</v>
      </c>
      <c r="X114" s="51">
        <v>30</v>
      </c>
      <c r="Y114" s="51">
        <v>90</v>
      </c>
      <c r="Z114" s="51">
        <v>0</v>
      </c>
      <c r="AA114" s="51">
        <v>53</v>
      </c>
      <c r="AB114" s="51">
        <v>2</v>
      </c>
      <c r="AC114" s="51">
        <v>0</v>
      </c>
      <c r="AD114" s="51">
        <v>254</v>
      </c>
      <c r="AE114" s="51">
        <v>0</v>
      </c>
      <c r="AF114" s="51">
        <v>0</v>
      </c>
      <c r="AG114" s="51">
        <v>5</v>
      </c>
      <c r="AH114" s="51">
        <v>252</v>
      </c>
      <c r="AI114" s="51">
        <v>0</v>
      </c>
      <c r="AJ114" s="51">
        <v>1</v>
      </c>
      <c r="AK114" s="51">
        <v>108</v>
      </c>
      <c r="AL114" s="51">
        <v>98</v>
      </c>
      <c r="AM114" s="52">
        <v>4776</v>
      </c>
      <c r="AN114" s="51">
        <v>117</v>
      </c>
      <c r="AO114" s="51">
        <v>47</v>
      </c>
      <c r="AP114" s="51">
        <v>4</v>
      </c>
      <c r="AQ114" s="51">
        <v>3</v>
      </c>
      <c r="AR114" s="51">
        <v>0</v>
      </c>
      <c r="AS114" s="51">
        <v>77</v>
      </c>
      <c r="AT114" s="51">
        <v>63</v>
      </c>
      <c r="AU114" s="51">
        <v>4</v>
      </c>
      <c r="AV114" s="51">
        <v>0</v>
      </c>
      <c r="AW114" s="51">
        <v>0</v>
      </c>
      <c r="AX114" s="51">
        <v>0</v>
      </c>
      <c r="AY114" s="51">
        <v>66</v>
      </c>
      <c r="AZ114" s="51">
        <v>0</v>
      </c>
      <c r="BA114" s="51">
        <v>1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25</v>
      </c>
      <c r="BH114" s="51">
        <v>0</v>
      </c>
      <c r="BI114" s="51">
        <v>2</v>
      </c>
      <c r="BJ114" s="51">
        <v>445</v>
      </c>
      <c r="BK114" s="51">
        <v>0</v>
      </c>
      <c r="BL114" s="51">
        <v>94</v>
      </c>
      <c r="BM114" s="51">
        <v>12</v>
      </c>
      <c r="BN114" s="51">
        <v>0</v>
      </c>
      <c r="BO114" s="51">
        <v>0</v>
      </c>
      <c r="BP114" s="51">
        <v>0</v>
      </c>
      <c r="BQ114" s="51">
        <v>18</v>
      </c>
      <c r="BR114" s="51">
        <v>8</v>
      </c>
      <c r="BS114" s="51">
        <v>0</v>
      </c>
      <c r="BT114" s="51">
        <v>0</v>
      </c>
      <c r="BU114" s="51">
        <v>0</v>
      </c>
      <c r="BV114" s="51">
        <v>0</v>
      </c>
      <c r="BW114" s="51">
        <v>2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1</v>
      </c>
      <c r="CH114" s="51">
        <v>2</v>
      </c>
      <c r="CI114" s="51">
        <v>0</v>
      </c>
      <c r="CJ114" s="52">
        <f t="shared" si="6"/>
        <v>30632</v>
      </c>
      <c r="CK114" s="51">
        <v>0</v>
      </c>
      <c r="CL114" s="52">
        <v>30632</v>
      </c>
    </row>
    <row r="115" spans="1:90">
      <c r="A115" s="51" t="s">
        <v>195</v>
      </c>
      <c r="B115" s="51">
        <v>27</v>
      </c>
      <c r="C115" s="51">
        <v>231</v>
      </c>
      <c r="D115" s="51">
        <v>9</v>
      </c>
      <c r="E115" s="51">
        <v>84</v>
      </c>
      <c r="F115" s="52">
        <v>1672</v>
      </c>
      <c r="G115" s="51">
        <v>30</v>
      </c>
      <c r="H115" s="51">
        <v>0</v>
      </c>
      <c r="I115" s="51">
        <v>0</v>
      </c>
      <c r="J115" s="51">
        <v>6</v>
      </c>
      <c r="K115" s="52">
        <v>1505</v>
      </c>
      <c r="L115" s="51">
        <v>0</v>
      </c>
      <c r="M115" s="51">
        <v>2</v>
      </c>
      <c r="N115" s="51">
        <v>2</v>
      </c>
      <c r="O115" s="51">
        <v>0</v>
      </c>
      <c r="P115" s="51">
        <v>103</v>
      </c>
      <c r="Q115" s="51">
        <v>6</v>
      </c>
      <c r="R115" s="51">
        <v>0</v>
      </c>
      <c r="S115" s="51">
        <v>0</v>
      </c>
      <c r="T115" s="51">
        <v>0</v>
      </c>
      <c r="U115" s="51">
        <v>491</v>
      </c>
      <c r="V115" s="51">
        <v>17</v>
      </c>
      <c r="W115" s="51">
        <v>0</v>
      </c>
      <c r="X115" s="51">
        <v>27</v>
      </c>
      <c r="Y115" s="51">
        <v>83</v>
      </c>
      <c r="Z115" s="51">
        <v>5</v>
      </c>
      <c r="AA115" s="51">
        <v>159</v>
      </c>
      <c r="AB115" s="51">
        <v>10</v>
      </c>
      <c r="AC115" s="51">
        <v>0</v>
      </c>
      <c r="AD115" s="51">
        <v>314</v>
      </c>
      <c r="AE115" s="51">
        <v>0</v>
      </c>
      <c r="AF115" s="51">
        <v>0</v>
      </c>
      <c r="AG115" s="51">
        <v>11</v>
      </c>
      <c r="AH115" s="51">
        <v>14</v>
      </c>
      <c r="AI115" s="51">
        <v>0</v>
      </c>
      <c r="AJ115" s="51">
        <v>2</v>
      </c>
      <c r="AK115" s="51">
        <v>172</v>
      </c>
      <c r="AL115" s="51">
        <v>222</v>
      </c>
      <c r="AM115" s="52">
        <v>1729</v>
      </c>
      <c r="AN115" s="51">
        <v>151</v>
      </c>
      <c r="AO115" s="51">
        <v>14</v>
      </c>
      <c r="AP115" s="51">
        <v>0</v>
      </c>
      <c r="AQ115" s="51">
        <v>4</v>
      </c>
      <c r="AR115" s="51">
        <v>0</v>
      </c>
      <c r="AS115" s="51">
        <v>405</v>
      </c>
      <c r="AT115" s="51">
        <v>394</v>
      </c>
      <c r="AU115" s="51">
        <v>76</v>
      </c>
      <c r="AV115" s="51">
        <v>0</v>
      </c>
      <c r="AW115" s="51">
        <v>0</v>
      </c>
      <c r="AX115" s="51">
        <v>1</v>
      </c>
      <c r="AY115" s="51">
        <v>105</v>
      </c>
      <c r="AZ115" s="51">
        <v>0</v>
      </c>
      <c r="BA115" s="51">
        <v>6</v>
      </c>
      <c r="BB115" s="51">
        <v>0</v>
      </c>
      <c r="BC115" s="51">
        <v>0</v>
      </c>
      <c r="BD115" s="51">
        <v>1</v>
      </c>
      <c r="BE115" s="51">
        <v>0</v>
      </c>
      <c r="BF115" s="51">
        <v>0</v>
      </c>
      <c r="BG115" s="51">
        <v>51</v>
      </c>
      <c r="BH115" s="51">
        <v>12</v>
      </c>
      <c r="BI115" s="51">
        <v>9</v>
      </c>
      <c r="BJ115" s="51">
        <v>143</v>
      </c>
      <c r="BK115" s="51">
        <v>1</v>
      </c>
      <c r="BL115" s="51">
        <v>11</v>
      </c>
      <c r="BM115" s="51">
        <v>2</v>
      </c>
      <c r="BN115" s="51">
        <v>4</v>
      </c>
      <c r="BO115" s="51">
        <v>0</v>
      </c>
      <c r="BP115" s="51">
        <v>0</v>
      </c>
      <c r="BQ115" s="51">
        <v>17</v>
      </c>
      <c r="BR115" s="51">
        <v>9</v>
      </c>
      <c r="BS115" s="51">
        <v>0</v>
      </c>
      <c r="BT115" s="51">
        <v>0</v>
      </c>
      <c r="BU115" s="51">
        <v>0</v>
      </c>
      <c r="BV115" s="51">
        <v>0</v>
      </c>
      <c r="BW115" s="51">
        <v>3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6"/>
        <v>8352</v>
      </c>
      <c r="CK115" s="51">
        <v>0</v>
      </c>
      <c r="CL115" s="52">
        <v>8352</v>
      </c>
    </row>
    <row r="116" spans="1:90">
      <c r="A116" s="51" t="s">
        <v>196</v>
      </c>
      <c r="B116" s="51">
        <v>10</v>
      </c>
      <c r="C116" s="51">
        <v>193</v>
      </c>
      <c r="D116" s="51">
        <v>0</v>
      </c>
      <c r="E116" s="51">
        <v>110</v>
      </c>
      <c r="F116" s="52">
        <v>2521</v>
      </c>
      <c r="G116" s="51">
        <v>865</v>
      </c>
      <c r="H116" s="51">
        <v>0</v>
      </c>
      <c r="I116" s="51">
        <v>0</v>
      </c>
      <c r="J116" s="51">
        <v>35</v>
      </c>
      <c r="K116" s="51">
        <v>334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94</v>
      </c>
      <c r="V116" s="51">
        <v>1</v>
      </c>
      <c r="W116" s="51">
        <v>0</v>
      </c>
      <c r="X116" s="51">
        <v>10</v>
      </c>
      <c r="Y116" s="51">
        <v>17</v>
      </c>
      <c r="Z116" s="51">
        <v>0</v>
      </c>
      <c r="AA116" s="51">
        <v>6</v>
      </c>
      <c r="AB116" s="51">
        <v>1</v>
      </c>
      <c r="AC116" s="51">
        <v>0</v>
      </c>
      <c r="AD116" s="51">
        <v>51</v>
      </c>
      <c r="AE116" s="51">
        <v>0</v>
      </c>
      <c r="AF116" s="51">
        <v>0</v>
      </c>
      <c r="AG116" s="51">
        <v>0</v>
      </c>
      <c r="AH116" s="51">
        <v>6</v>
      </c>
      <c r="AI116" s="51">
        <v>0</v>
      </c>
      <c r="AJ116" s="51">
        <v>2</v>
      </c>
      <c r="AK116" s="51">
        <v>19</v>
      </c>
      <c r="AL116" s="51">
        <v>17</v>
      </c>
      <c r="AM116" s="51">
        <v>756</v>
      </c>
      <c r="AN116" s="51">
        <v>14</v>
      </c>
      <c r="AO116" s="51">
        <v>20</v>
      </c>
      <c r="AP116" s="51">
        <v>7</v>
      </c>
      <c r="AQ116" s="51">
        <v>6</v>
      </c>
      <c r="AR116" s="51">
        <v>0</v>
      </c>
      <c r="AS116" s="51">
        <v>2</v>
      </c>
      <c r="AT116" s="51">
        <v>4</v>
      </c>
      <c r="AU116" s="51">
        <v>2</v>
      </c>
      <c r="AV116" s="51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1">
        <v>0</v>
      </c>
      <c r="BD116" s="51">
        <v>0</v>
      </c>
      <c r="BE116" s="51">
        <v>0</v>
      </c>
      <c r="BF116" s="51">
        <v>0</v>
      </c>
      <c r="BG116" s="51">
        <v>3</v>
      </c>
      <c r="BH116" s="51">
        <v>1</v>
      </c>
      <c r="BI116" s="51">
        <v>0</v>
      </c>
      <c r="BJ116" s="51">
        <v>80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1</v>
      </c>
      <c r="BR116" s="51">
        <v>0</v>
      </c>
      <c r="BS116" s="51">
        <v>0</v>
      </c>
      <c r="BT116" s="51">
        <v>0</v>
      </c>
      <c r="BU116" s="51">
        <v>0</v>
      </c>
      <c r="BV116" s="51">
        <v>0</v>
      </c>
      <c r="BW116" s="51">
        <v>0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6"/>
        <v>5188</v>
      </c>
      <c r="CK116" s="51">
        <v>0</v>
      </c>
      <c r="CL116" s="52">
        <v>5188</v>
      </c>
    </row>
    <row r="117" spans="1:90">
      <c r="A117" s="51" t="s">
        <v>197</v>
      </c>
      <c r="B117" s="51">
        <v>29</v>
      </c>
      <c r="C117" s="51">
        <v>229</v>
      </c>
      <c r="D117" s="51">
        <v>3</v>
      </c>
      <c r="E117" s="51">
        <v>84</v>
      </c>
      <c r="F117" s="51">
        <v>110</v>
      </c>
      <c r="G117" s="51">
        <v>134</v>
      </c>
      <c r="H117" s="51">
        <v>0</v>
      </c>
      <c r="I117" s="51">
        <v>0</v>
      </c>
      <c r="J117" s="51">
        <v>1</v>
      </c>
      <c r="K117" s="51">
        <v>529</v>
      </c>
      <c r="L117" s="51">
        <v>0</v>
      </c>
      <c r="M117" s="51">
        <v>14</v>
      </c>
      <c r="N117" s="51">
        <v>0</v>
      </c>
      <c r="O117" s="51">
        <v>0</v>
      </c>
      <c r="P117" s="51">
        <v>83</v>
      </c>
      <c r="Q117" s="51">
        <v>123</v>
      </c>
      <c r="R117" s="51">
        <v>0</v>
      </c>
      <c r="S117" s="51">
        <v>0</v>
      </c>
      <c r="T117" s="51">
        <v>0</v>
      </c>
      <c r="U117" s="51">
        <v>277</v>
      </c>
      <c r="V117" s="51">
        <v>8</v>
      </c>
      <c r="W117" s="51">
        <v>0</v>
      </c>
      <c r="X117" s="51">
        <v>13</v>
      </c>
      <c r="Y117" s="51">
        <v>104</v>
      </c>
      <c r="Z117" s="51">
        <v>8</v>
      </c>
      <c r="AA117" s="51">
        <v>74</v>
      </c>
      <c r="AB117" s="51">
        <v>5</v>
      </c>
      <c r="AC117" s="51">
        <v>0</v>
      </c>
      <c r="AD117" s="51">
        <v>159</v>
      </c>
      <c r="AE117" s="51">
        <v>0</v>
      </c>
      <c r="AF117" s="51">
        <v>1</v>
      </c>
      <c r="AG117" s="51">
        <v>2</v>
      </c>
      <c r="AH117" s="51">
        <v>9</v>
      </c>
      <c r="AI117" s="51">
        <v>0</v>
      </c>
      <c r="AJ117" s="51">
        <v>0</v>
      </c>
      <c r="AK117" s="51">
        <v>101</v>
      </c>
      <c r="AL117" s="51">
        <v>106</v>
      </c>
      <c r="AM117" s="52">
        <v>1056</v>
      </c>
      <c r="AN117" s="51">
        <v>156</v>
      </c>
      <c r="AO117" s="51">
        <v>22</v>
      </c>
      <c r="AP117" s="51">
        <v>0</v>
      </c>
      <c r="AQ117" s="51">
        <v>4</v>
      </c>
      <c r="AR117" s="51">
        <v>0</v>
      </c>
      <c r="AS117" s="51">
        <v>378</v>
      </c>
      <c r="AT117" s="51">
        <v>455</v>
      </c>
      <c r="AU117" s="51">
        <v>16</v>
      </c>
      <c r="AV117" s="51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1</v>
      </c>
      <c r="BC117" s="51">
        <v>0</v>
      </c>
      <c r="BD117" s="51">
        <v>0</v>
      </c>
      <c r="BE117" s="51">
        <v>0</v>
      </c>
      <c r="BF117" s="51">
        <v>0</v>
      </c>
      <c r="BG117" s="51">
        <v>39</v>
      </c>
      <c r="BH117" s="51">
        <v>2</v>
      </c>
      <c r="BI117" s="51">
        <v>3</v>
      </c>
      <c r="BJ117" s="51">
        <v>136</v>
      </c>
      <c r="BK117" s="51">
        <v>0</v>
      </c>
      <c r="BL117" s="51">
        <v>5</v>
      </c>
      <c r="BM117" s="51">
        <v>13</v>
      </c>
      <c r="BN117" s="51">
        <v>0</v>
      </c>
      <c r="BO117" s="51">
        <v>0</v>
      </c>
      <c r="BP117" s="51">
        <v>0</v>
      </c>
      <c r="BQ117" s="51">
        <v>6</v>
      </c>
      <c r="BR117" s="51">
        <v>4</v>
      </c>
      <c r="BS117" s="51">
        <v>0</v>
      </c>
      <c r="BT117" s="51">
        <v>0</v>
      </c>
      <c r="BU117" s="51">
        <v>0</v>
      </c>
      <c r="BV117" s="51">
        <v>0</v>
      </c>
      <c r="BW117" s="51">
        <v>1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1</v>
      </c>
      <c r="CH117" s="51">
        <v>0</v>
      </c>
      <c r="CI117" s="51">
        <v>0</v>
      </c>
      <c r="CJ117" s="52">
        <f t="shared" si="6"/>
        <v>4504</v>
      </c>
      <c r="CK117" s="51">
        <v>0</v>
      </c>
      <c r="CL117" s="52">
        <v>4504</v>
      </c>
    </row>
    <row r="118" spans="1:90">
      <c r="A118" s="51" t="s">
        <v>198</v>
      </c>
      <c r="B118" s="51">
        <v>254</v>
      </c>
      <c r="C118" s="52">
        <v>1962</v>
      </c>
      <c r="D118" s="51">
        <v>11</v>
      </c>
      <c r="E118" s="51">
        <v>133</v>
      </c>
      <c r="F118" s="52">
        <v>2755</v>
      </c>
      <c r="G118" s="51">
        <v>63</v>
      </c>
      <c r="H118" s="51">
        <v>0</v>
      </c>
      <c r="I118" s="51">
        <v>0</v>
      </c>
      <c r="J118" s="51">
        <v>22</v>
      </c>
      <c r="K118" s="52">
        <v>4286</v>
      </c>
      <c r="L118" s="51">
        <v>0</v>
      </c>
      <c r="M118" s="51">
        <v>116</v>
      </c>
      <c r="N118" s="51">
        <v>10</v>
      </c>
      <c r="O118" s="51">
        <v>0</v>
      </c>
      <c r="P118" s="51">
        <v>139</v>
      </c>
      <c r="Q118" s="52">
        <v>1032</v>
      </c>
      <c r="R118" s="51">
        <v>0</v>
      </c>
      <c r="S118" s="51">
        <v>0</v>
      </c>
      <c r="T118" s="51">
        <v>0</v>
      </c>
      <c r="U118" s="52">
        <v>4121</v>
      </c>
      <c r="V118" s="51">
        <v>102</v>
      </c>
      <c r="W118" s="51">
        <v>0</v>
      </c>
      <c r="X118" s="51">
        <v>66</v>
      </c>
      <c r="Y118" s="51">
        <v>228</v>
      </c>
      <c r="Z118" s="51">
        <v>27</v>
      </c>
      <c r="AA118" s="51">
        <v>875</v>
      </c>
      <c r="AB118" s="51">
        <v>4</v>
      </c>
      <c r="AC118" s="51">
        <v>0</v>
      </c>
      <c r="AD118" s="52">
        <v>2715</v>
      </c>
      <c r="AE118" s="51">
        <v>0</v>
      </c>
      <c r="AF118" s="51">
        <v>0</v>
      </c>
      <c r="AG118" s="51">
        <v>0</v>
      </c>
      <c r="AH118" s="51">
        <v>84</v>
      </c>
      <c r="AI118" s="51">
        <v>0</v>
      </c>
      <c r="AJ118" s="51">
        <v>54</v>
      </c>
      <c r="AK118" s="51">
        <v>908</v>
      </c>
      <c r="AL118" s="51">
        <v>727</v>
      </c>
      <c r="AM118" s="52">
        <v>9074</v>
      </c>
      <c r="AN118" s="51">
        <v>633</v>
      </c>
      <c r="AO118" s="51">
        <v>107</v>
      </c>
      <c r="AP118" s="51">
        <v>5</v>
      </c>
      <c r="AQ118" s="51">
        <v>23</v>
      </c>
      <c r="AR118" s="51">
        <v>1</v>
      </c>
      <c r="AS118" s="52">
        <v>2014</v>
      </c>
      <c r="AT118" s="52">
        <v>2425</v>
      </c>
      <c r="AU118" s="51">
        <v>141</v>
      </c>
      <c r="AV118" s="51">
        <v>1</v>
      </c>
      <c r="AW118" s="51">
        <v>0</v>
      </c>
      <c r="AX118" s="51">
        <v>0</v>
      </c>
      <c r="AY118" s="51">
        <v>10</v>
      </c>
      <c r="AZ118" s="51">
        <v>0</v>
      </c>
      <c r="BA118" s="51">
        <v>19</v>
      </c>
      <c r="BB118" s="51">
        <v>0</v>
      </c>
      <c r="BC118" s="51">
        <v>0</v>
      </c>
      <c r="BD118" s="51">
        <v>0</v>
      </c>
      <c r="BE118" s="51">
        <v>0</v>
      </c>
      <c r="BF118" s="51">
        <v>0</v>
      </c>
      <c r="BG118" s="51">
        <v>365</v>
      </c>
      <c r="BH118" s="51">
        <v>48</v>
      </c>
      <c r="BI118" s="51">
        <v>90</v>
      </c>
      <c r="BJ118" s="51">
        <v>656</v>
      </c>
      <c r="BK118" s="51">
        <v>2</v>
      </c>
      <c r="BL118" s="51">
        <v>202</v>
      </c>
      <c r="BM118" s="51">
        <v>3</v>
      </c>
      <c r="BN118" s="51">
        <v>181</v>
      </c>
      <c r="BO118" s="51">
        <v>0</v>
      </c>
      <c r="BP118" s="51">
        <v>0</v>
      </c>
      <c r="BQ118" s="51">
        <v>103</v>
      </c>
      <c r="BR118" s="51">
        <v>14</v>
      </c>
      <c r="BS118" s="51">
        <v>0</v>
      </c>
      <c r="BT118" s="51">
        <v>0</v>
      </c>
      <c r="BU118" s="51">
        <v>0</v>
      </c>
      <c r="BV118" s="51">
        <v>0</v>
      </c>
      <c r="BW118" s="51">
        <v>11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4</v>
      </c>
      <c r="CH118" s="51">
        <v>2</v>
      </c>
      <c r="CI118" s="51">
        <v>1</v>
      </c>
      <c r="CJ118" s="52">
        <f t="shared" si="6"/>
        <v>36829</v>
      </c>
      <c r="CK118" s="51">
        <v>0</v>
      </c>
      <c r="CL118" s="52">
        <v>36829</v>
      </c>
    </row>
    <row r="119" spans="1:90">
      <c r="A119" s="51" t="s">
        <v>199</v>
      </c>
      <c r="B119" s="51">
        <v>41</v>
      </c>
      <c r="C119" s="51">
        <v>301</v>
      </c>
      <c r="D119" s="51">
        <v>1</v>
      </c>
      <c r="E119" s="51">
        <v>14</v>
      </c>
      <c r="F119" s="52">
        <v>2995</v>
      </c>
      <c r="G119" s="51">
        <v>60</v>
      </c>
      <c r="H119" s="51">
        <v>0</v>
      </c>
      <c r="I119" s="51">
        <v>0</v>
      </c>
      <c r="J119" s="51">
        <v>202</v>
      </c>
      <c r="K119" s="51">
        <v>1</v>
      </c>
      <c r="L119" s="51">
        <v>0</v>
      </c>
      <c r="M119" s="51">
        <v>0</v>
      </c>
      <c r="N119" s="51">
        <v>207</v>
      </c>
      <c r="O119" s="51">
        <v>0</v>
      </c>
      <c r="P119" s="51">
        <v>0</v>
      </c>
      <c r="Q119" s="51">
        <v>1</v>
      </c>
      <c r="R119" s="51">
        <v>0</v>
      </c>
      <c r="S119" s="51">
        <v>0</v>
      </c>
      <c r="T119" s="51">
        <v>0</v>
      </c>
      <c r="U119" s="51">
        <v>234</v>
      </c>
      <c r="V119" s="51">
        <v>5</v>
      </c>
      <c r="W119" s="51">
        <v>0</v>
      </c>
      <c r="X119" s="51">
        <v>11</v>
      </c>
      <c r="Y119" s="51">
        <v>12</v>
      </c>
      <c r="Z119" s="51">
        <v>0</v>
      </c>
      <c r="AA119" s="51">
        <v>58</v>
      </c>
      <c r="AB119" s="51">
        <v>0</v>
      </c>
      <c r="AC119" s="51">
        <v>0</v>
      </c>
      <c r="AD119" s="51">
        <v>79</v>
      </c>
      <c r="AE119" s="51">
        <v>0</v>
      </c>
      <c r="AF119" s="51">
        <v>0</v>
      </c>
      <c r="AG119" s="51">
        <v>8</v>
      </c>
      <c r="AH119" s="51">
        <v>0</v>
      </c>
      <c r="AI119" s="51">
        <v>0</v>
      </c>
      <c r="AJ119" s="51">
        <v>0</v>
      </c>
      <c r="AK119" s="51">
        <v>45</v>
      </c>
      <c r="AL119" s="51">
        <v>51</v>
      </c>
      <c r="AM119" s="51">
        <v>536</v>
      </c>
      <c r="AN119" s="51">
        <v>70</v>
      </c>
      <c r="AO119" s="51">
        <v>15</v>
      </c>
      <c r="AP119" s="51">
        <v>2</v>
      </c>
      <c r="AQ119" s="51">
        <v>1</v>
      </c>
      <c r="AR119" s="51">
        <v>0</v>
      </c>
      <c r="AS119" s="51">
        <v>4</v>
      </c>
      <c r="AT119" s="51">
        <v>4</v>
      </c>
      <c r="AU119" s="51">
        <v>0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10</v>
      </c>
      <c r="BH119" s="51">
        <v>31</v>
      </c>
      <c r="BI119" s="51">
        <v>5</v>
      </c>
      <c r="BJ119" s="51">
        <v>71</v>
      </c>
      <c r="BK119" s="51">
        <v>0</v>
      </c>
      <c r="BL119" s="51">
        <v>35</v>
      </c>
      <c r="BM119" s="51">
        <v>5</v>
      </c>
      <c r="BN119" s="51">
        <v>0</v>
      </c>
      <c r="BO119" s="51">
        <v>0</v>
      </c>
      <c r="BP119" s="51">
        <v>0</v>
      </c>
      <c r="BQ119" s="51">
        <v>9</v>
      </c>
      <c r="BR119" s="51">
        <v>4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1</v>
      </c>
      <c r="CH119" s="51">
        <v>0</v>
      </c>
      <c r="CI119" s="51">
        <v>1</v>
      </c>
      <c r="CJ119" s="52">
        <f t="shared" si="6"/>
        <v>5130</v>
      </c>
      <c r="CK119" s="51">
        <v>0</v>
      </c>
      <c r="CL119" s="52">
        <v>5130</v>
      </c>
    </row>
    <row r="120" spans="1:90">
      <c r="A120" s="51" t="s">
        <v>200</v>
      </c>
      <c r="B120" s="51">
        <v>160</v>
      </c>
      <c r="C120" s="52">
        <v>1007</v>
      </c>
      <c r="D120" s="51">
        <v>4</v>
      </c>
      <c r="E120" s="51">
        <v>115</v>
      </c>
      <c r="F120" s="52">
        <v>6937</v>
      </c>
      <c r="G120" s="51">
        <v>99</v>
      </c>
      <c r="H120" s="51">
        <v>0</v>
      </c>
      <c r="I120" s="51">
        <v>0</v>
      </c>
      <c r="J120" s="51">
        <v>13</v>
      </c>
      <c r="K120" s="52">
        <v>6070</v>
      </c>
      <c r="L120" s="51">
        <v>0</v>
      </c>
      <c r="M120" s="51">
        <v>133</v>
      </c>
      <c r="N120" s="51">
        <v>0</v>
      </c>
      <c r="O120" s="51">
        <v>0</v>
      </c>
      <c r="P120" s="51">
        <v>644</v>
      </c>
      <c r="Q120" s="52">
        <v>2676</v>
      </c>
      <c r="R120" s="51">
        <v>0</v>
      </c>
      <c r="S120" s="51">
        <v>0</v>
      </c>
      <c r="T120" s="51">
        <v>0</v>
      </c>
      <c r="U120" s="52">
        <v>5235</v>
      </c>
      <c r="V120" s="51">
        <v>72</v>
      </c>
      <c r="W120" s="51">
        <v>0</v>
      </c>
      <c r="X120" s="51">
        <v>84</v>
      </c>
      <c r="Y120" s="51">
        <v>181</v>
      </c>
      <c r="Z120" s="51">
        <v>12</v>
      </c>
      <c r="AA120" s="51">
        <v>380</v>
      </c>
      <c r="AB120" s="51">
        <v>6</v>
      </c>
      <c r="AC120" s="51">
        <v>0</v>
      </c>
      <c r="AD120" s="52">
        <v>2859</v>
      </c>
      <c r="AE120" s="51">
        <v>0</v>
      </c>
      <c r="AF120" s="51">
        <v>0</v>
      </c>
      <c r="AG120" s="51">
        <v>2</v>
      </c>
      <c r="AH120" s="51">
        <v>47</v>
      </c>
      <c r="AI120" s="51">
        <v>0</v>
      </c>
      <c r="AJ120" s="51">
        <v>65</v>
      </c>
      <c r="AK120" s="51">
        <v>934</v>
      </c>
      <c r="AL120" s="52">
        <v>1209</v>
      </c>
      <c r="AM120" s="52">
        <v>20492</v>
      </c>
      <c r="AN120" s="51">
        <v>799</v>
      </c>
      <c r="AO120" s="51">
        <v>297</v>
      </c>
      <c r="AP120" s="51">
        <v>16</v>
      </c>
      <c r="AQ120" s="51">
        <v>77</v>
      </c>
      <c r="AR120" s="51">
        <v>7</v>
      </c>
      <c r="AS120" s="52">
        <v>3208</v>
      </c>
      <c r="AT120" s="52">
        <v>2488</v>
      </c>
      <c r="AU120" s="51">
        <v>343</v>
      </c>
      <c r="AV120" s="51">
        <v>6</v>
      </c>
      <c r="AW120" s="51">
        <v>0</v>
      </c>
      <c r="AX120" s="51">
        <v>0</v>
      </c>
      <c r="AY120" s="52">
        <v>1526</v>
      </c>
      <c r="AZ120" s="51">
        <v>0</v>
      </c>
      <c r="BA120" s="51">
        <v>44</v>
      </c>
      <c r="BB120" s="51">
        <v>39</v>
      </c>
      <c r="BC120" s="51">
        <v>113</v>
      </c>
      <c r="BD120" s="51">
        <v>0</v>
      </c>
      <c r="BE120" s="51">
        <v>0</v>
      </c>
      <c r="BF120" s="51">
        <v>0</v>
      </c>
      <c r="BG120" s="51">
        <v>381</v>
      </c>
      <c r="BH120" s="51">
        <v>40</v>
      </c>
      <c r="BI120" s="51">
        <v>58</v>
      </c>
      <c r="BJ120" s="51">
        <v>850</v>
      </c>
      <c r="BK120" s="51">
        <v>4</v>
      </c>
      <c r="BL120" s="51">
        <v>102</v>
      </c>
      <c r="BM120" s="51">
        <v>10</v>
      </c>
      <c r="BN120" s="51">
        <v>124</v>
      </c>
      <c r="BO120" s="51">
        <v>0</v>
      </c>
      <c r="BP120" s="51">
        <v>0</v>
      </c>
      <c r="BQ120" s="51">
        <v>133</v>
      </c>
      <c r="BR120" s="51">
        <v>30</v>
      </c>
      <c r="BS120" s="51">
        <v>0</v>
      </c>
      <c r="BT120" s="51">
        <v>0</v>
      </c>
      <c r="BU120" s="51">
        <v>0</v>
      </c>
      <c r="BV120" s="51">
        <v>0</v>
      </c>
      <c r="BW120" s="51">
        <v>14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4</v>
      </c>
      <c r="CH120" s="51">
        <v>0</v>
      </c>
      <c r="CI120" s="51">
        <v>1</v>
      </c>
      <c r="CJ120" s="52">
        <f t="shared" si="6"/>
        <v>60150</v>
      </c>
      <c r="CK120" s="51">
        <v>0</v>
      </c>
      <c r="CL120" s="52">
        <v>60150</v>
      </c>
    </row>
    <row r="121" spans="1:90">
      <c r="A121" s="51" t="s">
        <v>201</v>
      </c>
      <c r="B121" s="51">
        <v>199</v>
      </c>
      <c r="C121" s="52">
        <v>3687</v>
      </c>
      <c r="D121" s="51">
        <v>13</v>
      </c>
      <c r="E121" s="52">
        <v>1665</v>
      </c>
      <c r="F121" s="52">
        <v>30339</v>
      </c>
      <c r="G121" s="51">
        <v>369</v>
      </c>
      <c r="H121" s="51">
        <v>0</v>
      </c>
      <c r="I121" s="51">
        <v>0</v>
      </c>
      <c r="J121" s="51">
        <v>155</v>
      </c>
      <c r="K121" s="52">
        <v>11090</v>
      </c>
      <c r="L121" s="51">
        <v>1</v>
      </c>
      <c r="M121" s="51">
        <v>284</v>
      </c>
      <c r="N121" s="51">
        <v>21</v>
      </c>
      <c r="O121" s="51">
        <v>0</v>
      </c>
      <c r="P121" s="51">
        <v>339</v>
      </c>
      <c r="Q121" s="52">
        <v>2966</v>
      </c>
      <c r="R121" s="51">
        <v>0</v>
      </c>
      <c r="S121" s="51">
        <v>0</v>
      </c>
      <c r="T121" s="51">
        <v>0</v>
      </c>
      <c r="U121" s="52">
        <v>5010</v>
      </c>
      <c r="V121" s="51">
        <v>129</v>
      </c>
      <c r="W121" s="51">
        <v>0</v>
      </c>
      <c r="X121" s="51">
        <v>75</v>
      </c>
      <c r="Y121" s="51">
        <v>65</v>
      </c>
      <c r="Z121" s="51">
        <v>13</v>
      </c>
      <c r="AA121" s="51">
        <v>796</v>
      </c>
      <c r="AB121" s="51">
        <v>0</v>
      </c>
      <c r="AC121" s="51">
        <v>0</v>
      </c>
      <c r="AD121" s="52">
        <v>6557</v>
      </c>
      <c r="AE121" s="51">
        <v>0</v>
      </c>
      <c r="AF121" s="51">
        <v>0</v>
      </c>
      <c r="AG121" s="51">
        <v>40</v>
      </c>
      <c r="AH121" s="52">
        <v>1206</v>
      </c>
      <c r="AI121" s="51">
        <v>0</v>
      </c>
      <c r="AJ121" s="51">
        <v>74</v>
      </c>
      <c r="AK121" s="52">
        <v>3224</v>
      </c>
      <c r="AL121" s="52">
        <v>3112</v>
      </c>
      <c r="AM121" s="52">
        <v>16793</v>
      </c>
      <c r="AN121" s="51">
        <v>609</v>
      </c>
      <c r="AO121" s="52">
        <v>1031</v>
      </c>
      <c r="AP121" s="51">
        <v>79</v>
      </c>
      <c r="AQ121" s="51">
        <v>291</v>
      </c>
      <c r="AR121" s="51">
        <v>45</v>
      </c>
      <c r="AS121" s="52">
        <v>7304</v>
      </c>
      <c r="AT121" s="52">
        <v>6789</v>
      </c>
      <c r="AU121" s="51">
        <v>921</v>
      </c>
      <c r="AV121" s="51">
        <v>18</v>
      </c>
      <c r="AW121" s="51">
        <v>0</v>
      </c>
      <c r="AX121" s="51">
        <v>0</v>
      </c>
      <c r="AY121" s="51">
        <v>521</v>
      </c>
      <c r="AZ121" s="51">
        <v>0</v>
      </c>
      <c r="BA121" s="51">
        <v>46</v>
      </c>
      <c r="BB121" s="51">
        <v>6</v>
      </c>
      <c r="BC121" s="51">
        <v>21</v>
      </c>
      <c r="BD121" s="51">
        <v>0</v>
      </c>
      <c r="BE121" s="51">
        <v>1</v>
      </c>
      <c r="BF121" s="51">
        <v>0</v>
      </c>
      <c r="BG121" s="52">
        <v>1401</v>
      </c>
      <c r="BH121" s="51">
        <v>744</v>
      </c>
      <c r="BI121" s="51">
        <v>267</v>
      </c>
      <c r="BJ121" s="52">
        <v>2786</v>
      </c>
      <c r="BK121" s="51">
        <v>96</v>
      </c>
      <c r="BL121" s="51">
        <v>280</v>
      </c>
      <c r="BM121" s="51">
        <v>29</v>
      </c>
      <c r="BN121" s="51">
        <v>130</v>
      </c>
      <c r="BO121" s="51">
        <v>2</v>
      </c>
      <c r="BP121" s="51">
        <v>0</v>
      </c>
      <c r="BQ121" s="51">
        <v>291</v>
      </c>
      <c r="BR121" s="51">
        <v>108</v>
      </c>
      <c r="BS121" s="51">
        <v>0</v>
      </c>
      <c r="BT121" s="51">
        <v>0</v>
      </c>
      <c r="BU121" s="51">
        <v>0</v>
      </c>
      <c r="BV121" s="51">
        <v>0</v>
      </c>
      <c r="BW121" s="51">
        <v>35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17</v>
      </c>
      <c r="CH121" s="51">
        <v>9</v>
      </c>
      <c r="CI121" s="51">
        <v>2</v>
      </c>
      <c r="CJ121" s="52">
        <f t="shared" si="6"/>
        <v>112101</v>
      </c>
      <c r="CK121" s="51">
        <v>0</v>
      </c>
      <c r="CL121" s="52">
        <v>112101</v>
      </c>
    </row>
    <row r="122" spans="1:90">
      <c r="A122" s="51" t="s">
        <v>202</v>
      </c>
      <c r="B122" s="51">
        <v>68</v>
      </c>
      <c r="C122" s="51">
        <v>242</v>
      </c>
      <c r="D122" s="51">
        <v>1</v>
      </c>
      <c r="E122" s="51">
        <v>33</v>
      </c>
      <c r="F122" s="52">
        <v>23340</v>
      </c>
      <c r="G122" s="51">
        <v>94</v>
      </c>
      <c r="H122" s="51">
        <v>0</v>
      </c>
      <c r="I122" s="51">
        <v>0</v>
      </c>
      <c r="J122" s="51">
        <v>35</v>
      </c>
      <c r="K122" s="52">
        <v>5433</v>
      </c>
      <c r="L122" s="51">
        <v>0</v>
      </c>
      <c r="M122" s="51">
        <v>4</v>
      </c>
      <c r="N122" s="51">
        <v>233</v>
      </c>
      <c r="O122" s="51">
        <v>0</v>
      </c>
      <c r="P122" s="51">
        <v>7</v>
      </c>
      <c r="Q122" s="51">
        <v>2</v>
      </c>
      <c r="R122" s="51">
        <v>0</v>
      </c>
      <c r="S122" s="51">
        <v>0</v>
      </c>
      <c r="T122" s="51">
        <v>0</v>
      </c>
      <c r="U122" s="51">
        <v>845</v>
      </c>
      <c r="V122" s="51">
        <v>12</v>
      </c>
      <c r="W122" s="51">
        <v>0</v>
      </c>
      <c r="X122" s="51">
        <v>13</v>
      </c>
      <c r="Y122" s="51">
        <v>45</v>
      </c>
      <c r="Z122" s="51">
        <v>2</v>
      </c>
      <c r="AA122" s="51">
        <v>44</v>
      </c>
      <c r="AB122" s="51">
        <v>0</v>
      </c>
      <c r="AC122" s="51">
        <v>0</v>
      </c>
      <c r="AD122" s="51">
        <v>400</v>
      </c>
      <c r="AE122" s="51">
        <v>0</v>
      </c>
      <c r="AF122" s="51">
        <v>0</v>
      </c>
      <c r="AG122" s="51">
        <v>0</v>
      </c>
      <c r="AH122" s="51">
        <v>2</v>
      </c>
      <c r="AI122" s="51">
        <v>0</v>
      </c>
      <c r="AJ122" s="51">
        <v>0</v>
      </c>
      <c r="AK122" s="51">
        <v>54</v>
      </c>
      <c r="AL122" s="51">
        <v>196</v>
      </c>
      <c r="AM122" s="51">
        <v>604</v>
      </c>
      <c r="AN122" s="51">
        <v>79</v>
      </c>
      <c r="AO122" s="51">
        <v>17</v>
      </c>
      <c r="AP122" s="51">
        <v>0</v>
      </c>
      <c r="AQ122" s="51">
        <v>10</v>
      </c>
      <c r="AR122" s="51">
        <v>0</v>
      </c>
      <c r="AS122" s="51">
        <v>53</v>
      </c>
      <c r="AT122" s="51">
        <v>41</v>
      </c>
      <c r="AU122" s="51">
        <v>26</v>
      </c>
      <c r="AV122" s="51">
        <v>0</v>
      </c>
      <c r="AW122" s="51">
        <v>0</v>
      </c>
      <c r="AX122" s="51">
        <v>0</v>
      </c>
      <c r="AY122" s="51">
        <v>506</v>
      </c>
      <c r="AZ122" s="51">
        <v>0</v>
      </c>
      <c r="BA122" s="51">
        <v>8</v>
      </c>
      <c r="BB122" s="51">
        <v>0</v>
      </c>
      <c r="BC122" s="51">
        <v>9</v>
      </c>
      <c r="BD122" s="51">
        <v>0</v>
      </c>
      <c r="BE122" s="51">
        <v>0</v>
      </c>
      <c r="BF122" s="51">
        <v>1</v>
      </c>
      <c r="BG122" s="51">
        <v>53</v>
      </c>
      <c r="BH122" s="51">
        <v>21</v>
      </c>
      <c r="BI122" s="51">
        <v>7</v>
      </c>
      <c r="BJ122" s="51">
        <v>21</v>
      </c>
      <c r="BK122" s="51">
        <v>0</v>
      </c>
      <c r="BL122" s="51">
        <v>179</v>
      </c>
      <c r="BM122" s="51">
        <v>0</v>
      </c>
      <c r="BN122" s="51">
        <v>0</v>
      </c>
      <c r="BO122" s="51">
        <v>0</v>
      </c>
      <c r="BP122" s="51">
        <v>0</v>
      </c>
      <c r="BQ122" s="51">
        <v>7</v>
      </c>
      <c r="BR122" s="51">
        <v>6</v>
      </c>
      <c r="BS122" s="51">
        <v>0</v>
      </c>
      <c r="BT122" s="51">
        <v>0</v>
      </c>
      <c r="BU122" s="51">
        <v>0</v>
      </c>
      <c r="BV122" s="51">
        <v>0</v>
      </c>
      <c r="BW122" s="51">
        <v>1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1</v>
      </c>
      <c r="CH122" s="51">
        <v>0</v>
      </c>
      <c r="CI122" s="51">
        <v>0</v>
      </c>
      <c r="CJ122" s="52">
        <f t="shared" si="6"/>
        <v>32755</v>
      </c>
      <c r="CK122" s="51">
        <v>0</v>
      </c>
      <c r="CL122" s="52">
        <v>32755</v>
      </c>
    </row>
    <row r="123" spans="1:90">
      <c r="A123" s="51" t="s">
        <v>203</v>
      </c>
      <c r="B123" s="51">
        <v>28</v>
      </c>
      <c r="C123" s="51">
        <v>303</v>
      </c>
      <c r="D123" s="51">
        <v>0</v>
      </c>
      <c r="E123" s="51">
        <v>184</v>
      </c>
      <c r="F123" s="52">
        <v>12409</v>
      </c>
      <c r="G123" s="51">
        <v>825</v>
      </c>
      <c r="H123" s="51">
        <v>0</v>
      </c>
      <c r="I123" s="51">
        <v>0</v>
      </c>
      <c r="J123" s="51">
        <v>88</v>
      </c>
      <c r="K123" s="52">
        <v>1276</v>
      </c>
      <c r="L123" s="51">
        <v>0</v>
      </c>
      <c r="M123" s="51">
        <v>1</v>
      </c>
      <c r="N123" s="51">
        <v>138</v>
      </c>
      <c r="O123" s="51">
        <v>0</v>
      </c>
      <c r="P123" s="51">
        <v>2</v>
      </c>
      <c r="Q123" s="51">
        <v>0</v>
      </c>
      <c r="R123" s="51">
        <v>0</v>
      </c>
      <c r="S123" s="51">
        <v>0</v>
      </c>
      <c r="T123" s="51">
        <v>0</v>
      </c>
      <c r="U123" s="51">
        <v>420</v>
      </c>
      <c r="V123" s="51">
        <v>13</v>
      </c>
      <c r="W123" s="51">
        <v>0</v>
      </c>
      <c r="X123" s="51">
        <v>14</v>
      </c>
      <c r="Y123" s="51">
        <v>59</v>
      </c>
      <c r="Z123" s="51">
        <v>0</v>
      </c>
      <c r="AA123" s="51">
        <v>47</v>
      </c>
      <c r="AB123" s="51">
        <v>2</v>
      </c>
      <c r="AC123" s="51">
        <v>0</v>
      </c>
      <c r="AD123" s="51">
        <v>244</v>
      </c>
      <c r="AE123" s="51">
        <v>0</v>
      </c>
      <c r="AF123" s="51">
        <v>0</v>
      </c>
      <c r="AG123" s="51">
        <v>0</v>
      </c>
      <c r="AH123" s="51">
        <v>15</v>
      </c>
      <c r="AI123" s="51">
        <v>0</v>
      </c>
      <c r="AJ123" s="51">
        <v>8</v>
      </c>
      <c r="AK123" s="51">
        <v>186</v>
      </c>
      <c r="AL123" s="51">
        <v>77</v>
      </c>
      <c r="AM123" s="52">
        <v>1480</v>
      </c>
      <c r="AN123" s="51">
        <v>188</v>
      </c>
      <c r="AO123" s="51">
        <v>38</v>
      </c>
      <c r="AP123" s="51">
        <v>3</v>
      </c>
      <c r="AQ123" s="51">
        <v>5</v>
      </c>
      <c r="AR123" s="51">
        <v>2</v>
      </c>
      <c r="AS123" s="51">
        <v>102</v>
      </c>
      <c r="AT123" s="51">
        <v>87</v>
      </c>
      <c r="AU123" s="51">
        <v>6</v>
      </c>
      <c r="AV123" s="51">
        <v>2</v>
      </c>
      <c r="AW123" s="51">
        <v>0</v>
      </c>
      <c r="AX123" s="51">
        <v>5</v>
      </c>
      <c r="AY123" s="51">
        <v>55</v>
      </c>
      <c r="AZ123" s="51">
        <v>0</v>
      </c>
      <c r="BA123" s="51">
        <v>3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37</v>
      </c>
      <c r="BH123" s="51">
        <v>2</v>
      </c>
      <c r="BI123" s="51">
        <v>3</v>
      </c>
      <c r="BJ123" s="51">
        <v>141</v>
      </c>
      <c r="BK123" s="51">
        <v>0</v>
      </c>
      <c r="BL123" s="51">
        <v>36</v>
      </c>
      <c r="BM123" s="51">
        <v>5</v>
      </c>
      <c r="BN123" s="51">
        <v>0</v>
      </c>
      <c r="BO123" s="51">
        <v>0</v>
      </c>
      <c r="BP123" s="51">
        <v>0</v>
      </c>
      <c r="BQ123" s="51">
        <v>28</v>
      </c>
      <c r="BR123" s="51">
        <v>1</v>
      </c>
      <c r="BS123" s="51">
        <v>0</v>
      </c>
      <c r="BT123" s="51">
        <v>0</v>
      </c>
      <c r="BU123" s="51">
        <v>0</v>
      </c>
      <c r="BV123" s="51">
        <v>0</v>
      </c>
      <c r="BW123" s="51">
        <v>0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1</v>
      </c>
      <c r="CH123" s="51">
        <v>0</v>
      </c>
      <c r="CI123" s="51">
        <v>0</v>
      </c>
      <c r="CJ123" s="52">
        <f t="shared" si="6"/>
        <v>18569</v>
      </c>
      <c r="CK123" s="51">
        <v>0</v>
      </c>
      <c r="CL123" s="52">
        <v>18569</v>
      </c>
    </row>
    <row r="124" spans="1:90">
      <c r="A124" s="51" t="s">
        <v>204</v>
      </c>
      <c r="B124" s="51">
        <v>3</v>
      </c>
      <c r="C124" s="51">
        <v>8</v>
      </c>
      <c r="D124" s="51">
        <v>0</v>
      </c>
      <c r="E124" s="51">
        <v>1</v>
      </c>
      <c r="F124" s="51">
        <v>443</v>
      </c>
      <c r="G124" s="51">
        <v>10</v>
      </c>
      <c r="H124" s="51">
        <v>0</v>
      </c>
      <c r="I124" s="51">
        <v>0</v>
      </c>
      <c r="J124" s="51">
        <v>0</v>
      </c>
      <c r="K124" s="51">
        <v>335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170</v>
      </c>
      <c r="V124" s="51">
        <v>42</v>
      </c>
      <c r="W124" s="51">
        <v>0</v>
      </c>
      <c r="X124" s="51">
        <v>5</v>
      </c>
      <c r="Y124" s="51">
        <v>15</v>
      </c>
      <c r="Z124" s="51">
        <v>0</v>
      </c>
      <c r="AA124" s="51">
        <v>19</v>
      </c>
      <c r="AB124" s="51">
        <v>1</v>
      </c>
      <c r="AC124" s="51">
        <v>0</v>
      </c>
      <c r="AD124" s="51">
        <v>57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  <c r="AK124" s="51">
        <v>39</v>
      </c>
      <c r="AL124" s="51">
        <v>8</v>
      </c>
      <c r="AM124" s="51">
        <v>201</v>
      </c>
      <c r="AN124" s="51">
        <v>44</v>
      </c>
      <c r="AO124" s="51">
        <v>2</v>
      </c>
      <c r="AP124" s="51">
        <v>2</v>
      </c>
      <c r="AQ124" s="51">
        <v>0</v>
      </c>
      <c r="AR124" s="51">
        <v>0</v>
      </c>
      <c r="AS124" s="51">
        <v>18</v>
      </c>
      <c r="AT124" s="51">
        <v>36</v>
      </c>
      <c r="AU124" s="51">
        <v>9</v>
      </c>
      <c r="AV124" s="51">
        <v>0</v>
      </c>
      <c r="AW124" s="51">
        <v>0</v>
      </c>
      <c r="AX124" s="51">
        <v>0</v>
      </c>
      <c r="AY124" s="51">
        <v>0</v>
      </c>
      <c r="AZ124" s="51">
        <v>0</v>
      </c>
      <c r="BA124" s="51">
        <v>1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18</v>
      </c>
      <c r="BH124" s="51">
        <v>0</v>
      </c>
      <c r="BI124" s="51">
        <v>8</v>
      </c>
      <c r="BJ124" s="51">
        <v>11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1">
        <v>1</v>
      </c>
      <c r="BR124" s="51">
        <v>0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6"/>
        <v>1507</v>
      </c>
      <c r="CK124" s="51">
        <v>0</v>
      </c>
      <c r="CL124" s="52">
        <v>1507</v>
      </c>
    </row>
    <row r="125" spans="1:90">
      <c r="A125" s="51" t="s">
        <v>205</v>
      </c>
      <c r="B125" s="51">
        <v>41</v>
      </c>
      <c r="C125" s="51">
        <v>175</v>
      </c>
      <c r="D125" s="51">
        <v>0</v>
      </c>
      <c r="E125" s="51">
        <v>162</v>
      </c>
      <c r="F125" s="52">
        <v>1402</v>
      </c>
      <c r="G125" s="51">
        <v>42</v>
      </c>
      <c r="H125" s="51">
        <v>0</v>
      </c>
      <c r="I125" s="51">
        <v>0</v>
      </c>
      <c r="J125" s="51">
        <v>2</v>
      </c>
      <c r="K125" s="51">
        <v>768</v>
      </c>
      <c r="L125" s="51">
        <v>0</v>
      </c>
      <c r="M125" s="51">
        <v>6</v>
      </c>
      <c r="N125" s="51">
        <v>2</v>
      </c>
      <c r="O125" s="51">
        <v>0</v>
      </c>
      <c r="P125" s="51">
        <v>3</v>
      </c>
      <c r="Q125" s="51">
        <v>99</v>
      </c>
      <c r="R125" s="51">
        <v>0</v>
      </c>
      <c r="S125" s="51">
        <v>0</v>
      </c>
      <c r="T125" s="51">
        <v>0</v>
      </c>
      <c r="U125" s="51">
        <v>488</v>
      </c>
      <c r="V125" s="51">
        <v>9</v>
      </c>
      <c r="W125" s="51">
        <v>0</v>
      </c>
      <c r="X125" s="51">
        <v>5</v>
      </c>
      <c r="Y125" s="51">
        <v>56</v>
      </c>
      <c r="Z125" s="51">
        <v>3</v>
      </c>
      <c r="AA125" s="51">
        <v>95</v>
      </c>
      <c r="AB125" s="51">
        <v>0</v>
      </c>
      <c r="AC125" s="51">
        <v>0</v>
      </c>
      <c r="AD125" s="51">
        <v>792</v>
      </c>
      <c r="AE125" s="51">
        <v>0</v>
      </c>
      <c r="AF125" s="51">
        <v>0</v>
      </c>
      <c r="AG125" s="51">
        <v>15</v>
      </c>
      <c r="AH125" s="51">
        <v>162</v>
      </c>
      <c r="AI125" s="51">
        <v>0</v>
      </c>
      <c r="AJ125" s="51">
        <v>11</v>
      </c>
      <c r="AK125" s="51">
        <v>175</v>
      </c>
      <c r="AL125" s="51">
        <v>199</v>
      </c>
      <c r="AM125" s="52">
        <v>5995</v>
      </c>
      <c r="AN125" s="51">
        <v>96</v>
      </c>
      <c r="AO125" s="51">
        <v>88</v>
      </c>
      <c r="AP125" s="51">
        <v>4</v>
      </c>
      <c r="AQ125" s="51">
        <v>30</v>
      </c>
      <c r="AR125" s="51">
        <v>1</v>
      </c>
      <c r="AS125" s="51">
        <v>874</v>
      </c>
      <c r="AT125" s="51">
        <v>583</v>
      </c>
      <c r="AU125" s="51">
        <v>124</v>
      </c>
      <c r="AV125" s="51">
        <v>2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89</v>
      </c>
      <c r="BH125" s="51">
        <v>29</v>
      </c>
      <c r="BI125" s="51">
        <v>25</v>
      </c>
      <c r="BJ125" s="51">
        <v>399</v>
      </c>
      <c r="BK125" s="51">
        <v>18</v>
      </c>
      <c r="BL125" s="51">
        <v>296</v>
      </c>
      <c r="BM125" s="51">
        <v>8</v>
      </c>
      <c r="BN125" s="51">
        <v>1</v>
      </c>
      <c r="BO125" s="51">
        <v>9</v>
      </c>
      <c r="BP125" s="51">
        <v>0</v>
      </c>
      <c r="BQ125" s="51">
        <v>60</v>
      </c>
      <c r="BR125" s="51">
        <v>7</v>
      </c>
      <c r="BS125" s="51">
        <v>0</v>
      </c>
      <c r="BT125" s="51">
        <v>0</v>
      </c>
      <c r="BU125" s="51">
        <v>0</v>
      </c>
      <c r="BV125" s="51">
        <v>0</v>
      </c>
      <c r="BW125" s="51">
        <v>6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0</v>
      </c>
      <c r="CI125" s="51">
        <v>0</v>
      </c>
      <c r="CJ125" s="52">
        <f t="shared" si="6"/>
        <v>13456</v>
      </c>
      <c r="CK125" s="51">
        <v>0</v>
      </c>
      <c r="CL125" s="52">
        <v>13456</v>
      </c>
    </row>
    <row r="126" spans="1:90">
      <c r="A126" s="51" t="s">
        <v>206</v>
      </c>
      <c r="B126" s="51">
        <v>80</v>
      </c>
      <c r="C126" s="51">
        <v>992</v>
      </c>
      <c r="D126" s="51">
        <v>2</v>
      </c>
      <c r="E126" s="51">
        <v>450</v>
      </c>
      <c r="F126" s="52">
        <v>2640</v>
      </c>
      <c r="G126" s="51">
        <v>104</v>
      </c>
      <c r="H126" s="51">
        <v>0</v>
      </c>
      <c r="I126" s="51">
        <v>0</v>
      </c>
      <c r="J126" s="51">
        <v>9</v>
      </c>
      <c r="K126" s="52">
        <v>3654</v>
      </c>
      <c r="L126" s="51">
        <v>1</v>
      </c>
      <c r="M126" s="51">
        <v>30</v>
      </c>
      <c r="N126" s="51">
        <v>5</v>
      </c>
      <c r="O126" s="51">
        <v>0</v>
      </c>
      <c r="P126" s="51">
        <v>470</v>
      </c>
      <c r="Q126" s="51">
        <v>335</v>
      </c>
      <c r="R126" s="51">
        <v>0</v>
      </c>
      <c r="S126" s="51">
        <v>0</v>
      </c>
      <c r="T126" s="51">
        <v>0</v>
      </c>
      <c r="U126" s="52">
        <v>2663</v>
      </c>
      <c r="V126" s="51">
        <v>51</v>
      </c>
      <c r="W126" s="51">
        <v>0</v>
      </c>
      <c r="X126" s="51">
        <v>35</v>
      </c>
      <c r="Y126" s="51">
        <v>108</v>
      </c>
      <c r="Z126" s="51">
        <v>17</v>
      </c>
      <c r="AA126" s="51">
        <v>393</v>
      </c>
      <c r="AB126" s="51">
        <v>1</v>
      </c>
      <c r="AC126" s="51">
        <v>0</v>
      </c>
      <c r="AD126" s="52">
        <v>1219</v>
      </c>
      <c r="AE126" s="51">
        <v>0</v>
      </c>
      <c r="AF126" s="51">
        <v>0</v>
      </c>
      <c r="AG126" s="51">
        <v>0</v>
      </c>
      <c r="AH126" s="51">
        <v>27</v>
      </c>
      <c r="AI126" s="51">
        <v>0</v>
      </c>
      <c r="AJ126" s="51">
        <v>25</v>
      </c>
      <c r="AK126" s="51">
        <v>287</v>
      </c>
      <c r="AL126" s="51">
        <v>289</v>
      </c>
      <c r="AM126" s="52">
        <v>3965</v>
      </c>
      <c r="AN126" s="51">
        <v>298</v>
      </c>
      <c r="AO126" s="51">
        <v>80</v>
      </c>
      <c r="AP126" s="51">
        <v>3</v>
      </c>
      <c r="AQ126" s="51">
        <v>35</v>
      </c>
      <c r="AR126" s="51">
        <v>4</v>
      </c>
      <c r="AS126" s="51">
        <v>670</v>
      </c>
      <c r="AT126" s="51">
        <v>455</v>
      </c>
      <c r="AU126" s="51">
        <v>70</v>
      </c>
      <c r="AV126" s="51">
        <v>1</v>
      </c>
      <c r="AW126" s="51">
        <v>0</v>
      </c>
      <c r="AX126" s="51">
        <v>0</v>
      </c>
      <c r="AY126" s="51">
        <v>519</v>
      </c>
      <c r="AZ126" s="51">
        <v>4</v>
      </c>
      <c r="BA126" s="51">
        <v>27</v>
      </c>
      <c r="BB126" s="51">
        <v>1</v>
      </c>
      <c r="BC126" s="51">
        <v>1</v>
      </c>
      <c r="BD126" s="51">
        <v>0</v>
      </c>
      <c r="BE126" s="51">
        <v>0</v>
      </c>
      <c r="BF126" s="51">
        <v>0</v>
      </c>
      <c r="BG126" s="51">
        <v>262</v>
      </c>
      <c r="BH126" s="51">
        <v>27</v>
      </c>
      <c r="BI126" s="51">
        <v>38</v>
      </c>
      <c r="BJ126" s="51">
        <v>292</v>
      </c>
      <c r="BK126" s="51">
        <v>1</v>
      </c>
      <c r="BL126" s="51">
        <v>27</v>
      </c>
      <c r="BM126" s="51">
        <v>4</v>
      </c>
      <c r="BN126" s="51">
        <v>136</v>
      </c>
      <c r="BO126" s="51">
        <v>0</v>
      </c>
      <c r="BP126" s="51">
        <v>0</v>
      </c>
      <c r="BQ126" s="51">
        <v>123</v>
      </c>
      <c r="BR126" s="51">
        <v>15</v>
      </c>
      <c r="BS126" s="51">
        <v>0</v>
      </c>
      <c r="BT126" s="51">
        <v>0</v>
      </c>
      <c r="BU126" s="51">
        <v>0</v>
      </c>
      <c r="BV126" s="51">
        <v>0</v>
      </c>
      <c r="BW126" s="51">
        <v>6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2</v>
      </c>
      <c r="CH126" s="51">
        <v>1</v>
      </c>
      <c r="CI126" s="51">
        <v>0</v>
      </c>
      <c r="CJ126" s="52">
        <f t="shared" si="6"/>
        <v>20954</v>
      </c>
      <c r="CK126" s="51">
        <v>0</v>
      </c>
      <c r="CL126" s="52">
        <v>20954</v>
      </c>
    </row>
    <row r="127" spans="1:90">
      <c r="A127" s="51" t="s">
        <v>207</v>
      </c>
      <c r="B127" s="51">
        <v>33</v>
      </c>
      <c r="C127" s="51">
        <v>342</v>
      </c>
      <c r="D127" s="51">
        <v>0</v>
      </c>
      <c r="E127" s="52">
        <v>1231</v>
      </c>
      <c r="F127" s="51">
        <v>701</v>
      </c>
      <c r="G127" s="52">
        <v>1380</v>
      </c>
      <c r="H127" s="51">
        <v>0</v>
      </c>
      <c r="I127" s="51">
        <v>0</v>
      </c>
      <c r="J127" s="51">
        <v>7</v>
      </c>
      <c r="K127" s="51">
        <v>0</v>
      </c>
      <c r="L127" s="51">
        <v>0</v>
      </c>
      <c r="M127" s="51">
        <v>0</v>
      </c>
      <c r="N127" s="51">
        <v>1</v>
      </c>
      <c r="O127" s="51">
        <v>0</v>
      </c>
      <c r="P127" s="51">
        <v>0</v>
      </c>
      <c r="Q127" s="51">
        <v>5</v>
      </c>
      <c r="R127" s="51">
        <v>0</v>
      </c>
      <c r="S127" s="51">
        <v>0</v>
      </c>
      <c r="T127" s="51">
        <v>0</v>
      </c>
      <c r="U127" s="51">
        <v>334</v>
      </c>
      <c r="V127" s="51">
        <v>17</v>
      </c>
      <c r="W127" s="51">
        <v>0</v>
      </c>
      <c r="X127" s="51">
        <v>38</v>
      </c>
      <c r="Y127" s="51">
        <v>11</v>
      </c>
      <c r="Z127" s="51">
        <v>0</v>
      </c>
      <c r="AA127" s="51">
        <v>67</v>
      </c>
      <c r="AB127" s="51">
        <v>0</v>
      </c>
      <c r="AC127" s="51">
        <v>0</v>
      </c>
      <c r="AD127" s="51">
        <v>80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2</v>
      </c>
      <c r="AK127" s="51">
        <v>40</v>
      </c>
      <c r="AL127" s="51">
        <v>13</v>
      </c>
      <c r="AM127" s="52">
        <v>1266</v>
      </c>
      <c r="AN127" s="51">
        <v>29</v>
      </c>
      <c r="AO127" s="51">
        <v>64</v>
      </c>
      <c r="AP127" s="51">
        <v>22</v>
      </c>
      <c r="AQ127" s="51">
        <v>1</v>
      </c>
      <c r="AR127" s="51">
        <v>1</v>
      </c>
      <c r="AS127" s="51">
        <v>24</v>
      </c>
      <c r="AT127" s="51">
        <v>37</v>
      </c>
      <c r="AU127" s="51">
        <v>4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1</v>
      </c>
      <c r="BH127" s="51">
        <v>0</v>
      </c>
      <c r="BI127" s="51">
        <v>0</v>
      </c>
      <c r="BJ127" s="51">
        <v>8</v>
      </c>
      <c r="BK127" s="51">
        <v>0</v>
      </c>
      <c r="BL127" s="51">
        <v>0</v>
      </c>
      <c r="BM127" s="51">
        <v>0</v>
      </c>
      <c r="BN127" s="51">
        <v>0</v>
      </c>
      <c r="BO127" s="51">
        <v>0</v>
      </c>
      <c r="BP127" s="51">
        <v>0</v>
      </c>
      <c r="BQ127" s="51">
        <v>18</v>
      </c>
      <c r="BR127" s="51">
        <v>0</v>
      </c>
      <c r="BS127" s="51">
        <v>0</v>
      </c>
      <c r="BT127" s="51">
        <v>0</v>
      </c>
      <c r="BU127" s="51">
        <v>0</v>
      </c>
      <c r="BV127" s="51">
        <v>0</v>
      </c>
      <c r="BW127" s="51">
        <v>1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1</v>
      </c>
      <c r="CH127" s="51">
        <v>0</v>
      </c>
      <c r="CI127" s="51">
        <v>1</v>
      </c>
      <c r="CJ127" s="52">
        <f t="shared" si="6"/>
        <v>5780</v>
      </c>
      <c r="CK127" s="51">
        <v>0</v>
      </c>
      <c r="CL127" s="52">
        <v>5780</v>
      </c>
    </row>
    <row r="128" spans="1:90">
      <c r="A128" s="51" t="s">
        <v>209</v>
      </c>
      <c r="B128" s="51">
        <v>19</v>
      </c>
      <c r="C128" s="51">
        <v>183</v>
      </c>
      <c r="D128" s="51">
        <v>1</v>
      </c>
      <c r="E128" s="51">
        <v>185</v>
      </c>
      <c r="F128" s="51">
        <v>148</v>
      </c>
      <c r="G128" s="51">
        <v>347</v>
      </c>
      <c r="H128" s="51">
        <v>0</v>
      </c>
      <c r="I128" s="51">
        <v>0</v>
      </c>
      <c r="J128" s="51">
        <v>5</v>
      </c>
      <c r="K128" s="51">
        <v>0</v>
      </c>
      <c r="L128" s="51">
        <v>0</v>
      </c>
      <c r="M128" s="51">
        <v>0</v>
      </c>
      <c r="N128" s="51">
        <v>31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102</v>
      </c>
      <c r="V128" s="51">
        <v>3</v>
      </c>
      <c r="W128" s="51">
        <v>0</v>
      </c>
      <c r="X128" s="51">
        <v>13</v>
      </c>
      <c r="Y128" s="51">
        <v>25</v>
      </c>
      <c r="Z128" s="51">
        <v>0</v>
      </c>
      <c r="AA128" s="51">
        <v>44</v>
      </c>
      <c r="AB128" s="51">
        <v>0</v>
      </c>
      <c r="AC128" s="51">
        <v>0</v>
      </c>
      <c r="AD128" s="51">
        <v>17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  <c r="AK128" s="51">
        <v>7</v>
      </c>
      <c r="AL128" s="51">
        <v>5</v>
      </c>
      <c r="AM128" s="51">
        <v>404</v>
      </c>
      <c r="AN128" s="51">
        <v>22</v>
      </c>
      <c r="AO128" s="51">
        <v>51</v>
      </c>
      <c r="AP128" s="51">
        <v>17</v>
      </c>
      <c r="AQ128" s="51">
        <v>9</v>
      </c>
      <c r="AR128" s="51">
        <v>0</v>
      </c>
      <c r="AS128" s="51">
        <v>1</v>
      </c>
      <c r="AT128" s="51">
        <v>0</v>
      </c>
      <c r="AU128" s="51">
        <v>0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3</v>
      </c>
      <c r="BJ128" s="51">
        <v>8</v>
      </c>
      <c r="BK128" s="51">
        <v>0</v>
      </c>
      <c r="BL128" s="51">
        <v>6</v>
      </c>
      <c r="BM128" s="51">
        <v>0</v>
      </c>
      <c r="BN128" s="51">
        <v>0</v>
      </c>
      <c r="BO128" s="51">
        <v>0</v>
      </c>
      <c r="BP128" s="51">
        <v>0</v>
      </c>
      <c r="BQ128" s="51">
        <v>1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2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1</v>
      </c>
      <c r="CH128" s="51">
        <v>2</v>
      </c>
      <c r="CI128" s="51">
        <v>0</v>
      </c>
      <c r="CJ128" s="52">
        <f t="shared" si="6"/>
        <v>1662</v>
      </c>
      <c r="CK128" s="51">
        <v>0</v>
      </c>
      <c r="CL128" s="52">
        <v>1662</v>
      </c>
    </row>
    <row r="129" spans="1:90">
      <c r="A129" s="51" t="s">
        <v>210</v>
      </c>
      <c r="B129" s="51">
        <v>21</v>
      </c>
      <c r="C129" s="51">
        <v>241</v>
      </c>
      <c r="D129" s="51">
        <v>0</v>
      </c>
      <c r="E129" s="51">
        <v>14</v>
      </c>
      <c r="F129" s="52">
        <v>3506</v>
      </c>
      <c r="G129" s="51">
        <v>19</v>
      </c>
      <c r="H129" s="51">
        <v>0</v>
      </c>
      <c r="I129" s="51">
        <v>0</v>
      </c>
      <c r="J129" s="51">
        <v>4</v>
      </c>
      <c r="K129" s="52">
        <v>2202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5</v>
      </c>
      <c r="R129" s="51">
        <v>0</v>
      </c>
      <c r="S129" s="51">
        <v>0</v>
      </c>
      <c r="T129" s="51">
        <v>0</v>
      </c>
      <c r="U129" s="51">
        <v>190</v>
      </c>
      <c r="V129" s="51">
        <v>5</v>
      </c>
      <c r="W129" s="51">
        <v>0</v>
      </c>
      <c r="X129" s="51">
        <v>4</v>
      </c>
      <c r="Y129" s="51">
        <v>34</v>
      </c>
      <c r="Z129" s="51">
        <v>0</v>
      </c>
      <c r="AA129" s="51">
        <v>17</v>
      </c>
      <c r="AB129" s="51">
        <v>0</v>
      </c>
      <c r="AC129" s="51">
        <v>0</v>
      </c>
      <c r="AD129" s="51">
        <v>60</v>
      </c>
      <c r="AE129" s="51">
        <v>0</v>
      </c>
      <c r="AF129" s="51">
        <v>0</v>
      </c>
      <c r="AG129" s="51">
        <v>1</v>
      </c>
      <c r="AH129" s="51">
        <v>8</v>
      </c>
      <c r="AI129" s="51">
        <v>0</v>
      </c>
      <c r="AJ129" s="51">
        <v>5</v>
      </c>
      <c r="AK129" s="51">
        <v>24</v>
      </c>
      <c r="AL129" s="51">
        <v>21</v>
      </c>
      <c r="AM129" s="51">
        <v>751</v>
      </c>
      <c r="AN129" s="51">
        <v>14</v>
      </c>
      <c r="AO129" s="51">
        <v>43</v>
      </c>
      <c r="AP129" s="51">
        <v>17</v>
      </c>
      <c r="AQ129" s="51">
        <v>2</v>
      </c>
      <c r="AR129" s="51">
        <v>3</v>
      </c>
      <c r="AS129" s="51">
        <v>7</v>
      </c>
      <c r="AT129" s="51">
        <v>6</v>
      </c>
      <c r="AU129" s="51">
        <v>1</v>
      </c>
      <c r="AV129" s="51">
        <v>0</v>
      </c>
      <c r="AW129" s="51">
        <v>0</v>
      </c>
      <c r="AX129" s="51">
        <v>0</v>
      </c>
      <c r="AY129" s="51">
        <v>9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8</v>
      </c>
      <c r="BH129" s="51">
        <v>0</v>
      </c>
      <c r="BI129" s="51">
        <v>0</v>
      </c>
      <c r="BJ129" s="51">
        <v>19</v>
      </c>
      <c r="BK129" s="51">
        <v>0</v>
      </c>
      <c r="BL129" s="51">
        <v>4</v>
      </c>
      <c r="BM129" s="51">
        <v>4</v>
      </c>
      <c r="BN129" s="51">
        <v>0</v>
      </c>
      <c r="BO129" s="51">
        <v>0</v>
      </c>
      <c r="BP129" s="51">
        <v>0</v>
      </c>
      <c r="BQ129" s="51">
        <v>7</v>
      </c>
      <c r="BR129" s="51">
        <v>5</v>
      </c>
      <c r="BS129" s="51">
        <v>0</v>
      </c>
      <c r="BT129" s="51">
        <v>0</v>
      </c>
      <c r="BU129" s="51">
        <v>0</v>
      </c>
      <c r="BV129" s="51">
        <v>0</v>
      </c>
      <c r="BW129" s="51">
        <v>1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1</v>
      </c>
      <c r="CI129" s="51">
        <v>0</v>
      </c>
      <c r="CJ129" s="52">
        <f t="shared" si="6"/>
        <v>7283</v>
      </c>
      <c r="CK129" s="51">
        <v>0</v>
      </c>
      <c r="CL129" s="52">
        <v>7283</v>
      </c>
    </row>
    <row r="130" spans="1:90">
      <c r="A130" s="51" t="s">
        <v>211</v>
      </c>
      <c r="B130" s="51">
        <v>0</v>
      </c>
      <c r="C130" s="51">
        <v>0</v>
      </c>
      <c r="D130" s="51">
        <v>0</v>
      </c>
      <c r="E130" s="51">
        <v>1</v>
      </c>
      <c r="F130" s="51">
        <v>8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1</v>
      </c>
      <c r="Q130" s="51">
        <v>0</v>
      </c>
      <c r="R130" s="51">
        <v>0</v>
      </c>
      <c r="S130" s="51">
        <v>0</v>
      </c>
      <c r="T130" s="51">
        <v>0</v>
      </c>
      <c r="U130" s="51">
        <v>12</v>
      </c>
      <c r="V130" s="51">
        <v>0</v>
      </c>
      <c r="W130" s="51">
        <v>0</v>
      </c>
      <c r="X130" s="51">
        <v>1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2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7</v>
      </c>
      <c r="AN130" s="51">
        <v>0</v>
      </c>
      <c r="AO130" s="51">
        <v>1</v>
      </c>
      <c r="AP130" s="51">
        <v>0</v>
      </c>
      <c r="AQ130" s="51">
        <v>0</v>
      </c>
      <c r="AR130" s="51">
        <v>0</v>
      </c>
      <c r="AS130" s="51">
        <v>2</v>
      </c>
      <c r="AT130" s="51">
        <v>1</v>
      </c>
      <c r="AU130" s="51">
        <v>1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1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6"/>
        <v>38</v>
      </c>
      <c r="CK130" s="51">
        <v>0</v>
      </c>
      <c r="CL130" s="51">
        <v>38</v>
      </c>
    </row>
    <row r="131" spans="1:90">
      <c r="A131" s="51" t="s">
        <v>212</v>
      </c>
      <c r="B131" s="51">
        <v>27</v>
      </c>
      <c r="C131" s="51">
        <v>201</v>
      </c>
      <c r="D131" s="51">
        <v>4</v>
      </c>
      <c r="E131" s="51">
        <v>58</v>
      </c>
      <c r="F131" s="52">
        <v>3414</v>
      </c>
      <c r="G131" s="51">
        <v>127</v>
      </c>
      <c r="H131" s="51">
        <v>0</v>
      </c>
      <c r="I131" s="51">
        <v>0</v>
      </c>
      <c r="J131" s="51">
        <v>29</v>
      </c>
      <c r="K131" s="52">
        <v>1071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8</v>
      </c>
      <c r="R131" s="51">
        <v>0</v>
      </c>
      <c r="S131" s="51">
        <v>0</v>
      </c>
      <c r="T131" s="51">
        <v>0</v>
      </c>
      <c r="U131" s="51">
        <v>268</v>
      </c>
      <c r="V131" s="51">
        <v>10</v>
      </c>
      <c r="W131" s="51">
        <v>0</v>
      </c>
      <c r="X131" s="51">
        <v>4</v>
      </c>
      <c r="Y131" s="51">
        <v>27</v>
      </c>
      <c r="Z131" s="51">
        <v>0</v>
      </c>
      <c r="AA131" s="51">
        <v>17</v>
      </c>
      <c r="AB131" s="51">
        <v>1</v>
      </c>
      <c r="AC131" s="51">
        <v>0</v>
      </c>
      <c r="AD131" s="51">
        <v>117</v>
      </c>
      <c r="AE131" s="51">
        <v>0</v>
      </c>
      <c r="AF131" s="51">
        <v>0</v>
      </c>
      <c r="AG131" s="51">
        <v>0</v>
      </c>
      <c r="AH131" s="51">
        <v>80</v>
      </c>
      <c r="AI131" s="51">
        <v>0</v>
      </c>
      <c r="AJ131" s="51">
        <v>1</v>
      </c>
      <c r="AK131" s="51">
        <v>56</v>
      </c>
      <c r="AL131" s="51">
        <v>28</v>
      </c>
      <c r="AM131" s="52">
        <v>2368</v>
      </c>
      <c r="AN131" s="51">
        <v>14</v>
      </c>
      <c r="AO131" s="51">
        <v>50</v>
      </c>
      <c r="AP131" s="51">
        <v>18</v>
      </c>
      <c r="AQ131" s="51">
        <v>11</v>
      </c>
      <c r="AR131" s="51">
        <v>4</v>
      </c>
      <c r="AS131" s="51">
        <v>13</v>
      </c>
      <c r="AT131" s="51">
        <v>14</v>
      </c>
      <c r="AU131" s="51">
        <v>0</v>
      </c>
      <c r="AV131" s="51">
        <v>0</v>
      </c>
      <c r="AW131" s="51">
        <v>0</v>
      </c>
      <c r="AX131" s="51">
        <v>0</v>
      </c>
      <c r="AY131" s="51">
        <v>1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6</v>
      </c>
      <c r="BH131" s="51">
        <v>0</v>
      </c>
      <c r="BI131" s="51">
        <v>4</v>
      </c>
      <c r="BJ131" s="51">
        <v>44</v>
      </c>
      <c r="BK131" s="51">
        <v>0</v>
      </c>
      <c r="BL131" s="51">
        <v>36</v>
      </c>
      <c r="BM131" s="51">
        <v>1</v>
      </c>
      <c r="BN131" s="51">
        <v>0</v>
      </c>
      <c r="BO131" s="51">
        <v>0</v>
      </c>
      <c r="BP131" s="51">
        <v>0</v>
      </c>
      <c r="BQ131" s="51">
        <v>12</v>
      </c>
      <c r="BR131" s="51">
        <v>1</v>
      </c>
      <c r="BS131" s="51">
        <v>0</v>
      </c>
      <c r="BT131" s="51">
        <v>0</v>
      </c>
      <c r="BU131" s="51">
        <v>0</v>
      </c>
      <c r="BV131" s="51">
        <v>0</v>
      </c>
      <c r="BW131" s="51">
        <v>1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1</v>
      </c>
      <c r="CH131" s="51">
        <v>3</v>
      </c>
      <c r="CI131" s="51">
        <v>0</v>
      </c>
      <c r="CJ131" s="52">
        <f t="shared" si="6"/>
        <v>8150</v>
      </c>
      <c r="CK131" s="51">
        <v>0</v>
      </c>
      <c r="CL131" s="52">
        <v>8150</v>
      </c>
    </row>
    <row r="132" spans="1:90">
      <c r="A132" s="51" t="s">
        <v>213</v>
      </c>
      <c r="B132" s="51">
        <v>7</v>
      </c>
      <c r="C132" s="51">
        <v>38</v>
      </c>
      <c r="D132" s="51">
        <v>0</v>
      </c>
      <c r="E132" s="51">
        <v>0</v>
      </c>
      <c r="F132" s="51">
        <v>72</v>
      </c>
      <c r="G132" s="51">
        <v>7</v>
      </c>
      <c r="H132" s="51">
        <v>0</v>
      </c>
      <c r="I132" s="51">
        <v>0</v>
      </c>
      <c r="J132" s="51">
        <v>0</v>
      </c>
      <c r="K132" s="51">
        <v>18</v>
      </c>
      <c r="L132" s="51">
        <v>0</v>
      </c>
      <c r="M132" s="51">
        <v>2</v>
      </c>
      <c r="N132" s="51">
        <v>0</v>
      </c>
      <c r="O132" s="51">
        <v>0</v>
      </c>
      <c r="P132" s="51">
        <v>0</v>
      </c>
      <c r="Q132" s="51">
        <v>4</v>
      </c>
      <c r="R132" s="51">
        <v>0</v>
      </c>
      <c r="S132" s="51">
        <v>0</v>
      </c>
      <c r="T132" s="51">
        <v>0</v>
      </c>
      <c r="U132" s="51">
        <v>24</v>
      </c>
      <c r="V132" s="51">
        <v>0</v>
      </c>
      <c r="W132" s="51">
        <v>0</v>
      </c>
      <c r="X132" s="51">
        <v>10</v>
      </c>
      <c r="Y132" s="51">
        <v>18</v>
      </c>
      <c r="Z132" s="51">
        <v>1</v>
      </c>
      <c r="AA132" s="51">
        <v>14</v>
      </c>
      <c r="AB132" s="51">
        <v>1</v>
      </c>
      <c r="AC132" s="51">
        <v>0</v>
      </c>
      <c r="AD132" s="51">
        <v>12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1</v>
      </c>
      <c r="AK132" s="51">
        <v>5</v>
      </c>
      <c r="AL132" s="51">
        <v>17</v>
      </c>
      <c r="AM132" s="51">
        <v>22</v>
      </c>
      <c r="AN132" s="51">
        <v>0</v>
      </c>
      <c r="AO132" s="51">
        <v>0</v>
      </c>
      <c r="AP132" s="51">
        <v>0</v>
      </c>
      <c r="AQ132" s="51">
        <v>0</v>
      </c>
      <c r="AR132" s="51">
        <v>0</v>
      </c>
      <c r="AS132" s="51">
        <v>8</v>
      </c>
      <c r="AT132" s="51">
        <v>2</v>
      </c>
      <c r="AU132" s="51">
        <v>8</v>
      </c>
      <c r="AV132" s="51">
        <v>0</v>
      </c>
      <c r="AW132" s="51">
        <v>0</v>
      </c>
      <c r="AX132" s="51">
        <v>0</v>
      </c>
      <c r="AY132" s="51">
        <v>5</v>
      </c>
      <c r="AZ132" s="51">
        <v>0</v>
      </c>
      <c r="BA132" s="51">
        <v>1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1</v>
      </c>
      <c r="BH132" s="51">
        <v>0</v>
      </c>
      <c r="BI132" s="51">
        <v>0</v>
      </c>
      <c r="BJ132" s="51">
        <v>21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6"/>
        <v>319</v>
      </c>
      <c r="CK132" s="51">
        <v>0</v>
      </c>
      <c r="CL132" s="51">
        <v>319</v>
      </c>
    </row>
    <row r="133" spans="1:90">
      <c r="A133" s="51" t="s">
        <v>214</v>
      </c>
      <c r="B133" s="51">
        <v>7</v>
      </c>
      <c r="C133" s="51">
        <v>192</v>
      </c>
      <c r="D133" s="51">
        <v>0</v>
      </c>
      <c r="E133" s="51">
        <v>271</v>
      </c>
      <c r="F133" s="52">
        <v>1350</v>
      </c>
      <c r="G133" s="51">
        <v>640</v>
      </c>
      <c r="H133" s="51">
        <v>0</v>
      </c>
      <c r="I133" s="51">
        <v>0</v>
      </c>
      <c r="J133" s="51">
        <v>12</v>
      </c>
      <c r="K133" s="51">
        <v>506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101</v>
      </c>
      <c r="V133" s="51">
        <v>4</v>
      </c>
      <c r="W133" s="51">
        <v>0</v>
      </c>
      <c r="X133" s="51">
        <v>7</v>
      </c>
      <c r="Y133" s="51">
        <v>16</v>
      </c>
      <c r="Z133" s="51">
        <v>0</v>
      </c>
      <c r="AA133" s="51">
        <v>29</v>
      </c>
      <c r="AB133" s="51">
        <v>0</v>
      </c>
      <c r="AC133" s="51">
        <v>0</v>
      </c>
      <c r="AD133" s="51">
        <v>47</v>
      </c>
      <c r="AE133" s="51">
        <v>0</v>
      </c>
      <c r="AF133" s="51">
        <v>0</v>
      </c>
      <c r="AG133" s="51">
        <v>0</v>
      </c>
      <c r="AH133" s="51">
        <v>7</v>
      </c>
      <c r="AI133" s="51">
        <v>0</v>
      </c>
      <c r="AJ133" s="51">
        <v>0</v>
      </c>
      <c r="AK133" s="51">
        <v>20</v>
      </c>
      <c r="AL133" s="51">
        <v>17</v>
      </c>
      <c r="AM133" s="51">
        <v>616</v>
      </c>
      <c r="AN133" s="51">
        <v>21</v>
      </c>
      <c r="AO133" s="51">
        <v>19</v>
      </c>
      <c r="AP133" s="51">
        <v>0</v>
      </c>
      <c r="AQ133" s="51">
        <v>13</v>
      </c>
      <c r="AR133" s="51">
        <v>1</v>
      </c>
      <c r="AS133" s="51">
        <v>5</v>
      </c>
      <c r="AT133" s="51">
        <v>9</v>
      </c>
      <c r="AU133" s="51">
        <v>1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3</v>
      </c>
      <c r="BH133" s="51">
        <v>1</v>
      </c>
      <c r="BI133" s="51">
        <v>1</v>
      </c>
      <c r="BJ133" s="51">
        <v>4</v>
      </c>
      <c r="BK133" s="51">
        <v>0</v>
      </c>
      <c r="BL133" s="51">
        <v>22</v>
      </c>
      <c r="BM133" s="51">
        <v>5</v>
      </c>
      <c r="BN133" s="51">
        <v>0</v>
      </c>
      <c r="BO133" s="51">
        <v>0</v>
      </c>
      <c r="BP133" s="51">
        <v>0</v>
      </c>
      <c r="BQ133" s="51">
        <v>2</v>
      </c>
      <c r="BR133" s="51">
        <v>1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13</v>
      </c>
      <c r="CH133" s="51">
        <v>0</v>
      </c>
      <c r="CI133" s="51">
        <v>0</v>
      </c>
      <c r="CJ133" s="52">
        <f t="shared" si="6"/>
        <v>3963</v>
      </c>
      <c r="CK133" s="51">
        <v>0</v>
      </c>
      <c r="CL133" s="52">
        <v>3963</v>
      </c>
    </row>
    <row r="134" spans="1:90">
      <c r="A134" s="51" t="s">
        <v>215</v>
      </c>
      <c r="B134" s="51">
        <v>3</v>
      </c>
      <c r="C134" s="51">
        <v>30</v>
      </c>
      <c r="D134" s="51">
        <v>0</v>
      </c>
      <c r="E134" s="51">
        <v>2</v>
      </c>
      <c r="F134" s="52">
        <v>2971</v>
      </c>
      <c r="G134" s="51">
        <v>1</v>
      </c>
      <c r="H134" s="51">
        <v>0</v>
      </c>
      <c r="I134" s="51">
        <v>0</v>
      </c>
      <c r="J134" s="51">
        <v>4</v>
      </c>
      <c r="K134" s="51">
        <v>47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13</v>
      </c>
      <c r="V134" s="51">
        <v>0</v>
      </c>
      <c r="W134" s="51">
        <v>0</v>
      </c>
      <c r="X134" s="51">
        <v>6</v>
      </c>
      <c r="Y134" s="51">
        <v>11</v>
      </c>
      <c r="Z134" s="51">
        <v>0</v>
      </c>
      <c r="AA134" s="51">
        <v>9</v>
      </c>
      <c r="AB134" s="51">
        <v>0</v>
      </c>
      <c r="AC134" s="51">
        <v>0</v>
      </c>
      <c r="AD134" s="51">
        <v>13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4</v>
      </c>
      <c r="AL134" s="51">
        <v>3</v>
      </c>
      <c r="AM134" s="51">
        <v>19</v>
      </c>
      <c r="AN134" s="51">
        <v>4</v>
      </c>
      <c r="AO134" s="51">
        <v>3</v>
      </c>
      <c r="AP134" s="51">
        <v>0</v>
      </c>
      <c r="AQ134" s="51">
        <v>2</v>
      </c>
      <c r="AR134" s="51">
        <v>0</v>
      </c>
      <c r="AS134" s="51">
        <v>25</v>
      </c>
      <c r="AT134" s="51">
        <v>1</v>
      </c>
      <c r="AU134" s="51">
        <v>8</v>
      </c>
      <c r="AV134" s="51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4</v>
      </c>
      <c r="BH134" s="51">
        <v>0</v>
      </c>
      <c r="BI134" s="51">
        <v>3</v>
      </c>
      <c r="BJ134" s="51">
        <v>2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6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6"/>
        <v>3194</v>
      </c>
      <c r="CK134" s="51">
        <v>0</v>
      </c>
      <c r="CL134" s="52">
        <v>3194</v>
      </c>
    </row>
    <row r="135" spans="1:90">
      <c r="A135" s="51" t="s">
        <v>216</v>
      </c>
      <c r="B135" s="51">
        <v>8</v>
      </c>
      <c r="C135" s="51">
        <v>134</v>
      </c>
      <c r="D135" s="51">
        <v>0</v>
      </c>
      <c r="E135" s="51">
        <v>20</v>
      </c>
      <c r="F135" s="52">
        <v>1440</v>
      </c>
      <c r="G135" s="51">
        <v>18</v>
      </c>
      <c r="H135" s="51">
        <v>0</v>
      </c>
      <c r="I135" s="51">
        <v>0</v>
      </c>
      <c r="J135" s="51">
        <v>191</v>
      </c>
      <c r="K135" s="51">
        <v>1</v>
      </c>
      <c r="L135" s="51">
        <v>0</v>
      </c>
      <c r="M135" s="51">
        <v>0</v>
      </c>
      <c r="N135" s="51">
        <v>193</v>
      </c>
      <c r="O135" s="51">
        <v>0</v>
      </c>
      <c r="P135" s="51">
        <v>0</v>
      </c>
      <c r="Q135" s="51">
        <v>1</v>
      </c>
      <c r="R135" s="51">
        <v>0</v>
      </c>
      <c r="S135" s="51">
        <v>0</v>
      </c>
      <c r="T135" s="51">
        <v>0</v>
      </c>
      <c r="U135" s="51">
        <v>158</v>
      </c>
      <c r="V135" s="51">
        <v>12</v>
      </c>
      <c r="W135" s="51">
        <v>0</v>
      </c>
      <c r="X135" s="51">
        <v>9</v>
      </c>
      <c r="Y135" s="51">
        <v>7</v>
      </c>
      <c r="Z135" s="51">
        <v>0</v>
      </c>
      <c r="AA135" s="51">
        <v>53</v>
      </c>
      <c r="AB135" s="51">
        <v>0</v>
      </c>
      <c r="AC135" s="51">
        <v>0</v>
      </c>
      <c r="AD135" s="51">
        <v>63</v>
      </c>
      <c r="AE135" s="51">
        <v>0</v>
      </c>
      <c r="AF135" s="51">
        <v>0</v>
      </c>
      <c r="AG135" s="51">
        <v>4</v>
      </c>
      <c r="AH135" s="51">
        <v>4</v>
      </c>
      <c r="AI135" s="51">
        <v>0</v>
      </c>
      <c r="AJ135" s="51">
        <v>12</v>
      </c>
      <c r="AK135" s="51">
        <v>40</v>
      </c>
      <c r="AL135" s="51">
        <v>3</v>
      </c>
      <c r="AM135" s="51">
        <v>592</v>
      </c>
      <c r="AN135" s="51">
        <v>15</v>
      </c>
      <c r="AO135" s="51">
        <v>73</v>
      </c>
      <c r="AP135" s="51">
        <v>23</v>
      </c>
      <c r="AQ135" s="51">
        <v>6</v>
      </c>
      <c r="AR135" s="51">
        <v>2</v>
      </c>
      <c r="AS135" s="51">
        <v>2</v>
      </c>
      <c r="AT135" s="51">
        <v>2</v>
      </c>
      <c r="AU135" s="51">
        <v>1</v>
      </c>
      <c r="AV135" s="51">
        <v>0</v>
      </c>
      <c r="AW135" s="51">
        <v>0</v>
      </c>
      <c r="AX135" s="51">
        <v>0</v>
      </c>
      <c r="AY135" s="51">
        <v>0</v>
      </c>
      <c r="AZ135" s="51">
        <v>0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1</v>
      </c>
      <c r="BH135" s="51">
        <v>0</v>
      </c>
      <c r="BI135" s="51">
        <v>0</v>
      </c>
      <c r="BJ135" s="51">
        <v>16</v>
      </c>
      <c r="BK135" s="51">
        <v>0</v>
      </c>
      <c r="BL135" s="51">
        <v>1</v>
      </c>
      <c r="BM135" s="51">
        <v>0</v>
      </c>
      <c r="BN135" s="51">
        <v>0</v>
      </c>
      <c r="BO135" s="51">
        <v>0</v>
      </c>
      <c r="BP135" s="51">
        <v>0</v>
      </c>
      <c r="BQ135" s="51">
        <v>4</v>
      </c>
      <c r="BR135" s="51">
        <v>4</v>
      </c>
      <c r="BS135" s="51">
        <v>0</v>
      </c>
      <c r="BT135" s="51">
        <v>0</v>
      </c>
      <c r="BU135" s="51">
        <v>0</v>
      </c>
      <c r="BV135" s="51">
        <v>0</v>
      </c>
      <c r="BW135" s="51">
        <v>1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52">
        <f t="shared" si="6"/>
        <v>3114</v>
      </c>
      <c r="CK135" s="51">
        <v>0</v>
      </c>
      <c r="CL135" s="52">
        <v>3114</v>
      </c>
    </row>
    <row r="136" spans="1:90">
      <c r="A136" s="51" t="s">
        <v>217</v>
      </c>
      <c r="B136" s="51">
        <v>2</v>
      </c>
      <c r="C136" s="51">
        <v>1</v>
      </c>
      <c r="D136" s="51">
        <v>0</v>
      </c>
      <c r="E136" s="51">
        <v>1</v>
      </c>
      <c r="F136" s="51">
        <v>12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3</v>
      </c>
      <c r="V136" s="51">
        <v>0</v>
      </c>
      <c r="W136" s="51">
        <v>0</v>
      </c>
      <c r="X136" s="51">
        <v>4</v>
      </c>
      <c r="Y136" s="51">
        <v>3</v>
      </c>
      <c r="Z136" s="51">
        <v>0</v>
      </c>
      <c r="AA136" s="51">
        <v>1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51">
        <v>3</v>
      </c>
      <c r="AN136" s="51">
        <v>0</v>
      </c>
      <c r="AO136" s="51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0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1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1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6"/>
        <v>32</v>
      </c>
      <c r="CK136" s="51">
        <v>0</v>
      </c>
      <c r="CL136" s="51">
        <v>32</v>
      </c>
    </row>
    <row r="137" spans="1:90">
      <c r="A137" s="51" t="s">
        <v>219</v>
      </c>
      <c r="B137" s="51">
        <v>49</v>
      </c>
      <c r="C137" s="51">
        <v>246</v>
      </c>
      <c r="D137" s="51">
        <v>1</v>
      </c>
      <c r="E137" s="51">
        <v>358</v>
      </c>
      <c r="F137" s="52">
        <v>1607</v>
      </c>
      <c r="G137" s="51">
        <v>36</v>
      </c>
      <c r="H137" s="51">
        <v>0</v>
      </c>
      <c r="I137" s="51">
        <v>0</v>
      </c>
      <c r="J137" s="51">
        <v>7</v>
      </c>
      <c r="K137" s="52">
        <v>3632</v>
      </c>
      <c r="L137" s="51">
        <v>0</v>
      </c>
      <c r="M137" s="51">
        <v>3</v>
      </c>
      <c r="N137" s="51">
        <v>1</v>
      </c>
      <c r="O137" s="51">
        <v>0</v>
      </c>
      <c r="P137" s="51">
        <v>24</v>
      </c>
      <c r="Q137" s="51">
        <v>367</v>
      </c>
      <c r="R137" s="51">
        <v>0</v>
      </c>
      <c r="S137" s="51">
        <v>0</v>
      </c>
      <c r="T137" s="51">
        <v>0</v>
      </c>
      <c r="U137" s="51">
        <v>985</v>
      </c>
      <c r="V137" s="51">
        <v>25</v>
      </c>
      <c r="W137" s="51">
        <v>0</v>
      </c>
      <c r="X137" s="51">
        <v>18</v>
      </c>
      <c r="Y137" s="51">
        <v>112</v>
      </c>
      <c r="Z137" s="51">
        <v>13</v>
      </c>
      <c r="AA137" s="51">
        <v>205</v>
      </c>
      <c r="AB137" s="51">
        <v>6</v>
      </c>
      <c r="AC137" s="51">
        <v>0</v>
      </c>
      <c r="AD137" s="51">
        <v>692</v>
      </c>
      <c r="AE137" s="51">
        <v>0</v>
      </c>
      <c r="AF137" s="51">
        <v>0</v>
      </c>
      <c r="AG137" s="51">
        <v>5</v>
      </c>
      <c r="AH137" s="51">
        <v>34</v>
      </c>
      <c r="AI137" s="51">
        <v>0</v>
      </c>
      <c r="AJ137" s="51">
        <v>9</v>
      </c>
      <c r="AK137" s="51">
        <v>284</v>
      </c>
      <c r="AL137" s="51">
        <v>308</v>
      </c>
      <c r="AM137" s="52">
        <v>2695</v>
      </c>
      <c r="AN137" s="51">
        <v>159</v>
      </c>
      <c r="AO137" s="51">
        <v>109</v>
      </c>
      <c r="AP137" s="51">
        <v>7</v>
      </c>
      <c r="AQ137" s="51">
        <v>16</v>
      </c>
      <c r="AR137" s="51">
        <v>0</v>
      </c>
      <c r="AS137" s="51">
        <v>928</v>
      </c>
      <c r="AT137" s="51">
        <v>982</v>
      </c>
      <c r="AU137" s="51">
        <v>275</v>
      </c>
      <c r="AV137" s="51">
        <v>10</v>
      </c>
      <c r="AW137" s="51">
        <v>0</v>
      </c>
      <c r="AX137" s="51">
        <v>1</v>
      </c>
      <c r="AY137" s="51">
        <v>190</v>
      </c>
      <c r="AZ137" s="51">
        <v>0</v>
      </c>
      <c r="BA137" s="51">
        <v>31</v>
      </c>
      <c r="BB137" s="51">
        <v>1</v>
      </c>
      <c r="BC137" s="51">
        <v>0</v>
      </c>
      <c r="BD137" s="51">
        <v>0</v>
      </c>
      <c r="BE137" s="51">
        <v>0</v>
      </c>
      <c r="BF137" s="51">
        <v>0</v>
      </c>
      <c r="BG137" s="51">
        <v>115</v>
      </c>
      <c r="BH137" s="51">
        <v>74</v>
      </c>
      <c r="BI137" s="51">
        <v>16</v>
      </c>
      <c r="BJ137" s="51">
        <v>371</v>
      </c>
      <c r="BK137" s="51">
        <v>6</v>
      </c>
      <c r="BL137" s="51">
        <v>9</v>
      </c>
      <c r="BM137" s="51">
        <v>8</v>
      </c>
      <c r="BN137" s="51">
        <v>15</v>
      </c>
      <c r="BO137" s="51">
        <v>0</v>
      </c>
      <c r="BP137" s="51">
        <v>0</v>
      </c>
      <c r="BQ137" s="51">
        <v>48</v>
      </c>
      <c r="BR137" s="51">
        <v>16</v>
      </c>
      <c r="BS137" s="51">
        <v>0</v>
      </c>
      <c r="BT137" s="51">
        <v>0</v>
      </c>
      <c r="BU137" s="51">
        <v>0</v>
      </c>
      <c r="BV137" s="51">
        <v>0</v>
      </c>
      <c r="BW137" s="51">
        <v>4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2</v>
      </c>
      <c r="CH137" s="51">
        <v>0</v>
      </c>
      <c r="CI137" s="51">
        <v>0</v>
      </c>
      <c r="CJ137" s="52">
        <f t="shared" si="6"/>
        <v>15115</v>
      </c>
      <c r="CK137" s="51">
        <v>0</v>
      </c>
      <c r="CL137" s="52">
        <v>15115</v>
      </c>
    </row>
    <row r="138" spans="1:90">
      <c r="A138" s="51" t="s">
        <v>220</v>
      </c>
      <c r="B138" s="51">
        <v>58</v>
      </c>
      <c r="C138" s="51">
        <v>343</v>
      </c>
      <c r="D138" s="51">
        <v>3</v>
      </c>
      <c r="E138" s="51">
        <v>483</v>
      </c>
      <c r="F138" s="52">
        <v>1650</v>
      </c>
      <c r="G138" s="51">
        <v>125</v>
      </c>
      <c r="H138" s="51">
        <v>0</v>
      </c>
      <c r="I138" s="51">
        <v>0</v>
      </c>
      <c r="J138" s="51">
        <v>4</v>
      </c>
      <c r="K138" s="52">
        <v>1358</v>
      </c>
      <c r="L138" s="51">
        <v>0</v>
      </c>
      <c r="M138" s="51">
        <v>4</v>
      </c>
      <c r="N138" s="51">
        <v>0</v>
      </c>
      <c r="O138" s="51">
        <v>0</v>
      </c>
      <c r="P138" s="51">
        <v>83</v>
      </c>
      <c r="Q138" s="51">
        <v>286</v>
      </c>
      <c r="R138" s="51">
        <v>0</v>
      </c>
      <c r="S138" s="51">
        <v>0</v>
      </c>
      <c r="T138" s="51">
        <v>0</v>
      </c>
      <c r="U138" s="51">
        <v>751</v>
      </c>
      <c r="V138" s="51">
        <v>24</v>
      </c>
      <c r="W138" s="51">
        <v>0</v>
      </c>
      <c r="X138" s="51">
        <v>19</v>
      </c>
      <c r="Y138" s="51">
        <v>83</v>
      </c>
      <c r="Z138" s="51">
        <v>0</v>
      </c>
      <c r="AA138" s="51">
        <v>111</v>
      </c>
      <c r="AB138" s="51">
        <v>0</v>
      </c>
      <c r="AC138" s="51">
        <v>0</v>
      </c>
      <c r="AD138" s="51">
        <v>217</v>
      </c>
      <c r="AE138" s="51">
        <v>0</v>
      </c>
      <c r="AF138" s="51">
        <v>0</v>
      </c>
      <c r="AG138" s="51">
        <v>1</v>
      </c>
      <c r="AH138" s="51">
        <v>5</v>
      </c>
      <c r="AI138" s="51">
        <v>0</v>
      </c>
      <c r="AJ138" s="51">
        <v>6</v>
      </c>
      <c r="AK138" s="51">
        <v>74</v>
      </c>
      <c r="AL138" s="51">
        <v>157</v>
      </c>
      <c r="AM138" s="52">
        <v>1289</v>
      </c>
      <c r="AN138" s="51">
        <v>164</v>
      </c>
      <c r="AO138" s="51">
        <v>15</v>
      </c>
      <c r="AP138" s="51">
        <v>0</v>
      </c>
      <c r="AQ138" s="51">
        <v>5</v>
      </c>
      <c r="AR138" s="51">
        <v>0</v>
      </c>
      <c r="AS138" s="51">
        <v>195</v>
      </c>
      <c r="AT138" s="51">
        <v>136</v>
      </c>
      <c r="AU138" s="51">
        <v>35</v>
      </c>
      <c r="AV138" s="51">
        <v>0</v>
      </c>
      <c r="AW138" s="51">
        <v>0</v>
      </c>
      <c r="AX138" s="51">
        <v>2</v>
      </c>
      <c r="AY138" s="51">
        <v>92</v>
      </c>
      <c r="AZ138" s="51">
        <v>0</v>
      </c>
      <c r="BA138" s="51">
        <v>7</v>
      </c>
      <c r="BB138" s="51">
        <v>0</v>
      </c>
      <c r="BC138" s="51">
        <v>0</v>
      </c>
      <c r="BD138" s="51">
        <v>0</v>
      </c>
      <c r="BE138" s="51">
        <v>0</v>
      </c>
      <c r="BF138" s="51">
        <v>0</v>
      </c>
      <c r="BG138" s="51">
        <v>32</v>
      </c>
      <c r="BH138" s="51">
        <v>18</v>
      </c>
      <c r="BI138" s="51">
        <v>12</v>
      </c>
      <c r="BJ138" s="51">
        <v>88</v>
      </c>
      <c r="BK138" s="51">
        <v>0</v>
      </c>
      <c r="BL138" s="51">
        <v>30</v>
      </c>
      <c r="BM138" s="51">
        <v>0</v>
      </c>
      <c r="BN138" s="51">
        <v>125</v>
      </c>
      <c r="BO138" s="51">
        <v>0</v>
      </c>
      <c r="BP138" s="51">
        <v>0</v>
      </c>
      <c r="BQ138" s="51">
        <v>28</v>
      </c>
      <c r="BR138" s="51">
        <v>17</v>
      </c>
      <c r="BS138" s="51">
        <v>0</v>
      </c>
      <c r="BT138" s="51">
        <v>0</v>
      </c>
      <c r="BU138" s="51">
        <v>0</v>
      </c>
      <c r="BV138" s="51">
        <v>0</v>
      </c>
      <c r="BW138" s="51">
        <v>3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1</v>
      </c>
      <c r="CH138" s="51">
        <v>0</v>
      </c>
      <c r="CI138" s="51">
        <v>0</v>
      </c>
      <c r="CJ138" s="52">
        <f t="shared" si="6"/>
        <v>8139</v>
      </c>
      <c r="CK138" s="51">
        <v>0</v>
      </c>
      <c r="CL138" s="52">
        <v>8139</v>
      </c>
    </row>
    <row r="139" spans="1:90">
      <c r="A139" s="51" t="s">
        <v>221</v>
      </c>
      <c r="B139" s="51">
        <v>68</v>
      </c>
      <c r="C139" s="51">
        <v>213</v>
      </c>
      <c r="D139" s="51">
        <v>1</v>
      </c>
      <c r="E139" s="51">
        <v>679</v>
      </c>
      <c r="F139" s="52">
        <v>65600</v>
      </c>
      <c r="G139" s="52">
        <v>10008</v>
      </c>
      <c r="H139" s="51">
        <v>0</v>
      </c>
      <c r="I139" s="51">
        <v>0</v>
      </c>
      <c r="J139" s="51">
        <v>92</v>
      </c>
      <c r="K139" s="52">
        <v>5037</v>
      </c>
      <c r="L139" s="51">
        <v>0</v>
      </c>
      <c r="M139" s="51">
        <v>10</v>
      </c>
      <c r="N139" s="51">
        <v>1</v>
      </c>
      <c r="O139" s="51">
        <v>0</v>
      </c>
      <c r="P139" s="51">
        <v>2</v>
      </c>
      <c r="Q139" s="51">
        <v>13</v>
      </c>
      <c r="R139" s="51">
        <v>0</v>
      </c>
      <c r="S139" s="51">
        <v>0</v>
      </c>
      <c r="T139" s="51">
        <v>0</v>
      </c>
      <c r="U139" s="52">
        <v>1220</v>
      </c>
      <c r="V139" s="51">
        <v>40</v>
      </c>
      <c r="W139" s="51">
        <v>0</v>
      </c>
      <c r="X139" s="51">
        <v>13</v>
      </c>
      <c r="Y139" s="51">
        <v>80</v>
      </c>
      <c r="Z139" s="51">
        <v>0</v>
      </c>
      <c r="AA139" s="51">
        <v>76</v>
      </c>
      <c r="AB139" s="51">
        <v>4</v>
      </c>
      <c r="AC139" s="51">
        <v>0</v>
      </c>
      <c r="AD139" s="51">
        <v>551</v>
      </c>
      <c r="AE139" s="51">
        <v>0</v>
      </c>
      <c r="AF139" s="51">
        <v>0</v>
      </c>
      <c r="AG139" s="51">
        <v>55</v>
      </c>
      <c r="AH139" s="51">
        <v>366</v>
      </c>
      <c r="AI139" s="51">
        <v>0</v>
      </c>
      <c r="AJ139" s="51">
        <v>53</v>
      </c>
      <c r="AK139" s="51">
        <v>255</v>
      </c>
      <c r="AL139" s="51">
        <v>238</v>
      </c>
      <c r="AM139" s="52">
        <v>22930</v>
      </c>
      <c r="AN139" s="51">
        <v>287</v>
      </c>
      <c r="AO139" s="51">
        <v>283</v>
      </c>
      <c r="AP139" s="51">
        <v>35</v>
      </c>
      <c r="AQ139" s="51">
        <v>24</v>
      </c>
      <c r="AR139" s="51">
        <v>4</v>
      </c>
      <c r="AS139" s="51">
        <v>158</v>
      </c>
      <c r="AT139" s="51">
        <v>160</v>
      </c>
      <c r="AU139" s="51">
        <v>14</v>
      </c>
      <c r="AV139" s="51">
        <v>0</v>
      </c>
      <c r="AW139" s="51">
        <v>0</v>
      </c>
      <c r="AX139" s="51">
        <v>0</v>
      </c>
      <c r="AY139" s="51">
        <v>331</v>
      </c>
      <c r="AZ139" s="51">
        <v>0</v>
      </c>
      <c r="BA139" s="51">
        <v>3</v>
      </c>
      <c r="BB139" s="51">
        <v>0</v>
      </c>
      <c r="BC139" s="51">
        <v>8</v>
      </c>
      <c r="BD139" s="51">
        <v>0</v>
      </c>
      <c r="BE139" s="51">
        <v>0</v>
      </c>
      <c r="BF139" s="51">
        <v>0</v>
      </c>
      <c r="BG139" s="51">
        <v>43</v>
      </c>
      <c r="BH139" s="51">
        <v>1</v>
      </c>
      <c r="BI139" s="51">
        <v>8</v>
      </c>
      <c r="BJ139" s="51">
        <v>395</v>
      </c>
      <c r="BK139" s="51">
        <v>0</v>
      </c>
      <c r="BL139" s="51">
        <v>280</v>
      </c>
      <c r="BM139" s="51">
        <v>6</v>
      </c>
      <c r="BN139" s="51">
        <v>2</v>
      </c>
      <c r="BO139" s="51">
        <v>0</v>
      </c>
      <c r="BP139" s="51">
        <v>0</v>
      </c>
      <c r="BQ139" s="51">
        <v>157</v>
      </c>
      <c r="BR139" s="51">
        <v>11</v>
      </c>
      <c r="BS139" s="51">
        <v>0</v>
      </c>
      <c r="BT139" s="51">
        <v>0</v>
      </c>
      <c r="BU139" s="51">
        <v>0</v>
      </c>
      <c r="BV139" s="51">
        <v>0</v>
      </c>
      <c r="BW139" s="51">
        <v>4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71</v>
      </c>
      <c r="CH139" s="51">
        <v>41</v>
      </c>
      <c r="CI139" s="51">
        <v>55</v>
      </c>
      <c r="CJ139" s="52">
        <f t="shared" si="6"/>
        <v>109986</v>
      </c>
      <c r="CK139" s="51">
        <v>0</v>
      </c>
      <c r="CL139" s="52">
        <v>109986</v>
      </c>
    </row>
    <row r="140" spans="1:90">
      <c r="A140" s="51" t="s">
        <v>222</v>
      </c>
      <c r="B140" s="51">
        <v>64</v>
      </c>
      <c r="C140" s="51">
        <v>119</v>
      </c>
      <c r="D140" s="51">
        <v>13</v>
      </c>
      <c r="E140" s="51">
        <v>15</v>
      </c>
      <c r="F140" s="51">
        <v>962</v>
      </c>
      <c r="G140" s="51">
        <v>112</v>
      </c>
      <c r="H140" s="51">
        <v>0</v>
      </c>
      <c r="I140" s="51">
        <v>0</v>
      </c>
      <c r="J140" s="51">
        <v>12</v>
      </c>
      <c r="K140" s="52">
        <v>1158</v>
      </c>
      <c r="L140" s="51">
        <v>0</v>
      </c>
      <c r="M140" s="51">
        <v>22</v>
      </c>
      <c r="N140" s="51">
        <v>5</v>
      </c>
      <c r="O140" s="51">
        <v>0</v>
      </c>
      <c r="P140" s="51">
        <v>0</v>
      </c>
      <c r="Q140" s="51">
        <v>1</v>
      </c>
      <c r="R140" s="51">
        <v>0</v>
      </c>
      <c r="S140" s="51">
        <v>0</v>
      </c>
      <c r="T140" s="51">
        <v>0</v>
      </c>
      <c r="U140" s="51">
        <v>458</v>
      </c>
      <c r="V140" s="51">
        <v>18</v>
      </c>
      <c r="W140" s="51">
        <v>0</v>
      </c>
      <c r="X140" s="51">
        <v>14</v>
      </c>
      <c r="Y140" s="51">
        <v>36</v>
      </c>
      <c r="Z140" s="51">
        <v>2</v>
      </c>
      <c r="AA140" s="51">
        <v>47</v>
      </c>
      <c r="AB140" s="51">
        <v>2</v>
      </c>
      <c r="AC140" s="51">
        <v>0</v>
      </c>
      <c r="AD140" s="51">
        <v>175</v>
      </c>
      <c r="AE140" s="51">
        <v>0</v>
      </c>
      <c r="AF140" s="51">
        <v>0</v>
      </c>
      <c r="AG140" s="51">
        <v>2</v>
      </c>
      <c r="AH140" s="51">
        <v>8</v>
      </c>
      <c r="AI140" s="51">
        <v>0</v>
      </c>
      <c r="AJ140" s="51">
        <v>1</v>
      </c>
      <c r="AK140" s="51">
        <v>39</v>
      </c>
      <c r="AL140" s="51">
        <v>65</v>
      </c>
      <c r="AM140" s="51">
        <v>494</v>
      </c>
      <c r="AN140" s="51">
        <v>42</v>
      </c>
      <c r="AO140" s="51">
        <v>23</v>
      </c>
      <c r="AP140" s="51">
        <v>3</v>
      </c>
      <c r="AQ140" s="51">
        <v>2</v>
      </c>
      <c r="AR140" s="51">
        <v>0</v>
      </c>
      <c r="AS140" s="51">
        <v>88</v>
      </c>
      <c r="AT140" s="51">
        <v>63</v>
      </c>
      <c r="AU140" s="51">
        <v>23</v>
      </c>
      <c r="AV140" s="51">
        <v>0</v>
      </c>
      <c r="AW140" s="51">
        <v>0</v>
      </c>
      <c r="AX140" s="51">
        <v>0</v>
      </c>
      <c r="AY140" s="51">
        <v>183</v>
      </c>
      <c r="AZ140" s="51">
        <v>0</v>
      </c>
      <c r="BA140" s="51">
        <v>2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17</v>
      </c>
      <c r="BH140" s="51">
        <v>12</v>
      </c>
      <c r="BI140" s="51">
        <v>3</v>
      </c>
      <c r="BJ140" s="51">
        <v>31</v>
      </c>
      <c r="BK140" s="51">
        <v>0</v>
      </c>
      <c r="BL140" s="51">
        <v>17</v>
      </c>
      <c r="BM140" s="51">
        <v>0</v>
      </c>
      <c r="BN140" s="51">
        <v>0</v>
      </c>
      <c r="BO140" s="51">
        <v>0</v>
      </c>
      <c r="BP140" s="51">
        <v>0</v>
      </c>
      <c r="BQ140" s="51">
        <v>14</v>
      </c>
      <c r="BR140" s="51">
        <v>2</v>
      </c>
      <c r="BS140" s="51">
        <v>0</v>
      </c>
      <c r="BT140" s="51">
        <v>0</v>
      </c>
      <c r="BU140" s="51">
        <v>0</v>
      </c>
      <c r="BV140" s="51">
        <v>0</v>
      </c>
      <c r="BW140" s="51">
        <v>0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2</v>
      </c>
      <c r="CH140" s="51">
        <v>0</v>
      </c>
      <c r="CI140" s="51">
        <v>3</v>
      </c>
      <c r="CJ140" s="52">
        <f t="shared" si="6"/>
        <v>4374</v>
      </c>
      <c r="CK140" s="51">
        <v>0</v>
      </c>
      <c r="CL140" s="52">
        <v>4374</v>
      </c>
    </row>
    <row r="141" spans="1:90">
      <c r="A141" s="51" t="s">
        <v>223</v>
      </c>
      <c r="B141" s="51">
        <v>61</v>
      </c>
      <c r="C141" s="51">
        <v>638</v>
      </c>
      <c r="D141" s="51">
        <v>2</v>
      </c>
      <c r="E141" s="51">
        <v>152</v>
      </c>
      <c r="F141" s="52">
        <v>20731</v>
      </c>
      <c r="G141" s="51">
        <v>190</v>
      </c>
      <c r="H141" s="51">
        <v>0</v>
      </c>
      <c r="I141" s="51">
        <v>0</v>
      </c>
      <c r="J141" s="51">
        <v>77</v>
      </c>
      <c r="K141" s="52">
        <v>8636</v>
      </c>
      <c r="L141" s="51">
        <v>0</v>
      </c>
      <c r="M141" s="51">
        <v>9</v>
      </c>
      <c r="N141" s="51">
        <v>1</v>
      </c>
      <c r="O141" s="51">
        <v>0</v>
      </c>
      <c r="P141" s="51">
        <v>1</v>
      </c>
      <c r="Q141" s="51">
        <v>6</v>
      </c>
      <c r="R141" s="51">
        <v>0</v>
      </c>
      <c r="S141" s="51">
        <v>0</v>
      </c>
      <c r="T141" s="51">
        <v>0</v>
      </c>
      <c r="U141" s="51">
        <v>777</v>
      </c>
      <c r="V141" s="51">
        <v>91</v>
      </c>
      <c r="W141" s="51">
        <v>0</v>
      </c>
      <c r="X141" s="51">
        <v>30</v>
      </c>
      <c r="Y141" s="51">
        <v>123</v>
      </c>
      <c r="Z141" s="51">
        <v>0</v>
      </c>
      <c r="AA141" s="51">
        <v>76</v>
      </c>
      <c r="AB141" s="51">
        <v>1</v>
      </c>
      <c r="AC141" s="51">
        <v>0</v>
      </c>
      <c r="AD141" s="51">
        <v>757</v>
      </c>
      <c r="AE141" s="51">
        <v>0</v>
      </c>
      <c r="AF141" s="51">
        <v>0</v>
      </c>
      <c r="AG141" s="51">
        <v>59</v>
      </c>
      <c r="AH141" s="51">
        <v>368</v>
      </c>
      <c r="AI141" s="51">
        <v>0</v>
      </c>
      <c r="AJ141" s="51">
        <v>5</v>
      </c>
      <c r="AK141" s="51">
        <v>441</v>
      </c>
      <c r="AL141" s="51">
        <v>163</v>
      </c>
      <c r="AM141" s="52">
        <v>4345</v>
      </c>
      <c r="AN141" s="51">
        <v>104</v>
      </c>
      <c r="AO141" s="51">
        <v>322</v>
      </c>
      <c r="AP141" s="51">
        <v>21</v>
      </c>
      <c r="AQ141" s="51">
        <v>254</v>
      </c>
      <c r="AR141" s="51">
        <v>39</v>
      </c>
      <c r="AS141" s="51">
        <v>59</v>
      </c>
      <c r="AT141" s="51">
        <v>46</v>
      </c>
      <c r="AU141" s="51">
        <v>2</v>
      </c>
      <c r="AV141" s="51">
        <v>0</v>
      </c>
      <c r="AW141" s="51">
        <v>0</v>
      </c>
      <c r="AX141" s="51">
        <v>0</v>
      </c>
      <c r="AY141" s="51">
        <v>4</v>
      </c>
      <c r="AZ141" s="51">
        <v>0</v>
      </c>
      <c r="BA141" s="51">
        <v>2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32</v>
      </c>
      <c r="BH141" s="51">
        <v>2</v>
      </c>
      <c r="BI141" s="51">
        <v>7</v>
      </c>
      <c r="BJ141" s="51">
        <v>61</v>
      </c>
      <c r="BK141" s="51">
        <v>0</v>
      </c>
      <c r="BL141" s="51">
        <v>69</v>
      </c>
      <c r="BM141" s="51">
        <v>0</v>
      </c>
      <c r="BN141" s="51">
        <v>23</v>
      </c>
      <c r="BO141" s="51">
        <v>0</v>
      </c>
      <c r="BP141" s="51">
        <v>0</v>
      </c>
      <c r="BQ141" s="51">
        <v>26</v>
      </c>
      <c r="BR141" s="51">
        <v>37</v>
      </c>
      <c r="BS141" s="51">
        <v>0</v>
      </c>
      <c r="BT141" s="51">
        <v>0</v>
      </c>
      <c r="BU141" s="51">
        <v>0</v>
      </c>
      <c r="BV141" s="51">
        <v>0</v>
      </c>
      <c r="BW141" s="51">
        <v>6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9</v>
      </c>
      <c r="CH141" s="51">
        <v>7</v>
      </c>
      <c r="CI141" s="51">
        <v>0</v>
      </c>
      <c r="CJ141" s="52">
        <f t="shared" si="6"/>
        <v>38872</v>
      </c>
      <c r="CK141" s="51">
        <v>0</v>
      </c>
      <c r="CL141" s="52">
        <v>38872</v>
      </c>
    </row>
    <row r="142" spans="1:90">
      <c r="A142" s="51" t="s">
        <v>224</v>
      </c>
      <c r="B142" s="51">
        <v>256</v>
      </c>
      <c r="C142" s="52">
        <v>2386</v>
      </c>
      <c r="D142" s="51">
        <v>7</v>
      </c>
      <c r="E142" s="52">
        <v>1464</v>
      </c>
      <c r="F142" s="52">
        <v>50781</v>
      </c>
      <c r="G142" s="52">
        <v>4966</v>
      </c>
      <c r="H142" s="51">
        <v>0</v>
      </c>
      <c r="I142" s="51">
        <v>0</v>
      </c>
      <c r="J142" s="51">
        <v>184</v>
      </c>
      <c r="K142" s="52">
        <v>11882</v>
      </c>
      <c r="L142" s="51">
        <v>1</v>
      </c>
      <c r="M142" s="51">
        <v>97</v>
      </c>
      <c r="N142" s="51">
        <v>6</v>
      </c>
      <c r="O142" s="51">
        <v>0</v>
      </c>
      <c r="P142" s="51">
        <v>2</v>
      </c>
      <c r="Q142" s="51">
        <v>6</v>
      </c>
      <c r="R142" s="51">
        <v>0</v>
      </c>
      <c r="S142" s="51">
        <v>0</v>
      </c>
      <c r="T142" s="51">
        <v>0</v>
      </c>
      <c r="U142" s="52">
        <v>1535</v>
      </c>
      <c r="V142" s="51">
        <v>155</v>
      </c>
      <c r="W142" s="51">
        <v>0</v>
      </c>
      <c r="X142" s="51">
        <v>303</v>
      </c>
      <c r="Y142" s="51">
        <v>758</v>
      </c>
      <c r="Z142" s="51">
        <v>3</v>
      </c>
      <c r="AA142" s="51">
        <v>760</v>
      </c>
      <c r="AB142" s="51">
        <v>2</v>
      </c>
      <c r="AC142" s="51">
        <v>0</v>
      </c>
      <c r="AD142" s="52">
        <v>1484</v>
      </c>
      <c r="AE142" s="51">
        <v>0</v>
      </c>
      <c r="AF142" s="51">
        <v>0</v>
      </c>
      <c r="AG142" s="51">
        <v>0</v>
      </c>
      <c r="AH142" s="51">
        <v>20</v>
      </c>
      <c r="AI142" s="51">
        <v>0</v>
      </c>
      <c r="AJ142" s="51">
        <v>3</v>
      </c>
      <c r="AK142" s="52">
        <v>1197</v>
      </c>
      <c r="AL142" s="51">
        <v>416</v>
      </c>
      <c r="AM142" s="52">
        <v>16871</v>
      </c>
      <c r="AN142" s="51">
        <v>475</v>
      </c>
      <c r="AO142" s="52">
        <v>1687</v>
      </c>
      <c r="AP142" s="51">
        <v>616</v>
      </c>
      <c r="AQ142" s="51">
        <v>225</v>
      </c>
      <c r="AR142" s="51">
        <v>69</v>
      </c>
      <c r="AS142" s="51">
        <v>181</v>
      </c>
      <c r="AT142" s="51">
        <v>179</v>
      </c>
      <c r="AU142" s="51">
        <v>7</v>
      </c>
      <c r="AV142" s="51">
        <v>0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1</v>
      </c>
      <c r="BC142" s="51">
        <v>0</v>
      </c>
      <c r="BD142" s="51">
        <v>0</v>
      </c>
      <c r="BE142" s="51">
        <v>0</v>
      </c>
      <c r="BF142" s="51">
        <v>0</v>
      </c>
      <c r="BG142" s="51">
        <v>178</v>
      </c>
      <c r="BH142" s="51">
        <v>30</v>
      </c>
      <c r="BI142" s="51">
        <v>66</v>
      </c>
      <c r="BJ142" s="52">
        <v>2221</v>
      </c>
      <c r="BK142" s="51">
        <v>6</v>
      </c>
      <c r="BL142" s="51">
        <v>606</v>
      </c>
      <c r="BM142" s="51">
        <v>69</v>
      </c>
      <c r="BN142" s="51">
        <v>3</v>
      </c>
      <c r="BO142" s="51">
        <v>0</v>
      </c>
      <c r="BP142" s="51">
        <v>0</v>
      </c>
      <c r="BQ142" s="51">
        <v>63</v>
      </c>
      <c r="BR142" s="51">
        <v>15</v>
      </c>
      <c r="BS142" s="51">
        <v>0</v>
      </c>
      <c r="BT142" s="51">
        <v>0</v>
      </c>
      <c r="BU142" s="51">
        <v>0</v>
      </c>
      <c r="BV142" s="51">
        <v>0</v>
      </c>
      <c r="BW142" s="51">
        <v>9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9</v>
      </c>
      <c r="CH142" s="51">
        <v>6</v>
      </c>
      <c r="CI142" s="51">
        <v>6</v>
      </c>
      <c r="CJ142" s="52">
        <f t="shared" si="6"/>
        <v>102272</v>
      </c>
      <c r="CK142" s="51">
        <v>0</v>
      </c>
      <c r="CL142" s="52">
        <v>102272</v>
      </c>
    </row>
    <row r="143" spans="1:90">
      <c r="A143" s="51" t="s">
        <v>225</v>
      </c>
      <c r="B143" s="51">
        <v>1</v>
      </c>
      <c r="C143" s="51">
        <v>2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3</v>
      </c>
      <c r="V143" s="51">
        <v>0</v>
      </c>
      <c r="W143" s="51">
        <v>0</v>
      </c>
      <c r="X143" s="51">
        <v>2</v>
      </c>
      <c r="Y143" s="51">
        <v>6</v>
      </c>
      <c r="Z143" s="51">
        <v>0</v>
      </c>
      <c r="AA143" s="51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0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6"/>
        <v>14</v>
      </c>
      <c r="CK143" s="51">
        <v>0</v>
      </c>
      <c r="CL143" s="51">
        <v>14</v>
      </c>
    </row>
    <row r="144" spans="1:90">
      <c r="A144" s="51" t="s">
        <v>227</v>
      </c>
      <c r="B144" s="51">
        <v>35</v>
      </c>
      <c r="C144" s="51">
        <v>54</v>
      </c>
      <c r="D144" s="51">
        <v>2</v>
      </c>
      <c r="E144" s="52">
        <v>1078</v>
      </c>
      <c r="F144" s="52">
        <v>8020</v>
      </c>
      <c r="G144" s="52">
        <v>3054</v>
      </c>
      <c r="H144" s="51">
        <v>0</v>
      </c>
      <c r="I144" s="51">
        <v>0</v>
      </c>
      <c r="J144" s="51">
        <v>269</v>
      </c>
      <c r="K144" s="52">
        <v>1683</v>
      </c>
      <c r="L144" s="51">
        <v>0</v>
      </c>
      <c r="M144" s="51">
        <v>0</v>
      </c>
      <c r="N144" s="51">
        <v>447</v>
      </c>
      <c r="O144" s="51">
        <v>0</v>
      </c>
      <c r="P144" s="51">
        <v>2</v>
      </c>
      <c r="Q144" s="51">
        <v>6</v>
      </c>
      <c r="R144" s="51">
        <v>0</v>
      </c>
      <c r="S144" s="51">
        <v>0</v>
      </c>
      <c r="T144" s="51">
        <v>0</v>
      </c>
      <c r="U144" s="51">
        <v>846</v>
      </c>
      <c r="V144" s="51">
        <v>37</v>
      </c>
      <c r="W144" s="51">
        <v>0</v>
      </c>
      <c r="X144" s="51">
        <v>50</v>
      </c>
      <c r="Y144" s="51">
        <v>52</v>
      </c>
      <c r="Z144" s="51">
        <v>0</v>
      </c>
      <c r="AA144" s="51">
        <v>68</v>
      </c>
      <c r="AB144" s="51">
        <v>1</v>
      </c>
      <c r="AC144" s="51">
        <v>0</v>
      </c>
      <c r="AD144" s="51">
        <v>326</v>
      </c>
      <c r="AE144" s="51">
        <v>0</v>
      </c>
      <c r="AF144" s="51">
        <v>0</v>
      </c>
      <c r="AG144" s="51">
        <v>0</v>
      </c>
      <c r="AH144" s="51">
        <v>188</v>
      </c>
      <c r="AI144" s="51">
        <v>0</v>
      </c>
      <c r="AJ144" s="51">
        <v>0</v>
      </c>
      <c r="AK144" s="51">
        <v>127</v>
      </c>
      <c r="AL144" s="51">
        <v>53</v>
      </c>
      <c r="AM144" s="52">
        <v>1272</v>
      </c>
      <c r="AN144" s="51">
        <v>39</v>
      </c>
      <c r="AO144" s="51">
        <v>41</v>
      </c>
      <c r="AP144" s="51">
        <v>3</v>
      </c>
      <c r="AQ144" s="51">
        <v>14</v>
      </c>
      <c r="AR144" s="51">
        <v>3</v>
      </c>
      <c r="AS144" s="51">
        <v>20</v>
      </c>
      <c r="AT144" s="51">
        <v>21</v>
      </c>
      <c r="AU144" s="51">
        <v>11</v>
      </c>
      <c r="AV144" s="51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12</v>
      </c>
      <c r="BH144" s="51">
        <v>0</v>
      </c>
      <c r="BI144" s="51">
        <v>2</v>
      </c>
      <c r="BJ144" s="51">
        <v>30</v>
      </c>
      <c r="BK144" s="51">
        <v>2</v>
      </c>
      <c r="BL144" s="51">
        <v>128</v>
      </c>
      <c r="BM144" s="51">
        <v>11</v>
      </c>
      <c r="BN144" s="51">
        <v>1</v>
      </c>
      <c r="BO144" s="51">
        <v>0</v>
      </c>
      <c r="BP144" s="51">
        <v>0</v>
      </c>
      <c r="BQ144" s="51">
        <v>21</v>
      </c>
      <c r="BR144" s="51">
        <v>5</v>
      </c>
      <c r="BS144" s="51">
        <v>0</v>
      </c>
      <c r="BT144" s="51">
        <v>0</v>
      </c>
      <c r="BU144" s="51">
        <v>0</v>
      </c>
      <c r="BV144" s="51">
        <v>0</v>
      </c>
      <c r="BW144" s="51">
        <v>3</v>
      </c>
      <c r="BX144" s="51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5</v>
      </c>
      <c r="CH144" s="51">
        <v>3</v>
      </c>
      <c r="CI144" s="51">
        <v>1</v>
      </c>
      <c r="CJ144" s="52">
        <f t="shared" si="6"/>
        <v>18046</v>
      </c>
      <c r="CK144" s="51">
        <v>0</v>
      </c>
      <c r="CL144" s="52">
        <v>18046</v>
      </c>
    </row>
    <row r="145" spans="1:90">
      <c r="A145" s="51" t="s">
        <v>228</v>
      </c>
      <c r="B145" s="51">
        <v>40</v>
      </c>
      <c r="C145" s="51">
        <v>254</v>
      </c>
      <c r="D145" s="51">
        <v>0</v>
      </c>
      <c r="E145" s="51">
        <v>86</v>
      </c>
      <c r="F145" s="52">
        <v>7286</v>
      </c>
      <c r="G145" s="51">
        <v>50</v>
      </c>
      <c r="H145" s="51">
        <v>0</v>
      </c>
      <c r="I145" s="51">
        <v>0</v>
      </c>
      <c r="J145" s="51">
        <v>18</v>
      </c>
      <c r="K145" s="52">
        <v>1487</v>
      </c>
      <c r="L145" s="51">
        <v>0</v>
      </c>
      <c r="M145" s="51">
        <v>0</v>
      </c>
      <c r="N145" s="51">
        <v>20</v>
      </c>
      <c r="O145" s="51">
        <v>0</v>
      </c>
      <c r="P145" s="51">
        <v>0</v>
      </c>
      <c r="Q145" s="51">
        <v>11</v>
      </c>
      <c r="R145" s="51">
        <v>0</v>
      </c>
      <c r="S145" s="51">
        <v>0</v>
      </c>
      <c r="T145" s="51">
        <v>0</v>
      </c>
      <c r="U145" s="51">
        <v>385</v>
      </c>
      <c r="V145" s="51">
        <v>6</v>
      </c>
      <c r="W145" s="51">
        <v>0</v>
      </c>
      <c r="X145" s="51">
        <v>18</v>
      </c>
      <c r="Y145" s="51">
        <v>55</v>
      </c>
      <c r="Z145" s="51">
        <v>0</v>
      </c>
      <c r="AA145" s="51">
        <v>30</v>
      </c>
      <c r="AB145" s="51">
        <v>2</v>
      </c>
      <c r="AC145" s="51">
        <v>0</v>
      </c>
      <c r="AD145" s="51">
        <v>186</v>
      </c>
      <c r="AE145" s="51">
        <v>0</v>
      </c>
      <c r="AF145" s="51">
        <v>0</v>
      </c>
      <c r="AG145" s="51">
        <v>1</v>
      </c>
      <c r="AH145" s="51">
        <v>196</v>
      </c>
      <c r="AI145" s="51">
        <v>0</v>
      </c>
      <c r="AJ145" s="51">
        <v>2</v>
      </c>
      <c r="AK145" s="51">
        <v>66</v>
      </c>
      <c r="AL145" s="51">
        <v>53</v>
      </c>
      <c r="AM145" s="52">
        <v>6891</v>
      </c>
      <c r="AN145" s="51">
        <v>61</v>
      </c>
      <c r="AO145" s="51">
        <v>36</v>
      </c>
      <c r="AP145" s="51">
        <v>2</v>
      </c>
      <c r="AQ145" s="51">
        <v>3</v>
      </c>
      <c r="AR145" s="51">
        <v>0</v>
      </c>
      <c r="AS145" s="51">
        <v>35</v>
      </c>
      <c r="AT145" s="51">
        <v>31</v>
      </c>
      <c r="AU145" s="51">
        <v>2</v>
      </c>
      <c r="AV145" s="51">
        <v>0</v>
      </c>
      <c r="AW145" s="51">
        <v>0</v>
      </c>
      <c r="AX145" s="51">
        <v>0</v>
      </c>
      <c r="AY145" s="51">
        <v>2</v>
      </c>
      <c r="AZ145" s="51">
        <v>0</v>
      </c>
      <c r="BA145" s="51">
        <v>0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14</v>
      </c>
      <c r="BH145" s="51">
        <v>2</v>
      </c>
      <c r="BI145" s="51">
        <v>2</v>
      </c>
      <c r="BJ145" s="51">
        <v>67</v>
      </c>
      <c r="BK145" s="51">
        <v>1</v>
      </c>
      <c r="BL145" s="51">
        <v>18</v>
      </c>
      <c r="BM145" s="51">
        <v>6</v>
      </c>
      <c r="BN145" s="51">
        <v>2</v>
      </c>
      <c r="BO145" s="51">
        <v>0</v>
      </c>
      <c r="BP145" s="51">
        <v>0</v>
      </c>
      <c r="BQ145" s="51">
        <v>33</v>
      </c>
      <c r="BR145" s="51">
        <v>1</v>
      </c>
      <c r="BS145" s="51">
        <v>0</v>
      </c>
      <c r="BT145" s="51">
        <v>0</v>
      </c>
      <c r="BU145" s="51">
        <v>0</v>
      </c>
      <c r="BV145" s="51">
        <v>0</v>
      </c>
      <c r="BW145" s="51">
        <v>1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3</v>
      </c>
      <c r="CH145" s="51">
        <v>1</v>
      </c>
      <c r="CI145" s="51">
        <v>2</v>
      </c>
      <c r="CJ145" s="52">
        <f t="shared" si="6"/>
        <v>17468</v>
      </c>
      <c r="CK145" s="51">
        <v>0</v>
      </c>
      <c r="CL145" s="52">
        <v>17468</v>
      </c>
    </row>
    <row r="146" spans="1:90">
      <c r="A146" s="51" t="s">
        <v>229</v>
      </c>
      <c r="B146" s="51">
        <v>24</v>
      </c>
      <c r="C146" s="51">
        <v>109</v>
      </c>
      <c r="D146" s="51">
        <v>0</v>
      </c>
      <c r="E146" s="51">
        <v>248</v>
      </c>
      <c r="F146" s="51">
        <v>63</v>
      </c>
      <c r="G146" s="51">
        <v>12</v>
      </c>
      <c r="H146" s="51">
        <v>0</v>
      </c>
      <c r="I146" s="51">
        <v>0</v>
      </c>
      <c r="J146" s="51">
        <v>0</v>
      </c>
      <c r="K146" s="51">
        <v>202</v>
      </c>
      <c r="L146" s="51">
        <v>0</v>
      </c>
      <c r="M146" s="51">
        <v>0</v>
      </c>
      <c r="N146" s="51">
        <v>0</v>
      </c>
      <c r="O146" s="51">
        <v>0</v>
      </c>
      <c r="P146" s="51">
        <v>2</v>
      </c>
      <c r="Q146" s="51">
        <v>15</v>
      </c>
      <c r="R146" s="51">
        <v>0</v>
      </c>
      <c r="S146" s="51">
        <v>0</v>
      </c>
      <c r="T146" s="51">
        <v>0</v>
      </c>
      <c r="U146" s="51">
        <v>116</v>
      </c>
      <c r="V146" s="51">
        <v>0</v>
      </c>
      <c r="W146" s="51">
        <v>0</v>
      </c>
      <c r="X146" s="51">
        <v>3</v>
      </c>
      <c r="Y146" s="51">
        <v>15</v>
      </c>
      <c r="Z146" s="51">
        <v>0</v>
      </c>
      <c r="AA146" s="51">
        <v>12</v>
      </c>
      <c r="AB146" s="51">
        <v>0</v>
      </c>
      <c r="AC146" s="51">
        <v>0</v>
      </c>
      <c r="AD146" s="51">
        <v>43</v>
      </c>
      <c r="AE146" s="51">
        <v>0</v>
      </c>
      <c r="AF146" s="51">
        <v>0</v>
      </c>
      <c r="AG146" s="51">
        <v>0</v>
      </c>
      <c r="AH146" s="51">
        <v>8</v>
      </c>
      <c r="AI146" s="51">
        <v>0</v>
      </c>
      <c r="AJ146" s="51">
        <v>0</v>
      </c>
      <c r="AK146" s="51">
        <v>4</v>
      </c>
      <c r="AL146" s="51">
        <v>27</v>
      </c>
      <c r="AM146" s="51">
        <v>234</v>
      </c>
      <c r="AN146" s="51">
        <v>20</v>
      </c>
      <c r="AO146" s="51">
        <v>6</v>
      </c>
      <c r="AP146" s="51">
        <v>1</v>
      </c>
      <c r="AQ146" s="51">
        <v>0</v>
      </c>
      <c r="AR146" s="51">
        <v>0</v>
      </c>
      <c r="AS146" s="51">
        <v>9</v>
      </c>
      <c r="AT146" s="51">
        <v>0</v>
      </c>
      <c r="AU146" s="51">
        <v>4</v>
      </c>
      <c r="AV146" s="51">
        <v>0</v>
      </c>
      <c r="AW146" s="51">
        <v>0</v>
      </c>
      <c r="AX146" s="51">
        <v>0</v>
      </c>
      <c r="AY146" s="51">
        <v>0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9</v>
      </c>
      <c r="BH146" s="51">
        <v>0</v>
      </c>
      <c r="BI146" s="51">
        <v>0</v>
      </c>
      <c r="BJ146" s="51">
        <v>6</v>
      </c>
      <c r="BK146" s="51">
        <v>0</v>
      </c>
      <c r="BL146" s="51">
        <v>0</v>
      </c>
      <c r="BM146" s="51">
        <v>1</v>
      </c>
      <c r="BN146" s="51">
        <v>0</v>
      </c>
      <c r="BO146" s="51">
        <v>0</v>
      </c>
      <c r="BP146" s="51">
        <v>0</v>
      </c>
      <c r="BQ146" s="51">
        <v>2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6"/>
        <v>1195</v>
      </c>
      <c r="CK146" s="51">
        <v>0</v>
      </c>
      <c r="CL146" s="52">
        <v>1195</v>
      </c>
    </row>
    <row r="147" spans="1:90">
      <c r="A147" s="51" t="s">
        <v>230</v>
      </c>
      <c r="B147" s="51">
        <v>99</v>
      </c>
      <c r="C147" s="51">
        <v>454</v>
      </c>
      <c r="D147" s="51">
        <v>4</v>
      </c>
      <c r="E147" s="51">
        <v>342</v>
      </c>
      <c r="F147" s="52">
        <v>2665</v>
      </c>
      <c r="G147" s="51">
        <v>180</v>
      </c>
      <c r="H147" s="51">
        <v>0</v>
      </c>
      <c r="I147" s="51">
        <v>0</v>
      </c>
      <c r="J147" s="51">
        <v>3</v>
      </c>
      <c r="K147" s="52">
        <v>2192</v>
      </c>
      <c r="L147" s="51">
        <v>0</v>
      </c>
      <c r="M147" s="51">
        <v>26</v>
      </c>
      <c r="N147" s="51">
        <v>2</v>
      </c>
      <c r="O147" s="51">
        <v>0</v>
      </c>
      <c r="P147" s="51">
        <v>48</v>
      </c>
      <c r="Q147" s="51">
        <v>185</v>
      </c>
      <c r="R147" s="51">
        <v>0</v>
      </c>
      <c r="S147" s="51">
        <v>0</v>
      </c>
      <c r="T147" s="51">
        <v>0</v>
      </c>
      <c r="U147" s="52">
        <v>2634</v>
      </c>
      <c r="V147" s="51">
        <v>61</v>
      </c>
      <c r="W147" s="51">
        <v>0</v>
      </c>
      <c r="X147" s="51">
        <v>43</v>
      </c>
      <c r="Y147" s="51">
        <v>106</v>
      </c>
      <c r="Z147" s="51">
        <v>18</v>
      </c>
      <c r="AA147" s="51">
        <v>336</v>
      </c>
      <c r="AB147" s="51">
        <v>0</v>
      </c>
      <c r="AC147" s="51">
        <v>0</v>
      </c>
      <c r="AD147" s="52">
        <v>1067</v>
      </c>
      <c r="AE147" s="51">
        <v>0</v>
      </c>
      <c r="AF147" s="51">
        <v>0</v>
      </c>
      <c r="AG147" s="51">
        <v>1</v>
      </c>
      <c r="AH147" s="51">
        <v>28</v>
      </c>
      <c r="AI147" s="51">
        <v>0</v>
      </c>
      <c r="AJ147" s="51">
        <v>16</v>
      </c>
      <c r="AK147" s="51">
        <v>273</v>
      </c>
      <c r="AL147" s="51">
        <v>328</v>
      </c>
      <c r="AM147" s="52">
        <v>3984</v>
      </c>
      <c r="AN147" s="51">
        <v>443</v>
      </c>
      <c r="AO147" s="51">
        <v>65</v>
      </c>
      <c r="AP147" s="51">
        <v>3</v>
      </c>
      <c r="AQ147" s="51">
        <v>24</v>
      </c>
      <c r="AR147" s="51">
        <v>0</v>
      </c>
      <c r="AS147" s="51">
        <v>594</v>
      </c>
      <c r="AT147" s="51">
        <v>502</v>
      </c>
      <c r="AU147" s="51">
        <v>91</v>
      </c>
      <c r="AV147" s="51">
        <v>0</v>
      </c>
      <c r="AW147" s="51">
        <v>0</v>
      </c>
      <c r="AX147" s="51">
        <v>0</v>
      </c>
      <c r="AY147" s="51">
        <v>285</v>
      </c>
      <c r="AZ147" s="51">
        <v>0</v>
      </c>
      <c r="BA147" s="51">
        <v>9</v>
      </c>
      <c r="BB147" s="51">
        <v>0</v>
      </c>
      <c r="BC147" s="51">
        <v>0</v>
      </c>
      <c r="BD147" s="51">
        <v>0</v>
      </c>
      <c r="BE147" s="51">
        <v>0</v>
      </c>
      <c r="BF147" s="51">
        <v>0</v>
      </c>
      <c r="BG147" s="51">
        <v>138</v>
      </c>
      <c r="BH147" s="51">
        <v>43</v>
      </c>
      <c r="BI147" s="51">
        <v>26</v>
      </c>
      <c r="BJ147" s="51">
        <v>382</v>
      </c>
      <c r="BK147" s="51">
        <v>1</v>
      </c>
      <c r="BL147" s="51">
        <v>242</v>
      </c>
      <c r="BM147" s="51">
        <v>16</v>
      </c>
      <c r="BN147" s="51">
        <v>4</v>
      </c>
      <c r="BO147" s="51">
        <v>0</v>
      </c>
      <c r="BP147" s="51">
        <v>0</v>
      </c>
      <c r="BQ147" s="51">
        <v>87</v>
      </c>
      <c r="BR147" s="51">
        <v>13</v>
      </c>
      <c r="BS147" s="51">
        <v>0</v>
      </c>
      <c r="BT147" s="51">
        <v>0</v>
      </c>
      <c r="BU147" s="51">
        <v>0</v>
      </c>
      <c r="BV147" s="51">
        <v>0</v>
      </c>
      <c r="BW147" s="51">
        <v>3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1</v>
      </c>
      <c r="CH147" s="51">
        <v>0</v>
      </c>
      <c r="CI147" s="51">
        <v>0</v>
      </c>
      <c r="CJ147" s="52">
        <f t="shared" si="6"/>
        <v>18067</v>
      </c>
      <c r="CK147" s="51">
        <v>0</v>
      </c>
      <c r="CL147" s="52">
        <v>18067</v>
      </c>
    </row>
    <row r="148" spans="1:90">
      <c r="A148" s="51" t="s">
        <v>231</v>
      </c>
      <c r="B148" s="51">
        <v>36</v>
      </c>
      <c r="C148" s="52">
        <v>1228</v>
      </c>
      <c r="D148" s="51">
        <v>4</v>
      </c>
      <c r="E148" s="51">
        <v>179</v>
      </c>
      <c r="F148" s="52">
        <v>1145</v>
      </c>
      <c r="G148" s="51">
        <v>309</v>
      </c>
      <c r="H148" s="51">
        <v>0</v>
      </c>
      <c r="I148" s="51">
        <v>0</v>
      </c>
      <c r="J148" s="51">
        <v>4</v>
      </c>
      <c r="K148" s="52">
        <v>1322</v>
      </c>
      <c r="L148" s="51">
        <v>0</v>
      </c>
      <c r="M148" s="51">
        <v>6</v>
      </c>
      <c r="N148" s="51">
        <v>0</v>
      </c>
      <c r="O148" s="51">
        <v>0</v>
      </c>
      <c r="P148" s="51">
        <v>48</v>
      </c>
      <c r="Q148" s="51">
        <v>230</v>
      </c>
      <c r="R148" s="51">
        <v>0</v>
      </c>
      <c r="S148" s="51">
        <v>0</v>
      </c>
      <c r="T148" s="51">
        <v>0</v>
      </c>
      <c r="U148" s="52">
        <v>1818</v>
      </c>
      <c r="V148" s="51">
        <v>24</v>
      </c>
      <c r="W148" s="51">
        <v>0</v>
      </c>
      <c r="X148" s="51">
        <v>12</v>
      </c>
      <c r="Y148" s="51">
        <v>99</v>
      </c>
      <c r="Z148" s="51">
        <v>8</v>
      </c>
      <c r="AA148" s="51">
        <v>158</v>
      </c>
      <c r="AB148" s="51">
        <v>7</v>
      </c>
      <c r="AC148" s="51">
        <v>0</v>
      </c>
      <c r="AD148" s="51">
        <v>600</v>
      </c>
      <c r="AE148" s="51">
        <v>0</v>
      </c>
      <c r="AF148" s="51">
        <v>0</v>
      </c>
      <c r="AG148" s="51">
        <v>1</v>
      </c>
      <c r="AH148" s="51">
        <v>45</v>
      </c>
      <c r="AI148" s="51">
        <v>0</v>
      </c>
      <c r="AJ148" s="51">
        <v>14</v>
      </c>
      <c r="AK148" s="51">
        <v>225</v>
      </c>
      <c r="AL148" s="51">
        <v>198</v>
      </c>
      <c r="AM148" s="52">
        <v>2471</v>
      </c>
      <c r="AN148" s="51">
        <v>205</v>
      </c>
      <c r="AO148" s="51">
        <v>44</v>
      </c>
      <c r="AP148" s="51">
        <v>0</v>
      </c>
      <c r="AQ148" s="51">
        <v>14</v>
      </c>
      <c r="AR148" s="51">
        <v>0</v>
      </c>
      <c r="AS148" s="51">
        <v>664</v>
      </c>
      <c r="AT148" s="51">
        <v>596</v>
      </c>
      <c r="AU148" s="51">
        <v>117</v>
      </c>
      <c r="AV148" s="51">
        <v>0</v>
      </c>
      <c r="AW148" s="51">
        <v>0</v>
      </c>
      <c r="AX148" s="51">
        <v>0</v>
      </c>
      <c r="AY148" s="51">
        <v>0</v>
      </c>
      <c r="AZ148" s="51">
        <v>0</v>
      </c>
      <c r="BA148" s="51">
        <v>0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102</v>
      </c>
      <c r="BH148" s="51">
        <v>18</v>
      </c>
      <c r="BI148" s="51">
        <v>16</v>
      </c>
      <c r="BJ148" s="51">
        <v>318</v>
      </c>
      <c r="BK148" s="51">
        <v>4</v>
      </c>
      <c r="BL148" s="51">
        <v>25</v>
      </c>
      <c r="BM148" s="51">
        <v>28</v>
      </c>
      <c r="BN148" s="51">
        <v>1</v>
      </c>
      <c r="BO148" s="51">
        <v>0</v>
      </c>
      <c r="BP148" s="51">
        <v>0</v>
      </c>
      <c r="BQ148" s="51">
        <v>31</v>
      </c>
      <c r="BR148" s="51">
        <v>16</v>
      </c>
      <c r="BS148" s="51">
        <v>0</v>
      </c>
      <c r="BT148" s="51">
        <v>0</v>
      </c>
      <c r="BU148" s="51">
        <v>0</v>
      </c>
      <c r="BV148" s="51">
        <v>0</v>
      </c>
      <c r="BW148" s="51">
        <v>3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52">
        <f t="shared" si="6"/>
        <v>12393</v>
      </c>
      <c r="CK148" s="51">
        <v>0</v>
      </c>
      <c r="CL148" s="52">
        <v>12393</v>
      </c>
    </row>
    <row r="149" spans="1:90">
      <c r="A149" s="51" t="s">
        <v>232</v>
      </c>
      <c r="B149" s="51">
        <v>51</v>
      </c>
      <c r="C149" s="51">
        <v>493</v>
      </c>
      <c r="D149" s="51">
        <v>1</v>
      </c>
      <c r="E149" s="51">
        <v>129</v>
      </c>
      <c r="F149" s="52">
        <v>1508</v>
      </c>
      <c r="G149" s="51">
        <v>43</v>
      </c>
      <c r="H149" s="51">
        <v>0</v>
      </c>
      <c r="I149" s="51">
        <v>0</v>
      </c>
      <c r="J149" s="51">
        <v>11</v>
      </c>
      <c r="K149" s="51">
        <v>481</v>
      </c>
      <c r="L149" s="51">
        <v>0</v>
      </c>
      <c r="M149" s="51">
        <v>4</v>
      </c>
      <c r="N149" s="51">
        <v>4</v>
      </c>
      <c r="O149" s="51">
        <v>0</v>
      </c>
      <c r="P149" s="51">
        <v>32</v>
      </c>
      <c r="Q149" s="51">
        <v>166</v>
      </c>
      <c r="R149" s="51">
        <v>0</v>
      </c>
      <c r="S149" s="51">
        <v>0</v>
      </c>
      <c r="T149" s="51">
        <v>0</v>
      </c>
      <c r="U149" s="52">
        <v>2329</v>
      </c>
      <c r="V149" s="51">
        <v>44</v>
      </c>
      <c r="W149" s="51">
        <v>0</v>
      </c>
      <c r="X149" s="51">
        <v>19</v>
      </c>
      <c r="Y149" s="51">
        <v>37</v>
      </c>
      <c r="Z149" s="51">
        <v>0</v>
      </c>
      <c r="AA149" s="51">
        <v>108</v>
      </c>
      <c r="AB149" s="51">
        <v>1</v>
      </c>
      <c r="AC149" s="51">
        <v>0</v>
      </c>
      <c r="AD149" s="51">
        <v>456</v>
      </c>
      <c r="AE149" s="51">
        <v>0</v>
      </c>
      <c r="AF149" s="51">
        <v>0</v>
      </c>
      <c r="AG149" s="51">
        <v>1</v>
      </c>
      <c r="AH149" s="51">
        <v>10</v>
      </c>
      <c r="AI149" s="51">
        <v>0</v>
      </c>
      <c r="AJ149" s="51">
        <v>3</v>
      </c>
      <c r="AK149" s="51">
        <v>181</v>
      </c>
      <c r="AL149" s="51">
        <v>162</v>
      </c>
      <c r="AM149" s="52">
        <v>1292</v>
      </c>
      <c r="AN149" s="51">
        <v>164</v>
      </c>
      <c r="AO149" s="51">
        <v>20</v>
      </c>
      <c r="AP149" s="51">
        <v>1</v>
      </c>
      <c r="AQ149" s="51">
        <v>12</v>
      </c>
      <c r="AR149" s="51">
        <v>2</v>
      </c>
      <c r="AS149" s="51">
        <v>403</v>
      </c>
      <c r="AT149" s="51">
        <v>358</v>
      </c>
      <c r="AU149" s="51">
        <v>111</v>
      </c>
      <c r="AV149" s="51">
        <v>8</v>
      </c>
      <c r="AW149" s="51">
        <v>0</v>
      </c>
      <c r="AX149" s="51">
        <v>0</v>
      </c>
      <c r="AY149" s="51">
        <v>0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130</v>
      </c>
      <c r="BH149" s="51">
        <v>14</v>
      </c>
      <c r="BI149" s="51">
        <v>30</v>
      </c>
      <c r="BJ149" s="51">
        <v>125</v>
      </c>
      <c r="BK149" s="51">
        <v>0</v>
      </c>
      <c r="BL149" s="51">
        <v>2</v>
      </c>
      <c r="BM149" s="51">
        <v>3</v>
      </c>
      <c r="BN149" s="51">
        <v>2</v>
      </c>
      <c r="BO149" s="51">
        <v>0</v>
      </c>
      <c r="BP149" s="51">
        <v>0</v>
      </c>
      <c r="BQ149" s="51">
        <v>48</v>
      </c>
      <c r="BR149" s="51">
        <v>15</v>
      </c>
      <c r="BS149" s="51">
        <v>0</v>
      </c>
      <c r="BT149" s="51">
        <v>0</v>
      </c>
      <c r="BU149" s="51">
        <v>0</v>
      </c>
      <c r="BV149" s="51">
        <v>0</v>
      </c>
      <c r="BW149" s="51">
        <v>2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6"/>
        <v>9016</v>
      </c>
      <c r="CK149" s="51">
        <v>0</v>
      </c>
      <c r="CL149" s="52">
        <v>9016</v>
      </c>
    </row>
    <row r="150" spans="1:90">
      <c r="A150" s="51" t="s">
        <v>233</v>
      </c>
      <c r="B150" s="51">
        <v>5</v>
      </c>
      <c r="C150" s="51">
        <v>174</v>
      </c>
      <c r="D150" s="51">
        <v>0</v>
      </c>
      <c r="E150" s="51">
        <v>66</v>
      </c>
      <c r="F150" s="51">
        <v>35</v>
      </c>
      <c r="G150" s="51">
        <v>44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64</v>
      </c>
      <c r="V150" s="51">
        <v>2</v>
      </c>
      <c r="W150" s="51">
        <v>0</v>
      </c>
      <c r="X150" s="51">
        <v>5</v>
      </c>
      <c r="Y150" s="51">
        <v>13</v>
      </c>
      <c r="Z150" s="51">
        <v>0</v>
      </c>
      <c r="AA150" s="51">
        <v>23</v>
      </c>
      <c r="AB150" s="51">
        <v>0</v>
      </c>
      <c r="AC150" s="51">
        <v>0</v>
      </c>
      <c r="AD150" s="51">
        <v>3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1</v>
      </c>
      <c r="AL150" s="51">
        <v>6</v>
      </c>
      <c r="AM150" s="51">
        <v>183</v>
      </c>
      <c r="AN150" s="51">
        <v>7</v>
      </c>
      <c r="AO150" s="51">
        <v>2</v>
      </c>
      <c r="AP150" s="51">
        <v>0</v>
      </c>
      <c r="AQ150" s="51">
        <v>3</v>
      </c>
      <c r="AR150" s="51">
        <v>0</v>
      </c>
      <c r="AS150" s="51">
        <v>0</v>
      </c>
      <c r="AT150" s="51">
        <v>0</v>
      </c>
      <c r="AU150" s="51">
        <v>1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1</v>
      </c>
      <c r="BM150" s="51">
        <v>0</v>
      </c>
      <c r="BN150" s="51">
        <v>0</v>
      </c>
      <c r="BO150" s="51">
        <v>0</v>
      </c>
      <c r="BP150" s="51">
        <v>0</v>
      </c>
      <c r="BQ150" s="51">
        <v>3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6"/>
        <v>641</v>
      </c>
      <c r="CK150" s="51">
        <v>0</v>
      </c>
      <c r="CL150" s="51">
        <v>641</v>
      </c>
    </row>
    <row r="151" spans="1:90">
      <c r="A151" s="51" t="s">
        <v>234</v>
      </c>
      <c r="B151" s="51">
        <v>92</v>
      </c>
      <c r="C151" s="51">
        <v>849</v>
      </c>
      <c r="D151" s="51">
        <v>3</v>
      </c>
      <c r="E151" s="51">
        <v>84</v>
      </c>
      <c r="F151" s="52">
        <v>25872</v>
      </c>
      <c r="G151" s="52">
        <v>3620</v>
      </c>
      <c r="H151" s="51">
        <v>0</v>
      </c>
      <c r="I151" s="51">
        <v>0</v>
      </c>
      <c r="J151" s="51">
        <v>30</v>
      </c>
      <c r="K151" s="52">
        <v>2084</v>
      </c>
      <c r="L151" s="51">
        <v>0</v>
      </c>
      <c r="M151" s="51">
        <v>24</v>
      </c>
      <c r="N151" s="51">
        <v>323</v>
      </c>
      <c r="O151" s="51">
        <v>0</v>
      </c>
      <c r="P151" s="51">
        <v>61</v>
      </c>
      <c r="Q151" s="51">
        <v>146</v>
      </c>
      <c r="R151" s="51">
        <v>0</v>
      </c>
      <c r="S151" s="51">
        <v>0</v>
      </c>
      <c r="T151" s="51">
        <v>0</v>
      </c>
      <c r="U151" s="52">
        <v>5165</v>
      </c>
      <c r="V151" s="51">
        <v>342</v>
      </c>
      <c r="W151" s="51">
        <v>0</v>
      </c>
      <c r="X151" s="51">
        <v>25</v>
      </c>
      <c r="Y151" s="51">
        <v>117</v>
      </c>
      <c r="Z151" s="51">
        <v>0</v>
      </c>
      <c r="AA151" s="51">
        <v>108</v>
      </c>
      <c r="AB151" s="51">
        <v>10</v>
      </c>
      <c r="AC151" s="51">
        <v>0</v>
      </c>
      <c r="AD151" s="52">
        <v>1710</v>
      </c>
      <c r="AE151" s="51">
        <v>0</v>
      </c>
      <c r="AF151" s="51">
        <v>0</v>
      </c>
      <c r="AG151" s="51">
        <v>0</v>
      </c>
      <c r="AH151" s="51">
        <v>4</v>
      </c>
      <c r="AI151" s="51">
        <v>0</v>
      </c>
      <c r="AJ151" s="51">
        <v>2</v>
      </c>
      <c r="AK151" s="51">
        <v>464</v>
      </c>
      <c r="AL151" s="51">
        <v>166</v>
      </c>
      <c r="AM151" s="52">
        <v>3803</v>
      </c>
      <c r="AN151" s="51">
        <v>512</v>
      </c>
      <c r="AO151" s="51">
        <v>76</v>
      </c>
      <c r="AP151" s="51">
        <v>6</v>
      </c>
      <c r="AQ151" s="51">
        <v>35</v>
      </c>
      <c r="AR151" s="51">
        <v>6</v>
      </c>
      <c r="AS151" s="51">
        <v>151</v>
      </c>
      <c r="AT151" s="51">
        <v>145</v>
      </c>
      <c r="AU151" s="51">
        <v>16</v>
      </c>
      <c r="AV151" s="51">
        <v>1</v>
      </c>
      <c r="AW151" s="51">
        <v>0</v>
      </c>
      <c r="AX151" s="51">
        <v>3</v>
      </c>
      <c r="AY151" s="51">
        <v>330</v>
      </c>
      <c r="AZ151" s="51">
        <v>0</v>
      </c>
      <c r="BA151" s="51">
        <v>10</v>
      </c>
      <c r="BB151" s="51">
        <v>0</v>
      </c>
      <c r="BC151" s="51">
        <v>4</v>
      </c>
      <c r="BD151" s="51">
        <v>0</v>
      </c>
      <c r="BE151" s="51">
        <v>0</v>
      </c>
      <c r="BF151" s="51">
        <v>0</v>
      </c>
      <c r="BG151" s="51">
        <v>58</v>
      </c>
      <c r="BH151" s="51">
        <v>2</v>
      </c>
      <c r="BI151" s="51">
        <v>18</v>
      </c>
      <c r="BJ151" s="51">
        <v>24</v>
      </c>
      <c r="BK151" s="51">
        <v>0</v>
      </c>
      <c r="BL151" s="51">
        <v>73</v>
      </c>
      <c r="BM151" s="51">
        <v>0</v>
      </c>
      <c r="BN151" s="51">
        <v>0</v>
      </c>
      <c r="BO151" s="51">
        <v>0</v>
      </c>
      <c r="BP151" s="51">
        <v>0</v>
      </c>
      <c r="BQ151" s="51">
        <v>9</v>
      </c>
      <c r="BR151" s="51">
        <v>13</v>
      </c>
      <c r="BS151" s="51">
        <v>0</v>
      </c>
      <c r="BT151" s="51">
        <v>0</v>
      </c>
      <c r="BU151" s="51">
        <v>0</v>
      </c>
      <c r="BV151" s="51">
        <v>0</v>
      </c>
      <c r="BW151" s="51">
        <v>3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14</v>
      </c>
      <c r="CH151" s="51">
        <v>1</v>
      </c>
      <c r="CI151" s="51">
        <v>18</v>
      </c>
      <c r="CJ151" s="52">
        <f t="shared" si="6"/>
        <v>46632</v>
      </c>
      <c r="CK151" s="51">
        <v>0</v>
      </c>
      <c r="CL151" s="52">
        <v>46632</v>
      </c>
    </row>
    <row r="152" spans="1:90">
      <c r="A152" s="51" t="s">
        <v>235</v>
      </c>
      <c r="B152" s="51">
        <v>5</v>
      </c>
      <c r="C152" s="51">
        <v>77</v>
      </c>
      <c r="D152" s="51">
        <v>0</v>
      </c>
      <c r="E152" s="51">
        <v>23</v>
      </c>
      <c r="F152" s="51">
        <v>273</v>
      </c>
      <c r="G152" s="51">
        <v>198</v>
      </c>
      <c r="H152" s="51">
        <v>0</v>
      </c>
      <c r="I152" s="51">
        <v>0</v>
      </c>
      <c r="J152" s="51">
        <v>3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105</v>
      </c>
      <c r="V152" s="51">
        <v>2</v>
      </c>
      <c r="W152" s="51">
        <v>0</v>
      </c>
      <c r="X152" s="51">
        <v>12</v>
      </c>
      <c r="Y152" s="51">
        <v>4</v>
      </c>
      <c r="Z152" s="51">
        <v>0</v>
      </c>
      <c r="AA152" s="51">
        <v>9</v>
      </c>
      <c r="AB152" s="51">
        <v>0</v>
      </c>
      <c r="AC152" s="51">
        <v>0</v>
      </c>
      <c r="AD152" s="51">
        <v>3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2</v>
      </c>
      <c r="AL152" s="51">
        <v>3</v>
      </c>
      <c r="AM152" s="51">
        <v>174</v>
      </c>
      <c r="AN152" s="51">
        <v>10</v>
      </c>
      <c r="AO152" s="51">
        <v>5</v>
      </c>
      <c r="AP152" s="51">
        <v>0</v>
      </c>
      <c r="AQ152" s="51">
        <v>0</v>
      </c>
      <c r="AR152" s="51">
        <v>0</v>
      </c>
      <c r="AS152" s="51">
        <v>1</v>
      </c>
      <c r="AT152" s="51">
        <v>2</v>
      </c>
      <c r="AU152" s="51">
        <v>0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6"/>
        <v>911</v>
      </c>
      <c r="CK152" s="51">
        <v>0</v>
      </c>
      <c r="CL152" s="51">
        <v>911</v>
      </c>
    </row>
    <row r="153" spans="1:90">
      <c r="A153" s="51" t="s">
        <v>236</v>
      </c>
      <c r="B153" s="51">
        <v>96</v>
      </c>
      <c r="C153" s="51">
        <v>362</v>
      </c>
      <c r="D153" s="51">
        <v>0</v>
      </c>
      <c r="E153" s="52">
        <v>1099</v>
      </c>
      <c r="F153" s="52">
        <v>10272</v>
      </c>
      <c r="G153" s="52">
        <v>4825</v>
      </c>
      <c r="H153" s="51">
        <v>0</v>
      </c>
      <c r="I153" s="51">
        <v>0</v>
      </c>
      <c r="J153" s="51">
        <v>47</v>
      </c>
      <c r="K153" s="52">
        <v>7227</v>
      </c>
      <c r="L153" s="51">
        <v>0</v>
      </c>
      <c r="M153" s="51">
        <v>5</v>
      </c>
      <c r="N153" s="51">
        <v>114</v>
      </c>
      <c r="O153" s="51">
        <v>0</v>
      </c>
      <c r="P153" s="51">
        <v>1</v>
      </c>
      <c r="Q153" s="51">
        <v>5</v>
      </c>
      <c r="R153" s="51">
        <v>0</v>
      </c>
      <c r="S153" s="51">
        <v>0</v>
      </c>
      <c r="T153" s="51">
        <v>0</v>
      </c>
      <c r="U153" s="51">
        <v>567</v>
      </c>
      <c r="V153" s="51">
        <v>60</v>
      </c>
      <c r="W153" s="51">
        <v>0</v>
      </c>
      <c r="X153" s="51">
        <v>32</v>
      </c>
      <c r="Y153" s="51">
        <v>71</v>
      </c>
      <c r="Z153" s="51">
        <v>0</v>
      </c>
      <c r="AA153" s="51">
        <v>106</v>
      </c>
      <c r="AB153" s="51">
        <v>7</v>
      </c>
      <c r="AC153" s="51">
        <v>0</v>
      </c>
      <c r="AD153" s="51">
        <v>447</v>
      </c>
      <c r="AE153" s="51">
        <v>0</v>
      </c>
      <c r="AF153" s="51">
        <v>0</v>
      </c>
      <c r="AG153" s="51">
        <v>11</v>
      </c>
      <c r="AH153" s="51">
        <v>18</v>
      </c>
      <c r="AI153" s="51">
        <v>0</v>
      </c>
      <c r="AJ153" s="51">
        <v>8</v>
      </c>
      <c r="AK153" s="51">
        <v>387</v>
      </c>
      <c r="AL153" s="51">
        <v>68</v>
      </c>
      <c r="AM153" s="52">
        <v>3060</v>
      </c>
      <c r="AN153" s="51">
        <v>165</v>
      </c>
      <c r="AO153" s="52">
        <v>1205</v>
      </c>
      <c r="AP153" s="51">
        <v>403</v>
      </c>
      <c r="AQ153" s="51">
        <v>75</v>
      </c>
      <c r="AR153" s="51">
        <v>31</v>
      </c>
      <c r="AS153" s="51">
        <v>36</v>
      </c>
      <c r="AT153" s="51">
        <v>43</v>
      </c>
      <c r="AU153" s="51">
        <v>2</v>
      </c>
      <c r="AV153" s="51">
        <v>0</v>
      </c>
      <c r="AW153" s="51">
        <v>0</v>
      </c>
      <c r="AX153" s="51">
        <v>0</v>
      </c>
      <c r="AY153" s="51">
        <v>0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26</v>
      </c>
      <c r="BH153" s="51">
        <v>6</v>
      </c>
      <c r="BI153" s="51">
        <v>11</v>
      </c>
      <c r="BJ153" s="51">
        <v>369</v>
      </c>
      <c r="BK153" s="51">
        <v>0</v>
      </c>
      <c r="BL153" s="51">
        <v>289</v>
      </c>
      <c r="BM153" s="51">
        <v>8</v>
      </c>
      <c r="BN153" s="51">
        <v>0</v>
      </c>
      <c r="BO153" s="51">
        <v>0</v>
      </c>
      <c r="BP153" s="51">
        <v>0</v>
      </c>
      <c r="BQ153" s="51">
        <v>51</v>
      </c>
      <c r="BR153" s="51">
        <v>27</v>
      </c>
      <c r="BS153" s="51">
        <v>0</v>
      </c>
      <c r="BT153" s="51">
        <v>0</v>
      </c>
      <c r="BU153" s="51">
        <v>0</v>
      </c>
      <c r="BV153" s="51">
        <v>0</v>
      </c>
      <c r="BW153" s="51">
        <v>3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13</v>
      </c>
      <c r="CH153" s="51">
        <v>12</v>
      </c>
      <c r="CI153" s="51">
        <v>5</v>
      </c>
      <c r="CJ153" s="52">
        <f t="shared" si="6"/>
        <v>31675</v>
      </c>
      <c r="CK153" s="51">
        <v>0</v>
      </c>
      <c r="CL153" s="52">
        <v>31675</v>
      </c>
    </row>
    <row r="154" spans="1:90">
      <c r="A154" s="51" t="s">
        <v>237</v>
      </c>
      <c r="B154" s="51">
        <v>22</v>
      </c>
      <c r="C154" s="51">
        <v>238</v>
      </c>
      <c r="D154" s="51">
        <v>0</v>
      </c>
      <c r="E154" s="51">
        <v>134</v>
      </c>
      <c r="F154" s="52">
        <v>1643</v>
      </c>
      <c r="G154" s="51">
        <v>21</v>
      </c>
      <c r="H154" s="51">
        <v>0</v>
      </c>
      <c r="I154" s="51">
        <v>0</v>
      </c>
      <c r="J154" s="51">
        <v>1</v>
      </c>
      <c r="K154" s="51">
        <v>115</v>
      </c>
      <c r="L154" s="51">
        <v>0</v>
      </c>
      <c r="M154" s="51">
        <v>2</v>
      </c>
      <c r="N154" s="51">
        <v>0</v>
      </c>
      <c r="O154" s="51">
        <v>0</v>
      </c>
      <c r="P154" s="51">
        <v>1</v>
      </c>
      <c r="Q154" s="51">
        <v>0</v>
      </c>
      <c r="R154" s="51">
        <v>0</v>
      </c>
      <c r="S154" s="51">
        <v>0</v>
      </c>
      <c r="T154" s="51">
        <v>0</v>
      </c>
      <c r="U154" s="51">
        <v>235</v>
      </c>
      <c r="V154" s="51">
        <v>17</v>
      </c>
      <c r="W154" s="51">
        <v>0</v>
      </c>
      <c r="X154" s="51">
        <v>15</v>
      </c>
      <c r="Y154" s="51">
        <v>15</v>
      </c>
      <c r="Z154" s="51">
        <v>0</v>
      </c>
      <c r="AA154" s="51">
        <v>67</v>
      </c>
      <c r="AB154" s="51">
        <v>0</v>
      </c>
      <c r="AC154" s="51">
        <v>0</v>
      </c>
      <c r="AD154" s="51">
        <v>35</v>
      </c>
      <c r="AE154" s="51">
        <v>0</v>
      </c>
      <c r="AF154" s="51">
        <v>0</v>
      </c>
      <c r="AG154" s="51">
        <v>13</v>
      </c>
      <c r="AH154" s="51">
        <v>0</v>
      </c>
      <c r="AI154" s="51">
        <v>0</v>
      </c>
      <c r="AJ154" s="51">
        <v>1</v>
      </c>
      <c r="AK154" s="51">
        <v>62</v>
      </c>
      <c r="AL154" s="51">
        <v>22</v>
      </c>
      <c r="AM154" s="51">
        <v>630</v>
      </c>
      <c r="AN154" s="51">
        <v>43</v>
      </c>
      <c r="AO154" s="51">
        <v>90</v>
      </c>
      <c r="AP154" s="51">
        <v>34</v>
      </c>
      <c r="AQ154" s="51">
        <v>14</v>
      </c>
      <c r="AR154" s="51">
        <v>5</v>
      </c>
      <c r="AS154" s="51">
        <v>10</v>
      </c>
      <c r="AT154" s="51">
        <v>16</v>
      </c>
      <c r="AU154" s="51">
        <v>2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1</v>
      </c>
      <c r="BH154" s="51">
        <v>0</v>
      </c>
      <c r="BI154" s="51">
        <v>0</v>
      </c>
      <c r="BJ154" s="51">
        <v>17</v>
      </c>
      <c r="BK154" s="51">
        <v>0</v>
      </c>
      <c r="BL154" s="51">
        <v>32</v>
      </c>
      <c r="BM154" s="51">
        <v>3</v>
      </c>
      <c r="BN154" s="51">
        <v>0</v>
      </c>
      <c r="BO154" s="51">
        <v>0</v>
      </c>
      <c r="BP154" s="51">
        <v>0</v>
      </c>
      <c r="BQ154" s="51">
        <v>2</v>
      </c>
      <c r="BR154" s="51">
        <v>1</v>
      </c>
      <c r="BS154" s="51">
        <v>0</v>
      </c>
      <c r="BT154" s="51">
        <v>0</v>
      </c>
      <c r="BU154" s="51">
        <v>0</v>
      </c>
      <c r="BV154" s="51">
        <v>0</v>
      </c>
      <c r="BW154" s="51">
        <v>1</v>
      </c>
      <c r="BX154" s="51">
        <v>0</v>
      </c>
      <c r="BY154" s="51">
        <v>0</v>
      </c>
      <c r="BZ154" s="51">
        <v>0</v>
      </c>
      <c r="CA154" s="51">
        <v>0</v>
      </c>
      <c r="CB154" s="51">
        <v>0</v>
      </c>
      <c r="CC154" s="51">
        <v>0</v>
      </c>
      <c r="CD154" s="51">
        <v>0</v>
      </c>
      <c r="CE154" s="51">
        <v>0</v>
      </c>
      <c r="CF154" s="51">
        <v>0</v>
      </c>
      <c r="CG154" s="51">
        <v>3</v>
      </c>
      <c r="CH154" s="51">
        <v>0</v>
      </c>
      <c r="CI154" s="51">
        <v>0</v>
      </c>
      <c r="CJ154" s="52">
        <f t="shared" si="6"/>
        <v>3563</v>
      </c>
      <c r="CK154" s="51">
        <v>0</v>
      </c>
      <c r="CL154" s="52">
        <v>3563</v>
      </c>
    </row>
    <row r="155" spans="1:90">
      <c r="A155" s="51" t="s">
        <v>238</v>
      </c>
      <c r="B155" s="51">
        <v>5</v>
      </c>
      <c r="C155" s="51">
        <v>31</v>
      </c>
      <c r="D155" s="51">
        <v>0</v>
      </c>
      <c r="E155" s="51">
        <v>0</v>
      </c>
      <c r="F155" s="51">
        <v>21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2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2</v>
      </c>
      <c r="Z155" s="51">
        <v>9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51">
        <v>0</v>
      </c>
      <c r="AK155" s="51">
        <v>0</v>
      </c>
      <c r="AL155" s="51">
        <v>0</v>
      </c>
      <c r="AM155" s="51">
        <v>0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0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2</v>
      </c>
      <c r="BR155" s="51">
        <v>0</v>
      </c>
      <c r="BS155" s="51">
        <v>0</v>
      </c>
      <c r="BT155" s="51">
        <v>0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0</v>
      </c>
      <c r="CC155" s="51">
        <v>0</v>
      </c>
      <c r="CD155" s="51">
        <v>0</v>
      </c>
      <c r="CE155" s="51">
        <v>0</v>
      </c>
      <c r="CF155" s="51">
        <v>0</v>
      </c>
      <c r="CG155" s="51">
        <v>0</v>
      </c>
      <c r="CH155" s="51">
        <v>0</v>
      </c>
      <c r="CI155" s="51">
        <v>0</v>
      </c>
      <c r="CJ155" s="52">
        <f t="shared" si="6"/>
        <v>72</v>
      </c>
      <c r="CK155" s="51">
        <v>0</v>
      </c>
      <c r="CL155" s="51">
        <v>72</v>
      </c>
    </row>
    <row r="156" spans="1:90" s="54" customFormat="1">
      <c r="A156" s="62" t="s">
        <v>239</v>
      </c>
      <c r="B156" s="59">
        <f>SUM(B103:B155)</f>
        <v>2487</v>
      </c>
      <c r="C156" s="59">
        <f>SUM(C103:C155)</f>
        <v>20987</v>
      </c>
      <c r="D156" s="59">
        <f>SUM(D103:D155)</f>
        <v>113</v>
      </c>
      <c r="E156" s="59">
        <f t="shared" ref="E156:BP156" si="7">SUM(E103:E155)</f>
        <v>13076</v>
      </c>
      <c r="F156" s="59">
        <f t="shared" si="7"/>
        <v>356798</v>
      </c>
      <c r="G156" s="59">
        <f t="shared" si="7"/>
        <v>44365</v>
      </c>
      <c r="H156" s="59">
        <f t="shared" si="7"/>
        <v>0</v>
      </c>
      <c r="I156" s="59">
        <f t="shared" si="7"/>
        <v>0</v>
      </c>
      <c r="J156" s="59">
        <f>SUM(J103:J155)</f>
        <v>1916</v>
      </c>
      <c r="K156" s="59">
        <f>SUM(K103:K155)</f>
        <v>97557</v>
      </c>
      <c r="L156" s="59">
        <f t="shared" si="7"/>
        <v>3</v>
      </c>
      <c r="M156" s="59">
        <f t="shared" si="7"/>
        <v>844</v>
      </c>
      <c r="N156" s="59">
        <f t="shared" si="7"/>
        <v>2084</v>
      </c>
      <c r="O156" s="59">
        <f t="shared" si="7"/>
        <v>0</v>
      </c>
      <c r="P156" s="59">
        <f t="shared" si="7"/>
        <v>2144</v>
      </c>
      <c r="Q156" s="59">
        <f t="shared" si="7"/>
        <v>8900</v>
      </c>
      <c r="R156" s="59">
        <f t="shared" si="7"/>
        <v>0</v>
      </c>
      <c r="S156" s="59">
        <f t="shared" si="7"/>
        <v>0</v>
      </c>
      <c r="T156" s="59">
        <f t="shared" si="7"/>
        <v>0</v>
      </c>
      <c r="U156" s="59">
        <f>SUM(U103:U155)</f>
        <v>45628</v>
      </c>
      <c r="V156" s="59">
        <f>SUM(V103:V155)</f>
        <v>1616</v>
      </c>
      <c r="W156" s="59">
        <f t="shared" si="7"/>
        <v>0</v>
      </c>
      <c r="X156" s="59">
        <f t="shared" si="7"/>
        <v>1279</v>
      </c>
      <c r="Y156" s="59">
        <f t="shared" si="7"/>
        <v>3480</v>
      </c>
      <c r="Z156" s="59">
        <f t="shared" si="7"/>
        <v>167</v>
      </c>
      <c r="AA156" s="59">
        <f t="shared" si="7"/>
        <v>6268</v>
      </c>
      <c r="AB156" s="59">
        <f t="shared" si="7"/>
        <v>90</v>
      </c>
      <c r="AC156" s="59">
        <f>SUM(AC103:AC155)</f>
        <v>0</v>
      </c>
      <c r="AD156" s="59">
        <f>SUM(AD103:AD155)</f>
        <v>26681</v>
      </c>
      <c r="AE156" s="59">
        <f t="shared" si="7"/>
        <v>0</v>
      </c>
      <c r="AF156" s="59">
        <f t="shared" si="7"/>
        <v>1</v>
      </c>
      <c r="AG156" s="59">
        <f t="shared" si="7"/>
        <v>239</v>
      </c>
      <c r="AH156" s="59">
        <f t="shared" si="7"/>
        <v>3916</v>
      </c>
      <c r="AI156" s="59">
        <f t="shared" si="7"/>
        <v>0</v>
      </c>
      <c r="AJ156" s="59">
        <f t="shared" si="7"/>
        <v>403</v>
      </c>
      <c r="AK156" s="59">
        <f t="shared" si="7"/>
        <v>11275</v>
      </c>
      <c r="AL156" s="59">
        <f>SUM(AL103:AL155)</f>
        <v>9467</v>
      </c>
      <c r="AM156" s="59">
        <f>SUM(AM103:AM155)</f>
        <v>162289</v>
      </c>
      <c r="AN156" s="59">
        <f t="shared" si="7"/>
        <v>6666</v>
      </c>
      <c r="AO156" s="59">
        <f t="shared" si="7"/>
        <v>6496</v>
      </c>
      <c r="AP156" s="59">
        <f t="shared" si="7"/>
        <v>1427</v>
      </c>
      <c r="AQ156" s="59">
        <f t="shared" si="7"/>
        <v>1346</v>
      </c>
      <c r="AR156" s="59">
        <f t="shared" si="7"/>
        <v>247</v>
      </c>
      <c r="AS156" s="59">
        <f t="shared" si="7"/>
        <v>19447</v>
      </c>
      <c r="AT156" s="59">
        <f t="shared" si="7"/>
        <v>17805</v>
      </c>
      <c r="AU156" s="59">
        <f>SUM(AU103:AU155)</f>
        <v>2583</v>
      </c>
      <c r="AV156" s="59">
        <f>SUM(AV103:AV155)</f>
        <v>49</v>
      </c>
      <c r="AW156" s="59">
        <f t="shared" si="7"/>
        <v>0</v>
      </c>
      <c r="AX156" s="59">
        <f t="shared" si="7"/>
        <v>12</v>
      </c>
      <c r="AY156" s="59">
        <f t="shared" si="7"/>
        <v>5444</v>
      </c>
      <c r="AZ156" s="59">
        <f t="shared" si="7"/>
        <v>4</v>
      </c>
      <c r="BA156" s="59">
        <f t="shared" si="7"/>
        <v>251</v>
      </c>
      <c r="BB156" s="59">
        <f t="shared" si="7"/>
        <v>49</v>
      </c>
      <c r="BC156" s="59">
        <f t="shared" si="7"/>
        <v>157</v>
      </c>
      <c r="BD156" s="59">
        <f t="shared" si="7"/>
        <v>1</v>
      </c>
      <c r="BE156" s="59">
        <f>SUM(BE103:BE155)</f>
        <v>1</v>
      </c>
      <c r="BF156" s="59">
        <f>SUM(BF103:BF155)</f>
        <v>1</v>
      </c>
      <c r="BG156" s="59">
        <f t="shared" si="7"/>
        <v>3887</v>
      </c>
      <c r="BH156" s="59">
        <f t="shared" si="7"/>
        <v>1217</v>
      </c>
      <c r="BI156" s="59">
        <f t="shared" si="7"/>
        <v>805</v>
      </c>
      <c r="BJ156" s="59">
        <f t="shared" si="7"/>
        <v>11351</v>
      </c>
      <c r="BK156" s="59">
        <f t="shared" si="7"/>
        <v>143</v>
      </c>
      <c r="BL156" s="59">
        <f t="shared" si="7"/>
        <v>3427</v>
      </c>
      <c r="BM156" s="59">
        <f t="shared" si="7"/>
        <v>282</v>
      </c>
      <c r="BN156" s="59">
        <f>SUM(BN103:BN155)</f>
        <v>758</v>
      </c>
      <c r="BO156" s="59">
        <f>SUM(BO103:BO155)</f>
        <v>11</v>
      </c>
      <c r="BP156" s="59">
        <f t="shared" si="7"/>
        <v>0</v>
      </c>
      <c r="BQ156" s="59">
        <f t="shared" ref="BQ156:CL156" si="8">SUM(BQ103:BQ155)</f>
        <v>1553</v>
      </c>
      <c r="BR156" s="59">
        <f t="shared" si="8"/>
        <v>428</v>
      </c>
      <c r="BS156" s="59">
        <f t="shared" si="8"/>
        <v>0</v>
      </c>
      <c r="BT156" s="59">
        <f t="shared" si="8"/>
        <v>0</v>
      </c>
      <c r="BU156" s="59">
        <f t="shared" si="8"/>
        <v>0</v>
      </c>
      <c r="BV156" s="59">
        <f>SUM(BV103:BV155)</f>
        <v>0</v>
      </c>
      <c r="BW156" s="59">
        <f>SUM(BW103:BW155)</f>
        <v>146</v>
      </c>
      <c r="BX156" s="59">
        <f t="shared" si="8"/>
        <v>0</v>
      </c>
      <c r="BY156" s="59">
        <f t="shared" si="8"/>
        <v>0</v>
      </c>
      <c r="BZ156" s="59">
        <f t="shared" si="8"/>
        <v>0</v>
      </c>
      <c r="CA156" s="59">
        <f t="shared" si="8"/>
        <v>0</v>
      </c>
      <c r="CB156" s="59">
        <f t="shared" si="8"/>
        <v>0</v>
      </c>
      <c r="CC156" s="59">
        <f>SUM(CC103:CC155)</f>
        <v>0</v>
      </c>
      <c r="CD156" s="59">
        <f>SUM(CD103:CD155)</f>
        <v>0</v>
      </c>
      <c r="CE156" s="59">
        <f t="shared" si="8"/>
        <v>0</v>
      </c>
      <c r="CF156" s="59">
        <f t="shared" si="8"/>
        <v>0</v>
      </c>
      <c r="CG156" s="59">
        <f t="shared" si="8"/>
        <v>205</v>
      </c>
      <c r="CH156" s="59">
        <f t="shared" si="8"/>
        <v>111</v>
      </c>
      <c r="CI156" s="59">
        <f t="shared" si="8"/>
        <v>102</v>
      </c>
      <c r="CJ156" s="59">
        <f>SUM(CJ103:CJ155)</f>
        <v>910485</v>
      </c>
      <c r="CK156" s="59">
        <f>SUM(CK103:CK155)</f>
        <v>0</v>
      </c>
      <c r="CL156" s="59">
        <f t="shared" si="8"/>
        <v>910485</v>
      </c>
    </row>
    <row r="157" spans="1:90">
      <c r="B157" s="60"/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</row>
    <row r="158" spans="1:90">
      <c r="A158" s="53" t="s">
        <v>240</v>
      </c>
      <c r="B158" s="64"/>
      <c r="C158" s="64"/>
      <c r="D158" s="64"/>
      <c r="E158" s="64"/>
      <c r="F158" s="64"/>
      <c r="G158" s="64"/>
      <c r="H158" s="64"/>
      <c r="I158" s="64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</row>
    <row r="159" spans="1:90">
      <c r="A159" s="51" t="s">
        <v>241</v>
      </c>
      <c r="B159" s="51">
        <v>9</v>
      </c>
      <c r="C159" s="51">
        <v>40</v>
      </c>
      <c r="D159" s="51">
        <v>0</v>
      </c>
      <c r="E159" s="51">
        <v>1</v>
      </c>
      <c r="F159" s="52">
        <v>3846</v>
      </c>
      <c r="G159" s="51">
        <v>18</v>
      </c>
      <c r="H159" s="51">
        <v>0</v>
      </c>
      <c r="I159" s="51">
        <v>0</v>
      </c>
      <c r="J159" s="51">
        <v>4</v>
      </c>
      <c r="K159" s="51">
        <v>13</v>
      </c>
      <c r="L159" s="51">
        <v>0</v>
      </c>
      <c r="M159" s="51">
        <v>3</v>
      </c>
      <c r="N159" s="51">
        <v>1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87</v>
      </c>
      <c r="V159" s="51">
        <v>1</v>
      </c>
      <c r="W159" s="51">
        <v>0</v>
      </c>
      <c r="X159" s="51">
        <v>4</v>
      </c>
      <c r="Y159" s="51">
        <v>1</v>
      </c>
      <c r="Z159" s="51">
        <v>0</v>
      </c>
      <c r="AA159" s="51">
        <v>4</v>
      </c>
      <c r="AB159" s="51">
        <v>0</v>
      </c>
      <c r="AC159" s="51">
        <v>0</v>
      </c>
      <c r="AD159" s="51">
        <v>22</v>
      </c>
      <c r="AE159" s="51">
        <v>0</v>
      </c>
      <c r="AF159" s="51">
        <v>0</v>
      </c>
      <c r="AG159" s="51">
        <v>0</v>
      </c>
      <c r="AH159" s="51">
        <v>9</v>
      </c>
      <c r="AI159" s="51">
        <v>0</v>
      </c>
      <c r="AJ159" s="51">
        <v>0</v>
      </c>
      <c r="AK159" s="51">
        <v>1</v>
      </c>
      <c r="AL159" s="51">
        <v>0</v>
      </c>
      <c r="AM159" s="51">
        <v>18</v>
      </c>
      <c r="AN159" s="51">
        <v>1</v>
      </c>
      <c r="AO159" s="51">
        <v>2</v>
      </c>
      <c r="AP159" s="51">
        <v>0</v>
      </c>
      <c r="AQ159" s="51">
        <v>1</v>
      </c>
      <c r="AR159" s="51">
        <v>0</v>
      </c>
      <c r="AS159" s="51">
        <v>1</v>
      </c>
      <c r="AT159" s="51">
        <v>0</v>
      </c>
      <c r="AU159" s="51">
        <v>7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1">
        <v>0</v>
      </c>
      <c r="BI159" s="51">
        <v>0</v>
      </c>
      <c r="BJ159" s="51">
        <v>6</v>
      </c>
      <c r="BK159" s="51">
        <v>0</v>
      </c>
      <c r="BL159" s="51">
        <v>0</v>
      </c>
      <c r="BM159" s="51">
        <v>0</v>
      </c>
      <c r="BN159" s="51">
        <v>0</v>
      </c>
      <c r="BO159" s="51">
        <v>0</v>
      </c>
      <c r="BP159" s="51">
        <v>0</v>
      </c>
      <c r="BQ159" s="51">
        <v>0</v>
      </c>
      <c r="BR159" s="51">
        <v>0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0</v>
      </c>
      <c r="CI159" s="51">
        <v>0</v>
      </c>
      <c r="CJ159" s="52">
        <f>SUM(B159:CI159)</f>
        <v>4100</v>
      </c>
      <c r="CK159" s="51">
        <v>0</v>
      </c>
      <c r="CL159" s="52">
        <v>4100</v>
      </c>
    </row>
    <row r="160" spans="1:90">
      <c r="A160" s="51" t="s">
        <v>242</v>
      </c>
      <c r="B160" s="51">
        <v>13</v>
      </c>
      <c r="C160" s="51">
        <v>142</v>
      </c>
      <c r="D160" s="51">
        <v>1</v>
      </c>
      <c r="E160" s="51">
        <v>3</v>
      </c>
      <c r="F160" s="52">
        <v>14141</v>
      </c>
      <c r="G160" s="51">
        <v>396</v>
      </c>
      <c r="H160" s="51">
        <v>0</v>
      </c>
      <c r="I160" s="51">
        <v>0</v>
      </c>
      <c r="J160" s="51">
        <v>20</v>
      </c>
      <c r="K160" s="51">
        <v>222</v>
      </c>
      <c r="L160" s="51">
        <v>0</v>
      </c>
      <c r="M160" s="51">
        <v>44</v>
      </c>
      <c r="N160" s="51">
        <v>4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2">
        <v>1180</v>
      </c>
      <c r="V160" s="51">
        <v>41</v>
      </c>
      <c r="W160" s="51">
        <v>0</v>
      </c>
      <c r="X160" s="51">
        <v>8</v>
      </c>
      <c r="Y160" s="51">
        <v>1</v>
      </c>
      <c r="Z160" s="51">
        <v>0</v>
      </c>
      <c r="AA160" s="51">
        <v>19</v>
      </c>
      <c r="AB160" s="51">
        <v>0</v>
      </c>
      <c r="AC160" s="51">
        <v>0</v>
      </c>
      <c r="AD160" s="51">
        <v>185</v>
      </c>
      <c r="AE160" s="51">
        <v>0</v>
      </c>
      <c r="AF160" s="51">
        <v>0</v>
      </c>
      <c r="AG160" s="51">
        <v>0</v>
      </c>
      <c r="AH160" s="51">
        <v>1</v>
      </c>
      <c r="AI160" s="51">
        <v>0</v>
      </c>
      <c r="AJ160" s="51">
        <v>1</v>
      </c>
      <c r="AK160" s="51">
        <v>33</v>
      </c>
      <c r="AL160" s="51">
        <v>0</v>
      </c>
      <c r="AM160" s="51">
        <v>30</v>
      </c>
      <c r="AN160" s="51">
        <v>8</v>
      </c>
      <c r="AO160" s="51">
        <v>10</v>
      </c>
      <c r="AP160" s="51">
        <v>2</v>
      </c>
      <c r="AQ160" s="51">
        <v>3</v>
      </c>
      <c r="AR160" s="51">
        <v>1</v>
      </c>
      <c r="AS160" s="51">
        <v>29</v>
      </c>
      <c r="AT160" s="51">
        <v>16</v>
      </c>
      <c r="AU160" s="51">
        <v>92</v>
      </c>
      <c r="AV160" s="51">
        <v>1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1</v>
      </c>
      <c r="BH160" s="51">
        <v>0</v>
      </c>
      <c r="BI160" s="51">
        <v>0</v>
      </c>
      <c r="BJ160" s="51">
        <v>11</v>
      </c>
      <c r="BK160" s="51">
        <v>0</v>
      </c>
      <c r="BL160" s="51">
        <v>0</v>
      </c>
      <c r="BM160" s="51">
        <v>0</v>
      </c>
      <c r="BN160" s="51">
        <v>0</v>
      </c>
      <c r="BO160" s="51">
        <v>0</v>
      </c>
      <c r="BP160" s="51">
        <v>0</v>
      </c>
      <c r="BQ160" s="51">
        <v>11</v>
      </c>
      <c r="BR160" s="51">
        <v>1</v>
      </c>
      <c r="BS160" s="51">
        <v>0</v>
      </c>
      <c r="BT160" s="51">
        <v>0</v>
      </c>
      <c r="BU160" s="51">
        <v>0</v>
      </c>
      <c r="BV160" s="51">
        <v>0</v>
      </c>
      <c r="BW160" s="51">
        <v>1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1</v>
      </c>
      <c r="CH160" s="51">
        <v>0</v>
      </c>
      <c r="CI160" s="51">
        <v>0</v>
      </c>
      <c r="CJ160" s="52">
        <f t="shared" ref="CJ160:CJ180" si="9">SUM(B160:CI160)</f>
        <v>16673</v>
      </c>
      <c r="CK160" s="51">
        <v>0</v>
      </c>
      <c r="CL160" s="52">
        <v>16673</v>
      </c>
    </row>
    <row r="161" spans="1:90">
      <c r="A161" s="51" t="s">
        <v>243</v>
      </c>
      <c r="B161" s="51">
        <v>32</v>
      </c>
      <c r="C161" s="51">
        <v>63</v>
      </c>
      <c r="D161" s="51">
        <v>0</v>
      </c>
      <c r="E161" s="51">
        <v>14</v>
      </c>
      <c r="F161" s="52">
        <v>12244</v>
      </c>
      <c r="G161" s="51">
        <v>39</v>
      </c>
      <c r="H161" s="51">
        <v>0</v>
      </c>
      <c r="I161" s="51">
        <v>0</v>
      </c>
      <c r="J161" s="51">
        <v>52</v>
      </c>
      <c r="K161" s="51">
        <v>59</v>
      </c>
      <c r="L161" s="51">
        <v>0</v>
      </c>
      <c r="M161" s="51">
        <v>1</v>
      </c>
      <c r="N161" s="51">
        <v>1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211</v>
      </c>
      <c r="V161" s="51">
        <v>4</v>
      </c>
      <c r="W161" s="51">
        <v>0</v>
      </c>
      <c r="X161" s="51">
        <v>5</v>
      </c>
      <c r="Y161" s="51">
        <v>6</v>
      </c>
      <c r="Z161" s="51">
        <v>0</v>
      </c>
      <c r="AA161" s="51">
        <v>27</v>
      </c>
      <c r="AB161" s="51">
        <v>0</v>
      </c>
      <c r="AC161" s="51">
        <v>0</v>
      </c>
      <c r="AD161" s="51">
        <v>89</v>
      </c>
      <c r="AE161" s="51">
        <v>0</v>
      </c>
      <c r="AF161" s="51">
        <v>0</v>
      </c>
      <c r="AG161" s="51">
        <v>0</v>
      </c>
      <c r="AH161" s="51">
        <v>16</v>
      </c>
      <c r="AI161" s="51">
        <v>0</v>
      </c>
      <c r="AJ161" s="51">
        <v>1</v>
      </c>
      <c r="AK161" s="51">
        <v>27</v>
      </c>
      <c r="AL161" s="51">
        <v>0</v>
      </c>
      <c r="AM161" s="51">
        <v>95</v>
      </c>
      <c r="AN161" s="51">
        <v>42</v>
      </c>
      <c r="AO161" s="51">
        <v>2</v>
      </c>
      <c r="AP161" s="51">
        <v>1</v>
      </c>
      <c r="AQ161" s="51">
        <v>2</v>
      </c>
      <c r="AR161" s="51">
        <v>1</v>
      </c>
      <c r="AS161" s="51">
        <v>11</v>
      </c>
      <c r="AT161" s="51">
        <v>9</v>
      </c>
      <c r="AU161" s="51">
        <v>5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2</v>
      </c>
      <c r="BH161" s="51">
        <v>4</v>
      </c>
      <c r="BI161" s="51">
        <v>1</v>
      </c>
      <c r="BJ161" s="51">
        <v>34</v>
      </c>
      <c r="BK161" s="51">
        <v>0</v>
      </c>
      <c r="BL161" s="51">
        <v>8</v>
      </c>
      <c r="BM161" s="51">
        <v>0</v>
      </c>
      <c r="BN161" s="51">
        <v>0</v>
      </c>
      <c r="BO161" s="51">
        <v>0</v>
      </c>
      <c r="BP161" s="51">
        <v>0</v>
      </c>
      <c r="BQ161" s="51">
        <v>8</v>
      </c>
      <c r="BR161" s="51">
        <v>1</v>
      </c>
      <c r="BS161" s="51">
        <v>0</v>
      </c>
      <c r="BT161" s="51">
        <v>0</v>
      </c>
      <c r="BU161" s="51">
        <v>0</v>
      </c>
      <c r="BV161" s="51">
        <v>0</v>
      </c>
      <c r="BW161" s="51">
        <v>3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2</v>
      </c>
      <c r="CH161" s="51">
        <v>5</v>
      </c>
      <c r="CI161" s="51">
        <v>1</v>
      </c>
      <c r="CJ161" s="52">
        <f t="shared" si="9"/>
        <v>13128</v>
      </c>
      <c r="CK161" s="51">
        <v>0</v>
      </c>
      <c r="CL161" s="52">
        <v>13128</v>
      </c>
    </row>
    <row r="162" spans="1:90">
      <c r="A162" s="51" t="s">
        <v>244</v>
      </c>
      <c r="B162" s="51">
        <v>5</v>
      </c>
      <c r="C162" s="51">
        <v>36</v>
      </c>
      <c r="D162" s="51">
        <v>1</v>
      </c>
      <c r="E162" s="51">
        <v>6</v>
      </c>
      <c r="F162" s="52">
        <v>2773</v>
      </c>
      <c r="G162" s="52">
        <v>1637</v>
      </c>
      <c r="H162" s="51">
        <v>0</v>
      </c>
      <c r="I162" s="51">
        <v>0</v>
      </c>
      <c r="J162" s="51">
        <v>190</v>
      </c>
      <c r="K162" s="51">
        <v>14</v>
      </c>
      <c r="L162" s="51">
        <v>0</v>
      </c>
      <c r="M162" s="51">
        <v>72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176</v>
      </c>
      <c r="V162" s="51">
        <v>3</v>
      </c>
      <c r="W162" s="51">
        <v>0</v>
      </c>
      <c r="X162" s="51">
        <v>4</v>
      </c>
      <c r="Y162" s="51">
        <v>11</v>
      </c>
      <c r="Z162" s="51">
        <v>0</v>
      </c>
      <c r="AA162" s="51">
        <v>2</v>
      </c>
      <c r="AB162" s="51">
        <v>0</v>
      </c>
      <c r="AC162" s="51">
        <v>0</v>
      </c>
      <c r="AD162" s="51">
        <v>34</v>
      </c>
      <c r="AE162" s="51">
        <v>0</v>
      </c>
      <c r="AF162" s="51">
        <v>0</v>
      </c>
      <c r="AG162" s="51">
        <v>2</v>
      </c>
      <c r="AH162" s="51">
        <v>118</v>
      </c>
      <c r="AI162" s="51">
        <v>0</v>
      </c>
      <c r="AJ162" s="51">
        <v>0</v>
      </c>
      <c r="AK162" s="51">
        <v>11</v>
      </c>
      <c r="AL162" s="51">
        <v>3</v>
      </c>
      <c r="AM162" s="51">
        <v>38</v>
      </c>
      <c r="AN162" s="51">
        <v>11</v>
      </c>
      <c r="AO162" s="51">
        <v>6</v>
      </c>
      <c r="AP162" s="51">
        <v>5</v>
      </c>
      <c r="AQ162" s="51">
        <v>5</v>
      </c>
      <c r="AR162" s="51">
        <v>1</v>
      </c>
      <c r="AS162" s="51">
        <v>7</v>
      </c>
      <c r="AT162" s="51">
        <v>13</v>
      </c>
      <c r="AU162" s="51">
        <v>2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2</v>
      </c>
      <c r="BH162" s="51">
        <v>0</v>
      </c>
      <c r="BI162" s="51">
        <v>0</v>
      </c>
      <c r="BJ162" s="51">
        <v>0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12</v>
      </c>
      <c r="BR162" s="51">
        <v>3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0</v>
      </c>
      <c r="CH162" s="51">
        <v>0</v>
      </c>
      <c r="CI162" s="51">
        <v>0</v>
      </c>
      <c r="CJ162" s="52">
        <f t="shared" si="9"/>
        <v>5203</v>
      </c>
      <c r="CK162" s="51">
        <v>0</v>
      </c>
      <c r="CL162" s="52">
        <v>5203</v>
      </c>
    </row>
    <row r="163" spans="1:90">
      <c r="A163" s="51" t="s">
        <v>245</v>
      </c>
      <c r="B163" s="51">
        <v>215</v>
      </c>
      <c r="C163" s="51">
        <v>144</v>
      </c>
      <c r="D163" s="51">
        <v>6</v>
      </c>
      <c r="E163" s="51">
        <v>14</v>
      </c>
      <c r="F163" s="51">
        <v>136</v>
      </c>
      <c r="G163" s="51">
        <v>5</v>
      </c>
      <c r="H163" s="51">
        <v>0</v>
      </c>
      <c r="I163" s="51">
        <v>0</v>
      </c>
      <c r="J163" s="51">
        <v>5</v>
      </c>
      <c r="K163" s="51">
        <v>28</v>
      </c>
      <c r="L163" s="51">
        <v>0</v>
      </c>
      <c r="M163" s="51">
        <v>2</v>
      </c>
      <c r="N163" s="51">
        <v>4</v>
      </c>
      <c r="O163" s="51">
        <v>0</v>
      </c>
      <c r="P163" s="51">
        <v>154</v>
      </c>
      <c r="Q163" s="52">
        <v>1175</v>
      </c>
      <c r="R163" s="51">
        <v>0</v>
      </c>
      <c r="S163" s="51">
        <v>0</v>
      </c>
      <c r="T163" s="51">
        <v>0</v>
      </c>
      <c r="U163" s="51">
        <v>190</v>
      </c>
      <c r="V163" s="51">
        <v>11</v>
      </c>
      <c r="W163" s="51">
        <v>0</v>
      </c>
      <c r="X163" s="51">
        <v>46</v>
      </c>
      <c r="Y163" s="51">
        <v>20</v>
      </c>
      <c r="Z163" s="51">
        <v>0</v>
      </c>
      <c r="AA163" s="51">
        <v>720</v>
      </c>
      <c r="AB163" s="51">
        <v>0</v>
      </c>
      <c r="AC163" s="51">
        <v>0</v>
      </c>
      <c r="AD163" s="51">
        <v>65</v>
      </c>
      <c r="AE163" s="51">
        <v>0</v>
      </c>
      <c r="AF163" s="51">
        <v>0</v>
      </c>
      <c r="AG163" s="51">
        <v>0</v>
      </c>
      <c r="AH163" s="51">
        <v>2</v>
      </c>
      <c r="AI163" s="51">
        <v>0</v>
      </c>
      <c r="AJ163" s="51">
        <v>0</v>
      </c>
      <c r="AK163" s="51">
        <v>72</v>
      </c>
      <c r="AL163" s="51">
        <v>27</v>
      </c>
      <c r="AM163" s="51">
        <v>45</v>
      </c>
      <c r="AN163" s="51">
        <v>26</v>
      </c>
      <c r="AO163" s="51">
        <v>952</v>
      </c>
      <c r="AP163" s="51">
        <v>108</v>
      </c>
      <c r="AQ163" s="51">
        <v>663</v>
      </c>
      <c r="AR163" s="51">
        <v>127</v>
      </c>
      <c r="AS163" s="51">
        <v>54</v>
      </c>
      <c r="AT163" s="51">
        <v>108</v>
      </c>
      <c r="AU163" s="51">
        <v>6</v>
      </c>
      <c r="AV163" s="51">
        <v>0</v>
      </c>
      <c r="AW163" s="51">
        <v>0</v>
      </c>
      <c r="AX163" s="51">
        <v>0</v>
      </c>
      <c r="AY163" s="51">
        <v>768</v>
      </c>
      <c r="AZ163" s="51">
        <v>0</v>
      </c>
      <c r="BA163" s="51">
        <v>4</v>
      </c>
      <c r="BB163" s="51">
        <v>0</v>
      </c>
      <c r="BC163" s="51">
        <v>10</v>
      </c>
      <c r="BD163" s="51">
        <v>0</v>
      </c>
      <c r="BE163" s="51">
        <v>0</v>
      </c>
      <c r="BF163" s="51">
        <v>0</v>
      </c>
      <c r="BG163" s="51">
        <v>14</v>
      </c>
      <c r="BH163" s="51">
        <v>15</v>
      </c>
      <c r="BI163" s="51">
        <v>0</v>
      </c>
      <c r="BJ163" s="51">
        <v>29</v>
      </c>
      <c r="BK163" s="51">
        <v>1</v>
      </c>
      <c r="BL163" s="51">
        <v>2</v>
      </c>
      <c r="BM163" s="51">
        <v>2</v>
      </c>
      <c r="BN163" s="51">
        <v>1</v>
      </c>
      <c r="BO163" s="51">
        <v>0</v>
      </c>
      <c r="BP163" s="51">
        <v>0</v>
      </c>
      <c r="BQ163" s="51">
        <v>11</v>
      </c>
      <c r="BR163" s="51">
        <v>10</v>
      </c>
      <c r="BS163" s="51">
        <v>0</v>
      </c>
      <c r="BT163" s="51">
        <v>0</v>
      </c>
      <c r="BU163" s="51">
        <v>0</v>
      </c>
      <c r="BV163" s="51">
        <v>6</v>
      </c>
      <c r="BW163" s="51">
        <v>9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12</v>
      </c>
      <c r="CH163" s="51">
        <v>2</v>
      </c>
      <c r="CI163" s="51">
        <v>11</v>
      </c>
      <c r="CJ163" s="52">
        <f t="shared" si="9"/>
        <v>6037</v>
      </c>
      <c r="CK163" s="51">
        <v>0</v>
      </c>
      <c r="CL163" s="52">
        <v>6037</v>
      </c>
    </row>
    <row r="164" spans="1:90">
      <c r="A164" s="51" t="s">
        <v>246</v>
      </c>
      <c r="B164" s="51">
        <v>40</v>
      </c>
      <c r="C164" s="51">
        <v>98</v>
      </c>
      <c r="D164" s="51">
        <v>5</v>
      </c>
      <c r="E164" s="51">
        <v>24</v>
      </c>
      <c r="F164" s="52">
        <v>28048</v>
      </c>
      <c r="G164" s="51">
        <v>259</v>
      </c>
      <c r="H164" s="51">
        <v>0</v>
      </c>
      <c r="I164" s="51">
        <v>0</v>
      </c>
      <c r="J164" s="51">
        <v>382</v>
      </c>
      <c r="K164" s="51">
        <v>484</v>
      </c>
      <c r="L164" s="51">
        <v>0</v>
      </c>
      <c r="M164" s="51">
        <v>80</v>
      </c>
      <c r="N164" s="51">
        <v>0</v>
      </c>
      <c r="O164" s="51">
        <v>0</v>
      </c>
      <c r="P164" s="51">
        <v>10</v>
      </c>
      <c r="Q164" s="51">
        <v>6</v>
      </c>
      <c r="R164" s="51">
        <v>0</v>
      </c>
      <c r="S164" s="51">
        <v>0</v>
      </c>
      <c r="T164" s="51">
        <v>0</v>
      </c>
      <c r="U164" s="51">
        <v>354</v>
      </c>
      <c r="V164" s="51">
        <v>22</v>
      </c>
      <c r="W164" s="51">
        <v>0</v>
      </c>
      <c r="X164" s="51">
        <v>16</v>
      </c>
      <c r="Y164" s="51">
        <v>7</v>
      </c>
      <c r="Z164" s="51">
        <v>0</v>
      </c>
      <c r="AA164" s="51">
        <v>93</v>
      </c>
      <c r="AB164" s="51">
        <v>1</v>
      </c>
      <c r="AC164" s="51">
        <v>0</v>
      </c>
      <c r="AD164" s="51">
        <v>155</v>
      </c>
      <c r="AE164" s="51">
        <v>0</v>
      </c>
      <c r="AF164" s="51">
        <v>0</v>
      </c>
      <c r="AG164" s="51">
        <v>1</v>
      </c>
      <c r="AH164" s="51">
        <v>461</v>
      </c>
      <c r="AI164" s="51">
        <v>0</v>
      </c>
      <c r="AJ164" s="51">
        <v>3</v>
      </c>
      <c r="AK164" s="51">
        <v>90</v>
      </c>
      <c r="AL164" s="51">
        <v>50</v>
      </c>
      <c r="AM164" s="51">
        <v>475</v>
      </c>
      <c r="AN164" s="51">
        <v>58</v>
      </c>
      <c r="AO164" s="51">
        <v>59</v>
      </c>
      <c r="AP164" s="51">
        <v>17</v>
      </c>
      <c r="AQ164" s="51">
        <v>35</v>
      </c>
      <c r="AR164" s="51">
        <v>10</v>
      </c>
      <c r="AS164" s="51">
        <v>142</v>
      </c>
      <c r="AT164" s="51">
        <v>122</v>
      </c>
      <c r="AU164" s="51">
        <v>13</v>
      </c>
      <c r="AV164" s="51">
        <v>1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7</v>
      </c>
      <c r="BH164" s="51">
        <v>1</v>
      </c>
      <c r="BI164" s="51">
        <v>2</v>
      </c>
      <c r="BJ164" s="51">
        <v>20</v>
      </c>
      <c r="BK164" s="51">
        <v>0</v>
      </c>
      <c r="BL164" s="51">
        <v>2</v>
      </c>
      <c r="BM164" s="51">
        <v>0</v>
      </c>
      <c r="BN164" s="51">
        <v>0</v>
      </c>
      <c r="BO164" s="51">
        <v>0</v>
      </c>
      <c r="BP164" s="51">
        <v>0</v>
      </c>
      <c r="BQ164" s="51">
        <v>50</v>
      </c>
      <c r="BR164" s="51">
        <v>35</v>
      </c>
      <c r="BS164" s="51">
        <v>0</v>
      </c>
      <c r="BT164" s="51">
        <v>0</v>
      </c>
      <c r="BU164" s="51">
        <v>0</v>
      </c>
      <c r="BV164" s="51">
        <v>0</v>
      </c>
      <c r="BW164" s="51">
        <v>1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2</v>
      </c>
      <c r="CH164" s="51">
        <v>3</v>
      </c>
      <c r="CI164" s="51">
        <v>0</v>
      </c>
      <c r="CJ164" s="52">
        <f t="shared" si="9"/>
        <v>31744</v>
      </c>
      <c r="CK164" s="51">
        <v>0</v>
      </c>
      <c r="CL164" s="52">
        <v>31744</v>
      </c>
    </row>
    <row r="165" spans="1:90">
      <c r="A165" s="51" t="s">
        <v>247</v>
      </c>
      <c r="B165" s="51">
        <v>120</v>
      </c>
      <c r="C165" s="51">
        <v>65</v>
      </c>
      <c r="D165" s="51">
        <v>0</v>
      </c>
      <c r="E165" s="51">
        <v>563</v>
      </c>
      <c r="F165" s="52">
        <v>1548</v>
      </c>
      <c r="G165" s="52">
        <v>7732</v>
      </c>
      <c r="H165" s="51">
        <v>0</v>
      </c>
      <c r="I165" s="51">
        <v>0</v>
      </c>
      <c r="J165" s="51">
        <v>5</v>
      </c>
      <c r="K165" s="51">
        <v>1</v>
      </c>
      <c r="L165" s="51">
        <v>2</v>
      </c>
      <c r="M165" s="51">
        <v>1</v>
      </c>
      <c r="N165" s="51">
        <v>1</v>
      </c>
      <c r="O165" s="51">
        <v>0</v>
      </c>
      <c r="P165" s="51">
        <v>1</v>
      </c>
      <c r="Q165" s="51">
        <v>0</v>
      </c>
      <c r="R165" s="51">
        <v>0</v>
      </c>
      <c r="S165" s="51">
        <v>0</v>
      </c>
      <c r="T165" s="51">
        <v>0</v>
      </c>
      <c r="U165" s="51">
        <v>12</v>
      </c>
      <c r="V165" s="51">
        <v>2</v>
      </c>
      <c r="W165" s="51">
        <v>0</v>
      </c>
      <c r="X165" s="51">
        <v>111</v>
      </c>
      <c r="Y165" s="51">
        <v>117</v>
      </c>
      <c r="Z165" s="51">
        <v>0</v>
      </c>
      <c r="AA165" s="51">
        <v>63</v>
      </c>
      <c r="AB165" s="51">
        <v>2</v>
      </c>
      <c r="AC165" s="51">
        <v>0</v>
      </c>
      <c r="AD165" s="51">
        <v>3</v>
      </c>
      <c r="AE165" s="51">
        <v>0</v>
      </c>
      <c r="AF165" s="51">
        <v>0</v>
      </c>
      <c r="AG165" s="51">
        <v>0</v>
      </c>
      <c r="AH165" s="51">
        <v>3</v>
      </c>
      <c r="AI165" s="51">
        <v>0</v>
      </c>
      <c r="AJ165" s="51">
        <v>0</v>
      </c>
      <c r="AK165" s="51">
        <v>1</v>
      </c>
      <c r="AL165" s="51">
        <v>1</v>
      </c>
      <c r="AM165" s="51">
        <v>15</v>
      </c>
      <c r="AN165" s="51">
        <v>2</v>
      </c>
      <c r="AO165" s="51">
        <v>584</v>
      </c>
      <c r="AP165" s="51">
        <v>211</v>
      </c>
      <c r="AQ165" s="51">
        <v>212</v>
      </c>
      <c r="AR165" s="51">
        <v>93</v>
      </c>
      <c r="AS165" s="51">
        <v>1</v>
      </c>
      <c r="AT165" s="51">
        <v>3</v>
      </c>
      <c r="AU165" s="51">
        <v>0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3</v>
      </c>
      <c r="BH165" s="51">
        <v>0</v>
      </c>
      <c r="BI165" s="51">
        <v>1</v>
      </c>
      <c r="BJ165" s="51">
        <v>113</v>
      </c>
      <c r="BK165" s="51">
        <v>0</v>
      </c>
      <c r="BL165" s="51">
        <v>51</v>
      </c>
      <c r="BM165" s="51">
        <v>2</v>
      </c>
      <c r="BN165" s="51">
        <v>0</v>
      </c>
      <c r="BO165" s="51">
        <v>0</v>
      </c>
      <c r="BP165" s="51">
        <v>0</v>
      </c>
      <c r="BQ165" s="51">
        <v>2</v>
      </c>
      <c r="BR165" s="51">
        <v>4</v>
      </c>
      <c r="BS165" s="51">
        <v>0</v>
      </c>
      <c r="BT165" s="51">
        <v>0</v>
      </c>
      <c r="BU165" s="51">
        <v>0</v>
      </c>
      <c r="BV165" s="51">
        <v>0</v>
      </c>
      <c r="BW165" s="51">
        <v>1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64</v>
      </c>
      <c r="CH165" s="51">
        <v>96</v>
      </c>
      <c r="CI165" s="51">
        <v>31</v>
      </c>
      <c r="CJ165" s="52">
        <f t="shared" si="9"/>
        <v>11843</v>
      </c>
      <c r="CK165" s="51">
        <v>0</v>
      </c>
      <c r="CL165" s="52">
        <v>11843</v>
      </c>
    </row>
    <row r="166" spans="1:90">
      <c r="A166" s="51" t="s">
        <v>248</v>
      </c>
      <c r="B166" s="51">
        <v>7</v>
      </c>
      <c r="C166" s="51">
        <v>10</v>
      </c>
      <c r="D166" s="51">
        <v>0</v>
      </c>
      <c r="E166" s="51">
        <v>7</v>
      </c>
      <c r="F166" s="52">
        <v>1984</v>
      </c>
      <c r="G166" s="51">
        <v>9</v>
      </c>
      <c r="H166" s="51">
        <v>0</v>
      </c>
      <c r="I166" s="51">
        <v>0</v>
      </c>
      <c r="J166" s="51">
        <v>30</v>
      </c>
      <c r="K166" s="51">
        <v>43</v>
      </c>
      <c r="L166" s="51">
        <v>0</v>
      </c>
      <c r="M166" s="51">
        <v>0</v>
      </c>
      <c r="N166" s="51">
        <v>1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120</v>
      </c>
      <c r="V166" s="51">
        <v>13</v>
      </c>
      <c r="W166" s="51">
        <v>0</v>
      </c>
      <c r="X166" s="51">
        <v>0</v>
      </c>
      <c r="Y166" s="51">
        <v>0</v>
      </c>
      <c r="Z166" s="51">
        <v>0</v>
      </c>
      <c r="AA166" s="51">
        <v>3</v>
      </c>
      <c r="AB166" s="51">
        <v>1</v>
      </c>
      <c r="AC166" s="51">
        <v>0</v>
      </c>
      <c r="AD166" s="51">
        <v>23</v>
      </c>
      <c r="AE166" s="51">
        <v>0</v>
      </c>
      <c r="AF166" s="51">
        <v>0</v>
      </c>
      <c r="AG166" s="51">
        <v>0</v>
      </c>
      <c r="AH166" s="51">
        <v>10</v>
      </c>
      <c r="AI166" s="51">
        <v>0</v>
      </c>
      <c r="AJ166" s="51">
        <v>0</v>
      </c>
      <c r="AK166" s="51">
        <v>7</v>
      </c>
      <c r="AL166" s="51">
        <v>0</v>
      </c>
      <c r="AM166" s="51">
        <v>21</v>
      </c>
      <c r="AN166" s="51">
        <v>0</v>
      </c>
      <c r="AO166" s="51">
        <v>7</v>
      </c>
      <c r="AP166" s="51">
        <v>0</v>
      </c>
      <c r="AQ166" s="51">
        <v>7</v>
      </c>
      <c r="AR166" s="51">
        <v>0</v>
      </c>
      <c r="AS166" s="51">
        <v>0</v>
      </c>
      <c r="AT166" s="51">
        <v>1</v>
      </c>
      <c r="AU166" s="51">
        <v>1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1</v>
      </c>
      <c r="BH166" s="51">
        <v>1</v>
      </c>
      <c r="BI166" s="51">
        <v>0</v>
      </c>
      <c r="BJ166" s="51">
        <v>22</v>
      </c>
      <c r="BK166" s="51">
        <v>0</v>
      </c>
      <c r="BL166" s="51">
        <v>0</v>
      </c>
      <c r="BM166" s="51">
        <v>0</v>
      </c>
      <c r="BN166" s="51">
        <v>0</v>
      </c>
      <c r="BO166" s="51">
        <v>0</v>
      </c>
      <c r="BP166" s="51">
        <v>0</v>
      </c>
      <c r="BQ166" s="51">
        <v>2</v>
      </c>
      <c r="BR166" s="51">
        <v>0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2</v>
      </c>
      <c r="CH166" s="51">
        <v>3</v>
      </c>
      <c r="CI166" s="51">
        <v>0</v>
      </c>
      <c r="CJ166" s="52">
        <f t="shared" si="9"/>
        <v>2336</v>
      </c>
      <c r="CK166" s="51">
        <v>0</v>
      </c>
      <c r="CL166" s="52">
        <v>2336</v>
      </c>
    </row>
    <row r="167" spans="1:90">
      <c r="A167" s="51" t="s">
        <v>249</v>
      </c>
      <c r="B167" s="51">
        <v>45</v>
      </c>
      <c r="C167" s="51">
        <v>495</v>
      </c>
      <c r="D167" s="51">
        <v>14</v>
      </c>
      <c r="E167" s="51">
        <v>334</v>
      </c>
      <c r="F167" s="52">
        <v>26994</v>
      </c>
      <c r="G167" s="51">
        <v>191</v>
      </c>
      <c r="H167" s="51">
        <v>0</v>
      </c>
      <c r="I167" s="51">
        <v>0</v>
      </c>
      <c r="J167" s="51">
        <v>365</v>
      </c>
      <c r="K167" s="51">
        <v>220</v>
      </c>
      <c r="L167" s="51">
        <v>0</v>
      </c>
      <c r="M167" s="51">
        <v>50</v>
      </c>
      <c r="N167" s="51">
        <v>16</v>
      </c>
      <c r="O167" s="51">
        <v>0</v>
      </c>
      <c r="P167" s="51">
        <v>0</v>
      </c>
      <c r="Q167" s="51">
        <v>3</v>
      </c>
      <c r="R167" s="51">
        <v>0</v>
      </c>
      <c r="S167" s="51">
        <v>0</v>
      </c>
      <c r="T167" s="51">
        <v>0</v>
      </c>
      <c r="U167" s="51">
        <v>508</v>
      </c>
      <c r="V167" s="51">
        <v>16</v>
      </c>
      <c r="W167" s="51">
        <v>0</v>
      </c>
      <c r="X167" s="51">
        <v>20</v>
      </c>
      <c r="Y167" s="51">
        <v>28</v>
      </c>
      <c r="Z167" s="51">
        <v>0</v>
      </c>
      <c r="AA167" s="51">
        <v>22</v>
      </c>
      <c r="AB167" s="51">
        <v>19</v>
      </c>
      <c r="AC167" s="51">
        <v>0</v>
      </c>
      <c r="AD167" s="51">
        <v>173</v>
      </c>
      <c r="AE167" s="51">
        <v>0</v>
      </c>
      <c r="AF167" s="51">
        <v>0</v>
      </c>
      <c r="AG167" s="51">
        <v>1</v>
      </c>
      <c r="AH167" s="51">
        <v>686</v>
      </c>
      <c r="AI167" s="51">
        <v>0</v>
      </c>
      <c r="AJ167" s="51">
        <v>1</v>
      </c>
      <c r="AK167" s="51">
        <v>220</v>
      </c>
      <c r="AL167" s="51">
        <v>75</v>
      </c>
      <c r="AM167" s="52">
        <v>1054</v>
      </c>
      <c r="AN167" s="51">
        <v>18</v>
      </c>
      <c r="AO167" s="52">
        <v>1027</v>
      </c>
      <c r="AP167" s="51">
        <v>214</v>
      </c>
      <c r="AQ167" s="51">
        <v>381</v>
      </c>
      <c r="AR167" s="51">
        <v>162</v>
      </c>
      <c r="AS167" s="51">
        <v>61</v>
      </c>
      <c r="AT167" s="51">
        <v>97</v>
      </c>
      <c r="AU167" s="51">
        <v>3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13</v>
      </c>
      <c r="BH167" s="51">
        <v>3</v>
      </c>
      <c r="BI167" s="51">
        <v>3</v>
      </c>
      <c r="BJ167" s="51">
        <v>740</v>
      </c>
      <c r="BK167" s="51">
        <v>0</v>
      </c>
      <c r="BL167" s="51">
        <v>3</v>
      </c>
      <c r="BM167" s="51">
        <v>68</v>
      </c>
      <c r="BN167" s="51">
        <v>1</v>
      </c>
      <c r="BO167" s="51">
        <v>0</v>
      </c>
      <c r="BP167" s="51">
        <v>0</v>
      </c>
      <c r="BQ167" s="51">
        <v>69</v>
      </c>
      <c r="BR167" s="51">
        <v>57</v>
      </c>
      <c r="BS167" s="51">
        <v>0</v>
      </c>
      <c r="BT167" s="51">
        <v>0</v>
      </c>
      <c r="BU167" s="51">
        <v>0</v>
      </c>
      <c r="BV167" s="51">
        <v>0</v>
      </c>
      <c r="BW167" s="51">
        <v>1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441</v>
      </c>
      <c r="CH167" s="51">
        <v>597</v>
      </c>
      <c r="CI167" s="51">
        <v>271</v>
      </c>
      <c r="CJ167" s="52">
        <f t="shared" si="9"/>
        <v>35780</v>
      </c>
      <c r="CK167" s="51">
        <v>0</v>
      </c>
      <c r="CL167" s="52">
        <v>35780</v>
      </c>
    </row>
    <row r="168" spans="1:90">
      <c r="A168" s="51" t="s">
        <v>250</v>
      </c>
      <c r="B168" s="51">
        <v>54</v>
      </c>
      <c r="C168" s="51">
        <v>409</v>
      </c>
      <c r="D168" s="51">
        <v>12</v>
      </c>
      <c r="E168" s="51">
        <v>185</v>
      </c>
      <c r="F168" s="52">
        <v>13135</v>
      </c>
      <c r="G168" s="52">
        <v>7463</v>
      </c>
      <c r="H168" s="51">
        <v>0</v>
      </c>
      <c r="I168" s="51">
        <v>0</v>
      </c>
      <c r="J168" s="52">
        <v>1279</v>
      </c>
      <c r="K168" s="51">
        <v>214</v>
      </c>
      <c r="L168" s="51">
        <v>1</v>
      </c>
      <c r="M168" s="51">
        <v>495</v>
      </c>
      <c r="N168" s="51">
        <v>0</v>
      </c>
      <c r="O168" s="51">
        <v>0</v>
      </c>
      <c r="P168" s="51">
        <v>0</v>
      </c>
      <c r="Q168" s="51">
        <v>1</v>
      </c>
      <c r="R168" s="51">
        <v>0</v>
      </c>
      <c r="S168" s="51">
        <v>0</v>
      </c>
      <c r="T168" s="51">
        <v>0</v>
      </c>
      <c r="U168" s="51">
        <v>261</v>
      </c>
      <c r="V168" s="51">
        <v>11</v>
      </c>
      <c r="W168" s="51">
        <v>0</v>
      </c>
      <c r="X168" s="51">
        <v>23</v>
      </c>
      <c r="Y168" s="51">
        <v>5</v>
      </c>
      <c r="Z168" s="51">
        <v>3</v>
      </c>
      <c r="AA168" s="51">
        <v>40</v>
      </c>
      <c r="AB168" s="51">
        <v>8</v>
      </c>
      <c r="AC168" s="51">
        <v>0</v>
      </c>
      <c r="AD168" s="51">
        <v>58</v>
      </c>
      <c r="AE168" s="51">
        <v>0</v>
      </c>
      <c r="AF168" s="51">
        <v>0</v>
      </c>
      <c r="AG168" s="51">
        <v>0</v>
      </c>
      <c r="AH168" s="51">
        <v>172</v>
      </c>
      <c r="AI168" s="51">
        <v>0</v>
      </c>
      <c r="AJ168" s="51">
        <v>0</v>
      </c>
      <c r="AK168" s="51">
        <v>38</v>
      </c>
      <c r="AL168" s="51">
        <v>79</v>
      </c>
      <c r="AM168" s="51">
        <v>185</v>
      </c>
      <c r="AN168" s="51">
        <v>13</v>
      </c>
      <c r="AO168" s="51">
        <v>100</v>
      </c>
      <c r="AP168" s="51">
        <v>25</v>
      </c>
      <c r="AQ168" s="51">
        <v>89</v>
      </c>
      <c r="AR168" s="51">
        <v>43</v>
      </c>
      <c r="AS168" s="51">
        <v>35</v>
      </c>
      <c r="AT168" s="51">
        <v>56</v>
      </c>
      <c r="AU168" s="51">
        <v>4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2</v>
      </c>
      <c r="BH168" s="51">
        <v>0</v>
      </c>
      <c r="BI168" s="51">
        <v>0</v>
      </c>
      <c r="BJ168" s="51">
        <v>73</v>
      </c>
      <c r="BK168" s="51">
        <v>0</v>
      </c>
      <c r="BL168" s="51">
        <v>6</v>
      </c>
      <c r="BM168" s="51">
        <v>0</v>
      </c>
      <c r="BN168" s="51">
        <v>0</v>
      </c>
      <c r="BO168" s="51">
        <v>0</v>
      </c>
      <c r="BP168" s="51">
        <v>0</v>
      </c>
      <c r="BQ168" s="51">
        <v>51</v>
      </c>
      <c r="BR168" s="51">
        <v>27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78</v>
      </c>
      <c r="CH168" s="51">
        <v>338</v>
      </c>
      <c r="CI168" s="51">
        <v>75</v>
      </c>
      <c r="CJ168" s="52">
        <f t="shared" si="9"/>
        <v>25146</v>
      </c>
      <c r="CK168" s="51">
        <v>0</v>
      </c>
      <c r="CL168" s="52">
        <v>25146</v>
      </c>
    </row>
    <row r="169" spans="1:90">
      <c r="A169" s="51" t="s">
        <v>251</v>
      </c>
      <c r="B169" s="51">
        <v>8</v>
      </c>
      <c r="C169" s="51">
        <v>29</v>
      </c>
      <c r="D169" s="51">
        <v>0</v>
      </c>
      <c r="E169" s="51">
        <v>7</v>
      </c>
      <c r="F169" s="52">
        <v>3462</v>
      </c>
      <c r="G169" s="51">
        <v>16</v>
      </c>
      <c r="H169" s="51">
        <v>0</v>
      </c>
      <c r="I169" s="51">
        <v>0</v>
      </c>
      <c r="J169" s="51">
        <v>24</v>
      </c>
      <c r="K169" s="51">
        <v>94</v>
      </c>
      <c r="L169" s="51">
        <v>0</v>
      </c>
      <c r="M169" s="51">
        <v>0</v>
      </c>
      <c r="N169" s="51">
        <v>3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114</v>
      </c>
      <c r="V169" s="51">
        <v>0</v>
      </c>
      <c r="W169" s="51">
        <v>0</v>
      </c>
      <c r="X169" s="51">
        <v>2</v>
      </c>
      <c r="Y169" s="51">
        <v>0</v>
      </c>
      <c r="Z169" s="51">
        <v>0</v>
      </c>
      <c r="AA169" s="51">
        <v>2</v>
      </c>
      <c r="AB169" s="51">
        <v>0</v>
      </c>
      <c r="AC169" s="51">
        <v>0</v>
      </c>
      <c r="AD169" s="51">
        <v>17</v>
      </c>
      <c r="AE169" s="51">
        <v>0</v>
      </c>
      <c r="AF169" s="51">
        <v>0</v>
      </c>
      <c r="AG169" s="51">
        <v>0</v>
      </c>
      <c r="AH169" s="51">
        <v>1</v>
      </c>
      <c r="AI169" s="51">
        <v>0</v>
      </c>
      <c r="AJ169" s="51">
        <v>0</v>
      </c>
      <c r="AK169" s="51">
        <v>10</v>
      </c>
      <c r="AL169" s="51">
        <v>0</v>
      </c>
      <c r="AM169" s="51">
        <v>21</v>
      </c>
      <c r="AN169" s="51">
        <v>0</v>
      </c>
      <c r="AO169" s="51">
        <v>4</v>
      </c>
      <c r="AP169" s="51">
        <v>0</v>
      </c>
      <c r="AQ169" s="51">
        <v>4</v>
      </c>
      <c r="AR169" s="51">
        <v>0</v>
      </c>
      <c r="AS169" s="51">
        <v>1</v>
      </c>
      <c r="AT169" s="51">
        <v>1</v>
      </c>
      <c r="AU169" s="51">
        <v>3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</v>
      </c>
      <c r="BL169" s="51">
        <v>0</v>
      </c>
      <c r="BM169" s="51">
        <v>0</v>
      </c>
      <c r="BN169" s="51">
        <v>0</v>
      </c>
      <c r="BO169" s="51">
        <v>0</v>
      </c>
      <c r="BP169" s="51">
        <v>0</v>
      </c>
      <c r="BQ169" s="51">
        <v>4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4</v>
      </c>
      <c r="CI169" s="51">
        <v>0</v>
      </c>
      <c r="CJ169" s="52">
        <f t="shared" si="9"/>
        <v>3831</v>
      </c>
      <c r="CK169" s="51">
        <v>0</v>
      </c>
      <c r="CL169" s="52">
        <v>3831</v>
      </c>
    </row>
    <row r="170" spans="1:90">
      <c r="A170" s="51" t="s">
        <v>252</v>
      </c>
      <c r="B170" s="51">
        <v>57</v>
      </c>
      <c r="C170" s="51">
        <v>200</v>
      </c>
      <c r="D170" s="51">
        <v>6</v>
      </c>
      <c r="E170" s="51">
        <v>95</v>
      </c>
      <c r="F170" s="52">
        <v>23154</v>
      </c>
      <c r="G170" s="51">
        <v>210</v>
      </c>
      <c r="H170" s="51">
        <v>0</v>
      </c>
      <c r="I170" s="51">
        <v>0</v>
      </c>
      <c r="J170" s="51">
        <v>557</v>
      </c>
      <c r="K170" s="51">
        <v>175</v>
      </c>
      <c r="L170" s="51">
        <v>1</v>
      </c>
      <c r="M170" s="51">
        <v>104</v>
      </c>
      <c r="N170" s="51">
        <v>0</v>
      </c>
      <c r="O170" s="51">
        <v>0</v>
      </c>
      <c r="P170" s="51">
        <v>1</v>
      </c>
      <c r="Q170" s="51">
        <v>2</v>
      </c>
      <c r="R170" s="51">
        <v>0</v>
      </c>
      <c r="S170" s="51">
        <v>0</v>
      </c>
      <c r="T170" s="51">
        <v>0</v>
      </c>
      <c r="U170" s="51">
        <v>356</v>
      </c>
      <c r="V170" s="51">
        <v>18</v>
      </c>
      <c r="W170" s="51">
        <v>0</v>
      </c>
      <c r="X170" s="51">
        <v>13</v>
      </c>
      <c r="Y170" s="51">
        <v>8</v>
      </c>
      <c r="Z170" s="51">
        <v>0</v>
      </c>
      <c r="AA170" s="51">
        <v>51</v>
      </c>
      <c r="AB170" s="51">
        <v>6</v>
      </c>
      <c r="AC170" s="51">
        <v>0</v>
      </c>
      <c r="AD170" s="51">
        <v>115</v>
      </c>
      <c r="AE170" s="51">
        <v>0</v>
      </c>
      <c r="AF170" s="51">
        <v>0</v>
      </c>
      <c r="AG170" s="51">
        <v>39</v>
      </c>
      <c r="AH170" s="52">
        <v>3127</v>
      </c>
      <c r="AI170" s="51">
        <v>0</v>
      </c>
      <c r="AJ170" s="51">
        <v>1</v>
      </c>
      <c r="AK170" s="51">
        <v>53</v>
      </c>
      <c r="AL170" s="51">
        <v>24</v>
      </c>
      <c r="AM170" s="51">
        <v>195</v>
      </c>
      <c r="AN170" s="51">
        <v>28</v>
      </c>
      <c r="AO170" s="51">
        <v>70</v>
      </c>
      <c r="AP170" s="51">
        <v>21</v>
      </c>
      <c r="AQ170" s="51">
        <v>111</v>
      </c>
      <c r="AR170" s="51">
        <v>53</v>
      </c>
      <c r="AS170" s="51">
        <v>38</v>
      </c>
      <c r="AT170" s="51">
        <v>49</v>
      </c>
      <c r="AU170" s="51">
        <v>8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6</v>
      </c>
      <c r="BH170" s="51">
        <v>0</v>
      </c>
      <c r="BI170" s="51">
        <v>1</v>
      </c>
      <c r="BJ170" s="51">
        <v>89</v>
      </c>
      <c r="BK170" s="51">
        <v>0</v>
      </c>
      <c r="BL170" s="51">
        <v>0</v>
      </c>
      <c r="BM170" s="51">
        <v>0</v>
      </c>
      <c r="BN170" s="51">
        <v>3</v>
      </c>
      <c r="BO170" s="51">
        <v>0</v>
      </c>
      <c r="BP170" s="51">
        <v>0</v>
      </c>
      <c r="BQ170" s="51">
        <v>35</v>
      </c>
      <c r="BR170" s="51">
        <v>17</v>
      </c>
      <c r="BS170" s="51">
        <v>0</v>
      </c>
      <c r="BT170" s="51">
        <v>0</v>
      </c>
      <c r="BU170" s="51">
        <v>0</v>
      </c>
      <c r="BV170" s="51">
        <v>0</v>
      </c>
      <c r="BW170" s="51">
        <v>0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28</v>
      </c>
      <c r="CH170" s="51">
        <v>130</v>
      </c>
      <c r="CI170" s="51">
        <v>16</v>
      </c>
      <c r="CJ170" s="52">
        <f t="shared" si="9"/>
        <v>29271</v>
      </c>
      <c r="CK170" s="51">
        <v>0</v>
      </c>
      <c r="CL170" s="52">
        <v>29271</v>
      </c>
    </row>
    <row r="171" spans="1:90">
      <c r="A171" s="51" t="s">
        <v>253</v>
      </c>
      <c r="B171" s="51">
        <v>15</v>
      </c>
      <c r="C171" s="51">
        <v>55</v>
      </c>
      <c r="D171" s="51">
        <v>1</v>
      </c>
      <c r="E171" s="51">
        <v>193</v>
      </c>
      <c r="F171" s="52">
        <v>17276</v>
      </c>
      <c r="G171" s="52">
        <v>2825</v>
      </c>
      <c r="H171" s="51">
        <v>0</v>
      </c>
      <c r="I171" s="51">
        <v>0</v>
      </c>
      <c r="J171" s="51">
        <v>310</v>
      </c>
      <c r="K171" s="51">
        <v>142</v>
      </c>
      <c r="L171" s="51">
        <v>2</v>
      </c>
      <c r="M171" s="51">
        <v>59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275</v>
      </c>
      <c r="V171" s="51">
        <v>9</v>
      </c>
      <c r="W171" s="51">
        <v>0</v>
      </c>
      <c r="X171" s="51">
        <v>9</v>
      </c>
      <c r="Y171" s="51">
        <v>13</v>
      </c>
      <c r="Z171" s="51">
        <v>0</v>
      </c>
      <c r="AA171" s="51">
        <v>74</v>
      </c>
      <c r="AB171" s="51">
        <v>4</v>
      </c>
      <c r="AC171" s="51">
        <v>0</v>
      </c>
      <c r="AD171" s="51">
        <v>38</v>
      </c>
      <c r="AE171" s="51">
        <v>0</v>
      </c>
      <c r="AF171" s="51">
        <v>0</v>
      </c>
      <c r="AG171" s="51">
        <v>3</v>
      </c>
      <c r="AH171" s="51">
        <v>0</v>
      </c>
      <c r="AI171" s="51">
        <v>0</v>
      </c>
      <c r="AJ171" s="51">
        <v>0</v>
      </c>
      <c r="AK171" s="51">
        <v>14</v>
      </c>
      <c r="AL171" s="51">
        <v>14</v>
      </c>
      <c r="AM171" s="51">
        <v>86</v>
      </c>
      <c r="AN171" s="51">
        <v>3</v>
      </c>
      <c r="AO171" s="51">
        <v>257</v>
      </c>
      <c r="AP171" s="51">
        <v>58</v>
      </c>
      <c r="AQ171" s="51">
        <v>342</v>
      </c>
      <c r="AR171" s="51">
        <v>144</v>
      </c>
      <c r="AS171" s="51">
        <v>5</v>
      </c>
      <c r="AT171" s="51">
        <v>8</v>
      </c>
      <c r="AU171" s="51">
        <v>1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4</v>
      </c>
      <c r="BH171" s="51">
        <v>0</v>
      </c>
      <c r="BI171" s="51">
        <v>1</v>
      </c>
      <c r="BJ171" s="51">
        <v>40</v>
      </c>
      <c r="BK171" s="51">
        <v>0</v>
      </c>
      <c r="BL171" s="51">
        <v>133</v>
      </c>
      <c r="BM171" s="51">
        <v>3</v>
      </c>
      <c r="BN171" s="51">
        <v>0</v>
      </c>
      <c r="BO171" s="51">
        <v>0</v>
      </c>
      <c r="BP171" s="51">
        <v>0</v>
      </c>
      <c r="BQ171" s="51">
        <v>35</v>
      </c>
      <c r="BR171" s="51">
        <v>5</v>
      </c>
      <c r="BS171" s="51">
        <v>0</v>
      </c>
      <c r="BT171" s="51">
        <v>0</v>
      </c>
      <c r="BU171" s="51">
        <v>0</v>
      </c>
      <c r="BV171" s="51">
        <v>0</v>
      </c>
      <c r="BW171" s="51">
        <v>1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224</v>
      </c>
      <c r="CH171" s="51">
        <v>477</v>
      </c>
      <c r="CI171" s="51">
        <v>110</v>
      </c>
      <c r="CJ171" s="52">
        <f t="shared" si="9"/>
        <v>23268</v>
      </c>
      <c r="CK171" s="51">
        <v>0</v>
      </c>
      <c r="CL171" s="52">
        <v>23268</v>
      </c>
    </row>
    <row r="172" spans="1:90">
      <c r="A172" s="51" t="s">
        <v>254</v>
      </c>
      <c r="B172" s="51">
        <v>9</v>
      </c>
      <c r="C172" s="51">
        <v>255</v>
      </c>
      <c r="D172" s="51">
        <v>17</v>
      </c>
      <c r="E172" s="51">
        <v>335</v>
      </c>
      <c r="F172" s="52">
        <v>17162</v>
      </c>
      <c r="G172" s="51">
        <v>239</v>
      </c>
      <c r="H172" s="51">
        <v>0</v>
      </c>
      <c r="I172" s="51">
        <v>0</v>
      </c>
      <c r="J172" s="52">
        <v>1020</v>
      </c>
      <c r="K172" s="52">
        <v>1714</v>
      </c>
      <c r="L172" s="51">
        <v>3</v>
      </c>
      <c r="M172" s="51">
        <v>44</v>
      </c>
      <c r="N172" s="51">
        <v>27</v>
      </c>
      <c r="O172" s="51">
        <v>0</v>
      </c>
      <c r="P172" s="51">
        <v>4</v>
      </c>
      <c r="Q172" s="51">
        <v>5</v>
      </c>
      <c r="R172" s="51">
        <v>0</v>
      </c>
      <c r="S172" s="51">
        <v>0</v>
      </c>
      <c r="T172" s="51">
        <v>0</v>
      </c>
      <c r="U172" s="51">
        <v>394</v>
      </c>
      <c r="V172" s="51">
        <v>24</v>
      </c>
      <c r="W172" s="51">
        <v>0</v>
      </c>
      <c r="X172" s="51">
        <v>3</v>
      </c>
      <c r="Y172" s="51">
        <v>5</v>
      </c>
      <c r="Z172" s="51">
        <v>0</v>
      </c>
      <c r="AA172" s="51">
        <v>28</v>
      </c>
      <c r="AB172" s="51">
        <v>1</v>
      </c>
      <c r="AC172" s="51">
        <v>0</v>
      </c>
      <c r="AD172" s="51">
        <v>97</v>
      </c>
      <c r="AE172" s="51">
        <v>0</v>
      </c>
      <c r="AF172" s="51">
        <v>0</v>
      </c>
      <c r="AG172" s="51">
        <v>3</v>
      </c>
      <c r="AH172" s="51">
        <v>499</v>
      </c>
      <c r="AI172" s="51">
        <v>0</v>
      </c>
      <c r="AJ172" s="51">
        <v>0</v>
      </c>
      <c r="AK172" s="51">
        <v>63</v>
      </c>
      <c r="AL172" s="51">
        <v>46</v>
      </c>
      <c r="AM172" s="51">
        <v>165</v>
      </c>
      <c r="AN172" s="51">
        <v>14</v>
      </c>
      <c r="AO172" s="51">
        <v>99</v>
      </c>
      <c r="AP172" s="51">
        <v>30</v>
      </c>
      <c r="AQ172" s="51">
        <v>99</v>
      </c>
      <c r="AR172" s="51">
        <v>51</v>
      </c>
      <c r="AS172" s="51">
        <v>22</v>
      </c>
      <c r="AT172" s="51">
        <v>26</v>
      </c>
      <c r="AU172" s="51">
        <v>1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2</v>
      </c>
      <c r="BH172" s="51">
        <v>0</v>
      </c>
      <c r="BI172" s="51">
        <v>0</v>
      </c>
      <c r="BJ172" s="51">
        <v>135</v>
      </c>
      <c r="BK172" s="51">
        <v>0</v>
      </c>
      <c r="BL172" s="51">
        <v>0</v>
      </c>
      <c r="BM172" s="51">
        <v>4</v>
      </c>
      <c r="BN172" s="51">
        <v>0</v>
      </c>
      <c r="BO172" s="51">
        <v>0</v>
      </c>
      <c r="BP172" s="51">
        <v>0</v>
      </c>
      <c r="BQ172" s="51">
        <v>17</v>
      </c>
      <c r="BR172" s="51">
        <v>23</v>
      </c>
      <c r="BS172" s="51">
        <v>0</v>
      </c>
      <c r="BT172" s="51">
        <v>0</v>
      </c>
      <c r="BU172" s="51">
        <v>0</v>
      </c>
      <c r="BV172" s="51">
        <v>0</v>
      </c>
      <c r="BW172" s="51">
        <v>2</v>
      </c>
      <c r="BX172" s="51">
        <v>0</v>
      </c>
      <c r="BY172" s="51">
        <v>0</v>
      </c>
      <c r="BZ172" s="51">
        <v>9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22</v>
      </c>
      <c r="CH172" s="51">
        <v>72</v>
      </c>
      <c r="CI172" s="51">
        <v>18</v>
      </c>
      <c r="CJ172" s="52">
        <f t="shared" si="9"/>
        <v>22808</v>
      </c>
      <c r="CK172" s="51">
        <v>0</v>
      </c>
      <c r="CL172" s="52">
        <v>22808</v>
      </c>
    </row>
    <row r="173" spans="1:90">
      <c r="A173" s="51" t="s">
        <v>255</v>
      </c>
      <c r="B173" s="51">
        <v>13</v>
      </c>
      <c r="C173" s="51">
        <v>173</v>
      </c>
      <c r="D173" s="51">
        <v>2</v>
      </c>
      <c r="E173" s="51">
        <v>37</v>
      </c>
      <c r="F173" s="52">
        <v>29421</v>
      </c>
      <c r="G173" s="51">
        <v>85</v>
      </c>
      <c r="H173" s="51">
        <v>0</v>
      </c>
      <c r="I173" s="51">
        <v>0</v>
      </c>
      <c r="J173" s="51">
        <v>484</v>
      </c>
      <c r="K173" s="52">
        <v>1192</v>
      </c>
      <c r="L173" s="51">
        <v>0</v>
      </c>
      <c r="M173" s="51">
        <v>15</v>
      </c>
      <c r="N173" s="51">
        <v>1</v>
      </c>
      <c r="O173" s="51">
        <v>0</v>
      </c>
      <c r="P173" s="51">
        <v>0</v>
      </c>
      <c r="Q173" s="51">
        <v>3</v>
      </c>
      <c r="R173" s="51">
        <v>0</v>
      </c>
      <c r="S173" s="51">
        <v>0</v>
      </c>
      <c r="T173" s="51">
        <v>0</v>
      </c>
      <c r="U173" s="52">
        <v>1406</v>
      </c>
      <c r="V173" s="51">
        <v>65</v>
      </c>
      <c r="W173" s="51">
        <v>0</v>
      </c>
      <c r="X173" s="51">
        <v>12</v>
      </c>
      <c r="Y173" s="51">
        <v>8</v>
      </c>
      <c r="Z173" s="51">
        <v>0</v>
      </c>
      <c r="AA173" s="51">
        <v>82</v>
      </c>
      <c r="AB173" s="51">
        <v>8</v>
      </c>
      <c r="AC173" s="51">
        <v>0</v>
      </c>
      <c r="AD173" s="51">
        <v>591</v>
      </c>
      <c r="AE173" s="51">
        <v>0</v>
      </c>
      <c r="AF173" s="51">
        <v>0</v>
      </c>
      <c r="AG173" s="51">
        <v>2</v>
      </c>
      <c r="AH173" s="52">
        <v>7784</v>
      </c>
      <c r="AI173" s="51">
        <v>0</v>
      </c>
      <c r="AJ173" s="51">
        <v>0</v>
      </c>
      <c r="AK173" s="51">
        <v>363</v>
      </c>
      <c r="AL173" s="51">
        <v>19</v>
      </c>
      <c r="AM173" s="51">
        <v>709</v>
      </c>
      <c r="AN173" s="51">
        <v>92</v>
      </c>
      <c r="AO173" s="51">
        <v>335</v>
      </c>
      <c r="AP173" s="51">
        <v>81</v>
      </c>
      <c r="AQ173" s="51">
        <v>245</v>
      </c>
      <c r="AR173" s="51">
        <v>100</v>
      </c>
      <c r="AS173" s="51">
        <v>40</v>
      </c>
      <c r="AT173" s="51">
        <v>66</v>
      </c>
      <c r="AU173" s="51">
        <v>8</v>
      </c>
      <c r="AV173" s="51">
        <v>0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44</v>
      </c>
      <c r="BH173" s="51">
        <v>102</v>
      </c>
      <c r="BI173" s="51">
        <v>1</v>
      </c>
      <c r="BJ173" s="51">
        <v>260</v>
      </c>
      <c r="BK173" s="51">
        <v>0</v>
      </c>
      <c r="BL173" s="51">
        <v>222</v>
      </c>
      <c r="BM173" s="51">
        <v>7</v>
      </c>
      <c r="BN173" s="51">
        <v>44</v>
      </c>
      <c r="BO173" s="51">
        <v>0</v>
      </c>
      <c r="BP173" s="51">
        <v>0</v>
      </c>
      <c r="BQ173" s="51">
        <v>30</v>
      </c>
      <c r="BR173" s="51">
        <v>15</v>
      </c>
      <c r="BS173" s="51">
        <v>0</v>
      </c>
      <c r="BT173" s="51">
        <v>0</v>
      </c>
      <c r="BU173" s="51">
        <v>0</v>
      </c>
      <c r="BV173" s="51">
        <v>0</v>
      </c>
      <c r="BW173" s="51">
        <v>4</v>
      </c>
      <c r="BX173" s="51">
        <v>0</v>
      </c>
      <c r="BY173" s="51">
        <v>0</v>
      </c>
      <c r="BZ173" s="51">
        <v>4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87</v>
      </c>
      <c r="CH173" s="51">
        <v>133</v>
      </c>
      <c r="CI173" s="51">
        <v>63</v>
      </c>
      <c r="CJ173" s="52">
        <f t="shared" si="9"/>
        <v>44458</v>
      </c>
      <c r="CK173" s="51">
        <v>0</v>
      </c>
      <c r="CL173" s="52">
        <v>44458</v>
      </c>
    </row>
    <row r="174" spans="1:90">
      <c r="A174" s="51" t="s">
        <v>256</v>
      </c>
      <c r="B174" s="51">
        <v>462</v>
      </c>
      <c r="C174" s="52">
        <v>1034</v>
      </c>
      <c r="D174" s="51">
        <v>54</v>
      </c>
      <c r="E174" s="52">
        <v>5245</v>
      </c>
      <c r="F174" s="52">
        <v>20157</v>
      </c>
      <c r="G174" s="52">
        <v>7774</v>
      </c>
      <c r="H174" s="52">
        <v>740616</v>
      </c>
      <c r="I174" s="51">
        <v>0</v>
      </c>
      <c r="J174" s="52">
        <v>2328</v>
      </c>
      <c r="K174" s="52">
        <v>2923</v>
      </c>
      <c r="L174" s="51">
        <v>0</v>
      </c>
      <c r="M174" s="51">
        <v>14</v>
      </c>
      <c r="N174" s="51">
        <v>305</v>
      </c>
      <c r="O174" s="51">
        <v>0</v>
      </c>
      <c r="P174" s="51">
        <v>541</v>
      </c>
      <c r="Q174" s="52">
        <v>1011</v>
      </c>
      <c r="R174" s="51">
        <v>0</v>
      </c>
      <c r="S174" s="51">
        <v>0</v>
      </c>
      <c r="T174" s="51">
        <v>0</v>
      </c>
      <c r="U174" s="52">
        <v>8052</v>
      </c>
      <c r="V174" s="51">
        <v>498</v>
      </c>
      <c r="W174" s="51">
        <v>16</v>
      </c>
      <c r="X174" s="51">
        <v>105</v>
      </c>
      <c r="Y174" s="51">
        <v>18</v>
      </c>
      <c r="Z174" s="51">
        <v>0</v>
      </c>
      <c r="AA174" s="51">
        <v>729</v>
      </c>
      <c r="AB174" s="51">
        <v>21</v>
      </c>
      <c r="AC174" s="51">
        <v>0</v>
      </c>
      <c r="AD174" s="52">
        <v>3016</v>
      </c>
      <c r="AE174" s="51">
        <v>0</v>
      </c>
      <c r="AF174" s="51">
        <v>0</v>
      </c>
      <c r="AG174" s="52">
        <v>28683</v>
      </c>
      <c r="AH174" s="52">
        <v>52556</v>
      </c>
      <c r="AI174" s="51">
        <v>0</v>
      </c>
      <c r="AJ174" s="51">
        <v>57</v>
      </c>
      <c r="AK174" s="52">
        <v>2633</v>
      </c>
      <c r="AL174" s="51">
        <v>778</v>
      </c>
      <c r="AM174" s="52">
        <v>4325</v>
      </c>
      <c r="AN174" s="51">
        <v>752</v>
      </c>
      <c r="AO174" s="52">
        <v>1096</v>
      </c>
      <c r="AP174" s="51">
        <v>247</v>
      </c>
      <c r="AQ174" s="52">
        <v>1616</v>
      </c>
      <c r="AR174" s="51">
        <v>698</v>
      </c>
      <c r="AS174" s="52">
        <v>2285</v>
      </c>
      <c r="AT174" s="52">
        <v>3037</v>
      </c>
      <c r="AU174" s="51">
        <v>200</v>
      </c>
      <c r="AV174" s="51">
        <v>6</v>
      </c>
      <c r="AW174" s="51">
        <v>0</v>
      </c>
      <c r="AX174" s="51">
        <v>0</v>
      </c>
      <c r="AY174" s="51">
        <v>14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321</v>
      </c>
      <c r="BH174" s="51">
        <v>389</v>
      </c>
      <c r="BI174" s="51">
        <v>96</v>
      </c>
      <c r="BJ174" s="52">
        <v>3875</v>
      </c>
      <c r="BK174" s="51">
        <v>16</v>
      </c>
      <c r="BL174" s="51">
        <v>299</v>
      </c>
      <c r="BM174" s="51">
        <v>71</v>
      </c>
      <c r="BN174" s="51">
        <v>142</v>
      </c>
      <c r="BO174" s="51">
        <v>0</v>
      </c>
      <c r="BP174" s="51">
        <v>0</v>
      </c>
      <c r="BQ174" s="52">
        <v>1091</v>
      </c>
      <c r="BR174" s="51">
        <v>334</v>
      </c>
      <c r="BS174" s="51">
        <v>0</v>
      </c>
      <c r="BT174" s="51">
        <v>0</v>
      </c>
      <c r="BU174" s="51">
        <v>0</v>
      </c>
      <c r="BV174" s="51">
        <v>902</v>
      </c>
      <c r="BW174" s="51">
        <v>593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2">
        <v>3003</v>
      </c>
      <c r="CH174" s="52">
        <v>2774</v>
      </c>
      <c r="CI174" s="52">
        <v>5084</v>
      </c>
      <c r="CJ174" s="52">
        <f t="shared" si="9"/>
        <v>912892</v>
      </c>
      <c r="CK174" s="51">
        <v>0</v>
      </c>
      <c r="CL174" s="52">
        <v>912892</v>
      </c>
    </row>
    <row r="175" spans="1:90">
      <c r="A175" s="51" t="s">
        <v>257</v>
      </c>
      <c r="B175" s="51">
        <v>27</v>
      </c>
      <c r="C175" s="51">
        <v>125</v>
      </c>
      <c r="D175" s="51">
        <v>6</v>
      </c>
      <c r="E175" s="51">
        <v>170</v>
      </c>
      <c r="F175" s="52">
        <v>8926</v>
      </c>
      <c r="G175" s="51">
        <v>791</v>
      </c>
      <c r="H175" s="51">
        <v>0</v>
      </c>
      <c r="I175" s="51">
        <v>0</v>
      </c>
      <c r="J175" s="52">
        <v>1179</v>
      </c>
      <c r="K175" s="51">
        <v>684</v>
      </c>
      <c r="L175" s="51">
        <v>0</v>
      </c>
      <c r="M175" s="51">
        <v>64</v>
      </c>
      <c r="N175" s="51">
        <v>7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150</v>
      </c>
      <c r="V175" s="51">
        <v>13</v>
      </c>
      <c r="W175" s="51">
        <v>0</v>
      </c>
      <c r="X175" s="51">
        <v>2</v>
      </c>
      <c r="Y175" s="51">
        <v>12</v>
      </c>
      <c r="Z175" s="51">
        <v>0</v>
      </c>
      <c r="AA175" s="51">
        <v>34</v>
      </c>
      <c r="AB175" s="51">
        <v>9</v>
      </c>
      <c r="AC175" s="51">
        <v>0</v>
      </c>
      <c r="AD175" s="51">
        <v>36</v>
      </c>
      <c r="AE175" s="51">
        <v>0</v>
      </c>
      <c r="AF175" s="51">
        <v>0</v>
      </c>
      <c r="AG175" s="51">
        <v>114</v>
      </c>
      <c r="AH175" s="51">
        <v>94</v>
      </c>
      <c r="AI175" s="51">
        <v>0</v>
      </c>
      <c r="AJ175" s="51">
        <v>0</v>
      </c>
      <c r="AK175" s="51">
        <v>20</v>
      </c>
      <c r="AL175" s="51">
        <v>35</v>
      </c>
      <c r="AM175" s="51">
        <v>124</v>
      </c>
      <c r="AN175" s="51">
        <v>13</v>
      </c>
      <c r="AO175" s="51">
        <v>56</v>
      </c>
      <c r="AP175" s="51">
        <v>3</v>
      </c>
      <c r="AQ175" s="51">
        <v>36</v>
      </c>
      <c r="AR175" s="51">
        <v>12</v>
      </c>
      <c r="AS175" s="51">
        <v>4</v>
      </c>
      <c r="AT175" s="51">
        <v>6</v>
      </c>
      <c r="AU175" s="51">
        <v>0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1</v>
      </c>
      <c r="BH175" s="51">
        <v>0</v>
      </c>
      <c r="BI175" s="51">
        <v>1</v>
      </c>
      <c r="BJ175" s="51">
        <v>31</v>
      </c>
      <c r="BK175" s="51">
        <v>0</v>
      </c>
      <c r="BL175" s="51">
        <v>1</v>
      </c>
      <c r="BM175" s="51">
        <v>1</v>
      </c>
      <c r="BN175" s="51">
        <v>0</v>
      </c>
      <c r="BO175" s="51">
        <v>0</v>
      </c>
      <c r="BP175" s="51">
        <v>0</v>
      </c>
      <c r="BQ175" s="51">
        <v>22</v>
      </c>
      <c r="BR175" s="51">
        <v>10</v>
      </c>
      <c r="BS175" s="51">
        <v>0</v>
      </c>
      <c r="BT175" s="51">
        <v>0</v>
      </c>
      <c r="BU175" s="51">
        <v>0</v>
      </c>
      <c r="BV175" s="51">
        <v>0</v>
      </c>
      <c r="BW175" s="51">
        <v>0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12</v>
      </c>
      <c r="CH175" s="51">
        <v>43</v>
      </c>
      <c r="CI175" s="51">
        <v>5</v>
      </c>
      <c r="CJ175" s="52">
        <f t="shared" si="9"/>
        <v>12879</v>
      </c>
      <c r="CK175" s="51">
        <v>0</v>
      </c>
      <c r="CL175" s="52">
        <v>12879</v>
      </c>
    </row>
    <row r="176" spans="1:90">
      <c r="A176" s="51" t="s">
        <v>258</v>
      </c>
      <c r="B176" s="51">
        <v>25</v>
      </c>
      <c r="C176" s="51">
        <v>480</v>
      </c>
      <c r="D176" s="51">
        <v>4</v>
      </c>
      <c r="E176" s="51">
        <v>228</v>
      </c>
      <c r="F176" s="52">
        <v>14699</v>
      </c>
      <c r="G176" s="52">
        <v>1037</v>
      </c>
      <c r="H176" s="51">
        <v>0</v>
      </c>
      <c r="I176" s="51">
        <v>0</v>
      </c>
      <c r="J176" s="51">
        <v>505</v>
      </c>
      <c r="K176" s="51">
        <v>608</v>
      </c>
      <c r="L176" s="51">
        <v>0</v>
      </c>
      <c r="M176" s="51">
        <v>121</v>
      </c>
      <c r="N176" s="51">
        <v>7</v>
      </c>
      <c r="O176" s="51">
        <v>0</v>
      </c>
      <c r="P176" s="51">
        <v>1</v>
      </c>
      <c r="Q176" s="51">
        <v>2</v>
      </c>
      <c r="R176" s="51">
        <v>0</v>
      </c>
      <c r="S176" s="51">
        <v>0</v>
      </c>
      <c r="T176" s="51">
        <v>0</v>
      </c>
      <c r="U176" s="51">
        <v>875</v>
      </c>
      <c r="V176" s="51">
        <v>6</v>
      </c>
      <c r="W176" s="51">
        <v>0</v>
      </c>
      <c r="X176" s="51">
        <v>11</v>
      </c>
      <c r="Y176" s="51">
        <v>1</v>
      </c>
      <c r="Z176" s="51">
        <v>0</v>
      </c>
      <c r="AA176" s="51">
        <v>30</v>
      </c>
      <c r="AB176" s="51">
        <v>3</v>
      </c>
      <c r="AC176" s="51">
        <v>0</v>
      </c>
      <c r="AD176" s="51">
        <v>158</v>
      </c>
      <c r="AE176" s="51">
        <v>0</v>
      </c>
      <c r="AF176" s="51">
        <v>0</v>
      </c>
      <c r="AG176" s="51">
        <v>1</v>
      </c>
      <c r="AH176" s="51">
        <v>164</v>
      </c>
      <c r="AI176" s="51">
        <v>0</v>
      </c>
      <c r="AJ176" s="51">
        <v>0</v>
      </c>
      <c r="AK176" s="51">
        <v>50</v>
      </c>
      <c r="AL176" s="51">
        <v>42</v>
      </c>
      <c r="AM176" s="51">
        <v>253</v>
      </c>
      <c r="AN176" s="51">
        <v>15</v>
      </c>
      <c r="AO176" s="51">
        <v>33</v>
      </c>
      <c r="AP176" s="51">
        <v>6</v>
      </c>
      <c r="AQ176" s="51">
        <v>48</v>
      </c>
      <c r="AR176" s="51">
        <v>20</v>
      </c>
      <c r="AS176" s="51">
        <v>31</v>
      </c>
      <c r="AT176" s="51">
        <v>31</v>
      </c>
      <c r="AU176" s="51">
        <v>6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9</v>
      </c>
      <c r="BH176" s="51">
        <v>1</v>
      </c>
      <c r="BI176" s="51">
        <v>1</v>
      </c>
      <c r="BJ176" s="51">
        <v>25</v>
      </c>
      <c r="BK176" s="51">
        <v>0</v>
      </c>
      <c r="BL176" s="51">
        <v>1</v>
      </c>
      <c r="BM176" s="51">
        <v>5</v>
      </c>
      <c r="BN176" s="51">
        <v>0</v>
      </c>
      <c r="BO176" s="51">
        <v>0</v>
      </c>
      <c r="BP176" s="51">
        <v>0</v>
      </c>
      <c r="BQ176" s="51">
        <v>9</v>
      </c>
      <c r="BR176" s="51">
        <v>12</v>
      </c>
      <c r="BS176" s="51">
        <v>0</v>
      </c>
      <c r="BT176" s="51">
        <v>0</v>
      </c>
      <c r="BU176" s="51">
        <v>0</v>
      </c>
      <c r="BV176" s="51">
        <v>0</v>
      </c>
      <c r="BW176" s="51">
        <v>4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3</v>
      </c>
      <c r="CH176" s="51">
        <v>2</v>
      </c>
      <c r="CI176" s="51">
        <v>1</v>
      </c>
      <c r="CJ176" s="52">
        <f t="shared" si="9"/>
        <v>19574</v>
      </c>
      <c r="CK176" s="51">
        <v>0</v>
      </c>
      <c r="CL176" s="52">
        <v>19574</v>
      </c>
    </row>
    <row r="177" spans="1:90">
      <c r="A177" s="51" t="s">
        <v>259</v>
      </c>
      <c r="B177" s="51">
        <v>5</v>
      </c>
      <c r="C177" s="51">
        <v>27</v>
      </c>
      <c r="D177" s="51">
        <v>0</v>
      </c>
      <c r="E177" s="51">
        <v>1</v>
      </c>
      <c r="F177" s="52">
        <v>2460</v>
      </c>
      <c r="G177" s="51">
        <v>14</v>
      </c>
      <c r="H177" s="51">
        <v>0</v>
      </c>
      <c r="I177" s="51">
        <v>0</v>
      </c>
      <c r="J177" s="51">
        <v>10</v>
      </c>
      <c r="K177" s="51">
        <v>5</v>
      </c>
      <c r="L177" s="51">
        <v>0</v>
      </c>
      <c r="M177" s="51">
        <v>1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96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1</v>
      </c>
      <c r="AB177" s="51">
        <v>0</v>
      </c>
      <c r="AC177" s="51">
        <v>0</v>
      </c>
      <c r="AD177" s="51">
        <v>10</v>
      </c>
      <c r="AE177" s="51">
        <v>0</v>
      </c>
      <c r="AF177" s="51">
        <v>0</v>
      </c>
      <c r="AG177" s="51">
        <v>0</v>
      </c>
      <c r="AH177" s="51">
        <v>2</v>
      </c>
      <c r="AI177" s="51">
        <v>0</v>
      </c>
      <c r="AJ177" s="51">
        <v>0</v>
      </c>
      <c r="AK177" s="51">
        <v>0</v>
      </c>
      <c r="AL177" s="51">
        <v>0</v>
      </c>
      <c r="AM177" s="51">
        <v>13</v>
      </c>
      <c r="AN177" s="51">
        <v>1</v>
      </c>
      <c r="AO177" s="51">
        <v>1</v>
      </c>
      <c r="AP177" s="51">
        <v>0</v>
      </c>
      <c r="AQ177" s="51">
        <v>1</v>
      </c>
      <c r="AR177" s="51">
        <v>0</v>
      </c>
      <c r="AS177" s="51">
        <v>1</v>
      </c>
      <c r="AT177" s="51">
        <v>0</v>
      </c>
      <c r="AU177" s="51">
        <v>0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10</v>
      </c>
      <c r="BK177" s="51">
        <v>0</v>
      </c>
      <c r="BL177" s="51">
        <v>9</v>
      </c>
      <c r="BM177" s="51">
        <v>0</v>
      </c>
      <c r="BN177" s="51">
        <v>0</v>
      </c>
      <c r="BO177" s="51">
        <v>0</v>
      </c>
      <c r="BP177" s="51">
        <v>0</v>
      </c>
      <c r="BQ177" s="51">
        <v>0</v>
      </c>
      <c r="BR177" s="51">
        <v>1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1</v>
      </c>
      <c r="CH177" s="51">
        <v>3</v>
      </c>
      <c r="CI177" s="51">
        <v>0</v>
      </c>
      <c r="CJ177" s="52">
        <f t="shared" si="9"/>
        <v>2673</v>
      </c>
      <c r="CK177" s="51">
        <v>0</v>
      </c>
      <c r="CL177" s="52">
        <v>2673</v>
      </c>
    </row>
    <row r="178" spans="1:90">
      <c r="A178" s="51" t="s">
        <v>260</v>
      </c>
      <c r="B178" s="51">
        <v>12</v>
      </c>
      <c r="C178" s="51">
        <v>22</v>
      </c>
      <c r="D178" s="51">
        <v>3</v>
      </c>
      <c r="E178" s="51">
        <v>6</v>
      </c>
      <c r="F178" s="52">
        <v>4080</v>
      </c>
      <c r="G178" s="51">
        <v>19</v>
      </c>
      <c r="H178" s="51">
        <v>0</v>
      </c>
      <c r="I178" s="51">
        <v>0</v>
      </c>
      <c r="J178" s="51">
        <v>40</v>
      </c>
      <c r="K178" s="51">
        <v>43</v>
      </c>
      <c r="L178" s="51">
        <v>0</v>
      </c>
      <c r="M178" s="51">
        <v>1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128</v>
      </c>
      <c r="V178" s="51">
        <v>6</v>
      </c>
      <c r="W178" s="51">
        <v>0</v>
      </c>
      <c r="X178" s="51">
        <v>9</v>
      </c>
      <c r="Y178" s="51">
        <v>1</v>
      </c>
      <c r="Z178" s="51">
        <v>0</v>
      </c>
      <c r="AA178" s="51">
        <v>6</v>
      </c>
      <c r="AB178" s="51">
        <v>0</v>
      </c>
      <c r="AC178" s="51">
        <v>0</v>
      </c>
      <c r="AD178" s="51">
        <v>18</v>
      </c>
      <c r="AE178" s="51">
        <v>0</v>
      </c>
      <c r="AF178" s="51">
        <v>0</v>
      </c>
      <c r="AG178" s="51">
        <v>0</v>
      </c>
      <c r="AH178" s="51">
        <v>2</v>
      </c>
      <c r="AI178" s="51">
        <v>0</v>
      </c>
      <c r="AJ178" s="51">
        <v>0</v>
      </c>
      <c r="AK178" s="51">
        <v>7</v>
      </c>
      <c r="AL178" s="51">
        <v>0</v>
      </c>
      <c r="AM178" s="51">
        <v>33</v>
      </c>
      <c r="AN178" s="51">
        <v>2</v>
      </c>
      <c r="AO178" s="51">
        <v>2</v>
      </c>
      <c r="AP178" s="51">
        <v>0</v>
      </c>
      <c r="AQ178" s="51">
        <v>5</v>
      </c>
      <c r="AR178" s="51">
        <v>5</v>
      </c>
      <c r="AS178" s="51">
        <v>5</v>
      </c>
      <c r="AT178" s="51">
        <v>2</v>
      </c>
      <c r="AU178" s="51">
        <v>6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1</v>
      </c>
      <c r="BH178" s="51">
        <v>0</v>
      </c>
      <c r="BI178" s="51">
        <v>0</v>
      </c>
      <c r="BJ178" s="51">
        <v>0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3</v>
      </c>
      <c r="BR178" s="51">
        <v>0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7</v>
      </c>
      <c r="CI178" s="51">
        <v>1</v>
      </c>
      <c r="CJ178" s="52">
        <f t="shared" si="9"/>
        <v>4475</v>
      </c>
      <c r="CK178" s="51">
        <v>0</v>
      </c>
      <c r="CL178" s="52">
        <v>4475</v>
      </c>
    </row>
    <row r="179" spans="1:90">
      <c r="A179" s="51" t="s">
        <v>261</v>
      </c>
      <c r="B179" s="51">
        <v>2</v>
      </c>
      <c r="C179" s="51">
        <v>11</v>
      </c>
      <c r="D179" s="51">
        <v>0</v>
      </c>
      <c r="E179" s="51">
        <v>3</v>
      </c>
      <c r="F179" s="52">
        <v>2803</v>
      </c>
      <c r="G179" s="51">
        <v>20</v>
      </c>
      <c r="H179" s="51">
        <v>0</v>
      </c>
      <c r="I179" s="51">
        <v>0</v>
      </c>
      <c r="J179" s="51">
        <v>24</v>
      </c>
      <c r="K179" s="51">
        <v>585</v>
      </c>
      <c r="L179" s="51">
        <v>0</v>
      </c>
      <c r="M179" s="51">
        <v>7</v>
      </c>
      <c r="N179" s="51">
        <v>1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63</v>
      </c>
      <c r="V179" s="51">
        <v>2</v>
      </c>
      <c r="W179" s="51">
        <v>0</v>
      </c>
      <c r="X179" s="51">
        <v>0</v>
      </c>
      <c r="Y179" s="51">
        <v>1</v>
      </c>
      <c r="Z179" s="51">
        <v>0</v>
      </c>
      <c r="AA179" s="51">
        <v>4</v>
      </c>
      <c r="AB179" s="51">
        <v>1</v>
      </c>
      <c r="AC179" s="51">
        <v>0</v>
      </c>
      <c r="AD179" s="51">
        <v>16</v>
      </c>
      <c r="AE179" s="51">
        <v>0</v>
      </c>
      <c r="AF179" s="51">
        <v>0</v>
      </c>
      <c r="AG179" s="51">
        <v>0</v>
      </c>
      <c r="AH179" s="51">
        <v>1</v>
      </c>
      <c r="AI179" s="51">
        <v>0</v>
      </c>
      <c r="AJ179" s="51">
        <v>0</v>
      </c>
      <c r="AK179" s="51">
        <v>1</v>
      </c>
      <c r="AL179" s="51">
        <v>1</v>
      </c>
      <c r="AM179" s="51">
        <v>20</v>
      </c>
      <c r="AN179" s="51">
        <v>3</v>
      </c>
      <c r="AO179" s="51">
        <v>3</v>
      </c>
      <c r="AP179" s="51">
        <v>1</v>
      </c>
      <c r="AQ179" s="51">
        <v>3</v>
      </c>
      <c r="AR179" s="51">
        <v>0</v>
      </c>
      <c r="AS179" s="51">
        <v>1</v>
      </c>
      <c r="AT179" s="51">
        <v>0</v>
      </c>
      <c r="AU179" s="51">
        <v>1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0</v>
      </c>
      <c r="BH179" s="51">
        <v>0</v>
      </c>
      <c r="BI179" s="51">
        <v>0</v>
      </c>
      <c r="BJ179" s="51">
        <v>2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1</v>
      </c>
      <c r="BR179" s="51">
        <v>0</v>
      </c>
      <c r="BS179" s="51">
        <v>0</v>
      </c>
      <c r="BT179" s="51">
        <v>0</v>
      </c>
      <c r="BU179" s="51">
        <v>0</v>
      </c>
      <c r="BV179" s="51">
        <v>0</v>
      </c>
      <c r="BW179" s="51">
        <v>1</v>
      </c>
      <c r="BX179" s="51">
        <v>0</v>
      </c>
      <c r="BY179" s="51">
        <v>0</v>
      </c>
      <c r="BZ179" s="51">
        <v>0</v>
      </c>
      <c r="CA179" s="51">
        <v>0</v>
      </c>
      <c r="CB179" s="51">
        <v>0</v>
      </c>
      <c r="CC179" s="51">
        <v>0</v>
      </c>
      <c r="CD179" s="51">
        <v>0</v>
      </c>
      <c r="CE179" s="51">
        <v>0</v>
      </c>
      <c r="CF179" s="51">
        <v>0</v>
      </c>
      <c r="CG179" s="51">
        <v>0</v>
      </c>
      <c r="CH179" s="51">
        <v>1</v>
      </c>
      <c r="CI179" s="51">
        <v>0</v>
      </c>
      <c r="CJ179" s="52">
        <f t="shared" si="9"/>
        <v>3583</v>
      </c>
      <c r="CK179" s="51">
        <v>0</v>
      </c>
      <c r="CL179" s="52">
        <v>3583</v>
      </c>
    </row>
    <row r="180" spans="1:90">
      <c r="A180" s="51" t="s">
        <v>262</v>
      </c>
      <c r="B180" s="51">
        <v>44</v>
      </c>
      <c r="C180" s="51">
        <v>225</v>
      </c>
      <c r="D180" s="51">
        <v>2</v>
      </c>
      <c r="E180" s="51">
        <v>128</v>
      </c>
      <c r="F180" s="52">
        <v>36850</v>
      </c>
      <c r="G180" s="51">
        <v>116</v>
      </c>
      <c r="H180" s="51">
        <v>0</v>
      </c>
      <c r="I180" s="51">
        <v>0</v>
      </c>
      <c r="J180" s="51">
        <v>154</v>
      </c>
      <c r="K180" s="51">
        <v>993</v>
      </c>
      <c r="L180" s="51">
        <v>0</v>
      </c>
      <c r="M180" s="51">
        <v>69</v>
      </c>
      <c r="N180" s="51">
        <v>2</v>
      </c>
      <c r="O180" s="51">
        <v>0</v>
      </c>
      <c r="P180" s="51">
        <v>0</v>
      </c>
      <c r="Q180" s="51">
        <v>11</v>
      </c>
      <c r="R180" s="51">
        <v>0</v>
      </c>
      <c r="S180" s="51">
        <v>0</v>
      </c>
      <c r="T180" s="51">
        <v>0</v>
      </c>
      <c r="U180" s="52">
        <v>1038</v>
      </c>
      <c r="V180" s="51">
        <v>15</v>
      </c>
      <c r="W180" s="51">
        <v>0</v>
      </c>
      <c r="X180" s="51">
        <v>13</v>
      </c>
      <c r="Y180" s="51">
        <v>19</v>
      </c>
      <c r="Z180" s="51">
        <v>1</v>
      </c>
      <c r="AA180" s="51">
        <v>122</v>
      </c>
      <c r="AB180" s="51">
        <v>1</v>
      </c>
      <c r="AC180" s="51">
        <v>0</v>
      </c>
      <c r="AD180" s="51">
        <v>306</v>
      </c>
      <c r="AE180" s="51">
        <v>0</v>
      </c>
      <c r="AF180" s="51">
        <v>0</v>
      </c>
      <c r="AG180" s="51">
        <v>0</v>
      </c>
      <c r="AH180" s="51">
        <v>2</v>
      </c>
      <c r="AI180" s="51">
        <v>0</v>
      </c>
      <c r="AJ180" s="51">
        <v>2</v>
      </c>
      <c r="AK180" s="51">
        <v>120</v>
      </c>
      <c r="AL180" s="51">
        <v>1</v>
      </c>
      <c r="AM180" s="51">
        <v>148</v>
      </c>
      <c r="AN180" s="51">
        <v>34</v>
      </c>
      <c r="AO180" s="51">
        <v>51</v>
      </c>
      <c r="AP180" s="51">
        <v>13</v>
      </c>
      <c r="AQ180" s="51">
        <v>20</v>
      </c>
      <c r="AR180" s="51">
        <v>6</v>
      </c>
      <c r="AS180" s="51">
        <v>75</v>
      </c>
      <c r="AT180" s="51">
        <v>90</v>
      </c>
      <c r="AU180" s="51">
        <v>17</v>
      </c>
      <c r="AV180" s="51">
        <v>0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0</v>
      </c>
      <c r="BD180" s="51">
        <v>0</v>
      </c>
      <c r="BE180" s="51">
        <v>0</v>
      </c>
      <c r="BF180" s="51">
        <v>0</v>
      </c>
      <c r="BG180" s="51">
        <v>5</v>
      </c>
      <c r="BH180" s="51">
        <v>6</v>
      </c>
      <c r="BI180" s="51">
        <v>0</v>
      </c>
      <c r="BJ180" s="51">
        <v>358</v>
      </c>
      <c r="BK180" s="51">
        <v>1</v>
      </c>
      <c r="BL180" s="51">
        <v>67</v>
      </c>
      <c r="BM180" s="51">
        <v>5</v>
      </c>
      <c r="BN180" s="51">
        <v>0</v>
      </c>
      <c r="BO180" s="51">
        <v>0</v>
      </c>
      <c r="BP180" s="51">
        <v>0</v>
      </c>
      <c r="BQ180" s="51">
        <v>27</v>
      </c>
      <c r="BR180" s="51">
        <v>16</v>
      </c>
      <c r="BS180" s="51">
        <v>0</v>
      </c>
      <c r="BT180" s="51">
        <v>0</v>
      </c>
      <c r="BU180" s="51">
        <v>0</v>
      </c>
      <c r="BV180" s="51">
        <v>0</v>
      </c>
      <c r="BW180" s="51">
        <v>4</v>
      </c>
      <c r="BX180" s="51">
        <v>0</v>
      </c>
      <c r="BY180" s="51">
        <v>0</v>
      </c>
      <c r="BZ180" s="51">
        <v>0</v>
      </c>
      <c r="CA180" s="51">
        <v>0</v>
      </c>
      <c r="CB180" s="51">
        <v>0</v>
      </c>
      <c r="CC180" s="51">
        <v>0</v>
      </c>
      <c r="CD180" s="51">
        <v>0</v>
      </c>
      <c r="CE180" s="51">
        <v>0</v>
      </c>
      <c r="CF180" s="51">
        <v>0</v>
      </c>
      <c r="CG180" s="51">
        <v>7</v>
      </c>
      <c r="CH180" s="51">
        <v>16</v>
      </c>
      <c r="CI180" s="51">
        <v>3</v>
      </c>
      <c r="CJ180" s="52">
        <f t="shared" si="9"/>
        <v>41203</v>
      </c>
      <c r="CK180" s="51">
        <v>0</v>
      </c>
      <c r="CL180" s="52">
        <v>41203</v>
      </c>
    </row>
    <row r="181" spans="1:90" s="54" customFormat="1">
      <c r="A181" s="62" t="s">
        <v>263</v>
      </c>
      <c r="B181" s="64">
        <f>SUM(B159:B180)</f>
        <v>1219</v>
      </c>
      <c r="C181" s="64">
        <f>SUM(C159:C180)</f>
        <v>4138</v>
      </c>
      <c r="D181" s="64">
        <f t="shared" ref="D181:BM181" si="10">SUM(D159:D180)</f>
        <v>134</v>
      </c>
      <c r="E181" s="64">
        <f t="shared" si="10"/>
        <v>7599</v>
      </c>
      <c r="F181" s="64">
        <f t="shared" si="10"/>
        <v>285299</v>
      </c>
      <c r="G181" s="64">
        <f t="shared" si="10"/>
        <v>30895</v>
      </c>
      <c r="H181" s="64">
        <f t="shared" si="10"/>
        <v>740616</v>
      </c>
      <c r="I181" s="64">
        <f t="shared" si="10"/>
        <v>0</v>
      </c>
      <c r="J181" s="64">
        <f>SUM(J159:J180)</f>
        <v>8967</v>
      </c>
      <c r="K181" s="64">
        <f>SUM(K159:K180)</f>
        <v>10456</v>
      </c>
      <c r="L181" s="64">
        <f t="shared" si="10"/>
        <v>9</v>
      </c>
      <c r="M181" s="64">
        <f t="shared" si="10"/>
        <v>1247</v>
      </c>
      <c r="N181" s="64">
        <f t="shared" si="10"/>
        <v>381</v>
      </c>
      <c r="O181" s="64">
        <f t="shared" si="10"/>
        <v>0</v>
      </c>
      <c r="P181" s="64">
        <f t="shared" si="10"/>
        <v>712</v>
      </c>
      <c r="Q181" s="64">
        <f t="shared" si="10"/>
        <v>2219</v>
      </c>
      <c r="R181" s="64">
        <f t="shared" si="10"/>
        <v>0</v>
      </c>
      <c r="S181" s="64">
        <f t="shared" si="10"/>
        <v>0</v>
      </c>
      <c r="T181" s="64">
        <f t="shared" si="10"/>
        <v>0</v>
      </c>
      <c r="U181" s="64">
        <f>SUM(U159:U180)</f>
        <v>16046</v>
      </c>
      <c r="V181" s="64">
        <f>SUM(V159:V180)</f>
        <v>780</v>
      </c>
      <c r="W181" s="64">
        <f t="shared" si="10"/>
        <v>16</v>
      </c>
      <c r="X181" s="64">
        <f t="shared" si="10"/>
        <v>416</v>
      </c>
      <c r="Y181" s="64">
        <f t="shared" si="10"/>
        <v>282</v>
      </c>
      <c r="Z181" s="64">
        <f t="shared" si="10"/>
        <v>4</v>
      </c>
      <c r="AA181" s="64">
        <f t="shared" si="10"/>
        <v>2156</v>
      </c>
      <c r="AB181" s="64">
        <f t="shared" si="10"/>
        <v>85</v>
      </c>
      <c r="AC181" s="64">
        <f>SUM(AC159:AC180)</f>
        <v>0</v>
      </c>
      <c r="AD181" s="64">
        <f>SUM(AD159:AD180)</f>
        <v>5225</v>
      </c>
      <c r="AE181" s="64">
        <f t="shared" si="10"/>
        <v>0</v>
      </c>
      <c r="AF181" s="64">
        <f t="shared" si="10"/>
        <v>0</v>
      </c>
      <c r="AG181" s="64">
        <f t="shared" si="10"/>
        <v>28849</v>
      </c>
      <c r="AH181" s="64">
        <f t="shared" si="10"/>
        <v>65710</v>
      </c>
      <c r="AI181" s="64">
        <f t="shared" si="10"/>
        <v>0</v>
      </c>
      <c r="AJ181" s="64">
        <f t="shared" si="10"/>
        <v>66</v>
      </c>
      <c r="AK181" s="64">
        <f t="shared" si="10"/>
        <v>3834</v>
      </c>
      <c r="AL181" s="64">
        <f>SUM(AL159:AL180)</f>
        <v>1195</v>
      </c>
      <c r="AM181" s="64">
        <f>SUM(AM159:AM180)</f>
        <v>8068</v>
      </c>
      <c r="AN181" s="64">
        <f t="shared" si="10"/>
        <v>1136</v>
      </c>
      <c r="AO181" s="64">
        <f t="shared" si="10"/>
        <v>4756</v>
      </c>
      <c r="AP181" s="64">
        <f t="shared" si="10"/>
        <v>1043</v>
      </c>
      <c r="AQ181" s="64">
        <f t="shared" si="10"/>
        <v>3928</v>
      </c>
      <c r="AR181" s="64">
        <f t="shared" si="10"/>
        <v>1527</v>
      </c>
      <c r="AS181" s="64">
        <f t="shared" si="10"/>
        <v>2849</v>
      </c>
      <c r="AT181" s="64">
        <f t="shared" si="10"/>
        <v>3741</v>
      </c>
      <c r="AU181" s="64">
        <f>SUM(AU159:AU180)</f>
        <v>384</v>
      </c>
      <c r="AV181" s="64">
        <f>SUM(AV159:AV180)</f>
        <v>8</v>
      </c>
      <c r="AW181" s="64">
        <f t="shared" si="10"/>
        <v>0</v>
      </c>
      <c r="AX181" s="64">
        <f t="shared" si="10"/>
        <v>0</v>
      </c>
      <c r="AY181" s="64">
        <f t="shared" si="10"/>
        <v>782</v>
      </c>
      <c r="AZ181" s="64">
        <f t="shared" si="10"/>
        <v>0</v>
      </c>
      <c r="BA181" s="64">
        <f t="shared" si="10"/>
        <v>4</v>
      </c>
      <c r="BB181" s="64">
        <f t="shared" si="10"/>
        <v>0</v>
      </c>
      <c r="BC181" s="64">
        <f t="shared" si="10"/>
        <v>10</v>
      </c>
      <c r="BD181" s="64">
        <f t="shared" si="10"/>
        <v>0</v>
      </c>
      <c r="BE181" s="64">
        <f>SUM(BE159:BE180)</f>
        <v>0</v>
      </c>
      <c r="BF181" s="64">
        <f>SUM(BF159:BF180)</f>
        <v>0</v>
      </c>
      <c r="BG181" s="64">
        <f t="shared" si="10"/>
        <v>438</v>
      </c>
      <c r="BH181" s="64">
        <f t="shared" si="10"/>
        <v>522</v>
      </c>
      <c r="BI181" s="64">
        <f t="shared" si="10"/>
        <v>108</v>
      </c>
      <c r="BJ181" s="64">
        <f t="shared" si="10"/>
        <v>5873</v>
      </c>
      <c r="BK181" s="64">
        <f t="shared" si="10"/>
        <v>18</v>
      </c>
      <c r="BL181" s="64">
        <f t="shared" si="10"/>
        <v>804</v>
      </c>
      <c r="BM181" s="64">
        <f t="shared" si="10"/>
        <v>168</v>
      </c>
      <c r="BN181" s="64">
        <f>SUM(BN159:BN180)</f>
        <v>191</v>
      </c>
      <c r="BO181" s="64">
        <f>SUM(BO159:BO180)</f>
        <v>0</v>
      </c>
      <c r="BP181" s="64">
        <f t="shared" ref="BP181:CL181" si="11">SUM(BP159:BP180)</f>
        <v>0</v>
      </c>
      <c r="BQ181" s="64">
        <f t="shared" si="11"/>
        <v>1490</v>
      </c>
      <c r="BR181" s="64">
        <f t="shared" si="11"/>
        <v>571</v>
      </c>
      <c r="BS181" s="64">
        <f t="shared" si="11"/>
        <v>0</v>
      </c>
      <c r="BT181" s="64">
        <f t="shared" si="11"/>
        <v>0</v>
      </c>
      <c r="BU181" s="64">
        <f t="shared" si="11"/>
        <v>0</v>
      </c>
      <c r="BV181" s="64">
        <f>SUM(BV159:BV180)</f>
        <v>908</v>
      </c>
      <c r="BW181" s="64">
        <f>SUM(BW159:BW180)</f>
        <v>625</v>
      </c>
      <c r="BX181" s="64">
        <f t="shared" si="11"/>
        <v>0</v>
      </c>
      <c r="BY181" s="64">
        <f t="shared" si="11"/>
        <v>0</v>
      </c>
      <c r="BZ181" s="64">
        <f t="shared" si="11"/>
        <v>13</v>
      </c>
      <c r="CA181" s="64">
        <f t="shared" si="11"/>
        <v>0</v>
      </c>
      <c r="CB181" s="64">
        <f t="shared" si="11"/>
        <v>0</v>
      </c>
      <c r="CC181" s="64">
        <f>SUM(CC159:CC180)</f>
        <v>0</v>
      </c>
      <c r="CD181" s="64">
        <f>SUM(CD159:CD180)</f>
        <v>0</v>
      </c>
      <c r="CE181" s="64">
        <f t="shared" si="11"/>
        <v>0</v>
      </c>
      <c r="CF181" s="64">
        <f t="shared" si="11"/>
        <v>0</v>
      </c>
      <c r="CG181" s="64">
        <f t="shared" si="11"/>
        <v>3989</v>
      </c>
      <c r="CH181" s="64">
        <f t="shared" si="11"/>
        <v>4706</v>
      </c>
      <c r="CI181" s="64">
        <f t="shared" si="11"/>
        <v>5690</v>
      </c>
      <c r="CJ181" s="64">
        <f>SUM(CJ159:CJ180)</f>
        <v>1272905</v>
      </c>
      <c r="CK181" s="64">
        <f>SUM(CK159:CK180)</f>
        <v>0</v>
      </c>
      <c r="CL181" s="64">
        <f t="shared" si="11"/>
        <v>1272905</v>
      </c>
    </row>
    <row r="182" spans="1:90">
      <c r="B182" s="60"/>
      <c r="C182" s="60"/>
      <c r="D182" s="60"/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</row>
    <row r="183" spans="1:90">
      <c r="A183" s="53" t="s">
        <v>264</v>
      </c>
      <c r="B183" s="64"/>
      <c r="C183" s="64"/>
      <c r="D183" s="64"/>
      <c r="E183" s="64"/>
      <c r="F183" s="64"/>
      <c r="G183" s="64"/>
      <c r="H183" s="64"/>
      <c r="I183" s="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</row>
    <row r="184" spans="1:90">
      <c r="A184" s="51" t="s">
        <v>265</v>
      </c>
      <c r="B184" s="51">
        <v>101</v>
      </c>
      <c r="C184" s="52">
        <v>4132</v>
      </c>
      <c r="D184" s="51">
        <v>5</v>
      </c>
      <c r="E184" s="51">
        <v>144</v>
      </c>
      <c r="F184" s="52">
        <v>6198</v>
      </c>
      <c r="G184" s="51">
        <v>73</v>
      </c>
      <c r="H184" s="51">
        <v>0</v>
      </c>
      <c r="I184" s="51">
        <v>0</v>
      </c>
      <c r="J184" s="51">
        <v>46</v>
      </c>
      <c r="K184" s="52">
        <v>2630</v>
      </c>
      <c r="L184" s="51">
        <v>0</v>
      </c>
      <c r="M184" s="51">
        <v>184</v>
      </c>
      <c r="N184" s="51">
        <v>7</v>
      </c>
      <c r="O184" s="51">
        <v>0</v>
      </c>
      <c r="P184" s="51">
        <v>56</v>
      </c>
      <c r="Q184" s="51">
        <v>547</v>
      </c>
      <c r="R184" s="51">
        <v>0</v>
      </c>
      <c r="S184" s="51">
        <v>0</v>
      </c>
      <c r="T184" s="51">
        <v>0</v>
      </c>
      <c r="U184" s="52">
        <v>1190</v>
      </c>
      <c r="V184" s="51">
        <v>40</v>
      </c>
      <c r="W184" s="51">
        <v>0</v>
      </c>
      <c r="X184" s="51">
        <v>21</v>
      </c>
      <c r="Y184" s="51">
        <v>20</v>
      </c>
      <c r="Z184" s="51">
        <v>0</v>
      </c>
      <c r="AA184" s="51">
        <v>250</v>
      </c>
      <c r="AB184" s="51">
        <v>2</v>
      </c>
      <c r="AC184" s="51">
        <v>0</v>
      </c>
      <c r="AD184" s="52">
        <v>1614</v>
      </c>
      <c r="AE184" s="51">
        <v>0</v>
      </c>
      <c r="AF184" s="51">
        <v>0</v>
      </c>
      <c r="AG184" s="51">
        <v>90</v>
      </c>
      <c r="AH184" s="52">
        <v>1019</v>
      </c>
      <c r="AI184" s="51">
        <v>0</v>
      </c>
      <c r="AJ184" s="51">
        <v>14</v>
      </c>
      <c r="AK184" s="51">
        <v>732</v>
      </c>
      <c r="AL184" s="51">
        <v>471</v>
      </c>
      <c r="AM184" s="52">
        <v>5962</v>
      </c>
      <c r="AN184" s="51">
        <v>351</v>
      </c>
      <c r="AO184" s="51">
        <v>230</v>
      </c>
      <c r="AP184" s="51">
        <v>23</v>
      </c>
      <c r="AQ184" s="51">
        <v>51</v>
      </c>
      <c r="AR184" s="51">
        <v>11</v>
      </c>
      <c r="AS184" s="52">
        <v>1509</v>
      </c>
      <c r="AT184" s="52">
        <v>1366</v>
      </c>
      <c r="AU184" s="51">
        <v>42</v>
      </c>
      <c r="AV184" s="51">
        <v>1</v>
      </c>
      <c r="AW184" s="51">
        <v>0</v>
      </c>
      <c r="AX184" s="51">
        <v>0</v>
      </c>
      <c r="AY184" s="51">
        <v>1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1</v>
      </c>
      <c r="BG184" s="51">
        <v>310</v>
      </c>
      <c r="BH184" s="51">
        <v>71</v>
      </c>
      <c r="BI184" s="51">
        <v>52</v>
      </c>
      <c r="BJ184" s="51">
        <v>476</v>
      </c>
      <c r="BK184" s="51">
        <v>11</v>
      </c>
      <c r="BL184" s="51">
        <v>31</v>
      </c>
      <c r="BM184" s="51">
        <v>21</v>
      </c>
      <c r="BN184" s="51">
        <v>6</v>
      </c>
      <c r="BO184" s="51">
        <v>0</v>
      </c>
      <c r="BP184" s="51">
        <v>0</v>
      </c>
      <c r="BQ184" s="51">
        <v>202</v>
      </c>
      <c r="BR184" s="51">
        <v>59</v>
      </c>
      <c r="BS184" s="51">
        <v>0</v>
      </c>
      <c r="BT184" s="51">
        <v>0</v>
      </c>
      <c r="BU184" s="51">
        <v>0</v>
      </c>
      <c r="BV184" s="51">
        <v>0</v>
      </c>
      <c r="BW184" s="51">
        <v>9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4</v>
      </c>
      <c r="CH184" s="51">
        <v>1</v>
      </c>
      <c r="CI184" s="51">
        <v>0</v>
      </c>
      <c r="CJ184" s="52">
        <f>SUM(B184:CI184)</f>
        <v>30387</v>
      </c>
      <c r="CK184" s="51">
        <v>0</v>
      </c>
      <c r="CL184" s="52">
        <v>30387</v>
      </c>
    </row>
    <row r="185" spans="1:90">
      <c r="A185" s="51" t="s">
        <v>266</v>
      </c>
      <c r="B185" s="51">
        <v>18</v>
      </c>
      <c r="C185" s="51">
        <v>54</v>
      </c>
      <c r="D185" s="51">
        <v>0</v>
      </c>
      <c r="E185" s="51">
        <v>21</v>
      </c>
      <c r="F185" s="52">
        <v>2536</v>
      </c>
      <c r="G185" s="51">
        <v>95</v>
      </c>
      <c r="H185" s="51">
        <v>0</v>
      </c>
      <c r="I185" s="51">
        <v>0</v>
      </c>
      <c r="J185" s="52">
        <v>1018</v>
      </c>
      <c r="K185" s="51">
        <v>267</v>
      </c>
      <c r="L185" s="51">
        <v>0</v>
      </c>
      <c r="M185" s="51">
        <v>54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38</v>
      </c>
      <c r="V185" s="51">
        <v>4</v>
      </c>
      <c r="W185" s="51">
        <v>0</v>
      </c>
      <c r="X185" s="51">
        <v>16</v>
      </c>
      <c r="Y185" s="51">
        <v>27</v>
      </c>
      <c r="Z185" s="51">
        <v>0</v>
      </c>
      <c r="AA185" s="51">
        <v>13</v>
      </c>
      <c r="AB185" s="51">
        <v>2</v>
      </c>
      <c r="AC185" s="51">
        <v>0</v>
      </c>
      <c r="AD185" s="51">
        <v>7</v>
      </c>
      <c r="AE185" s="51">
        <v>0</v>
      </c>
      <c r="AF185" s="51">
        <v>0</v>
      </c>
      <c r="AG185" s="51">
        <v>0</v>
      </c>
      <c r="AH185" s="51">
        <v>2</v>
      </c>
      <c r="AI185" s="51">
        <v>0</v>
      </c>
      <c r="AJ185" s="51">
        <v>0</v>
      </c>
      <c r="AK185" s="51">
        <v>8</v>
      </c>
      <c r="AL185" s="51">
        <v>2</v>
      </c>
      <c r="AM185" s="51">
        <v>6</v>
      </c>
      <c r="AN185" s="51">
        <v>0</v>
      </c>
      <c r="AO185" s="51">
        <v>10</v>
      </c>
      <c r="AP185" s="51">
        <v>1</v>
      </c>
      <c r="AQ185" s="51">
        <v>24</v>
      </c>
      <c r="AR185" s="51">
        <v>0</v>
      </c>
      <c r="AS185" s="51">
        <v>2</v>
      </c>
      <c r="AT185" s="51">
        <v>2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0</v>
      </c>
      <c r="BH185" s="51">
        <v>0</v>
      </c>
      <c r="BI185" s="51">
        <v>0</v>
      </c>
      <c r="BJ185" s="51">
        <v>1</v>
      </c>
      <c r="BK185" s="51">
        <v>0</v>
      </c>
      <c r="BL185" s="51">
        <v>0</v>
      </c>
      <c r="BM185" s="51">
        <v>0</v>
      </c>
      <c r="BN185" s="51">
        <v>0</v>
      </c>
      <c r="BO185" s="51">
        <v>0</v>
      </c>
      <c r="BP185" s="51">
        <v>0</v>
      </c>
      <c r="BQ185" s="51">
        <v>17</v>
      </c>
      <c r="BR185" s="51">
        <v>3</v>
      </c>
      <c r="BS185" s="51">
        <v>0</v>
      </c>
      <c r="BT185" s="51">
        <v>0</v>
      </c>
      <c r="BU185" s="51">
        <v>0</v>
      </c>
      <c r="BV185" s="51">
        <v>0</v>
      </c>
      <c r="BW185" s="51">
        <v>1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4</v>
      </c>
      <c r="CH185" s="51">
        <v>1</v>
      </c>
      <c r="CI185" s="51">
        <v>1</v>
      </c>
      <c r="CJ185" s="52">
        <f t="shared" ref="CJ185:CJ197" si="12">SUM(B185:CI185)</f>
        <v>4255</v>
      </c>
      <c r="CK185" s="51">
        <v>0</v>
      </c>
      <c r="CL185" s="52">
        <v>4255</v>
      </c>
    </row>
    <row r="186" spans="1:90">
      <c r="A186" s="51" t="s">
        <v>267</v>
      </c>
      <c r="B186" s="51">
        <v>5</v>
      </c>
      <c r="C186" s="51">
        <v>12</v>
      </c>
      <c r="D186" s="51">
        <v>0</v>
      </c>
      <c r="E186" s="51">
        <v>1</v>
      </c>
      <c r="F186" s="51">
        <v>101</v>
      </c>
      <c r="G186" s="51">
        <v>8</v>
      </c>
      <c r="H186" s="51">
        <v>0</v>
      </c>
      <c r="I186" s="51">
        <v>0</v>
      </c>
      <c r="J186" s="51">
        <v>43</v>
      </c>
      <c r="K186" s="51">
        <v>515</v>
      </c>
      <c r="L186" s="51">
        <v>0</v>
      </c>
      <c r="M186" s="51">
        <v>127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2</v>
      </c>
      <c r="V186" s="51">
        <v>0</v>
      </c>
      <c r="W186" s="51">
        <v>0</v>
      </c>
      <c r="X186" s="51">
        <v>0</v>
      </c>
      <c r="Y186" s="51">
        <v>3</v>
      </c>
      <c r="Z186" s="51">
        <v>0</v>
      </c>
      <c r="AA186" s="51">
        <v>1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2</v>
      </c>
      <c r="AN186" s="51">
        <v>0</v>
      </c>
      <c r="AO186" s="51">
        <v>1</v>
      </c>
      <c r="AP186" s="51">
        <v>0</v>
      </c>
      <c r="AQ186" s="51">
        <v>0</v>
      </c>
      <c r="AR186" s="51">
        <v>0</v>
      </c>
      <c r="AS186" s="51">
        <v>0</v>
      </c>
      <c r="AT186" s="51">
        <v>1</v>
      </c>
      <c r="AU186" s="51">
        <v>1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2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2"/>
        <v>825</v>
      </c>
      <c r="CK186" s="51">
        <v>0</v>
      </c>
      <c r="CL186" s="51">
        <v>825</v>
      </c>
    </row>
    <row r="187" spans="1:90">
      <c r="A187" s="51" t="s">
        <v>268</v>
      </c>
      <c r="B187" s="51">
        <v>1</v>
      </c>
      <c r="C187" s="51">
        <v>1</v>
      </c>
      <c r="D187" s="51">
        <v>0</v>
      </c>
      <c r="E187" s="51">
        <v>0</v>
      </c>
      <c r="F187" s="51">
        <v>13</v>
      </c>
      <c r="G187" s="51">
        <v>4</v>
      </c>
      <c r="H187" s="51">
        <v>0</v>
      </c>
      <c r="I187" s="51">
        <v>0</v>
      </c>
      <c r="J187" s="51">
        <v>14</v>
      </c>
      <c r="K187" s="51">
        <v>0</v>
      </c>
      <c r="L187" s="51">
        <v>0</v>
      </c>
      <c r="M187" s="51">
        <v>1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1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2"/>
        <v>35</v>
      </c>
      <c r="CK187" s="51">
        <v>0</v>
      </c>
      <c r="CL187" s="51">
        <v>35</v>
      </c>
    </row>
    <row r="188" spans="1:90">
      <c r="A188" s="51" t="s">
        <v>269</v>
      </c>
      <c r="B188" s="51">
        <v>7</v>
      </c>
      <c r="C188" s="51">
        <v>0</v>
      </c>
      <c r="D188" s="51">
        <v>0</v>
      </c>
      <c r="E188" s="51">
        <v>0</v>
      </c>
      <c r="F188" s="51">
        <v>0</v>
      </c>
      <c r="G188" s="51">
        <v>1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5</v>
      </c>
      <c r="Y188" s="51">
        <v>2</v>
      </c>
      <c r="Z188" s="51">
        <v>0</v>
      </c>
      <c r="AA188" s="51">
        <v>5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2"/>
        <v>20</v>
      </c>
      <c r="CK188" s="51">
        <v>0</v>
      </c>
      <c r="CL188" s="51">
        <v>20</v>
      </c>
    </row>
    <row r="189" spans="1:90">
      <c r="A189" s="51" t="s">
        <v>270</v>
      </c>
      <c r="B189" s="51">
        <v>2</v>
      </c>
      <c r="C189" s="51">
        <v>2</v>
      </c>
      <c r="D189" s="51">
        <v>0</v>
      </c>
      <c r="E189" s="51">
        <v>0</v>
      </c>
      <c r="F189" s="51">
        <v>6</v>
      </c>
      <c r="G189" s="51">
        <v>0</v>
      </c>
      <c r="H189" s="51">
        <v>0</v>
      </c>
      <c r="I189" s="51">
        <v>0</v>
      </c>
      <c r="J189" s="51">
        <v>5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2</v>
      </c>
      <c r="V189" s="51">
        <v>0</v>
      </c>
      <c r="W189" s="51">
        <v>0</v>
      </c>
      <c r="X189" s="51">
        <v>4</v>
      </c>
      <c r="Y189" s="51">
        <v>3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2"/>
        <v>24</v>
      </c>
      <c r="CK189" s="51">
        <v>0</v>
      </c>
      <c r="CL189" s="51">
        <v>24</v>
      </c>
    </row>
    <row r="190" spans="1:90">
      <c r="A190" s="51" t="s">
        <v>271</v>
      </c>
      <c r="B190" s="51">
        <v>31</v>
      </c>
      <c r="C190" s="51">
        <v>548</v>
      </c>
      <c r="D190" s="51">
        <v>0</v>
      </c>
      <c r="E190" s="51">
        <v>221</v>
      </c>
      <c r="F190" s="52">
        <v>2308</v>
      </c>
      <c r="G190" s="51">
        <v>17</v>
      </c>
      <c r="H190" s="51">
        <v>0</v>
      </c>
      <c r="I190" s="51">
        <v>0</v>
      </c>
      <c r="J190" s="51">
        <v>16</v>
      </c>
      <c r="K190" s="52">
        <v>1040</v>
      </c>
      <c r="L190" s="51">
        <v>0</v>
      </c>
      <c r="M190" s="51">
        <v>189</v>
      </c>
      <c r="N190" s="51">
        <v>1</v>
      </c>
      <c r="O190" s="51">
        <v>0</v>
      </c>
      <c r="P190" s="51">
        <v>0</v>
      </c>
      <c r="Q190" s="51">
        <v>5</v>
      </c>
      <c r="R190" s="51">
        <v>0</v>
      </c>
      <c r="S190" s="51">
        <v>0</v>
      </c>
      <c r="T190" s="51">
        <v>0</v>
      </c>
      <c r="U190" s="51">
        <v>340</v>
      </c>
      <c r="V190" s="51">
        <v>25</v>
      </c>
      <c r="W190" s="51">
        <v>0</v>
      </c>
      <c r="X190" s="51">
        <v>7</v>
      </c>
      <c r="Y190" s="51">
        <v>23</v>
      </c>
      <c r="Z190" s="51">
        <v>0</v>
      </c>
      <c r="AA190" s="51">
        <v>92</v>
      </c>
      <c r="AB190" s="51">
        <v>2</v>
      </c>
      <c r="AC190" s="51">
        <v>0</v>
      </c>
      <c r="AD190" s="51">
        <v>467</v>
      </c>
      <c r="AE190" s="51">
        <v>0</v>
      </c>
      <c r="AF190" s="51">
        <v>0</v>
      </c>
      <c r="AG190" s="51">
        <v>202</v>
      </c>
      <c r="AH190" s="51">
        <v>509</v>
      </c>
      <c r="AI190" s="51">
        <v>0</v>
      </c>
      <c r="AJ190" s="51">
        <v>1</v>
      </c>
      <c r="AK190" s="51">
        <v>273</v>
      </c>
      <c r="AL190" s="51">
        <v>149</v>
      </c>
      <c r="AM190" s="52">
        <v>2087</v>
      </c>
      <c r="AN190" s="51">
        <v>93</v>
      </c>
      <c r="AO190" s="51">
        <v>47</v>
      </c>
      <c r="AP190" s="51">
        <v>3</v>
      </c>
      <c r="AQ190" s="51">
        <v>7</v>
      </c>
      <c r="AR190" s="51">
        <v>3</v>
      </c>
      <c r="AS190" s="51">
        <v>320</v>
      </c>
      <c r="AT190" s="51">
        <v>253</v>
      </c>
      <c r="AU190" s="51">
        <v>9</v>
      </c>
      <c r="AV190" s="51">
        <v>0</v>
      </c>
      <c r="AW190" s="51">
        <v>0</v>
      </c>
      <c r="AX190" s="51">
        <v>0</v>
      </c>
      <c r="AY190" s="51">
        <v>1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67</v>
      </c>
      <c r="BH190" s="51">
        <v>51</v>
      </c>
      <c r="BI190" s="51">
        <v>12</v>
      </c>
      <c r="BJ190" s="51">
        <v>80</v>
      </c>
      <c r="BK190" s="51">
        <v>0</v>
      </c>
      <c r="BL190" s="51">
        <v>15</v>
      </c>
      <c r="BM190" s="51">
        <v>8</v>
      </c>
      <c r="BN190" s="51">
        <v>1</v>
      </c>
      <c r="BO190" s="51">
        <v>0</v>
      </c>
      <c r="BP190" s="51">
        <v>0</v>
      </c>
      <c r="BQ190" s="51">
        <v>95</v>
      </c>
      <c r="BR190" s="51">
        <v>19</v>
      </c>
      <c r="BS190" s="51">
        <v>0</v>
      </c>
      <c r="BT190" s="51">
        <v>0</v>
      </c>
      <c r="BU190" s="51">
        <v>0</v>
      </c>
      <c r="BV190" s="51">
        <v>0</v>
      </c>
      <c r="BW190" s="51">
        <v>6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2</v>
      </c>
      <c r="CH190" s="51">
        <v>3</v>
      </c>
      <c r="CI190" s="51">
        <v>0</v>
      </c>
      <c r="CJ190" s="52">
        <f t="shared" si="12"/>
        <v>9648</v>
      </c>
      <c r="CK190" s="51">
        <v>0</v>
      </c>
      <c r="CL190" s="52">
        <v>9648</v>
      </c>
    </row>
    <row r="191" spans="1:90">
      <c r="A191" s="51" t="s">
        <v>272</v>
      </c>
      <c r="B191" s="51">
        <v>12</v>
      </c>
      <c r="C191" s="51">
        <v>1</v>
      </c>
      <c r="D191" s="51">
        <v>0</v>
      </c>
      <c r="E191" s="51">
        <v>0</v>
      </c>
      <c r="F191" s="51">
        <v>4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0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2"/>
        <v>17</v>
      </c>
      <c r="CK191" s="51">
        <v>0</v>
      </c>
      <c r="CL191" s="51">
        <v>17</v>
      </c>
    </row>
    <row r="192" spans="1:90">
      <c r="A192" s="51" t="s">
        <v>273</v>
      </c>
      <c r="B192" s="51">
        <v>2</v>
      </c>
      <c r="C192" s="51">
        <v>49</v>
      </c>
      <c r="D192" s="51">
        <v>0</v>
      </c>
      <c r="E192" s="51">
        <v>63</v>
      </c>
      <c r="F192" s="51">
        <v>101</v>
      </c>
      <c r="G192" s="51">
        <v>78</v>
      </c>
      <c r="H192" s="51">
        <v>0</v>
      </c>
      <c r="I192" s="51">
        <v>0</v>
      </c>
      <c r="J192" s="51">
        <v>63</v>
      </c>
      <c r="K192" s="51">
        <v>0</v>
      </c>
      <c r="L192" s="51">
        <v>0</v>
      </c>
      <c r="M192" s="51">
        <v>21</v>
      </c>
      <c r="N192" s="51">
        <v>3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19</v>
      </c>
      <c r="V192" s="51">
        <v>6</v>
      </c>
      <c r="W192" s="51">
        <v>0</v>
      </c>
      <c r="X192" s="51">
        <v>15</v>
      </c>
      <c r="Y192" s="51">
        <v>13</v>
      </c>
      <c r="Z192" s="51">
        <v>0</v>
      </c>
      <c r="AA192" s="51">
        <v>3</v>
      </c>
      <c r="AB192" s="51">
        <v>1</v>
      </c>
      <c r="AC192" s="51">
        <v>0</v>
      </c>
      <c r="AD192" s="51">
        <v>2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s="51">
        <v>0</v>
      </c>
      <c r="AM192" s="51">
        <v>12</v>
      </c>
      <c r="AN192" s="51">
        <v>2</v>
      </c>
      <c r="AO192" s="51">
        <v>2</v>
      </c>
      <c r="AP192" s="51">
        <v>1</v>
      </c>
      <c r="AQ192" s="51">
        <v>0</v>
      </c>
      <c r="AR192" s="51">
        <v>0</v>
      </c>
      <c r="AS192" s="51">
        <v>2</v>
      </c>
      <c r="AT192" s="51">
        <v>6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51">
        <v>0</v>
      </c>
      <c r="BQ192" s="51">
        <v>3</v>
      </c>
      <c r="BR192" s="51">
        <v>0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2"/>
        <v>467</v>
      </c>
      <c r="CK192" s="51">
        <v>0</v>
      </c>
      <c r="CL192" s="51">
        <v>467</v>
      </c>
    </row>
    <row r="193" spans="1:93">
      <c r="A193" s="51" t="s">
        <v>274</v>
      </c>
      <c r="B193" s="51">
        <v>5</v>
      </c>
      <c r="C193" s="51">
        <v>24</v>
      </c>
      <c r="D193" s="51">
        <v>0</v>
      </c>
      <c r="E193" s="51">
        <v>24</v>
      </c>
      <c r="F193" s="52">
        <v>1198</v>
      </c>
      <c r="G193" s="51">
        <v>2</v>
      </c>
      <c r="H193" s="51">
        <v>0</v>
      </c>
      <c r="I193" s="51">
        <v>0</v>
      </c>
      <c r="J193" s="51">
        <v>43</v>
      </c>
      <c r="K193" s="51">
        <v>43</v>
      </c>
      <c r="L193" s="51">
        <v>0</v>
      </c>
      <c r="M193" s="51">
        <v>19</v>
      </c>
      <c r="N193" s="51">
        <v>1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29</v>
      </c>
      <c r="V193" s="51">
        <v>3</v>
      </c>
      <c r="W193" s="51">
        <v>0</v>
      </c>
      <c r="X193" s="51">
        <v>0</v>
      </c>
      <c r="Y193" s="51">
        <v>2</v>
      </c>
      <c r="Z193" s="51">
        <v>0</v>
      </c>
      <c r="AA193" s="51">
        <v>8</v>
      </c>
      <c r="AB193" s="51">
        <v>0</v>
      </c>
      <c r="AC193" s="51">
        <v>0</v>
      </c>
      <c r="AD193" s="51">
        <v>2</v>
      </c>
      <c r="AE193" s="51">
        <v>0</v>
      </c>
      <c r="AF193" s="51">
        <v>0</v>
      </c>
      <c r="AG193" s="51">
        <v>0</v>
      </c>
      <c r="AH193" s="51">
        <v>1</v>
      </c>
      <c r="AI193" s="51">
        <v>0</v>
      </c>
      <c r="AJ193" s="51">
        <v>0</v>
      </c>
      <c r="AK193" s="51">
        <v>0</v>
      </c>
      <c r="AL193" s="51">
        <v>0</v>
      </c>
      <c r="AM193" s="51">
        <v>6</v>
      </c>
      <c r="AN193" s="51">
        <v>0</v>
      </c>
      <c r="AO193" s="51">
        <v>4</v>
      </c>
      <c r="AP193" s="51">
        <v>0</v>
      </c>
      <c r="AQ193" s="51">
        <v>1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51">
        <v>0</v>
      </c>
      <c r="BQ193" s="51">
        <v>64</v>
      </c>
      <c r="BR193" s="51">
        <v>0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2"/>
        <v>1479</v>
      </c>
      <c r="CK193" s="51">
        <v>0</v>
      </c>
      <c r="CL193" s="52">
        <v>1479</v>
      </c>
    </row>
    <row r="194" spans="1:93">
      <c r="A194" s="51" t="s">
        <v>275</v>
      </c>
      <c r="B194" s="51">
        <v>0</v>
      </c>
      <c r="C194" s="51">
        <v>27</v>
      </c>
      <c r="D194" s="51">
        <v>0</v>
      </c>
      <c r="E194" s="51">
        <v>2</v>
      </c>
      <c r="F194" s="51">
        <v>33</v>
      </c>
      <c r="G194" s="51">
        <v>2</v>
      </c>
      <c r="H194" s="51">
        <v>0</v>
      </c>
      <c r="I194" s="51">
        <v>0</v>
      </c>
      <c r="J194" s="51">
        <v>11</v>
      </c>
      <c r="K194" s="51">
        <v>2</v>
      </c>
      <c r="L194" s="51">
        <v>0</v>
      </c>
      <c r="M194" s="51">
        <v>4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2</v>
      </c>
      <c r="V194" s="51">
        <v>2</v>
      </c>
      <c r="W194" s="51">
        <v>0</v>
      </c>
      <c r="X194" s="51">
        <v>0</v>
      </c>
      <c r="Y194" s="51">
        <v>7</v>
      </c>
      <c r="Z194" s="51">
        <v>0</v>
      </c>
      <c r="AA194" s="51">
        <v>0</v>
      </c>
      <c r="AB194" s="51">
        <v>0</v>
      </c>
      <c r="AC194" s="51">
        <v>0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1</v>
      </c>
      <c r="AM194" s="51">
        <v>1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0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2"/>
        <v>94</v>
      </c>
      <c r="CK194" s="51">
        <v>0</v>
      </c>
      <c r="CL194" s="51">
        <v>94</v>
      </c>
    </row>
    <row r="195" spans="1:93">
      <c r="A195" s="19" t="s">
        <v>301</v>
      </c>
      <c r="B195" s="51">
        <v>7</v>
      </c>
      <c r="C195" s="51">
        <v>62</v>
      </c>
      <c r="D195" s="51">
        <v>3</v>
      </c>
      <c r="E195" s="51">
        <v>10</v>
      </c>
      <c r="F195" s="52">
        <v>1318</v>
      </c>
      <c r="G195" s="51">
        <v>15</v>
      </c>
      <c r="H195" s="51">
        <v>0</v>
      </c>
      <c r="I195" s="51">
        <v>0</v>
      </c>
      <c r="J195" s="51">
        <v>53</v>
      </c>
      <c r="K195" s="51">
        <v>38</v>
      </c>
      <c r="L195" s="51">
        <v>1</v>
      </c>
      <c r="M195" s="51">
        <v>63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52</v>
      </c>
      <c r="V195" s="51">
        <v>0</v>
      </c>
      <c r="W195" s="51">
        <v>0</v>
      </c>
      <c r="X195" s="51">
        <v>2</v>
      </c>
      <c r="Y195" s="51">
        <v>7</v>
      </c>
      <c r="Z195" s="51">
        <v>0</v>
      </c>
      <c r="AA195" s="51">
        <v>1</v>
      </c>
      <c r="AB195" s="51">
        <v>1</v>
      </c>
      <c r="AC195" s="51">
        <v>0</v>
      </c>
      <c r="AD195" s="51">
        <v>0</v>
      </c>
      <c r="AE195" s="51">
        <v>0</v>
      </c>
      <c r="AF195" s="51">
        <v>0</v>
      </c>
      <c r="AG195" s="51">
        <v>0</v>
      </c>
      <c r="AH195" s="51">
        <v>1</v>
      </c>
      <c r="AI195" s="51">
        <v>0</v>
      </c>
      <c r="AJ195" s="51">
        <v>0</v>
      </c>
      <c r="AK195" s="51">
        <v>0</v>
      </c>
      <c r="AL195" s="51">
        <v>0</v>
      </c>
      <c r="AM195" s="51">
        <v>3</v>
      </c>
      <c r="AN195" s="51">
        <v>0</v>
      </c>
      <c r="AO195" s="51">
        <v>12</v>
      </c>
      <c r="AP195" s="51">
        <v>3</v>
      </c>
      <c r="AQ195" s="51">
        <v>3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1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68</v>
      </c>
      <c r="BR195" s="51">
        <v>1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0</v>
      </c>
      <c r="CH195" s="51">
        <v>0</v>
      </c>
      <c r="CI195" s="51">
        <v>0</v>
      </c>
      <c r="CJ195" s="52">
        <f t="shared" si="12"/>
        <v>1725</v>
      </c>
      <c r="CK195" s="51">
        <v>0</v>
      </c>
      <c r="CL195" s="52">
        <v>1725</v>
      </c>
    </row>
    <row r="196" spans="1:93">
      <c r="A196" s="51" t="s">
        <v>276</v>
      </c>
      <c r="B196" s="51">
        <v>2</v>
      </c>
      <c r="C196" s="51">
        <v>7</v>
      </c>
      <c r="D196" s="51">
        <v>0</v>
      </c>
      <c r="E196" s="51">
        <v>1</v>
      </c>
      <c r="F196" s="51">
        <v>13</v>
      </c>
      <c r="G196" s="51">
        <v>1</v>
      </c>
      <c r="H196" s="51">
        <v>0</v>
      </c>
      <c r="I196" s="51">
        <v>0</v>
      </c>
      <c r="J196" s="51">
        <v>6</v>
      </c>
      <c r="K196" s="51">
        <v>153</v>
      </c>
      <c r="L196" s="51">
        <v>0</v>
      </c>
      <c r="M196" s="51">
        <v>12</v>
      </c>
      <c r="N196" s="51">
        <v>1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1</v>
      </c>
      <c r="Y196" s="51">
        <v>3</v>
      </c>
      <c r="Z196" s="51">
        <v>0</v>
      </c>
      <c r="AA196" s="51">
        <v>1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0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0</v>
      </c>
      <c r="BS196" s="51">
        <v>0</v>
      </c>
      <c r="BT196" s="51">
        <v>0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0</v>
      </c>
      <c r="CC196" s="51">
        <v>0</v>
      </c>
      <c r="CD196" s="51">
        <v>0</v>
      </c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2">
        <f t="shared" si="12"/>
        <v>201</v>
      </c>
      <c r="CK196" s="51">
        <v>0</v>
      </c>
      <c r="CL196" s="51">
        <v>201</v>
      </c>
    </row>
    <row r="197" spans="1:93">
      <c r="A197" s="51" t="s">
        <v>277</v>
      </c>
      <c r="B197" s="51">
        <v>6</v>
      </c>
      <c r="C197" s="51">
        <v>14</v>
      </c>
      <c r="D197" s="51">
        <v>0</v>
      </c>
      <c r="E197" s="51">
        <v>1</v>
      </c>
      <c r="F197" s="51">
        <v>14</v>
      </c>
      <c r="G197" s="51">
        <v>2</v>
      </c>
      <c r="H197" s="51">
        <v>0</v>
      </c>
      <c r="I197" s="51">
        <v>0</v>
      </c>
      <c r="J197" s="51">
        <v>7</v>
      </c>
      <c r="K197" s="51">
        <v>2</v>
      </c>
      <c r="L197" s="51">
        <v>0</v>
      </c>
      <c r="M197" s="51">
        <v>7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  <c r="X197" s="51">
        <v>0</v>
      </c>
      <c r="Y197" s="51">
        <v>4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0</v>
      </c>
      <c r="AN197" s="51">
        <v>0</v>
      </c>
      <c r="AO197" s="51">
        <v>0</v>
      </c>
      <c r="AP197" s="51">
        <v>0</v>
      </c>
      <c r="AQ197" s="51">
        <v>0</v>
      </c>
      <c r="AR197" s="51">
        <v>0</v>
      </c>
      <c r="AS197" s="51">
        <v>0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0</v>
      </c>
      <c r="BM197" s="51">
        <v>0</v>
      </c>
      <c r="BN197" s="51">
        <v>0</v>
      </c>
      <c r="BO197" s="51">
        <v>0</v>
      </c>
      <c r="BP197" s="51">
        <v>0</v>
      </c>
      <c r="BQ197" s="51">
        <v>1</v>
      </c>
      <c r="BR197" s="51">
        <v>0</v>
      </c>
      <c r="BS197" s="51">
        <v>0</v>
      </c>
      <c r="BT197" s="51">
        <v>0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0</v>
      </c>
      <c r="CC197" s="51">
        <v>0</v>
      </c>
      <c r="CD197" s="51">
        <v>0</v>
      </c>
      <c r="CE197" s="51">
        <v>0</v>
      </c>
      <c r="CF197" s="51">
        <v>0</v>
      </c>
      <c r="CG197" s="51">
        <v>0</v>
      </c>
      <c r="CH197" s="51">
        <v>0</v>
      </c>
      <c r="CI197" s="51">
        <v>0</v>
      </c>
      <c r="CJ197" s="52">
        <f t="shared" si="12"/>
        <v>58</v>
      </c>
      <c r="CK197" s="51">
        <v>0</v>
      </c>
      <c r="CL197" s="51">
        <v>58</v>
      </c>
    </row>
    <row r="198" spans="1:93" s="54" customFormat="1">
      <c r="A198" s="62" t="s">
        <v>278</v>
      </c>
      <c r="B198" s="59">
        <f>SUM(B184:B197)</f>
        <v>199</v>
      </c>
      <c r="C198" s="59">
        <f>SUM(C184:C197)</f>
        <v>4933</v>
      </c>
      <c r="D198" s="59">
        <f t="shared" ref="D198:BM198" si="13">SUM(D184:D197)</f>
        <v>8</v>
      </c>
      <c r="E198" s="59">
        <f t="shared" si="13"/>
        <v>488</v>
      </c>
      <c r="F198" s="59">
        <f t="shared" si="13"/>
        <v>13843</v>
      </c>
      <c r="G198" s="59">
        <f t="shared" si="13"/>
        <v>298</v>
      </c>
      <c r="H198" s="59">
        <f t="shared" si="13"/>
        <v>0</v>
      </c>
      <c r="I198" s="59">
        <f t="shared" si="13"/>
        <v>0</v>
      </c>
      <c r="J198" s="59">
        <f>SUM(J184:J197)</f>
        <v>1325</v>
      </c>
      <c r="K198" s="59">
        <f>SUM(K184:K197)</f>
        <v>4690</v>
      </c>
      <c r="L198" s="59">
        <f t="shared" si="13"/>
        <v>1</v>
      </c>
      <c r="M198" s="59">
        <f t="shared" si="13"/>
        <v>681</v>
      </c>
      <c r="N198" s="59">
        <f t="shared" si="13"/>
        <v>13</v>
      </c>
      <c r="O198" s="59">
        <f t="shared" si="13"/>
        <v>0</v>
      </c>
      <c r="P198" s="59">
        <f t="shared" si="13"/>
        <v>56</v>
      </c>
      <c r="Q198" s="59">
        <f t="shared" si="13"/>
        <v>552</v>
      </c>
      <c r="R198" s="59">
        <f t="shared" si="13"/>
        <v>0</v>
      </c>
      <c r="S198" s="59">
        <f t="shared" si="13"/>
        <v>0</v>
      </c>
      <c r="T198" s="59">
        <f t="shared" si="13"/>
        <v>0</v>
      </c>
      <c r="U198" s="59">
        <f>SUM(U184:U197)</f>
        <v>1675</v>
      </c>
      <c r="V198" s="59">
        <f>SUM(V184:V197)</f>
        <v>80</v>
      </c>
      <c r="W198" s="59">
        <f t="shared" si="13"/>
        <v>0</v>
      </c>
      <c r="X198" s="59">
        <f t="shared" si="13"/>
        <v>71</v>
      </c>
      <c r="Y198" s="59">
        <f t="shared" si="13"/>
        <v>114</v>
      </c>
      <c r="Z198" s="59">
        <f t="shared" si="13"/>
        <v>0</v>
      </c>
      <c r="AA198" s="59">
        <f t="shared" si="13"/>
        <v>374</v>
      </c>
      <c r="AB198" s="59">
        <f t="shared" si="13"/>
        <v>8</v>
      </c>
      <c r="AC198" s="59">
        <f>SUM(AC184:AC197)</f>
        <v>0</v>
      </c>
      <c r="AD198" s="59">
        <f>SUM(AD184:AD197)</f>
        <v>2092</v>
      </c>
      <c r="AE198" s="59">
        <f t="shared" si="13"/>
        <v>0</v>
      </c>
      <c r="AF198" s="59">
        <f t="shared" si="13"/>
        <v>0</v>
      </c>
      <c r="AG198" s="59">
        <f t="shared" si="13"/>
        <v>292</v>
      </c>
      <c r="AH198" s="59">
        <f t="shared" si="13"/>
        <v>1532</v>
      </c>
      <c r="AI198" s="59">
        <f t="shared" si="13"/>
        <v>0</v>
      </c>
      <c r="AJ198" s="59">
        <f t="shared" si="13"/>
        <v>15</v>
      </c>
      <c r="AK198" s="59">
        <f t="shared" si="13"/>
        <v>1013</v>
      </c>
      <c r="AL198" s="59">
        <f>SUM(AL184:AL197)</f>
        <v>623</v>
      </c>
      <c r="AM198" s="59">
        <f>SUM(AM184:AM197)</f>
        <v>8079</v>
      </c>
      <c r="AN198" s="59">
        <f t="shared" si="13"/>
        <v>446</v>
      </c>
      <c r="AO198" s="59">
        <f t="shared" si="13"/>
        <v>306</v>
      </c>
      <c r="AP198" s="59">
        <f t="shared" si="13"/>
        <v>31</v>
      </c>
      <c r="AQ198" s="59">
        <f t="shared" si="13"/>
        <v>86</v>
      </c>
      <c r="AR198" s="59">
        <f t="shared" si="13"/>
        <v>14</v>
      </c>
      <c r="AS198" s="59">
        <f t="shared" si="13"/>
        <v>1833</v>
      </c>
      <c r="AT198" s="59">
        <f t="shared" si="13"/>
        <v>1628</v>
      </c>
      <c r="AU198" s="59">
        <f>SUM(AU184:AU197)</f>
        <v>52</v>
      </c>
      <c r="AV198" s="59">
        <f>SUM(AV184:AV197)</f>
        <v>1</v>
      </c>
      <c r="AW198" s="59">
        <f t="shared" si="13"/>
        <v>0</v>
      </c>
      <c r="AX198" s="59">
        <f t="shared" si="13"/>
        <v>0</v>
      </c>
      <c r="AY198" s="59">
        <f t="shared" si="13"/>
        <v>2</v>
      </c>
      <c r="AZ198" s="59">
        <f t="shared" si="13"/>
        <v>0</v>
      </c>
      <c r="BA198" s="59">
        <f t="shared" si="13"/>
        <v>0</v>
      </c>
      <c r="BB198" s="59">
        <f t="shared" si="13"/>
        <v>0</v>
      </c>
      <c r="BC198" s="59">
        <f t="shared" si="13"/>
        <v>0</v>
      </c>
      <c r="BD198" s="59">
        <f t="shared" si="13"/>
        <v>0</v>
      </c>
      <c r="BE198" s="59">
        <f>SUM(BE184:BE197)</f>
        <v>0</v>
      </c>
      <c r="BF198" s="59">
        <f>SUM(BF184:BF197)</f>
        <v>1</v>
      </c>
      <c r="BG198" s="59">
        <f t="shared" si="13"/>
        <v>378</v>
      </c>
      <c r="BH198" s="59">
        <f t="shared" si="13"/>
        <v>122</v>
      </c>
      <c r="BI198" s="59">
        <f t="shared" si="13"/>
        <v>64</v>
      </c>
      <c r="BJ198" s="59">
        <f t="shared" si="13"/>
        <v>557</v>
      </c>
      <c r="BK198" s="59">
        <f t="shared" si="13"/>
        <v>11</v>
      </c>
      <c r="BL198" s="59">
        <f t="shared" si="13"/>
        <v>46</v>
      </c>
      <c r="BM198" s="59">
        <f t="shared" si="13"/>
        <v>29</v>
      </c>
      <c r="BN198" s="59">
        <f>SUM(BN184:BN197)</f>
        <v>7</v>
      </c>
      <c r="BO198" s="59">
        <f>SUM(BO184:BO197)</f>
        <v>0</v>
      </c>
      <c r="BP198" s="59">
        <f t="shared" ref="BP198:CL198" si="14">SUM(BP184:BP197)</f>
        <v>0</v>
      </c>
      <c r="BQ198" s="59">
        <f t="shared" si="14"/>
        <v>452</v>
      </c>
      <c r="BR198" s="59">
        <f t="shared" si="14"/>
        <v>82</v>
      </c>
      <c r="BS198" s="59">
        <f t="shared" si="14"/>
        <v>0</v>
      </c>
      <c r="BT198" s="59">
        <f t="shared" si="14"/>
        <v>0</v>
      </c>
      <c r="BU198" s="59">
        <f t="shared" si="14"/>
        <v>0</v>
      </c>
      <c r="BV198" s="59">
        <f>SUM(BV184:BV197)</f>
        <v>0</v>
      </c>
      <c r="BW198" s="59">
        <f>SUM(BW184:BW197)</f>
        <v>16</v>
      </c>
      <c r="BX198" s="59">
        <f t="shared" si="14"/>
        <v>0</v>
      </c>
      <c r="BY198" s="59">
        <f t="shared" si="14"/>
        <v>0</v>
      </c>
      <c r="BZ198" s="59">
        <f t="shared" si="14"/>
        <v>0</v>
      </c>
      <c r="CA198" s="59">
        <f t="shared" si="14"/>
        <v>0</v>
      </c>
      <c r="CB198" s="59">
        <f t="shared" si="14"/>
        <v>0</v>
      </c>
      <c r="CC198" s="59">
        <f>SUM(CC184:CC197)</f>
        <v>0</v>
      </c>
      <c r="CD198" s="59">
        <f>SUM(CD184:CD197)</f>
        <v>0</v>
      </c>
      <c r="CE198" s="59">
        <f t="shared" si="14"/>
        <v>0</v>
      </c>
      <c r="CF198" s="59">
        <f t="shared" si="14"/>
        <v>0</v>
      </c>
      <c r="CG198" s="59">
        <f t="shared" si="14"/>
        <v>10</v>
      </c>
      <c r="CH198" s="59">
        <f t="shared" si="14"/>
        <v>5</v>
      </c>
      <c r="CI198" s="59">
        <f t="shared" si="14"/>
        <v>1</v>
      </c>
      <c r="CJ198" s="59">
        <f>SUM(CJ184:CJ197)</f>
        <v>49235</v>
      </c>
      <c r="CK198" s="59">
        <f>SUM(CK184:CK197)</f>
        <v>0</v>
      </c>
      <c r="CL198" s="59">
        <f t="shared" si="14"/>
        <v>49235</v>
      </c>
    </row>
    <row r="199" spans="1:93"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</row>
    <row r="200" spans="1:93">
      <c r="A200" s="53" t="s">
        <v>279</v>
      </c>
      <c r="B200" s="64"/>
      <c r="C200" s="64"/>
      <c r="D200" s="64"/>
      <c r="E200" s="64"/>
      <c r="F200" s="64"/>
      <c r="G200" s="64"/>
      <c r="H200" s="64"/>
      <c r="I200" s="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O200" s="49"/>
    </row>
    <row r="201" spans="1:93">
      <c r="A201" s="51" t="s">
        <v>280</v>
      </c>
      <c r="B201" s="51">
        <v>125</v>
      </c>
      <c r="C201" s="52">
        <v>1152</v>
      </c>
      <c r="D201" s="51">
        <v>6</v>
      </c>
      <c r="E201" s="51">
        <v>598</v>
      </c>
      <c r="F201" s="52">
        <v>65446</v>
      </c>
      <c r="G201" s="52">
        <v>1725</v>
      </c>
      <c r="H201" s="51">
        <v>0</v>
      </c>
      <c r="I201" s="51">
        <v>0</v>
      </c>
      <c r="J201" s="51">
        <v>592</v>
      </c>
      <c r="K201" s="51">
        <v>777</v>
      </c>
      <c r="L201" s="51">
        <v>0</v>
      </c>
      <c r="M201" s="51">
        <v>150</v>
      </c>
      <c r="N201" s="51">
        <v>0</v>
      </c>
      <c r="O201" s="51">
        <v>0</v>
      </c>
      <c r="P201" s="51">
        <v>61</v>
      </c>
      <c r="Q201" s="51">
        <v>173</v>
      </c>
      <c r="R201" s="51">
        <v>0</v>
      </c>
      <c r="S201" s="51">
        <v>0</v>
      </c>
      <c r="T201" s="51">
        <v>0</v>
      </c>
      <c r="U201" s="52">
        <v>1153</v>
      </c>
      <c r="V201" s="51">
        <v>171</v>
      </c>
      <c r="W201" s="51">
        <v>0</v>
      </c>
      <c r="X201" s="51">
        <v>54</v>
      </c>
      <c r="Y201" s="51">
        <v>181</v>
      </c>
      <c r="Z201" s="51">
        <v>0</v>
      </c>
      <c r="AA201" s="51">
        <v>410</v>
      </c>
      <c r="AB201" s="51">
        <v>19</v>
      </c>
      <c r="AC201" s="51">
        <v>0</v>
      </c>
      <c r="AD201" s="52">
        <v>1507</v>
      </c>
      <c r="AE201" s="51">
        <v>0</v>
      </c>
      <c r="AF201" s="51">
        <v>0</v>
      </c>
      <c r="AG201" s="51">
        <v>5</v>
      </c>
      <c r="AH201" s="51">
        <v>390</v>
      </c>
      <c r="AI201" s="51">
        <v>0</v>
      </c>
      <c r="AJ201" s="51">
        <v>4</v>
      </c>
      <c r="AK201" s="52">
        <v>1053</v>
      </c>
      <c r="AL201" s="51">
        <v>228</v>
      </c>
      <c r="AM201" s="52">
        <v>3031</v>
      </c>
      <c r="AN201" s="51">
        <v>328</v>
      </c>
      <c r="AO201" s="51">
        <v>97</v>
      </c>
      <c r="AP201" s="51">
        <v>8</v>
      </c>
      <c r="AQ201" s="51">
        <v>25</v>
      </c>
      <c r="AR201" s="51">
        <v>8</v>
      </c>
      <c r="AS201" s="51">
        <v>675</v>
      </c>
      <c r="AT201" s="51">
        <v>992</v>
      </c>
      <c r="AU201" s="51">
        <v>11</v>
      </c>
      <c r="AV201" s="51">
        <v>0</v>
      </c>
      <c r="AW201" s="51">
        <v>0</v>
      </c>
      <c r="AX201" s="51">
        <v>0</v>
      </c>
      <c r="AY201" s="51">
        <v>1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2</v>
      </c>
      <c r="BF201" s="51">
        <v>0</v>
      </c>
      <c r="BG201" s="51">
        <v>151</v>
      </c>
      <c r="BH201" s="51">
        <v>59</v>
      </c>
      <c r="BI201" s="51">
        <v>86</v>
      </c>
      <c r="BJ201" s="51">
        <v>534</v>
      </c>
      <c r="BK201" s="51">
        <v>25</v>
      </c>
      <c r="BL201" s="51">
        <v>58</v>
      </c>
      <c r="BM201" s="51">
        <v>76</v>
      </c>
      <c r="BN201" s="51">
        <v>2</v>
      </c>
      <c r="BO201" s="51">
        <v>0</v>
      </c>
      <c r="BP201" s="51">
        <v>0</v>
      </c>
      <c r="BQ201" s="51">
        <v>162</v>
      </c>
      <c r="BR201" s="51">
        <v>78</v>
      </c>
      <c r="BS201" s="51">
        <v>0</v>
      </c>
      <c r="BT201" s="51">
        <v>0</v>
      </c>
      <c r="BU201" s="51">
        <v>0</v>
      </c>
      <c r="BV201" s="51">
        <v>0</v>
      </c>
      <c r="BW201" s="51">
        <v>3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1</v>
      </c>
      <c r="CI201" s="51">
        <v>0</v>
      </c>
      <c r="CJ201" s="52">
        <f>SUM(B201:CI201)</f>
        <v>82393</v>
      </c>
      <c r="CK201" s="51">
        <v>0</v>
      </c>
      <c r="CL201" s="52">
        <v>82393</v>
      </c>
    </row>
    <row r="202" spans="1:93">
      <c r="A202" s="51" t="s">
        <v>281</v>
      </c>
      <c r="B202" s="51">
        <v>49</v>
      </c>
      <c r="C202" s="51">
        <v>577</v>
      </c>
      <c r="D202" s="51">
        <v>9</v>
      </c>
      <c r="E202" s="51">
        <v>77</v>
      </c>
      <c r="F202" s="52">
        <v>6877</v>
      </c>
      <c r="G202" s="51">
        <v>151</v>
      </c>
      <c r="H202" s="51">
        <v>0</v>
      </c>
      <c r="I202" s="51">
        <v>0</v>
      </c>
      <c r="J202" s="52">
        <v>1222</v>
      </c>
      <c r="K202" s="51">
        <v>88</v>
      </c>
      <c r="L202" s="51">
        <v>0</v>
      </c>
      <c r="M202" s="51">
        <v>73</v>
      </c>
      <c r="N202" s="51">
        <v>0</v>
      </c>
      <c r="O202" s="51">
        <v>0</v>
      </c>
      <c r="P202" s="51">
        <v>22</v>
      </c>
      <c r="Q202" s="51">
        <v>0</v>
      </c>
      <c r="R202" s="51">
        <v>0</v>
      </c>
      <c r="S202" s="51">
        <v>0</v>
      </c>
      <c r="T202" s="51">
        <v>0</v>
      </c>
      <c r="U202" s="51">
        <v>406</v>
      </c>
      <c r="V202" s="51">
        <v>36</v>
      </c>
      <c r="W202" s="51">
        <v>0</v>
      </c>
      <c r="X202" s="51">
        <v>38</v>
      </c>
      <c r="Y202" s="51">
        <v>52</v>
      </c>
      <c r="Z202" s="51">
        <v>0</v>
      </c>
      <c r="AA202" s="51">
        <v>224</v>
      </c>
      <c r="AB202" s="51">
        <v>19</v>
      </c>
      <c r="AC202" s="51">
        <v>0</v>
      </c>
      <c r="AD202" s="51">
        <v>110</v>
      </c>
      <c r="AE202" s="51">
        <v>0</v>
      </c>
      <c r="AF202" s="51">
        <v>0</v>
      </c>
      <c r="AG202" s="51">
        <v>0</v>
      </c>
      <c r="AH202" s="51">
        <v>4</v>
      </c>
      <c r="AI202" s="51">
        <v>0</v>
      </c>
      <c r="AJ202" s="51">
        <v>2</v>
      </c>
      <c r="AK202" s="51">
        <v>69</v>
      </c>
      <c r="AL202" s="51">
        <v>10</v>
      </c>
      <c r="AM202" s="51">
        <v>256</v>
      </c>
      <c r="AN202" s="51">
        <v>17</v>
      </c>
      <c r="AO202" s="51">
        <v>40</v>
      </c>
      <c r="AP202" s="51">
        <v>6</v>
      </c>
      <c r="AQ202" s="51">
        <v>10</v>
      </c>
      <c r="AR202" s="51">
        <v>4</v>
      </c>
      <c r="AS202" s="51">
        <v>28</v>
      </c>
      <c r="AT202" s="51">
        <v>41</v>
      </c>
      <c r="AU202" s="51">
        <v>0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3</v>
      </c>
      <c r="BH202" s="51">
        <v>0</v>
      </c>
      <c r="BI202" s="51">
        <v>1</v>
      </c>
      <c r="BJ202" s="51">
        <v>9</v>
      </c>
      <c r="BK202" s="51">
        <v>0</v>
      </c>
      <c r="BL202" s="51">
        <v>5</v>
      </c>
      <c r="BM202" s="51">
        <v>4</v>
      </c>
      <c r="BN202" s="51">
        <v>0</v>
      </c>
      <c r="BO202" s="51">
        <v>0</v>
      </c>
      <c r="BP202" s="51">
        <v>0</v>
      </c>
      <c r="BQ202" s="51">
        <v>23</v>
      </c>
      <c r="BR202" s="51">
        <v>0</v>
      </c>
      <c r="BS202" s="51">
        <v>0</v>
      </c>
      <c r="BT202" s="51">
        <v>0</v>
      </c>
      <c r="BU202" s="51">
        <v>0</v>
      </c>
      <c r="BV202" s="51">
        <v>0</v>
      </c>
      <c r="BW202" s="51">
        <v>0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4</v>
      </c>
      <c r="CH202" s="51">
        <v>13</v>
      </c>
      <c r="CI202" s="51">
        <v>2</v>
      </c>
      <c r="CJ202" s="52">
        <f t="shared" ref="CJ202:CJ212" si="15">SUM(B202:CI202)</f>
        <v>10581</v>
      </c>
      <c r="CK202" s="51">
        <v>0</v>
      </c>
      <c r="CL202" s="52">
        <v>10581</v>
      </c>
    </row>
    <row r="203" spans="1:93">
      <c r="A203" s="51" t="s">
        <v>282</v>
      </c>
      <c r="B203" s="51">
        <v>174</v>
      </c>
      <c r="C203" s="52">
        <v>2361</v>
      </c>
      <c r="D203" s="51">
        <v>43</v>
      </c>
      <c r="E203" s="52">
        <v>2783</v>
      </c>
      <c r="F203" s="52">
        <v>24370</v>
      </c>
      <c r="G203" s="52">
        <v>55907</v>
      </c>
      <c r="H203" s="51">
        <v>0</v>
      </c>
      <c r="I203" s="51">
        <v>0</v>
      </c>
      <c r="J203" s="52">
        <v>41824</v>
      </c>
      <c r="K203" s="51">
        <v>815</v>
      </c>
      <c r="L203" s="51">
        <v>0</v>
      </c>
      <c r="M203" s="51">
        <v>344</v>
      </c>
      <c r="N203" s="51">
        <v>841</v>
      </c>
      <c r="O203" s="51">
        <v>0</v>
      </c>
      <c r="P203" s="51">
        <v>5</v>
      </c>
      <c r="Q203" s="51">
        <v>40</v>
      </c>
      <c r="R203" s="51">
        <v>0</v>
      </c>
      <c r="S203" s="51">
        <v>0</v>
      </c>
      <c r="T203" s="51">
        <v>0</v>
      </c>
      <c r="U203" s="52">
        <v>6683</v>
      </c>
      <c r="V203" s="51">
        <v>451</v>
      </c>
      <c r="W203" s="51">
        <v>0</v>
      </c>
      <c r="X203" s="51">
        <v>123</v>
      </c>
      <c r="Y203" s="51">
        <v>285</v>
      </c>
      <c r="Z203" s="51">
        <v>0</v>
      </c>
      <c r="AA203" s="51">
        <v>825</v>
      </c>
      <c r="AB203" s="51">
        <v>45</v>
      </c>
      <c r="AC203" s="51">
        <v>0</v>
      </c>
      <c r="AD203" s="52">
        <v>2174</v>
      </c>
      <c r="AE203" s="51">
        <v>0</v>
      </c>
      <c r="AF203" s="51">
        <v>0</v>
      </c>
      <c r="AG203" s="51">
        <v>17</v>
      </c>
      <c r="AH203" s="51">
        <v>711</v>
      </c>
      <c r="AI203" s="51">
        <v>0</v>
      </c>
      <c r="AJ203" s="51">
        <v>18</v>
      </c>
      <c r="AK203" s="52">
        <v>1158</v>
      </c>
      <c r="AL203" s="51">
        <v>349</v>
      </c>
      <c r="AM203" s="52">
        <v>10125</v>
      </c>
      <c r="AN203" s="51">
        <v>710</v>
      </c>
      <c r="AO203" s="51">
        <v>411</v>
      </c>
      <c r="AP203" s="51">
        <v>81</v>
      </c>
      <c r="AQ203" s="51">
        <v>56</v>
      </c>
      <c r="AR203" s="51">
        <v>13</v>
      </c>
      <c r="AS203" s="52">
        <v>1435</v>
      </c>
      <c r="AT203" s="52">
        <v>1768</v>
      </c>
      <c r="AU203" s="51">
        <v>43</v>
      </c>
      <c r="AV203" s="51">
        <v>0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0</v>
      </c>
      <c r="BF203" s="51">
        <v>0</v>
      </c>
      <c r="BG203" s="51">
        <v>246</v>
      </c>
      <c r="BH203" s="51">
        <v>75</v>
      </c>
      <c r="BI203" s="51">
        <v>81</v>
      </c>
      <c r="BJ203" s="51">
        <v>748</v>
      </c>
      <c r="BK203" s="51">
        <v>3</v>
      </c>
      <c r="BL203" s="51">
        <v>213</v>
      </c>
      <c r="BM203" s="51">
        <v>43</v>
      </c>
      <c r="BN203" s="51">
        <v>92</v>
      </c>
      <c r="BO203" s="51">
        <v>0</v>
      </c>
      <c r="BP203" s="51">
        <v>0</v>
      </c>
      <c r="BQ203" s="51">
        <v>370</v>
      </c>
      <c r="BR203" s="51">
        <v>217</v>
      </c>
      <c r="BS203" s="51">
        <v>0</v>
      </c>
      <c r="BT203" s="51">
        <v>0</v>
      </c>
      <c r="BU203" s="51">
        <v>0</v>
      </c>
      <c r="BV203" s="51">
        <v>0</v>
      </c>
      <c r="BW203" s="51">
        <v>12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1</v>
      </c>
      <c r="CH203" s="51">
        <v>14</v>
      </c>
      <c r="CI203" s="51">
        <v>0</v>
      </c>
      <c r="CJ203" s="52">
        <f t="shared" si="15"/>
        <v>159103</v>
      </c>
      <c r="CK203" s="51">
        <v>0</v>
      </c>
      <c r="CL203" s="52">
        <v>159103</v>
      </c>
    </row>
    <row r="204" spans="1:93">
      <c r="A204" s="51" t="s">
        <v>283</v>
      </c>
      <c r="B204" s="51">
        <v>111</v>
      </c>
      <c r="C204" s="52">
        <v>1942</v>
      </c>
      <c r="D204" s="51">
        <v>18</v>
      </c>
      <c r="E204" s="51">
        <v>387</v>
      </c>
      <c r="F204" s="52">
        <v>28711</v>
      </c>
      <c r="G204" s="52">
        <v>1805</v>
      </c>
      <c r="H204" s="51">
        <v>0</v>
      </c>
      <c r="I204" s="51">
        <v>0</v>
      </c>
      <c r="J204" s="51">
        <v>444</v>
      </c>
      <c r="K204" s="52">
        <v>1046</v>
      </c>
      <c r="L204" s="51">
        <v>1</v>
      </c>
      <c r="M204" s="51">
        <v>301</v>
      </c>
      <c r="N204" s="51">
        <v>1</v>
      </c>
      <c r="O204" s="51">
        <v>0</v>
      </c>
      <c r="P204" s="51">
        <v>4</v>
      </c>
      <c r="Q204" s="51">
        <v>6</v>
      </c>
      <c r="R204" s="51">
        <v>0</v>
      </c>
      <c r="S204" s="51">
        <v>0</v>
      </c>
      <c r="T204" s="51">
        <v>0</v>
      </c>
      <c r="U204" s="51">
        <v>933</v>
      </c>
      <c r="V204" s="51">
        <v>167</v>
      </c>
      <c r="W204" s="51">
        <v>0</v>
      </c>
      <c r="X204" s="51">
        <v>78</v>
      </c>
      <c r="Y204" s="51">
        <v>49</v>
      </c>
      <c r="Z204" s="51">
        <v>1</v>
      </c>
      <c r="AA204" s="51">
        <v>203</v>
      </c>
      <c r="AB204" s="51">
        <v>28</v>
      </c>
      <c r="AC204" s="51">
        <v>0</v>
      </c>
      <c r="AD204" s="51">
        <v>333</v>
      </c>
      <c r="AE204" s="51">
        <v>26</v>
      </c>
      <c r="AF204" s="51">
        <v>0</v>
      </c>
      <c r="AG204" s="51">
        <v>65</v>
      </c>
      <c r="AH204" s="51">
        <v>200</v>
      </c>
      <c r="AI204" s="51">
        <v>0</v>
      </c>
      <c r="AJ204" s="51">
        <v>3</v>
      </c>
      <c r="AK204" s="51">
        <v>276</v>
      </c>
      <c r="AL204" s="51">
        <v>106</v>
      </c>
      <c r="AM204" s="52">
        <v>1564</v>
      </c>
      <c r="AN204" s="51">
        <v>238</v>
      </c>
      <c r="AO204" s="51">
        <v>74</v>
      </c>
      <c r="AP204" s="51">
        <v>15</v>
      </c>
      <c r="AQ204" s="51">
        <v>22</v>
      </c>
      <c r="AR204" s="51">
        <v>9</v>
      </c>
      <c r="AS204" s="51">
        <v>176</v>
      </c>
      <c r="AT204" s="51">
        <v>313</v>
      </c>
      <c r="AU204" s="51">
        <v>8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37</v>
      </c>
      <c r="BH204" s="51">
        <v>6</v>
      </c>
      <c r="BI204" s="51">
        <v>15</v>
      </c>
      <c r="BJ204" s="51">
        <v>78</v>
      </c>
      <c r="BK204" s="51">
        <v>0</v>
      </c>
      <c r="BL204" s="51">
        <v>2</v>
      </c>
      <c r="BM204" s="51">
        <v>17</v>
      </c>
      <c r="BN204" s="51">
        <v>0</v>
      </c>
      <c r="BO204" s="51">
        <v>0</v>
      </c>
      <c r="BP204" s="51">
        <v>0</v>
      </c>
      <c r="BQ204" s="51">
        <v>108</v>
      </c>
      <c r="BR204" s="51">
        <v>35</v>
      </c>
      <c r="BS204" s="51">
        <v>0</v>
      </c>
      <c r="BT204" s="51">
        <v>0</v>
      </c>
      <c r="BU204" s="51">
        <v>0</v>
      </c>
      <c r="BV204" s="51">
        <v>0</v>
      </c>
      <c r="BW204" s="51">
        <v>5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3</v>
      </c>
      <c r="CH204" s="51">
        <v>2</v>
      </c>
      <c r="CI204" s="51">
        <v>1</v>
      </c>
      <c r="CJ204" s="52">
        <f t="shared" si="15"/>
        <v>39973</v>
      </c>
      <c r="CK204" s="51">
        <v>0</v>
      </c>
      <c r="CL204" s="52">
        <v>39973</v>
      </c>
    </row>
    <row r="205" spans="1:93">
      <c r="A205" s="51" t="s">
        <v>284</v>
      </c>
      <c r="B205" s="51">
        <v>79</v>
      </c>
      <c r="C205" s="52">
        <v>2482</v>
      </c>
      <c r="D205" s="51">
        <v>34</v>
      </c>
      <c r="E205" s="52">
        <v>1733</v>
      </c>
      <c r="F205" s="52">
        <v>99653</v>
      </c>
      <c r="G205" s="52">
        <v>74170</v>
      </c>
      <c r="H205" s="51">
        <v>0</v>
      </c>
      <c r="I205" s="51">
        <v>0</v>
      </c>
      <c r="J205" s="52">
        <v>1238</v>
      </c>
      <c r="K205" s="52">
        <v>1112</v>
      </c>
      <c r="L205" s="51">
        <v>0</v>
      </c>
      <c r="M205" s="51">
        <v>49</v>
      </c>
      <c r="N205" s="51">
        <v>1</v>
      </c>
      <c r="O205" s="51">
        <v>0</v>
      </c>
      <c r="P205" s="51">
        <v>93</v>
      </c>
      <c r="Q205" s="51">
        <v>139</v>
      </c>
      <c r="R205" s="51">
        <v>0</v>
      </c>
      <c r="S205" s="51">
        <v>0</v>
      </c>
      <c r="T205" s="51">
        <v>0</v>
      </c>
      <c r="U205" s="52">
        <v>2449</v>
      </c>
      <c r="V205" s="51">
        <v>140</v>
      </c>
      <c r="W205" s="51">
        <v>0</v>
      </c>
      <c r="X205" s="51">
        <v>32</v>
      </c>
      <c r="Y205" s="51">
        <v>12</v>
      </c>
      <c r="Z205" s="51">
        <v>0</v>
      </c>
      <c r="AA205" s="51">
        <v>410</v>
      </c>
      <c r="AB205" s="51">
        <v>44</v>
      </c>
      <c r="AC205" s="51">
        <v>0</v>
      </c>
      <c r="AD205" s="52">
        <v>2174</v>
      </c>
      <c r="AE205" s="51">
        <v>0</v>
      </c>
      <c r="AF205" s="51">
        <v>0</v>
      </c>
      <c r="AG205" s="51">
        <v>0</v>
      </c>
      <c r="AH205" s="51">
        <v>132</v>
      </c>
      <c r="AI205" s="51">
        <v>0</v>
      </c>
      <c r="AJ205" s="51">
        <v>9</v>
      </c>
      <c r="AK205" s="52">
        <v>1417</v>
      </c>
      <c r="AL205" s="51">
        <v>172</v>
      </c>
      <c r="AM205" s="52">
        <v>2471</v>
      </c>
      <c r="AN205" s="51">
        <v>272</v>
      </c>
      <c r="AO205" s="51">
        <v>805</v>
      </c>
      <c r="AP205" s="51">
        <v>258</v>
      </c>
      <c r="AQ205" s="51">
        <v>247</v>
      </c>
      <c r="AR205" s="51">
        <v>116</v>
      </c>
      <c r="AS205" s="51">
        <v>636</v>
      </c>
      <c r="AT205" s="51">
        <v>924</v>
      </c>
      <c r="AU205" s="51">
        <v>30</v>
      </c>
      <c r="AV205" s="51">
        <v>2</v>
      </c>
      <c r="AW205" s="51">
        <v>0</v>
      </c>
      <c r="AX205" s="51">
        <v>0</v>
      </c>
      <c r="AY205" s="51">
        <v>0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74</v>
      </c>
      <c r="BH205" s="51">
        <v>25</v>
      </c>
      <c r="BI205" s="51">
        <v>57</v>
      </c>
      <c r="BJ205" s="51">
        <v>549</v>
      </c>
      <c r="BK205" s="51">
        <v>1</v>
      </c>
      <c r="BL205" s="51">
        <v>21</v>
      </c>
      <c r="BM205" s="51">
        <v>35</v>
      </c>
      <c r="BN205" s="51">
        <v>1</v>
      </c>
      <c r="BO205" s="51">
        <v>0</v>
      </c>
      <c r="BP205" s="51">
        <v>0</v>
      </c>
      <c r="BQ205" s="51">
        <v>182</v>
      </c>
      <c r="BR205" s="51">
        <v>83</v>
      </c>
      <c r="BS205" s="51">
        <v>0</v>
      </c>
      <c r="BT205" s="51">
        <v>0</v>
      </c>
      <c r="BU205" s="51">
        <v>0</v>
      </c>
      <c r="BV205" s="51">
        <v>0</v>
      </c>
      <c r="BW205" s="51">
        <v>10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50</v>
      </c>
      <c r="CH205" s="51">
        <v>94</v>
      </c>
      <c r="CI205" s="51">
        <v>3</v>
      </c>
      <c r="CJ205" s="52">
        <f t="shared" si="15"/>
        <v>194720</v>
      </c>
      <c r="CK205" s="51">
        <v>0</v>
      </c>
      <c r="CL205" s="52">
        <v>194720</v>
      </c>
    </row>
    <row r="206" spans="1:93">
      <c r="A206" s="51" t="s">
        <v>285</v>
      </c>
      <c r="B206" s="51">
        <v>100</v>
      </c>
      <c r="C206" s="51">
        <v>654</v>
      </c>
      <c r="D206" s="51">
        <v>25</v>
      </c>
      <c r="E206" s="51">
        <v>482</v>
      </c>
      <c r="F206" s="52">
        <v>41289</v>
      </c>
      <c r="G206" s="52">
        <v>1009</v>
      </c>
      <c r="H206" s="51">
        <v>0</v>
      </c>
      <c r="I206" s="51">
        <v>0</v>
      </c>
      <c r="J206" s="52">
        <v>1029</v>
      </c>
      <c r="K206" s="51">
        <v>409</v>
      </c>
      <c r="L206" s="51">
        <v>0</v>
      </c>
      <c r="M206" s="51">
        <v>114</v>
      </c>
      <c r="N206" s="51">
        <v>38</v>
      </c>
      <c r="O206" s="51">
        <v>0</v>
      </c>
      <c r="P206" s="51">
        <v>1</v>
      </c>
      <c r="Q206" s="51">
        <v>29</v>
      </c>
      <c r="R206" s="51">
        <v>0</v>
      </c>
      <c r="S206" s="51">
        <v>0</v>
      </c>
      <c r="T206" s="51">
        <v>0</v>
      </c>
      <c r="U206" s="52">
        <v>1024</v>
      </c>
      <c r="V206" s="51">
        <v>47</v>
      </c>
      <c r="W206" s="51">
        <v>0</v>
      </c>
      <c r="X206" s="51">
        <v>24</v>
      </c>
      <c r="Y206" s="51">
        <v>9</v>
      </c>
      <c r="Z206" s="51">
        <v>0</v>
      </c>
      <c r="AA206" s="51">
        <v>105</v>
      </c>
      <c r="AB206" s="51">
        <v>20</v>
      </c>
      <c r="AC206" s="51">
        <v>0</v>
      </c>
      <c r="AD206" s="51">
        <v>351</v>
      </c>
      <c r="AE206" s="51">
        <v>0</v>
      </c>
      <c r="AF206" s="51">
        <v>0</v>
      </c>
      <c r="AG206" s="51">
        <v>7</v>
      </c>
      <c r="AH206" s="51">
        <v>45</v>
      </c>
      <c r="AI206" s="51">
        <v>0</v>
      </c>
      <c r="AJ206" s="51">
        <v>3</v>
      </c>
      <c r="AK206" s="51">
        <v>262</v>
      </c>
      <c r="AL206" s="51">
        <v>44</v>
      </c>
      <c r="AM206" s="52">
        <v>1142</v>
      </c>
      <c r="AN206" s="51">
        <v>87</v>
      </c>
      <c r="AO206" s="51">
        <v>159</v>
      </c>
      <c r="AP206" s="51">
        <v>34</v>
      </c>
      <c r="AQ206" s="51">
        <v>161</v>
      </c>
      <c r="AR206" s="51">
        <v>81</v>
      </c>
      <c r="AS206" s="51">
        <v>119</v>
      </c>
      <c r="AT206" s="51">
        <v>169</v>
      </c>
      <c r="AU206" s="51">
        <v>6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9</v>
      </c>
      <c r="BH206" s="51">
        <v>5</v>
      </c>
      <c r="BI206" s="51">
        <v>5</v>
      </c>
      <c r="BJ206" s="51">
        <v>21</v>
      </c>
      <c r="BK206" s="51">
        <v>0</v>
      </c>
      <c r="BL206" s="51">
        <v>92</v>
      </c>
      <c r="BM206" s="51">
        <v>1</v>
      </c>
      <c r="BN206" s="51">
        <v>0</v>
      </c>
      <c r="BO206" s="51">
        <v>0</v>
      </c>
      <c r="BP206" s="51">
        <v>0</v>
      </c>
      <c r="BQ206" s="51">
        <v>53</v>
      </c>
      <c r="BR206" s="51">
        <v>19</v>
      </c>
      <c r="BS206" s="51">
        <v>0</v>
      </c>
      <c r="BT206" s="51">
        <v>0</v>
      </c>
      <c r="BU206" s="51">
        <v>0</v>
      </c>
      <c r="BV206" s="51">
        <v>0</v>
      </c>
      <c r="BW206" s="51">
        <v>2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82</v>
      </c>
      <c r="CH206" s="51">
        <v>93</v>
      </c>
      <c r="CI206" s="51">
        <v>44</v>
      </c>
      <c r="CJ206" s="52">
        <f t="shared" si="15"/>
        <v>49504</v>
      </c>
      <c r="CK206" s="51">
        <v>0</v>
      </c>
      <c r="CL206" s="52">
        <v>49504</v>
      </c>
    </row>
    <row r="207" spans="1:93">
      <c r="A207" s="51" t="s">
        <v>286</v>
      </c>
      <c r="B207" s="51">
        <v>8</v>
      </c>
      <c r="C207" s="51">
        <v>54</v>
      </c>
      <c r="D207" s="51">
        <v>1</v>
      </c>
      <c r="E207" s="51">
        <v>21</v>
      </c>
      <c r="F207" s="52">
        <v>4427</v>
      </c>
      <c r="G207" s="51">
        <v>93</v>
      </c>
      <c r="H207" s="51">
        <v>0</v>
      </c>
      <c r="I207" s="51">
        <v>0</v>
      </c>
      <c r="J207" s="51">
        <v>203</v>
      </c>
      <c r="K207" s="51">
        <v>191</v>
      </c>
      <c r="L207" s="51">
        <v>0</v>
      </c>
      <c r="M207" s="51">
        <v>8</v>
      </c>
      <c r="N207" s="51">
        <v>39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100</v>
      </c>
      <c r="V207" s="51">
        <v>5</v>
      </c>
      <c r="W207" s="51">
        <v>0</v>
      </c>
      <c r="X207" s="51">
        <v>4</v>
      </c>
      <c r="Y207" s="51">
        <v>1</v>
      </c>
      <c r="Z207" s="51">
        <v>0</v>
      </c>
      <c r="AA207" s="51">
        <v>59</v>
      </c>
      <c r="AB207" s="51">
        <v>1</v>
      </c>
      <c r="AC207" s="51">
        <v>0</v>
      </c>
      <c r="AD207" s="51">
        <v>58</v>
      </c>
      <c r="AE207" s="51">
        <v>0</v>
      </c>
      <c r="AF207" s="51">
        <v>0</v>
      </c>
      <c r="AG207" s="51">
        <v>0</v>
      </c>
      <c r="AH207" s="51">
        <v>1</v>
      </c>
      <c r="AI207" s="51">
        <v>0</v>
      </c>
      <c r="AJ207" s="51">
        <v>0</v>
      </c>
      <c r="AK207" s="51">
        <v>83</v>
      </c>
      <c r="AL207" s="51">
        <v>5</v>
      </c>
      <c r="AM207" s="51">
        <v>24</v>
      </c>
      <c r="AN207" s="51">
        <v>2</v>
      </c>
      <c r="AO207" s="51">
        <v>111</v>
      </c>
      <c r="AP207" s="51">
        <v>29</v>
      </c>
      <c r="AQ207" s="51">
        <v>72</v>
      </c>
      <c r="AR207" s="51">
        <v>27</v>
      </c>
      <c r="AS207" s="51">
        <v>5</v>
      </c>
      <c r="AT207" s="51">
        <v>9</v>
      </c>
      <c r="AU207" s="51">
        <v>2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1</v>
      </c>
      <c r="BH207" s="51">
        <v>0</v>
      </c>
      <c r="BI207" s="51">
        <v>0</v>
      </c>
      <c r="BJ207" s="51">
        <v>5</v>
      </c>
      <c r="BK207" s="51">
        <v>0</v>
      </c>
      <c r="BL207" s="51">
        <v>13</v>
      </c>
      <c r="BM207" s="51">
        <v>0</v>
      </c>
      <c r="BN207" s="51">
        <v>0</v>
      </c>
      <c r="BO207" s="51">
        <v>0</v>
      </c>
      <c r="BP207" s="51">
        <v>0</v>
      </c>
      <c r="BQ207" s="51">
        <v>5</v>
      </c>
      <c r="BR207" s="51">
        <v>3</v>
      </c>
      <c r="BS207" s="51">
        <v>0</v>
      </c>
      <c r="BT207" s="51">
        <v>0</v>
      </c>
      <c r="BU207" s="51">
        <v>0</v>
      </c>
      <c r="BV207" s="51">
        <v>0</v>
      </c>
      <c r="BW207" s="51">
        <v>7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42</v>
      </c>
      <c r="CH207" s="51">
        <v>16</v>
      </c>
      <c r="CI207" s="51">
        <v>26</v>
      </c>
      <c r="CJ207" s="52">
        <f t="shared" si="15"/>
        <v>5761</v>
      </c>
      <c r="CK207" s="51">
        <v>0</v>
      </c>
      <c r="CL207" s="52">
        <v>5761</v>
      </c>
    </row>
    <row r="208" spans="1:93">
      <c r="A208" s="51" t="s">
        <v>287</v>
      </c>
      <c r="B208" s="51">
        <v>62</v>
      </c>
      <c r="C208" s="51">
        <v>339</v>
      </c>
      <c r="D208" s="51">
        <v>12</v>
      </c>
      <c r="E208" s="51">
        <v>79</v>
      </c>
      <c r="F208" s="52">
        <v>3016</v>
      </c>
      <c r="G208" s="51">
        <v>20</v>
      </c>
      <c r="H208" s="51">
        <v>0</v>
      </c>
      <c r="I208" s="51">
        <v>0</v>
      </c>
      <c r="J208" s="51">
        <v>491</v>
      </c>
      <c r="K208" s="51">
        <v>9</v>
      </c>
      <c r="L208" s="51">
        <v>0</v>
      </c>
      <c r="M208" s="51">
        <v>244</v>
      </c>
      <c r="N208" s="51">
        <v>1</v>
      </c>
      <c r="O208" s="51">
        <v>0</v>
      </c>
      <c r="P208" s="51">
        <v>10</v>
      </c>
      <c r="Q208" s="51">
        <v>2</v>
      </c>
      <c r="R208" s="51">
        <v>0</v>
      </c>
      <c r="S208" s="51">
        <v>0</v>
      </c>
      <c r="T208" s="51">
        <v>0</v>
      </c>
      <c r="U208" s="51">
        <v>155</v>
      </c>
      <c r="V208" s="51">
        <v>18</v>
      </c>
      <c r="W208" s="51">
        <v>0</v>
      </c>
      <c r="X208" s="51">
        <v>24</v>
      </c>
      <c r="Y208" s="51">
        <v>48</v>
      </c>
      <c r="Z208" s="51">
        <v>0</v>
      </c>
      <c r="AA208" s="51">
        <v>34</v>
      </c>
      <c r="AB208" s="51">
        <v>6</v>
      </c>
      <c r="AC208" s="51">
        <v>0</v>
      </c>
      <c r="AD208" s="51">
        <v>41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38</v>
      </c>
      <c r="AL208" s="51">
        <v>5</v>
      </c>
      <c r="AM208" s="51">
        <v>107</v>
      </c>
      <c r="AN208" s="51">
        <v>16</v>
      </c>
      <c r="AO208" s="51">
        <v>16</v>
      </c>
      <c r="AP208" s="51">
        <v>2</v>
      </c>
      <c r="AQ208" s="51">
        <v>6</v>
      </c>
      <c r="AR208" s="51">
        <v>2</v>
      </c>
      <c r="AS208" s="51">
        <v>12</v>
      </c>
      <c r="AT208" s="51">
        <v>22</v>
      </c>
      <c r="AU208" s="51">
        <v>1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4</v>
      </c>
      <c r="BH208" s="51">
        <v>0</v>
      </c>
      <c r="BI208" s="51">
        <v>2</v>
      </c>
      <c r="BJ208" s="51">
        <v>4</v>
      </c>
      <c r="BK208" s="51">
        <v>0</v>
      </c>
      <c r="BL208" s="51">
        <v>2</v>
      </c>
      <c r="BM208" s="51">
        <v>0</v>
      </c>
      <c r="BN208" s="51">
        <v>0</v>
      </c>
      <c r="BO208" s="51">
        <v>0</v>
      </c>
      <c r="BP208" s="51">
        <v>0</v>
      </c>
      <c r="BQ208" s="51">
        <v>11</v>
      </c>
      <c r="BR208" s="51">
        <v>9</v>
      </c>
      <c r="BS208" s="51">
        <v>0</v>
      </c>
      <c r="BT208" s="51">
        <v>0</v>
      </c>
      <c r="BU208" s="51">
        <v>0</v>
      </c>
      <c r="BV208" s="51">
        <v>0</v>
      </c>
      <c r="BW208" s="51">
        <v>1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2</v>
      </c>
      <c r="CI208" s="51">
        <v>0</v>
      </c>
      <c r="CJ208" s="52">
        <f t="shared" si="15"/>
        <v>4873</v>
      </c>
      <c r="CK208" s="51">
        <v>0</v>
      </c>
      <c r="CL208" s="52">
        <v>4873</v>
      </c>
    </row>
    <row r="209" spans="1:90">
      <c r="A209" s="51" t="s">
        <v>288</v>
      </c>
      <c r="B209" s="51">
        <v>113</v>
      </c>
      <c r="C209" s="51">
        <v>517</v>
      </c>
      <c r="D209" s="51">
        <v>29</v>
      </c>
      <c r="E209" s="51">
        <v>449</v>
      </c>
      <c r="F209" s="52">
        <v>59412</v>
      </c>
      <c r="G209" s="51">
        <v>804</v>
      </c>
      <c r="H209" s="51">
        <v>0</v>
      </c>
      <c r="I209" s="51">
        <v>0</v>
      </c>
      <c r="J209" s="52">
        <v>7796</v>
      </c>
      <c r="K209" s="52">
        <v>1354</v>
      </c>
      <c r="L209" s="51">
        <v>0</v>
      </c>
      <c r="M209" s="51">
        <v>76</v>
      </c>
      <c r="N209" s="51">
        <v>0</v>
      </c>
      <c r="O209" s="51">
        <v>0</v>
      </c>
      <c r="P209" s="51">
        <v>0</v>
      </c>
      <c r="Q209" s="51">
        <v>3</v>
      </c>
      <c r="R209" s="51">
        <v>0</v>
      </c>
      <c r="S209" s="51">
        <v>0</v>
      </c>
      <c r="T209" s="51">
        <v>0</v>
      </c>
      <c r="U209" s="52">
        <v>1061</v>
      </c>
      <c r="V209" s="51">
        <v>128</v>
      </c>
      <c r="W209" s="51">
        <v>0</v>
      </c>
      <c r="X209" s="51">
        <v>37</v>
      </c>
      <c r="Y209" s="51">
        <v>37</v>
      </c>
      <c r="Z209" s="51">
        <v>0</v>
      </c>
      <c r="AA209" s="51">
        <v>340</v>
      </c>
      <c r="AB209" s="51">
        <v>71</v>
      </c>
      <c r="AC209" s="51">
        <v>0</v>
      </c>
      <c r="AD209" s="51">
        <v>714</v>
      </c>
      <c r="AE209" s="51">
        <v>0</v>
      </c>
      <c r="AF209" s="51">
        <v>0</v>
      </c>
      <c r="AG209" s="51">
        <v>614</v>
      </c>
      <c r="AH209" s="51">
        <v>173</v>
      </c>
      <c r="AI209" s="51">
        <v>0</v>
      </c>
      <c r="AJ209" s="51">
        <v>2</v>
      </c>
      <c r="AK209" s="51">
        <v>419</v>
      </c>
      <c r="AL209" s="51">
        <v>99</v>
      </c>
      <c r="AM209" s="52">
        <v>3474</v>
      </c>
      <c r="AN209" s="51">
        <v>88</v>
      </c>
      <c r="AO209" s="51">
        <v>269</v>
      </c>
      <c r="AP209" s="51">
        <v>46</v>
      </c>
      <c r="AQ209" s="51">
        <v>199</v>
      </c>
      <c r="AR209" s="51">
        <v>70</v>
      </c>
      <c r="AS209" s="51">
        <v>178</v>
      </c>
      <c r="AT209" s="51">
        <v>257</v>
      </c>
      <c r="AU209" s="51">
        <v>1</v>
      </c>
      <c r="AV209" s="51">
        <v>0</v>
      </c>
      <c r="AW209" s="51">
        <v>0</v>
      </c>
      <c r="AX209" s="51">
        <v>0</v>
      </c>
      <c r="AY209" s="51">
        <v>0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0</v>
      </c>
      <c r="BF209" s="51">
        <v>0</v>
      </c>
      <c r="BG209" s="51">
        <v>35</v>
      </c>
      <c r="BH209" s="51">
        <v>3</v>
      </c>
      <c r="BI209" s="51">
        <v>19</v>
      </c>
      <c r="BJ209" s="51">
        <v>126</v>
      </c>
      <c r="BK209" s="51">
        <v>2</v>
      </c>
      <c r="BL209" s="51">
        <v>77</v>
      </c>
      <c r="BM209" s="51">
        <v>26</v>
      </c>
      <c r="BN209" s="51">
        <v>8</v>
      </c>
      <c r="BO209" s="51">
        <v>0</v>
      </c>
      <c r="BP209" s="51">
        <v>0</v>
      </c>
      <c r="BQ209" s="51">
        <v>53</v>
      </c>
      <c r="BR209" s="51">
        <v>42</v>
      </c>
      <c r="BS209" s="51">
        <v>0</v>
      </c>
      <c r="BT209" s="51">
        <v>0</v>
      </c>
      <c r="BU209" s="51">
        <v>0</v>
      </c>
      <c r="BV209" s="51">
        <v>0</v>
      </c>
      <c r="BW209" s="51">
        <v>2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49</v>
      </c>
      <c r="CH209" s="51">
        <v>48</v>
      </c>
      <c r="CI209" s="51">
        <v>28</v>
      </c>
      <c r="CJ209" s="52">
        <f t="shared" si="15"/>
        <v>79348</v>
      </c>
      <c r="CK209" s="51">
        <v>0</v>
      </c>
      <c r="CL209" s="52">
        <v>79348</v>
      </c>
    </row>
    <row r="210" spans="1:90">
      <c r="A210" s="51" t="s">
        <v>289</v>
      </c>
      <c r="B210" s="51">
        <v>12</v>
      </c>
      <c r="C210" s="51">
        <v>114</v>
      </c>
      <c r="D210" s="51">
        <v>0</v>
      </c>
      <c r="E210" s="51">
        <v>35</v>
      </c>
      <c r="F210" s="51">
        <v>589</v>
      </c>
      <c r="G210" s="51">
        <v>728</v>
      </c>
      <c r="H210" s="51">
        <v>0</v>
      </c>
      <c r="I210" s="51">
        <v>0</v>
      </c>
      <c r="J210" s="51">
        <v>107</v>
      </c>
      <c r="K210" s="51">
        <v>4</v>
      </c>
      <c r="L210" s="51">
        <v>1</v>
      </c>
      <c r="M210" s="51">
        <v>64</v>
      </c>
      <c r="N210" s="51">
        <v>0</v>
      </c>
      <c r="O210" s="51">
        <v>0</v>
      </c>
      <c r="P210" s="51">
        <v>6</v>
      </c>
      <c r="Q210" s="51">
        <v>2</v>
      </c>
      <c r="R210" s="51">
        <v>0</v>
      </c>
      <c r="S210" s="51">
        <v>0</v>
      </c>
      <c r="T210" s="51">
        <v>0</v>
      </c>
      <c r="U210" s="51">
        <v>28</v>
      </c>
      <c r="V210" s="51">
        <v>0</v>
      </c>
      <c r="W210" s="51">
        <v>0</v>
      </c>
      <c r="X210" s="51">
        <v>0</v>
      </c>
      <c r="Y210" s="51">
        <v>0</v>
      </c>
      <c r="Z210" s="51">
        <v>0</v>
      </c>
      <c r="AA210" s="51">
        <v>2</v>
      </c>
      <c r="AB210" s="51">
        <v>0</v>
      </c>
      <c r="AC210" s="51">
        <v>0</v>
      </c>
      <c r="AD210" s="51">
        <v>3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0</v>
      </c>
      <c r="AL210" s="51">
        <v>2</v>
      </c>
      <c r="AM210" s="51">
        <v>11</v>
      </c>
      <c r="AN210" s="51">
        <v>3</v>
      </c>
      <c r="AO210" s="51">
        <v>2</v>
      </c>
      <c r="AP210" s="51">
        <v>0</v>
      </c>
      <c r="AQ210" s="51">
        <v>1</v>
      </c>
      <c r="AR210" s="51">
        <v>3</v>
      </c>
      <c r="AS210" s="51">
        <v>1</v>
      </c>
      <c r="AT210" s="51">
        <v>1</v>
      </c>
      <c r="AU210" s="51">
        <v>3</v>
      </c>
      <c r="AV210" s="51">
        <v>0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0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3</v>
      </c>
      <c r="BR210" s="51">
        <v>0</v>
      </c>
      <c r="BS210" s="51">
        <v>0</v>
      </c>
      <c r="BT210" s="51">
        <v>0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1</v>
      </c>
      <c r="CH210" s="51">
        <v>0</v>
      </c>
      <c r="CI210" s="51">
        <v>1</v>
      </c>
      <c r="CJ210" s="52">
        <f t="shared" si="15"/>
        <v>1727</v>
      </c>
      <c r="CK210" s="51">
        <v>0</v>
      </c>
      <c r="CL210" s="52">
        <v>1727</v>
      </c>
    </row>
    <row r="211" spans="1:90">
      <c r="A211" s="51" t="s">
        <v>290</v>
      </c>
      <c r="B211" s="51">
        <v>57</v>
      </c>
      <c r="C211" s="51">
        <v>714</v>
      </c>
      <c r="D211" s="51">
        <v>5</v>
      </c>
      <c r="E211" s="51">
        <v>370</v>
      </c>
      <c r="F211" s="52">
        <v>8885</v>
      </c>
      <c r="G211" s="52">
        <v>3043</v>
      </c>
      <c r="H211" s="51">
        <v>0</v>
      </c>
      <c r="I211" s="51">
        <v>0</v>
      </c>
      <c r="J211" s="51">
        <v>207</v>
      </c>
      <c r="K211" s="51">
        <v>115</v>
      </c>
      <c r="L211" s="51">
        <v>1</v>
      </c>
      <c r="M211" s="51">
        <v>92</v>
      </c>
      <c r="N211" s="51">
        <v>0</v>
      </c>
      <c r="O211" s="51">
        <v>0</v>
      </c>
      <c r="P211" s="51">
        <v>0</v>
      </c>
      <c r="Q211" s="51">
        <v>1</v>
      </c>
      <c r="R211" s="51">
        <v>0</v>
      </c>
      <c r="S211" s="51">
        <v>0</v>
      </c>
      <c r="T211" s="51">
        <v>0</v>
      </c>
      <c r="U211" s="51">
        <v>156</v>
      </c>
      <c r="V211" s="51">
        <v>11</v>
      </c>
      <c r="W211" s="51">
        <v>0</v>
      </c>
      <c r="X211" s="51">
        <v>13</v>
      </c>
      <c r="Y211" s="51">
        <v>12</v>
      </c>
      <c r="Z211" s="51">
        <v>0</v>
      </c>
      <c r="AA211" s="51">
        <v>135</v>
      </c>
      <c r="AB211" s="51">
        <v>7</v>
      </c>
      <c r="AC211" s="51">
        <v>0</v>
      </c>
      <c r="AD211" s="51">
        <v>141</v>
      </c>
      <c r="AE211" s="51">
        <v>0</v>
      </c>
      <c r="AF211" s="51">
        <v>0</v>
      </c>
      <c r="AG211" s="51">
        <v>0</v>
      </c>
      <c r="AH211" s="51">
        <v>42</v>
      </c>
      <c r="AI211" s="51">
        <v>0</v>
      </c>
      <c r="AJ211" s="51">
        <v>0</v>
      </c>
      <c r="AK211" s="51">
        <v>105</v>
      </c>
      <c r="AL211" s="51">
        <v>29</v>
      </c>
      <c r="AM211" s="51">
        <v>225</v>
      </c>
      <c r="AN211" s="51">
        <v>33</v>
      </c>
      <c r="AO211" s="51">
        <v>7</v>
      </c>
      <c r="AP211" s="51">
        <v>1</v>
      </c>
      <c r="AQ211" s="51">
        <v>2</v>
      </c>
      <c r="AR211" s="51">
        <v>0</v>
      </c>
      <c r="AS211" s="51">
        <v>69</v>
      </c>
      <c r="AT211" s="51">
        <v>91</v>
      </c>
      <c r="AU211" s="51">
        <v>3</v>
      </c>
      <c r="AV211" s="51">
        <v>0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12</v>
      </c>
      <c r="BH211" s="51">
        <v>1</v>
      </c>
      <c r="BI211" s="51">
        <v>6</v>
      </c>
      <c r="BJ211" s="51">
        <v>20</v>
      </c>
      <c r="BK211" s="51">
        <v>0</v>
      </c>
      <c r="BL211" s="51">
        <v>2</v>
      </c>
      <c r="BM211" s="51">
        <v>2</v>
      </c>
      <c r="BN211" s="51">
        <v>1</v>
      </c>
      <c r="BO211" s="51">
        <v>0</v>
      </c>
      <c r="BP211" s="51">
        <v>0</v>
      </c>
      <c r="BQ211" s="51">
        <v>35</v>
      </c>
      <c r="BR211" s="51">
        <v>24</v>
      </c>
      <c r="BS211" s="51">
        <v>0</v>
      </c>
      <c r="BT211" s="51">
        <v>0</v>
      </c>
      <c r="BU211" s="51">
        <v>0</v>
      </c>
      <c r="BV211" s="51">
        <v>0</v>
      </c>
      <c r="BW211" s="51">
        <v>0</v>
      </c>
      <c r="BX211" s="51">
        <v>0</v>
      </c>
      <c r="BY211" s="51">
        <v>0</v>
      </c>
      <c r="BZ211" s="51">
        <v>0</v>
      </c>
      <c r="CA211" s="51">
        <v>0</v>
      </c>
      <c r="CB211" s="51">
        <v>0</v>
      </c>
      <c r="CC211" s="51">
        <v>0</v>
      </c>
      <c r="CD211" s="51">
        <v>0</v>
      </c>
      <c r="CE211" s="51">
        <v>0</v>
      </c>
      <c r="CF211" s="51">
        <v>0</v>
      </c>
      <c r="CG211" s="51">
        <v>1</v>
      </c>
      <c r="CH211" s="51">
        <v>0</v>
      </c>
      <c r="CI211" s="51">
        <v>0</v>
      </c>
      <c r="CJ211" s="52">
        <f t="shared" si="15"/>
        <v>14676</v>
      </c>
      <c r="CK211" s="51">
        <v>0</v>
      </c>
      <c r="CL211" s="52">
        <v>14676</v>
      </c>
    </row>
    <row r="212" spans="1:90">
      <c r="A212" s="51" t="s">
        <v>291</v>
      </c>
      <c r="B212" s="51">
        <v>88</v>
      </c>
      <c r="C212" s="51">
        <v>662</v>
      </c>
      <c r="D212" s="51">
        <v>5</v>
      </c>
      <c r="E212" s="51">
        <v>991</v>
      </c>
      <c r="F212" s="52">
        <v>65285</v>
      </c>
      <c r="G212" s="51">
        <v>625</v>
      </c>
      <c r="H212" s="51">
        <v>0</v>
      </c>
      <c r="I212" s="51">
        <v>0</v>
      </c>
      <c r="J212" s="51">
        <v>293</v>
      </c>
      <c r="K212" s="51">
        <v>464</v>
      </c>
      <c r="L212" s="51">
        <v>0</v>
      </c>
      <c r="M212" s="51">
        <v>42</v>
      </c>
      <c r="N212" s="51">
        <v>1</v>
      </c>
      <c r="O212" s="51">
        <v>0</v>
      </c>
      <c r="P212" s="51">
        <v>3</v>
      </c>
      <c r="Q212" s="51">
        <v>40</v>
      </c>
      <c r="R212" s="51">
        <v>0</v>
      </c>
      <c r="S212" s="51">
        <v>0</v>
      </c>
      <c r="T212" s="51">
        <v>0</v>
      </c>
      <c r="U212" s="52">
        <v>1690</v>
      </c>
      <c r="V212" s="51">
        <v>192</v>
      </c>
      <c r="W212" s="51">
        <v>0</v>
      </c>
      <c r="X212" s="51">
        <v>64</v>
      </c>
      <c r="Y212" s="51">
        <v>198</v>
      </c>
      <c r="Z212" s="51">
        <v>1</v>
      </c>
      <c r="AA212" s="51">
        <v>170</v>
      </c>
      <c r="AB212" s="51">
        <v>9</v>
      </c>
      <c r="AC212" s="51">
        <v>0</v>
      </c>
      <c r="AD212" s="52">
        <v>1808</v>
      </c>
      <c r="AE212" s="51">
        <v>0</v>
      </c>
      <c r="AF212" s="51">
        <v>0</v>
      </c>
      <c r="AG212" s="51">
        <v>0</v>
      </c>
      <c r="AH212" s="51">
        <v>397</v>
      </c>
      <c r="AI212" s="51">
        <v>0</v>
      </c>
      <c r="AJ212" s="51">
        <v>5</v>
      </c>
      <c r="AK212" s="52">
        <v>1659</v>
      </c>
      <c r="AL212" s="51">
        <v>83</v>
      </c>
      <c r="AM212" s="51">
        <v>570</v>
      </c>
      <c r="AN212" s="51">
        <v>161</v>
      </c>
      <c r="AO212" s="51">
        <v>110</v>
      </c>
      <c r="AP212" s="51">
        <v>16</v>
      </c>
      <c r="AQ212" s="51">
        <v>60</v>
      </c>
      <c r="AR212" s="51">
        <v>9</v>
      </c>
      <c r="AS212" s="52">
        <v>1093</v>
      </c>
      <c r="AT212" s="52">
        <v>1787</v>
      </c>
      <c r="AU212" s="51">
        <v>13</v>
      </c>
      <c r="AV212" s="51">
        <v>0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0</v>
      </c>
      <c r="BC212" s="51">
        <v>0</v>
      </c>
      <c r="BD212" s="51">
        <v>0</v>
      </c>
      <c r="BE212" s="51">
        <v>0</v>
      </c>
      <c r="BF212" s="51">
        <v>0</v>
      </c>
      <c r="BG212" s="51">
        <v>124</v>
      </c>
      <c r="BH212" s="51">
        <v>40</v>
      </c>
      <c r="BI212" s="51">
        <v>64</v>
      </c>
      <c r="BJ212" s="51">
        <v>261</v>
      </c>
      <c r="BK212" s="51">
        <v>2</v>
      </c>
      <c r="BL212" s="51">
        <v>8</v>
      </c>
      <c r="BM212" s="51">
        <v>108</v>
      </c>
      <c r="BN212" s="51">
        <v>0</v>
      </c>
      <c r="BO212" s="51">
        <v>0</v>
      </c>
      <c r="BP212" s="51">
        <v>0</v>
      </c>
      <c r="BQ212" s="51">
        <v>110</v>
      </c>
      <c r="BR212" s="51">
        <v>58</v>
      </c>
      <c r="BS212" s="51">
        <v>0</v>
      </c>
      <c r="BT212" s="51">
        <v>0</v>
      </c>
      <c r="BU212" s="51">
        <v>0</v>
      </c>
      <c r="BV212" s="51">
        <v>0</v>
      </c>
      <c r="BW212" s="51">
        <v>6</v>
      </c>
      <c r="BX212" s="51">
        <v>0</v>
      </c>
      <c r="BY212" s="51">
        <v>0</v>
      </c>
      <c r="BZ212" s="51">
        <v>0</v>
      </c>
      <c r="CA212" s="51">
        <v>0</v>
      </c>
      <c r="CB212" s="51">
        <v>0</v>
      </c>
      <c r="CC212" s="51">
        <v>0</v>
      </c>
      <c r="CD212" s="51">
        <v>0</v>
      </c>
      <c r="CE212" s="51">
        <v>0</v>
      </c>
      <c r="CF212" s="51">
        <v>0</v>
      </c>
      <c r="CG212" s="51">
        <v>2</v>
      </c>
      <c r="CH212" s="51">
        <v>3</v>
      </c>
      <c r="CI212" s="51">
        <v>1</v>
      </c>
      <c r="CJ212" s="52">
        <f t="shared" si="15"/>
        <v>79381</v>
      </c>
      <c r="CK212" s="51">
        <v>0</v>
      </c>
      <c r="CL212" s="52">
        <v>79381</v>
      </c>
    </row>
    <row r="213" spans="1:90" s="54" customFormat="1">
      <c r="A213" s="62" t="s">
        <v>292</v>
      </c>
      <c r="B213" s="59">
        <f>SUM(B201:B212)</f>
        <v>978</v>
      </c>
      <c r="C213" s="59">
        <f>SUM(C201:C212)</f>
        <v>11568</v>
      </c>
      <c r="D213" s="59">
        <f t="shared" ref="D213:BM213" si="16">SUM(D201:D212)</f>
        <v>187</v>
      </c>
      <c r="E213" s="59">
        <f t="shared" si="16"/>
        <v>8005</v>
      </c>
      <c r="F213" s="59">
        <f t="shared" si="16"/>
        <v>407960</v>
      </c>
      <c r="G213" s="59">
        <f t="shared" si="16"/>
        <v>140080</v>
      </c>
      <c r="H213" s="59">
        <f t="shared" si="16"/>
        <v>0</v>
      </c>
      <c r="I213" s="59">
        <f t="shared" si="16"/>
        <v>0</v>
      </c>
      <c r="J213" s="59">
        <f>SUM(J201:J212)</f>
        <v>55446</v>
      </c>
      <c r="K213" s="59">
        <f>SUM(K201:K212)</f>
        <v>6384</v>
      </c>
      <c r="L213" s="59">
        <f t="shared" si="16"/>
        <v>3</v>
      </c>
      <c r="M213" s="59">
        <f t="shared" si="16"/>
        <v>1557</v>
      </c>
      <c r="N213" s="59">
        <f t="shared" si="16"/>
        <v>922</v>
      </c>
      <c r="O213" s="59">
        <f t="shared" si="16"/>
        <v>0</v>
      </c>
      <c r="P213" s="59">
        <f t="shared" si="16"/>
        <v>205</v>
      </c>
      <c r="Q213" s="59">
        <f t="shared" si="16"/>
        <v>435</v>
      </c>
      <c r="R213" s="59">
        <f t="shared" si="16"/>
        <v>0</v>
      </c>
      <c r="S213" s="59">
        <f t="shared" si="16"/>
        <v>0</v>
      </c>
      <c r="T213" s="59">
        <f t="shared" si="16"/>
        <v>0</v>
      </c>
      <c r="U213" s="59">
        <f>SUM(U201:U212)</f>
        <v>15838</v>
      </c>
      <c r="V213" s="59">
        <f>SUM(V201:V212)</f>
        <v>1366</v>
      </c>
      <c r="W213" s="59">
        <f t="shared" si="16"/>
        <v>0</v>
      </c>
      <c r="X213" s="59">
        <f t="shared" si="16"/>
        <v>491</v>
      </c>
      <c r="Y213" s="59">
        <f t="shared" si="16"/>
        <v>884</v>
      </c>
      <c r="Z213" s="59">
        <f t="shared" si="16"/>
        <v>2</v>
      </c>
      <c r="AA213" s="59">
        <f t="shared" si="16"/>
        <v>2917</v>
      </c>
      <c r="AB213" s="59">
        <f t="shared" si="16"/>
        <v>269</v>
      </c>
      <c r="AC213" s="59">
        <f>SUM(AC201:AC212)</f>
        <v>0</v>
      </c>
      <c r="AD213" s="59">
        <f>SUM(AD201:AD212)</f>
        <v>9414</v>
      </c>
      <c r="AE213" s="59">
        <f t="shared" si="16"/>
        <v>26</v>
      </c>
      <c r="AF213" s="59">
        <f t="shared" si="16"/>
        <v>0</v>
      </c>
      <c r="AG213" s="59">
        <f t="shared" si="16"/>
        <v>708</v>
      </c>
      <c r="AH213" s="59">
        <f t="shared" si="16"/>
        <v>2095</v>
      </c>
      <c r="AI213" s="59">
        <f t="shared" si="16"/>
        <v>0</v>
      </c>
      <c r="AJ213" s="59">
        <f t="shared" si="16"/>
        <v>46</v>
      </c>
      <c r="AK213" s="59">
        <f t="shared" si="16"/>
        <v>6539</v>
      </c>
      <c r="AL213" s="59">
        <f>SUM(AL201:AL212)</f>
        <v>1132</v>
      </c>
      <c r="AM213" s="59">
        <f>SUM(AM201:AM212)</f>
        <v>23000</v>
      </c>
      <c r="AN213" s="59">
        <f t="shared" si="16"/>
        <v>1955</v>
      </c>
      <c r="AO213" s="59">
        <f t="shared" si="16"/>
        <v>2101</v>
      </c>
      <c r="AP213" s="59">
        <f t="shared" si="16"/>
        <v>496</v>
      </c>
      <c r="AQ213" s="59">
        <f t="shared" si="16"/>
        <v>861</v>
      </c>
      <c r="AR213" s="59">
        <f t="shared" si="16"/>
        <v>342</v>
      </c>
      <c r="AS213" s="59">
        <f t="shared" si="16"/>
        <v>4427</v>
      </c>
      <c r="AT213" s="59">
        <f t="shared" si="16"/>
        <v>6374</v>
      </c>
      <c r="AU213" s="59">
        <f>SUM(AU201:AU212)</f>
        <v>121</v>
      </c>
      <c r="AV213" s="59">
        <f>SUM(AV201:AV212)</f>
        <v>2</v>
      </c>
      <c r="AW213" s="59">
        <f t="shared" si="16"/>
        <v>0</v>
      </c>
      <c r="AX213" s="59">
        <f t="shared" si="16"/>
        <v>0</v>
      </c>
      <c r="AY213" s="59">
        <f t="shared" si="16"/>
        <v>1</v>
      </c>
      <c r="AZ213" s="59">
        <f t="shared" si="16"/>
        <v>0</v>
      </c>
      <c r="BA213" s="59">
        <f t="shared" si="16"/>
        <v>0</v>
      </c>
      <c r="BB213" s="59">
        <f t="shared" si="16"/>
        <v>0</v>
      </c>
      <c r="BC213" s="59">
        <f t="shared" si="16"/>
        <v>0</v>
      </c>
      <c r="BD213" s="59">
        <f t="shared" si="16"/>
        <v>0</v>
      </c>
      <c r="BE213" s="59">
        <f>SUM(BE201:BE212)</f>
        <v>2</v>
      </c>
      <c r="BF213" s="59">
        <f>SUM(BF201:BF212)</f>
        <v>0</v>
      </c>
      <c r="BG213" s="59">
        <f t="shared" si="16"/>
        <v>696</v>
      </c>
      <c r="BH213" s="59">
        <f t="shared" si="16"/>
        <v>214</v>
      </c>
      <c r="BI213" s="59">
        <f t="shared" si="16"/>
        <v>336</v>
      </c>
      <c r="BJ213" s="59">
        <f t="shared" si="16"/>
        <v>2355</v>
      </c>
      <c r="BK213" s="59">
        <f t="shared" si="16"/>
        <v>33</v>
      </c>
      <c r="BL213" s="59">
        <f t="shared" si="16"/>
        <v>493</v>
      </c>
      <c r="BM213" s="59">
        <f t="shared" si="16"/>
        <v>312</v>
      </c>
      <c r="BN213" s="59">
        <f>SUM(BN201:BN212)</f>
        <v>104</v>
      </c>
      <c r="BO213" s="59">
        <f>SUM(BO201:BO212)</f>
        <v>0</v>
      </c>
      <c r="BP213" s="59">
        <f t="shared" ref="BP213:CL213" si="17">SUM(BP201:BP212)</f>
        <v>0</v>
      </c>
      <c r="BQ213" s="59">
        <f t="shared" si="17"/>
        <v>1115</v>
      </c>
      <c r="BR213" s="59">
        <f t="shared" si="17"/>
        <v>568</v>
      </c>
      <c r="BS213" s="59">
        <f t="shared" si="17"/>
        <v>0</v>
      </c>
      <c r="BT213" s="59">
        <f t="shared" si="17"/>
        <v>0</v>
      </c>
      <c r="BU213" s="59">
        <f t="shared" si="17"/>
        <v>0</v>
      </c>
      <c r="BV213" s="59">
        <f>SUM(BV201:BV212)</f>
        <v>0</v>
      </c>
      <c r="BW213" s="59">
        <f>SUM(BW201:BW212)</f>
        <v>48</v>
      </c>
      <c r="BX213" s="59">
        <f t="shared" si="17"/>
        <v>0</v>
      </c>
      <c r="BY213" s="59">
        <f t="shared" si="17"/>
        <v>0</v>
      </c>
      <c r="BZ213" s="59">
        <f t="shared" si="17"/>
        <v>0</v>
      </c>
      <c r="CA213" s="59">
        <f t="shared" si="17"/>
        <v>0</v>
      </c>
      <c r="CB213" s="59">
        <f t="shared" si="17"/>
        <v>0</v>
      </c>
      <c r="CC213" s="59">
        <f>SUM(CC201:CC212)</f>
        <v>0</v>
      </c>
      <c r="CD213" s="59">
        <f>SUM(CD201:CD212)</f>
        <v>0</v>
      </c>
      <c r="CE213" s="59">
        <f t="shared" si="17"/>
        <v>0</v>
      </c>
      <c r="CF213" s="59">
        <f t="shared" si="17"/>
        <v>0</v>
      </c>
      <c r="CG213" s="59">
        <f t="shared" si="17"/>
        <v>235</v>
      </c>
      <c r="CH213" s="59">
        <f t="shared" si="17"/>
        <v>286</v>
      </c>
      <c r="CI213" s="59">
        <f t="shared" si="17"/>
        <v>106</v>
      </c>
      <c r="CJ213" s="59">
        <f>SUM(CJ201:CJ212)</f>
        <v>722040</v>
      </c>
      <c r="CK213" s="59">
        <f>SUM(CK201:CK212)</f>
        <v>0</v>
      </c>
      <c r="CL213" s="59">
        <f t="shared" si="17"/>
        <v>722040</v>
      </c>
    </row>
    <row r="214" spans="1:90">
      <c r="B214" s="60"/>
      <c r="C214" s="60"/>
      <c r="D214" s="60"/>
      <c r="E214" s="60"/>
      <c r="F214" s="60"/>
      <c r="G214" s="60"/>
      <c r="H214" s="60"/>
      <c r="I214" s="60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5"/>
      <c r="CD214" s="65"/>
      <c r="CE214" s="65"/>
      <c r="CF214" s="65"/>
      <c r="CG214" s="65"/>
      <c r="CH214" s="65"/>
      <c r="CI214" s="65"/>
      <c r="CJ214" s="61"/>
      <c r="CK214" s="61"/>
      <c r="CL214" s="61"/>
    </row>
    <row r="215" spans="1:90">
      <c r="A215" s="53" t="s">
        <v>293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</row>
    <row r="216" spans="1:90">
      <c r="A216" s="51" t="s">
        <v>294</v>
      </c>
      <c r="B216" s="51">
        <v>0</v>
      </c>
      <c r="C216" s="51">
        <v>0</v>
      </c>
      <c r="D216" s="51">
        <v>0</v>
      </c>
      <c r="E216" s="51">
        <v>79</v>
      </c>
      <c r="F216" s="52">
        <v>1538</v>
      </c>
      <c r="G216" s="51">
        <v>559</v>
      </c>
      <c r="H216" s="51">
        <v>0</v>
      </c>
      <c r="I216" s="51">
        <v>0</v>
      </c>
      <c r="J216" s="51">
        <v>12</v>
      </c>
      <c r="K216" s="51">
        <v>134</v>
      </c>
      <c r="L216" s="51">
        <v>0</v>
      </c>
      <c r="M216" s="51">
        <v>1</v>
      </c>
      <c r="N216" s="51">
        <v>0</v>
      </c>
      <c r="O216" s="52">
        <v>1055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35</v>
      </c>
      <c r="V216" s="51">
        <v>2</v>
      </c>
      <c r="W216" s="51">
        <v>0</v>
      </c>
      <c r="X216" s="51">
        <v>0</v>
      </c>
      <c r="Y216" s="51">
        <v>0</v>
      </c>
      <c r="Z216" s="51">
        <v>0</v>
      </c>
      <c r="AA216" s="51">
        <v>2</v>
      </c>
      <c r="AB216" s="51">
        <v>0</v>
      </c>
      <c r="AC216" s="51">
        <v>0</v>
      </c>
      <c r="AD216" s="51">
        <v>15</v>
      </c>
      <c r="AE216" s="51">
        <v>0</v>
      </c>
      <c r="AF216" s="51">
        <v>0</v>
      </c>
      <c r="AG216" s="51">
        <v>0</v>
      </c>
      <c r="AH216" s="51">
        <v>5</v>
      </c>
      <c r="AI216" s="51">
        <v>0</v>
      </c>
      <c r="AJ216" s="51">
        <v>0</v>
      </c>
      <c r="AK216" s="51">
        <v>15</v>
      </c>
      <c r="AL216" s="51">
        <v>2</v>
      </c>
      <c r="AM216" s="51">
        <v>101</v>
      </c>
      <c r="AN216" s="51">
        <v>16</v>
      </c>
      <c r="AO216" s="51">
        <v>18</v>
      </c>
      <c r="AP216" s="51">
        <v>2</v>
      </c>
      <c r="AQ216" s="51">
        <v>17</v>
      </c>
      <c r="AR216" s="51">
        <v>1</v>
      </c>
      <c r="AS216" s="51">
        <v>6</v>
      </c>
      <c r="AT216" s="51">
        <v>5</v>
      </c>
      <c r="AU216" s="51">
        <v>1</v>
      </c>
      <c r="AV216" s="51">
        <v>0</v>
      </c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3</v>
      </c>
      <c r="BH216" s="51">
        <v>0</v>
      </c>
      <c r="BI216" s="51">
        <v>0</v>
      </c>
      <c r="BJ216" s="51">
        <v>5</v>
      </c>
      <c r="BK216" s="51">
        <v>1</v>
      </c>
      <c r="BL216" s="51">
        <v>36</v>
      </c>
      <c r="BM216" s="51">
        <v>0</v>
      </c>
      <c r="BN216" s="51">
        <v>0</v>
      </c>
      <c r="BO216" s="51">
        <v>0</v>
      </c>
      <c r="BP216" s="51">
        <v>0</v>
      </c>
      <c r="BQ216" s="51">
        <v>72</v>
      </c>
      <c r="BR216" s="51">
        <v>0</v>
      </c>
      <c r="BS216" s="51">
        <v>0</v>
      </c>
      <c r="BT216" s="51">
        <v>0</v>
      </c>
      <c r="BU216" s="51">
        <v>0</v>
      </c>
      <c r="BV216" s="51">
        <v>0</v>
      </c>
      <c r="BW216" s="51">
        <v>3</v>
      </c>
      <c r="BX216" s="51">
        <v>0</v>
      </c>
      <c r="BY216" s="51">
        <v>0</v>
      </c>
      <c r="BZ216" s="51">
        <v>0</v>
      </c>
      <c r="CA216" s="51">
        <v>0</v>
      </c>
      <c r="CB216" s="51">
        <v>0</v>
      </c>
      <c r="CC216" s="51">
        <v>0</v>
      </c>
      <c r="CD216" s="51">
        <v>0</v>
      </c>
      <c r="CE216" s="51">
        <v>0</v>
      </c>
      <c r="CF216" s="51">
        <v>0</v>
      </c>
      <c r="CG216" s="51">
        <v>2</v>
      </c>
      <c r="CH216" s="51">
        <v>1</v>
      </c>
      <c r="CI216" s="51">
        <v>0</v>
      </c>
      <c r="CJ216" s="52">
        <f>SUM(B216:CI216)</f>
        <v>3744</v>
      </c>
      <c r="CK216" s="51">
        <v>0</v>
      </c>
      <c r="CL216" s="52">
        <v>3744</v>
      </c>
    </row>
    <row r="217" spans="1:90">
      <c r="A217" s="51" t="s">
        <v>295</v>
      </c>
      <c r="B217" s="5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243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51">
        <v>0</v>
      </c>
      <c r="BN217" s="51">
        <v>0</v>
      </c>
      <c r="BO217" s="51">
        <v>0</v>
      </c>
      <c r="BP217" s="51">
        <v>0</v>
      </c>
      <c r="BQ217" s="51">
        <v>0</v>
      </c>
      <c r="BR217" s="51">
        <v>0</v>
      </c>
      <c r="BS217" s="51">
        <v>0</v>
      </c>
      <c r="BT217" s="51">
        <v>0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0</v>
      </c>
      <c r="CC217" s="51">
        <v>0</v>
      </c>
      <c r="CD217" s="51">
        <v>0</v>
      </c>
      <c r="CE217" s="51">
        <v>0</v>
      </c>
      <c r="CF217" s="51">
        <v>0</v>
      </c>
      <c r="CG217" s="51">
        <v>0</v>
      </c>
      <c r="CH217" s="51">
        <v>0</v>
      </c>
      <c r="CI217" s="51">
        <v>0</v>
      </c>
      <c r="CJ217" s="52">
        <f>SUM(B217:CI217)</f>
        <v>243</v>
      </c>
      <c r="CK217" s="51">
        <v>0</v>
      </c>
      <c r="CL217" s="51">
        <v>243</v>
      </c>
    </row>
    <row r="218" spans="1:90" s="54" customFormat="1">
      <c r="A218" s="62" t="s">
        <v>296</v>
      </c>
      <c r="B218" s="64">
        <f t="shared" ref="B218:BM218" si="18">SUM(B216:B217)</f>
        <v>0</v>
      </c>
      <c r="C218" s="64">
        <f t="shared" si="18"/>
        <v>0</v>
      </c>
      <c r="D218" s="64">
        <f t="shared" si="18"/>
        <v>0</v>
      </c>
      <c r="E218" s="64">
        <f t="shared" si="18"/>
        <v>79</v>
      </c>
      <c r="F218" s="64">
        <f t="shared" si="18"/>
        <v>1538</v>
      </c>
      <c r="G218" s="64">
        <f t="shared" si="18"/>
        <v>559</v>
      </c>
      <c r="H218" s="64">
        <f t="shared" si="18"/>
        <v>0</v>
      </c>
      <c r="I218" s="64">
        <f t="shared" si="18"/>
        <v>0</v>
      </c>
      <c r="J218" s="64">
        <f>SUM(J216:J217)</f>
        <v>12</v>
      </c>
      <c r="K218" s="64">
        <f>SUM(K216:K217)</f>
        <v>134</v>
      </c>
      <c r="L218" s="64">
        <f t="shared" si="18"/>
        <v>0</v>
      </c>
      <c r="M218" s="64">
        <f t="shared" si="18"/>
        <v>1</v>
      </c>
      <c r="N218" s="64">
        <f t="shared" si="18"/>
        <v>0</v>
      </c>
      <c r="O218" s="64">
        <f t="shared" si="18"/>
        <v>1055</v>
      </c>
      <c r="P218" s="64">
        <f t="shared" si="18"/>
        <v>0</v>
      </c>
      <c r="Q218" s="64">
        <f t="shared" si="18"/>
        <v>0</v>
      </c>
      <c r="R218" s="64">
        <f t="shared" si="18"/>
        <v>0</v>
      </c>
      <c r="S218" s="64">
        <f t="shared" si="18"/>
        <v>0</v>
      </c>
      <c r="T218" s="64">
        <f t="shared" si="18"/>
        <v>0</v>
      </c>
      <c r="U218" s="64">
        <f>SUM(U216:U217)</f>
        <v>35</v>
      </c>
      <c r="V218" s="64">
        <f>SUM(V216:V217)</f>
        <v>2</v>
      </c>
      <c r="W218" s="64">
        <f t="shared" si="18"/>
        <v>0</v>
      </c>
      <c r="X218" s="64">
        <f t="shared" si="18"/>
        <v>0</v>
      </c>
      <c r="Y218" s="64">
        <f t="shared" si="18"/>
        <v>0</v>
      </c>
      <c r="Z218" s="64">
        <f t="shared" si="18"/>
        <v>0</v>
      </c>
      <c r="AA218" s="64">
        <f t="shared" si="18"/>
        <v>245</v>
      </c>
      <c r="AB218" s="64">
        <f t="shared" si="18"/>
        <v>0</v>
      </c>
      <c r="AC218" s="64">
        <f>SUM(AC216:AC217)</f>
        <v>0</v>
      </c>
      <c r="AD218" s="64">
        <f>SUM(AD216:AD217)</f>
        <v>15</v>
      </c>
      <c r="AE218" s="64">
        <f t="shared" si="18"/>
        <v>0</v>
      </c>
      <c r="AF218" s="64">
        <f t="shared" si="18"/>
        <v>0</v>
      </c>
      <c r="AG218" s="64">
        <f t="shared" si="18"/>
        <v>0</v>
      </c>
      <c r="AH218" s="64">
        <f t="shared" si="18"/>
        <v>5</v>
      </c>
      <c r="AI218" s="64">
        <f t="shared" si="18"/>
        <v>0</v>
      </c>
      <c r="AJ218" s="64">
        <f t="shared" si="18"/>
        <v>0</v>
      </c>
      <c r="AK218" s="64">
        <f t="shared" si="18"/>
        <v>15</v>
      </c>
      <c r="AL218" s="64">
        <f>SUM(AL216:AL217)</f>
        <v>2</v>
      </c>
      <c r="AM218" s="64">
        <f>SUM(AM216:AM217)</f>
        <v>101</v>
      </c>
      <c r="AN218" s="64">
        <f t="shared" si="18"/>
        <v>16</v>
      </c>
      <c r="AO218" s="64">
        <f t="shared" si="18"/>
        <v>18</v>
      </c>
      <c r="AP218" s="64">
        <f t="shared" si="18"/>
        <v>2</v>
      </c>
      <c r="AQ218" s="64">
        <f t="shared" si="18"/>
        <v>17</v>
      </c>
      <c r="AR218" s="64">
        <f t="shared" si="18"/>
        <v>1</v>
      </c>
      <c r="AS218" s="64">
        <f t="shared" si="18"/>
        <v>6</v>
      </c>
      <c r="AT218" s="64">
        <f t="shared" si="18"/>
        <v>5</v>
      </c>
      <c r="AU218" s="64">
        <f>SUM(AU216:AU217)</f>
        <v>1</v>
      </c>
      <c r="AV218" s="64">
        <f>SUM(AV216:AV217)</f>
        <v>0</v>
      </c>
      <c r="AW218" s="64">
        <f t="shared" si="18"/>
        <v>0</v>
      </c>
      <c r="AX218" s="64">
        <f t="shared" si="18"/>
        <v>0</v>
      </c>
      <c r="AY218" s="64">
        <f t="shared" si="18"/>
        <v>0</v>
      </c>
      <c r="AZ218" s="64">
        <f t="shared" si="18"/>
        <v>0</v>
      </c>
      <c r="BA218" s="64">
        <f t="shared" si="18"/>
        <v>0</v>
      </c>
      <c r="BB218" s="64">
        <f t="shared" si="18"/>
        <v>0</v>
      </c>
      <c r="BC218" s="64">
        <f t="shared" si="18"/>
        <v>0</v>
      </c>
      <c r="BD218" s="64">
        <f t="shared" si="18"/>
        <v>0</v>
      </c>
      <c r="BE218" s="64">
        <f>SUM(BE216:BE217)</f>
        <v>0</v>
      </c>
      <c r="BF218" s="64">
        <f>SUM(BF216:BF217)</f>
        <v>0</v>
      </c>
      <c r="BG218" s="64">
        <f t="shared" si="18"/>
        <v>3</v>
      </c>
      <c r="BH218" s="64">
        <f t="shared" si="18"/>
        <v>0</v>
      </c>
      <c r="BI218" s="64">
        <f t="shared" si="18"/>
        <v>0</v>
      </c>
      <c r="BJ218" s="64">
        <f t="shared" si="18"/>
        <v>5</v>
      </c>
      <c r="BK218" s="64">
        <f t="shared" si="18"/>
        <v>1</v>
      </c>
      <c r="BL218" s="64">
        <f t="shared" si="18"/>
        <v>36</v>
      </c>
      <c r="BM218" s="64">
        <f t="shared" si="18"/>
        <v>0</v>
      </c>
      <c r="BN218" s="64">
        <f>SUM(BN216:BN217)</f>
        <v>0</v>
      </c>
      <c r="BO218" s="64">
        <f>SUM(BO216:BO217)</f>
        <v>0</v>
      </c>
      <c r="BP218" s="64">
        <f t="shared" ref="BP218:CL218" si="19">SUM(BP216:BP217)</f>
        <v>0</v>
      </c>
      <c r="BQ218" s="64">
        <f t="shared" si="19"/>
        <v>72</v>
      </c>
      <c r="BR218" s="64">
        <f t="shared" si="19"/>
        <v>0</v>
      </c>
      <c r="BS218" s="64">
        <f t="shared" si="19"/>
        <v>0</v>
      </c>
      <c r="BT218" s="64">
        <f t="shared" si="19"/>
        <v>0</v>
      </c>
      <c r="BU218" s="64">
        <f t="shared" si="19"/>
        <v>0</v>
      </c>
      <c r="BV218" s="64">
        <f>SUM(BV216:BV217)</f>
        <v>0</v>
      </c>
      <c r="BW218" s="64">
        <f>SUM(BW216:BW217)</f>
        <v>3</v>
      </c>
      <c r="BX218" s="64">
        <f t="shared" si="19"/>
        <v>0</v>
      </c>
      <c r="BY218" s="64">
        <f t="shared" si="19"/>
        <v>0</v>
      </c>
      <c r="BZ218" s="64">
        <f t="shared" si="19"/>
        <v>0</v>
      </c>
      <c r="CA218" s="64">
        <f t="shared" si="19"/>
        <v>0</v>
      </c>
      <c r="CB218" s="64">
        <f t="shared" si="19"/>
        <v>0</v>
      </c>
      <c r="CC218" s="64">
        <f>SUM(CC216:CC217)</f>
        <v>0</v>
      </c>
      <c r="CD218" s="64">
        <f>SUM(CD216:CD217)</f>
        <v>0</v>
      </c>
      <c r="CE218" s="64">
        <f t="shared" si="19"/>
        <v>0</v>
      </c>
      <c r="CF218" s="64">
        <f t="shared" si="19"/>
        <v>0</v>
      </c>
      <c r="CG218" s="64">
        <f t="shared" si="19"/>
        <v>2</v>
      </c>
      <c r="CH218" s="64">
        <f t="shared" si="19"/>
        <v>1</v>
      </c>
      <c r="CI218" s="64">
        <f t="shared" si="19"/>
        <v>0</v>
      </c>
      <c r="CJ218" s="64">
        <f>SUM(CJ216:CJ217)</f>
        <v>3987</v>
      </c>
      <c r="CK218" s="64">
        <f>SUM(CK216:CK217)</f>
        <v>0</v>
      </c>
      <c r="CL218" s="64">
        <f t="shared" si="19"/>
        <v>3987</v>
      </c>
    </row>
    <row r="219" spans="1:90">
      <c r="B219" s="60"/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</row>
    <row r="220" spans="1:90" s="54" customFormat="1">
      <c r="A220" s="56" t="s">
        <v>297</v>
      </c>
      <c r="B220" s="64">
        <f t="shared" ref="B220:J220" si="20">SUM(B56,B100,B156,B181,B198,B213,B218)</f>
        <v>9562</v>
      </c>
      <c r="C220" s="64">
        <f t="shared" si="20"/>
        <v>81536</v>
      </c>
      <c r="D220" s="64">
        <f t="shared" si="20"/>
        <v>1258</v>
      </c>
      <c r="E220" s="64">
        <f t="shared" si="20"/>
        <v>53245</v>
      </c>
      <c r="F220" s="64">
        <f t="shared" si="20"/>
        <v>2340795</v>
      </c>
      <c r="G220" s="64">
        <f t="shared" si="20"/>
        <v>279106</v>
      </c>
      <c r="H220" s="64">
        <f t="shared" si="20"/>
        <v>740616</v>
      </c>
      <c r="I220" s="64">
        <f t="shared" si="20"/>
        <v>0</v>
      </c>
      <c r="J220" s="64">
        <f t="shared" si="20"/>
        <v>81292</v>
      </c>
      <c r="K220" s="64">
        <f t="shared" ref="K220:BV220" si="21">SUM(K56,K100,K156,K181,K198,K213,K218)</f>
        <v>228778</v>
      </c>
      <c r="L220" s="64">
        <f t="shared" si="21"/>
        <v>21</v>
      </c>
      <c r="M220" s="64">
        <f t="shared" si="21"/>
        <v>7963</v>
      </c>
      <c r="N220" s="64">
        <f t="shared" si="21"/>
        <v>16896</v>
      </c>
      <c r="O220" s="64">
        <f t="shared" si="21"/>
        <v>1055</v>
      </c>
      <c r="P220" s="64">
        <f t="shared" si="21"/>
        <v>8608</v>
      </c>
      <c r="Q220" s="64">
        <f t="shared" si="21"/>
        <v>28213</v>
      </c>
      <c r="R220" s="64">
        <f t="shared" si="21"/>
        <v>0</v>
      </c>
      <c r="S220" s="64">
        <f t="shared" si="21"/>
        <v>0</v>
      </c>
      <c r="T220" s="64">
        <f t="shared" si="21"/>
        <v>0</v>
      </c>
      <c r="U220" s="64">
        <f t="shared" si="21"/>
        <v>218898</v>
      </c>
      <c r="V220" s="64">
        <f t="shared" si="21"/>
        <v>18893</v>
      </c>
      <c r="W220" s="64">
        <f t="shared" si="21"/>
        <v>16</v>
      </c>
      <c r="X220" s="64">
        <f t="shared" si="21"/>
        <v>5018</v>
      </c>
      <c r="Y220" s="64">
        <f t="shared" si="21"/>
        <v>10899</v>
      </c>
      <c r="Z220" s="64">
        <f t="shared" si="21"/>
        <v>266</v>
      </c>
      <c r="AA220" s="64">
        <f t="shared" si="21"/>
        <v>20017</v>
      </c>
      <c r="AB220" s="64">
        <f t="shared" si="21"/>
        <v>945</v>
      </c>
      <c r="AC220" s="64">
        <f t="shared" si="21"/>
        <v>0</v>
      </c>
      <c r="AD220" s="64">
        <f t="shared" si="21"/>
        <v>138965</v>
      </c>
      <c r="AE220" s="64">
        <f t="shared" si="21"/>
        <v>72</v>
      </c>
      <c r="AF220" s="64">
        <f t="shared" si="21"/>
        <v>110</v>
      </c>
      <c r="AG220" s="64">
        <f t="shared" si="21"/>
        <v>31774</v>
      </c>
      <c r="AH220" s="64">
        <f t="shared" si="21"/>
        <v>76169</v>
      </c>
      <c r="AI220" s="64">
        <f t="shared" si="21"/>
        <v>0</v>
      </c>
      <c r="AJ220" s="64">
        <f t="shared" si="21"/>
        <v>1410</v>
      </c>
      <c r="AK220" s="64">
        <f t="shared" si="21"/>
        <v>83128</v>
      </c>
      <c r="AL220" s="64">
        <f t="shared" si="21"/>
        <v>16390</v>
      </c>
      <c r="AM220" s="64">
        <f t="shared" si="21"/>
        <v>254504</v>
      </c>
      <c r="AN220" s="64">
        <f t="shared" si="21"/>
        <v>27875</v>
      </c>
      <c r="AO220" s="64">
        <f t="shared" si="21"/>
        <v>29658</v>
      </c>
      <c r="AP220" s="64">
        <f t="shared" si="21"/>
        <v>4694</v>
      </c>
      <c r="AQ220" s="64">
        <f t="shared" si="21"/>
        <v>13623</v>
      </c>
      <c r="AR220" s="64">
        <f t="shared" si="21"/>
        <v>3827</v>
      </c>
      <c r="AS220" s="64">
        <f t="shared" si="21"/>
        <v>62700</v>
      </c>
      <c r="AT220" s="64">
        <f t="shared" si="21"/>
        <v>59164</v>
      </c>
      <c r="AU220" s="64">
        <f t="shared" si="21"/>
        <v>4817</v>
      </c>
      <c r="AV220" s="64">
        <f t="shared" si="21"/>
        <v>95</v>
      </c>
      <c r="AW220" s="64">
        <f t="shared" si="21"/>
        <v>0</v>
      </c>
      <c r="AX220" s="64">
        <f t="shared" si="21"/>
        <v>12</v>
      </c>
      <c r="AY220" s="64">
        <f t="shared" si="21"/>
        <v>6234</v>
      </c>
      <c r="AZ220" s="64">
        <f t="shared" si="21"/>
        <v>4</v>
      </c>
      <c r="BA220" s="64">
        <f t="shared" si="21"/>
        <v>255</v>
      </c>
      <c r="BB220" s="64">
        <f t="shared" si="21"/>
        <v>49</v>
      </c>
      <c r="BC220" s="64">
        <f t="shared" si="21"/>
        <v>168</v>
      </c>
      <c r="BD220" s="64">
        <f t="shared" si="21"/>
        <v>1</v>
      </c>
      <c r="BE220" s="64">
        <f t="shared" si="21"/>
        <v>8</v>
      </c>
      <c r="BF220" s="64">
        <f t="shared" si="21"/>
        <v>3</v>
      </c>
      <c r="BG220" s="64">
        <f t="shared" si="21"/>
        <v>6437</v>
      </c>
      <c r="BH220" s="64">
        <f t="shared" si="21"/>
        <v>2611</v>
      </c>
      <c r="BI220" s="64">
        <f t="shared" si="21"/>
        <v>1679</v>
      </c>
      <c r="BJ220" s="64">
        <f t="shared" si="21"/>
        <v>22269</v>
      </c>
      <c r="BK220" s="64">
        <f t="shared" si="21"/>
        <v>211</v>
      </c>
      <c r="BL220" s="64">
        <f t="shared" si="21"/>
        <v>8689</v>
      </c>
      <c r="BM220" s="64">
        <f t="shared" si="21"/>
        <v>871</v>
      </c>
      <c r="BN220" s="64">
        <f t="shared" si="21"/>
        <v>1570</v>
      </c>
      <c r="BO220" s="64">
        <f t="shared" si="21"/>
        <v>11</v>
      </c>
      <c r="BP220" s="64">
        <f t="shared" si="21"/>
        <v>0</v>
      </c>
      <c r="BQ220" s="64">
        <f t="shared" si="21"/>
        <v>8806</v>
      </c>
      <c r="BR220" s="64">
        <f t="shared" si="21"/>
        <v>2976</v>
      </c>
      <c r="BS220" s="64">
        <f t="shared" si="21"/>
        <v>0</v>
      </c>
      <c r="BT220" s="64">
        <f t="shared" si="21"/>
        <v>0</v>
      </c>
      <c r="BU220" s="64">
        <f t="shared" si="21"/>
        <v>0</v>
      </c>
      <c r="BV220" s="64">
        <f t="shared" si="21"/>
        <v>908</v>
      </c>
      <c r="BW220" s="64">
        <f t="shared" ref="BW220:CL220" si="22">SUM(BW56,BW100,BW156,BW181,BW198,BW213,BW218)</f>
        <v>1268</v>
      </c>
      <c r="BX220" s="64">
        <f t="shared" si="22"/>
        <v>0</v>
      </c>
      <c r="BY220" s="64">
        <f t="shared" si="22"/>
        <v>74</v>
      </c>
      <c r="BZ220" s="64">
        <f t="shared" si="22"/>
        <v>145</v>
      </c>
      <c r="CA220" s="64">
        <f t="shared" si="22"/>
        <v>0</v>
      </c>
      <c r="CB220" s="64">
        <f t="shared" si="22"/>
        <v>0</v>
      </c>
      <c r="CC220" s="64">
        <f t="shared" si="22"/>
        <v>0</v>
      </c>
      <c r="CD220" s="64">
        <f t="shared" si="22"/>
        <v>0</v>
      </c>
      <c r="CE220" s="64">
        <f t="shared" si="22"/>
        <v>0</v>
      </c>
      <c r="CF220" s="64">
        <f t="shared" si="22"/>
        <v>0</v>
      </c>
      <c r="CG220" s="64">
        <f t="shared" si="22"/>
        <v>6896</v>
      </c>
      <c r="CH220" s="64">
        <f t="shared" si="22"/>
        <v>7217</v>
      </c>
      <c r="CI220" s="64">
        <f t="shared" si="22"/>
        <v>6856</v>
      </c>
      <c r="CJ220" s="64">
        <f t="shared" si="22"/>
        <v>5049099</v>
      </c>
      <c r="CK220" s="64">
        <f t="shared" si="22"/>
        <v>0</v>
      </c>
      <c r="CL220" s="64">
        <f t="shared" si="22"/>
        <v>5049099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CO2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J217" sqref="CJ217"/>
    </sheetView>
  </sheetViews>
  <sheetFormatPr baseColWidth="10" defaultColWidth="8.83203125" defaultRowHeight="14" x14ac:dyDescent="0"/>
  <cols>
    <col min="1" max="1" width="30.5" style="67" customWidth="1"/>
    <col min="2" max="5" width="6.6640625" customWidth="1"/>
    <col min="7" max="7" width="8.33203125" customWidth="1"/>
    <col min="8" max="9" width="10.6640625" customWidth="1"/>
    <col min="10" max="14" width="6.6640625" customWidth="1"/>
    <col min="15" max="15" width="8.33203125" customWidth="1"/>
    <col min="16" max="49" width="6.6640625" customWidth="1"/>
    <col min="50" max="56" width="7.6640625" customWidth="1"/>
    <col min="57" max="87" width="6.6640625" customWidth="1"/>
    <col min="88" max="88" width="9.6640625" customWidth="1"/>
    <col min="89" max="89" width="8.33203125" customWidth="1"/>
    <col min="90" max="90" width="10.6640625" customWidth="1"/>
  </cols>
  <sheetData>
    <row r="1" spans="1:90" s="1" customFormat="1">
      <c r="A1" s="6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17</v>
      </c>
      <c r="T1" s="57" t="s">
        <v>18</v>
      </c>
      <c r="U1" s="57" t="s">
        <v>19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298</v>
      </c>
      <c r="AJ1" s="57" t="s">
        <v>33</v>
      </c>
      <c r="AK1" s="57" t="s">
        <v>34</v>
      </c>
      <c r="AL1" s="57" t="s">
        <v>35</v>
      </c>
      <c r="AM1" s="57" t="s">
        <v>36</v>
      </c>
      <c r="AN1" s="57" t="s">
        <v>37</v>
      </c>
      <c r="AO1" s="57" t="s">
        <v>38</v>
      </c>
      <c r="AP1" s="57" t="s">
        <v>39</v>
      </c>
      <c r="AQ1" s="57" t="s">
        <v>40</v>
      </c>
      <c r="AR1" s="57" t="s">
        <v>41</v>
      </c>
      <c r="AS1" s="57" t="s">
        <v>42</v>
      </c>
      <c r="AT1" s="57" t="s">
        <v>43</v>
      </c>
      <c r="AU1" s="57" t="s">
        <v>44</v>
      </c>
      <c r="AV1" s="57" t="s">
        <v>45</v>
      </c>
      <c r="AW1" s="57" t="s">
        <v>46</v>
      </c>
      <c r="AX1" s="57" t="s">
        <v>47</v>
      </c>
      <c r="AY1" s="57" t="s">
        <v>48</v>
      </c>
      <c r="AZ1" s="57" t="s">
        <v>49</v>
      </c>
      <c r="BA1" s="57" t="s">
        <v>50</v>
      </c>
      <c r="BB1" s="57" t="s">
        <v>51</v>
      </c>
      <c r="BC1" s="57" t="s">
        <v>52</v>
      </c>
      <c r="BD1" s="57" t="s">
        <v>53</v>
      </c>
      <c r="BE1" s="57" t="s">
        <v>54</v>
      </c>
      <c r="BF1" s="57" t="s">
        <v>55</v>
      </c>
      <c r="BG1" s="57" t="s">
        <v>56</v>
      </c>
      <c r="BH1" s="57" t="s">
        <v>57</v>
      </c>
      <c r="BI1" s="57" t="s">
        <v>58</v>
      </c>
      <c r="BJ1" s="57" t="s">
        <v>59</v>
      </c>
      <c r="BK1" s="57" t="s">
        <v>60</v>
      </c>
      <c r="BL1" s="57" t="s">
        <v>61</v>
      </c>
      <c r="BM1" s="57" t="s">
        <v>62</v>
      </c>
      <c r="BN1" s="57" t="s">
        <v>63</v>
      </c>
      <c r="BO1" s="57" t="s">
        <v>64</v>
      </c>
      <c r="BP1" s="57" t="s">
        <v>65</v>
      </c>
      <c r="BQ1" s="57" t="s">
        <v>66</v>
      </c>
      <c r="BR1" s="57" t="s">
        <v>67</v>
      </c>
      <c r="BS1" s="57" t="s">
        <v>68</v>
      </c>
      <c r="BT1" s="57" t="s">
        <v>69</v>
      </c>
      <c r="BU1" s="57" t="s">
        <v>70</v>
      </c>
      <c r="BV1" s="57" t="s">
        <v>71</v>
      </c>
      <c r="BW1" s="57" t="s">
        <v>72</v>
      </c>
      <c r="BX1" s="57" t="s">
        <v>73</v>
      </c>
      <c r="BY1" s="57" t="s">
        <v>74</v>
      </c>
      <c r="BZ1" s="57" t="s">
        <v>75</v>
      </c>
      <c r="CA1" s="57" t="s">
        <v>76</v>
      </c>
      <c r="CB1" s="57" t="s">
        <v>77</v>
      </c>
      <c r="CC1" s="57" t="s">
        <v>78</v>
      </c>
      <c r="CD1" s="57" t="s">
        <v>79</v>
      </c>
      <c r="CE1" s="57" t="s">
        <v>80</v>
      </c>
      <c r="CF1" s="57" t="s">
        <v>81</v>
      </c>
      <c r="CG1" s="57" t="s">
        <v>82</v>
      </c>
      <c r="CH1" s="57" t="s">
        <v>83</v>
      </c>
      <c r="CI1" s="57" t="s">
        <v>84</v>
      </c>
      <c r="CJ1" s="57" t="s">
        <v>85</v>
      </c>
      <c r="CK1" s="57" t="s">
        <v>86</v>
      </c>
      <c r="CL1" s="57" t="s">
        <v>87</v>
      </c>
    </row>
    <row r="2" spans="1:90">
      <c r="A2" s="53" t="s">
        <v>88</v>
      </c>
      <c r="B2" s="64"/>
      <c r="C2" s="64"/>
      <c r="D2" s="64"/>
      <c r="E2" s="64"/>
      <c r="F2" s="64"/>
      <c r="G2" s="64"/>
      <c r="H2" s="64"/>
      <c r="I2" s="60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5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</row>
    <row r="3" spans="1:90">
      <c r="A3" s="51" t="s">
        <v>89</v>
      </c>
      <c r="B3" s="52">
        <v>44</v>
      </c>
      <c r="C3" s="52">
        <v>163</v>
      </c>
      <c r="D3" s="52">
        <v>1</v>
      </c>
      <c r="E3" s="52">
        <v>1253</v>
      </c>
      <c r="F3" s="52">
        <v>989</v>
      </c>
      <c r="G3" s="52">
        <v>916</v>
      </c>
      <c r="H3" s="52">
        <v>0</v>
      </c>
      <c r="I3" s="52">
        <v>0</v>
      </c>
      <c r="J3" s="51">
        <v>11</v>
      </c>
      <c r="K3" s="51">
        <v>0</v>
      </c>
      <c r="L3" s="51">
        <v>0</v>
      </c>
      <c r="M3" s="51">
        <v>0</v>
      </c>
      <c r="N3" s="51">
        <v>31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46</v>
      </c>
      <c r="V3" s="51">
        <v>1</v>
      </c>
      <c r="W3" s="51">
        <v>0</v>
      </c>
      <c r="X3" s="51">
        <v>49</v>
      </c>
      <c r="Y3" s="51">
        <v>151</v>
      </c>
      <c r="Z3" s="51">
        <v>0</v>
      </c>
      <c r="AA3" s="51">
        <v>86</v>
      </c>
      <c r="AB3" s="51">
        <v>0</v>
      </c>
      <c r="AC3" s="51">
        <v>0</v>
      </c>
      <c r="AD3" s="51">
        <v>28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17</v>
      </c>
      <c r="AL3" s="51">
        <v>24</v>
      </c>
      <c r="AM3" s="51">
        <v>146</v>
      </c>
      <c r="AN3" s="51">
        <v>18</v>
      </c>
      <c r="AO3" s="51">
        <v>44</v>
      </c>
      <c r="AP3" s="51">
        <v>2</v>
      </c>
      <c r="AQ3" s="51">
        <v>19</v>
      </c>
      <c r="AR3" s="51">
        <v>0</v>
      </c>
      <c r="AS3" s="51">
        <v>7</v>
      </c>
      <c r="AT3" s="51">
        <v>11</v>
      </c>
      <c r="AU3" s="51">
        <v>0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2</v>
      </c>
      <c r="BH3" s="51">
        <v>0</v>
      </c>
      <c r="BI3" s="51">
        <v>6</v>
      </c>
      <c r="BJ3" s="51">
        <v>4</v>
      </c>
      <c r="BK3" s="51">
        <v>0</v>
      </c>
      <c r="BL3" s="51">
        <v>3</v>
      </c>
      <c r="BM3" s="51">
        <v>0</v>
      </c>
      <c r="BN3" s="51">
        <v>0</v>
      </c>
      <c r="BO3" s="51">
        <v>0</v>
      </c>
      <c r="BP3" s="51">
        <v>0</v>
      </c>
      <c r="BQ3" s="51">
        <v>0</v>
      </c>
      <c r="BR3" s="51">
        <v>0</v>
      </c>
      <c r="BS3" s="51">
        <v>0</v>
      </c>
      <c r="BT3" s="51">
        <v>0</v>
      </c>
      <c r="BU3" s="51">
        <v>0</v>
      </c>
      <c r="BV3" s="51">
        <v>0</v>
      </c>
      <c r="BW3" s="51">
        <v>2</v>
      </c>
      <c r="BX3" s="51">
        <v>0</v>
      </c>
      <c r="BY3" s="51">
        <v>0</v>
      </c>
      <c r="BZ3" s="51">
        <v>0</v>
      </c>
      <c r="CA3" s="51">
        <v>0</v>
      </c>
      <c r="CB3" s="51">
        <v>0</v>
      </c>
      <c r="CC3" s="51">
        <v>0</v>
      </c>
      <c r="CD3" s="51">
        <v>0</v>
      </c>
      <c r="CE3" s="51">
        <v>0</v>
      </c>
      <c r="CF3" s="51">
        <v>0</v>
      </c>
      <c r="CG3" s="51">
        <v>0</v>
      </c>
      <c r="CH3" s="51">
        <v>1</v>
      </c>
      <c r="CI3" s="51">
        <v>0</v>
      </c>
      <c r="CJ3" s="52">
        <f>SUM(B3:CI3)</f>
        <v>4075</v>
      </c>
      <c r="CK3" s="51">
        <v>0</v>
      </c>
      <c r="CL3" s="52">
        <v>4075</v>
      </c>
    </row>
    <row r="4" spans="1:90">
      <c r="A4" s="51" t="s">
        <v>90</v>
      </c>
      <c r="B4" s="52">
        <v>79</v>
      </c>
      <c r="C4" s="52">
        <v>100</v>
      </c>
      <c r="D4" s="52">
        <v>6</v>
      </c>
      <c r="E4" s="52">
        <v>822</v>
      </c>
      <c r="F4" s="52">
        <v>788</v>
      </c>
      <c r="G4" s="52">
        <v>631</v>
      </c>
      <c r="H4" s="52">
        <v>0</v>
      </c>
      <c r="I4" s="52">
        <v>0</v>
      </c>
      <c r="J4" s="51">
        <v>32</v>
      </c>
      <c r="K4" s="51">
        <v>25</v>
      </c>
      <c r="L4" s="51">
        <v>0</v>
      </c>
      <c r="M4" s="51">
        <v>12</v>
      </c>
      <c r="N4" s="51">
        <v>12</v>
      </c>
      <c r="O4" s="51">
        <v>0</v>
      </c>
      <c r="P4" s="51">
        <v>0</v>
      </c>
      <c r="Q4" s="51">
        <v>1</v>
      </c>
      <c r="R4" s="51">
        <v>0</v>
      </c>
      <c r="S4" s="51">
        <v>0</v>
      </c>
      <c r="T4" s="51">
        <v>0</v>
      </c>
      <c r="U4" s="51">
        <v>269</v>
      </c>
      <c r="V4" s="51">
        <v>17</v>
      </c>
      <c r="W4" s="51">
        <v>0</v>
      </c>
      <c r="X4" s="51">
        <v>46</v>
      </c>
      <c r="Y4" s="51">
        <v>100</v>
      </c>
      <c r="Z4" s="51">
        <v>0</v>
      </c>
      <c r="AA4" s="51">
        <v>10</v>
      </c>
      <c r="AB4" s="51">
        <v>2</v>
      </c>
      <c r="AC4" s="51">
        <v>0</v>
      </c>
      <c r="AD4" s="51">
        <v>5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4</v>
      </c>
      <c r="AK4" s="51">
        <v>6</v>
      </c>
      <c r="AL4" s="51">
        <v>14</v>
      </c>
      <c r="AM4" s="51">
        <v>88</v>
      </c>
      <c r="AN4" s="51">
        <v>19</v>
      </c>
      <c r="AO4" s="51">
        <v>1</v>
      </c>
      <c r="AP4" s="51">
        <v>0</v>
      </c>
      <c r="AQ4" s="51">
        <v>0</v>
      </c>
      <c r="AR4" s="51">
        <v>0</v>
      </c>
      <c r="AS4" s="51">
        <v>51</v>
      </c>
      <c r="AT4" s="51">
        <v>98</v>
      </c>
      <c r="AU4" s="51">
        <v>1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1</v>
      </c>
      <c r="BK4" s="51">
        <v>0</v>
      </c>
      <c r="BL4" s="51">
        <v>0</v>
      </c>
      <c r="BM4" s="51">
        <v>0</v>
      </c>
      <c r="BN4" s="51">
        <v>0</v>
      </c>
      <c r="BO4" s="51">
        <v>0</v>
      </c>
      <c r="BP4" s="51">
        <v>0</v>
      </c>
      <c r="BQ4" s="51">
        <v>0</v>
      </c>
      <c r="BR4" s="51">
        <v>0</v>
      </c>
      <c r="BS4" s="51">
        <v>0</v>
      </c>
      <c r="BT4" s="51">
        <v>0</v>
      </c>
      <c r="BU4" s="51">
        <v>0</v>
      </c>
      <c r="BV4" s="51">
        <v>0</v>
      </c>
      <c r="BW4" s="51">
        <v>0</v>
      </c>
      <c r="BX4" s="51">
        <v>0</v>
      </c>
      <c r="BY4" s="51">
        <v>0</v>
      </c>
      <c r="BZ4" s="51">
        <v>0</v>
      </c>
      <c r="CA4" s="51">
        <v>0</v>
      </c>
      <c r="CB4" s="51">
        <v>0</v>
      </c>
      <c r="CC4" s="51">
        <v>0</v>
      </c>
      <c r="CD4" s="51">
        <v>0</v>
      </c>
      <c r="CE4" s="51">
        <v>0</v>
      </c>
      <c r="CF4" s="51">
        <v>0</v>
      </c>
      <c r="CG4" s="51">
        <v>0</v>
      </c>
      <c r="CH4" s="51">
        <v>0</v>
      </c>
      <c r="CI4" s="51">
        <v>0</v>
      </c>
      <c r="CJ4" s="52">
        <f t="shared" ref="CJ4:CJ55" si="0">SUM(B4:CI4)</f>
        <v>3240</v>
      </c>
      <c r="CK4" s="51">
        <v>0</v>
      </c>
      <c r="CL4" s="52">
        <v>3240</v>
      </c>
    </row>
    <row r="5" spans="1:90">
      <c r="A5" s="51" t="s">
        <v>91</v>
      </c>
      <c r="B5" s="52">
        <v>5</v>
      </c>
      <c r="C5" s="52">
        <v>100</v>
      </c>
      <c r="D5" s="52">
        <v>0</v>
      </c>
      <c r="E5" s="52">
        <v>25</v>
      </c>
      <c r="F5" s="52">
        <v>718</v>
      </c>
      <c r="G5" s="52">
        <v>42</v>
      </c>
      <c r="H5" s="52">
        <v>0</v>
      </c>
      <c r="I5" s="52">
        <v>0</v>
      </c>
      <c r="J5" s="51">
        <v>8</v>
      </c>
      <c r="K5" s="51">
        <v>0</v>
      </c>
      <c r="L5" s="51">
        <v>0</v>
      </c>
      <c r="M5" s="51">
        <v>2</v>
      </c>
      <c r="N5" s="51">
        <v>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105</v>
      </c>
      <c r="V5" s="51">
        <v>4</v>
      </c>
      <c r="W5" s="51">
        <v>0</v>
      </c>
      <c r="X5" s="51">
        <v>31</v>
      </c>
      <c r="Y5" s="51">
        <v>78</v>
      </c>
      <c r="Z5" s="51">
        <v>0</v>
      </c>
      <c r="AA5" s="51">
        <v>53</v>
      </c>
      <c r="AB5" s="51">
        <v>10</v>
      </c>
      <c r="AC5" s="51">
        <v>0</v>
      </c>
      <c r="AD5" s="51">
        <v>7</v>
      </c>
      <c r="AE5" s="51">
        <v>0</v>
      </c>
      <c r="AF5" s="51">
        <v>0</v>
      </c>
      <c r="AG5" s="51">
        <v>0</v>
      </c>
      <c r="AH5" s="51">
        <v>0</v>
      </c>
      <c r="AI5" s="51">
        <v>0</v>
      </c>
      <c r="AJ5" s="51">
        <v>1</v>
      </c>
      <c r="AK5" s="51">
        <v>7</v>
      </c>
      <c r="AL5" s="51">
        <v>14</v>
      </c>
      <c r="AM5" s="51">
        <v>29</v>
      </c>
      <c r="AN5" s="51">
        <v>10</v>
      </c>
      <c r="AO5" s="51">
        <v>3</v>
      </c>
      <c r="AP5" s="51">
        <v>1</v>
      </c>
      <c r="AQ5" s="51">
        <v>1</v>
      </c>
      <c r="AR5" s="51">
        <v>0</v>
      </c>
      <c r="AS5" s="51">
        <v>3</v>
      </c>
      <c r="AT5" s="51">
        <v>2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0</v>
      </c>
      <c r="BH5" s="51">
        <v>0</v>
      </c>
      <c r="BI5" s="51">
        <v>0</v>
      </c>
      <c r="BJ5" s="51">
        <v>1</v>
      </c>
      <c r="BK5" s="51">
        <v>0</v>
      </c>
      <c r="BL5" s="51">
        <v>0</v>
      </c>
      <c r="BM5" s="51">
        <v>0</v>
      </c>
      <c r="BN5" s="51">
        <v>0</v>
      </c>
      <c r="BO5" s="51">
        <v>0</v>
      </c>
      <c r="BP5" s="51">
        <v>0</v>
      </c>
      <c r="BQ5" s="51">
        <v>6</v>
      </c>
      <c r="BR5" s="51">
        <v>0</v>
      </c>
      <c r="BS5" s="51">
        <v>0</v>
      </c>
      <c r="BT5" s="51">
        <v>0</v>
      </c>
      <c r="BU5" s="51">
        <v>0</v>
      </c>
      <c r="BV5" s="51">
        <v>0</v>
      </c>
      <c r="BW5" s="51">
        <v>0</v>
      </c>
      <c r="BX5" s="51">
        <v>0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0</v>
      </c>
      <c r="CH5" s="51">
        <v>0</v>
      </c>
      <c r="CI5" s="51">
        <v>0</v>
      </c>
      <c r="CJ5" s="52">
        <f t="shared" si="0"/>
        <v>1268</v>
      </c>
      <c r="CK5" s="51">
        <v>0</v>
      </c>
      <c r="CL5" s="52">
        <v>1268</v>
      </c>
    </row>
    <row r="6" spans="1:90">
      <c r="A6" s="51" t="s">
        <v>92</v>
      </c>
      <c r="B6" s="52">
        <v>23</v>
      </c>
      <c r="C6" s="52">
        <v>68</v>
      </c>
      <c r="D6" s="52">
        <v>3</v>
      </c>
      <c r="E6" s="52">
        <v>0</v>
      </c>
      <c r="F6" s="52">
        <v>972</v>
      </c>
      <c r="G6" s="52">
        <v>10</v>
      </c>
      <c r="H6" s="52">
        <v>0</v>
      </c>
      <c r="I6" s="52">
        <v>0</v>
      </c>
      <c r="J6" s="51">
        <v>20</v>
      </c>
      <c r="K6" s="51">
        <v>13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74</v>
      </c>
      <c r="V6" s="51">
        <v>8</v>
      </c>
      <c r="W6" s="51">
        <v>0</v>
      </c>
      <c r="X6" s="51">
        <v>9</v>
      </c>
      <c r="Y6" s="51">
        <v>54</v>
      </c>
      <c r="Z6" s="51">
        <v>0</v>
      </c>
      <c r="AA6" s="51">
        <v>7</v>
      </c>
      <c r="AB6" s="51">
        <v>5</v>
      </c>
      <c r="AC6" s="51">
        <v>0</v>
      </c>
      <c r="AD6" s="51">
        <v>12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9</v>
      </c>
      <c r="AL6" s="51">
        <v>2</v>
      </c>
      <c r="AM6" s="51">
        <v>58</v>
      </c>
      <c r="AN6" s="51">
        <v>9</v>
      </c>
      <c r="AO6" s="51">
        <v>3</v>
      </c>
      <c r="AP6" s="51">
        <v>0</v>
      </c>
      <c r="AQ6" s="51">
        <v>0</v>
      </c>
      <c r="AR6" s="51">
        <v>0</v>
      </c>
      <c r="AS6" s="51">
        <v>6</v>
      </c>
      <c r="AT6" s="51">
        <v>1</v>
      </c>
      <c r="AU6" s="51">
        <v>1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1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16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2">
        <f t="shared" si="0"/>
        <v>1385</v>
      </c>
      <c r="CK6" s="51">
        <v>0</v>
      </c>
      <c r="CL6" s="52">
        <v>1385</v>
      </c>
    </row>
    <row r="7" spans="1:90">
      <c r="A7" s="51" t="s">
        <v>93</v>
      </c>
      <c r="B7" s="52">
        <v>34</v>
      </c>
      <c r="C7" s="52">
        <v>26</v>
      </c>
      <c r="D7" s="52">
        <v>2</v>
      </c>
      <c r="E7" s="52">
        <v>3</v>
      </c>
      <c r="F7" s="52">
        <v>1131</v>
      </c>
      <c r="G7" s="52">
        <v>84</v>
      </c>
      <c r="H7" s="52">
        <v>0</v>
      </c>
      <c r="I7" s="52">
        <v>0</v>
      </c>
      <c r="J7" s="51">
        <v>8</v>
      </c>
      <c r="K7" s="51">
        <v>0</v>
      </c>
      <c r="L7" s="51">
        <v>0</v>
      </c>
      <c r="M7" s="51">
        <v>14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268</v>
      </c>
      <c r="V7" s="51">
        <v>2</v>
      </c>
      <c r="W7" s="51">
        <v>0</v>
      </c>
      <c r="X7" s="51">
        <v>13</v>
      </c>
      <c r="Y7" s="51">
        <v>110</v>
      </c>
      <c r="Z7" s="51">
        <v>0</v>
      </c>
      <c r="AA7" s="51">
        <v>83</v>
      </c>
      <c r="AB7" s="51">
        <v>0</v>
      </c>
      <c r="AC7" s="51">
        <v>0</v>
      </c>
      <c r="AD7" s="51">
        <v>12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1">
        <v>6</v>
      </c>
      <c r="AL7" s="51">
        <v>4</v>
      </c>
      <c r="AM7" s="51">
        <v>39</v>
      </c>
      <c r="AN7" s="51">
        <v>3</v>
      </c>
      <c r="AO7" s="51">
        <v>7</v>
      </c>
      <c r="AP7" s="51">
        <v>0</v>
      </c>
      <c r="AQ7" s="51">
        <v>0</v>
      </c>
      <c r="AR7" s="51">
        <v>0</v>
      </c>
      <c r="AS7" s="51">
        <v>0</v>
      </c>
      <c r="AT7" s="51">
        <v>2</v>
      </c>
      <c r="AU7" s="51">
        <v>3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2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1">
        <v>0</v>
      </c>
      <c r="BN7" s="51">
        <v>0</v>
      </c>
      <c r="BO7" s="51">
        <v>0</v>
      </c>
      <c r="BP7" s="51">
        <v>0</v>
      </c>
      <c r="BQ7" s="51">
        <v>2</v>
      </c>
      <c r="BR7" s="51">
        <v>3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2">
        <f t="shared" si="0"/>
        <v>1861</v>
      </c>
      <c r="CK7" s="51">
        <v>0</v>
      </c>
      <c r="CL7" s="52">
        <v>1861</v>
      </c>
    </row>
    <row r="8" spans="1:90">
      <c r="A8" s="51" t="s">
        <v>94</v>
      </c>
      <c r="B8" s="52">
        <v>36</v>
      </c>
      <c r="C8" s="52">
        <v>48</v>
      </c>
      <c r="D8" s="52">
        <v>1</v>
      </c>
      <c r="E8" s="52">
        <v>3</v>
      </c>
      <c r="F8" s="52">
        <v>459</v>
      </c>
      <c r="G8" s="52">
        <v>14</v>
      </c>
      <c r="H8" s="52">
        <v>0</v>
      </c>
      <c r="I8" s="52">
        <v>0</v>
      </c>
      <c r="J8" s="51">
        <v>48</v>
      </c>
      <c r="K8" s="51">
        <v>0</v>
      </c>
      <c r="L8" s="51">
        <v>0</v>
      </c>
      <c r="M8" s="51">
        <v>3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69</v>
      </c>
      <c r="V8" s="51">
        <v>6</v>
      </c>
      <c r="W8" s="51">
        <v>0</v>
      </c>
      <c r="X8" s="51">
        <v>11</v>
      </c>
      <c r="Y8" s="51">
        <v>51</v>
      </c>
      <c r="Z8" s="51">
        <v>0</v>
      </c>
      <c r="AA8" s="51">
        <v>90</v>
      </c>
      <c r="AB8" s="51">
        <v>1</v>
      </c>
      <c r="AC8" s="51">
        <v>0</v>
      </c>
      <c r="AD8" s="51">
        <v>2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7</v>
      </c>
      <c r="AM8" s="51">
        <v>9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1</v>
      </c>
      <c r="AT8" s="51">
        <v>2</v>
      </c>
      <c r="AU8" s="51">
        <v>1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2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2">
        <f t="shared" si="0"/>
        <v>864</v>
      </c>
      <c r="CK8" s="51">
        <v>0</v>
      </c>
      <c r="CL8" s="51">
        <v>864</v>
      </c>
    </row>
    <row r="9" spans="1:90">
      <c r="A9" s="51" t="s">
        <v>95</v>
      </c>
      <c r="B9" s="52">
        <v>32</v>
      </c>
      <c r="C9" s="52">
        <v>200</v>
      </c>
      <c r="D9" s="52">
        <v>4</v>
      </c>
      <c r="E9" s="52">
        <v>91</v>
      </c>
      <c r="F9" s="52">
        <v>5283</v>
      </c>
      <c r="G9" s="52">
        <v>296</v>
      </c>
      <c r="H9" s="52">
        <v>0</v>
      </c>
      <c r="I9" s="52">
        <v>0</v>
      </c>
      <c r="J9" s="51">
        <v>30</v>
      </c>
      <c r="K9" s="51">
        <v>2</v>
      </c>
      <c r="L9" s="51">
        <v>0</v>
      </c>
      <c r="M9" s="51">
        <v>0</v>
      </c>
      <c r="N9" s="51">
        <v>0</v>
      </c>
      <c r="O9" s="51">
        <v>0</v>
      </c>
      <c r="P9" s="51">
        <v>1</v>
      </c>
      <c r="Q9" s="51">
        <v>1</v>
      </c>
      <c r="R9" s="51">
        <v>0</v>
      </c>
      <c r="S9" s="51">
        <v>0</v>
      </c>
      <c r="T9" s="51">
        <v>0</v>
      </c>
      <c r="U9" s="51">
        <v>573</v>
      </c>
      <c r="V9" s="51">
        <v>21</v>
      </c>
      <c r="W9" s="51">
        <v>0</v>
      </c>
      <c r="X9" s="51">
        <v>55</v>
      </c>
      <c r="Y9" s="51">
        <v>91</v>
      </c>
      <c r="Z9" s="51">
        <v>0</v>
      </c>
      <c r="AA9" s="51">
        <v>143</v>
      </c>
      <c r="AB9" s="51">
        <v>5</v>
      </c>
      <c r="AC9" s="51">
        <v>0</v>
      </c>
      <c r="AD9" s="51">
        <v>63</v>
      </c>
      <c r="AE9" s="51">
        <v>0</v>
      </c>
      <c r="AF9" s="51">
        <v>0</v>
      </c>
      <c r="AG9" s="51">
        <v>0</v>
      </c>
      <c r="AH9" s="51">
        <v>1</v>
      </c>
      <c r="AI9" s="51">
        <v>0</v>
      </c>
      <c r="AJ9" s="51">
        <v>0</v>
      </c>
      <c r="AK9" s="51">
        <v>23</v>
      </c>
      <c r="AL9" s="51">
        <v>11</v>
      </c>
      <c r="AM9" s="51">
        <v>168</v>
      </c>
      <c r="AN9" s="51">
        <v>43</v>
      </c>
      <c r="AO9" s="51">
        <v>40</v>
      </c>
      <c r="AP9" s="51">
        <v>3</v>
      </c>
      <c r="AQ9" s="51">
        <v>11</v>
      </c>
      <c r="AR9" s="51">
        <v>3</v>
      </c>
      <c r="AS9" s="51">
        <v>13</v>
      </c>
      <c r="AT9" s="51">
        <v>7</v>
      </c>
      <c r="AU9" s="51">
        <v>3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2</v>
      </c>
      <c r="BH9" s="51">
        <v>2</v>
      </c>
      <c r="BI9" s="51">
        <v>4</v>
      </c>
      <c r="BJ9" s="51">
        <v>1</v>
      </c>
      <c r="BK9" s="51">
        <v>0</v>
      </c>
      <c r="BL9" s="51">
        <v>16</v>
      </c>
      <c r="BM9" s="51">
        <v>0</v>
      </c>
      <c r="BN9" s="51">
        <v>0</v>
      </c>
      <c r="BO9" s="51">
        <v>0</v>
      </c>
      <c r="BP9" s="51">
        <v>0</v>
      </c>
      <c r="BQ9" s="51">
        <v>25</v>
      </c>
      <c r="BR9" s="51">
        <v>9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52">
        <f t="shared" si="0"/>
        <v>7276</v>
      </c>
      <c r="CK9" s="51">
        <v>0</v>
      </c>
      <c r="CL9" s="52">
        <v>7276</v>
      </c>
    </row>
    <row r="10" spans="1:90">
      <c r="A10" s="51" t="s">
        <v>96</v>
      </c>
      <c r="B10" s="52">
        <v>6</v>
      </c>
      <c r="C10" s="52">
        <v>40</v>
      </c>
      <c r="D10" s="52">
        <v>2</v>
      </c>
      <c r="E10" s="52">
        <v>4</v>
      </c>
      <c r="F10" s="52">
        <v>1302</v>
      </c>
      <c r="G10" s="52">
        <v>96</v>
      </c>
      <c r="H10" s="52">
        <v>0</v>
      </c>
      <c r="I10" s="52">
        <v>0</v>
      </c>
      <c r="J10" s="51">
        <v>5</v>
      </c>
      <c r="K10" s="51">
        <v>106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19</v>
      </c>
      <c r="V10" s="51">
        <v>0</v>
      </c>
      <c r="W10" s="51">
        <v>0</v>
      </c>
      <c r="X10" s="51">
        <v>3</v>
      </c>
      <c r="Y10" s="51">
        <v>45</v>
      </c>
      <c r="Z10" s="51">
        <v>0</v>
      </c>
      <c r="AA10" s="51">
        <v>5</v>
      </c>
      <c r="AB10" s="51">
        <v>1</v>
      </c>
      <c r="AC10" s="51">
        <v>0</v>
      </c>
      <c r="AD10" s="51">
        <v>1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1</v>
      </c>
      <c r="AL10" s="51">
        <v>11</v>
      </c>
      <c r="AM10" s="51">
        <v>4</v>
      </c>
      <c r="AN10" s="51">
        <v>3</v>
      </c>
      <c r="AO10" s="51">
        <v>50</v>
      </c>
      <c r="AP10" s="51">
        <v>10</v>
      </c>
      <c r="AQ10" s="51">
        <v>1</v>
      </c>
      <c r="AR10" s="51">
        <v>0</v>
      </c>
      <c r="AS10" s="51">
        <v>0</v>
      </c>
      <c r="AT10" s="51">
        <v>0</v>
      </c>
      <c r="AU10" s="51">
        <v>6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5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1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0</v>
      </c>
      <c r="CH10" s="51">
        <v>6</v>
      </c>
      <c r="CI10" s="51">
        <v>0</v>
      </c>
      <c r="CJ10" s="52">
        <f t="shared" si="0"/>
        <v>1733</v>
      </c>
      <c r="CK10" s="51">
        <v>0</v>
      </c>
      <c r="CL10" s="52">
        <v>1733</v>
      </c>
    </row>
    <row r="11" spans="1:90">
      <c r="A11" s="51" t="s">
        <v>97</v>
      </c>
      <c r="B11" s="52">
        <v>6</v>
      </c>
      <c r="C11" s="52">
        <v>47</v>
      </c>
      <c r="D11" s="52">
        <v>0</v>
      </c>
      <c r="E11" s="52">
        <v>2</v>
      </c>
      <c r="F11" s="52">
        <v>91</v>
      </c>
      <c r="G11" s="52">
        <v>3</v>
      </c>
      <c r="H11" s="52">
        <v>0</v>
      </c>
      <c r="I11" s="52">
        <v>0</v>
      </c>
      <c r="J11" s="51">
        <v>4</v>
      </c>
      <c r="K11" s="51">
        <v>1</v>
      </c>
      <c r="L11" s="51">
        <v>0</v>
      </c>
      <c r="M11" s="51">
        <v>1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22</v>
      </c>
      <c r="V11" s="51">
        <v>0</v>
      </c>
      <c r="W11" s="51">
        <v>0</v>
      </c>
      <c r="X11" s="51">
        <v>4</v>
      </c>
      <c r="Y11" s="51">
        <v>32</v>
      </c>
      <c r="Z11" s="51">
        <v>0</v>
      </c>
      <c r="AA11" s="51">
        <v>18</v>
      </c>
      <c r="AB11" s="51">
        <v>0</v>
      </c>
      <c r="AC11" s="51">
        <v>0</v>
      </c>
      <c r="AD11" s="51">
        <v>1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2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2">
        <f t="shared" si="0"/>
        <v>234</v>
      </c>
      <c r="CK11" s="51">
        <v>0</v>
      </c>
      <c r="CL11" s="51">
        <v>234</v>
      </c>
    </row>
    <row r="12" spans="1:90">
      <c r="A12" s="51" t="s">
        <v>98</v>
      </c>
      <c r="B12" s="52">
        <v>33</v>
      </c>
      <c r="C12" s="52">
        <v>79</v>
      </c>
      <c r="D12" s="52">
        <v>4</v>
      </c>
      <c r="E12" s="52">
        <v>8</v>
      </c>
      <c r="F12" s="52">
        <v>248</v>
      </c>
      <c r="G12" s="52">
        <v>145</v>
      </c>
      <c r="H12" s="52">
        <v>0</v>
      </c>
      <c r="I12" s="52">
        <v>0</v>
      </c>
      <c r="J12" s="51">
        <v>3</v>
      </c>
      <c r="K12" s="51">
        <v>0</v>
      </c>
      <c r="L12" s="51">
        <v>0</v>
      </c>
      <c r="M12" s="51">
        <v>27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116</v>
      </c>
      <c r="V12" s="51">
        <v>1</v>
      </c>
      <c r="W12" s="51">
        <v>0</v>
      </c>
      <c r="X12" s="51">
        <v>8</v>
      </c>
      <c r="Y12" s="51">
        <v>42</v>
      </c>
      <c r="Z12" s="51">
        <v>0</v>
      </c>
      <c r="AA12" s="51">
        <v>24</v>
      </c>
      <c r="AB12" s="51">
        <v>0</v>
      </c>
      <c r="AC12" s="51">
        <v>0</v>
      </c>
      <c r="AD12" s="51">
        <v>6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4</v>
      </c>
      <c r="AL12" s="51">
        <v>0</v>
      </c>
      <c r="AM12" s="51">
        <v>21</v>
      </c>
      <c r="AN12" s="51">
        <v>0</v>
      </c>
      <c r="AO12" s="51">
        <v>0</v>
      </c>
      <c r="AP12" s="51">
        <v>0</v>
      </c>
      <c r="AQ12" s="51">
        <v>2</v>
      </c>
      <c r="AR12" s="51">
        <v>0</v>
      </c>
      <c r="AS12" s="51">
        <v>4</v>
      </c>
      <c r="AT12" s="51">
        <v>1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1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1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1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2">
        <f t="shared" si="0"/>
        <v>779</v>
      </c>
      <c r="CK12" s="51">
        <v>0</v>
      </c>
      <c r="CL12" s="51">
        <v>779</v>
      </c>
    </row>
    <row r="13" spans="1:90">
      <c r="A13" s="51" t="s">
        <v>99</v>
      </c>
      <c r="B13" s="52">
        <v>3</v>
      </c>
      <c r="C13" s="52">
        <v>13</v>
      </c>
      <c r="D13" s="52">
        <v>0</v>
      </c>
      <c r="E13" s="52">
        <v>0</v>
      </c>
      <c r="F13" s="52">
        <v>17</v>
      </c>
      <c r="G13" s="52">
        <v>1</v>
      </c>
      <c r="H13" s="52">
        <v>0</v>
      </c>
      <c r="I13" s="52">
        <v>0</v>
      </c>
      <c r="J13" s="51">
        <v>0</v>
      </c>
      <c r="K13" s="51">
        <v>4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4</v>
      </c>
      <c r="Y13" s="51">
        <v>52</v>
      </c>
      <c r="Z13" s="51">
        <v>0</v>
      </c>
      <c r="AA13" s="51">
        <v>6</v>
      </c>
      <c r="AB13" s="51">
        <v>1</v>
      </c>
      <c r="AC13" s="51">
        <v>0</v>
      </c>
      <c r="AD13" s="51">
        <v>1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1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2">
        <f t="shared" si="0"/>
        <v>103</v>
      </c>
      <c r="CK13" s="51">
        <v>0</v>
      </c>
      <c r="CL13" s="51">
        <v>103</v>
      </c>
    </row>
    <row r="14" spans="1:90">
      <c r="A14" s="51" t="s">
        <v>303</v>
      </c>
      <c r="B14" s="52">
        <v>73</v>
      </c>
      <c r="C14" s="52">
        <v>37</v>
      </c>
      <c r="D14" s="52">
        <v>0</v>
      </c>
      <c r="E14" s="52">
        <v>25</v>
      </c>
      <c r="F14" s="52">
        <v>415</v>
      </c>
      <c r="G14" s="52">
        <v>31</v>
      </c>
      <c r="H14" s="52">
        <v>0</v>
      </c>
      <c r="I14" s="52">
        <v>0</v>
      </c>
      <c r="J14" s="51">
        <v>4</v>
      </c>
      <c r="K14" s="51">
        <v>1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23</v>
      </c>
      <c r="V14" s="51">
        <v>2</v>
      </c>
      <c r="W14" s="51">
        <v>0</v>
      </c>
      <c r="X14" s="51">
        <v>34</v>
      </c>
      <c r="Y14" s="51">
        <v>155</v>
      </c>
      <c r="Z14" s="51">
        <v>0</v>
      </c>
      <c r="AA14" s="51">
        <v>26</v>
      </c>
      <c r="AB14" s="51">
        <v>6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9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1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2</v>
      </c>
      <c r="BM14" s="51">
        <v>0</v>
      </c>
      <c r="BN14" s="51">
        <v>0</v>
      </c>
      <c r="BO14" s="51">
        <v>0</v>
      </c>
      <c r="BP14" s="51">
        <v>0</v>
      </c>
      <c r="BQ14" s="51">
        <v>1</v>
      </c>
      <c r="BR14" s="51">
        <v>2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2">
        <f t="shared" si="0"/>
        <v>847</v>
      </c>
      <c r="CK14" s="51">
        <v>0</v>
      </c>
      <c r="CL14" s="51">
        <v>847</v>
      </c>
    </row>
    <row r="15" spans="1:90">
      <c r="A15" s="51" t="s">
        <v>100</v>
      </c>
      <c r="B15" s="52">
        <v>23</v>
      </c>
      <c r="C15" s="52">
        <v>62</v>
      </c>
      <c r="D15" s="52">
        <v>0</v>
      </c>
      <c r="E15" s="52">
        <v>80</v>
      </c>
      <c r="F15" s="52">
        <v>1757</v>
      </c>
      <c r="G15" s="52">
        <v>55</v>
      </c>
      <c r="H15" s="52">
        <v>0</v>
      </c>
      <c r="I15" s="52">
        <v>0</v>
      </c>
      <c r="J15" s="51">
        <v>36</v>
      </c>
      <c r="K15" s="51">
        <v>2</v>
      </c>
      <c r="L15" s="51">
        <v>0</v>
      </c>
      <c r="M15" s="51">
        <v>4</v>
      </c>
      <c r="N15" s="51">
        <v>9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122</v>
      </c>
      <c r="V15" s="51">
        <v>4</v>
      </c>
      <c r="W15" s="51">
        <v>0</v>
      </c>
      <c r="X15" s="51">
        <v>22</v>
      </c>
      <c r="Y15" s="51">
        <v>218</v>
      </c>
      <c r="Z15" s="51">
        <v>0</v>
      </c>
      <c r="AA15" s="51">
        <v>157</v>
      </c>
      <c r="AB15" s="51">
        <v>2</v>
      </c>
      <c r="AC15" s="51">
        <v>0</v>
      </c>
      <c r="AD15" s="51">
        <v>19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3</v>
      </c>
      <c r="AL15" s="51">
        <v>1</v>
      </c>
      <c r="AM15" s="51">
        <v>57</v>
      </c>
      <c r="AN15" s="51">
        <v>9</v>
      </c>
      <c r="AO15" s="51">
        <v>14</v>
      </c>
      <c r="AP15" s="51">
        <v>0</v>
      </c>
      <c r="AQ15" s="51">
        <v>4</v>
      </c>
      <c r="AR15" s="51">
        <v>0</v>
      </c>
      <c r="AS15" s="51">
        <v>1</v>
      </c>
      <c r="AT15" s="51">
        <v>1</v>
      </c>
      <c r="AU15" s="51">
        <v>1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3</v>
      </c>
      <c r="BI15" s="51">
        <v>0</v>
      </c>
      <c r="BJ15" s="51">
        <v>6</v>
      </c>
      <c r="BK15" s="51">
        <v>0</v>
      </c>
      <c r="BL15" s="51">
        <v>22</v>
      </c>
      <c r="BM15" s="51">
        <v>1</v>
      </c>
      <c r="BN15" s="51">
        <v>0</v>
      </c>
      <c r="BO15" s="51">
        <v>0</v>
      </c>
      <c r="BP15" s="51">
        <v>0</v>
      </c>
      <c r="BQ15" s="51">
        <v>18</v>
      </c>
      <c r="BR15" s="51">
        <v>1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2">
        <f t="shared" si="0"/>
        <v>2714</v>
      </c>
      <c r="CK15" s="51">
        <v>0</v>
      </c>
      <c r="CL15" s="52">
        <v>2714</v>
      </c>
    </row>
    <row r="16" spans="1:90">
      <c r="A16" s="51" t="s">
        <v>300</v>
      </c>
      <c r="B16" s="52">
        <v>18</v>
      </c>
      <c r="C16" s="52">
        <v>66</v>
      </c>
      <c r="D16" s="52">
        <v>1</v>
      </c>
      <c r="E16" s="52">
        <v>13</v>
      </c>
      <c r="F16" s="52">
        <v>1539</v>
      </c>
      <c r="G16" s="52">
        <v>37</v>
      </c>
      <c r="H16" s="52">
        <v>0</v>
      </c>
      <c r="I16" s="52">
        <v>0</v>
      </c>
      <c r="J16" s="51">
        <v>10</v>
      </c>
      <c r="K16" s="51">
        <v>1</v>
      </c>
      <c r="L16" s="51">
        <v>0</v>
      </c>
      <c r="M16" s="51">
        <v>1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206</v>
      </c>
      <c r="V16" s="51">
        <v>7</v>
      </c>
      <c r="W16" s="51">
        <v>0</v>
      </c>
      <c r="X16" s="51">
        <v>31</v>
      </c>
      <c r="Y16" s="51">
        <v>82</v>
      </c>
      <c r="Z16" s="51">
        <v>0</v>
      </c>
      <c r="AA16" s="51">
        <v>107</v>
      </c>
      <c r="AB16" s="51">
        <v>10</v>
      </c>
      <c r="AC16" s="51">
        <v>0</v>
      </c>
      <c r="AD16" s="51">
        <v>51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1</v>
      </c>
      <c r="AK16" s="51">
        <v>15</v>
      </c>
      <c r="AL16" s="51">
        <v>7</v>
      </c>
      <c r="AM16" s="51">
        <v>60</v>
      </c>
      <c r="AN16" s="51">
        <v>10</v>
      </c>
      <c r="AO16" s="51">
        <v>23</v>
      </c>
      <c r="AP16" s="51">
        <v>12</v>
      </c>
      <c r="AQ16" s="51">
        <v>13</v>
      </c>
      <c r="AR16" s="51">
        <v>9</v>
      </c>
      <c r="AS16" s="51">
        <v>3</v>
      </c>
      <c r="AT16" s="51">
        <v>2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1</v>
      </c>
      <c r="BH16" s="51">
        <v>0</v>
      </c>
      <c r="BI16" s="51">
        <v>0</v>
      </c>
      <c r="BJ16" s="51">
        <v>1</v>
      </c>
      <c r="BK16" s="51">
        <v>0</v>
      </c>
      <c r="BL16" s="51">
        <v>5</v>
      </c>
      <c r="BM16" s="51">
        <v>0</v>
      </c>
      <c r="BN16" s="51">
        <v>0</v>
      </c>
      <c r="BO16" s="51">
        <v>0</v>
      </c>
      <c r="BP16" s="51">
        <v>0</v>
      </c>
      <c r="BQ16" s="51">
        <v>3</v>
      </c>
      <c r="BR16" s="51">
        <v>3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1</v>
      </c>
      <c r="CI16" s="51">
        <v>0</v>
      </c>
      <c r="CJ16" s="52">
        <f t="shared" si="0"/>
        <v>2349</v>
      </c>
      <c r="CK16" s="51">
        <v>0</v>
      </c>
      <c r="CL16" s="52">
        <v>2349</v>
      </c>
    </row>
    <row r="17" spans="1:90">
      <c r="A17" s="51" t="s">
        <v>101</v>
      </c>
      <c r="B17" s="52">
        <v>20</v>
      </c>
      <c r="C17" s="52">
        <v>68</v>
      </c>
      <c r="D17" s="52">
        <v>2</v>
      </c>
      <c r="E17" s="52">
        <v>11</v>
      </c>
      <c r="F17" s="52">
        <v>66</v>
      </c>
      <c r="G17" s="52">
        <v>71</v>
      </c>
      <c r="H17" s="52">
        <v>0</v>
      </c>
      <c r="I17" s="52">
        <v>0</v>
      </c>
      <c r="J17" s="51">
        <v>1</v>
      </c>
      <c r="K17" s="51">
        <v>0</v>
      </c>
      <c r="L17" s="51">
        <v>0</v>
      </c>
      <c r="M17" s="51">
        <v>0</v>
      </c>
      <c r="N17" s="51">
        <v>1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1</v>
      </c>
      <c r="V17" s="51">
        <v>0</v>
      </c>
      <c r="W17" s="51">
        <v>0</v>
      </c>
      <c r="X17" s="51">
        <v>7</v>
      </c>
      <c r="Y17" s="51">
        <v>11</v>
      </c>
      <c r="Z17" s="51">
        <v>2</v>
      </c>
      <c r="AA17" s="51">
        <v>7</v>
      </c>
      <c r="AB17" s="51">
        <v>0</v>
      </c>
      <c r="AC17" s="51">
        <v>0</v>
      </c>
      <c r="AD17" s="51">
        <v>1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4</v>
      </c>
      <c r="AM17" s="51">
        <v>3</v>
      </c>
      <c r="AN17" s="51">
        <v>0</v>
      </c>
      <c r="AO17" s="51">
        <v>0</v>
      </c>
      <c r="AP17" s="51">
        <v>0</v>
      </c>
      <c r="AQ17" s="51">
        <v>2</v>
      </c>
      <c r="AR17" s="51">
        <v>0</v>
      </c>
      <c r="AS17" s="51">
        <v>0</v>
      </c>
      <c r="AT17" s="51">
        <v>1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2">
        <f t="shared" si="0"/>
        <v>279</v>
      </c>
      <c r="CK17" s="51">
        <v>0</v>
      </c>
      <c r="CL17" s="51">
        <v>279</v>
      </c>
    </row>
    <row r="18" spans="1:90">
      <c r="A18" s="51" t="s">
        <v>102</v>
      </c>
      <c r="B18" s="52">
        <v>206</v>
      </c>
      <c r="C18" s="52">
        <v>2546</v>
      </c>
      <c r="D18" s="52">
        <v>18</v>
      </c>
      <c r="E18" s="52">
        <v>136</v>
      </c>
      <c r="F18" s="52">
        <v>17117</v>
      </c>
      <c r="G18" s="52">
        <v>109</v>
      </c>
      <c r="H18" s="52">
        <v>0</v>
      </c>
      <c r="I18" s="52">
        <v>0</v>
      </c>
      <c r="J18" s="51">
        <v>10</v>
      </c>
      <c r="K18" s="51">
        <v>379</v>
      </c>
      <c r="L18" s="51">
        <v>0</v>
      </c>
      <c r="M18" s="51">
        <v>25</v>
      </c>
      <c r="N18" s="51">
        <v>14</v>
      </c>
      <c r="O18" s="51">
        <v>0</v>
      </c>
      <c r="P18" s="51">
        <v>0</v>
      </c>
      <c r="Q18" s="51">
        <v>10</v>
      </c>
      <c r="R18" s="51">
        <v>0</v>
      </c>
      <c r="S18" s="51">
        <v>0</v>
      </c>
      <c r="T18" s="51">
        <v>0</v>
      </c>
      <c r="U18" s="51">
        <v>352</v>
      </c>
      <c r="V18" s="51">
        <v>83</v>
      </c>
      <c r="W18" s="51">
        <v>0</v>
      </c>
      <c r="X18" s="51">
        <v>73</v>
      </c>
      <c r="Y18" s="51">
        <v>53</v>
      </c>
      <c r="Z18" s="51">
        <v>0</v>
      </c>
      <c r="AA18" s="51">
        <v>147</v>
      </c>
      <c r="AB18" s="51">
        <v>7</v>
      </c>
      <c r="AC18" s="51">
        <v>0</v>
      </c>
      <c r="AD18" s="51">
        <v>276</v>
      </c>
      <c r="AE18" s="51">
        <v>0</v>
      </c>
      <c r="AF18" s="51">
        <v>0</v>
      </c>
      <c r="AG18" s="51">
        <v>4</v>
      </c>
      <c r="AH18" s="51">
        <v>2</v>
      </c>
      <c r="AI18" s="51">
        <v>0</v>
      </c>
      <c r="AJ18" s="51">
        <v>3</v>
      </c>
      <c r="AK18" s="51">
        <v>324</v>
      </c>
      <c r="AL18" s="51">
        <v>41</v>
      </c>
      <c r="AM18" s="52">
        <v>1053</v>
      </c>
      <c r="AN18" s="51">
        <v>321</v>
      </c>
      <c r="AO18" s="51">
        <v>105</v>
      </c>
      <c r="AP18" s="51">
        <v>2</v>
      </c>
      <c r="AQ18" s="51">
        <v>82</v>
      </c>
      <c r="AR18" s="51">
        <v>17</v>
      </c>
      <c r="AS18" s="51">
        <v>68</v>
      </c>
      <c r="AT18" s="51">
        <v>79</v>
      </c>
      <c r="AU18" s="51">
        <v>13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12</v>
      </c>
      <c r="BH18" s="51">
        <v>13</v>
      </c>
      <c r="BI18" s="51">
        <v>11</v>
      </c>
      <c r="BJ18" s="51">
        <v>12</v>
      </c>
      <c r="BK18" s="51">
        <v>0</v>
      </c>
      <c r="BL18" s="51">
        <v>12</v>
      </c>
      <c r="BM18" s="51">
        <v>3</v>
      </c>
      <c r="BN18" s="51">
        <v>0</v>
      </c>
      <c r="BO18" s="51">
        <v>0</v>
      </c>
      <c r="BP18" s="51">
        <v>0</v>
      </c>
      <c r="BQ18" s="51">
        <v>90</v>
      </c>
      <c r="BR18" s="51">
        <v>67</v>
      </c>
      <c r="BS18" s="51">
        <v>0</v>
      </c>
      <c r="BT18" s="51">
        <v>0</v>
      </c>
      <c r="BU18" s="51">
        <v>0</v>
      </c>
      <c r="BV18" s="51">
        <v>0</v>
      </c>
      <c r="BW18" s="51">
        <v>9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2</v>
      </c>
      <c r="CH18" s="51">
        <v>3</v>
      </c>
      <c r="CI18" s="51">
        <v>2</v>
      </c>
      <c r="CJ18" s="52">
        <f t="shared" si="0"/>
        <v>23911</v>
      </c>
      <c r="CK18" s="51">
        <v>0</v>
      </c>
      <c r="CL18" s="52">
        <v>23911</v>
      </c>
    </row>
    <row r="19" spans="1:90">
      <c r="A19" s="51" t="s">
        <v>103</v>
      </c>
      <c r="B19" s="52">
        <v>35</v>
      </c>
      <c r="C19" s="52">
        <v>289</v>
      </c>
      <c r="D19" s="52">
        <v>5</v>
      </c>
      <c r="E19" s="52">
        <v>3</v>
      </c>
      <c r="F19" s="52">
        <v>111</v>
      </c>
      <c r="G19" s="52">
        <v>6</v>
      </c>
      <c r="H19" s="52">
        <v>0</v>
      </c>
      <c r="I19" s="52">
        <v>0</v>
      </c>
      <c r="J19" s="51">
        <v>1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85</v>
      </c>
      <c r="V19" s="51">
        <v>0</v>
      </c>
      <c r="W19" s="51">
        <v>0</v>
      </c>
      <c r="X19" s="51">
        <v>15</v>
      </c>
      <c r="Y19" s="51">
        <v>12</v>
      </c>
      <c r="Z19" s="51">
        <v>0</v>
      </c>
      <c r="AA19" s="51">
        <v>11</v>
      </c>
      <c r="AB19" s="51">
        <v>0</v>
      </c>
      <c r="AC19" s="51">
        <v>0</v>
      </c>
      <c r="AD19" s="51">
        <v>1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9</v>
      </c>
      <c r="AK19" s="51">
        <v>0</v>
      </c>
      <c r="AL19" s="51">
        <v>0</v>
      </c>
      <c r="AM19" s="51">
        <v>7</v>
      </c>
      <c r="AN19" s="51">
        <v>3</v>
      </c>
      <c r="AO19" s="51">
        <v>1</v>
      </c>
      <c r="AP19" s="51">
        <v>0</v>
      </c>
      <c r="AQ19" s="51">
        <v>0</v>
      </c>
      <c r="AR19" s="51">
        <v>0</v>
      </c>
      <c r="AS19" s="51">
        <v>1</v>
      </c>
      <c r="AT19" s="51">
        <v>3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1">
        <v>0</v>
      </c>
      <c r="CI19" s="51">
        <v>0</v>
      </c>
      <c r="CJ19" s="52">
        <f t="shared" si="0"/>
        <v>598</v>
      </c>
      <c r="CK19" s="51">
        <v>0</v>
      </c>
      <c r="CL19" s="51">
        <v>598</v>
      </c>
    </row>
    <row r="20" spans="1:90">
      <c r="A20" s="51" t="s">
        <v>104</v>
      </c>
      <c r="B20" s="52">
        <v>14</v>
      </c>
      <c r="C20" s="52">
        <v>15</v>
      </c>
      <c r="D20" s="52">
        <v>11</v>
      </c>
      <c r="E20" s="52">
        <v>104</v>
      </c>
      <c r="F20" s="52">
        <v>1167</v>
      </c>
      <c r="G20" s="52">
        <v>49</v>
      </c>
      <c r="H20" s="52">
        <v>0</v>
      </c>
      <c r="I20" s="52">
        <v>0</v>
      </c>
      <c r="J20" s="51">
        <v>1</v>
      </c>
      <c r="K20" s="51">
        <v>0</v>
      </c>
      <c r="L20" s="51">
        <v>0</v>
      </c>
      <c r="M20" s="51">
        <v>0</v>
      </c>
      <c r="N20" s="51">
        <v>1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37</v>
      </c>
      <c r="V20" s="51">
        <v>2</v>
      </c>
      <c r="W20" s="51">
        <v>0</v>
      </c>
      <c r="X20" s="51">
        <v>1</v>
      </c>
      <c r="Y20" s="51">
        <v>10</v>
      </c>
      <c r="Z20" s="51">
        <v>0</v>
      </c>
      <c r="AA20" s="51">
        <v>20</v>
      </c>
      <c r="AB20" s="51">
        <v>1</v>
      </c>
      <c r="AC20" s="51">
        <v>0</v>
      </c>
      <c r="AD20" s="51">
        <v>5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1</v>
      </c>
      <c r="AL20" s="51">
        <v>0</v>
      </c>
      <c r="AM20" s="51">
        <v>17</v>
      </c>
      <c r="AN20" s="51">
        <v>5</v>
      </c>
      <c r="AO20" s="51">
        <v>21</v>
      </c>
      <c r="AP20" s="51">
        <v>0</v>
      </c>
      <c r="AQ20" s="51">
        <v>19</v>
      </c>
      <c r="AR20" s="51">
        <v>7</v>
      </c>
      <c r="AS20" s="51">
        <v>0</v>
      </c>
      <c r="AT20" s="51">
        <v>2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6</v>
      </c>
      <c r="BR20" s="51">
        <v>30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2">
        <f t="shared" si="0"/>
        <v>1546</v>
      </c>
      <c r="CK20" s="51">
        <v>0</v>
      </c>
      <c r="CL20" s="52">
        <v>1546</v>
      </c>
    </row>
    <row r="21" spans="1:90">
      <c r="A21" s="51" t="s">
        <v>105</v>
      </c>
      <c r="B21" s="52">
        <v>35</v>
      </c>
      <c r="C21" s="52">
        <v>66</v>
      </c>
      <c r="D21" s="52">
        <v>9</v>
      </c>
      <c r="E21" s="52">
        <v>112</v>
      </c>
      <c r="F21" s="52">
        <v>3516</v>
      </c>
      <c r="G21" s="52">
        <v>152</v>
      </c>
      <c r="H21" s="52">
        <v>0</v>
      </c>
      <c r="I21" s="52">
        <v>0</v>
      </c>
      <c r="J21" s="51">
        <v>80</v>
      </c>
      <c r="K21" s="51">
        <v>1</v>
      </c>
      <c r="L21" s="51">
        <v>0</v>
      </c>
      <c r="M21" s="51">
        <v>2</v>
      </c>
      <c r="N21" s="51">
        <v>199</v>
      </c>
      <c r="O21" s="51">
        <v>0</v>
      </c>
      <c r="P21" s="51">
        <v>1</v>
      </c>
      <c r="Q21" s="51">
        <v>1</v>
      </c>
      <c r="R21" s="51">
        <v>0</v>
      </c>
      <c r="S21" s="51">
        <v>0</v>
      </c>
      <c r="T21" s="51">
        <v>0</v>
      </c>
      <c r="U21" s="51">
        <v>471</v>
      </c>
      <c r="V21" s="51">
        <v>18</v>
      </c>
      <c r="W21" s="51">
        <v>0</v>
      </c>
      <c r="X21" s="51">
        <v>19</v>
      </c>
      <c r="Y21" s="51">
        <v>42</v>
      </c>
      <c r="Z21" s="51">
        <v>0</v>
      </c>
      <c r="AA21" s="51">
        <v>220</v>
      </c>
      <c r="AB21" s="51">
        <v>9</v>
      </c>
      <c r="AC21" s="51">
        <v>0</v>
      </c>
      <c r="AD21" s="51">
        <v>23</v>
      </c>
      <c r="AE21" s="51">
        <v>0</v>
      </c>
      <c r="AF21" s="51">
        <v>0</v>
      </c>
      <c r="AG21" s="51">
        <v>0</v>
      </c>
      <c r="AH21" s="51">
        <v>1</v>
      </c>
      <c r="AI21" s="51">
        <v>0</v>
      </c>
      <c r="AJ21" s="51">
        <v>1</v>
      </c>
      <c r="AK21" s="51">
        <v>10</v>
      </c>
      <c r="AL21" s="51">
        <v>5</v>
      </c>
      <c r="AM21" s="51">
        <v>123</v>
      </c>
      <c r="AN21" s="51">
        <v>23</v>
      </c>
      <c r="AO21" s="51">
        <v>203</v>
      </c>
      <c r="AP21" s="51">
        <v>6</v>
      </c>
      <c r="AQ21" s="51">
        <v>262</v>
      </c>
      <c r="AR21" s="51">
        <v>24</v>
      </c>
      <c r="AS21" s="51">
        <v>7</v>
      </c>
      <c r="AT21" s="51">
        <v>19</v>
      </c>
      <c r="AU21" s="51">
        <v>1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4</v>
      </c>
      <c r="BH21" s="51">
        <v>1</v>
      </c>
      <c r="BI21" s="51">
        <v>0</v>
      </c>
      <c r="BJ21" s="51">
        <v>19</v>
      </c>
      <c r="BK21" s="51">
        <v>0</v>
      </c>
      <c r="BL21" s="51">
        <v>1</v>
      </c>
      <c r="BM21" s="51">
        <v>0</v>
      </c>
      <c r="BN21" s="51">
        <v>0</v>
      </c>
      <c r="BO21" s="51">
        <v>0</v>
      </c>
      <c r="BP21" s="51">
        <v>0</v>
      </c>
      <c r="BQ21" s="51">
        <v>12</v>
      </c>
      <c r="BR21" s="51">
        <v>16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1</v>
      </c>
      <c r="CH21" s="51">
        <v>16</v>
      </c>
      <c r="CI21" s="51">
        <v>0</v>
      </c>
      <c r="CJ21" s="52">
        <f t="shared" si="0"/>
        <v>5731</v>
      </c>
      <c r="CK21" s="51">
        <v>0</v>
      </c>
      <c r="CL21" s="52">
        <v>5731</v>
      </c>
    </row>
    <row r="22" spans="1:90">
      <c r="A22" s="51" t="s">
        <v>106</v>
      </c>
      <c r="B22" s="52">
        <v>25</v>
      </c>
      <c r="C22" s="52">
        <v>142</v>
      </c>
      <c r="D22" s="52">
        <v>1</v>
      </c>
      <c r="E22" s="52">
        <v>18</v>
      </c>
      <c r="F22" s="52">
        <v>642</v>
      </c>
      <c r="G22" s="52">
        <v>9</v>
      </c>
      <c r="H22" s="52">
        <v>0</v>
      </c>
      <c r="I22" s="52">
        <v>0</v>
      </c>
      <c r="J22" s="51">
        <v>3</v>
      </c>
      <c r="K22" s="51">
        <v>0</v>
      </c>
      <c r="L22" s="51">
        <v>0</v>
      </c>
      <c r="M22" s="51">
        <v>0</v>
      </c>
      <c r="N22" s="51">
        <v>1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99</v>
      </c>
      <c r="V22" s="51">
        <v>2</v>
      </c>
      <c r="W22" s="51">
        <v>0</v>
      </c>
      <c r="X22" s="51">
        <v>15</v>
      </c>
      <c r="Y22" s="51">
        <v>59</v>
      </c>
      <c r="Z22" s="51">
        <v>0</v>
      </c>
      <c r="AA22" s="51">
        <v>19</v>
      </c>
      <c r="AB22" s="51">
        <v>1</v>
      </c>
      <c r="AC22" s="51">
        <v>0</v>
      </c>
      <c r="AD22" s="51">
        <v>2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5</v>
      </c>
      <c r="AM22" s="51">
        <v>8</v>
      </c>
      <c r="AN22" s="51">
        <v>2</v>
      </c>
      <c r="AO22" s="51">
        <v>2</v>
      </c>
      <c r="AP22" s="51">
        <v>0</v>
      </c>
      <c r="AQ22" s="51">
        <v>0</v>
      </c>
      <c r="AR22" s="51">
        <v>0</v>
      </c>
      <c r="AS22" s="51">
        <v>1</v>
      </c>
      <c r="AT22" s="51">
        <v>1</v>
      </c>
      <c r="AU22" s="51">
        <v>3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2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2">
        <f t="shared" si="0"/>
        <v>1062</v>
      </c>
      <c r="CK22" s="51">
        <v>0</v>
      </c>
      <c r="CL22" s="52">
        <v>1062</v>
      </c>
    </row>
    <row r="23" spans="1:90">
      <c r="A23" s="51" t="s">
        <v>107</v>
      </c>
      <c r="B23" s="52">
        <v>26</v>
      </c>
      <c r="C23" s="52">
        <v>58</v>
      </c>
      <c r="D23" s="52">
        <v>1</v>
      </c>
      <c r="E23" s="52">
        <v>44</v>
      </c>
      <c r="F23" s="52">
        <v>1501</v>
      </c>
      <c r="G23" s="52">
        <v>24</v>
      </c>
      <c r="H23" s="52">
        <v>0</v>
      </c>
      <c r="I23" s="52">
        <v>0</v>
      </c>
      <c r="J23" s="51">
        <v>5</v>
      </c>
      <c r="K23" s="51">
        <v>0</v>
      </c>
      <c r="L23" s="51">
        <v>0</v>
      </c>
      <c r="M23" s="51">
        <v>5</v>
      </c>
      <c r="N23" s="51">
        <v>4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172</v>
      </c>
      <c r="V23" s="51">
        <v>9</v>
      </c>
      <c r="W23" s="51">
        <v>0</v>
      </c>
      <c r="X23" s="51">
        <v>6</v>
      </c>
      <c r="Y23" s="51">
        <v>75</v>
      </c>
      <c r="Z23" s="51">
        <v>0</v>
      </c>
      <c r="AA23" s="51">
        <v>55</v>
      </c>
      <c r="AB23" s="51">
        <v>2</v>
      </c>
      <c r="AC23" s="51">
        <v>0</v>
      </c>
      <c r="AD23" s="51">
        <v>3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2</v>
      </c>
      <c r="AL23" s="51">
        <v>5</v>
      </c>
      <c r="AM23" s="51">
        <v>27</v>
      </c>
      <c r="AN23" s="51">
        <v>1</v>
      </c>
      <c r="AO23" s="51">
        <v>10</v>
      </c>
      <c r="AP23" s="51">
        <v>0</v>
      </c>
      <c r="AQ23" s="51">
        <v>7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2">
        <f t="shared" si="0"/>
        <v>2042</v>
      </c>
      <c r="CK23" s="51">
        <v>0</v>
      </c>
      <c r="CL23" s="52">
        <v>2042</v>
      </c>
    </row>
    <row r="24" spans="1:90">
      <c r="A24" s="51" t="s">
        <v>108</v>
      </c>
      <c r="B24" s="52">
        <v>36</v>
      </c>
      <c r="C24" s="52">
        <v>321</v>
      </c>
      <c r="D24" s="52">
        <v>9</v>
      </c>
      <c r="E24" s="52">
        <v>41</v>
      </c>
      <c r="F24" s="52">
        <v>10156</v>
      </c>
      <c r="G24" s="52">
        <v>237</v>
      </c>
      <c r="H24" s="52">
        <v>0</v>
      </c>
      <c r="I24" s="52">
        <v>0</v>
      </c>
      <c r="J24" s="51">
        <v>23</v>
      </c>
      <c r="K24" s="51">
        <v>111</v>
      </c>
      <c r="L24" s="51">
        <v>1</v>
      </c>
      <c r="M24" s="51">
        <v>33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694</v>
      </c>
      <c r="V24" s="51">
        <v>108</v>
      </c>
      <c r="W24" s="51">
        <v>0</v>
      </c>
      <c r="X24" s="51">
        <v>25</v>
      </c>
      <c r="Y24" s="51">
        <v>37</v>
      </c>
      <c r="Z24" s="51">
        <v>0</v>
      </c>
      <c r="AA24" s="51">
        <v>184</v>
      </c>
      <c r="AB24" s="51">
        <v>11</v>
      </c>
      <c r="AC24" s="51">
        <v>0</v>
      </c>
      <c r="AD24" s="51">
        <v>195</v>
      </c>
      <c r="AE24" s="51">
        <v>0</v>
      </c>
      <c r="AF24" s="51">
        <v>1</v>
      </c>
      <c r="AG24" s="51">
        <v>0</v>
      </c>
      <c r="AH24" s="51">
        <v>24</v>
      </c>
      <c r="AI24" s="51">
        <v>0</v>
      </c>
      <c r="AJ24" s="51">
        <v>3</v>
      </c>
      <c r="AK24" s="51">
        <v>89</v>
      </c>
      <c r="AL24" s="51">
        <v>18</v>
      </c>
      <c r="AM24" s="51">
        <v>558</v>
      </c>
      <c r="AN24" s="51">
        <v>61</v>
      </c>
      <c r="AO24" s="51">
        <v>208</v>
      </c>
      <c r="AP24" s="51">
        <v>9</v>
      </c>
      <c r="AQ24" s="51">
        <v>63</v>
      </c>
      <c r="AR24" s="51">
        <v>27</v>
      </c>
      <c r="AS24" s="51">
        <v>7</v>
      </c>
      <c r="AT24" s="51">
        <v>14</v>
      </c>
      <c r="AU24" s="51">
        <v>15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2</v>
      </c>
      <c r="BH24" s="51">
        <v>1</v>
      </c>
      <c r="BI24" s="51">
        <v>3</v>
      </c>
      <c r="BJ24" s="51">
        <v>5</v>
      </c>
      <c r="BK24" s="51">
        <v>0</v>
      </c>
      <c r="BL24" s="51">
        <v>30</v>
      </c>
      <c r="BM24" s="51">
        <v>0</v>
      </c>
      <c r="BN24" s="51">
        <v>0</v>
      </c>
      <c r="BO24" s="51">
        <v>0</v>
      </c>
      <c r="BP24" s="51">
        <v>0</v>
      </c>
      <c r="BQ24" s="51">
        <v>129</v>
      </c>
      <c r="BR24" s="51">
        <v>47</v>
      </c>
      <c r="BS24" s="51">
        <v>0</v>
      </c>
      <c r="BT24" s="51">
        <v>0</v>
      </c>
      <c r="BU24" s="51">
        <v>0</v>
      </c>
      <c r="BV24" s="51">
        <v>0</v>
      </c>
      <c r="BW24" s="51">
        <v>3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3</v>
      </c>
      <c r="CH24" s="51">
        <v>8</v>
      </c>
      <c r="CI24" s="51">
        <v>2</v>
      </c>
      <c r="CJ24" s="52">
        <f t="shared" si="0"/>
        <v>13552</v>
      </c>
      <c r="CK24" s="51">
        <v>0</v>
      </c>
      <c r="CL24" s="52">
        <v>13552</v>
      </c>
    </row>
    <row r="25" spans="1:90">
      <c r="A25" s="51" t="s">
        <v>109</v>
      </c>
      <c r="B25" s="52">
        <v>40</v>
      </c>
      <c r="C25" s="52">
        <v>65</v>
      </c>
      <c r="D25" s="52">
        <v>0</v>
      </c>
      <c r="E25" s="52">
        <v>77</v>
      </c>
      <c r="F25" s="52">
        <v>1868</v>
      </c>
      <c r="G25" s="52">
        <v>289</v>
      </c>
      <c r="H25" s="52">
        <v>0</v>
      </c>
      <c r="I25" s="52">
        <v>0</v>
      </c>
      <c r="J25" s="51">
        <v>4</v>
      </c>
      <c r="K25" s="51">
        <v>3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55</v>
      </c>
      <c r="V25" s="51">
        <v>3</v>
      </c>
      <c r="W25" s="51">
        <v>0</v>
      </c>
      <c r="X25" s="51">
        <v>29</v>
      </c>
      <c r="Y25" s="51">
        <v>118</v>
      </c>
      <c r="Z25" s="51">
        <v>0</v>
      </c>
      <c r="AA25" s="51">
        <v>40</v>
      </c>
      <c r="AB25" s="51">
        <v>2</v>
      </c>
      <c r="AC25" s="51">
        <v>0</v>
      </c>
      <c r="AD25" s="51">
        <v>11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1</v>
      </c>
      <c r="AM25" s="51">
        <v>17</v>
      </c>
      <c r="AN25" s="51">
        <v>1</v>
      </c>
      <c r="AO25" s="51">
        <v>5</v>
      </c>
      <c r="AP25" s="51">
        <v>0</v>
      </c>
      <c r="AQ25" s="51">
        <v>6</v>
      </c>
      <c r="AR25" s="51">
        <v>0</v>
      </c>
      <c r="AS25" s="51">
        <v>1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1</v>
      </c>
      <c r="BH25" s="51">
        <v>5</v>
      </c>
      <c r="BI25" s="51">
        <v>0</v>
      </c>
      <c r="BJ25" s="51">
        <v>1</v>
      </c>
      <c r="BK25" s="51">
        <v>0</v>
      </c>
      <c r="BL25" s="51">
        <v>10</v>
      </c>
      <c r="BM25" s="51">
        <v>0</v>
      </c>
      <c r="BN25" s="51">
        <v>3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1</v>
      </c>
      <c r="CH25" s="51">
        <v>5</v>
      </c>
      <c r="CI25" s="51">
        <v>0</v>
      </c>
      <c r="CJ25" s="52">
        <f t="shared" si="0"/>
        <v>2661</v>
      </c>
      <c r="CK25" s="51">
        <v>0</v>
      </c>
      <c r="CL25" s="52">
        <v>2661</v>
      </c>
    </row>
    <row r="26" spans="1:90">
      <c r="A26" s="51" t="s">
        <v>110</v>
      </c>
      <c r="B26" s="52">
        <v>0</v>
      </c>
      <c r="C26" s="52">
        <v>13</v>
      </c>
      <c r="D26" s="52">
        <v>0</v>
      </c>
      <c r="E26" s="52">
        <v>0</v>
      </c>
      <c r="F26" s="52">
        <v>46</v>
      </c>
      <c r="G26" s="52">
        <v>21</v>
      </c>
      <c r="H26" s="52">
        <v>0</v>
      </c>
      <c r="I26" s="52">
        <v>0</v>
      </c>
      <c r="J26" s="51">
        <v>0</v>
      </c>
      <c r="K26" s="51">
        <v>1</v>
      </c>
      <c r="L26" s="51">
        <v>0</v>
      </c>
      <c r="M26" s="51">
        <v>4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2</v>
      </c>
      <c r="V26" s="51">
        <v>0</v>
      </c>
      <c r="W26" s="51">
        <v>0</v>
      </c>
      <c r="X26" s="51">
        <v>1</v>
      </c>
      <c r="Y26" s="51">
        <v>33</v>
      </c>
      <c r="Z26" s="51">
        <v>0</v>
      </c>
      <c r="AA26" s="51">
        <v>11</v>
      </c>
      <c r="AB26" s="51">
        <v>0</v>
      </c>
      <c r="AC26" s="51">
        <v>0</v>
      </c>
      <c r="AD26" s="51">
        <v>1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4</v>
      </c>
      <c r="AN26" s="51">
        <v>0</v>
      </c>
      <c r="AO26" s="51">
        <v>1</v>
      </c>
      <c r="AP26" s="51">
        <v>3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2">
        <f t="shared" si="0"/>
        <v>141</v>
      </c>
      <c r="CK26" s="51">
        <v>0</v>
      </c>
      <c r="CL26" s="51">
        <v>141</v>
      </c>
    </row>
    <row r="27" spans="1:90">
      <c r="A27" s="51" t="s">
        <v>111</v>
      </c>
      <c r="B27" s="52">
        <v>66</v>
      </c>
      <c r="C27" s="52">
        <v>276</v>
      </c>
      <c r="D27" s="52">
        <v>15</v>
      </c>
      <c r="E27" s="52">
        <v>72</v>
      </c>
      <c r="F27" s="52">
        <v>9113</v>
      </c>
      <c r="G27" s="52">
        <v>91</v>
      </c>
      <c r="H27" s="52">
        <v>0</v>
      </c>
      <c r="I27" s="52">
        <v>0</v>
      </c>
      <c r="J27" s="51">
        <v>59</v>
      </c>
      <c r="K27" s="51">
        <v>36</v>
      </c>
      <c r="L27" s="51">
        <v>0</v>
      </c>
      <c r="M27" s="51">
        <v>1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2">
        <v>2206</v>
      </c>
      <c r="V27" s="51">
        <v>117</v>
      </c>
      <c r="W27" s="51">
        <v>0</v>
      </c>
      <c r="X27" s="51">
        <v>62</v>
      </c>
      <c r="Y27" s="51">
        <v>292</v>
      </c>
      <c r="Z27" s="51">
        <v>0</v>
      </c>
      <c r="AA27" s="51">
        <v>352</v>
      </c>
      <c r="AB27" s="51">
        <v>19</v>
      </c>
      <c r="AC27" s="51">
        <v>0</v>
      </c>
      <c r="AD27" s="51">
        <v>281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110</v>
      </c>
      <c r="AL27" s="51">
        <v>6</v>
      </c>
      <c r="AM27" s="51">
        <v>330</v>
      </c>
      <c r="AN27" s="51">
        <v>63</v>
      </c>
      <c r="AO27" s="51">
        <v>48</v>
      </c>
      <c r="AP27" s="51">
        <v>15</v>
      </c>
      <c r="AQ27" s="51">
        <v>27</v>
      </c>
      <c r="AR27" s="51">
        <v>10</v>
      </c>
      <c r="AS27" s="51">
        <v>20</v>
      </c>
      <c r="AT27" s="51">
        <v>21</v>
      </c>
      <c r="AU27" s="51">
        <v>20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2</v>
      </c>
      <c r="BH27" s="51">
        <v>0</v>
      </c>
      <c r="BI27" s="51">
        <v>0</v>
      </c>
      <c r="BJ27" s="51">
        <v>56</v>
      </c>
      <c r="BK27" s="51">
        <v>0</v>
      </c>
      <c r="BL27" s="51">
        <v>51</v>
      </c>
      <c r="BM27" s="51">
        <v>0</v>
      </c>
      <c r="BN27" s="51">
        <v>0</v>
      </c>
      <c r="BO27" s="51">
        <v>0</v>
      </c>
      <c r="BP27" s="51">
        <v>0</v>
      </c>
      <c r="BQ27" s="51">
        <v>86</v>
      </c>
      <c r="BR27" s="51">
        <v>19</v>
      </c>
      <c r="BS27" s="51">
        <v>0</v>
      </c>
      <c r="BT27" s="51">
        <v>0</v>
      </c>
      <c r="BU27" s="51">
        <v>0</v>
      </c>
      <c r="BV27" s="51">
        <v>0</v>
      </c>
      <c r="BW27" s="51">
        <v>4</v>
      </c>
      <c r="BX27" s="51">
        <v>0</v>
      </c>
      <c r="BY27" s="51">
        <v>0</v>
      </c>
      <c r="BZ27" s="51">
        <v>1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2">
        <f t="shared" si="0"/>
        <v>13947</v>
      </c>
      <c r="CK27" s="51">
        <v>0</v>
      </c>
      <c r="CL27" s="52">
        <v>13947</v>
      </c>
    </row>
    <row r="28" spans="1:90">
      <c r="A28" s="51" t="s">
        <v>112</v>
      </c>
      <c r="B28" s="52">
        <v>10</v>
      </c>
      <c r="C28" s="52">
        <v>46</v>
      </c>
      <c r="D28" s="52">
        <v>2</v>
      </c>
      <c r="E28" s="52">
        <v>0</v>
      </c>
      <c r="F28" s="52">
        <v>165</v>
      </c>
      <c r="G28" s="52">
        <v>0</v>
      </c>
      <c r="H28" s="52">
        <v>0</v>
      </c>
      <c r="I28" s="52">
        <v>0</v>
      </c>
      <c r="J28" s="51">
        <v>0</v>
      </c>
      <c r="K28" s="51">
        <v>1</v>
      </c>
      <c r="L28" s="51">
        <v>0</v>
      </c>
      <c r="M28" s="51">
        <v>2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12</v>
      </c>
      <c r="V28" s="51">
        <v>1</v>
      </c>
      <c r="W28" s="51">
        <v>0</v>
      </c>
      <c r="X28" s="51">
        <v>9</v>
      </c>
      <c r="Y28" s="51">
        <v>15</v>
      </c>
      <c r="Z28" s="51">
        <v>0</v>
      </c>
      <c r="AA28" s="51">
        <v>4</v>
      </c>
      <c r="AB28" s="51">
        <v>1</v>
      </c>
      <c r="AC28" s="51">
        <v>0</v>
      </c>
      <c r="AD28" s="51">
        <v>1</v>
      </c>
      <c r="AE28" s="51">
        <v>0</v>
      </c>
      <c r="AF28" s="51">
        <v>0</v>
      </c>
      <c r="AG28" s="51">
        <v>0</v>
      </c>
      <c r="AH28" s="51">
        <v>3</v>
      </c>
      <c r="AI28" s="51">
        <v>0</v>
      </c>
      <c r="AJ28" s="51">
        <v>0</v>
      </c>
      <c r="AK28" s="51">
        <v>1</v>
      </c>
      <c r="AL28" s="51">
        <v>2</v>
      </c>
      <c r="AM28" s="51">
        <v>19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2">
        <f t="shared" si="0"/>
        <v>294</v>
      </c>
      <c r="CK28" s="51">
        <v>0</v>
      </c>
      <c r="CL28" s="51">
        <v>294</v>
      </c>
    </row>
    <row r="29" spans="1:90">
      <c r="A29" s="51" t="s">
        <v>113</v>
      </c>
      <c r="B29" s="52">
        <v>32</v>
      </c>
      <c r="C29" s="52">
        <v>171</v>
      </c>
      <c r="D29" s="52">
        <v>2</v>
      </c>
      <c r="E29" s="52">
        <v>2</v>
      </c>
      <c r="F29" s="52">
        <v>537</v>
      </c>
      <c r="G29" s="52">
        <v>13</v>
      </c>
      <c r="H29" s="52">
        <v>0</v>
      </c>
      <c r="I29" s="52">
        <v>0</v>
      </c>
      <c r="J29" s="51">
        <v>0</v>
      </c>
      <c r="K29" s="51">
        <v>3</v>
      </c>
      <c r="L29" s="51">
        <v>1</v>
      </c>
      <c r="M29" s="51">
        <v>5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46</v>
      </c>
      <c r="V29" s="51">
        <v>3</v>
      </c>
      <c r="W29" s="51">
        <v>0</v>
      </c>
      <c r="X29" s="51">
        <v>3</v>
      </c>
      <c r="Y29" s="51">
        <v>34</v>
      </c>
      <c r="Z29" s="51">
        <v>0</v>
      </c>
      <c r="AA29" s="51">
        <v>28</v>
      </c>
      <c r="AB29" s="51">
        <v>0</v>
      </c>
      <c r="AC29" s="51">
        <v>0</v>
      </c>
      <c r="AD29" s="51">
        <v>5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4</v>
      </c>
      <c r="AL29" s="51">
        <v>0</v>
      </c>
      <c r="AM29" s="51">
        <v>13</v>
      </c>
      <c r="AN29" s="51">
        <v>0</v>
      </c>
      <c r="AO29" s="51">
        <v>25</v>
      </c>
      <c r="AP29" s="51">
        <v>5</v>
      </c>
      <c r="AQ29" s="51">
        <v>14</v>
      </c>
      <c r="AR29" s="51">
        <v>5</v>
      </c>
      <c r="AS29" s="51">
        <v>1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1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7</v>
      </c>
      <c r="BR29" s="51">
        <v>4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1</v>
      </c>
      <c r="CH29" s="51">
        <v>1</v>
      </c>
      <c r="CI29" s="51">
        <v>0</v>
      </c>
      <c r="CJ29" s="52">
        <f t="shared" si="0"/>
        <v>966</v>
      </c>
      <c r="CK29" s="51">
        <v>0</v>
      </c>
      <c r="CL29" s="51">
        <v>966</v>
      </c>
    </row>
    <row r="30" spans="1:90">
      <c r="A30" s="51" t="s">
        <v>114</v>
      </c>
      <c r="B30" s="52">
        <v>65</v>
      </c>
      <c r="C30" s="52">
        <v>16</v>
      </c>
      <c r="D30" s="52">
        <v>0</v>
      </c>
      <c r="E30" s="52">
        <v>116</v>
      </c>
      <c r="F30" s="52">
        <v>287</v>
      </c>
      <c r="G30" s="52">
        <v>113</v>
      </c>
      <c r="H30" s="52">
        <v>0</v>
      </c>
      <c r="I30" s="52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28</v>
      </c>
      <c r="V30" s="51">
        <v>6</v>
      </c>
      <c r="W30" s="51">
        <v>0</v>
      </c>
      <c r="X30" s="51">
        <v>49</v>
      </c>
      <c r="Y30" s="51">
        <v>70</v>
      </c>
      <c r="Z30" s="51">
        <v>0</v>
      </c>
      <c r="AA30" s="51">
        <v>11</v>
      </c>
      <c r="AB30" s="51">
        <v>0</v>
      </c>
      <c r="AC30" s="51">
        <v>0</v>
      </c>
      <c r="AD30" s="51">
        <v>2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1</v>
      </c>
      <c r="AM30" s="51">
        <v>9</v>
      </c>
      <c r="AN30" s="51">
        <v>1</v>
      </c>
      <c r="AO30" s="51">
        <v>14</v>
      </c>
      <c r="AP30" s="51">
        <v>1</v>
      </c>
      <c r="AQ30" s="51">
        <v>4</v>
      </c>
      <c r="AR30" s="51">
        <v>3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1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2">
        <f t="shared" si="0"/>
        <v>797</v>
      </c>
      <c r="CK30" s="51">
        <v>0</v>
      </c>
      <c r="CL30" s="51">
        <v>797</v>
      </c>
    </row>
    <row r="31" spans="1:90">
      <c r="A31" s="51" t="s">
        <v>115</v>
      </c>
      <c r="B31" s="52">
        <v>24</v>
      </c>
      <c r="C31" s="52">
        <v>93</v>
      </c>
      <c r="D31" s="52">
        <v>0</v>
      </c>
      <c r="E31" s="52">
        <v>106</v>
      </c>
      <c r="F31" s="52">
        <v>276</v>
      </c>
      <c r="G31" s="52">
        <v>120</v>
      </c>
      <c r="H31" s="52">
        <v>0</v>
      </c>
      <c r="I31" s="52">
        <v>0</v>
      </c>
      <c r="J31" s="51">
        <v>11</v>
      </c>
      <c r="K31" s="51">
        <v>0</v>
      </c>
      <c r="L31" s="51">
        <v>0</v>
      </c>
      <c r="M31" s="51">
        <v>0</v>
      </c>
      <c r="N31" s="51">
        <v>209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40</v>
      </c>
      <c r="V31" s="51">
        <v>0</v>
      </c>
      <c r="W31" s="51">
        <v>0</v>
      </c>
      <c r="X31" s="51">
        <v>44</v>
      </c>
      <c r="Y31" s="51">
        <v>96</v>
      </c>
      <c r="Z31" s="51">
        <v>0</v>
      </c>
      <c r="AA31" s="51">
        <v>91</v>
      </c>
      <c r="AB31" s="51">
        <v>3</v>
      </c>
      <c r="AC31" s="51">
        <v>0</v>
      </c>
      <c r="AD31" s="51">
        <v>5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9</v>
      </c>
      <c r="AL31" s="51">
        <v>6</v>
      </c>
      <c r="AM31" s="51">
        <v>38</v>
      </c>
      <c r="AN31" s="51">
        <v>8</v>
      </c>
      <c r="AO31" s="51">
        <v>3</v>
      </c>
      <c r="AP31" s="51">
        <v>0</v>
      </c>
      <c r="AQ31" s="51">
        <v>1</v>
      </c>
      <c r="AR31" s="51">
        <v>0</v>
      </c>
      <c r="AS31" s="51">
        <v>3</v>
      </c>
      <c r="AT31" s="51">
        <v>2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2</v>
      </c>
      <c r="BM31" s="51">
        <v>0</v>
      </c>
      <c r="BN31" s="51">
        <v>0</v>
      </c>
      <c r="BO31" s="51">
        <v>0</v>
      </c>
      <c r="BP31" s="51">
        <v>0</v>
      </c>
      <c r="BQ31" s="51">
        <v>8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2">
        <f t="shared" si="0"/>
        <v>1198</v>
      </c>
      <c r="CK31" s="51">
        <v>0</v>
      </c>
      <c r="CL31" s="52">
        <v>1198</v>
      </c>
    </row>
    <row r="32" spans="1:90">
      <c r="A32" s="51" t="s">
        <v>116</v>
      </c>
      <c r="B32" s="52">
        <v>14</v>
      </c>
      <c r="C32" s="52">
        <v>94</v>
      </c>
      <c r="D32" s="52">
        <v>6</v>
      </c>
      <c r="E32" s="52">
        <v>2</v>
      </c>
      <c r="F32" s="52">
        <v>807</v>
      </c>
      <c r="G32" s="52">
        <v>20</v>
      </c>
      <c r="H32" s="52">
        <v>0</v>
      </c>
      <c r="I32" s="52">
        <v>0</v>
      </c>
      <c r="J32" s="51">
        <v>5</v>
      </c>
      <c r="K32" s="51">
        <v>1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96</v>
      </c>
      <c r="V32" s="51">
        <v>16</v>
      </c>
      <c r="W32" s="51">
        <v>0</v>
      </c>
      <c r="X32" s="51">
        <v>2</v>
      </c>
      <c r="Y32" s="51">
        <v>45</v>
      </c>
      <c r="Z32" s="51">
        <v>0</v>
      </c>
      <c r="AA32" s="51">
        <v>36</v>
      </c>
      <c r="AB32" s="51">
        <v>3</v>
      </c>
      <c r="AC32" s="51">
        <v>0</v>
      </c>
      <c r="AD32" s="51">
        <v>11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8</v>
      </c>
      <c r="AL32" s="51">
        <v>8</v>
      </c>
      <c r="AM32" s="51">
        <v>63</v>
      </c>
      <c r="AN32" s="51">
        <v>5</v>
      </c>
      <c r="AO32" s="51">
        <v>1</v>
      </c>
      <c r="AP32" s="51">
        <v>0</v>
      </c>
      <c r="AQ32" s="51">
        <v>1</v>
      </c>
      <c r="AR32" s="51">
        <v>0</v>
      </c>
      <c r="AS32" s="51">
        <v>8</v>
      </c>
      <c r="AT32" s="51">
        <v>1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1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10</v>
      </c>
      <c r="BR32" s="51">
        <v>3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2">
        <f t="shared" si="0"/>
        <v>1267</v>
      </c>
      <c r="CK32" s="51">
        <v>0</v>
      </c>
      <c r="CL32" s="52">
        <v>1267</v>
      </c>
    </row>
    <row r="33" spans="1:90">
      <c r="A33" s="51" t="s">
        <v>117</v>
      </c>
      <c r="B33" s="52">
        <v>19</v>
      </c>
      <c r="C33" s="52">
        <v>83</v>
      </c>
      <c r="D33" s="52">
        <v>1</v>
      </c>
      <c r="E33" s="52">
        <v>410</v>
      </c>
      <c r="F33" s="52">
        <v>1237</v>
      </c>
      <c r="G33" s="52">
        <v>534</v>
      </c>
      <c r="H33" s="52">
        <v>0</v>
      </c>
      <c r="I33" s="52">
        <v>0</v>
      </c>
      <c r="J33" s="51">
        <v>11</v>
      </c>
      <c r="K33" s="51">
        <v>0</v>
      </c>
      <c r="L33" s="51">
        <v>3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229</v>
      </c>
      <c r="V33" s="51">
        <v>5</v>
      </c>
      <c r="W33" s="51">
        <v>0</v>
      </c>
      <c r="X33" s="51">
        <v>20</v>
      </c>
      <c r="Y33" s="51">
        <v>99</v>
      </c>
      <c r="Z33" s="51">
        <v>1</v>
      </c>
      <c r="AA33" s="51">
        <v>83</v>
      </c>
      <c r="AB33" s="51">
        <v>1</v>
      </c>
      <c r="AC33" s="51">
        <v>0</v>
      </c>
      <c r="AD33" s="51">
        <v>10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3</v>
      </c>
      <c r="AL33" s="51">
        <v>8</v>
      </c>
      <c r="AM33" s="51">
        <v>68</v>
      </c>
      <c r="AN33" s="51">
        <v>9</v>
      </c>
      <c r="AO33" s="51">
        <v>6</v>
      </c>
      <c r="AP33" s="51">
        <v>0</v>
      </c>
      <c r="AQ33" s="51">
        <v>4</v>
      </c>
      <c r="AR33" s="51">
        <v>1</v>
      </c>
      <c r="AS33" s="51">
        <v>1</v>
      </c>
      <c r="AT33" s="51">
        <v>6</v>
      </c>
      <c r="AU33" s="51">
        <v>1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2</v>
      </c>
      <c r="BJ33" s="51">
        <v>17</v>
      </c>
      <c r="BK33" s="51">
        <v>0</v>
      </c>
      <c r="BL33" s="51">
        <v>4</v>
      </c>
      <c r="BM33" s="51">
        <v>0</v>
      </c>
      <c r="BN33" s="51">
        <v>0</v>
      </c>
      <c r="BO33" s="51">
        <v>0</v>
      </c>
      <c r="BP33" s="51">
        <v>0</v>
      </c>
      <c r="BQ33" s="51">
        <v>1</v>
      </c>
      <c r="BR33" s="51">
        <v>2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2">
        <f t="shared" si="0"/>
        <v>2879</v>
      </c>
      <c r="CK33" s="51">
        <v>0</v>
      </c>
      <c r="CL33" s="52">
        <v>2879</v>
      </c>
    </row>
    <row r="34" spans="1:90">
      <c r="A34" s="51" t="s">
        <v>118</v>
      </c>
      <c r="B34" s="52">
        <v>21</v>
      </c>
      <c r="C34" s="52">
        <v>121</v>
      </c>
      <c r="D34" s="52">
        <v>1</v>
      </c>
      <c r="E34" s="52">
        <v>25</v>
      </c>
      <c r="F34" s="52">
        <v>196</v>
      </c>
      <c r="G34" s="52">
        <v>137</v>
      </c>
      <c r="H34" s="52">
        <v>0</v>
      </c>
      <c r="I34" s="52">
        <v>0</v>
      </c>
      <c r="J34" s="51">
        <v>1</v>
      </c>
      <c r="K34" s="51">
        <v>0</v>
      </c>
      <c r="L34" s="51">
        <v>0</v>
      </c>
      <c r="M34" s="51">
        <v>1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33</v>
      </c>
      <c r="V34" s="51">
        <v>1</v>
      </c>
      <c r="W34" s="51">
        <v>0</v>
      </c>
      <c r="X34" s="51">
        <v>10</v>
      </c>
      <c r="Y34" s="51">
        <v>39</v>
      </c>
      <c r="Z34" s="51">
        <v>28</v>
      </c>
      <c r="AA34" s="51">
        <v>32</v>
      </c>
      <c r="AB34" s="51">
        <v>0</v>
      </c>
      <c r="AC34" s="51">
        <v>0</v>
      </c>
      <c r="AD34" s="51">
        <v>5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2</v>
      </c>
      <c r="AL34" s="51">
        <v>2</v>
      </c>
      <c r="AM34" s="51">
        <v>11</v>
      </c>
      <c r="AN34" s="51">
        <v>0</v>
      </c>
      <c r="AO34" s="51">
        <v>0</v>
      </c>
      <c r="AP34" s="51">
        <v>0</v>
      </c>
      <c r="AQ34" s="51">
        <v>2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1</v>
      </c>
      <c r="BH34" s="51">
        <v>0</v>
      </c>
      <c r="BI34" s="51">
        <v>0</v>
      </c>
      <c r="BJ34" s="51">
        <v>0</v>
      </c>
      <c r="BK34" s="51">
        <v>0</v>
      </c>
      <c r="BL34" s="51">
        <v>8</v>
      </c>
      <c r="BM34" s="51">
        <v>0</v>
      </c>
      <c r="BN34" s="51">
        <v>0</v>
      </c>
      <c r="BO34" s="51">
        <v>0</v>
      </c>
      <c r="BP34" s="51">
        <v>0</v>
      </c>
      <c r="BQ34" s="51">
        <v>1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2">
        <f t="shared" si="0"/>
        <v>678</v>
      </c>
      <c r="CK34" s="51">
        <v>0</v>
      </c>
      <c r="CL34" s="51">
        <v>678</v>
      </c>
    </row>
    <row r="35" spans="1:90">
      <c r="A35" s="51" t="s">
        <v>119</v>
      </c>
      <c r="B35" s="52">
        <v>4</v>
      </c>
      <c r="C35" s="52">
        <v>53</v>
      </c>
      <c r="D35" s="52">
        <v>1</v>
      </c>
      <c r="E35" s="52">
        <v>10</v>
      </c>
      <c r="F35" s="52">
        <v>1088</v>
      </c>
      <c r="G35" s="52">
        <v>135</v>
      </c>
      <c r="H35" s="52">
        <v>0</v>
      </c>
      <c r="I35" s="52">
        <v>0</v>
      </c>
      <c r="J35" s="51">
        <v>8</v>
      </c>
      <c r="K35" s="51">
        <v>232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48</v>
      </c>
      <c r="V35" s="51">
        <v>0</v>
      </c>
      <c r="W35" s="51">
        <v>0</v>
      </c>
      <c r="X35" s="51">
        <v>9</v>
      </c>
      <c r="Y35" s="51">
        <v>19</v>
      </c>
      <c r="Z35" s="51">
        <v>0</v>
      </c>
      <c r="AA35" s="51">
        <v>43</v>
      </c>
      <c r="AB35" s="51">
        <v>1</v>
      </c>
      <c r="AC35" s="51">
        <v>0</v>
      </c>
      <c r="AD35" s="51">
        <v>36</v>
      </c>
      <c r="AE35" s="51">
        <v>0</v>
      </c>
      <c r="AF35" s="51">
        <v>0</v>
      </c>
      <c r="AG35" s="51">
        <v>1</v>
      </c>
      <c r="AH35" s="51">
        <v>2</v>
      </c>
      <c r="AI35" s="51">
        <v>0</v>
      </c>
      <c r="AJ35" s="51">
        <v>0</v>
      </c>
      <c r="AK35" s="51">
        <v>8</v>
      </c>
      <c r="AL35" s="51">
        <v>5</v>
      </c>
      <c r="AM35" s="51">
        <v>24</v>
      </c>
      <c r="AN35" s="51">
        <v>8</v>
      </c>
      <c r="AO35" s="51">
        <v>2</v>
      </c>
      <c r="AP35" s="51">
        <v>0</v>
      </c>
      <c r="AQ35" s="51">
        <v>2</v>
      </c>
      <c r="AR35" s="51">
        <v>1</v>
      </c>
      <c r="AS35" s="51">
        <v>7</v>
      </c>
      <c r="AT35" s="51">
        <v>3</v>
      </c>
      <c r="AU35" s="51">
        <v>1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1</v>
      </c>
      <c r="BN35" s="51">
        <v>0</v>
      </c>
      <c r="BO35" s="51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2">
        <f t="shared" si="0"/>
        <v>1752</v>
      </c>
      <c r="CK35" s="51">
        <v>0</v>
      </c>
      <c r="CL35" s="52">
        <v>1752</v>
      </c>
    </row>
    <row r="36" spans="1:90">
      <c r="A36" s="51" t="s">
        <v>120</v>
      </c>
      <c r="B36" s="52">
        <v>21</v>
      </c>
      <c r="C36" s="52">
        <v>429</v>
      </c>
      <c r="D36" s="52">
        <v>38</v>
      </c>
      <c r="E36" s="52">
        <v>98</v>
      </c>
      <c r="F36" s="52">
        <v>9137</v>
      </c>
      <c r="G36" s="52">
        <v>37</v>
      </c>
      <c r="H36" s="52">
        <v>0</v>
      </c>
      <c r="I36" s="52">
        <v>0</v>
      </c>
      <c r="J36" s="51">
        <v>10</v>
      </c>
      <c r="K36" s="51">
        <v>154</v>
      </c>
      <c r="L36" s="51">
        <v>0</v>
      </c>
      <c r="M36" s="51">
        <v>4</v>
      </c>
      <c r="N36" s="51">
        <v>47</v>
      </c>
      <c r="O36" s="51">
        <v>0</v>
      </c>
      <c r="P36" s="51">
        <v>0</v>
      </c>
      <c r="Q36" s="51">
        <v>3</v>
      </c>
      <c r="R36" s="51">
        <v>0</v>
      </c>
      <c r="S36" s="51">
        <v>0</v>
      </c>
      <c r="T36" s="51">
        <v>0</v>
      </c>
      <c r="U36" s="51">
        <v>431</v>
      </c>
      <c r="V36" s="51">
        <v>6</v>
      </c>
      <c r="W36" s="51">
        <v>0</v>
      </c>
      <c r="X36" s="51">
        <v>37</v>
      </c>
      <c r="Y36" s="51">
        <v>114</v>
      </c>
      <c r="Z36" s="51">
        <v>0</v>
      </c>
      <c r="AA36" s="51">
        <v>72</v>
      </c>
      <c r="AB36" s="51">
        <v>12</v>
      </c>
      <c r="AC36" s="51">
        <v>0</v>
      </c>
      <c r="AD36" s="51">
        <v>127</v>
      </c>
      <c r="AE36" s="51">
        <v>0</v>
      </c>
      <c r="AF36" s="51">
        <v>0</v>
      </c>
      <c r="AG36" s="51">
        <v>0</v>
      </c>
      <c r="AH36" s="51">
        <v>2</v>
      </c>
      <c r="AI36" s="51">
        <v>0</v>
      </c>
      <c r="AJ36" s="51">
        <v>1</v>
      </c>
      <c r="AK36" s="51">
        <v>48</v>
      </c>
      <c r="AL36" s="51">
        <v>23</v>
      </c>
      <c r="AM36" s="51">
        <v>395</v>
      </c>
      <c r="AN36" s="51">
        <v>46</v>
      </c>
      <c r="AO36" s="51">
        <v>186</v>
      </c>
      <c r="AP36" s="51">
        <v>2</v>
      </c>
      <c r="AQ36" s="51">
        <v>150</v>
      </c>
      <c r="AR36" s="51">
        <v>8</v>
      </c>
      <c r="AS36" s="51">
        <v>12</v>
      </c>
      <c r="AT36" s="51">
        <v>16</v>
      </c>
      <c r="AU36" s="51">
        <v>2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2</v>
      </c>
      <c r="BH36" s="51">
        <v>2</v>
      </c>
      <c r="BI36" s="51">
        <v>0</v>
      </c>
      <c r="BJ36" s="51">
        <v>20</v>
      </c>
      <c r="BK36" s="51">
        <v>0</v>
      </c>
      <c r="BL36" s="51">
        <v>4</v>
      </c>
      <c r="BM36" s="51">
        <v>3</v>
      </c>
      <c r="BN36" s="51">
        <v>57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4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2">
        <f t="shared" si="0"/>
        <v>11760</v>
      </c>
      <c r="CK36" s="51">
        <v>0</v>
      </c>
      <c r="CL36" s="52">
        <v>11760</v>
      </c>
    </row>
    <row r="37" spans="1:90">
      <c r="A37" s="51" t="s">
        <v>121</v>
      </c>
      <c r="B37" s="52">
        <v>36</v>
      </c>
      <c r="C37" s="52">
        <v>114</v>
      </c>
      <c r="D37" s="52">
        <v>4</v>
      </c>
      <c r="E37" s="52">
        <v>3</v>
      </c>
      <c r="F37" s="52">
        <v>469</v>
      </c>
      <c r="G37" s="52">
        <v>17</v>
      </c>
      <c r="H37" s="52">
        <v>0</v>
      </c>
      <c r="I37" s="52">
        <v>0</v>
      </c>
      <c r="J37" s="51">
        <v>17</v>
      </c>
      <c r="K37" s="51">
        <v>1</v>
      </c>
      <c r="L37" s="51">
        <v>0</v>
      </c>
      <c r="M37" s="51">
        <v>3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47</v>
      </c>
      <c r="V37" s="51">
        <v>12</v>
      </c>
      <c r="W37" s="51">
        <v>0</v>
      </c>
      <c r="X37" s="51">
        <v>11</v>
      </c>
      <c r="Y37" s="51">
        <v>48</v>
      </c>
      <c r="Z37" s="51">
        <v>0</v>
      </c>
      <c r="AA37" s="51">
        <v>35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13</v>
      </c>
      <c r="AM37" s="51">
        <v>33</v>
      </c>
      <c r="AN37" s="51">
        <v>1</v>
      </c>
      <c r="AO37" s="51">
        <v>0</v>
      </c>
      <c r="AP37" s="51">
        <v>0</v>
      </c>
      <c r="AQ37" s="51">
        <v>0</v>
      </c>
      <c r="AR37" s="51">
        <v>0</v>
      </c>
      <c r="AS37" s="51">
        <v>1</v>
      </c>
      <c r="AT37" s="51">
        <v>1</v>
      </c>
      <c r="AU37" s="51">
        <v>1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1">
        <v>1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2">
        <f t="shared" si="0"/>
        <v>868</v>
      </c>
      <c r="CK37" s="51">
        <v>0</v>
      </c>
      <c r="CL37" s="51">
        <v>868</v>
      </c>
    </row>
    <row r="38" spans="1:90">
      <c r="A38" s="51" t="s">
        <v>122</v>
      </c>
      <c r="B38" s="52">
        <v>24</v>
      </c>
      <c r="C38" s="52">
        <v>45</v>
      </c>
      <c r="D38" s="52">
        <v>2</v>
      </c>
      <c r="E38" s="52">
        <v>6</v>
      </c>
      <c r="F38" s="52">
        <v>573</v>
      </c>
      <c r="G38" s="52">
        <v>9</v>
      </c>
      <c r="H38" s="52">
        <v>0</v>
      </c>
      <c r="I38" s="52">
        <v>0</v>
      </c>
      <c r="J38" s="51">
        <v>4</v>
      </c>
      <c r="K38" s="51">
        <v>21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38</v>
      </c>
      <c r="V38" s="51">
        <v>1</v>
      </c>
      <c r="W38" s="51">
        <v>0</v>
      </c>
      <c r="X38" s="51">
        <v>14</v>
      </c>
      <c r="Y38" s="51">
        <v>43</v>
      </c>
      <c r="Z38" s="51">
        <v>0</v>
      </c>
      <c r="AA38" s="51">
        <v>12</v>
      </c>
      <c r="AB38" s="51">
        <v>0</v>
      </c>
      <c r="AC38" s="51">
        <v>0</v>
      </c>
      <c r="AD38" s="51">
        <v>3</v>
      </c>
      <c r="AE38" s="51">
        <v>0</v>
      </c>
      <c r="AF38" s="51">
        <v>0</v>
      </c>
      <c r="AG38" s="51">
        <v>4</v>
      </c>
      <c r="AH38" s="51">
        <v>4</v>
      </c>
      <c r="AI38" s="51">
        <v>0</v>
      </c>
      <c r="AJ38" s="51">
        <v>0</v>
      </c>
      <c r="AK38" s="51">
        <v>1</v>
      </c>
      <c r="AL38" s="51">
        <v>3</v>
      </c>
      <c r="AM38" s="51">
        <v>83</v>
      </c>
      <c r="AN38" s="51">
        <v>3</v>
      </c>
      <c r="AO38" s="51">
        <v>1</v>
      </c>
      <c r="AP38" s="51">
        <v>0</v>
      </c>
      <c r="AQ38" s="51">
        <v>1</v>
      </c>
      <c r="AR38" s="51">
        <v>0</v>
      </c>
      <c r="AS38" s="51">
        <v>15</v>
      </c>
      <c r="AT38" s="51">
        <v>2</v>
      </c>
      <c r="AU38" s="51">
        <v>1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1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1</v>
      </c>
      <c r="BO38" s="51">
        <v>0</v>
      </c>
      <c r="BP38" s="51">
        <v>0</v>
      </c>
      <c r="BQ38" s="51">
        <v>5</v>
      </c>
      <c r="BR38" s="51">
        <v>5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2">
        <f t="shared" si="0"/>
        <v>925</v>
      </c>
      <c r="CK38" s="51">
        <v>0</v>
      </c>
      <c r="CL38" s="51">
        <v>925</v>
      </c>
    </row>
    <row r="39" spans="1:90">
      <c r="A39" s="51" t="s">
        <v>123</v>
      </c>
      <c r="B39" s="52">
        <v>34</v>
      </c>
      <c r="C39" s="52">
        <v>92</v>
      </c>
      <c r="D39" s="52">
        <v>4</v>
      </c>
      <c r="E39" s="52">
        <v>220</v>
      </c>
      <c r="F39" s="52">
        <v>387</v>
      </c>
      <c r="G39" s="52">
        <v>151</v>
      </c>
      <c r="H39" s="52">
        <v>0</v>
      </c>
      <c r="I39" s="52">
        <v>0</v>
      </c>
      <c r="J39" s="51">
        <v>16</v>
      </c>
      <c r="K39" s="51">
        <v>0</v>
      </c>
      <c r="L39" s="51">
        <v>0</v>
      </c>
      <c r="M39" s="51">
        <v>2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192</v>
      </c>
      <c r="V39" s="51">
        <v>2</v>
      </c>
      <c r="W39" s="51">
        <v>0</v>
      </c>
      <c r="X39" s="51">
        <v>16</v>
      </c>
      <c r="Y39" s="51">
        <v>73</v>
      </c>
      <c r="Z39" s="51">
        <v>0</v>
      </c>
      <c r="AA39" s="51">
        <v>66</v>
      </c>
      <c r="AB39" s="51">
        <v>1</v>
      </c>
      <c r="AC39" s="51">
        <v>0</v>
      </c>
      <c r="AD39" s="51">
        <v>4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5</v>
      </c>
      <c r="AL39" s="51">
        <v>5</v>
      </c>
      <c r="AM39" s="51">
        <v>16</v>
      </c>
      <c r="AN39" s="51">
        <v>2</v>
      </c>
      <c r="AO39" s="51">
        <v>2</v>
      </c>
      <c r="AP39" s="51">
        <v>0</v>
      </c>
      <c r="AQ39" s="51">
        <v>0</v>
      </c>
      <c r="AR39" s="51">
        <v>0</v>
      </c>
      <c r="AS39" s="51">
        <v>4</v>
      </c>
      <c r="AT39" s="51">
        <v>0</v>
      </c>
      <c r="AU39" s="51">
        <v>2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16</v>
      </c>
      <c r="BM39" s="51">
        <v>0</v>
      </c>
      <c r="BN39" s="51">
        <v>0</v>
      </c>
      <c r="BO39" s="51">
        <v>0</v>
      </c>
      <c r="BP39" s="51">
        <v>0</v>
      </c>
      <c r="BQ39" s="51">
        <v>1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2">
        <f t="shared" si="0"/>
        <v>1313</v>
      </c>
      <c r="CK39" s="51">
        <v>0</v>
      </c>
      <c r="CL39" s="52">
        <v>1313</v>
      </c>
    </row>
    <row r="40" spans="1:90">
      <c r="A40" s="51" t="s">
        <v>124</v>
      </c>
      <c r="B40" s="52">
        <v>158</v>
      </c>
      <c r="C40" s="52">
        <v>613</v>
      </c>
      <c r="D40" s="52">
        <v>7</v>
      </c>
      <c r="E40" s="52">
        <v>1245</v>
      </c>
      <c r="F40" s="52">
        <v>26077</v>
      </c>
      <c r="G40" s="52">
        <v>9375</v>
      </c>
      <c r="H40" s="52">
        <v>0</v>
      </c>
      <c r="I40" s="52">
        <v>0</v>
      </c>
      <c r="J40" s="51">
        <v>36</v>
      </c>
      <c r="K40" s="51">
        <v>55</v>
      </c>
      <c r="L40" s="51">
        <v>0</v>
      </c>
      <c r="M40" s="51">
        <v>41</v>
      </c>
      <c r="N40" s="51">
        <v>4</v>
      </c>
      <c r="O40" s="51">
        <v>0</v>
      </c>
      <c r="P40" s="51">
        <v>0</v>
      </c>
      <c r="Q40" s="51">
        <v>2</v>
      </c>
      <c r="R40" s="51">
        <v>0</v>
      </c>
      <c r="S40" s="51">
        <v>0</v>
      </c>
      <c r="T40" s="51">
        <v>0</v>
      </c>
      <c r="U40" s="52">
        <v>1995</v>
      </c>
      <c r="V40" s="51">
        <v>117</v>
      </c>
      <c r="W40" s="51">
        <v>0</v>
      </c>
      <c r="X40" s="51">
        <v>104</v>
      </c>
      <c r="Y40" s="51">
        <v>277</v>
      </c>
      <c r="Z40" s="51">
        <v>0</v>
      </c>
      <c r="AA40" s="51">
        <v>234</v>
      </c>
      <c r="AB40" s="51">
        <v>6</v>
      </c>
      <c r="AC40" s="51">
        <v>0</v>
      </c>
      <c r="AD40" s="51">
        <v>438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16</v>
      </c>
      <c r="AK40" s="51">
        <v>240</v>
      </c>
      <c r="AL40" s="51">
        <v>85</v>
      </c>
      <c r="AM40" s="51">
        <v>448</v>
      </c>
      <c r="AN40" s="51">
        <v>89</v>
      </c>
      <c r="AO40" s="51">
        <v>402</v>
      </c>
      <c r="AP40" s="51">
        <v>31</v>
      </c>
      <c r="AQ40" s="51">
        <v>197</v>
      </c>
      <c r="AR40" s="51">
        <v>45</v>
      </c>
      <c r="AS40" s="51">
        <v>161</v>
      </c>
      <c r="AT40" s="51">
        <v>254</v>
      </c>
      <c r="AU40" s="51">
        <v>19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7</v>
      </c>
      <c r="BH40" s="51">
        <v>32</v>
      </c>
      <c r="BI40" s="51">
        <v>7</v>
      </c>
      <c r="BJ40" s="51">
        <v>58</v>
      </c>
      <c r="BK40" s="51">
        <v>0</v>
      </c>
      <c r="BL40" s="51">
        <v>7</v>
      </c>
      <c r="BM40" s="51">
        <v>0</v>
      </c>
      <c r="BN40" s="51">
        <v>0</v>
      </c>
      <c r="BO40" s="51">
        <v>0</v>
      </c>
      <c r="BP40" s="51">
        <v>0</v>
      </c>
      <c r="BQ40" s="51">
        <v>264</v>
      </c>
      <c r="BR40" s="51">
        <v>29</v>
      </c>
      <c r="BS40" s="51">
        <v>0</v>
      </c>
      <c r="BT40" s="51">
        <v>0</v>
      </c>
      <c r="BU40" s="51">
        <v>0</v>
      </c>
      <c r="BV40" s="51">
        <v>0</v>
      </c>
      <c r="BW40" s="51">
        <v>11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4</v>
      </c>
      <c r="CH40" s="51">
        <v>11</v>
      </c>
      <c r="CI40" s="51">
        <v>0</v>
      </c>
      <c r="CJ40" s="52">
        <f t="shared" si="0"/>
        <v>43201</v>
      </c>
      <c r="CK40" s="51">
        <v>0</v>
      </c>
      <c r="CL40" s="52">
        <v>43201</v>
      </c>
    </row>
    <row r="41" spans="1:90">
      <c r="A41" s="51" t="s">
        <v>125</v>
      </c>
      <c r="B41" s="52">
        <v>8</v>
      </c>
      <c r="C41" s="52">
        <v>79</v>
      </c>
      <c r="D41" s="52">
        <v>1</v>
      </c>
      <c r="E41" s="52">
        <v>1</v>
      </c>
      <c r="F41" s="52">
        <v>717</v>
      </c>
      <c r="G41" s="52">
        <v>13</v>
      </c>
      <c r="H41" s="52">
        <v>0</v>
      </c>
      <c r="I41" s="52">
        <v>0</v>
      </c>
      <c r="J41" s="51">
        <v>21</v>
      </c>
      <c r="K41" s="51">
        <v>1</v>
      </c>
      <c r="L41" s="51">
        <v>0</v>
      </c>
      <c r="M41" s="51">
        <v>1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96</v>
      </c>
      <c r="V41" s="51">
        <v>5</v>
      </c>
      <c r="W41" s="51">
        <v>0</v>
      </c>
      <c r="X41" s="51">
        <v>1</v>
      </c>
      <c r="Y41" s="51">
        <v>6</v>
      </c>
      <c r="Z41" s="51">
        <v>0</v>
      </c>
      <c r="AA41" s="51">
        <v>17</v>
      </c>
      <c r="AB41" s="51">
        <v>1</v>
      </c>
      <c r="AC41" s="51">
        <v>0</v>
      </c>
      <c r="AD41" s="51">
        <v>3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31</v>
      </c>
      <c r="AN41" s="51">
        <v>6</v>
      </c>
      <c r="AO41" s="51">
        <v>7</v>
      </c>
      <c r="AP41" s="51">
        <v>2</v>
      </c>
      <c r="AQ41" s="51">
        <v>0</v>
      </c>
      <c r="AR41" s="51">
        <v>0</v>
      </c>
      <c r="AS41" s="51">
        <v>1</v>
      </c>
      <c r="AT41" s="51">
        <v>0</v>
      </c>
      <c r="AU41" s="51">
        <v>2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1</v>
      </c>
      <c r="BM41" s="51">
        <v>0</v>
      </c>
      <c r="BN41" s="51">
        <v>0</v>
      </c>
      <c r="BO41" s="51">
        <v>0</v>
      </c>
      <c r="BP41" s="51">
        <v>0</v>
      </c>
      <c r="BQ41" s="51">
        <v>3</v>
      </c>
      <c r="BR41" s="51">
        <v>0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1">
        <v>0</v>
      </c>
      <c r="CI41" s="51">
        <v>0</v>
      </c>
      <c r="CJ41" s="52">
        <f t="shared" si="0"/>
        <v>1024</v>
      </c>
      <c r="CK41" s="51">
        <v>0</v>
      </c>
      <c r="CL41" s="52">
        <v>1024</v>
      </c>
    </row>
    <row r="42" spans="1:90">
      <c r="A42" s="51" t="s">
        <v>126</v>
      </c>
      <c r="B42" s="52">
        <v>4</v>
      </c>
      <c r="C42" s="52">
        <v>45</v>
      </c>
      <c r="D42" s="52">
        <v>0</v>
      </c>
      <c r="E42" s="52">
        <v>3</v>
      </c>
      <c r="F42" s="52">
        <v>28</v>
      </c>
      <c r="G42" s="52">
        <v>2</v>
      </c>
      <c r="H42" s="52">
        <v>0</v>
      </c>
      <c r="I42" s="52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3</v>
      </c>
      <c r="V42" s="51">
        <v>0</v>
      </c>
      <c r="W42" s="51">
        <v>0</v>
      </c>
      <c r="X42" s="51">
        <v>2</v>
      </c>
      <c r="Y42" s="51">
        <v>1</v>
      </c>
      <c r="Z42" s="51">
        <v>0</v>
      </c>
      <c r="AA42" s="51">
        <v>3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4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1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2">
        <f t="shared" si="0"/>
        <v>96</v>
      </c>
      <c r="CK42" s="51">
        <v>0</v>
      </c>
      <c r="CL42" s="51">
        <v>96</v>
      </c>
    </row>
    <row r="43" spans="1:90">
      <c r="A43" s="51" t="s">
        <v>127</v>
      </c>
      <c r="B43" s="52">
        <v>61</v>
      </c>
      <c r="C43" s="52">
        <v>217</v>
      </c>
      <c r="D43" s="52">
        <v>2</v>
      </c>
      <c r="E43" s="52">
        <v>12</v>
      </c>
      <c r="F43" s="52">
        <v>3350</v>
      </c>
      <c r="G43" s="52">
        <v>84</v>
      </c>
      <c r="H43" s="52">
        <v>0</v>
      </c>
      <c r="I43" s="52">
        <v>0</v>
      </c>
      <c r="J43" s="51">
        <v>23</v>
      </c>
      <c r="K43" s="51">
        <v>1</v>
      </c>
      <c r="L43" s="51">
        <v>0</v>
      </c>
      <c r="M43" s="51">
        <v>3</v>
      </c>
      <c r="N43" s="51">
        <v>4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191</v>
      </c>
      <c r="V43" s="51">
        <v>1</v>
      </c>
      <c r="W43" s="51">
        <v>0</v>
      </c>
      <c r="X43" s="51">
        <v>39</v>
      </c>
      <c r="Y43" s="51">
        <v>61</v>
      </c>
      <c r="Z43" s="51">
        <v>0</v>
      </c>
      <c r="AA43" s="51">
        <v>184</v>
      </c>
      <c r="AB43" s="51">
        <v>7</v>
      </c>
      <c r="AC43" s="51">
        <v>0</v>
      </c>
      <c r="AD43" s="51">
        <v>71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1</v>
      </c>
      <c r="AK43" s="51">
        <v>24</v>
      </c>
      <c r="AL43" s="51">
        <v>28</v>
      </c>
      <c r="AM43" s="51">
        <v>117</v>
      </c>
      <c r="AN43" s="51">
        <v>6</v>
      </c>
      <c r="AO43" s="51">
        <v>26</v>
      </c>
      <c r="AP43" s="51">
        <v>0</v>
      </c>
      <c r="AQ43" s="51">
        <v>14</v>
      </c>
      <c r="AR43" s="51">
        <v>5</v>
      </c>
      <c r="AS43" s="51">
        <v>4</v>
      </c>
      <c r="AT43" s="51">
        <v>4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4</v>
      </c>
      <c r="BH43" s="51">
        <v>1</v>
      </c>
      <c r="BI43" s="51">
        <v>0</v>
      </c>
      <c r="BJ43" s="51">
        <v>13</v>
      </c>
      <c r="BK43" s="51">
        <v>0</v>
      </c>
      <c r="BL43" s="51">
        <v>40</v>
      </c>
      <c r="BM43" s="51">
        <v>1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1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2</v>
      </c>
      <c r="CI43" s="51">
        <v>0</v>
      </c>
      <c r="CJ43" s="52">
        <f t="shared" si="0"/>
        <v>4602</v>
      </c>
      <c r="CK43" s="51">
        <v>0</v>
      </c>
      <c r="CL43" s="52">
        <v>4602</v>
      </c>
    </row>
    <row r="44" spans="1:90">
      <c r="A44" s="51" t="s">
        <v>128</v>
      </c>
      <c r="B44" s="52">
        <v>3</v>
      </c>
      <c r="C44" s="52">
        <v>9</v>
      </c>
      <c r="D44" s="52">
        <v>1</v>
      </c>
      <c r="E44" s="52">
        <v>11</v>
      </c>
      <c r="F44" s="52">
        <v>95</v>
      </c>
      <c r="G44" s="52">
        <v>17</v>
      </c>
      <c r="H44" s="52">
        <v>0</v>
      </c>
      <c r="I44" s="52">
        <v>0</v>
      </c>
      <c r="J44" s="51">
        <v>3</v>
      </c>
      <c r="K44" s="51">
        <v>21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3</v>
      </c>
      <c r="Y44" s="51">
        <v>12</v>
      </c>
      <c r="Z44" s="51">
        <v>0</v>
      </c>
      <c r="AA44" s="51">
        <v>4</v>
      </c>
      <c r="AB44" s="51">
        <v>0</v>
      </c>
      <c r="AC44" s="51">
        <v>0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3</v>
      </c>
      <c r="AN44" s="51">
        <v>0</v>
      </c>
      <c r="AO44" s="51">
        <v>1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3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2">
        <f t="shared" si="0"/>
        <v>187</v>
      </c>
      <c r="CK44" s="51">
        <v>0</v>
      </c>
      <c r="CL44" s="51">
        <v>187</v>
      </c>
    </row>
    <row r="45" spans="1:90">
      <c r="A45" s="51" t="s">
        <v>129</v>
      </c>
      <c r="B45" s="52">
        <v>9</v>
      </c>
      <c r="C45" s="52">
        <v>17</v>
      </c>
      <c r="D45" s="52">
        <v>1</v>
      </c>
      <c r="E45" s="52">
        <v>20</v>
      </c>
      <c r="F45" s="52">
        <v>946</v>
      </c>
      <c r="G45" s="52">
        <v>134</v>
      </c>
      <c r="H45" s="52">
        <v>0</v>
      </c>
      <c r="I45" s="52">
        <v>0</v>
      </c>
      <c r="J45" s="51">
        <v>12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53</v>
      </c>
      <c r="V45" s="51">
        <v>8</v>
      </c>
      <c r="W45" s="51">
        <v>0</v>
      </c>
      <c r="X45" s="51">
        <v>14</v>
      </c>
      <c r="Y45" s="51">
        <v>61</v>
      </c>
      <c r="Z45" s="51">
        <v>0</v>
      </c>
      <c r="AA45" s="51">
        <v>70</v>
      </c>
      <c r="AB45" s="51">
        <v>1</v>
      </c>
      <c r="AC45" s="51">
        <v>0</v>
      </c>
      <c r="AD45" s="51">
        <v>18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5</v>
      </c>
      <c r="AL45" s="51">
        <v>0</v>
      </c>
      <c r="AM45" s="51">
        <v>23</v>
      </c>
      <c r="AN45" s="51">
        <v>0</v>
      </c>
      <c r="AO45" s="51">
        <v>41</v>
      </c>
      <c r="AP45" s="51">
        <v>5</v>
      </c>
      <c r="AQ45" s="51">
        <v>7</v>
      </c>
      <c r="AR45" s="51">
        <v>2</v>
      </c>
      <c r="AS45" s="51">
        <v>3</v>
      </c>
      <c r="AT45" s="51">
        <v>5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1</v>
      </c>
      <c r="BI45" s="51">
        <v>0</v>
      </c>
      <c r="BJ45" s="51">
        <v>0</v>
      </c>
      <c r="BK45" s="51">
        <v>0</v>
      </c>
      <c r="BL45" s="51">
        <v>3</v>
      </c>
      <c r="BM45" s="51">
        <v>0</v>
      </c>
      <c r="BN45" s="51">
        <v>0</v>
      </c>
      <c r="BO45" s="51">
        <v>0</v>
      </c>
      <c r="BP45" s="51">
        <v>0</v>
      </c>
      <c r="BQ45" s="51">
        <v>3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2">
        <f t="shared" si="0"/>
        <v>1462</v>
      </c>
      <c r="CK45" s="51">
        <v>0</v>
      </c>
      <c r="CL45" s="52">
        <v>1462</v>
      </c>
    </row>
    <row r="46" spans="1:90">
      <c r="A46" s="51" t="s">
        <v>130</v>
      </c>
      <c r="B46" s="52">
        <v>0</v>
      </c>
      <c r="C46" s="52">
        <v>0</v>
      </c>
      <c r="D46" s="52">
        <v>0</v>
      </c>
      <c r="E46" s="52">
        <v>2</v>
      </c>
      <c r="F46" s="52">
        <v>105</v>
      </c>
      <c r="G46" s="52">
        <v>5</v>
      </c>
      <c r="H46" s="52">
        <v>0</v>
      </c>
      <c r="I46" s="52">
        <v>0</v>
      </c>
      <c r="J46" s="51">
        <v>1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4</v>
      </c>
      <c r="V46" s="51">
        <v>0</v>
      </c>
      <c r="W46" s="51">
        <v>0</v>
      </c>
      <c r="X46" s="51">
        <v>0</v>
      </c>
      <c r="Y46" s="51">
        <v>1</v>
      </c>
      <c r="Z46" s="51">
        <v>16</v>
      </c>
      <c r="AA46" s="51">
        <v>19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4</v>
      </c>
      <c r="AN46" s="51">
        <v>0</v>
      </c>
      <c r="AO46" s="51">
        <v>11</v>
      </c>
      <c r="AP46" s="51">
        <v>0</v>
      </c>
      <c r="AQ46" s="51">
        <v>43</v>
      </c>
      <c r="AR46" s="51">
        <v>5</v>
      </c>
      <c r="AS46" s="51">
        <v>0</v>
      </c>
      <c r="AT46" s="51">
        <v>0</v>
      </c>
      <c r="AU46" s="51">
        <v>1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2</v>
      </c>
      <c r="CI46" s="51">
        <v>0</v>
      </c>
      <c r="CJ46" s="52">
        <f t="shared" si="0"/>
        <v>219</v>
      </c>
      <c r="CK46" s="51">
        <v>0</v>
      </c>
      <c r="CL46" s="51">
        <v>219</v>
      </c>
    </row>
    <row r="47" spans="1:90">
      <c r="A47" s="51" t="s">
        <v>131</v>
      </c>
      <c r="B47" s="52">
        <v>74</v>
      </c>
      <c r="C47" s="52">
        <v>827</v>
      </c>
      <c r="D47" s="52">
        <v>7</v>
      </c>
      <c r="E47" s="52">
        <v>388</v>
      </c>
      <c r="F47" s="52">
        <v>41560</v>
      </c>
      <c r="G47" s="52">
        <v>5037</v>
      </c>
      <c r="H47" s="52">
        <v>0</v>
      </c>
      <c r="I47" s="52">
        <v>0</v>
      </c>
      <c r="J47" s="51">
        <v>184</v>
      </c>
      <c r="K47" s="52">
        <v>2799</v>
      </c>
      <c r="L47" s="51">
        <v>0</v>
      </c>
      <c r="M47" s="51">
        <v>65</v>
      </c>
      <c r="N47" s="51">
        <v>5</v>
      </c>
      <c r="O47" s="51">
        <v>0</v>
      </c>
      <c r="P47" s="51">
        <v>1</v>
      </c>
      <c r="Q47" s="51">
        <v>10</v>
      </c>
      <c r="R47" s="51">
        <v>0</v>
      </c>
      <c r="S47" s="51">
        <v>0</v>
      </c>
      <c r="T47" s="51">
        <v>0</v>
      </c>
      <c r="U47" s="51">
        <v>608</v>
      </c>
      <c r="V47" s="51">
        <v>34</v>
      </c>
      <c r="W47" s="51">
        <v>0</v>
      </c>
      <c r="X47" s="51">
        <v>16</v>
      </c>
      <c r="Y47" s="51">
        <v>252</v>
      </c>
      <c r="Z47" s="51">
        <v>0</v>
      </c>
      <c r="AA47" s="51">
        <v>172</v>
      </c>
      <c r="AB47" s="51">
        <v>4</v>
      </c>
      <c r="AC47" s="51">
        <v>0</v>
      </c>
      <c r="AD47" s="51">
        <v>784</v>
      </c>
      <c r="AE47" s="51">
        <v>0</v>
      </c>
      <c r="AF47" s="51">
        <v>0</v>
      </c>
      <c r="AG47" s="52">
        <v>1247</v>
      </c>
      <c r="AH47" s="52">
        <v>1519</v>
      </c>
      <c r="AI47" s="51">
        <v>0</v>
      </c>
      <c r="AJ47" s="51">
        <v>18</v>
      </c>
      <c r="AK47" s="51">
        <v>622</v>
      </c>
      <c r="AL47" s="51">
        <v>88</v>
      </c>
      <c r="AM47" s="52">
        <v>2741</v>
      </c>
      <c r="AN47" s="51">
        <v>145</v>
      </c>
      <c r="AO47" s="51">
        <v>79</v>
      </c>
      <c r="AP47" s="51">
        <v>10</v>
      </c>
      <c r="AQ47" s="51">
        <v>7</v>
      </c>
      <c r="AR47" s="51">
        <v>0</v>
      </c>
      <c r="AS47" s="51">
        <v>803</v>
      </c>
      <c r="AT47" s="51">
        <v>461</v>
      </c>
      <c r="AU47" s="51">
        <v>30</v>
      </c>
      <c r="AV47" s="51">
        <v>1</v>
      </c>
      <c r="AW47" s="51">
        <v>0</v>
      </c>
      <c r="AX47" s="51">
        <v>0</v>
      </c>
      <c r="AY47" s="51">
        <v>1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58</v>
      </c>
      <c r="BH47" s="51">
        <v>19</v>
      </c>
      <c r="BI47" s="51">
        <v>12</v>
      </c>
      <c r="BJ47" s="51">
        <v>84</v>
      </c>
      <c r="BK47" s="51">
        <v>0</v>
      </c>
      <c r="BL47" s="51">
        <v>101</v>
      </c>
      <c r="BM47" s="51">
        <v>7</v>
      </c>
      <c r="BN47" s="51">
        <v>33</v>
      </c>
      <c r="BO47" s="51">
        <v>0</v>
      </c>
      <c r="BP47" s="51">
        <v>0</v>
      </c>
      <c r="BQ47" s="51">
        <v>99</v>
      </c>
      <c r="BR47" s="51">
        <v>48</v>
      </c>
      <c r="BS47" s="51">
        <v>0</v>
      </c>
      <c r="BT47" s="51">
        <v>0</v>
      </c>
      <c r="BU47" s="51">
        <v>0</v>
      </c>
      <c r="BV47" s="51">
        <v>0</v>
      </c>
      <c r="BW47" s="51">
        <v>2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1</v>
      </c>
      <c r="CI47" s="51">
        <v>0</v>
      </c>
      <c r="CJ47" s="52">
        <f t="shared" si="0"/>
        <v>61063</v>
      </c>
      <c r="CK47" s="51">
        <v>0</v>
      </c>
      <c r="CL47" s="52">
        <v>61063</v>
      </c>
    </row>
    <row r="48" spans="1:90">
      <c r="A48" s="51" t="s">
        <v>132</v>
      </c>
      <c r="B48" s="52">
        <v>34</v>
      </c>
      <c r="C48" s="52">
        <v>46</v>
      </c>
      <c r="D48" s="52">
        <v>24</v>
      </c>
      <c r="E48" s="52">
        <v>189</v>
      </c>
      <c r="F48" s="52">
        <v>783</v>
      </c>
      <c r="G48" s="52">
        <v>167</v>
      </c>
      <c r="H48" s="52">
        <v>0</v>
      </c>
      <c r="I48" s="52">
        <v>0</v>
      </c>
      <c r="J48" s="51">
        <v>0</v>
      </c>
      <c r="K48" s="51">
        <v>0</v>
      </c>
      <c r="L48" s="51">
        <v>0</v>
      </c>
      <c r="M48" s="51">
        <v>0</v>
      </c>
      <c r="N48" s="51">
        <v>4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50</v>
      </c>
      <c r="V48" s="51">
        <v>4</v>
      </c>
      <c r="W48" s="51">
        <v>0</v>
      </c>
      <c r="X48" s="51">
        <v>50</v>
      </c>
      <c r="Y48" s="51">
        <v>114</v>
      </c>
      <c r="Z48" s="51">
        <v>0</v>
      </c>
      <c r="AA48" s="51">
        <v>71</v>
      </c>
      <c r="AB48" s="51">
        <v>1</v>
      </c>
      <c r="AC48" s="51">
        <v>0</v>
      </c>
      <c r="AD48" s="51">
        <v>15</v>
      </c>
      <c r="AE48" s="51">
        <v>0</v>
      </c>
      <c r="AF48" s="51">
        <v>0</v>
      </c>
      <c r="AG48" s="51">
        <v>0</v>
      </c>
      <c r="AH48" s="51">
        <v>1</v>
      </c>
      <c r="AI48" s="51">
        <v>0</v>
      </c>
      <c r="AJ48" s="51">
        <v>0</v>
      </c>
      <c r="AK48" s="51">
        <v>8</v>
      </c>
      <c r="AL48" s="51">
        <v>6</v>
      </c>
      <c r="AM48" s="51">
        <v>13</v>
      </c>
      <c r="AN48" s="51">
        <v>0</v>
      </c>
      <c r="AO48" s="51">
        <v>7</v>
      </c>
      <c r="AP48" s="51">
        <v>0</v>
      </c>
      <c r="AQ48" s="51">
        <v>6</v>
      </c>
      <c r="AR48" s="51">
        <v>1</v>
      </c>
      <c r="AS48" s="51">
        <v>0</v>
      </c>
      <c r="AT48" s="51">
        <v>0</v>
      </c>
      <c r="AU48" s="51">
        <v>1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4</v>
      </c>
      <c r="BI48" s="51">
        <v>0</v>
      </c>
      <c r="BJ48" s="51">
        <v>1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1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3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52">
        <f t="shared" si="0"/>
        <v>1604</v>
      </c>
      <c r="CK48" s="51">
        <v>0</v>
      </c>
      <c r="CL48" s="52">
        <v>1604</v>
      </c>
    </row>
    <row r="49" spans="1:90">
      <c r="A49" s="51" t="s">
        <v>133</v>
      </c>
      <c r="B49" s="52">
        <v>15</v>
      </c>
      <c r="C49" s="52">
        <v>70</v>
      </c>
      <c r="D49" s="52">
        <v>6</v>
      </c>
      <c r="E49" s="52">
        <v>13</v>
      </c>
      <c r="F49" s="52">
        <v>189</v>
      </c>
      <c r="G49" s="52">
        <v>25</v>
      </c>
      <c r="H49" s="52">
        <v>0</v>
      </c>
      <c r="I49" s="52">
        <v>0</v>
      </c>
      <c r="J49" s="51">
        <v>0</v>
      </c>
      <c r="K49" s="51">
        <v>1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32</v>
      </c>
      <c r="V49" s="51">
        <v>0</v>
      </c>
      <c r="W49" s="51">
        <v>0</v>
      </c>
      <c r="X49" s="51">
        <v>13</v>
      </c>
      <c r="Y49" s="51">
        <v>39</v>
      </c>
      <c r="Z49" s="51">
        <v>0</v>
      </c>
      <c r="AA49" s="51">
        <v>3</v>
      </c>
      <c r="AB49" s="51">
        <v>3</v>
      </c>
      <c r="AC49" s="51">
        <v>0</v>
      </c>
      <c r="AD49" s="51">
        <v>2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1</v>
      </c>
      <c r="AL49" s="51">
        <v>5</v>
      </c>
      <c r="AM49" s="51">
        <v>17</v>
      </c>
      <c r="AN49" s="51">
        <v>0</v>
      </c>
      <c r="AO49" s="51">
        <v>1</v>
      </c>
      <c r="AP49" s="51">
        <v>0</v>
      </c>
      <c r="AQ49" s="51">
        <v>0</v>
      </c>
      <c r="AR49" s="51">
        <v>0</v>
      </c>
      <c r="AS49" s="51">
        <v>5</v>
      </c>
      <c r="AT49" s="51">
        <v>3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1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2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2">
        <f t="shared" si="0"/>
        <v>446</v>
      </c>
      <c r="CK49" s="51">
        <v>0</v>
      </c>
      <c r="CL49" s="51">
        <v>446</v>
      </c>
    </row>
    <row r="50" spans="1:90">
      <c r="A50" s="51" t="s">
        <v>134</v>
      </c>
      <c r="B50" s="52">
        <v>27</v>
      </c>
      <c r="C50" s="52">
        <v>88</v>
      </c>
      <c r="D50" s="52">
        <v>2</v>
      </c>
      <c r="E50" s="52">
        <v>155</v>
      </c>
      <c r="F50" s="52">
        <v>2637</v>
      </c>
      <c r="G50" s="52">
        <v>165</v>
      </c>
      <c r="H50" s="52">
        <v>0</v>
      </c>
      <c r="I50" s="52">
        <v>0</v>
      </c>
      <c r="J50" s="51">
        <v>34</v>
      </c>
      <c r="K50" s="51">
        <v>0</v>
      </c>
      <c r="L50" s="51">
        <v>2</v>
      </c>
      <c r="M50" s="51">
        <v>1</v>
      </c>
      <c r="N50" s="51">
        <v>17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415</v>
      </c>
      <c r="V50" s="51">
        <v>26</v>
      </c>
      <c r="W50" s="51">
        <v>0</v>
      </c>
      <c r="X50" s="51">
        <v>60</v>
      </c>
      <c r="Y50" s="51">
        <v>174</v>
      </c>
      <c r="Z50" s="51">
        <v>0</v>
      </c>
      <c r="AA50" s="51">
        <v>130</v>
      </c>
      <c r="AB50" s="51">
        <v>4</v>
      </c>
      <c r="AC50" s="51">
        <v>0</v>
      </c>
      <c r="AD50" s="51">
        <v>72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2</v>
      </c>
      <c r="AK50" s="51">
        <v>13</v>
      </c>
      <c r="AL50" s="51">
        <v>5</v>
      </c>
      <c r="AM50" s="51">
        <v>158</v>
      </c>
      <c r="AN50" s="51">
        <v>6</v>
      </c>
      <c r="AO50" s="51">
        <v>11</v>
      </c>
      <c r="AP50" s="51">
        <v>0</v>
      </c>
      <c r="AQ50" s="51">
        <v>7</v>
      </c>
      <c r="AR50" s="51">
        <v>1</v>
      </c>
      <c r="AS50" s="51">
        <v>5</v>
      </c>
      <c r="AT50" s="51">
        <v>5</v>
      </c>
      <c r="AU50" s="51">
        <v>1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1</v>
      </c>
      <c r="BH50" s="51">
        <v>0</v>
      </c>
      <c r="BI50" s="51">
        <v>0</v>
      </c>
      <c r="BJ50" s="51">
        <v>1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36</v>
      </c>
      <c r="BR50" s="51">
        <v>3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52">
        <f t="shared" si="0"/>
        <v>4264</v>
      </c>
      <c r="CK50" s="51">
        <v>0</v>
      </c>
      <c r="CL50" s="52">
        <v>4264</v>
      </c>
    </row>
    <row r="51" spans="1:90">
      <c r="A51" s="51" t="s">
        <v>135</v>
      </c>
      <c r="B51" s="52">
        <v>16</v>
      </c>
      <c r="C51" s="52">
        <v>43</v>
      </c>
      <c r="D51" s="52">
        <v>1</v>
      </c>
      <c r="E51" s="52">
        <v>5</v>
      </c>
      <c r="F51" s="52">
        <v>795</v>
      </c>
      <c r="G51" s="52">
        <v>73</v>
      </c>
      <c r="H51" s="52">
        <v>0</v>
      </c>
      <c r="I51" s="52">
        <v>0</v>
      </c>
      <c r="J51" s="51">
        <v>7</v>
      </c>
      <c r="K51" s="51">
        <v>0</v>
      </c>
      <c r="L51" s="51">
        <v>0</v>
      </c>
      <c r="M51" s="51">
        <v>1</v>
      </c>
      <c r="N51" s="51">
        <v>2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102</v>
      </c>
      <c r="V51" s="51">
        <v>5</v>
      </c>
      <c r="W51" s="51">
        <v>0</v>
      </c>
      <c r="X51" s="51">
        <v>5</v>
      </c>
      <c r="Y51" s="51">
        <v>62</v>
      </c>
      <c r="Z51" s="51">
        <v>0</v>
      </c>
      <c r="AA51" s="51">
        <v>31</v>
      </c>
      <c r="AB51" s="51">
        <v>1</v>
      </c>
      <c r="AC51" s="51">
        <v>0</v>
      </c>
      <c r="AD51" s="51">
        <v>8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6</v>
      </c>
      <c r="AL51" s="51">
        <v>2</v>
      </c>
      <c r="AM51" s="51">
        <v>33</v>
      </c>
      <c r="AN51" s="51">
        <v>5</v>
      </c>
      <c r="AO51" s="51">
        <v>6</v>
      </c>
      <c r="AP51" s="51">
        <v>0</v>
      </c>
      <c r="AQ51" s="51">
        <v>6</v>
      </c>
      <c r="AR51" s="51">
        <v>0</v>
      </c>
      <c r="AS51" s="51">
        <v>2</v>
      </c>
      <c r="AT51" s="51">
        <v>3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1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3</v>
      </c>
      <c r="BR51" s="51">
        <v>3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2</v>
      </c>
      <c r="CI51" s="51">
        <v>0</v>
      </c>
      <c r="CJ51" s="52">
        <f t="shared" si="0"/>
        <v>1229</v>
      </c>
      <c r="CK51" s="51">
        <v>0</v>
      </c>
      <c r="CL51" s="52">
        <v>1229</v>
      </c>
    </row>
    <row r="52" spans="1:90">
      <c r="A52" s="51" t="s">
        <v>136</v>
      </c>
      <c r="B52" s="52">
        <v>21</v>
      </c>
      <c r="C52" s="52">
        <v>258</v>
      </c>
      <c r="D52" s="52">
        <v>6</v>
      </c>
      <c r="E52" s="52">
        <v>128</v>
      </c>
      <c r="F52" s="52">
        <v>1854</v>
      </c>
      <c r="G52" s="52">
        <v>373</v>
      </c>
      <c r="H52" s="52">
        <v>0</v>
      </c>
      <c r="I52" s="52">
        <v>0</v>
      </c>
      <c r="J52" s="51">
        <v>4</v>
      </c>
      <c r="K52" s="51">
        <v>17</v>
      </c>
      <c r="L52" s="51">
        <v>0</v>
      </c>
      <c r="M52" s="51">
        <v>1</v>
      </c>
      <c r="N52" s="51">
        <v>4</v>
      </c>
      <c r="O52" s="51">
        <v>0</v>
      </c>
      <c r="P52" s="51">
        <v>0</v>
      </c>
      <c r="Q52" s="51">
        <v>1</v>
      </c>
      <c r="R52" s="51">
        <v>0</v>
      </c>
      <c r="S52" s="51">
        <v>0</v>
      </c>
      <c r="T52" s="51">
        <v>0</v>
      </c>
      <c r="U52" s="51">
        <v>101</v>
      </c>
      <c r="V52" s="51">
        <v>2</v>
      </c>
      <c r="W52" s="51">
        <v>0</v>
      </c>
      <c r="X52" s="51">
        <v>10</v>
      </c>
      <c r="Y52" s="51">
        <v>40</v>
      </c>
      <c r="Z52" s="51">
        <v>0</v>
      </c>
      <c r="AA52" s="51">
        <v>67</v>
      </c>
      <c r="AB52" s="51">
        <v>1</v>
      </c>
      <c r="AC52" s="51">
        <v>0</v>
      </c>
      <c r="AD52" s="51">
        <v>44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14</v>
      </c>
      <c r="AL52" s="51">
        <v>1</v>
      </c>
      <c r="AM52" s="51">
        <v>219</v>
      </c>
      <c r="AN52" s="51">
        <v>3</v>
      </c>
      <c r="AO52" s="51">
        <v>15</v>
      </c>
      <c r="AP52" s="51">
        <v>1</v>
      </c>
      <c r="AQ52" s="51">
        <v>10</v>
      </c>
      <c r="AR52" s="51">
        <v>0</v>
      </c>
      <c r="AS52" s="51">
        <v>4</v>
      </c>
      <c r="AT52" s="51">
        <v>3</v>
      </c>
      <c r="AU52" s="51">
        <v>2</v>
      </c>
      <c r="AV52" s="51">
        <v>1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1</v>
      </c>
      <c r="BH52" s="51">
        <v>0</v>
      </c>
      <c r="BI52" s="51">
        <v>2</v>
      </c>
      <c r="BJ52" s="51">
        <v>15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3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2">
        <f t="shared" si="0"/>
        <v>3226</v>
      </c>
      <c r="CK52" s="51">
        <v>0</v>
      </c>
      <c r="CL52" s="52">
        <v>3226</v>
      </c>
    </row>
    <row r="53" spans="1:90">
      <c r="A53" s="51" t="s">
        <v>137</v>
      </c>
      <c r="B53" s="52">
        <v>29</v>
      </c>
      <c r="C53" s="52">
        <v>150</v>
      </c>
      <c r="D53" s="52">
        <v>2</v>
      </c>
      <c r="E53" s="52">
        <v>182</v>
      </c>
      <c r="F53" s="52">
        <v>2420</v>
      </c>
      <c r="G53" s="52">
        <v>161</v>
      </c>
      <c r="H53" s="52">
        <v>0</v>
      </c>
      <c r="I53" s="52">
        <v>0</v>
      </c>
      <c r="J53" s="51">
        <v>25</v>
      </c>
      <c r="K53" s="51">
        <v>2</v>
      </c>
      <c r="L53" s="51">
        <v>0</v>
      </c>
      <c r="M53" s="51">
        <v>5</v>
      </c>
      <c r="N53" s="51">
        <v>12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308</v>
      </c>
      <c r="V53" s="51">
        <v>20</v>
      </c>
      <c r="W53" s="51">
        <v>0</v>
      </c>
      <c r="X53" s="51">
        <v>21</v>
      </c>
      <c r="Y53" s="51">
        <v>60</v>
      </c>
      <c r="Z53" s="51">
        <v>0</v>
      </c>
      <c r="AA53" s="51">
        <v>127</v>
      </c>
      <c r="AB53" s="51">
        <v>9</v>
      </c>
      <c r="AC53" s="51">
        <v>0</v>
      </c>
      <c r="AD53" s="51">
        <v>41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14</v>
      </c>
      <c r="AL53" s="51">
        <v>11</v>
      </c>
      <c r="AM53" s="51">
        <v>212</v>
      </c>
      <c r="AN53" s="51">
        <v>23</v>
      </c>
      <c r="AO53" s="51">
        <v>26</v>
      </c>
      <c r="AP53" s="51">
        <v>0</v>
      </c>
      <c r="AQ53" s="51">
        <v>10</v>
      </c>
      <c r="AR53" s="51">
        <v>0</v>
      </c>
      <c r="AS53" s="51">
        <v>5</v>
      </c>
      <c r="AT53" s="51">
        <v>5</v>
      </c>
      <c r="AU53" s="51">
        <v>1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1</v>
      </c>
      <c r="BH53" s="51">
        <v>0</v>
      </c>
      <c r="BI53" s="51">
        <v>0</v>
      </c>
      <c r="BJ53" s="51">
        <v>0</v>
      </c>
      <c r="BK53" s="51">
        <v>0</v>
      </c>
      <c r="BL53" s="51">
        <v>49</v>
      </c>
      <c r="BM53" s="51">
        <v>1</v>
      </c>
      <c r="BN53" s="51">
        <v>0</v>
      </c>
      <c r="BO53" s="51">
        <v>0</v>
      </c>
      <c r="BP53" s="51">
        <v>0</v>
      </c>
      <c r="BQ53" s="51">
        <v>37</v>
      </c>
      <c r="BR53" s="51">
        <v>5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2">
        <f t="shared" si="0"/>
        <v>3974</v>
      </c>
      <c r="CK53" s="51">
        <v>0</v>
      </c>
      <c r="CL53" s="52">
        <v>3974</v>
      </c>
    </row>
    <row r="54" spans="1:90">
      <c r="A54" s="51" t="s">
        <v>138</v>
      </c>
      <c r="B54" s="52">
        <v>35</v>
      </c>
      <c r="C54" s="52">
        <v>108</v>
      </c>
      <c r="D54" s="52">
        <v>2</v>
      </c>
      <c r="E54" s="52">
        <v>6</v>
      </c>
      <c r="F54" s="52">
        <v>1663</v>
      </c>
      <c r="G54" s="52">
        <v>140</v>
      </c>
      <c r="H54" s="52">
        <v>0</v>
      </c>
      <c r="I54" s="52">
        <v>0</v>
      </c>
      <c r="J54" s="51">
        <v>68</v>
      </c>
      <c r="K54" s="51">
        <v>10</v>
      </c>
      <c r="L54" s="51">
        <v>0</v>
      </c>
      <c r="M54" s="51">
        <v>24</v>
      </c>
      <c r="N54" s="51">
        <v>0</v>
      </c>
      <c r="O54" s="51">
        <v>0</v>
      </c>
      <c r="P54" s="51">
        <v>0</v>
      </c>
      <c r="Q54" s="51">
        <v>1</v>
      </c>
      <c r="R54" s="51">
        <v>0</v>
      </c>
      <c r="S54" s="51">
        <v>0</v>
      </c>
      <c r="T54" s="51">
        <v>0</v>
      </c>
      <c r="U54" s="51">
        <v>273</v>
      </c>
      <c r="V54" s="51">
        <v>28</v>
      </c>
      <c r="W54" s="51">
        <v>0</v>
      </c>
      <c r="X54" s="51">
        <v>33</v>
      </c>
      <c r="Y54" s="51">
        <v>95</v>
      </c>
      <c r="Z54" s="51">
        <v>0</v>
      </c>
      <c r="AA54" s="51">
        <v>132</v>
      </c>
      <c r="AB54" s="51">
        <v>1</v>
      </c>
      <c r="AC54" s="51">
        <v>0</v>
      </c>
      <c r="AD54" s="51">
        <v>21</v>
      </c>
      <c r="AE54" s="51">
        <v>0</v>
      </c>
      <c r="AF54" s="51">
        <v>0</v>
      </c>
      <c r="AG54" s="51">
        <v>0</v>
      </c>
      <c r="AH54" s="51">
        <v>2</v>
      </c>
      <c r="AI54" s="51">
        <v>0</v>
      </c>
      <c r="AJ54" s="51">
        <v>0</v>
      </c>
      <c r="AK54" s="51">
        <v>5</v>
      </c>
      <c r="AL54" s="51">
        <v>16</v>
      </c>
      <c r="AM54" s="51">
        <v>111</v>
      </c>
      <c r="AN54" s="51">
        <v>4</v>
      </c>
      <c r="AO54" s="51">
        <v>5</v>
      </c>
      <c r="AP54" s="51">
        <v>1</v>
      </c>
      <c r="AQ54" s="51">
        <v>1</v>
      </c>
      <c r="AR54" s="51">
        <v>0</v>
      </c>
      <c r="AS54" s="51">
        <v>4</v>
      </c>
      <c r="AT54" s="51">
        <v>6</v>
      </c>
      <c r="AU54" s="51">
        <v>0</v>
      </c>
      <c r="AV54" s="51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1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11</v>
      </c>
      <c r="BM54" s="51">
        <v>0</v>
      </c>
      <c r="BN54" s="51">
        <v>0</v>
      </c>
      <c r="BO54" s="51">
        <v>0</v>
      </c>
      <c r="BP54" s="51">
        <v>0</v>
      </c>
      <c r="BQ54" s="51">
        <v>9</v>
      </c>
      <c r="BR54" s="51">
        <v>22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0</v>
      </c>
      <c r="CF54" s="51">
        <v>0</v>
      </c>
      <c r="CG54" s="51">
        <v>0</v>
      </c>
      <c r="CH54" s="51">
        <v>0</v>
      </c>
      <c r="CI54" s="51">
        <v>0</v>
      </c>
      <c r="CJ54" s="52">
        <f t="shared" si="0"/>
        <v>2837</v>
      </c>
      <c r="CK54" s="51">
        <v>0</v>
      </c>
      <c r="CL54" s="52">
        <v>2837</v>
      </c>
    </row>
    <row r="55" spans="1:90">
      <c r="A55" s="51" t="s">
        <v>139</v>
      </c>
      <c r="B55" s="52">
        <v>44</v>
      </c>
      <c r="C55" s="52">
        <v>11</v>
      </c>
      <c r="D55" s="52">
        <v>3</v>
      </c>
      <c r="E55" s="52">
        <v>33</v>
      </c>
      <c r="F55" s="52">
        <v>2908</v>
      </c>
      <c r="G55" s="52">
        <v>216</v>
      </c>
      <c r="H55" s="52">
        <v>0</v>
      </c>
      <c r="I55" s="52">
        <v>0</v>
      </c>
      <c r="J55" s="51">
        <v>41</v>
      </c>
      <c r="K55" s="51">
        <v>61</v>
      </c>
      <c r="L55" s="51">
        <v>0</v>
      </c>
      <c r="M55" s="51">
        <v>1</v>
      </c>
      <c r="N55" s="51">
        <v>11</v>
      </c>
      <c r="O55" s="51">
        <v>0</v>
      </c>
      <c r="P55" s="51">
        <v>0</v>
      </c>
      <c r="Q55" s="51">
        <v>1</v>
      </c>
      <c r="R55" s="51">
        <v>0</v>
      </c>
      <c r="S55" s="51">
        <v>0</v>
      </c>
      <c r="T55" s="51">
        <v>0</v>
      </c>
      <c r="U55" s="51">
        <v>410</v>
      </c>
      <c r="V55" s="51">
        <v>26</v>
      </c>
      <c r="W55" s="51">
        <v>0</v>
      </c>
      <c r="X55" s="51">
        <v>31</v>
      </c>
      <c r="Y55" s="51">
        <v>92</v>
      </c>
      <c r="Z55" s="51">
        <v>0</v>
      </c>
      <c r="AA55" s="51">
        <v>130</v>
      </c>
      <c r="AB55" s="51">
        <v>8</v>
      </c>
      <c r="AC55" s="51">
        <v>0</v>
      </c>
      <c r="AD55" s="51">
        <v>82</v>
      </c>
      <c r="AE55" s="51">
        <v>0</v>
      </c>
      <c r="AF55" s="51">
        <v>0</v>
      </c>
      <c r="AG55" s="51">
        <v>0</v>
      </c>
      <c r="AH55" s="51">
        <v>4</v>
      </c>
      <c r="AI55" s="51">
        <v>0</v>
      </c>
      <c r="AJ55" s="51">
        <v>1</v>
      </c>
      <c r="AK55" s="51">
        <v>47</v>
      </c>
      <c r="AL55" s="51">
        <v>3</v>
      </c>
      <c r="AM55" s="51">
        <v>140</v>
      </c>
      <c r="AN55" s="51">
        <v>38</v>
      </c>
      <c r="AO55" s="51">
        <v>6</v>
      </c>
      <c r="AP55" s="51">
        <v>0</v>
      </c>
      <c r="AQ55" s="51">
        <v>2</v>
      </c>
      <c r="AR55" s="51">
        <v>0</v>
      </c>
      <c r="AS55" s="51">
        <v>62</v>
      </c>
      <c r="AT55" s="51">
        <v>31</v>
      </c>
      <c r="AU55" s="51">
        <v>4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2</v>
      </c>
      <c r="BF55" s="51">
        <v>1</v>
      </c>
      <c r="BG55" s="51">
        <v>4</v>
      </c>
      <c r="BH55" s="51">
        <v>8</v>
      </c>
      <c r="BI55" s="51">
        <v>1</v>
      </c>
      <c r="BJ55" s="51">
        <v>5</v>
      </c>
      <c r="BK55" s="51">
        <v>0</v>
      </c>
      <c r="BL55" s="51">
        <v>2</v>
      </c>
      <c r="BM55" s="51">
        <v>1</v>
      </c>
      <c r="BN55" s="51">
        <v>5</v>
      </c>
      <c r="BO55" s="51">
        <v>0</v>
      </c>
      <c r="BP55" s="51">
        <v>0</v>
      </c>
      <c r="BQ55" s="51">
        <v>16</v>
      </c>
      <c r="BR55" s="51">
        <v>7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0</v>
      </c>
      <c r="CH55" s="51">
        <v>0</v>
      </c>
      <c r="CI55" s="51">
        <v>0</v>
      </c>
      <c r="CJ55" s="52">
        <f t="shared" si="0"/>
        <v>4499</v>
      </c>
      <c r="CK55" s="51">
        <v>0</v>
      </c>
      <c r="CL55" s="52">
        <v>4499</v>
      </c>
    </row>
    <row r="56" spans="1:90" s="54" customFormat="1">
      <c r="A56" s="62" t="s">
        <v>140</v>
      </c>
      <c r="B56" s="59">
        <f>SUM(B3:B55)</f>
        <v>1760</v>
      </c>
      <c r="C56" s="59">
        <f t="shared" ref="C56:I56" si="1">SUM(C3:C55)</f>
        <v>8846</v>
      </c>
      <c r="D56" s="59">
        <f t="shared" si="1"/>
        <v>221</v>
      </c>
      <c r="E56" s="59">
        <f t="shared" si="1"/>
        <v>6338</v>
      </c>
      <c r="F56" s="59">
        <f t="shared" si="1"/>
        <v>162298</v>
      </c>
      <c r="G56" s="59">
        <f t="shared" si="1"/>
        <v>20692</v>
      </c>
      <c r="H56" s="59">
        <f t="shared" si="1"/>
        <v>0</v>
      </c>
      <c r="I56" s="59">
        <f t="shared" si="1"/>
        <v>0</v>
      </c>
      <c r="J56" s="59">
        <f t="shared" ref="J56:AA56" si="2">SUM(J3:J55)</f>
        <v>948</v>
      </c>
      <c r="K56" s="59">
        <f t="shared" si="2"/>
        <v>4067</v>
      </c>
      <c r="L56" s="59">
        <f t="shared" si="2"/>
        <v>7</v>
      </c>
      <c r="M56" s="59">
        <f t="shared" si="2"/>
        <v>294</v>
      </c>
      <c r="N56" s="59">
        <f t="shared" si="2"/>
        <v>593</v>
      </c>
      <c r="O56" s="59">
        <f t="shared" si="2"/>
        <v>0</v>
      </c>
      <c r="P56" s="59">
        <f t="shared" si="2"/>
        <v>3</v>
      </c>
      <c r="Q56" s="59">
        <f t="shared" si="2"/>
        <v>31</v>
      </c>
      <c r="R56" s="59">
        <f t="shared" si="2"/>
        <v>0</v>
      </c>
      <c r="S56" s="59">
        <f t="shared" si="2"/>
        <v>0</v>
      </c>
      <c r="T56" s="59">
        <f t="shared" si="2"/>
        <v>0</v>
      </c>
      <c r="U56" s="59">
        <f t="shared" si="2"/>
        <v>11967</v>
      </c>
      <c r="V56" s="59">
        <f t="shared" si="2"/>
        <v>744</v>
      </c>
      <c r="W56" s="59">
        <f t="shared" si="2"/>
        <v>0</v>
      </c>
      <c r="X56" s="59">
        <f t="shared" si="2"/>
        <v>1199</v>
      </c>
      <c r="Y56" s="59">
        <f t="shared" si="2"/>
        <v>4045</v>
      </c>
      <c r="Z56" s="59">
        <f t="shared" si="2"/>
        <v>47</v>
      </c>
      <c r="AA56" s="59">
        <f t="shared" si="2"/>
        <v>3788</v>
      </c>
      <c r="AB56" s="59">
        <f t="shared" ref="AB56:CL56" si="3">SUM(AB3:AB55)</f>
        <v>164</v>
      </c>
      <c r="AC56" s="59">
        <f t="shared" si="3"/>
        <v>0</v>
      </c>
      <c r="AD56" s="59">
        <f t="shared" si="3"/>
        <v>2816</v>
      </c>
      <c r="AE56" s="59">
        <f t="shared" si="3"/>
        <v>0</v>
      </c>
      <c r="AF56" s="59">
        <f t="shared" si="3"/>
        <v>1</v>
      </c>
      <c r="AG56" s="59">
        <f t="shared" si="3"/>
        <v>1256</v>
      </c>
      <c r="AH56" s="59">
        <f t="shared" si="3"/>
        <v>1565</v>
      </c>
      <c r="AI56" s="59">
        <f t="shared" si="3"/>
        <v>0</v>
      </c>
      <c r="AJ56" s="59">
        <f t="shared" si="3"/>
        <v>61</v>
      </c>
      <c r="AK56" s="59">
        <f t="shared" si="3"/>
        <v>1715</v>
      </c>
      <c r="AL56" s="59">
        <f t="shared" si="3"/>
        <v>506</v>
      </c>
      <c r="AM56" s="59">
        <f t="shared" si="3"/>
        <v>7882</v>
      </c>
      <c r="AN56" s="59">
        <f t="shared" si="3"/>
        <v>1012</v>
      </c>
      <c r="AO56" s="59">
        <f t="shared" si="3"/>
        <v>1673</v>
      </c>
      <c r="AP56" s="59">
        <f t="shared" si="3"/>
        <v>121</v>
      </c>
      <c r="AQ56" s="59">
        <f t="shared" si="3"/>
        <v>1008</v>
      </c>
      <c r="AR56" s="59">
        <f t="shared" si="3"/>
        <v>174</v>
      </c>
      <c r="AS56" s="59">
        <f t="shared" si="3"/>
        <v>1306</v>
      </c>
      <c r="AT56" s="59">
        <f t="shared" si="3"/>
        <v>1079</v>
      </c>
      <c r="AU56" s="59">
        <f t="shared" si="3"/>
        <v>140</v>
      </c>
      <c r="AV56" s="59">
        <f t="shared" si="3"/>
        <v>2</v>
      </c>
      <c r="AW56" s="59">
        <f t="shared" si="3"/>
        <v>0</v>
      </c>
      <c r="AX56" s="59">
        <f t="shared" si="3"/>
        <v>0</v>
      </c>
      <c r="AY56" s="59">
        <f t="shared" si="3"/>
        <v>1</v>
      </c>
      <c r="AZ56" s="59">
        <f t="shared" si="3"/>
        <v>0</v>
      </c>
      <c r="BA56" s="59">
        <f t="shared" si="3"/>
        <v>0</v>
      </c>
      <c r="BB56" s="59">
        <f t="shared" si="3"/>
        <v>0</v>
      </c>
      <c r="BC56" s="59">
        <f t="shared" si="3"/>
        <v>0</v>
      </c>
      <c r="BD56" s="59">
        <f t="shared" si="3"/>
        <v>0</v>
      </c>
      <c r="BE56" s="59">
        <f t="shared" si="3"/>
        <v>3</v>
      </c>
      <c r="BF56" s="59">
        <f t="shared" si="3"/>
        <v>1</v>
      </c>
      <c r="BG56" s="59">
        <f t="shared" si="3"/>
        <v>111</v>
      </c>
      <c r="BH56" s="59">
        <f t="shared" si="3"/>
        <v>94</v>
      </c>
      <c r="BI56" s="59">
        <f t="shared" si="3"/>
        <v>48</v>
      </c>
      <c r="BJ56" s="59">
        <f t="shared" si="3"/>
        <v>329</v>
      </c>
      <c r="BK56" s="59">
        <f t="shared" si="3"/>
        <v>0</v>
      </c>
      <c r="BL56" s="59">
        <f t="shared" si="3"/>
        <v>401</v>
      </c>
      <c r="BM56" s="59">
        <f t="shared" si="3"/>
        <v>18</v>
      </c>
      <c r="BN56" s="59">
        <f t="shared" si="3"/>
        <v>117</v>
      </c>
      <c r="BO56" s="59">
        <f t="shared" si="3"/>
        <v>0</v>
      </c>
      <c r="BP56" s="59">
        <f t="shared" si="3"/>
        <v>0</v>
      </c>
      <c r="BQ56" s="59">
        <f t="shared" si="3"/>
        <v>888</v>
      </c>
      <c r="BR56" s="59">
        <f t="shared" si="3"/>
        <v>328</v>
      </c>
      <c r="BS56" s="59">
        <f t="shared" si="3"/>
        <v>0</v>
      </c>
      <c r="BT56" s="59">
        <f t="shared" si="3"/>
        <v>0</v>
      </c>
      <c r="BU56" s="59">
        <f t="shared" si="3"/>
        <v>0</v>
      </c>
      <c r="BV56" s="59">
        <f t="shared" si="3"/>
        <v>0</v>
      </c>
      <c r="BW56" s="59">
        <f t="shared" si="3"/>
        <v>44</v>
      </c>
      <c r="BX56" s="59">
        <f t="shared" si="3"/>
        <v>0</v>
      </c>
      <c r="BY56" s="59">
        <f t="shared" si="3"/>
        <v>0</v>
      </c>
      <c r="BZ56" s="59">
        <f t="shared" si="3"/>
        <v>1</v>
      </c>
      <c r="CA56" s="59">
        <f t="shared" si="3"/>
        <v>0</v>
      </c>
      <c r="CB56" s="59">
        <f t="shared" si="3"/>
        <v>0</v>
      </c>
      <c r="CC56" s="59">
        <f t="shared" si="3"/>
        <v>0</v>
      </c>
      <c r="CD56" s="59">
        <f t="shared" si="3"/>
        <v>0</v>
      </c>
      <c r="CE56" s="59">
        <f t="shared" si="3"/>
        <v>0</v>
      </c>
      <c r="CF56" s="59">
        <f t="shared" si="3"/>
        <v>0</v>
      </c>
      <c r="CG56" s="59">
        <f t="shared" si="3"/>
        <v>12</v>
      </c>
      <c r="CH56" s="59">
        <f t="shared" si="3"/>
        <v>59</v>
      </c>
      <c r="CI56" s="59">
        <f t="shared" si="3"/>
        <v>4</v>
      </c>
      <c r="CJ56" s="59">
        <f t="shared" si="3"/>
        <v>252828</v>
      </c>
      <c r="CK56" s="59">
        <f t="shared" si="3"/>
        <v>0</v>
      </c>
      <c r="CL56" s="59">
        <f t="shared" si="3"/>
        <v>252828</v>
      </c>
    </row>
    <row r="57" spans="1:90">
      <c r="B57" s="60"/>
      <c r="C57" s="60"/>
      <c r="D57" s="60"/>
      <c r="E57" s="60"/>
      <c r="F57" s="60"/>
      <c r="G57" s="60"/>
      <c r="H57" s="60"/>
      <c r="I57" s="60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</row>
    <row r="58" spans="1:90">
      <c r="A58" s="53" t="s">
        <v>141</v>
      </c>
      <c r="B58" s="64"/>
      <c r="C58" s="64"/>
      <c r="D58" s="64"/>
      <c r="E58" s="64"/>
      <c r="F58" s="64"/>
      <c r="G58" s="64"/>
      <c r="H58" s="64"/>
      <c r="I58" s="60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3"/>
      <c r="V58" s="63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63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1"/>
      <c r="CD58" s="61"/>
      <c r="CE58" s="61"/>
      <c r="CF58" s="61"/>
      <c r="CG58" s="61"/>
      <c r="CH58" s="61"/>
      <c r="CI58" s="61"/>
      <c r="CJ58" s="62"/>
      <c r="CK58" s="62"/>
      <c r="CL58" s="62"/>
    </row>
    <row r="59" spans="1:90">
      <c r="A59" s="51" t="s">
        <v>142</v>
      </c>
      <c r="B59" s="52">
        <v>27</v>
      </c>
      <c r="C59" s="52">
        <v>215</v>
      </c>
      <c r="D59" s="52">
        <v>1</v>
      </c>
      <c r="E59" s="52">
        <v>1</v>
      </c>
      <c r="F59" s="52">
        <v>931</v>
      </c>
      <c r="G59" s="52">
        <v>92</v>
      </c>
      <c r="H59" s="52">
        <v>0</v>
      </c>
      <c r="I59" s="52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65</v>
      </c>
      <c r="V59" s="51">
        <v>3</v>
      </c>
      <c r="W59" s="51">
        <v>0</v>
      </c>
      <c r="X59" s="51">
        <v>17</v>
      </c>
      <c r="Y59" s="51">
        <v>37</v>
      </c>
      <c r="Z59" s="51">
        <v>0</v>
      </c>
      <c r="AA59" s="51">
        <v>38</v>
      </c>
      <c r="AB59" s="51">
        <v>0</v>
      </c>
      <c r="AC59" s="51">
        <v>0</v>
      </c>
      <c r="AD59" s="51">
        <v>4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1</v>
      </c>
      <c r="AL59" s="51">
        <v>1</v>
      </c>
      <c r="AM59" s="51">
        <v>245</v>
      </c>
      <c r="AN59" s="51">
        <v>0</v>
      </c>
      <c r="AO59" s="51">
        <v>166</v>
      </c>
      <c r="AP59" s="51">
        <v>3</v>
      </c>
      <c r="AQ59" s="51">
        <v>54</v>
      </c>
      <c r="AR59" s="51">
        <v>8</v>
      </c>
      <c r="AS59" s="51">
        <v>0</v>
      </c>
      <c r="AT59" s="51">
        <v>1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1</v>
      </c>
      <c r="BK59" s="51">
        <v>0</v>
      </c>
      <c r="BL59" s="51">
        <v>1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1">
        <v>0</v>
      </c>
      <c r="CF59" s="51">
        <v>0</v>
      </c>
      <c r="CG59" s="51">
        <v>0</v>
      </c>
      <c r="CH59" s="51">
        <v>0</v>
      </c>
      <c r="CI59" s="51">
        <v>0</v>
      </c>
      <c r="CJ59" s="52">
        <f>SUM(B59:CI59)</f>
        <v>1912</v>
      </c>
      <c r="CK59" s="51">
        <v>0</v>
      </c>
      <c r="CL59" s="52">
        <v>1912</v>
      </c>
    </row>
    <row r="60" spans="1:90">
      <c r="A60" s="51" t="s">
        <v>143</v>
      </c>
      <c r="B60" s="52">
        <v>20</v>
      </c>
      <c r="C60" s="52">
        <v>339</v>
      </c>
      <c r="D60" s="52">
        <v>0</v>
      </c>
      <c r="E60" s="52">
        <v>10</v>
      </c>
      <c r="F60" s="52">
        <v>1609</v>
      </c>
      <c r="G60" s="52">
        <v>7</v>
      </c>
      <c r="H60" s="52">
        <v>0</v>
      </c>
      <c r="I60" s="52">
        <v>0</v>
      </c>
      <c r="J60" s="51">
        <v>0</v>
      </c>
      <c r="K60" s="51">
        <v>11</v>
      </c>
      <c r="L60" s="51">
        <v>0</v>
      </c>
      <c r="M60" s="51">
        <v>1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135</v>
      </c>
      <c r="V60" s="51">
        <v>11</v>
      </c>
      <c r="W60" s="51">
        <v>0</v>
      </c>
      <c r="X60" s="51">
        <v>2</v>
      </c>
      <c r="Y60" s="51">
        <v>51</v>
      </c>
      <c r="Z60" s="51">
        <v>0</v>
      </c>
      <c r="AA60" s="51">
        <v>4</v>
      </c>
      <c r="AB60" s="51">
        <v>0</v>
      </c>
      <c r="AC60" s="51">
        <v>0</v>
      </c>
      <c r="AD60" s="51">
        <v>15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9</v>
      </c>
      <c r="AL60" s="51">
        <v>0</v>
      </c>
      <c r="AM60" s="51">
        <v>62</v>
      </c>
      <c r="AN60" s="51">
        <v>13</v>
      </c>
      <c r="AO60" s="51">
        <v>0</v>
      </c>
      <c r="AP60" s="51">
        <v>0</v>
      </c>
      <c r="AQ60" s="51">
        <v>0</v>
      </c>
      <c r="AR60" s="51">
        <v>0</v>
      </c>
      <c r="AS60" s="51">
        <v>2</v>
      </c>
      <c r="AT60" s="51">
        <v>0</v>
      </c>
      <c r="AU60" s="51">
        <v>4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0</v>
      </c>
      <c r="CH60" s="51">
        <v>0</v>
      </c>
      <c r="CI60" s="51">
        <v>0</v>
      </c>
      <c r="CJ60" s="52">
        <f t="shared" ref="CJ60:CJ99" si="4">SUM(B60:CI60)</f>
        <v>2305</v>
      </c>
      <c r="CK60" s="51">
        <v>0</v>
      </c>
      <c r="CL60" s="52">
        <v>2305</v>
      </c>
    </row>
    <row r="61" spans="1:90">
      <c r="A61" s="51" t="s">
        <v>144</v>
      </c>
      <c r="B61" s="52">
        <v>30</v>
      </c>
      <c r="C61" s="52">
        <v>206</v>
      </c>
      <c r="D61" s="52">
        <v>11</v>
      </c>
      <c r="E61" s="52">
        <v>212</v>
      </c>
      <c r="F61" s="52">
        <v>4888</v>
      </c>
      <c r="G61" s="52">
        <v>1292</v>
      </c>
      <c r="H61" s="52">
        <v>0</v>
      </c>
      <c r="I61" s="52">
        <v>0</v>
      </c>
      <c r="J61" s="51">
        <v>34</v>
      </c>
      <c r="K61" s="51">
        <v>371</v>
      </c>
      <c r="L61" s="51">
        <v>0</v>
      </c>
      <c r="M61" s="51">
        <v>1</v>
      </c>
      <c r="N61" s="51">
        <v>292</v>
      </c>
      <c r="O61" s="51">
        <v>0</v>
      </c>
      <c r="P61" s="51">
        <v>0</v>
      </c>
      <c r="Q61" s="51">
        <v>4</v>
      </c>
      <c r="R61" s="51">
        <v>0</v>
      </c>
      <c r="S61" s="51">
        <v>0</v>
      </c>
      <c r="T61" s="51">
        <v>0</v>
      </c>
      <c r="U61" s="51">
        <v>450</v>
      </c>
      <c r="V61" s="51">
        <v>45</v>
      </c>
      <c r="W61" s="51">
        <v>0</v>
      </c>
      <c r="X61" s="51">
        <v>45</v>
      </c>
      <c r="Y61" s="51">
        <v>100</v>
      </c>
      <c r="Z61" s="51">
        <v>0</v>
      </c>
      <c r="AA61" s="51">
        <v>250</v>
      </c>
      <c r="AB61" s="51">
        <v>8</v>
      </c>
      <c r="AC61" s="51">
        <v>0</v>
      </c>
      <c r="AD61" s="51">
        <v>287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216</v>
      </c>
      <c r="AL61" s="51">
        <v>23</v>
      </c>
      <c r="AM61" s="51">
        <v>209</v>
      </c>
      <c r="AN61" s="51">
        <v>57</v>
      </c>
      <c r="AO61" s="51">
        <v>18</v>
      </c>
      <c r="AP61" s="51">
        <v>1</v>
      </c>
      <c r="AQ61" s="51">
        <v>165</v>
      </c>
      <c r="AR61" s="51">
        <v>38</v>
      </c>
      <c r="AS61" s="51">
        <v>17</v>
      </c>
      <c r="AT61" s="51">
        <v>29</v>
      </c>
      <c r="AU61" s="51">
        <v>0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4</v>
      </c>
      <c r="BH61" s="51">
        <v>0</v>
      </c>
      <c r="BI61" s="51">
        <v>0</v>
      </c>
      <c r="BJ61" s="51">
        <v>0</v>
      </c>
      <c r="BK61" s="51">
        <v>0</v>
      </c>
      <c r="BL61" s="51">
        <v>82</v>
      </c>
      <c r="BM61" s="51">
        <v>0</v>
      </c>
      <c r="BN61" s="51">
        <v>0</v>
      </c>
      <c r="BO61" s="51">
        <v>0</v>
      </c>
      <c r="BP61" s="51">
        <v>0</v>
      </c>
      <c r="BQ61" s="51">
        <v>15</v>
      </c>
      <c r="BR61" s="51">
        <v>4</v>
      </c>
      <c r="BS61" s="51">
        <v>0</v>
      </c>
      <c r="BT61" s="51">
        <v>0</v>
      </c>
      <c r="BU61" s="51">
        <v>0</v>
      </c>
      <c r="BV61" s="51">
        <v>0</v>
      </c>
      <c r="BW61" s="51">
        <v>16</v>
      </c>
      <c r="BX61" s="51">
        <v>0</v>
      </c>
      <c r="BY61" s="51">
        <v>1</v>
      </c>
      <c r="BZ61" s="51">
        <v>2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12</v>
      </c>
      <c r="CH61" s="51">
        <v>23</v>
      </c>
      <c r="CI61" s="51">
        <v>8</v>
      </c>
      <c r="CJ61" s="52">
        <f t="shared" si="4"/>
        <v>9466</v>
      </c>
      <c r="CK61" s="51">
        <v>0</v>
      </c>
      <c r="CL61" s="52">
        <v>9466</v>
      </c>
    </row>
    <row r="62" spans="1:90">
      <c r="A62" s="51" t="s">
        <v>145</v>
      </c>
      <c r="B62" s="52">
        <v>11</v>
      </c>
      <c r="C62" s="52">
        <v>46</v>
      </c>
      <c r="D62" s="52">
        <v>0</v>
      </c>
      <c r="E62" s="52">
        <v>6</v>
      </c>
      <c r="F62" s="52">
        <v>186</v>
      </c>
      <c r="G62" s="52">
        <v>11</v>
      </c>
      <c r="H62" s="52">
        <v>0</v>
      </c>
      <c r="I62" s="52">
        <v>0</v>
      </c>
      <c r="J62" s="51">
        <v>1</v>
      </c>
      <c r="K62" s="51">
        <v>0</v>
      </c>
      <c r="L62" s="51">
        <v>0</v>
      </c>
      <c r="M62" s="51">
        <v>3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44</v>
      </c>
      <c r="V62" s="51">
        <v>2</v>
      </c>
      <c r="W62" s="51">
        <v>0</v>
      </c>
      <c r="X62" s="51">
        <v>19</v>
      </c>
      <c r="Y62" s="51">
        <v>36</v>
      </c>
      <c r="Z62" s="51">
        <v>1</v>
      </c>
      <c r="AA62" s="51">
        <v>25</v>
      </c>
      <c r="AB62" s="51">
        <v>4</v>
      </c>
      <c r="AC62" s="51">
        <v>0</v>
      </c>
      <c r="AD62" s="51">
        <v>2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2</v>
      </c>
      <c r="AL62" s="51">
        <v>0</v>
      </c>
      <c r="AM62" s="51">
        <v>22</v>
      </c>
      <c r="AN62" s="51">
        <v>10</v>
      </c>
      <c r="AO62" s="51">
        <v>2</v>
      </c>
      <c r="AP62" s="51">
        <v>1</v>
      </c>
      <c r="AQ62" s="51">
        <v>0</v>
      </c>
      <c r="AR62" s="51">
        <v>0</v>
      </c>
      <c r="AS62" s="51">
        <v>0</v>
      </c>
      <c r="AT62" s="51">
        <v>0</v>
      </c>
      <c r="AU62" s="51">
        <v>1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16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2">
        <f t="shared" si="4"/>
        <v>451</v>
      </c>
      <c r="CK62" s="51">
        <v>0</v>
      </c>
      <c r="CL62" s="51">
        <v>451</v>
      </c>
    </row>
    <row r="63" spans="1:90">
      <c r="A63" s="51" t="s">
        <v>146</v>
      </c>
      <c r="B63" s="52">
        <v>12</v>
      </c>
      <c r="C63" s="52">
        <v>32</v>
      </c>
      <c r="D63" s="52">
        <v>0</v>
      </c>
      <c r="E63" s="52">
        <v>0</v>
      </c>
      <c r="F63" s="52">
        <v>29</v>
      </c>
      <c r="G63" s="52">
        <v>3</v>
      </c>
      <c r="H63" s="52">
        <v>0</v>
      </c>
      <c r="I63" s="52">
        <v>0</v>
      </c>
      <c r="J63" s="51">
        <v>0</v>
      </c>
      <c r="K63" s="51">
        <v>30</v>
      </c>
      <c r="L63" s="51">
        <v>0</v>
      </c>
      <c r="M63" s="51">
        <v>6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4</v>
      </c>
      <c r="V63" s="51">
        <v>0</v>
      </c>
      <c r="W63" s="51">
        <v>0</v>
      </c>
      <c r="X63" s="51">
        <v>10</v>
      </c>
      <c r="Y63" s="51">
        <v>43</v>
      </c>
      <c r="Z63" s="51">
        <v>0</v>
      </c>
      <c r="AA63" s="51">
        <v>8</v>
      </c>
      <c r="AB63" s="51">
        <v>0</v>
      </c>
      <c r="AC63" s="51">
        <v>0</v>
      </c>
      <c r="AD63" s="51">
        <v>3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3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2</v>
      </c>
      <c r="AT63" s="51">
        <v>1</v>
      </c>
      <c r="AU63" s="51">
        <v>2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1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2">
        <f t="shared" si="4"/>
        <v>189</v>
      </c>
      <c r="CK63" s="51">
        <v>0</v>
      </c>
      <c r="CL63" s="51">
        <v>189</v>
      </c>
    </row>
    <row r="64" spans="1:90">
      <c r="A64" s="51" t="s">
        <v>147</v>
      </c>
      <c r="B64" s="52">
        <v>48</v>
      </c>
      <c r="C64" s="52">
        <v>8</v>
      </c>
      <c r="D64" s="52">
        <v>2</v>
      </c>
      <c r="E64" s="52">
        <v>196</v>
      </c>
      <c r="F64" s="52">
        <v>332</v>
      </c>
      <c r="G64" s="52">
        <v>456</v>
      </c>
      <c r="H64" s="52">
        <v>0</v>
      </c>
      <c r="I64" s="52">
        <v>0</v>
      </c>
      <c r="J64" s="51">
        <v>312</v>
      </c>
      <c r="K64" s="51">
        <v>0</v>
      </c>
      <c r="L64" s="51">
        <v>0</v>
      </c>
      <c r="M64" s="51">
        <v>0</v>
      </c>
      <c r="N64" s="52">
        <v>2504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169</v>
      </c>
      <c r="V64" s="51">
        <v>3</v>
      </c>
      <c r="W64" s="51">
        <v>0</v>
      </c>
      <c r="X64" s="51">
        <v>21</v>
      </c>
      <c r="Y64" s="51">
        <v>28</v>
      </c>
      <c r="Z64" s="51">
        <v>0</v>
      </c>
      <c r="AA64" s="51">
        <v>70</v>
      </c>
      <c r="AB64" s="51">
        <v>3</v>
      </c>
      <c r="AC64" s="51">
        <v>0</v>
      </c>
      <c r="AD64" s="51">
        <v>41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1</v>
      </c>
      <c r="AK64" s="51">
        <v>17</v>
      </c>
      <c r="AL64" s="51">
        <v>3</v>
      </c>
      <c r="AM64" s="51">
        <v>31</v>
      </c>
      <c r="AN64" s="51">
        <v>2</v>
      </c>
      <c r="AO64" s="51">
        <v>35</v>
      </c>
      <c r="AP64" s="51">
        <v>1</v>
      </c>
      <c r="AQ64" s="51">
        <v>7</v>
      </c>
      <c r="AR64" s="51">
        <v>4</v>
      </c>
      <c r="AS64" s="51">
        <v>5</v>
      </c>
      <c r="AT64" s="51">
        <v>5</v>
      </c>
      <c r="AU64" s="51">
        <v>1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9</v>
      </c>
      <c r="BR64" s="51">
        <v>3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52">
        <f t="shared" si="4"/>
        <v>4317</v>
      </c>
      <c r="CK64" s="51">
        <v>0</v>
      </c>
      <c r="CL64" s="52">
        <v>4317</v>
      </c>
    </row>
    <row r="65" spans="1:90">
      <c r="A65" s="51" t="s">
        <v>148</v>
      </c>
      <c r="B65" s="52">
        <v>23</v>
      </c>
      <c r="C65" s="52">
        <v>46</v>
      </c>
      <c r="D65" s="52">
        <v>3</v>
      </c>
      <c r="E65" s="52">
        <v>7</v>
      </c>
      <c r="F65" s="52">
        <v>3037</v>
      </c>
      <c r="G65" s="52">
        <v>25</v>
      </c>
      <c r="H65" s="52">
        <v>0</v>
      </c>
      <c r="I65" s="52">
        <v>0</v>
      </c>
      <c r="J65" s="51">
        <v>2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2</v>
      </c>
      <c r="Q65" s="51">
        <v>0</v>
      </c>
      <c r="R65" s="51">
        <v>0</v>
      </c>
      <c r="S65" s="51">
        <v>0</v>
      </c>
      <c r="T65" s="51">
        <v>0</v>
      </c>
      <c r="U65" s="51">
        <v>255</v>
      </c>
      <c r="V65" s="51">
        <v>8</v>
      </c>
      <c r="W65" s="51">
        <v>0</v>
      </c>
      <c r="X65" s="51">
        <v>21</v>
      </c>
      <c r="Y65" s="51">
        <v>94</v>
      </c>
      <c r="Z65" s="51">
        <v>0</v>
      </c>
      <c r="AA65" s="51">
        <v>21</v>
      </c>
      <c r="AB65" s="51">
        <v>1</v>
      </c>
      <c r="AC65" s="51">
        <v>0</v>
      </c>
      <c r="AD65" s="51">
        <v>4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1</v>
      </c>
      <c r="AL65" s="51">
        <v>0</v>
      </c>
      <c r="AM65" s="51">
        <v>61</v>
      </c>
      <c r="AN65" s="51">
        <v>12</v>
      </c>
      <c r="AO65" s="51">
        <v>923</v>
      </c>
      <c r="AP65" s="51">
        <v>124</v>
      </c>
      <c r="AQ65" s="51">
        <v>89</v>
      </c>
      <c r="AR65" s="51">
        <v>19</v>
      </c>
      <c r="AS65" s="51">
        <v>1</v>
      </c>
      <c r="AT65" s="51">
        <v>3</v>
      </c>
      <c r="AU65" s="51">
        <v>1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5</v>
      </c>
      <c r="BH65" s="51">
        <v>0</v>
      </c>
      <c r="BI65" s="51">
        <v>3</v>
      </c>
      <c r="BJ65" s="51">
        <v>30</v>
      </c>
      <c r="BK65" s="51">
        <v>0</v>
      </c>
      <c r="BL65" s="51">
        <v>5</v>
      </c>
      <c r="BM65" s="51">
        <v>0</v>
      </c>
      <c r="BN65" s="51">
        <v>0</v>
      </c>
      <c r="BO65" s="51">
        <v>0</v>
      </c>
      <c r="BP65" s="51">
        <v>0</v>
      </c>
      <c r="BQ65" s="51">
        <v>20</v>
      </c>
      <c r="BR65" s="51">
        <v>3</v>
      </c>
      <c r="BS65" s="51">
        <v>0</v>
      </c>
      <c r="BT65" s="51">
        <v>0</v>
      </c>
      <c r="BU65" s="51">
        <v>0</v>
      </c>
      <c r="BV65" s="51">
        <v>0</v>
      </c>
      <c r="BW65" s="51">
        <v>1</v>
      </c>
      <c r="BX65" s="51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1">
        <v>0</v>
      </c>
      <c r="CF65" s="51">
        <v>0</v>
      </c>
      <c r="CG65" s="51">
        <v>0</v>
      </c>
      <c r="CH65" s="51">
        <v>2</v>
      </c>
      <c r="CI65" s="51">
        <v>0</v>
      </c>
      <c r="CJ65" s="52">
        <f t="shared" si="4"/>
        <v>4852</v>
      </c>
      <c r="CK65" s="51">
        <v>0</v>
      </c>
      <c r="CL65" s="52">
        <v>4852</v>
      </c>
    </row>
    <row r="66" spans="1:90">
      <c r="A66" s="51" t="s">
        <v>306</v>
      </c>
      <c r="B66" s="52">
        <v>505</v>
      </c>
      <c r="C66" s="52">
        <v>1688</v>
      </c>
      <c r="D66" s="52">
        <v>3</v>
      </c>
      <c r="E66" s="52">
        <v>545</v>
      </c>
      <c r="F66" s="52">
        <v>226722</v>
      </c>
      <c r="G66" s="52">
        <v>21579</v>
      </c>
      <c r="H66" s="52">
        <v>0</v>
      </c>
      <c r="I66" s="52">
        <v>0</v>
      </c>
      <c r="J66" s="52">
        <v>4742</v>
      </c>
      <c r="K66" s="51">
        <v>5</v>
      </c>
      <c r="L66" s="51">
        <v>0</v>
      </c>
      <c r="M66" s="51">
        <v>754</v>
      </c>
      <c r="N66" s="52">
        <v>10597</v>
      </c>
      <c r="O66" s="51">
        <v>0</v>
      </c>
      <c r="P66" s="51">
        <v>6</v>
      </c>
      <c r="Q66" s="51">
        <v>19</v>
      </c>
      <c r="R66" s="51">
        <v>0</v>
      </c>
      <c r="S66" s="51">
        <v>0</v>
      </c>
      <c r="T66" s="51">
        <v>0</v>
      </c>
      <c r="U66" s="52">
        <v>21642</v>
      </c>
      <c r="V66" s="52">
        <v>3011</v>
      </c>
      <c r="W66" s="51">
        <v>0</v>
      </c>
      <c r="X66" s="51">
        <v>109</v>
      </c>
      <c r="Y66" s="51">
        <v>635</v>
      </c>
      <c r="Z66" s="51">
        <v>0</v>
      </c>
      <c r="AA66" s="51">
        <v>411</v>
      </c>
      <c r="AB66" s="51">
        <v>13</v>
      </c>
      <c r="AC66" s="51">
        <v>0</v>
      </c>
      <c r="AD66" s="52">
        <v>7113</v>
      </c>
      <c r="AE66" s="51">
        <v>0</v>
      </c>
      <c r="AF66" s="51">
        <v>0</v>
      </c>
      <c r="AG66" s="51">
        <v>6</v>
      </c>
      <c r="AH66" s="51">
        <v>8</v>
      </c>
      <c r="AI66" s="51">
        <v>0</v>
      </c>
      <c r="AJ66" s="51">
        <v>195</v>
      </c>
      <c r="AK66" s="52">
        <v>3857</v>
      </c>
      <c r="AL66" s="51">
        <v>638</v>
      </c>
      <c r="AM66" s="52">
        <v>9342</v>
      </c>
      <c r="AN66" s="52">
        <v>2999</v>
      </c>
      <c r="AO66" s="52">
        <v>2465</v>
      </c>
      <c r="AP66" s="51">
        <v>343</v>
      </c>
      <c r="AQ66" s="51">
        <v>902</v>
      </c>
      <c r="AR66" s="51">
        <v>245</v>
      </c>
      <c r="AS66" s="52">
        <v>1321</v>
      </c>
      <c r="AT66" s="52">
        <v>1057</v>
      </c>
      <c r="AU66" s="51">
        <v>270</v>
      </c>
      <c r="AV66" s="51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51">
        <v>70</v>
      </c>
      <c r="BH66" s="51">
        <v>35</v>
      </c>
      <c r="BI66" s="51">
        <v>25</v>
      </c>
      <c r="BJ66" s="51">
        <v>948</v>
      </c>
      <c r="BK66" s="51">
        <v>1</v>
      </c>
      <c r="BL66" s="51">
        <v>725</v>
      </c>
      <c r="BM66" s="51">
        <v>1</v>
      </c>
      <c r="BN66" s="51">
        <v>32</v>
      </c>
      <c r="BO66" s="51">
        <v>0</v>
      </c>
      <c r="BP66" s="51">
        <v>0</v>
      </c>
      <c r="BQ66" s="51">
        <v>80</v>
      </c>
      <c r="BR66" s="51">
        <v>14</v>
      </c>
      <c r="BS66" s="51">
        <v>0</v>
      </c>
      <c r="BT66" s="51">
        <v>0</v>
      </c>
      <c r="BU66" s="51">
        <v>0</v>
      </c>
      <c r="BV66" s="51">
        <v>0</v>
      </c>
      <c r="BW66" s="51">
        <v>94</v>
      </c>
      <c r="BX66" s="51">
        <v>0</v>
      </c>
      <c r="BY66" s="51">
        <v>5</v>
      </c>
      <c r="BZ66" s="51">
        <v>2</v>
      </c>
      <c r="CA66" s="51">
        <v>0</v>
      </c>
      <c r="CB66" s="51">
        <v>0</v>
      </c>
      <c r="CC66" s="51">
        <v>0</v>
      </c>
      <c r="CD66" s="51">
        <v>0</v>
      </c>
      <c r="CE66" s="51">
        <v>0</v>
      </c>
      <c r="CF66" s="51">
        <v>0</v>
      </c>
      <c r="CG66" s="51">
        <v>101</v>
      </c>
      <c r="CH66" s="51">
        <v>69</v>
      </c>
      <c r="CI66" s="51">
        <v>6</v>
      </c>
      <c r="CJ66" s="52">
        <f t="shared" si="4"/>
        <v>325955</v>
      </c>
      <c r="CK66" s="51">
        <v>0</v>
      </c>
      <c r="CL66" s="52">
        <v>325955</v>
      </c>
    </row>
    <row r="67" spans="1:90">
      <c r="A67" s="51" t="s">
        <v>305</v>
      </c>
      <c r="B67" s="52">
        <v>1</v>
      </c>
      <c r="C67" s="52">
        <v>2</v>
      </c>
      <c r="D67" s="52">
        <v>0</v>
      </c>
      <c r="E67" s="52">
        <v>29</v>
      </c>
      <c r="F67" s="52">
        <v>168388</v>
      </c>
      <c r="G67" s="52">
        <v>188</v>
      </c>
      <c r="H67" s="52">
        <v>0</v>
      </c>
      <c r="I67" s="52">
        <v>0</v>
      </c>
      <c r="J67" s="51">
        <v>791</v>
      </c>
      <c r="K67" s="52">
        <v>1975</v>
      </c>
      <c r="L67" s="51">
        <v>0</v>
      </c>
      <c r="M67" s="51">
        <v>4</v>
      </c>
      <c r="N67" s="51">
        <v>0</v>
      </c>
      <c r="O67" s="51">
        <v>0</v>
      </c>
      <c r="P67" s="52">
        <v>1601</v>
      </c>
      <c r="Q67" s="51">
        <v>274</v>
      </c>
      <c r="R67" s="51">
        <v>0</v>
      </c>
      <c r="S67" s="51">
        <v>0</v>
      </c>
      <c r="T67" s="51">
        <v>0</v>
      </c>
      <c r="U67" s="52">
        <v>15488</v>
      </c>
      <c r="V67" s="51">
        <v>649</v>
      </c>
      <c r="W67" s="51">
        <v>0</v>
      </c>
      <c r="X67" s="51">
        <v>0</v>
      </c>
      <c r="Y67" s="51">
        <v>0</v>
      </c>
      <c r="Z67" s="51">
        <v>0</v>
      </c>
      <c r="AA67" s="51">
        <v>12</v>
      </c>
      <c r="AB67" s="51">
        <v>0</v>
      </c>
      <c r="AC67" s="51">
        <v>0</v>
      </c>
      <c r="AD67" s="52">
        <v>2483</v>
      </c>
      <c r="AE67" s="51">
        <v>0</v>
      </c>
      <c r="AF67" s="51">
        <v>0</v>
      </c>
      <c r="AG67" s="51">
        <v>0</v>
      </c>
      <c r="AH67" s="51">
        <v>9</v>
      </c>
      <c r="AI67" s="51">
        <v>0</v>
      </c>
      <c r="AJ67" s="51">
        <v>12</v>
      </c>
      <c r="AK67" s="51">
        <v>800</v>
      </c>
      <c r="AL67" s="51">
        <v>183</v>
      </c>
      <c r="AM67" s="52">
        <v>2222</v>
      </c>
      <c r="AN67" s="51">
        <v>628</v>
      </c>
      <c r="AO67" s="51">
        <v>61</v>
      </c>
      <c r="AP67" s="51">
        <v>2</v>
      </c>
      <c r="AQ67" s="51">
        <v>6</v>
      </c>
      <c r="AR67" s="51">
        <v>0</v>
      </c>
      <c r="AS67" s="51">
        <v>250</v>
      </c>
      <c r="AT67" s="51">
        <v>268</v>
      </c>
      <c r="AU67" s="51">
        <v>121</v>
      </c>
      <c r="AV67" s="51">
        <v>4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1">
        <v>0</v>
      </c>
      <c r="BD67" s="51">
        <v>0</v>
      </c>
      <c r="BE67" s="51">
        <v>0</v>
      </c>
      <c r="BF67" s="51">
        <v>0</v>
      </c>
      <c r="BG67" s="51">
        <v>30</v>
      </c>
      <c r="BH67" s="51">
        <v>105</v>
      </c>
      <c r="BI67" s="51">
        <v>3</v>
      </c>
      <c r="BJ67" s="51">
        <v>70</v>
      </c>
      <c r="BK67" s="51">
        <v>0</v>
      </c>
      <c r="BL67" s="51">
        <v>98</v>
      </c>
      <c r="BM67" s="51">
        <v>1</v>
      </c>
      <c r="BN67" s="51">
        <v>0</v>
      </c>
      <c r="BO67" s="51">
        <v>0</v>
      </c>
      <c r="BP67" s="51">
        <v>0</v>
      </c>
      <c r="BQ67" s="51">
        <v>123</v>
      </c>
      <c r="BR67" s="51">
        <v>19</v>
      </c>
      <c r="BS67" s="51">
        <v>0</v>
      </c>
      <c r="BT67" s="51">
        <v>0</v>
      </c>
      <c r="BU67" s="51">
        <v>0</v>
      </c>
      <c r="BV67" s="51">
        <v>0</v>
      </c>
      <c r="BW67" s="51">
        <v>9</v>
      </c>
      <c r="BX67" s="51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1">
        <v>0</v>
      </c>
      <c r="CF67" s="51">
        <v>0</v>
      </c>
      <c r="CG67" s="51">
        <v>0</v>
      </c>
      <c r="CH67" s="51">
        <v>0</v>
      </c>
      <c r="CI67" s="51">
        <v>0</v>
      </c>
      <c r="CJ67" s="52">
        <f t="shared" si="4"/>
        <v>196909</v>
      </c>
      <c r="CK67" s="51">
        <v>0</v>
      </c>
      <c r="CL67" s="52">
        <v>196909</v>
      </c>
    </row>
    <row r="68" spans="1:90">
      <c r="A68" s="51" t="s">
        <v>149</v>
      </c>
      <c r="B68" s="52">
        <v>0</v>
      </c>
      <c r="C68" s="52">
        <v>1</v>
      </c>
      <c r="D68" s="52">
        <v>0</v>
      </c>
      <c r="E68" s="52">
        <v>8</v>
      </c>
      <c r="F68" s="52">
        <v>37861</v>
      </c>
      <c r="G68" s="52">
        <v>41</v>
      </c>
      <c r="H68" s="52">
        <v>0</v>
      </c>
      <c r="I68" s="52">
        <v>0</v>
      </c>
      <c r="J68" s="51">
        <v>19</v>
      </c>
      <c r="K68" s="51">
        <v>818</v>
      </c>
      <c r="L68" s="51">
        <v>0</v>
      </c>
      <c r="M68" s="51">
        <v>0</v>
      </c>
      <c r="N68" s="51">
        <v>2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2">
        <v>2003</v>
      </c>
      <c r="V68" s="51">
        <v>22</v>
      </c>
      <c r="W68" s="51">
        <v>0</v>
      </c>
      <c r="X68" s="51">
        <v>1</v>
      </c>
      <c r="Y68" s="51">
        <v>0</v>
      </c>
      <c r="Z68" s="51">
        <v>0</v>
      </c>
      <c r="AA68" s="51">
        <v>16</v>
      </c>
      <c r="AB68" s="51">
        <v>0</v>
      </c>
      <c r="AC68" s="51">
        <v>0</v>
      </c>
      <c r="AD68" s="51">
        <v>374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3</v>
      </c>
      <c r="AK68" s="51">
        <v>78</v>
      </c>
      <c r="AL68" s="51">
        <v>122</v>
      </c>
      <c r="AM68" s="51">
        <v>875</v>
      </c>
      <c r="AN68" s="51">
        <v>18</v>
      </c>
      <c r="AO68" s="51">
        <v>69</v>
      </c>
      <c r="AP68" s="51">
        <v>9</v>
      </c>
      <c r="AQ68" s="51">
        <v>17</v>
      </c>
      <c r="AR68" s="51">
        <v>3</v>
      </c>
      <c r="AS68" s="51">
        <v>76</v>
      </c>
      <c r="AT68" s="51">
        <v>52</v>
      </c>
      <c r="AU68" s="51">
        <v>16</v>
      </c>
      <c r="AV68" s="51">
        <v>1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15</v>
      </c>
      <c r="BH68" s="51">
        <v>100</v>
      </c>
      <c r="BI68" s="51">
        <v>0</v>
      </c>
      <c r="BJ68" s="51">
        <v>2</v>
      </c>
      <c r="BK68" s="51">
        <v>0</v>
      </c>
      <c r="BL68" s="51">
        <v>86</v>
      </c>
      <c r="BM68" s="51">
        <v>0</v>
      </c>
      <c r="BN68" s="51">
        <v>372</v>
      </c>
      <c r="BO68" s="51">
        <v>0</v>
      </c>
      <c r="BP68" s="51">
        <v>0</v>
      </c>
      <c r="BQ68" s="51">
        <v>21</v>
      </c>
      <c r="BR68" s="51">
        <v>1</v>
      </c>
      <c r="BS68" s="51">
        <v>0</v>
      </c>
      <c r="BT68" s="51">
        <v>0</v>
      </c>
      <c r="BU68" s="51">
        <v>0</v>
      </c>
      <c r="BV68" s="51">
        <v>0</v>
      </c>
      <c r="BW68" s="51">
        <v>3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1</v>
      </c>
      <c r="CH68" s="51">
        <v>0</v>
      </c>
      <c r="CI68" s="51">
        <v>2</v>
      </c>
      <c r="CJ68" s="52">
        <f t="shared" si="4"/>
        <v>43108</v>
      </c>
      <c r="CK68" s="51">
        <v>0</v>
      </c>
      <c r="CL68" s="52">
        <v>43108</v>
      </c>
    </row>
    <row r="69" spans="1:90">
      <c r="A69" s="51" t="s">
        <v>150</v>
      </c>
      <c r="B69" s="52">
        <v>212</v>
      </c>
      <c r="C69" s="52">
        <v>1940</v>
      </c>
      <c r="D69" s="52">
        <v>60</v>
      </c>
      <c r="E69" s="52">
        <v>2354</v>
      </c>
      <c r="F69" s="52">
        <v>193218</v>
      </c>
      <c r="G69" s="52">
        <v>1961</v>
      </c>
      <c r="H69" s="52">
        <v>0</v>
      </c>
      <c r="I69" s="52">
        <v>0</v>
      </c>
      <c r="J69" s="51">
        <v>346</v>
      </c>
      <c r="K69" s="52">
        <v>17936</v>
      </c>
      <c r="L69" s="51">
        <v>0</v>
      </c>
      <c r="M69" s="51">
        <v>518</v>
      </c>
      <c r="N69" s="52">
        <v>1086</v>
      </c>
      <c r="O69" s="51">
        <v>0</v>
      </c>
      <c r="P69" s="51">
        <v>1</v>
      </c>
      <c r="Q69" s="51">
        <v>15</v>
      </c>
      <c r="R69" s="51">
        <v>0</v>
      </c>
      <c r="S69" s="51">
        <v>0</v>
      </c>
      <c r="T69" s="51">
        <v>0</v>
      </c>
      <c r="U69" s="52">
        <v>20173</v>
      </c>
      <c r="V69" s="52">
        <v>1139</v>
      </c>
      <c r="W69" s="51">
        <v>0</v>
      </c>
      <c r="X69" s="51">
        <v>106</v>
      </c>
      <c r="Y69" s="51">
        <v>327</v>
      </c>
      <c r="Z69" s="51">
        <v>0</v>
      </c>
      <c r="AA69" s="52">
        <v>1042</v>
      </c>
      <c r="AB69" s="51">
        <v>41</v>
      </c>
      <c r="AC69" s="51">
        <v>0</v>
      </c>
      <c r="AD69" s="52">
        <v>53579</v>
      </c>
      <c r="AE69" s="51">
        <v>0</v>
      </c>
      <c r="AF69" s="51">
        <v>1</v>
      </c>
      <c r="AG69" s="51">
        <v>0</v>
      </c>
      <c r="AH69" s="51">
        <v>31</v>
      </c>
      <c r="AI69" s="51">
        <v>0</v>
      </c>
      <c r="AJ69" s="51">
        <v>143</v>
      </c>
      <c r="AK69" s="52">
        <v>31337</v>
      </c>
      <c r="AL69" s="51">
        <v>187</v>
      </c>
      <c r="AM69" s="52">
        <v>3761</v>
      </c>
      <c r="AN69" s="52">
        <v>1470</v>
      </c>
      <c r="AO69" s="51">
        <v>953</v>
      </c>
      <c r="AP69" s="51">
        <v>47</v>
      </c>
      <c r="AQ69" s="51">
        <v>498</v>
      </c>
      <c r="AR69" s="51">
        <v>87</v>
      </c>
      <c r="AS69" s="52">
        <v>24926</v>
      </c>
      <c r="AT69" s="52">
        <v>14923</v>
      </c>
      <c r="AU69" s="51">
        <v>215</v>
      </c>
      <c r="AV69" s="51">
        <v>3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1</v>
      </c>
      <c r="BF69" s="51">
        <v>0</v>
      </c>
      <c r="BG69" s="51">
        <v>150</v>
      </c>
      <c r="BH69" s="51">
        <v>312</v>
      </c>
      <c r="BI69" s="51">
        <v>90</v>
      </c>
      <c r="BJ69" s="51">
        <v>6</v>
      </c>
      <c r="BK69" s="51">
        <v>0</v>
      </c>
      <c r="BL69" s="52">
        <v>1648</v>
      </c>
      <c r="BM69" s="51">
        <v>9</v>
      </c>
      <c r="BN69" s="51">
        <v>4</v>
      </c>
      <c r="BO69" s="51">
        <v>0</v>
      </c>
      <c r="BP69" s="51">
        <v>0</v>
      </c>
      <c r="BQ69" s="51">
        <v>851</v>
      </c>
      <c r="BR69" s="51">
        <v>140</v>
      </c>
      <c r="BS69" s="51">
        <v>0</v>
      </c>
      <c r="BT69" s="51">
        <v>0</v>
      </c>
      <c r="BU69" s="51">
        <v>0</v>
      </c>
      <c r="BV69" s="51">
        <v>0</v>
      </c>
      <c r="BW69" s="51">
        <v>123</v>
      </c>
      <c r="BX69" s="51">
        <v>0</v>
      </c>
      <c r="BY69" s="51">
        <v>10</v>
      </c>
      <c r="BZ69" s="51">
        <v>12</v>
      </c>
      <c r="CA69" s="51">
        <v>1</v>
      </c>
      <c r="CB69" s="51">
        <v>0</v>
      </c>
      <c r="CC69" s="51">
        <v>0</v>
      </c>
      <c r="CD69" s="51">
        <v>0</v>
      </c>
      <c r="CE69" s="51">
        <v>0</v>
      </c>
      <c r="CF69" s="51">
        <v>0</v>
      </c>
      <c r="CG69" s="51">
        <v>23</v>
      </c>
      <c r="CH69" s="51">
        <v>12</v>
      </c>
      <c r="CI69" s="51">
        <v>11</v>
      </c>
      <c r="CJ69" s="52">
        <f t="shared" si="4"/>
        <v>378039</v>
      </c>
      <c r="CK69" s="51">
        <v>0</v>
      </c>
      <c r="CL69" s="52">
        <v>378039</v>
      </c>
    </row>
    <row r="70" spans="1:90">
      <c r="A70" s="51" t="s">
        <v>151</v>
      </c>
      <c r="B70" s="52">
        <v>133</v>
      </c>
      <c r="C70" s="52">
        <v>1594</v>
      </c>
      <c r="D70" s="52">
        <v>110</v>
      </c>
      <c r="E70" s="52">
        <v>503</v>
      </c>
      <c r="F70" s="52">
        <v>37822</v>
      </c>
      <c r="G70" s="52">
        <v>167</v>
      </c>
      <c r="H70" s="52">
        <v>0</v>
      </c>
      <c r="I70" s="52">
        <v>0</v>
      </c>
      <c r="J70" s="51">
        <v>54</v>
      </c>
      <c r="K70" s="52">
        <v>8447</v>
      </c>
      <c r="L70" s="51">
        <v>0</v>
      </c>
      <c r="M70" s="51">
        <v>18</v>
      </c>
      <c r="N70" s="51">
        <v>12</v>
      </c>
      <c r="O70" s="51">
        <v>0</v>
      </c>
      <c r="P70" s="51">
        <v>1</v>
      </c>
      <c r="Q70" s="51">
        <v>5</v>
      </c>
      <c r="R70" s="51">
        <v>0</v>
      </c>
      <c r="S70" s="51">
        <v>0</v>
      </c>
      <c r="T70" s="51">
        <v>0</v>
      </c>
      <c r="U70" s="52">
        <v>2585</v>
      </c>
      <c r="V70" s="51">
        <v>114</v>
      </c>
      <c r="W70" s="51">
        <v>0</v>
      </c>
      <c r="X70" s="51">
        <v>185</v>
      </c>
      <c r="Y70" s="51">
        <v>270</v>
      </c>
      <c r="Z70" s="51">
        <v>0</v>
      </c>
      <c r="AA70" s="51">
        <v>167</v>
      </c>
      <c r="AB70" s="51">
        <v>25</v>
      </c>
      <c r="AC70" s="51">
        <v>0</v>
      </c>
      <c r="AD70" s="51">
        <v>831</v>
      </c>
      <c r="AE70" s="51">
        <v>0</v>
      </c>
      <c r="AF70" s="51">
        <v>0</v>
      </c>
      <c r="AG70" s="51">
        <v>1</v>
      </c>
      <c r="AH70" s="51">
        <v>172</v>
      </c>
      <c r="AI70" s="51">
        <v>0</v>
      </c>
      <c r="AJ70" s="51">
        <v>1</v>
      </c>
      <c r="AK70" s="51">
        <v>266</v>
      </c>
      <c r="AL70" s="51">
        <v>94</v>
      </c>
      <c r="AM70" s="51">
        <v>966</v>
      </c>
      <c r="AN70" s="51">
        <v>142</v>
      </c>
      <c r="AO70" s="51">
        <v>149</v>
      </c>
      <c r="AP70" s="51">
        <v>10</v>
      </c>
      <c r="AQ70" s="51">
        <v>50</v>
      </c>
      <c r="AR70" s="51">
        <v>8</v>
      </c>
      <c r="AS70" s="51">
        <v>194</v>
      </c>
      <c r="AT70" s="51">
        <v>288</v>
      </c>
      <c r="AU70" s="51">
        <v>17</v>
      </c>
      <c r="AV70" s="51">
        <v>3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9</v>
      </c>
      <c r="BH70" s="51">
        <v>3</v>
      </c>
      <c r="BI70" s="51">
        <v>1</v>
      </c>
      <c r="BJ70" s="51">
        <v>0</v>
      </c>
      <c r="BK70" s="51">
        <v>0</v>
      </c>
      <c r="BL70" s="51">
        <v>76</v>
      </c>
      <c r="BM70" s="51">
        <v>0</v>
      </c>
      <c r="BN70" s="51">
        <v>1</v>
      </c>
      <c r="BO70" s="51">
        <v>0</v>
      </c>
      <c r="BP70" s="51">
        <v>0</v>
      </c>
      <c r="BQ70" s="51">
        <v>45</v>
      </c>
      <c r="BR70" s="51">
        <v>28</v>
      </c>
      <c r="BS70" s="51">
        <v>0</v>
      </c>
      <c r="BT70" s="51">
        <v>0</v>
      </c>
      <c r="BU70" s="51">
        <v>0</v>
      </c>
      <c r="BV70" s="51">
        <v>0</v>
      </c>
      <c r="BW70" s="51">
        <v>3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1">
        <v>0</v>
      </c>
      <c r="CF70" s="51">
        <v>0</v>
      </c>
      <c r="CG70" s="51">
        <v>0</v>
      </c>
      <c r="CH70" s="51">
        <v>0</v>
      </c>
      <c r="CI70" s="51">
        <v>0</v>
      </c>
      <c r="CJ70" s="52">
        <f t="shared" si="4"/>
        <v>55570</v>
      </c>
      <c r="CK70" s="51">
        <v>0</v>
      </c>
      <c r="CL70" s="52">
        <v>55570</v>
      </c>
    </row>
    <row r="71" spans="1:90">
      <c r="A71" s="51" t="s">
        <v>152</v>
      </c>
      <c r="B71" s="52">
        <v>0</v>
      </c>
      <c r="C71" s="52">
        <v>37</v>
      </c>
      <c r="D71" s="52">
        <v>3</v>
      </c>
      <c r="E71" s="52">
        <v>291</v>
      </c>
      <c r="F71" s="52">
        <v>4804</v>
      </c>
      <c r="G71" s="52">
        <v>3173</v>
      </c>
      <c r="H71" s="52">
        <v>0</v>
      </c>
      <c r="I71" s="52">
        <v>0</v>
      </c>
      <c r="J71" s="51">
        <v>15</v>
      </c>
      <c r="K71" s="51">
        <v>3</v>
      </c>
      <c r="L71" s="51">
        <v>4</v>
      </c>
      <c r="M71" s="51">
        <v>0</v>
      </c>
      <c r="N71" s="51">
        <v>1</v>
      </c>
      <c r="O71" s="51">
        <v>0</v>
      </c>
      <c r="P71" s="51">
        <v>0</v>
      </c>
      <c r="Q71" s="51">
        <v>27</v>
      </c>
      <c r="R71" s="51">
        <v>0</v>
      </c>
      <c r="S71" s="51">
        <v>0</v>
      </c>
      <c r="T71" s="51">
        <v>0</v>
      </c>
      <c r="U71" s="51">
        <v>468</v>
      </c>
      <c r="V71" s="51">
        <v>85</v>
      </c>
      <c r="W71" s="51">
        <v>0</v>
      </c>
      <c r="X71" s="51">
        <v>114</v>
      </c>
      <c r="Y71" s="51">
        <v>197</v>
      </c>
      <c r="Z71" s="51">
        <v>2</v>
      </c>
      <c r="AA71" s="51">
        <v>184</v>
      </c>
      <c r="AB71" s="51">
        <v>1</v>
      </c>
      <c r="AC71" s="51">
        <v>0</v>
      </c>
      <c r="AD71" s="51">
        <v>194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1</v>
      </c>
      <c r="AK71" s="51">
        <v>187</v>
      </c>
      <c r="AL71" s="51">
        <v>7</v>
      </c>
      <c r="AM71" s="51">
        <v>142</v>
      </c>
      <c r="AN71" s="51">
        <v>94</v>
      </c>
      <c r="AO71" s="51">
        <v>496</v>
      </c>
      <c r="AP71" s="51">
        <v>27</v>
      </c>
      <c r="AQ71" s="51">
        <v>148</v>
      </c>
      <c r="AR71" s="51">
        <v>30</v>
      </c>
      <c r="AS71" s="51">
        <v>8</v>
      </c>
      <c r="AT71" s="51">
        <v>9</v>
      </c>
      <c r="AU71" s="51">
        <v>2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7</v>
      </c>
      <c r="BH71" s="51">
        <v>2</v>
      </c>
      <c r="BI71" s="51">
        <v>4</v>
      </c>
      <c r="BJ71" s="51">
        <v>5</v>
      </c>
      <c r="BK71" s="51">
        <v>0</v>
      </c>
      <c r="BL71" s="51">
        <v>5</v>
      </c>
      <c r="BM71" s="51">
        <v>0</v>
      </c>
      <c r="BN71" s="51">
        <v>0</v>
      </c>
      <c r="BO71" s="51">
        <v>0</v>
      </c>
      <c r="BP71" s="51">
        <v>0</v>
      </c>
      <c r="BQ71" s="51">
        <v>3</v>
      </c>
      <c r="BR71" s="51">
        <v>3</v>
      </c>
      <c r="BS71" s="51">
        <v>0</v>
      </c>
      <c r="BT71" s="51">
        <v>0</v>
      </c>
      <c r="BU71" s="51">
        <v>0</v>
      </c>
      <c r="BV71" s="51">
        <v>0</v>
      </c>
      <c r="BW71" s="51">
        <v>18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1</v>
      </c>
      <c r="CH71" s="51">
        <v>3</v>
      </c>
      <c r="CI71" s="51">
        <v>0</v>
      </c>
      <c r="CJ71" s="52">
        <f t="shared" si="4"/>
        <v>10805</v>
      </c>
      <c r="CK71" s="51">
        <v>0</v>
      </c>
      <c r="CL71" s="52">
        <v>10805</v>
      </c>
    </row>
    <row r="72" spans="1:90">
      <c r="A72" s="51" t="s">
        <v>153</v>
      </c>
      <c r="B72" s="52">
        <v>8</v>
      </c>
      <c r="C72" s="52">
        <v>561</v>
      </c>
      <c r="D72" s="52">
        <v>1</v>
      </c>
      <c r="E72" s="52">
        <v>42</v>
      </c>
      <c r="F72" s="52">
        <v>1652</v>
      </c>
      <c r="G72" s="52">
        <v>93</v>
      </c>
      <c r="H72" s="52">
        <v>0</v>
      </c>
      <c r="I72" s="52">
        <v>0</v>
      </c>
      <c r="J72" s="51">
        <v>8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46</v>
      </c>
      <c r="V72" s="51">
        <v>9</v>
      </c>
      <c r="W72" s="51">
        <v>0</v>
      </c>
      <c r="X72" s="51">
        <v>17</v>
      </c>
      <c r="Y72" s="51">
        <v>75</v>
      </c>
      <c r="Z72" s="51">
        <v>0</v>
      </c>
      <c r="AA72" s="51">
        <v>18</v>
      </c>
      <c r="AB72" s="51">
        <v>0</v>
      </c>
      <c r="AC72" s="51">
        <v>0</v>
      </c>
      <c r="AD72" s="51">
        <v>65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128</v>
      </c>
      <c r="AL72" s="51">
        <v>27</v>
      </c>
      <c r="AM72" s="51">
        <v>310</v>
      </c>
      <c r="AN72" s="51">
        <v>30</v>
      </c>
      <c r="AO72" s="51">
        <v>214</v>
      </c>
      <c r="AP72" s="51">
        <v>15</v>
      </c>
      <c r="AQ72" s="51">
        <v>53</v>
      </c>
      <c r="AR72" s="51">
        <v>5</v>
      </c>
      <c r="AS72" s="51">
        <v>0</v>
      </c>
      <c r="AT72" s="51">
        <v>2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5</v>
      </c>
      <c r="BH72" s="51">
        <v>11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17</v>
      </c>
      <c r="BR72" s="51">
        <v>0</v>
      </c>
      <c r="BS72" s="51">
        <v>0</v>
      </c>
      <c r="BT72" s="51">
        <v>0</v>
      </c>
      <c r="BU72" s="51">
        <v>0</v>
      </c>
      <c r="BV72" s="51">
        <v>0</v>
      </c>
      <c r="BW72" s="51">
        <v>3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1</v>
      </c>
      <c r="CH72" s="51">
        <v>2</v>
      </c>
      <c r="CI72" s="51">
        <v>0</v>
      </c>
      <c r="CJ72" s="52">
        <f t="shared" si="4"/>
        <v>3418</v>
      </c>
      <c r="CK72" s="51">
        <v>0</v>
      </c>
      <c r="CL72" s="52">
        <v>3418</v>
      </c>
    </row>
    <row r="73" spans="1:90">
      <c r="A73" s="51" t="s">
        <v>154</v>
      </c>
      <c r="B73" s="52">
        <v>255</v>
      </c>
      <c r="C73" s="52">
        <v>2191</v>
      </c>
      <c r="D73" s="52">
        <v>0</v>
      </c>
      <c r="E73" s="52">
        <v>54</v>
      </c>
      <c r="F73" s="52">
        <v>102073</v>
      </c>
      <c r="G73" s="52">
        <v>186</v>
      </c>
      <c r="H73" s="52">
        <v>0</v>
      </c>
      <c r="I73" s="52">
        <v>0</v>
      </c>
      <c r="J73" s="51">
        <v>22</v>
      </c>
      <c r="K73" s="51">
        <v>136</v>
      </c>
      <c r="L73" s="51">
        <v>0</v>
      </c>
      <c r="M73" s="51">
        <v>4</v>
      </c>
      <c r="N73" s="51">
        <v>910</v>
      </c>
      <c r="O73" s="51">
        <v>0</v>
      </c>
      <c r="P73" s="51">
        <v>502</v>
      </c>
      <c r="Q73" s="51">
        <v>12</v>
      </c>
      <c r="R73" s="51">
        <v>0</v>
      </c>
      <c r="S73" s="51">
        <v>0</v>
      </c>
      <c r="T73" s="51">
        <v>0</v>
      </c>
      <c r="U73" s="52">
        <v>1079</v>
      </c>
      <c r="V73" s="51">
        <v>84</v>
      </c>
      <c r="W73" s="51">
        <v>0</v>
      </c>
      <c r="X73" s="51">
        <v>32</v>
      </c>
      <c r="Y73" s="51">
        <v>12</v>
      </c>
      <c r="Z73" s="51">
        <v>0</v>
      </c>
      <c r="AA73" s="51">
        <v>58</v>
      </c>
      <c r="AB73" s="51">
        <v>0</v>
      </c>
      <c r="AC73" s="51">
        <v>0</v>
      </c>
      <c r="AD73" s="52">
        <v>1355</v>
      </c>
      <c r="AE73" s="51">
        <v>0</v>
      </c>
      <c r="AF73" s="51">
        <v>0</v>
      </c>
      <c r="AG73" s="51">
        <v>0</v>
      </c>
      <c r="AH73" s="51">
        <v>179</v>
      </c>
      <c r="AI73" s="51">
        <v>0</v>
      </c>
      <c r="AJ73" s="51">
        <v>9</v>
      </c>
      <c r="AK73" s="52">
        <v>1033</v>
      </c>
      <c r="AL73" s="51">
        <v>108</v>
      </c>
      <c r="AM73" s="52">
        <v>3281</v>
      </c>
      <c r="AN73" s="52">
        <v>1318</v>
      </c>
      <c r="AO73" s="51">
        <v>74</v>
      </c>
      <c r="AP73" s="51">
        <v>12</v>
      </c>
      <c r="AQ73" s="51">
        <v>9</v>
      </c>
      <c r="AR73" s="51">
        <v>4</v>
      </c>
      <c r="AS73" s="51">
        <v>795</v>
      </c>
      <c r="AT73" s="52">
        <v>1272</v>
      </c>
      <c r="AU73" s="51">
        <v>36</v>
      </c>
      <c r="AV73" s="51">
        <v>1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1">
        <v>0</v>
      </c>
      <c r="BD73" s="51">
        <v>0</v>
      </c>
      <c r="BE73" s="51">
        <v>0</v>
      </c>
      <c r="BF73" s="51">
        <v>0</v>
      </c>
      <c r="BG73" s="51">
        <v>145</v>
      </c>
      <c r="BH73" s="51">
        <v>13</v>
      </c>
      <c r="BI73" s="51">
        <v>70</v>
      </c>
      <c r="BJ73" s="51">
        <v>261</v>
      </c>
      <c r="BK73" s="51">
        <v>0</v>
      </c>
      <c r="BL73" s="51">
        <v>99</v>
      </c>
      <c r="BM73" s="51">
        <v>2</v>
      </c>
      <c r="BN73" s="51">
        <v>1</v>
      </c>
      <c r="BO73" s="51">
        <v>0</v>
      </c>
      <c r="BP73" s="51">
        <v>0</v>
      </c>
      <c r="BQ73" s="51">
        <v>370</v>
      </c>
      <c r="BR73" s="51">
        <v>267</v>
      </c>
      <c r="BS73" s="51">
        <v>0</v>
      </c>
      <c r="BT73" s="51">
        <v>0</v>
      </c>
      <c r="BU73" s="51">
        <v>0</v>
      </c>
      <c r="BV73" s="51">
        <v>0</v>
      </c>
      <c r="BW73" s="51">
        <v>7</v>
      </c>
      <c r="BX73" s="51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1">
        <v>0</v>
      </c>
      <c r="CF73" s="51">
        <v>0</v>
      </c>
      <c r="CG73" s="51">
        <v>0</v>
      </c>
      <c r="CH73" s="51">
        <v>0</v>
      </c>
      <c r="CI73" s="51">
        <v>0</v>
      </c>
      <c r="CJ73" s="52">
        <f t="shared" si="4"/>
        <v>118331</v>
      </c>
      <c r="CK73" s="51">
        <v>0</v>
      </c>
      <c r="CL73" s="52">
        <v>118331</v>
      </c>
    </row>
    <row r="74" spans="1:90">
      <c r="A74" s="51" t="s">
        <v>155</v>
      </c>
      <c r="B74" s="52">
        <v>322</v>
      </c>
      <c r="C74" s="52">
        <v>6796</v>
      </c>
      <c r="D74" s="52">
        <v>5</v>
      </c>
      <c r="E74" s="52">
        <v>265</v>
      </c>
      <c r="F74" s="52">
        <v>3988</v>
      </c>
      <c r="G74" s="52">
        <v>109</v>
      </c>
      <c r="H74" s="52">
        <v>0</v>
      </c>
      <c r="I74" s="52">
        <v>0</v>
      </c>
      <c r="J74" s="51">
        <v>97</v>
      </c>
      <c r="K74" s="52">
        <v>4276</v>
      </c>
      <c r="L74" s="51">
        <v>0</v>
      </c>
      <c r="M74" s="51">
        <v>95</v>
      </c>
      <c r="N74" s="51">
        <v>1</v>
      </c>
      <c r="O74" s="51">
        <v>0</v>
      </c>
      <c r="P74" s="52">
        <v>2411</v>
      </c>
      <c r="Q74" s="52">
        <v>12010</v>
      </c>
      <c r="R74" s="51">
        <v>0</v>
      </c>
      <c r="S74" s="51">
        <v>1</v>
      </c>
      <c r="T74" s="51">
        <v>0</v>
      </c>
      <c r="U74" s="52">
        <v>24554</v>
      </c>
      <c r="V74" s="52">
        <v>1013</v>
      </c>
      <c r="W74" s="51">
        <v>0</v>
      </c>
      <c r="X74" s="51">
        <v>44</v>
      </c>
      <c r="Y74" s="51">
        <v>77</v>
      </c>
      <c r="Z74" s="51">
        <v>1</v>
      </c>
      <c r="AA74" s="51">
        <v>283</v>
      </c>
      <c r="AB74" s="51">
        <v>4</v>
      </c>
      <c r="AC74" s="51">
        <v>0</v>
      </c>
      <c r="AD74" s="52">
        <v>4073</v>
      </c>
      <c r="AE74" s="51">
        <v>0</v>
      </c>
      <c r="AF74" s="51">
        <v>0</v>
      </c>
      <c r="AG74" s="51">
        <v>1</v>
      </c>
      <c r="AH74" s="51">
        <v>163</v>
      </c>
      <c r="AI74" s="51">
        <v>0</v>
      </c>
      <c r="AJ74" s="51">
        <v>341</v>
      </c>
      <c r="AK74" s="52">
        <v>1635</v>
      </c>
      <c r="AL74" s="52">
        <v>1407</v>
      </c>
      <c r="AM74" s="52">
        <v>7061</v>
      </c>
      <c r="AN74" s="52">
        <v>3282</v>
      </c>
      <c r="AO74" s="51">
        <v>304</v>
      </c>
      <c r="AP74" s="51">
        <v>18</v>
      </c>
      <c r="AQ74" s="51">
        <v>22</v>
      </c>
      <c r="AR74" s="51">
        <v>2</v>
      </c>
      <c r="AS74" s="52">
        <v>5159</v>
      </c>
      <c r="AT74" s="52">
        <v>6839</v>
      </c>
      <c r="AU74" s="51">
        <v>783</v>
      </c>
      <c r="AV74" s="51">
        <v>11</v>
      </c>
      <c r="AW74" s="51">
        <v>0</v>
      </c>
      <c r="AX74" s="51">
        <v>0</v>
      </c>
      <c r="AY74" s="51">
        <v>1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1</v>
      </c>
      <c r="BF74" s="51">
        <v>0</v>
      </c>
      <c r="BG74" s="51">
        <v>320</v>
      </c>
      <c r="BH74" s="51">
        <v>92</v>
      </c>
      <c r="BI74" s="51">
        <v>66</v>
      </c>
      <c r="BJ74" s="51">
        <v>258</v>
      </c>
      <c r="BK74" s="51">
        <v>1</v>
      </c>
      <c r="BL74" s="51">
        <v>611</v>
      </c>
      <c r="BM74" s="51">
        <v>22</v>
      </c>
      <c r="BN74" s="51">
        <v>155</v>
      </c>
      <c r="BO74" s="51">
        <v>0</v>
      </c>
      <c r="BP74" s="51">
        <v>0</v>
      </c>
      <c r="BQ74" s="51">
        <v>161</v>
      </c>
      <c r="BR74" s="51">
        <v>96</v>
      </c>
      <c r="BS74" s="51">
        <v>0</v>
      </c>
      <c r="BT74" s="51">
        <v>0</v>
      </c>
      <c r="BU74" s="51">
        <v>0</v>
      </c>
      <c r="BV74" s="51">
        <v>0</v>
      </c>
      <c r="BW74" s="51">
        <v>31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  <c r="CF74" s="51">
        <v>0</v>
      </c>
      <c r="CG74" s="51">
        <v>1</v>
      </c>
      <c r="CH74" s="51">
        <v>0</v>
      </c>
      <c r="CI74" s="51">
        <v>0</v>
      </c>
      <c r="CJ74" s="52">
        <f t="shared" si="4"/>
        <v>89269</v>
      </c>
      <c r="CK74" s="51">
        <v>0</v>
      </c>
      <c r="CL74" s="52">
        <v>89269</v>
      </c>
    </row>
    <row r="75" spans="1:90">
      <c r="A75" s="51" t="s">
        <v>156</v>
      </c>
      <c r="B75" s="52">
        <v>73</v>
      </c>
      <c r="C75" s="52">
        <v>1710</v>
      </c>
      <c r="D75" s="52">
        <v>7</v>
      </c>
      <c r="E75" s="52">
        <v>73</v>
      </c>
      <c r="F75" s="52">
        <v>10120</v>
      </c>
      <c r="G75" s="52">
        <v>141</v>
      </c>
      <c r="H75" s="52">
        <v>0</v>
      </c>
      <c r="I75" s="52">
        <v>0</v>
      </c>
      <c r="J75" s="51">
        <v>6</v>
      </c>
      <c r="K75" s="51">
        <v>92</v>
      </c>
      <c r="L75" s="51">
        <v>0</v>
      </c>
      <c r="M75" s="51">
        <v>41</v>
      </c>
      <c r="N75" s="51">
        <v>2</v>
      </c>
      <c r="O75" s="51">
        <v>0</v>
      </c>
      <c r="P75" s="51">
        <v>4</v>
      </c>
      <c r="Q75" s="51">
        <v>8</v>
      </c>
      <c r="R75" s="51">
        <v>0</v>
      </c>
      <c r="S75" s="51">
        <v>0</v>
      </c>
      <c r="T75" s="51">
        <v>0</v>
      </c>
      <c r="U75" s="51">
        <v>510</v>
      </c>
      <c r="V75" s="51">
        <v>136</v>
      </c>
      <c r="W75" s="51">
        <v>0</v>
      </c>
      <c r="X75" s="51">
        <v>8</v>
      </c>
      <c r="Y75" s="51">
        <v>42</v>
      </c>
      <c r="Z75" s="51">
        <v>0</v>
      </c>
      <c r="AA75" s="51">
        <v>69</v>
      </c>
      <c r="AB75" s="51">
        <v>1</v>
      </c>
      <c r="AC75" s="51">
        <v>0</v>
      </c>
      <c r="AD75" s="51">
        <v>253</v>
      </c>
      <c r="AE75" s="51">
        <v>0</v>
      </c>
      <c r="AF75" s="51">
        <v>0</v>
      </c>
      <c r="AG75" s="51">
        <v>2</v>
      </c>
      <c r="AH75" s="51">
        <v>1</v>
      </c>
      <c r="AI75" s="51">
        <v>0</v>
      </c>
      <c r="AJ75" s="51">
        <v>0</v>
      </c>
      <c r="AK75" s="51">
        <v>168</v>
      </c>
      <c r="AL75" s="51">
        <v>10</v>
      </c>
      <c r="AM75" s="51">
        <v>543</v>
      </c>
      <c r="AN75" s="51">
        <v>123</v>
      </c>
      <c r="AO75" s="51">
        <v>69</v>
      </c>
      <c r="AP75" s="51">
        <v>0</v>
      </c>
      <c r="AQ75" s="51">
        <v>186</v>
      </c>
      <c r="AR75" s="51">
        <v>28</v>
      </c>
      <c r="AS75" s="51">
        <v>19</v>
      </c>
      <c r="AT75" s="51">
        <v>21</v>
      </c>
      <c r="AU75" s="51">
        <v>2</v>
      </c>
      <c r="AV75" s="51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1">
        <v>0</v>
      </c>
      <c r="BD75" s="51">
        <v>0</v>
      </c>
      <c r="BE75" s="51">
        <v>0</v>
      </c>
      <c r="BF75" s="51">
        <v>0</v>
      </c>
      <c r="BG75" s="51">
        <v>7</v>
      </c>
      <c r="BH75" s="51">
        <v>1</v>
      </c>
      <c r="BI75" s="51">
        <v>3</v>
      </c>
      <c r="BJ75" s="51">
        <v>0</v>
      </c>
      <c r="BK75" s="51">
        <v>0</v>
      </c>
      <c r="BL75" s="51">
        <v>2</v>
      </c>
      <c r="BM75" s="51">
        <v>0</v>
      </c>
      <c r="BN75" s="51">
        <v>0</v>
      </c>
      <c r="BO75" s="51">
        <v>0</v>
      </c>
      <c r="BP75" s="51">
        <v>0</v>
      </c>
      <c r="BQ75" s="51">
        <v>4</v>
      </c>
      <c r="BR75" s="51">
        <v>5</v>
      </c>
      <c r="BS75" s="51">
        <v>0</v>
      </c>
      <c r="BT75" s="51">
        <v>0</v>
      </c>
      <c r="BU75" s="51">
        <v>0</v>
      </c>
      <c r="BV75" s="51">
        <v>0</v>
      </c>
      <c r="BW75" s="51">
        <v>6</v>
      </c>
      <c r="BX75" s="51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1">
        <v>0</v>
      </c>
      <c r="CF75" s="51">
        <v>0</v>
      </c>
      <c r="CG75" s="51">
        <v>0</v>
      </c>
      <c r="CH75" s="51">
        <v>4</v>
      </c>
      <c r="CI75" s="51">
        <v>0</v>
      </c>
      <c r="CJ75" s="52">
        <f t="shared" si="4"/>
        <v>14500</v>
      </c>
      <c r="CK75" s="51">
        <v>0</v>
      </c>
      <c r="CL75" s="52">
        <v>14500</v>
      </c>
    </row>
    <row r="76" spans="1:90">
      <c r="A76" s="51" t="s">
        <v>157</v>
      </c>
      <c r="B76" s="52">
        <v>0</v>
      </c>
      <c r="C76" s="52">
        <v>0</v>
      </c>
      <c r="D76" s="52">
        <v>0</v>
      </c>
      <c r="E76" s="52">
        <v>6</v>
      </c>
      <c r="F76" s="52">
        <v>151</v>
      </c>
      <c r="G76" s="52">
        <v>1</v>
      </c>
      <c r="H76" s="52">
        <v>0</v>
      </c>
      <c r="I76" s="52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5</v>
      </c>
      <c r="V76" s="51">
        <v>0</v>
      </c>
      <c r="W76" s="51">
        <v>0</v>
      </c>
      <c r="X76" s="51">
        <v>0</v>
      </c>
      <c r="Y76" s="51">
        <v>0</v>
      </c>
      <c r="Z76" s="51">
        <v>37</v>
      </c>
      <c r="AA76" s="51">
        <v>0</v>
      </c>
      <c r="AB76" s="51">
        <v>0</v>
      </c>
      <c r="AC76" s="51">
        <v>0</v>
      </c>
      <c r="AD76" s="51">
        <v>1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1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2">
        <f t="shared" si="4"/>
        <v>202</v>
      </c>
      <c r="CK76" s="51">
        <v>0</v>
      </c>
      <c r="CL76" s="51">
        <v>202</v>
      </c>
    </row>
    <row r="77" spans="1:90">
      <c r="A77" s="51" t="s">
        <v>158</v>
      </c>
      <c r="B77" s="52">
        <v>261</v>
      </c>
      <c r="C77" s="52">
        <v>2829</v>
      </c>
      <c r="D77" s="52">
        <v>20</v>
      </c>
      <c r="E77" s="52">
        <v>606</v>
      </c>
      <c r="F77" s="52">
        <v>303824</v>
      </c>
      <c r="G77" s="52">
        <v>594</v>
      </c>
      <c r="H77" s="52">
        <v>0</v>
      </c>
      <c r="I77" s="52">
        <v>0</v>
      </c>
      <c r="J77" s="51">
        <v>318</v>
      </c>
      <c r="K77" s="52">
        <v>3709</v>
      </c>
      <c r="L77" s="51">
        <v>0</v>
      </c>
      <c r="M77" s="51">
        <v>289</v>
      </c>
      <c r="N77" s="51">
        <v>13</v>
      </c>
      <c r="O77" s="51">
        <v>0</v>
      </c>
      <c r="P77" s="51">
        <v>994</v>
      </c>
      <c r="Q77" s="52">
        <v>2169</v>
      </c>
      <c r="R77" s="51">
        <v>0</v>
      </c>
      <c r="S77" s="51">
        <v>0</v>
      </c>
      <c r="T77" s="51">
        <v>0</v>
      </c>
      <c r="U77" s="52">
        <v>35310</v>
      </c>
      <c r="V77" s="52">
        <v>5411</v>
      </c>
      <c r="W77" s="51">
        <v>0</v>
      </c>
      <c r="X77" s="51">
        <v>93</v>
      </c>
      <c r="Y77" s="51">
        <v>113</v>
      </c>
      <c r="Z77" s="51">
        <v>1</v>
      </c>
      <c r="AA77" s="51">
        <v>137</v>
      </c>
      <c r="AB77" s="51">
        <v>2</v>
      </c>
      <c r="AC77" s="51">
        <v>0</v>
      </c>
      <c r="AD77" s="52">
        <v>3838</v>
      </c>
      <c r="AE77" s="51">
        <v>0</v>
      </c>
      <c r="AF77" s="51">
        <v>0</v>
      </c>
      <c r="AG77" s="51">
        <v>1</v>
      </c>
      <c r="AH77" s="51">
        <v>220</v>
      </c>
      <c r="AI77" s="51">
        <v>0</v>
      </c>
      <c r="AJ77" s="51">
        <v>27</v>
      </c>
      <c r="AK77" s="52">
        <v>3166</v>
      </c>
      <c r="AL77" s="51">
        <v>738</v>
      </c>
      <c r="AM77" s="52">
        <v>9696</v>
      </c>
      <c r="AN77" s="52">
        <v>6195</v>
      </c>
      <c r="AO77" s="51">
        <v>333</v>
      </c>
      <c r="AP77" s="51">
        <v>26</v>
      </c>
      <c r="AQ77" s="51">
        <v>69</v>
      </c>
      <c r="AR77" s="51">
        <v>8</v>
      </c>
      <c r="AS77" s="52">
        <v>1219</v>
      </c>
      <c r="AT77" s="52">
        <v>2055</v>
      </c>
      <c r="AU77" s="51">
        <v>314</v>
      </c>
      <c r="AV77" s="51">
        <v>29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1">
        <v>0</v>
      </c>
      <c r="BD77" s="51">
        <v>0</v>
      </c>
      <c r="BE77" s="51">
        <v>0</v>
      </c>
      <c r="BF77" s="51">
        <v>0</v>
      </c>
      <c r="BG77" s="51">
        <v>103</v>
      </c>
      <c r="BH77" s="51">
        <v>100</v>
      </c>
      <c r="BI77" s="51">
        <v>47</v>
      </c>
      <c r="BJ77" s="51">
        <v>121</v>
      </c>
      <c r="BK77" s="51">
        <v>0</v>
      </c>
      <c r="BL77" s="51">
        <v>571</v>
      </c>
      <c r="BM77" s="51">
        <v>13</v>
      </c>
      <c r="BN77" s="51">
        <v>16</v>
      </c>
      <c r="BO77" s="51">
        <v>0</v>
      </c>
      <c r="BP77" s="51">
        <v>0</v>
      </c>
      <c r="BQ77" s="51">
        <v>439</v>
      </c>
      <c r="BR77" s="51">
        <v>467</v>
      </c>
      <c r="BS77" s="51">
        <v>0</v>
      </c>
      <c r="BT77" s="51">
        <v>0</v>
      </c>
      <c r="BU77" s="51">
        <v>0</v>
      </c>
      <c r="BV77" s="51">
        <v>0</v>
      </c>
      <c r="BW77" s="51">
        <v>19</v>
      </c>
      <c r="BX77" s="51">
        <v>0</v>
      </c>
      <c r="BY77" s="51">
        <v>0</v>
      </c>
      <c r="BZ77" s="51">
        <v>1</v>
      </c>
      <c r="CA77" s="51">
        <v>0</v>
      </c>
      <c r="CB77" s="51">
        <v>0</v>
      </c>
      <c r="CC77" s="51">
        <v>0</v>
      </c>
      <c r="CD77" s="51">
        <v>0</v>
      </c>
      <c r="CE77" s="51">
        <v>0</v>
      </c>
      <c r="CF77" s="51">
        <v>0</v>
      </c>
      <c r="CG77" s="51">
        <v>0</v>
      </c>
      <c r="CH77" s="51">
        <v>0</v>
      </c>
      <c r="CI77" s="51">
        <v>0</v>
      </c>
      <c r="CJ77" s="52">
        <f t="shared" si="4"/>
        <v>386524</v>
      </c>
      <c r="CK77" s="51">
        <v>0</v>
      </c>
      <c r="CL77" s="52">
        <v>386524</v>
      </c>
    </row>
    <row r="78" spans="1:90">
      <c r="A78" s="51" t="s">
        <v>159</v>
      </c>
      <c r="B78" s="52">
        <v>45</v>
      </c>
      <c r="C78" s="52">
        <v>695</v>
      </c>
      <c r="D78" s="52">
        <v>0</v>
      </c>
      <c r="E78" s="52">
        <v>4</v>
      </c>
      <c r="F78" s="52">
        <v>6201</v>
      </c>
      <c r="G78" s="52">
        <v>100</v>
      </c>
      <c r="H78" s="52">
        <v>0</v>
      </c>
      <c r="I78" s="52">
        <v>0</v>
      </c>
      <c r="J78" s="51">
        <v>8</v>
      </c>
      <c r="K78" s="51">
        <v>0</v>
      </c>
      <c r="L78" s="51">
        <v>0</v>
      </c>
      <c r="M78" s="51">
        <v>0</v>
      </c>
      <c r="N78" s="51">
        <v>75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587</v>
      </c>
      <c r="V78" s="51">
        <v>140</v>
      </c>
      <c r="W78" s="51">
        <v>0</v>
      </c>
      <c r="X78" s="51">
        <v>9</v>
      </c>
      <c r="Y78" s="51">
        <v>24</v>
      </c>
      <c r="Z78" s="51">
        <v>0</v>
      </c>
      <c r="AA78" s="51">
        <v>3</v>
      </c>
      <c r="AB78" s="51">
        <v>0</v>
      </c>
      <c r="AC78" s="51">
        <v>0</v>
      </c>
      <c r="AD78" s="51">
        <v>6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4</v>
      </c>
      <c r="AL78" s="51">
        <v>3</v>
      </c>
      <c r="AM78" s="51">
        <v>64</v>
      </c>
      <c r="AN78" s="51">
        <v>7</v>
      </c>
      <c r="AO78" s="51">
        <v>1</v>
      </c>
      <c r="AP78" s="51">
        <v>0</v>
      </c>
      <c r="AQ78" s="51">
        <v>1</v>
      </c>
      <c r="AR78" s="51">
        <v>0</v>
      </c>
      <c r="AS78" s="51">
        <v>2</v>
      </c>
      <c r="AT78" s="51">
        <v>9</v>
      </c>
      <c r="AU78" s="51">
        <v>1</v>
      </c>
      <c r="AV78" s="51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1">
        <v>0</v>
      </c>
      <c r="BD78" s="51">
        <v>0</v>
      </c>
      <c r="BE78" s="51">
        <v>0</v>
      </c>
      <c r="BF78" s="51">
        <v>0</v>
      </c>
      <c r="BG78" s="51">
        <v>0</v>
      </c>
      <c r="BH78" s="51">
        <v>0</v>
      </c>
      <c r="BI78" s="51">
        <v>1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1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1">
        <v>0</v>
      </c>
      <c r="CF78" s="51">
        <v>0</v>
      </c>
      <c r="CG78" s="51">
        <v>0</v>
      </c>
      <c r="CH78" s="51">
        <v>0</v>
      </c>
      <c r="CI78" s="51">
        <v>0</v>
      </c>
      <c r="CJ78" s="52">
        <f t="shared" si="4"/>
        <v>7990</v>
      </c>
      <c r="CK78" s="51">
        <v>0</v>
      </c>
      <c r="CL78" s="52">
        <v>7990</v>
      </c>
    </row>
    <row r="79" spans="1:90">
      <c r="A79" s="51" t="s">
        <v>160</v>
      </c>
      <c r="B79" s="52">
        <v>21</v>
      </c>
      <c r="C79" s="52">
        <v>75</v>
      </c>
      <c r="D79" s="52">
        <v>0</v>
      </c>
      <c r="E79" s="52">
        <v>15</v>
      </c>
      <c r="F79" s="52">
        <v>163</v>
      </c>
      <c r="G79" s="52">
        <v>1887</v>
      </c>
      <c r="H79" s="52">
        <v>0</v>
      </c>
      <c r="I79" s="52">
        <v>0</v>
      </c>
      <c r="J79" s="51">
        <v>2</v>
      </c>
      <c r="K79" s="51">
        <v>0</v>
      </c>
      <c r="L79" s="51">
        <v>0</v>
      </c>
      <c r="M79" s="51">
        <v>10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33</v>
      </c>
      <c r="V79" s="51">
        <v>0</v>
      </c>
      <c r="W79" s="51">
        <v>0</v>
      </c>
      <c r="X79" s="51">
        <v>24</v>
      </c>
      <c r="Y79" s="51">
        <v>80</v>
      </c>
      <c r="Z79" s="51">
        <v>0</v>
      </c>
      <c r="AA79" s="51">
        <v>15</v>
      </c>
      <c r="AB79" s="51">
        <v>0</v>
      </c>
      <c r="AC79" s="51">
        <v>0</v>
      </c>
      <c r="AD79" s="51">
        <v>1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26</v>
      </c>
      <c r="AN79" s="51">
        <v>2</v>
      </c>
      <c r="AO79" s="51">
        <v>473</v>
      </c>
      <c r="AP79" s="51">
        <v>35</v>
      </c>
      <c r="AQ79" s="51">
        <v>2</v>
      </c>
      <c r="AR79" s="51">
        <v>3</v>
      </c>
      <c r="AS79" s="51">
        <v>1</v>
      </c>
      <c r="AT79" s="51">
        <v>3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1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1">
        <v>6</v>
      </c>
      <c r="BK79" s="51">
        <v>0</v>
      </c>
      <c r="BL79" s="51">
        <v>1</v>
      </c>
      <c r="BM79" s="51">
        <v>0</v>
      </c>
      <c r="BN79" s="51">
        <v>0</v>
      </c>
      <c r="BO79" s="51">
        <v>0</v>
      </c>
      <c r="BP79" s="51">
        <v>0</v>
      </c>
      <c r="BQ79" s="51">
        <v>52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1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1">
        <v>0</v>
      </c>
      <c r="CF79" s="51">
        <v>0</v>
      </c>
      <c r="CG79" s="51">
        <v>0</v>
      </c>
      <c r="CH79" s="51">
        <v>0</v>
      </c>
      <c r="CI79" s="51">
        <v>0</v>
      </c>
      <c r="CJ79" s="52">
        <f t="shared" si="4"/>
        <v>2930</v>
      </c>
      <c r="CK79" s="51">
        <v>0</v>
      </c>
      <c r="CL79" s="52">
        <v>2930</v>
      </c>
    </row>
    <row r="80" spans="1:90">
      <c r="A80" s="51" t="s">
        <v>161</v>
      </c>
      <c r="B80" s="52">
        <v>5</v>
      </c>
      <c r="C80" s="52">
        <v>144</v>
      </c>
      <c r="D80" s="52">
        <v>12</v>
      </c>
      <c r="E80" s="52">
        <v>86</v>
      </c>
      <c r="F80" s="52">
        <v>10742</v>
      </c>
      <c r="G80" s="52">
        <v>202</v>
      </c>
      <c r="H80" s="52">
        <v>0</v>
      </c>
      <c r="I80" s="52">
        <v>0</v>
      </c>
      <c r="J80" s="51">
        <v>2</v>
      </c>
      <c r="K80" s="51">
        <v>50</v>
      </c>
      <c r="L80" s="51">
        <v>3</v>
      </c>
      <c r="M80" s="51">
        <v>0</v>
      </c>
      <c r="N80" s="51">
        <v>49</v>
      </c>
      <c r="O80" s="51">
        <v>0</v>
      </c>
      <c r="P80" s="51">
        <v>0</v>
      </c>
      <c r="Q80" s="51">
        <v>2</v>
      </c>
      <c r="R80" s="51">
        <v>0</v>
      </c>
      <c r="S80" s="51">
        <v>0</v>
      </c>
      <c r="T80" s="51">
        <v>0</v>
      </c>
      <c r="U80" s="51">
        <v>373</v>
      </c>
      <c r="V80" s="51">
        <v>12</v>
      </c>
      <c r="W80" s="51">
        <v>0</v>
      </c>
      <c r="X80" s="51">
        <v>4</v>
      </c>
      <c r="Y80" s="51">
        <v>172</v>
      </c>
      <c r="Z80" s="51">
        <v>1</v>
      </c>
      <c r="AA80" s="51">
        <v>75</v>
      </c>
      <c r="AB80" s="51">
        <v>2</v>
      </c>
      <c r="AC80" s="51">
        <v>0</v>
      </c>
      <c r="AD80" s="51">
        <v>354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4</v>
      </c>
      <c r="AK80" s="51">
        <v>149</v>
      </c>
      <c r="AL80" s="51">
        <v>52</v>
      </c>
      <c r="AM80" s="51">
        <v>484</v>
      </c>
      <c r="AN80" s="51">
        <v>75</v>
      </c>
      <c r="AO80" s="51">
        <v>217</v>
      </c>
      <c r="AP80" s="51">
        <v>0</v>
      </c>
      <c r="AQ80" s="51">
        <v>139</v>
      </c>
      <c r="AR80" s="51">
        <v>22</v>
      </c>
      <c r="AS80" s="51">
        <v>13</v>
      </c>
      <c r="AT80" s="51">
        <v>16</v>
      </c>
      <c r="AU80" s="51">
        <v>4</v>
      </c>
      <c r="AV80" s="51">
        <v>0</v>
      </c>
      <c r="AW80" s="51">
        <v>0</v>
      </c>
      <c r="AX80" s="51">
        <v>0</v>
      </c>
      <c r="AY80" s="51">
        <v>1</v>
      </c>
      <c r="AZ80" s="51">
        <v>0</v>
      </c>
      <c r="BA80" s="51">
        <v>0</v>
      </c>
      <c r="BB80" s="51">
        <v>0</v>
      </c>
      <c r="BC80" s="51">
        <v>0</v>
      </c>
      <c r="BD80" s="51">
        <v>0</v>
      </c>
      <c r="BE80" s="51">
        <v>0</v>
      </c>
      <c r="BF80" s="51">
        <v>0</v>
      </c>
      <c r="BG80" s="51">
        <v>10</v>
      </c>
      <c r="BH80" s="51">
        <v>1</v>
      </c>
      <c r="BI80" s="51">
        <v>1</v>
      </c>
      <c r="BJ80" s="51">
        <v>2</v>
      </c>
      <c r="BK80" s="51">
        <v>0</v>
      </c>
      <c r="BL80" s="51">
        <v>60</v>
      </c>
      <c r="BM80" s="51">
        <v>0</v>
      </c>
      <c r="BN80" s="51">
        <v>0</v>
      </c>
      <c r="BO80" s="51">
        <v>0</v>
      </c>
      <c r="BP80" s="51">
        <v>0</v>
      </c>
      <c r="BQ80" s="51">
        <v>16</v>
      </c>
      <c r="BR80" s="51">
        <v>15</v>
      </c>
      <c r="BS80" s="51">
        <v>0</v>
      </c>
      <c r="BT80" s="51">
        <v>0</v>
      </c>
      <c r="BU80" s="51">
        <v>0</v>
      </c>
      <c r="BV80" s="51">
        <v>0</v>
      </c>
      <c r="BW80" s="51">
        <v>10</v>
      </c>
      <c r="BX80" s="51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1">
        <v>0</v>
      </c>
      <c r="CF80" s="51">
        <v>0</v>
      </c>
      <c r="CG80" s="51">
        <v>0</v>
      </c>
      <c r="CH80" s="51">
        <v>0</v>
      </c>
      <c r="CI80" s="51">
        <v>0</v>
      </c>
      <c r="CJ80" s="52">
        <f t="shared" si="4"/>
        <v>13581</v>
      </c>
      <c r="CK80" s="51">
        <v>0</v>
      </c>
      <c r="CL80" s="52">
        <v>13581</v>
      </c>
    </row>
    <row r="81" spans="1:90">
      <c r="A81" s="51" t="s">
        <v>162</v>
      </c>
      <c r="B81" s="52">
        <v>0</v>
      </c>
      <c r="C81" s="52">
        <v>0</v>
      </c>
      <c r="D81" s="52">
        <v>0</v>
      </c>
      <c r="E81" s="52">
        <v>0</v>
      </c>
      <c r="F81" s="52">
        <v>882</v>
      </c>
      <c r="G81" s="52">
        <v>0</v>
      </c>
      <c r="H81" s="52">
        <v>0</v>
      </c>
      <c r="I81" s="52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142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19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2</v>
      </c>
      <c r="AL81" s="51">
        <v>0</v>
      </c>
      <c r="AM81" s="51">
        <v>18</v>
      </c>
      <c r="AN81" s="51">
        <v>0</v>
      </c>
      <c r="AO81" s="51">
        <v>3</v>
      </c>
      <c r="AP81" s="51">
        <v>2</v>
      </c>
      <c r="AQ81" s="51">
        <v>2</v>
      </c>
      <c r="AR81" s="51">
        <v>2</v>
      </c>
      <c r="AS81" s="51">
        <v>0</v>
      </c>
      <c r="AT81" s="51">
        <v>1</v>
      </c>
      <c r="AU81" s="51">
        <v>1</v>
      </c>
      <c r="AV81" s="51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3</v>
      </c>
      <c r="BR81" s="51">
        <v>0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1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52">
        <f t="shared" si="4"/>
        <v>1077</v>
      </c>
      <c r="CK81" s="51">
        <v>0</v>
      </c>
      <c r="CL81" s="52">
        <v>1077</v>
      </c>
    </row>
    <row r="82" spans="1:90">
      <c r="A82" s="51" t="s">
        <v>163</v>
      </c>
      <c r="B82" s="52">
        <v>118</v>
      </c>
      <c r="C82" s="52">
        <v>1008</v>
      </c>
      <c r="D82" s="52">
        <v>3</v>
      </c>
      <c r="E82" s="52">
        <v>328</v>
      </c>
      <c r="F82" s="52">
        <v>28307</v>
      </c>
      <c r="G82" s="52">
        <v>176</v>
      </c>
      <c r="H82" s="52">
        <v>0</v>
      </c>
      <c r="I82" s="52">
        <v>0</v>
      </c>
      <c r="J82" s="51">
        <v>84</v>
      </c>
      <c r="K82" s="52">
        <v>1869</v>
      </c>
      <c r="L82" s="51">
        <v>0</v>
      </c>
      <c r="M82" s="51">
        <v>86</v>
      </c>
      <c r="N82" s="51">
        <v>0</v>
      </c>
      <c r="O82" s="51">
        <v>0</v>
      </c>
      <c r="P82" s="51">
        <v>1</v>
      </c>
      <c r="Q82" s="51">
        <v>3</v>
      </c>
      <c r="R82" s="51">
        <v>0</v>
      </c>
      <c r="S82" s="51">
        <v>0</v>
      </c>
      <c r="T82" s="51">
        <v>0</v>
      </c>
      <c r="U82" s="52">
        <v>1259</v>
      </c>
      <c r="V82" s="51">
        <v>55</v>
      </c>
      <c r="W82" s="51">
        <v>0</v>
      </c>
      <c r="X82" s="51">
        <v>17</v>
      </c>
      <c r="Y82" s="51">
        <v>130</v>
      </c>
      <c r="Z82" s="51">
        <v>0</v>
      </c>
      <c r="AA82" s="51">
        <v>79</v>
      </c>
      <c r="AB82" s="51">
        <v>2</v>
      </c>
      <c r="AC82" s="51">
        <v>0</v>
      </c>
      <c r="AD82" s="51">
        <v>967</v>
      </c>
      <c r="AE82" s="51">
        <v>0</v>
      </c>
      <c r="AF82" s="51">
        <v>0</v>
      </c>
      <c r="AG82" s="51">
        <v>0</v>
      </c>
      <c r="AH82" s="51">
        <v>3</v>
      </c>
      <c r="AI82" s="51">
        <v>0</v>
      </c>
      <c r="AJ82" s="51">
        <v>94</v>
      </c>
      <c r="AK82" s="51">
        <v>285</v>
      </c>
      <c r="AL82" s="51">
        <v>108</v>
      </c>
      <c r="AM82" s="51">
        <v>531</v>
      </c>
      <c r="AN82" s="51">
        <v>64</v>
      </c>
      <c r="AO82" s="51">
        <v>53</v>
      </c>
      <c r="AP82" s="51">
        <v>14</v>
      </c>
      <c r="AQ82" s="51">
        <v>12</v>
      </c>
      <c r="AR82" s="51">
        <v>0</v>
      </c>
      <c r="AS82" s="51">
        <v>536</v>
      </c>
      <c r="AT82" s="51">
        <v>432</v>
      </c>
      <c r="AU82" s="51">
        <v>15</v>
      </c>
      <c r="AV82" s="51">
        <v>3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1">
        <v>0</v>
      </c>
      <c r="BD82" s="51">
        <v>0</v>
      </c>
      <c r="BE82" s="51">
        <v>0</v>
      </c>
      <c r="BF82" s="51">
        <v>0</v>
      </c>
      <c r="BG82" s="51">
        <v>17</v>
      </c>
      <c r="BH82" s="51">
        <v>4</v>
      </c>
      <c r="BI82" s="51">
        <v>3</v>
      </c>
      <c r="BJ82" s="51">
        <v>7</v>
      </c>
      <c r="BK82" s="51">
        <v>0</v>
      </c>
      <c r="BL82" s="51">
        <v>6</v>
      </c>
      <c r="BM82" s="51">
        <v>0</v>
      </c>
      <c r="BN82" s="51">
        <v>2</v>
      </c>
      <c r="BO82" s="51">
        <v>0</v>
      </c>
      <c r="BP82" s="51">
        <v>0</v>
      </c>
      <c r="BQ82" s="51">
        <v>30</v>
      </c>
      <c r="BR82" s="51">
        <v>6</v>
      </c>
      <c r="BS82" s="51">
        <v>0</v>
      </c>
      <c r="BT82" s="51">
        <v>0</v>
      </c>
      <c r="BU82" s="51">
        <v>0</v>
      </c>
      <c r="BV82" s="51">
        <v>0</v>
      </c>
      <c r="BW82" s="51">
        <v>3</v>
      </c>
      <c r="BX82" s="51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1">
        <v>0</v>
      </c>
      <c r="CF82" s="51">
        <v>0</v>
      </c>
      <c r="CG82" s="51">
        <v>1</v>
      </c>
      <c r="CH82" s="51">
        <v>0</v>
      </c>
      <c r="CI82" s="51">
        <v>2</v>
      </c>
      <c r="CJ82" s="52">
        <f t="shared" si="4"/>
        <v>36723</v>
      </c>
      <c r="CK82" s="51">
        <v>0</v>
      </c>
      <c r="CL82" s="52">
        <v>36723</v>
      </c>
    </row>
    <row r="83" spans="1:90">
      <c r="A83" s="51" t="s">
        <v>164</v>
      </c>
      <c r="B83" s="52">
        <v>2</v>
      </c>
      <c r="C83" s="52">
        <v>32</v>
      </c>
      <c r="D83" s="52">
        <v>1</v>
      </c>
      <c r="E83" s="52">
        <v>0</v>
      </c>
      <c r="F83" s="52">
        <v>52</v>
      </c>
      <c r="G83" s="52">
        <v>0</v>
      </c>
      <c r="H83" s="52">
        <v>0</v>
      </c>
      <c r="I83" s="52">
        <v>0</v>
      </c>
      <c r="J83" s="51">
        <v>0</v>
      </c>
      <c r="K83" s="51">
        <v>30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11</v>
      </c>
      <c r="V83" s="51">
        <v>1</v>
      </c>
      <c r="W83" s="51">
        <v>0</v>
      </c>
      <c r="X83" s="51">
        <v>7</v>
      </c>
      <c r="Y83" s="51">
        <v>11</v>
      </c>
      <c r="Z83" s="51">
        <v>0</v>
      </c>
      <c r="AA83" s="51">
        <v>6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2</v>
      </c>
      <c r="AM83" s="51">
        <v>26</v>
      </c>
      <c r="AN83" s="51">
        <v>2</v>
      </c>
      <c r="AO83" s="51">
        <v>0</v>
      </c>
      <c r="AP83" s="51">
        <v>0</v>
      </c>
      <c r="AQ83" s="51">
        <v>0</v>
      </c>
      <c r="AR83" s="51">
        <v>0</v>
      </c>
      <c r="AS83" s="51">
        <v>0</v>
      </c>
      <c r="AT83" s="51">
        <v>0</v>
      </c>
      <c r="AU83" s="51">
        <v>22</v>
      </c>
      <c r="AV83" s="51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1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1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1">
        <v>0</v>
      </c>
      <c r="CF83" s="51">
        <v>0</v>
      </c>
      <c r="CG83" s="51">
        <v>0</v>
      </c>
      <c r="CH83" s="51">
        <v>0</v>
      </c>
      <c r="CI83" s="51">
        <v>0</v>
      </c>
      <c r="CJ83" s="52">
        <f t="shared" si="4"/>
        <v>205</v>
      </c>
      <c r="CK83" s="51">
        <v>0</v>
      </c>
      <c r="CL83" s="51">
        <v>205</v>
      </c>
    </row>
    <row r="84" spans="1:90">
      <c r="A84" s="51" t="s">
        <v>165</v>
      </c>
      <c r="B84" s="52">
        <v>11</v>
      </c>
      <c r="C84" s="52">
        <v>164</v>
      </c>
      <c r="D84" s="52">
        <v>0</v>
      </c>
      <c r="E84" s="52">
        <v>183</v>
      </c>
      <c r="F84" s="52">
        <v>2058</v>
      </c>
      <c r="G84" s="52">
        <v>210</v>
      </c>
      <c r="H84" s="52">
        <v>0</v>
      </c>
      <c r="I84" s="52">
        <v>0</v>
      </c>
      <c r="J84" s="51">
        <v>27</v>
      </c>
      <c r="K84" s="51">
        <v>0</v>
      </c>
      <c r="L84" s="51">
        <v>2</v>
      </c>
      <c r="M84" s="51">
        <v>2</v>
      </c>
      <c r="N84" s="51">
        <v>1</v>
      </c>
      <c r="O84" s="51">
        <v>0</v>
      </c>
      <c r="P84" s="51">
        <v>0</v>
      </c>
      <c r="Q84" s="51">
        <v>10</v>
      </c>
      <c r="R84" s="51">
        <v>0</v>
      </c>
      <c r="S84" s="51">
        <v>0</v>
      </c>
      <c r="T84" s="51">
        <v>0</v>
      </c>
      <c r="U84" s="51">
        <v>823</v>
      </c>
      <c r="V84" s="51">
        <v>118</v>
      </c>
      <c r="W84" s="51">
        <v>0</v>
      </c>
      <c r="X84" s="51">
        <v>18</v>
      </c>
      <c r="Y84" s="51">
        <v>60</v>
      </c>
      <c r="Z84" s="51">
        <v>0</v>
      </c>
      <c r="AA84" s="51">
        <v>23</v>
      </c>
      <c r="AB84" s="51">
        <v>1</v>
      </c>
      <c r="AC84" s="51">
        <v>0</v>
      </c>
      <c r="AD84" s="51">
        <v>28</v>
      </c>
      <c r="AE84" s="51">
        <v>0</v>
      </c>
      <c r="AF84" s="51">
        <v>0</v>
      </c>
      <c r="AG84" s="51">
        <v>0</v>
      </c>
      <c r="AH84" s="51">
        <v>16</v>
      </c>
      <c r="AI84" s="51">
        <v>0</v>
      </c>
      <c r="AJ84" s="51">
        <v>0</v>
      </c>
      <c r="AK84" s="51">
        <v>22</v>
      </c>
      <c r="AL84" s="51">
        <v>34</v>
      </c>
      <c r="AM84" s="51">
        <v>239</v>
      </c>
      <c r="AN84" s="51">
        <v>48</v>
      </c>
      <c r="AO84" s="51">
        <v>9</v>
      </c>
      <c r="AP84" s="51">
        <v>0</v>
      </c>
      <c r="AQ84" s="51">
        <v>0</v>
      </c>
      <c r="AR84" s="51">
        <v>0</v>
      </c>
      <c r="AS84" s="51">
        <v>3</v>
      </c>
      <c r="AT84" s="51">
        <v>7</v>
      </c>
      <c r="AU84" s="51">
        <v>1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3</v>
      </c>
      <c r="BH84" s="51">
        <v>0</v>
      </c>
      <c r="BI84" s="51">
        <v>0</v>
      </c>
      <c r="BJ84" s="51">
        <v>53</v>
      </c>
      <c r="BK84" s="51">
        <v>0</v>
      </c>
      <c r="BL84" s="51">
        <v>30</v>
      </c>
      <c r="BM84" s="51">
        <v>2</v>
      </c>
      <c r="BN84" s="51">
        <v>0</v>
      </c>
      <c r="BO84" s="51">
        <v>0</v>
      </c>
      <c r="BP84" s="51">
        <v>0</v>
      </c>
      <c r="BQ84" s="51">
        <v>32</v>
      </c>
      <c r="BR84" s="51">
        <v>4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1">
        <v>0</v>
      </c>
      <c r="CF84" s="51">
        <v>0</v>
      </c>
      <c r="CG84" s="51">
        <v>0</v>
      </c>
      <c r="CH84" s="51">
        <v>0</v>
      </c>
      <c r="CI84" s="51">
        <v>0</v>
      </c>
      <c r="CJ84" s="52">
        <f t="shared" si="4"/>
        <v>4242</v>
      </c>
      <c r="CK84" s="51">
        <v>0</v>
      </c>
      <c r="CL84" s="52">
        <v>4242</v>
      </c>
    </row>
    <row r="85" spans="1:90">
      <c r="A85" s="51" t="s">
        <v>166</v>
      </c>
      <c r="B85" s="52">
        <v>9</v>
      </c>
      <c r="C85" s="52">
        <v>289</v>
      </c>
      <c r="D85" s="52">
        <v>4</v>
      </c>
      <c r="E85" s="52">
        <v>45</v>
      </c>
      <c r="F85" s="52">
        <v>3679</v>
      </c>
      <c r="G85" s="52">
        <v>53</v>
      </c>
      <c r="H85" s="52">
        <v>0</v>
      </c>
      <c r="I85" s="52">
        <v>0</v>
      </c>
      <c r="J85" s="51">
        <v>101</v>
      </c>
      <c r="K85" s="51">
        <v>385</v>
      </c>
      <c r="L85" s="51">
        <v>0</v>
      </c>
      <c r="M85" s="51">
        <v>27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2">
        <v>1968</v>
      </c>
      <c r="V85" s="51">
        <v>208</v>
      </c>
      <c r="W85" s="51">
        <v>0</v>
      </c>
      <c r="X85" s="51">
        <v>16</v>
      </c>
      <c r="Y85" s="51">
        <v>13</v>
      </c>
      <c r="Z85" s="51">
        <v>0</v>
      </c>
      <c r="AA85" s="51">
        <v>183</v>
      </c>
      <c r="AB85" s="51">
        <v>11</v>
      </c>
      <c r="AC85" s="51">
        <v>0</v>
      </c>
      <c r="AD85" s="51">
        <v>278</v>
      </c>
      <c r="AE85" s="51">
        <v>0</v>
      </c>
      <c r="AF85" s="51">
        <v>0</v>
      </c>
      <c r="AG85" s="51">
        <v>7</v>
      </c>
      <c r="AH85" s="51">
        <v>123</v>
      </c>
      <c r="AI85" s="51">
        <v>0</v>
      </c>
      <c r="AJ85" s="51">
        <v>3</v>
      </c>
      <c r="AK85" s="51">
        <v>212</v>
      </c>
      <c r="AL85" s="51">
        <v>5</v>
      </c>
      <c r="AM85" s="51">
        <v>177</v>
      </c>
      <c r="AN85" s="51">
        <v>56</v>
      </c>
      <c r="AO85" s="51">
        <v>34</v>
      </c>
      <c r="AP85" s="51">
        <v>2</v>
      </c>
      <c r="AQ85" s="51">
        <v>14</v>
      </c>
      <c r="AR85" s="51">
        <v>1</v>
      </c>
      <c r="AS85" s="51">
        <v>18</v>
      </c>
      <c r="AT85" s="51">
        <v>31</v>
      </c>
      <c r="AU85" s="51">
        <v>17</v>
      </c>
      <c r="AV85" s="51">
        <v>1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0</v>
      </c>
      <c r="BG85" s="51">
        <v>1</v>
      </c>
      <c r="BH85" s="51">
        <v>2</v>
      </c>
      <c r="BI85" s="51">
        <v>0</v>
      </c>
      <c r="BJ85" s="51">
        <v>1</v>
      </c>
      <c r="BK85" s="51">
        <v>0</v>
      </c>
      <c r="BL85" s="51">
        <v>27</v>
      </c>
      <c r="BM85" s="51">
        <v>0</v>
      </c>
      <c r="BN85" s="51">
        <v>0</v>
      </c>
      <c r="BO85" s="51">
        <v>0</v>
      </c>
      <c r="BP85" s="51">
        <v>0</v>
      </c>
      <c r="BQ85" s="51">
        <v>88</v>
      </c>
      <c r="BR85" s="51">
        <v>6</v>
      </c>
      <c r="BS85" s="51">
        <v>0</v>
      </c>
      <c r="BT85" s="51">
        <v>0</v>
      </c>
      <c r="BU85" s="51">
        <v>0</v>
      </c>
      <c r="BV85" s="51">
        <v>0</v>
      </c>
      <c r="BW85" s="51">
        <v>2</v>
      </c>
      <c r="BX85" s="51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1">
        <v>0</v>
      </c>
      <c r="CF85" s="51">
        <v>0</v>
      </c>
      <c r="CG85" s="51">
        <v>0</v>
      </c>
      <c r="CH85" s="51">
        <v>0</v>
      </c>
      <c r="CI85" s="51">
        <v>0</v>
      </c>
      <c r="CJ85" s="52">
        <f t="shared" si="4"/>
        <v>8097</v>
      </c>
      <c r="CK85" s="51">
        <v>0</v>
      </c>
      <c r="CL85" s="52">
        <v>8097</v>
      </c>
    </row>
    <row r="86" spans="1:90">
      <c r="A86" s="51" t="s">
        <v>167</v>
      </c>
      <c r="B86" s="52">
        <v>36</v>
      </c>
      <c r="C86" s="52">
        <v>508</v>
      </c>
      <c r="D86" s="52">
        <v>1</v>
      </c>
      <c r="E86" s="52">
        <v>138</v>
      </c>
      <c r="F86" s="52">
        <v>472</v>
      </c>
      <c r="G86" s="52">
        <v>387</v>
      </c>
      <c r="H86" s="52">
        <v>0</v>
      </c>
      <c r="I86" s="52">
        <v>0</v>
      </c>
      <c r="J86" s="51">
        <v>1</v>
      </c>
      <c r="K86" s="51">
        <v>28</v>
      </c>
      <c r="L86" s="51">
        <v>0</v>
      </c>
      <c r="M86" s="51">
        <v>0</v>
      </c>
      <c r="N86" s="51">
        <v>2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112</v>
      </c>
      <c r="V86" s="51">
        <v>31</v>
      </c>
      <c r="W86" s="51">
        <v>0</v>
      </c>
      <c r="X86" s="51">
        <v>18</v>
      </c>
      <c r="Y86" s="51">
        <v>52</v>
      </c>
      <c r="Z86" s="51">
        <v>0</v>
      </c>
      <c r="AA86" s="51">
        <v>4</v>
      </c>
      <c r="AB86" s="51">
        <v>0</v>
      </c>
      <c r="AC86" s="51">
        <v>0</v>
      </c>
      <c r="AD86" s="51">
        <v>4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0</v>
      </c>
      <c r="AL86" s="51">
        <v>0</v>
      </c>
      <c r="AM86" s="51">
        <v>84</v>
      </c>
      <c r="AN86" s="51">
        <v>11</v>
      </c>
      <c r="AO86" s="51">
        <v>0</v>
      </c>
      <c r="AP86" s="51">
        <v>0</v>
      </c>
      <c r="AQ86" s="51">
        <v>0</v>
      </c>
      <c r="AR86" s="51">
        <v>0</v>
      </c>
      <c r="AS86" s="51">
        <v>6</v>
      </c>
      <c r="AT86" s="51">
        <v>11</v>
      </c>
      <c r="AU86" s="51">
        <v>1</v>
      </c>
      <c r="AV86" s="51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51">
        <v>1</v>
      </c>
      <c r="BH86" s="51">
        <v>0</v>
      </c>
      <c r="BI86" s="51">
        <v>0</v>
      </c>
      <c r="BJ86" s="51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1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1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2">
        <f t="shared" si="4"/>
        <v>1908</v>
      </c>
      <c r="CK86" s="51">
        <v>0</v>
      </c>
      <c r="CL86" s="52">
        <v>1908</v>
      </c>
    </row>
    <row r="87" spans="1:90">
      <c r="A87" s="51" t="s">
        <v>168</v>
      </c>
      <c r="B87" s="52">
        <v>70</v>
      </c>
      <c r="C87" s="52">
        <v>1442</v>
      </c>
      <c r="D87" s="52">
        <v>13</v>
      </c>
      <c r="E87" s="52">
        <v>178</v>
      </c>
      <c r="F87" s="52">
        <v>18894</v>
      </c>
      <c r="G87" s="52">
        <v>497</v>
      </c>
      <c r="H87" s="52">
        <v>0</v>
      </c>
      <c r="I87" s="52">
        <v>0</v>
      </c>
      <c r="J87" s="51">
        <v>26</v>
      </c>
      <c r="K87" s="51">
        <v>477</v>
      </c>
      <c r="L87" s="51">
        <v>0</v>
      </c>
      <c r="M87" s="51">
        <v>6</v>
      </c>
      <c r="N87" s="51">
        <v>7</v>
      </c>
      <c r="O87" s="51">
        <v>0</v>
      </c>
      <c r="P87" s="51">
        <v>24</v>
      </c>
      <c r="Q87" s="51">
        <v>97</v>
      </c>
      <c r="R87" s="51">
        <v>0</v>
      </c>
      <c r="S87" s="51">
        <v>0</v>
      </c>
      <c r="T87" s="51">
        <v>0</v>
      </c>
      <c r="U87" s="51">
        <v>875</v>
      </c>
      <c r="V87" s="51">
        <v>139</v>
      </c>
      <c r="W87" s="51">
        <v>0</v>
      </c>
      <c r="X87" s="51">
        <v>101</v>
      </c>
      <c r="Y87" s="51">
        <v>184</v>
      </c>
      <c r="Z87" s="51">
        <v>0</v>
      </c>
      <c r="AA87" s="51">
        <v>251</v>
      </c>
      <c r="AB87" s="51">
        <v>7</v>
      </c>
      <c r="AC87" s="51">
        <v>0</v>
      </c>
      <c r="AD87" s="52">
        <v>1117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1</v>
      </c>
      <c r="AK87" s="52">
        <v>1071</v>
      </c>
      <c r="AL87" s="51">
        <v>32</v>
      </c>
      <c r="AM87" s="51">
        <v>677</v>
      </c>
      <c r="AN87" s="51">
        <v>234</v>
      </c>
      <c r="AO87" s="51">
        <v>402</v>
      </c>
      <c r="AP87" s="51">
        <v>15</v>
      </c>
      <c r="AQ87" s="51">
        <v>512</v>
      </c>
      <c r="AR87" s="51">
        <v>93</v>
      </c>
      <c r="AS87" s="51">
        <v>99</v>
      </c>
      <c r="AT87" s="51">
        <v>173</v>
      </c>
      <c r="AU87" s="51">
        <v>9</v>
      </c>
      <c r="AV87" s="51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1">
        <v>0</v>
      </c>
      <c r="BD87" s="51">
        <v>0</v>
      </c>
      <c r="BE87" s="51">
        <v>0</v>
      </c>
      <c r="BF87" s="51">
        <v>0</v>
      </c>
      <c r="BG87" s="51">
        <v>13</v>
      </c>
      <c r="BH87" s="51">
        <v>1</v>
      </c>
      <c r="BI87" s="51">
        <v>7</v>
      </c>
      <c r="BJ87" s="51">
        <v>0</v>
      </c>
      <c r="BK87" s="51">
        <v>0</v>
      </c>
      <c r="BL87" s="51">
        <v>128</v>
      </c>
      <c r="BM87" s="51">
        <v>3</v>
      </c>
      <c r="BN87" s="51">
        <v>0</v>
      </c>
      <c r="BO87" s="51">
        <v>0</v>
      </c>
      <c r="BP87" s="51">
        <v>0</v>
      </c>
      <c r="BQ87" s="51">
        <v>12</v>
      </c>
      <c r="BR87" s="51">
        <v>10</v>
      </c>
      <c r="BS87" s="51">
        <v>0</v>
      </c>
      <c r="BT87" s="51">
        <v>0</v>
      </c>
      <c r="BU87" s="51">
        <v>0</v>
      </c>
      <c r="BV87" s="51">
        <v>0</v>
      </c>
      <c r="BW87" s="51">
        <v>100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10</v>
      </c>
      <c r="CH87" s="51">
        <v>14</v>
      </c>
      <c r="CI87" s="51">
        <v>4</v>
      </c>
      <c r="CJ87" s="52">
        <f t="shared" si="4"/>
        <v>28025</v>
      </c>
      <c r="CK87" s="51">
        <v>0</v>
      </c>
      <c r="CL87" s="52">
        <v>28025</v>
      </c>
    </row>
    <row r="88" spans="1:90">
      <c r="A88" s="51" t="s">
        <v>169</v>
      </c>
      <c r="B88" s="52">
        <v>0</v>
      </c>
      <c r="C88" s="52">
        <v>0</v>
      </c>
      <c r="D88" s="52">
        <v>0</v>
      </c>
      <c r="E88" s="52">
        <v>12</v>
      </c>
      <c r="F88" s="52">
        <v>3448</v>
      </c>
      <c r="G88" s="52">
        <v>29</v>
      </c>
      <c r="H88" s="52">
        <v>0</v>
      </c>
      <c r="I88" s="52">
        <v>0</v>
      </c>
      <c r="J88" s="51">
        <v>1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1</v>
      </c>
      <c r="R88" s="51">
        <v>0</v>
      </c>
      <c r="S88" s="51">
        <v>0</v>
      </c>
      <c r="T88" s="51">
        <v>0</v>
      </c>
      <c r="U88" s="51">
        <v>262</v>
      </c>
      <c r="V88" s="51">
        <v>8</v>
      </c>
      <c r="W88" s="51">
        <v>0</v>
      </c>
      <c r="X88" s="51">
        <v>0</v>
      </c>
      <c r="Y88" s="51">
        <v>0</v>
      </c>
      <c r="Z88" s="51">
        <v>1</v>
      </c>
      <c r="AA88" s="51">
        <v>10</v>
      </c>
      <c r="AB88" s="51">
        <v>0</v>
      </c>
      <c r="AC88" s="51">
        <v>0</v>
      </c>
      <c r="AD88" s="51">
        <v>16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1">
        <v>28</v>
      </c>
      <c r="AL88" s="51">
        <v>12</v>
      </c>
      <c r="AM88" s="51">
        <v>226</v>
      </c>
      <c r="AN88" s="51">
        <v>61</v>
      </c>
      <c r="AO88" s="51">
        <v>19</v>
      </c>
      <c r="AP88" s="51">
        <v>0</v>
      </c>
      <c r="AQ88" s="51">
        <v>22</v>
      </c>
      <c r="AR88" s="51">
        <v>0</v>
      </c>
      <c r="AS88" s="51">
        <v>2</v>
      </c>
      <c r="AT88" s="51">
        <v>1</v>
      </c>
      <c r="AU88" s="51">
        <v>0</v>
      </c>
      <c r="AV88" s="51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1">
        <v>0</v>
      </c>
      <c r="BD88" s="51">
        <v>0</v>
      </c>
      <c r="BE88" s="51">
        <v>0</v>
      </c>
      <c r="BF88" s="51">
        <v>0</v>
      </c>
      <c r="BG88" s="51">
        <v>3</v>
      </c>
      <c r="BH88" s="51">
        <v>0</v>
      </c>
      <c r="BI88" s="51">
        <v>3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4</v>
      </c>
      <c r="BR88" s="51">
        <v>0</v>
      </c>
      <c r="BS88" s="51">
        <v>0</v>
      </c>
      <c r="BT88" s="51">
        <v>0</v>
      </c>
      <c r="BU88" s="51">
        <v>0</v>
      </c>
      <c r="BV88" s="51">
        <v>0</v>
      </c>
      <c r="BW88" s="51">
        <v>0</v>
      </c>
      <c r="BX88" s="51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1">
        <v>0</v>
      </c>
      <c r="CF88" s="51">
        <v>0</v>
      </c>
      <c r="CG88" s="51">
        <v>1</v>
      </c>
      <c r="CH88" s="51">
        <v>0</v>
      </c>
      <c r="CI88" s="51">
        <v>0</v>
      </c>
      <c r="CJ88" s="52">
        <f t="shared" si="4"/>
        <v>4170</v>
      </c>
      <c r="CK88" s="51">
        <v>0</v>
      </c>
      <c r="CL88" s="52">
        <v>4170</v>
      </c>
    </row>
    <row r="89" spans="1:90">
      <c r="A89" s="51" t="s">
        <v>170</v>
      </c>
      <c r="B89" s="52">
        <v>67</v>
      </c>
      <c r="C89" s="52">
        <v>1622</v>
      </c>
      <c r="D89" s="52">
        <v>183</v>
      </c>
      <c r="E89" s="52">
        <v>9440</v>
      </c>
      <c r="F89" s="52">
        <v>47368</v>
      </c>
      <c r="G89" s="52">
        <v>4247</v>
      </c>
      <c r="H89" s="52">
        <v>0</v>
      </c>
      <c r="I89" s="52">
        <v>0</v>
      </c>
      <c r="J89" s="52">
        <v>1626</v>
      </c>
      <c r="K89" s="52">
        <v>58957</v>
      </c>
      <c r="L89" s="51">
        <v>2</v>
      </c>
      <c r="M89" s="51">
        <v>67</v>
      </c>
      <c r="N89" s="51">
        <v>69</v>
      </c>
      <c r="O89" s="51">
        <v>0</v>
      </c>
      <c r="P89" s="51">
        <v>39</v>
      </c>
      <c r="Q89" s="51">
        <v>167</v>
      </c>
      <c r="R89" s="51">
        <v>0</v>
      </c>
      <c r="S89" s="51">
        <v>0</v>
      </c>
      <c r="T89" s="51">
        <v>0</v>
      </c>
      <c r="U89" s="51">
        <v>803</v>
      </c>
      <c r="V89" s="51">
        <v>64</v>
      </c>
      <c r="W89" s="51">
        <v>0</v>
      </c>
      <c r="X89" s="51">
        <v>181</v>
      </c>
      <c r="Y89" s="51">
        <v>86</v>
      </c>
      <c r="Z89" s="51">
        <v>0</v>
      </c>
      <c r="AA89" s="51">
        <v>557</v>
      </c>
      <c r="AB89" s="51">
        <v>154</v>
      </c>
      <c r="AC89" s="51">
        <v>0</v>
      </c>
      <c r="AD89" s="52">
        <v>2849</v>
      </c>
      <c r="AE89" s="51">
        <v>0</v>
      </c>
      <c r="AF89" s="51">
        <v>59</v>
      </c>
      <c r="AG89" s="51">
        <v>0</v>
      </c>
      <c r="AH89" s="51">
        <v>560</v>
      </c>
      <c r="AI89" s="51">
        <v>0</v>
      </c>
      <c r="AJ89" s="51">
        <v>14</v>
      </c>
      <c r="AK89" s="52">
        <v>3319</v>
      </c>
      <c r="AL89" s="51">
        <v>137</v>
      </c>
      <c r="AM89" s="52">
        <v>1119</v>
      </c>
      <c r="AN89" s="51">
        <v>222</v>
      </c>
      <c r="AO89" s="52">
        <v>4638</v>
      </c>
      <c r="AP89" s="51">
        <v>730</v>
      </c>
      <c r="AQ89" s="52">
        <v>1163</v>
      </c>
      <c r="AR89" s="51">
        <v>393</v>
      </c>
      <c r="AS89" s="51">
        <v>928</v>
      </c>
      <c r="AT89" s="51">
        <v>457</v>
      </c>
      <c r="AU89" s="51">
        <v>31</v>
      </c>
      <c r="AV89" s="51">
        <v>1</v>
      </c>
      <c r="AW89" s="51">
        <v>0</v>
      </c>
      <c r="AX89" s="51">
        <v>0</v>
      </c>
      <c r="AY89" s="51">
        <v>1</v>
      </c>
      <c r="AZ89" s="51">
        <v>0</v>
      </c>
      <c r="BA89" s="51">
        <v>0</v>
      </c>
      <c r="BB89" s="51">
        <v>0</v>
      </c>
      <c r="BC89" s="51">
        <v>0</v>
      </c>
      <c r="BD89" s="51">
        <v>0</v>
      </c>
      <c r="BE89" s="51">
        <v>0</v>
      </c>
      <c r="BF89" s="51">
        <v>0</v>
      </c>
      <c r="BG89" s="51">
        <v>92</v>
      </c>
      <c r="BH89" s="51">
        <v>160</v>
      </c>
      <c r="BI89" s="51">
        <v>8</v>
      </c>
      <c r="BJ89" s="51">
        <v>212</v>
      </c>
      <c r="BK89" s="51">
        <v>0</v>
      </c>
      <c r="BL89" s="51">
        <v>86</v>
      </c>
      <c r="BM89" s="51">
        <v>0</v>
      </c>
      <c r="BN89" s="51">
        <v>0</v>
      </c>
      <c r="BO89" s="51">
        <v>0</v>
      </c>
      <c r="BP89" s="51">
        <v>0</v>
      </c>
      <c r="BQ89" s="51">
        <v>307</v>
      </c>
      <c r="BR89" s="51">
        <v>91</v>
      </c>
      <c r="BS89" s="51">
        <v>0</v>
      </c>
      <c r="BT89" s="51">
        <v>0</v>
      </c>
      <c r="BU89" s="51">
        <v>0</v>
      </c>
      <c r="BV89" s="51">
        <v>0</v>
      </c>
      <c r="BW89" s="51">
        <v>16</v>
      </c>
      <c r="BX89" s="51">
        <v>0</v>
      </c>
      <c r="BY89" s="51">
        <v>1</v>
      </c>
      <c r="BZ89" s="51">
        <v>0</v>
      </c>
      <c r="CA89" s="51">
        <v>0</v>
      </c>
      <c r="CB89" s="51">
        <v>0</v>
      </c>
      <c r="CC89" s="51">
        <v>0</v>
      </c>
      <c r="CD89" s="51">
        <v>0</v>
      </c>
      <c r="CE89" s="51">
        <v>0</v>
      </c>
      <c r="CF89" s="51">
        <v>0</v>
      </c>
      <c r="CG89" s="51">
        <v>27</v>
      </c>
      <c r="CH89" s="51">
        <v>22</v>
      </c>
      <c r="CI89" s="51">
        <v>22</v>
      </c>
      <c r="CJ89" s="52">
        <f t="shared" si="4"/>
        <v>143364</v>
      </c>
      <c r="CK89" s="51">
        <v>0</v>
      </c>
      <c r="CL89" s="52">
        <v>143364</v>
      </c>
    </row>
    <row r="90" spans="1:90">
      <c r="A90" s="51" t="s">
        <v>171</v>
      </c>
      <c r="B90" s="52">
        <v>65</v>
      </c>
      <c r="C90" s="52">
        <v>390</v>
      </c>
      <c r="D90" s="52">
        <v>1</v>
      </c>
      <c r="E90" s="52">
        <v>6</v>
      </c>
      <c r="F90" s="52">
        <v>807</v>
      </c>
      <c r="G90" s="52">
        <v>5</v>
      </c>
      <c r="H90" s="52">
        <v>0</v>
      </c>
      <c r="I90" s="52">
        <v>0</v>
      </c>
      <c r="J90" s="51">
        <v>3</v>
      </c>
      <c r="K90" s="51">
        <v>0</v>
      </c>
      <c r="L90" s="51">
        <v>0</v>
      </c>
      <c r="M90" s="51">
        <v>1</v>
      </c>
      <c r="N90" s="51">
        <v>25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92</v>
      </c>
      <c r="V90" s="51">
        <v>4</v>
      </c>
      <c r="W90" s="51">
        <v>0</v>
      </c>
      <c r="X90" s="51">
        <v>25</v>
      </c>
      <c r="Y90" s="51">
        <v>32</v>
      </c>
      <c r="Z90" s="51">
        <v>0</v>
      </c>
      <c r="AA90" s="51">
        <v>0</v>
      </c>
      <c r="AB90" s="51">
        <v>0</v>
      </c>
      <c r="AC90" s="51">
        <v>0</v>
      </c>
      <c r="AD90" s="51">
        <v>2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0</v>
      </c>
      <c r="AL90" s="51">
        <v>5</v>
      </c>
      <c r="AM90" s="51">
        <v>34</v>
      </c>
      <c r="AN90" s="51">
        <v>7</v>
      </c>
      <c r="AO90" s="51">
        <v>1</v>
      </c>
      <c r="AP90" s="51">
        <v>0</v>
      </c>
      <c r="AQ90" s="51">
        <v>0</v>
      </c>
      <c r="AR90" s="51">
        <v>0</v>
      </c>
      <c r="AS90" s="51">
        <v>0</v>
      </c>
      <c r="AT90" s="51">
        <v>0</v>
      </c>
      <c r="AU90" s="51">
        <v>2</v>
      </c>
      <c r="AV90" s="51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1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1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1">
        <v>0</v>
      </c>
      <c r="CF90" s="51">
        <v>0</v>
      </c>
      <c r="CG90" s="51">
        <v>0</v>
      </c>
      <c r="CH90" s="51">
        <v>0</v>
      </c>
      <c r="CI90" s="51">
        <v>0</v>
      </c>
      <c r="CJ90" s="52">
        <f t="shared" si="4"/>
        <v>1507</v>
      </c>
      <c r="CK90" s="51">
        <v>0</v>
      </c>
      <c r="CL90" s="52">
        <v>1507</v>
      </c>
    </row>
    <row r="91" spans="1:90">
      <c r="A91" s="51" t="s">
        <v>172</v>
      </c>
      <c r="B91" s="52">
        <v>266</v>
      </c>
      <c r="C91" s="52">
        <v>2251</v>
      </c>
      <c r="D91" s="52">
        <v>40</v>
      </c>
      <c r="E91" s="52">
        <v>236</v>
      </c>
      <c r="F91" s="52">
        <v>9242</v>
      </c>
      <c r="G91" s="52">
        <v>1590</v>
      </c>
      <c r="H91" s="52">
        <v>0</v>
      </c>
      <c r="I91" s="52">
        <v>0</v>
      </c>
      <c r="J91" s="51">
        <v>4</v>
      </c>
      <c r="K91" s="51">
        <v>2</v>
      </c>
      <c r="L91" s="51">
        <v>0</v>
      </c>
      <c r="M91" s="51">
        <v>0</v>
      </c>
      <c r="N91" s="51">
        <v>387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2">
        <v>2166</v>
      </c>
      <c r="V91" s="51">
        <v>619</v>
      </c>
      <c r="W91" s="51">
        <v>0</v>
      </c>
      <c r="X91" s="51">
        <v>41</v>
      </c>
      <c r="Y91" s="51">
        <v>89</v>
      </c>
      <c r="Z91" s="51">
        <v>2</v>
      </c>
      <c r="AA91" s="51">
        <v>20</v>
      </c>
      <c r="AB91" s="51">
        <v>1</v>
      </c>
      <c r="AC91" s="51">
        <v>0</v>
      </c>
      <c r="AD91" s="51">
        <v>24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2</v>
      </c>
      <c r="AK91" s="51">
        <v>28</v>
      </c>
      <c r="AL91" s="51">
        <v>34</v>
      </c>
      <c r="AM91" s="51">
        <v>194</v>
      </c>
      <c r="AN91" s="51">
        <v>143</v>
      </c>
      <c r="AO91" s="51">
        <v>2</v>
      </c>
      <c r="AP91" s="51">
        <v>1</v>
      </c>
      <c r="AQ91" s="51">
        <v>3</v>
      </c>
      <c r="AR91" s="51">
        <v>0</v>
      </c>
      <c r="AS91" s="51">
        <v>30</v>
      </c>
      <c r="AT91" s="51">
        <v>83</v>
      </c>
      <c r="AU91" s="51">
        <v>23</v>
      </c>
      <c r="AV91" s="51">
        <v>13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1">
        <v>0</v>
      </c>
      <c r="BD91" s="51">
        <v>0</v>
      </c>
      <c r="BE91" s="51">
        <v>0</v>
      </c>
      <c r="BF91" s="51">
        <v>0</v>
      </c>
      <c r="BG91" s="51">
        <v>1</v>
      </c>
      <c r="BH91" s="51">
        <v>0</v>
      </c>
      <c r="BI91" s="51">
        <v>0</v>
      </c>
      <c r="BJ91" s="51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1">
        <v>0</v>
      </c>
      <c r="BR91" s="51">
        <v>0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1">
        <v>0</v>
      </c>
      <c r="CF91" s="51">
        <v>0</v>
      </c>
      <c r="CG91" s="51">
        <v>0</v>
      </c>
      <c r="CH91" s="51">
        <v>0</v>
      </c>
      <c r="CI91" s="51">
        <v>0</v>
      </c>
      <c r="CJ91" s="52">
        <f t="shared" si="4"/>
        <v>17537</v>
      </c>
      <c r="CK91" s="51">
        <v>0</v>
      </c>
      <c r="CL91" s="52">
        <v>17537</v>
      </c>
    </row>
    <row r="92" spans="1:90">
      <c r="A92" s="51" t="s">
        <v>173</v>
      </c>
      <c r="B92" s="52">
        <v>24</v>
      </c>
      <c r="C92" s="52">
        <v>1707</v>
      </c>
      <c r="D92" s="52">
        <v>0</v>
      </c>
      <c r="E92" s="52">
        <v>29</v>
      </c>
      <c r="F92" s="52">
        <v>1821</v>
      </c>
      <c r="G92" s="52">
        <v>22</v>
      </c>
      <c r="H92" s="52">
        <v>0</v>
      </c>
      <c r="I92" s="52">
        <v>0</v>
      </c>
      <c r="J92" s="51">
        <v>1</v>
      </c>
      <c r="K92" s="52">
        <v>1862</v>
      </c>
      <c r="L92" s="51">
        <v>0</v>
      </c>
      <c r="M92" s="51">
        <v>0</v>
      </c>
      <c r="N92" s="51">
        <v>2</v>
      </c>
      <c r="O92" s="51">
        <v>0</v>
      </c>
      <c r="P92" s="51">
        <v>3</v>
      </c>
      <c r="Q92" s="51">
        <v>32</v>
      </c>
      <c r="R92" s="51">
        <v>0</v>
      </c>
      <c r="S92" s="51">
        <v>0</v>
      </c>
      <c r="T92" s="51">
        <v>0</v>
      </c>
      <c r="U92" s="52">
        <v>1151</v>
      </c>
      <c r="V92" s="51">
        <v>87</v>
      </c>
      <c r="W92" s="51">
        <v>0</v>
      </c>
      <c r="X92" s="51">
        <v>17</v>
      </c>
      <c r="Y92" s="51">
        <v>46</v>
      </c>
      <c r="Z92" s="51">
        <v>0</v>
      </c>
      <c r="AA92" s="51">
        <v>39</v>
      </c>
      <c r="AB92" s="51">
        <v>0</v>
      </c>
      <c r="AC92" s="51">
        <v>0</v>
      </c>
      <c r="AD92" s="51">
        <v>561</v>
      </c>
      <c r="AE92" s="51">
        <v>199</v>
      </c>
      <c r="AF92" s="51">
        <v>0</v>
      </c>
      <c r="AG92" s="51">
        <v>0</v>
      </c>
      <c r="AH92" s="51">
        <v>2</v>
      </c>
      <c r="AI92" s="51">
        <v>0</v>
      </c>
      <c r="AJ92" s="51">
        <v>33</v>
      </c>
      <c r="AK92" s="51">
        <v>258</v>
      </c>
      <c r="AL92" s="51">
        <v>68</v>
      </c>
      <c r="AM92" s="51">
        <v>870</v>
      </c>
      <c r="AN92" s="51">
        <v>88</v>
      </c>
      <c r="AO92" s="51">
        <v>30</v>
      </c>
      <c r="AP92" s="51">
        <v>4</v>
      </c>
      <c r="AQ92" s="51">
        <v>7</v>
      </c>
      <c r="AR92" s="51">
        <v>0</v>
      </c>
      <c r="AS92" s="51">
        <v>301</v>
      </c>
      <c r="AT92" s="51">
        <v>312</v>
      </c>
      <c r="AU92" s="51">
        <v>20</v>
      </c>
      <c r="AV92" s="51">
        <v>3</v>
      </c>
      <c r="AW92" s="51">
        <v>0</v>
      </c>
      <c r="AX92" s="51">
        <v>0</v>
      </c>
      <c r="AY92" s="51">
        <v>0</v>
      </c>
      <c r="AZ92" s="51">
        <v>0</v>
      </c>
      <c r="BA92" s="51">
        <v>0</v>
      </c>
      <c r="BB92" s="51">
        <v>0</v>
      </c>
      <c r="BC92" s="51">
        <v>0</v>
      </c>
      <c r="BD92" s="51">
        <v>0</v>
      </c>
      <c r="BE92" s="51">
        <v>0</v>
      </c>
      <c r="BF92" s="51">
        <v>0</v>
      </c>
      <c r="BG92" s="51">
        <v>14</v>
      </c>
      <c r="BH92" s="51">
        <v>1</v>
      </c>
      <c r="BI92" s="51">
        <v>5</v>
      </c>
      <c r="BJ92" s="51">
        <v>90</v>
      </c>
      <c r="BK92" s="51">
        <v>0</v>
      </c>
      <c r="BL92" s="51">
        <v>6</v>
      </c>
      <c r="BM92" s="51">
        <v>1</v>
      </c>
      <c r="BN92" s="51">
        <v>1</v>
      </c>
      <c r="BO92" s="51">
        <v>0</v>
      </c>
      <c r="BP92" s="51">
        <v>0</v>
      </c>
      <c r="BQ92" s="51">
        <v>18</v>
      </c>
      <c r="BR92" s="51">
        <v>5</v>
      </c>
      <c r="BS92" s="51">
        <v>0</v>
      </c>
      <c r="BT92" s="51">
        <v>0</v>
      </c>
      <c r="BU92" s="51">
        <v>0</v>
      </c>
      <c r="BV92" s="51">
        <v>0</v>
      </c>
      <c r="BW92" s="51">
        <v>0</v>
      </c>
      <c r="BX92" s="51">
        <v>0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1">
        <v>0</v>
      </c>
      <c r="CF92" s="51">
        <v>0</v>
      </c>
      <c r="CG92" s="51">
        <v>0</v>
      </c>
      <c r="CH92" s="51">
        <v>0</v>
      </c>
      <c r="CI92" s="51">
        <v>0</v>
      </c>
      <c r="CJ92" s="52">
        <f t="shared" si="4"/>
        <v>9740</v>
      </c>
      <c r="CK92" s="51">
        <v>0</v>
      </c>
      <c r="CL92" s="52">
        <v>9740</v>
      </c>
    </row>
    <row r="93" spans="1:90">
      <c r="A93" s="51" t="s">
        <v>174</v>
      </c>
      <c r="B93" s="52">
        <v>23</v>
      </c>
      <c r="C93" s="52">
        <v>299</v>
      </c>
      <c r="D93" s="52">
        <v>38</v>
      </c>
      <c r="E93" s="52">
        <v>105</v>
      </c>
      <c r="F93" s="52">
        <v>7959</v>
      </c>
      <c r="G93" s="52">
        <v>90</v>
      </c>
      <c r="H93" s="52">
        <v>0</v>
      </c>
      <c r="I93" s="52">
        <v>0</v>
      </c>
      <c r="J93" s="51">
        <v>93</v>
      </c>
      <c r="K93" s="52">
        <v>1066</v>
      </c>
      <c r="L93" s="51">
        <v>16</v>
      </c>
      <c r="M93" s="51">
        <v>3</v>
      </c>
      <c r="N93" s="51">
        <v>3</v>
      </c>
      <c r="O93" s="51">
        <v>0</v>
      </c>
      <c r="P93" s="51">
        <v>0</v>
      </c>
      <c r="Q93" s="51">
        <v>9</v>
      </c>
      <c r="R93" s="51">
        <v>0</v>
      </c>
      <c r="S93" s="51">
        <v>0</v>
      </c>
      <c r="T93" s="51">
        <v>0</v>
      </c>
      <c r="U93" s="52">
        <v>1027</v>
      </c>
      <c r="V93" s="51">
        <v>96</v>
      </c>
      <c r="W93" s="51">
        <v>0</v>
      </c>
      <c r="X93" s="51">
        <v>63</v>
      </c>
      <c r="Y93" s="51">
        <v>42</v>
      </c>
      <c r="Z93" s="51">
        <v>0</v>
      </c>
      <c r="AA93" s="51">
        <v>114</v>
      </c>
      <c r="AB93" s="51">
        <v>28</v>
      </c>
      <c r="AC93" s="51">
        <v>0</v>
      </c>
      <c r="AD93" s="51">
        <v>447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1</v>
      </c>
      <c r="AK93" s="51">
        <v>223</v>
      </c>
      <c r="AL93" s="51">
        <v>11</v>
      </c>
      <c r="AM93" s="51">
        <v>151</v>
      </c>
      <c r="AN93" s="51">
        <v>47</v>
      </c>
      <c r="AO93" s="51">
        <v>22</v>
      </c>
      <c r="AP93" s="51">
        <v>0</v>
      </c>
      <c r="AQ93" s="51">
        <v>17</v>
      </c>
      <c r="AR93" s="51">
        <v>1</v>
      </c>
      <c r="AS93" s="51">
        <v>131</v>
      </c>
      <c r="AT93" s="51">
        <v>95</v>
      </c>
      <c r="AU93" s="51">
        <v>27</v>
      </c>
      <c r="AV93" s="51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1">
        <v>0</v>
      </c>
      <c r="BD93" s="51">
        <v>0</v>
      </c>
      <c r="BE93" s="51">
        <v>0</v>
      </c>
      <c r="BF93" s="51">
        <v>0</v>
      </c>
      <c r="BG93" s="51">
        <v>0</v>
      </c>
      <c r="BH93" s="51">
        <v>0</v>
      </c>
      <c r="BI93" s="51">
        <v>0</v>
      </c>
      <c r="BJ93" s="51">
        <v>9</v>
      </c>
      <c r="BK93" s="51">
        <v>0</v>
      </c>
      <c r="BL93" s="51">
        <v>22</v>
      </c>
      <c r="BM93" s="51">
        <v>0</v>
      </c>
      <c r="BN93" s="51">
        <v>0</v>
      </c>
      <c r="BO93" s="51">
        <v>0</v>
      </c>
      <c r="BP93" s="51">
        <v>0</v>
      </c>
      <c r="BQ93" s="51">
        <v>38</v>
      </c>
      <c r="BR93" s="51">
        <v>2</v>
      </c>
      <c r="BS93" s="51">
        <v>0</v>
      </c>
      <c r="BT93" s="51">
        <v>0</v>
      </c>
      <c r="BU93" s="51">
        <v>0</v>
      </c>
      <c r="BV93" s="51">
        <v>0</v>
      </c>
      <c r="BW93" s="51">
        <v>9</v>
      </c>
      <c r="BX93" s="51">
        <v>0</v>
      </c>
      <c r="BY93" s="51">
        <v>1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1">
        <v>0</v>
      </c>
      <c r="CF93" s="51">
        <v>0</v>
      </c>
      <c r="CG93" s="51">
        <v>1</v>
      </c>
      <c r="CH93" s="51">
        <v>3</v>
      </c>
      <c r="CI93" s="51">
        <v>0</v>
      </c>
      <c r="CJ93" s="52">
        <f t="shared" si="4"/>
        <v>12332</v>
      </c>
      <c r="CK93" s="51">
        <v>0</v>
      </c>
      <c r="CL93" s="52">
        <v>12332</v>
      </c>
    </row>
    <row r="94" spans="1:90">
      <c r="A94" s="51" t="s">
        <v>175</v>
      </c>
      <c r="B94" s="52">
        <v>10</v>
      </c>
      <c r="C94" s="52">
        <v>11</v>
      </c>
      <c r="D94" s="52">
        <v>2</v>
      </c>
      <c r="E94" s="52">
        <v>36</v>
      </c>
      <c r="F94" s="52">
        <v>4409</v>
      </c>
      <c r="G94" s="52">
        <v>66</v>
      </c>
      <c r="H94" s="52">
        <v>0</v>
      </c>
      <c r="I94" s="52">
        <v>0</v>
      </c>
      <c r="J94" s="51">
        <v>2</v>
      </c>
      <c r="K94" s="51">
        <v>2</v>
      </c>
      <c r="L94" s="51">
        <v>0</v>
      </c>
      <c r="M94" s="51">
        <v>0</v>
      </c>
      <c r="N94" s="51">
        <v>10</v>
      </c>
      <c r="O94" s="51">
        <v>0</v>
      </c>
      <c r="P94" s="51">
        <v>0</v>
      </c>
      <c r="Q94" s="51">
        <v>1</v>
      </c>
      <c r="R94" s="51">
        <v>0</v>
      </c>
      <c r="S94" s="51">
        <v>0</v>
      </c>
      <c r="T94" s="51">
        <v>0</v>
      </c>
      <c r="U94" s="51">
        <v>109</v>
      </c>
      <c r="V94" s="51">
        <v>14</v>
      </c>
      <c r="W94" s="51">
        <v>0</v>
      </c>
      <c r="X94" s="51">
        <v>38</v>
      </c>
      <c r="Y94" s="51">
        <v>26</v>
      </c>
      <c r="Z94" s="51">
        <v>0</v>
      </c>
      <c r="AA94" s="51">
        <v>52</v>
      </c>
      <c r="AB94" s="51">
        <v>1</v>
      </c>
      <c r="AC94" s="51">
        <v>0</v>
      </c>
      <c r="AD94" s="51">
        <v>86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  <c r="AK94" s="51">
        <v>95</v>
      </c>
      <c r="AL94" s="51">
        <v>14</v>
      </c>
      <c r="AM94" s="51">
        <v>173</v>
      </c>
      <c r="AN94" s="51">
        <v>65</v>
      </c>
      <c r="AO94" s="51">
        <v>189</v>
      </c>
      <c r="AP94" s="51">
        <v>2</v>
      </c>
      <c r="AQ94" s="51">
        <v>72</v>
      </c>
      <c r="AR94" s="51">
        <v>3</v>
      </c>
      <c r="AS94" s="51">
        <v>4</v>
      </c>
      <c r="AT94" s="51">
        <v>4</v>
      </c>
      <c r="AU94" s="51">
        <v>0</v>
      </c>
      <c r="AV94" s="51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1">
        <v>0</v>
      </c>
      <c r="BD94" s="51">
        <v>0</v>
      </c>
      <c r="BE94" s="51">
        <v>0</v>
      </c>
      <c r="BF94" s="51">
        <v>0</v>
      </c>
      <c r="BG94" s="51">
        <v>6</v>
      </c>
      <c r="BH94" s="51">
        <v>6</v>
      </c>
      <c r="BI94" s="51">
        <v>5</v>
      </c>
      <c r="BJ94" s="51">
        <v>0</v>
      </c>
      <c r="BK94" s="51">
        <v>0</v>
      </c>
      <c r="BL94" s="51">
        <v>38</v>
      </c>
      <c r="BM94" s="51">
        <v>0</v>
      </c>
      <c r="BN94" s="51">
        <v>0</v>
      </c>
      <c r="BO94" s="51">
        <v>0</v>
      </c>
      <c r="BP94" s="51">
        <v>0</v>
      </c>
      <c r="BQ94" s="51">
        <v>4</v>
      </c>
      <c r="BR94" s="51">
        <v>2</v>
      </c>
      <c r="BS94" s="51">
        <v>0</v>
      </c>
      <c r="BT94" s="51">
        <v>0</v>
      </c>
      <c r="BU94" s="51">
        <v>0</v>
      </c>
      <c r="BV94" s="51">
        <v>0</v>
      </c>
      <c r="BW94" s="51">
        <v>1</v>
      </c>
      <c r="BX94" s="51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1">
        <v>0</v>
      </c>
      <c r="CF94" s="51">
        <v>0</v>
      </c>
      <c r="CG94" s="51">
        <v>0</v>
      </c>
      <c r="CH94" s="51">
        <v>0</v>
      </c>
      <c r="CI94" s="51">
        <v>0</v>
      </c>
      <c r="CJ94" s="52">
        <f t="shared" si="4"/>
        <v>5558</v>
      </c>
      <c r="CK94" s="51">
        <v>0</v>
      </c>
      <c r="CL94" s="52">
        <v>5558</v>
      </c>
    </row>
    <row r="95" spans="1:90">
      <c r="A95" s="51" t="s">
        <v>176</v>
      </c>
      <c r="B95" s="52">
        <v>61</v>
      </c>
      <c r="C95" s="52">
        <v>1360</v>
      </c>
      <c r="D95" s="52">
        <v>21</v>
      </c>
      <c r="E95" s="52">
        <v>137</v>
      </c>
      <c r="F95" s="52">
        <v>32139</v>
      </c>
      <c r="G95" s="52">
        <v>139</v>
      </c>
      <c r="H95" s="52">
        <v>0</v>
      </c>
      <c r="I95" s="52">
        <v>0</v>
      </c>
      <c r="J95" s="51">
        <v>341</v>
      </c>
      <c r="K95" s="52">
        <v>5416</v>
      </c>
      <c r="L95" s="51">
        <v>0</v>
      </c>
      <c r="M95" s="51">
        <v>34</v>
      </c>
      <c r="N95" s="51">
        <v>20</v>
      </c>
      <c r="O95" s="51">
        <v>0</v>
      </c>
      <c r="P95" s="51">
        <v>47</v>
      </c>
      <c r="Q95" s="51">
        <v>188</v>
      </c>
      <c r="R95" s="51">
        <v>0</v>
      </c>
      <c r="S95" s="51">
        <v>0</v>
      </c>
      <c r="T95" s="51">
        <v>0</v>
      </c>
      <c r="U95" s="52">
        <v>3766</v>
      </c>
      <c r="V95" s="51">
        <v>58</v>
      </c>
      <c r="W95" s="51">
        <v>0</v>
      </c>
      <c r="X95" s="51">
        <v>21</v>
      </c>
      <c r="Y95" s="51">
        <v>120</v>
      </c>
      <c r="Z95" s="51">
        <v>3</v>
      </c>
      <c r="AA95" s="51">
        <v>59</v>
      </c>
      <c r="AB95" s="51">
        <v>6</v>
      </c>
      <c r="AC95" s="51">
        <v>0</v>
      </c>
      <c r="AD95" s="51">
        <v>551</v>
      </c>
      <c r="AE95" s="51">
        <v>0</v>
      </c>
      <c r="AF95" s="51">
        <v>0</v>
      </c>
      <c r="AG95" s="51">
        <v>374</v>
      </c>
      <c r="AH95" s="51">
        <v>10</v>
      </c>
      <c r="AI95" s="51">
        <v>0</v>
      </c>
      <c r="AJ95" s="51">
        <v>9</v>
      </c>
      <c r="AK95" s="51">
        <v>118</v>
      </c>
      <c r="AL95" s="51">
        <v>177</v>
      </c>
      <c r="AM95" s="52">
        <v>6269</v>
      </c>
      <c r="AN95" s="51">
        <v>105</v>
      </c>
      <c r="AO95" s="52">
        <v>1185</v>
      </c>
      <c r="AP95" s="51">
        <v>169</v>
      </c>
      <c r="AQ95" s="51">
        <v>205</v>
      </c>
      <c r="AR95" s="51">
        <v>63</v>
      </c>
      <c r="AS95" s="51">
        <v>106</v>
      </c>
      <c r="AT95" s="51">
        <v>91</v>
      </c>
      <c r="AU95" s="51">
        <v>28</v>
      </c>
      <c r="AV95" s="51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1">
        <v>0</v>
      </c>
      <c r="BD95" s="51">
        <v>0</v>
      </c>
      <c r="BE95" s="51">
        <v>0</v>
      </c>
      <c r="BF95" s="51">
        <v>0</v>
      </c>
      <c r="BG95" s="51">
        <v>11</v>
      </c>
      <c r="BH95" s="51">
        <v>0</v>
      </c>
      <c r="BI95" s="51">
        <v>4</v>
      </c>
      <c r="BJ95" s="51">
        <v>5</v>
      </c>
      <c r="BK95" s="51">
        <v>0</v>
      </c>
      <c r="BL95" s="51">
        <v>118</v>
      </c>
      <c r="BM95" s="51">
        <v>0</v>
      </c>
      <c r="BN95" s="51">
        <v>1</v>
      </c>
      <c r="BO95" s="51">
        <v>0</v>
      </c>
      <c r="BP95" s="51">
        <v>0</v>
      </c>
      <c r="BQ95" s="51">
        <v>129</v>
      </c>
      <c r="BR95" s="51">
        <v>2</v>
      </c>
      <c r="BS95" s="51">
        <v>0</v>
      </c>
      <c r="BT95" s="51">
        <v>0</v>
      </c>
      <c r="BU95" s="51">
        <v>0</v>
      </c>
      <c r="BV95" s="51">
        <v>0</v>
      </c>
      <c r="BW95" s="51">
        <v>1</v>
      </c>
      <c r="BX95" s="51">
        <v>0</v>
      </c>
      <c r="BY95" s="51">
        <v>10</v>
      </c>
      <c r="BZ95" s="51">
        <v>16</v>
      </c>
      <c r="CA95" s="51">
        <v>0</v>
      </c>
      <c r="CB95" s="51">
        <v>0</v>
      </c>
      <c r="CC95" s="51">
        <v>0</v>
      </c>
      <c r="CD95" s="51">
        <v>0</v>
      </c>
      <c r="CE95" s="51">
        <v>0</v>
      </c>
      <c r="CF95" s="51">
        <v>0</v>
      </c>
      <c r="CG95" s="51">
        <v>1</v>
      </c>
      <c r="CH95" s="51">
        <v>0</v>
      </c>
      <c r="CI95" s="51">
        <v>0</v>
      </c>
      <c r="CJ95" s="52">
        <f t="shared" si="4"/>
        <v>53694</v>
      </c>
      <c r="CK95" s="51">
        <v>0</v>
      </c>
      <c r="CL95" s="52">
        <v>53694</v>
      </c>
    </row>
    <row r="96" spans="1:90">
      <c r="A96" s="51" t="s">
        <v>177</v>
      </c>
      <c r="B96" s="52">
        <v>5</v>
      </c>
      <c r="C96" s="52">
        <v>20</v>
      </c>
      <c r="D96" s="52">
        <v>0</v>
      </c>
      <c r="E96" s="52">
        <v>0</v>
      </c>
      <c r="F96" s="52">
        <v>19</v>
      </c>
      <c r="G96" s="52">
        <v>0</v>
      </c>
      <c r="H96" s="52">
        <v>0</v>
      </c>
      <c r="I96" s="52">
        <v>0</v>
      </c>
      <c r="J96" s="51">
        <v>1</v>
      </c>
      <c r="K96" s="51">
        <v>0</v>
      </c>
      <c r="L96" s="51">
        <v>0</v>
      </c>
      <c r="M96" s="51">
        <v>6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5</v>
      </c>
      <c r="V96" s="51">
        <v>0</v>
      </c>
      <c r="W96" s="51">
        <v>0</v>
      </c>
      <c r="X96" s="51">
        <v>1</v>
      </c>
      <c r="Y96" s="51">
        <v>14</v>
      </c>
      <c r="Z96" s="51">
        <v>0</v>
      </c>
      <c r="AA96" s="51">
        <v>1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4</v>
      </c>
      <c r="AM96" s="51">
        <v>16</v>
      </c>
      <c r="AN96" s="51">
        <v>2</v>
      </c>
      <c r="AO96" s="51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1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1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2">
        <f t="shared" si="4"/>
        <v>94</v>
      </c>
      <c r="CK96" s="51">
        <v>0</v>
      </c>
      <c r="CL96" s="51">
        <v>94</v>
      </c>
    </row>
    <row r="97" spans="1:90">
      <c r="A97" s="51" t="s">
        <v>178</v>
      </c>
      <c r="B97" s="52">
        <v>61</v>
      </c>
      <c r="C97" s="52">
        <v>224</v>
      </c>
      <c r="D97" s="52">
        <v>13</v>
      </c>
      <c r="E97" s="52">
        <v>64</v>
      </c>
      <c r="F97" s="52">
        <v>2699</v>
      </c>
      <c r="G97" s="52">
        <v>49</v>
      </c>
      <c r="H97" s="52">
        <v>0</v>
      </c>
      <c r="I97" s="52">
        <v>0</v>
      </c>
      <c r="J97" s="51">
        <v>1</v>
      </c>
      <c r="K97" s="51">
        <v>0</v>
      </c>
      <c r="L97" s="51">
        <v>0</v>
      </c>
      <c r="M97" s="51">
        <v>0</v>
      </c>
      <c r="N97" s="51">
        <v>56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393</v>
      </c>
      <c r="V97" s="51">
        <v>65</v>
      </c>
      <c r="W97" s="51">
        <v>0</v>
      </c>
      <c r="X97" s="51">
        <v>3</v>
      </c>
      <c r="Y97" s="51">
        <v>32</v>
      </c>
      <c r="Z97" s="51">
        <v>0</v>
      </c>
      <c r="AA97" s="51">
        <v>0</v>
      </c>
      <c r="AB97" s="51">
        <v>0</v>
      </c>
      <c r="AC97" s="51">
        <v>0</v>
      </c>
      <c r="AD97" s="51">
        <v>6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2</v>
      </c>
      <c r="AL97" s="51">
        <v>1</v>
      </c>
      <c r="AM97" s="51">
        <v>38</v>
      </c>
      <c r="AN97" s="51">
        <v>22</v>
      </c>
      <c r="AO97" s="51">
        <v>2</v>
      </c>
      <c r="AP97" s="51">
        <v>0</v>
      </c>
      <c r="AQ97" s="51">
        <v>1</v>
      </c>
      <c r="AR97" s="51">
        <v>0</v>
      </c>
      <c r="AS97" s="51">
        <v>1</v>
      </c>
      <c r="AT97" s="51">
        <v>0</v>
      </c>
      <c r="AU97" s="51">
        <v>2</v>
      </c>
      <c r="AV97" s="51">
        <v>0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1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1">
        <v>0</v>
      </c>
      <c r="BK97" s="51">
        <v>0</v>
      </c>
      <c r="BL97" s="51">
        <v>1</v>
      </c>
      <c r="BM97" s="51">
        <v>0</v>
      </c>
      <c r="BN97" s="51">
        <v>0</v>
      </c>
      <c r="BO97" s="51">
        <v>0</v>
      </c>
      <c r="BP97" s="51">
        <v>0</v>
      </c>
      <c r="BQ97" s="51">
        <v>0</v>
      </c>
      <c r="BR97" s="51">
        <v>0</v>
      </c>
      <c r="BS97" s="51">
        <v>0</v>
      </c>
      <c r="BT97" s="51">
        <v>0</v>
      </c>
      <c r="BU97" s="51">
        <v>0</v>
      </c>
      <c r="BV97" s="51">
        <v>0</v>
      </c>
      <c r="BW97" s="51">
        <v>0</v>
      </c>
      <c r="BX97" s="51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1">
        <v>0</v>
      </c>
      <c r="CF97" s="51">
        <v>0</v>
      </c>
      <c r="CG97" s="51">
        <v>0</v>
      </c>
      <c r="CH97" s="51">
        <v>0</v>
      </c>
      <c r="CI97" s="51">
        <v>0</v>
      </c>
      <c r="CJ97" s="52">
        <f t="shared" si="4"/>
        <v>3736</v>
      </c>
      <c r="CK97" s="51">
        <v>0</v>
      </c>
      <c r="CL97" s="52">
        <v>3736</v>
      </c>
    </row>
    <row r="98" spans="1:90">
      <c r="A98" s="51" t="s">
        <v>179</v>
      </c>
      <c r="B98" s="52">
        <v>170</v>
      </c>
      <c r="C98" s="52">
        <v>451</v>
      </c>
      <c r="D98" s="52">
        <v>0</v>
      </c>
      <c r="E98" s="52">
        <v>2727</v>
      </c>
      <c r="F98" s="52">
        <v>4334</v>
      </c>
      <c r="G98" s="52">
        <v>8446</v>
      </c>
      <c r="H98" s="52">
        <v>0</v>
      </c>
      <c r="I98" s="52">
        <v>0</v>
      </c>
      <c r="J98" s="51">
        <v>40</v>
      </c>
      <c r="K98" s="51">
        <v>265</v>
      </c>
      <c r="L98" s="51">
        <v>1</v>
      </c>
      <c r="M98" s="51">
        <v>41</v>
      </c>
      <c r="N98" s="51">
        <v>34</v>
      </c>
      <c r="O98" s="51">
        <v>0</v>
      </c>
      <c r="P98" s="51">
        <v>1</v>
      </c>
      <c r="Q98" s="51">
        <v>4</v>
      </c>
      <c r="R98" s="51">
        <v>0</v>
      </c>
      <c r="S98" s="51">
        <v>0</v>
      </c>
      <c r="T98" s="51">
        <v>0</v>
      </c>
      <c r="U98" s="52">
        <v>2404</v>
      </c>
      <c r="V98" s="51">
        <v>78</v>
      </c>
      <c r="W98" s="51">
        <v>0</v>
      </c>
      <c r="X98" s="51">
        <v>66</v>
      </c>
      <c r="Y98" s="51">
        <v>159</v>
      </c>
      <c r="Z98" s="51">
        <v>0</v>
      </c>
      <c r="AA98" s="51">
        <v>96</v>
      </c>
      <c r="AB98" s="51">
        <v>0</v>
      </c>
      <c r="AC98" s="51">
        <v>0</v>
      </c>
      <c r="AD98" s="51">
        <v>112</v>
      </c>
      <c r="AE98" s="51">
        <v>0</v>
      </c>
      <c r="AF98" s="51">
        <v>0</v>
      </c>
      <c r="AG98" s="51">
        <v>12</v>
      </c>
      <c r="AH98" s="51">
        <v>0</v>
      </c>
      <c r="AI98" s="51">
        <v>0</v>
      </c>
      <c r="AJ98" s="51">
        <v>1</v>
      </c>
      <c r="AK98" s="51">
        <v>56</v>
      </c>
      <c r="AL98" s="51">
        <v>45</v>
      </c>
      <c r="AM98" s="51">
        <v>854</v>
      </c>
      <c r="AN98" s="51">
        <v>88</v>
      </c>
      <c r="AO98" s="52">
        <v>3836</v>
      </c>
      <c r="AP98" s="51">
        <v>299</v>
      </c>
      <c r="AQ98" s="51">
        <v>310</v>
      </c>
      <c r="AR98" s="51">
        <v>88</v>
      </c>
      <c r="AS98" s="51">
        <v>127</v>
      </c>
      <c r="AT98" s="51">
        <v>36</v>
      </c>
      <c r="AU98" s="51">
        <v>5</v>
      </c>
      <c r="AV98" s="51">
        <v>0</v>
      </c>
      <c r="AW98" s="51">
        <v>0</v>
      </c>
      <c r="AX98" s="51">
        <v>0</v>
      </c>
      <c r="AY98" s="51">
        <v>1</v>
      </c>
      <c r="AZ98" s="51">
        <v>0</v>
      </c>
      <c r="BA98" s="51">
        <v>0</v>
      </c>
      <c r="BB98" s="51">
        <v>0</v>
      </c>
      <c r="BC98" s="51">
        <v>0</v>
      </c>
      <c r="BD98" s="51">
        <v>0</v>
      </c>
      <c r="BE98" s="51">
        <v>0</v>
      </c>
      <c r="BF98" s="51">
        <v>0</v>
      </c>
      <c r="BG98" s="51">
        <v>2</v>
      </c>
      <c r="BH98" s="51">
        <v>0</v>
      </c>
      <c r="BI98" s="51">
        <v>0</v>
      </c>
      <c r="BJ98" s="51">
        <v>5</v>
      </c>
      <c r="BK98" s="51">
        <v>0</v>
      </c>
      <c r="BL98" s="51">
        <v>70</v>
      </c>
      <c r="BM98" s="51">
        <v>2</v>
      </c>
      <c r="BN98" s="51">
        <v>0</v>
      </c>
      <c r="BO98" s="51">
        <v>0</v>
      </c>
      <c r="BP98" s="51">
        <v>0</v>
      </c>
      <c r="BQ98" s="51">
        <v>120</v>
      </c>
      <c r="BR98" s="51">
        <v>5</v>
      </c>
      <c r="BS98" s="51">
        <v>0</v>
      </c>
      <c r="BT98" s="51">
        <v>0</v>
      </c>
      <c r="BU98" s="51">
        <v>0</v>
      </c>
      <c r="BV98" s="51">
        <v>0</v>
      </c>
      <c r="BW98" s="51">
        <v>3</v>
      </c>
      <c r="BX98" s="51">
        <v>0</v>
      </c>
      <c r="BY98" s="51">
        <v>6</v>
      </c>
      <c r="BZ98" s="51">
        <v>21</v>
      </c>
      <c r="CA98" s="51">
        <v>6</v>
      </c>
      <c r="CB98" s="51">
        <v>5</v>
      </c>
      <c r="CC98" s="51">
        <v>0</v>
      </c>
      <c r="CD98" s="51">
        <v>0</v>
      </c>
      <c r="CE98" s="51">
        <v>0</v>
      </c>
      <c r="CF98" s="51">
        <v>0</v>
      </c>
      <c r="CG98" s="51">
        <v>21</v>
      </c>
      <c r="CH98" s="51">
        <v>16</v>
      </c>
      <c r="CI98" s="51">
        <v>10</v>
      </c>
      <c r="CJ98" s="52">
        <f t="shared" si="4"/>
        <v>25479</v>
      </c>
      <c r="CK98" s="51">
        <v>0</v>
      </c>
      <c r="CL98" s="52">
        <v>25479</v>
      </c>
    </row>
    <row r="99" spans="1:90">
      <c r="A99" s="51" t="s">
        <v>180</v>
      </c>
      <c r="B99" s="52">
        <v>18</v>
      </c>
      <c r="C99" s="52">
        <v>127</v>
      </c>
      <c r="D99" s="52">
        <v>3</v>
      </c>
      <c r="E99" s="52">
        <v>35</v>
      </c>
      <c r="F99" s="52">
        <v>954</v>
      </c>
      <c r="G99" s="52">
        <v>15</v>
      </c>
      <c r="H99" s="52">
        <v>0</v>
      </c>
      <c r="I99" s="52">
        <v>0</v>
      </c>
      <c r="J99" s="51">
        <v>0</v>
      </c>
      <c r="K99" s="51">
        <v>1</v>
      </c>
      <c r="L99" s="51">
        <v>0</v>
      </c>
      <c r="M99" s="51">
        <v>1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102</v>
      </c>
      <c r="V99" s="51">
        <v>22</v>
      </c>
      <c r="W99" s="51">
        <v>0</v>
      </c>
      <c r="X99" s="51">
        <v>31</v>
      </c>
      <c r="Y99" s="51">
        <v>82</v>
      </c>
      <c r="Z99" s="51">
        <v>0</v>
      </c>
      <c r="AA99" s="51">
        <v>19</v>
      </c>
      <c r="AB99" s="51">
        <v>0</v>
      </c>
      <c r="AC99" s="51">
        <v>0</v>
      </c>
      <c r="AD99" s="51">
        <v>5</v>
      </c>
      <c r="AE99" s="51">
        <v>0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4</v>
      </c>
      <c r="AL99" s="51">
        <v>2</v>
      </c>
      <c r="AM99" s="51">
        <v>112</v>
      </c>
      <c r="AN99" s="51">
        <v>19</v>
      </c>
      <c r="AO99" s="51">
        <v>7</v>
      </c>
      <c r="AP99" s="51">
        <v>2</v>
      </c>
      <c r="AQ99" s="51">
        <v>116</v>
      </c>
      <c r="AR99" s="51">
        <v>77</v>
      </c>
      <c r="AS99" s="51">
        <v>2</v>
      </c>
      <c r="AT99" s="51">
        <v>3</v>
      </c>
      <c r="AU99" s="51">
        <v>2</v>
      </c>
      <c r="AV99" s="51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1">
        <v>0</v>
      </c>
      <c r="BD99" s="51">
        <v>0</v>
      </c>
      <c r="BE99" s="51">
        <v>0</v>
      </c>
      <c r="BF99" s="51">
        <v>0</v>
      </c>
      <c r="BG99" s="51">
        <v>0</v>
      </c>
      <c r="BH99" s="51">
        <v>0</v>
      </c>
      <c r="BI99" s="51">
        <v>0</v>
      </c>
      <c r="BJ99" s="51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1">
        <v>0</v>
      </c>
      <c r="BR99" s="51">
        <v>0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1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1">
        <v>0</v>
      </c>
      <c r="CF99" s="51">
        <v>0</v>
      </c>
      <c r="CG99" s="51">
        <v>4</v>
      </c>
      <c r="CH99" s="51">
        <v>14</v>
      </c>
      <c r="CI99" s="51">
        <v>5</v>
      </c>
      <c r="CJ99" s="52">
        <f t="shared" si="4"/>
        <v>1784</v>
      </c>
      <c r="CK99" s="51">
        <v>0</v>
      </c>
      <c r="CL99" s="52">
        <v>1784</v>
      </c>
    </row>
    <row r="100" spans="1:90" s="54" customFormat="1">
      <c r="A100" s="62" t="s">
        <v>181</v>
      </c>
      <c r="B100" s="59">
        <f>SUM(B59:B99)</f>
        <v>3028</v>
      </c>
      <c r="C100" s="59">
        <f t="shared" ref="C100:I100" si="5">SUM(C59:C99)</f>
        <v>33060</v>
      </c>
      <c r="D100" s="59">
        <f t="shared" si="5"/>
        <v>561</v>
      </c>
      <c r="E100" s="59">
        <f t="shared" si="5"/>
        <v>19012</v>
      </c>
      <c r="F100" s="59">
        <f t="shared" si="5"/>
        <v>1288284</v>
      </c>
      <c r="G100" s="59">
        <f t="shared" si="5"/>
        <v>48329</v>
      </c>
      <c r="H100" s="59">
        <f t="shared" si="5"/>
        <v>0</v>
      </c>
      <c r="I100" s="59">
        <f t="shared" si="5"/>
        <v>0</v>
      </c>
      <c r="J100" s="59">
        <f t="shared" ref="J100:AA100" si="6">SUM(J59:J99)</f>
        <v>9131</v>
      </c>
      <c r="K100" s="59">
        <f t="shared" si="6"/>
        <v>108219</v>
      </c>
      <c r="L100" s="59">
        <f t="shared" si="6"/>
        <v>28</v>
      </c>
      <c r="M100" s="59">
        <f t="shared" si="6"/>
        <v>2018</v>
      </c>
      <c r="N100" s="59">
        <f t="shared" si="6"/>
        <v>16160</v>
      </c>
      <c r="O100" s="59">
        <f t="shared" si="6"/>
        <v>0</v>
      </c>
      <c r="P100" s="59">
        <f t="shared" si="6"/>
        <v>5637</v>
      </c>
      <c r="Q100" s="59">
        <f t="shared" si="6"/>
        <v>15057</v>
      </c>
      <c r="R100" s="59">
        <f t="shared" si="6"/>
        <v>0</v>
      </c>
      <c r="S100" s="59">
        <f t="shared" si="6"/>
        <v>1</v>
      </c>
      <c r="T100" s="59">
        <f t="shared" si="6"/>
        <v>0</v>
      </c>
      <c r="U100" s="59">
        <f t="shared" si="6"/>
        <v>143448</v>
      </c>
      <c r="V100" s="59">
        <f t="shared" si="6"/>
        <v>13564</v>
      </c>
      <c r="W100" s="59">
        <f t="shared" si="6"/>
        <v>0</v>
      </c>
      <c r="X100" s="59">
        <f t="shared" si="6"/>
        <v>1545</v>
      </c>
      <c r="Y100" s="59">
        <f t="shared" si="6"/>
        <v>3591</v>
      </c>
      <c r="Z100" s="59">
        <f t="shared" si="6"/>
        <v>49</v>
      </c>
      <c r="AA100" s="59">
        <f t="shared" si="6"/>
        <v>4419</v>
      </c>
      <c r="AB100" s="59">
        <f t="shared" ref="AB100:CL100" si="7">SUM(AB59:AB99)</f>
        <v>316</v>
      </c>
      <c r="AC100" s="59">
        <f t="shared" si="7"/>
        <v>0</v>
      </c>
      <c r="AD100" s="59">
        <f t="shared" si="7"/>
        <v>81948</v>
      </c>
      <c r="AE100" s="59">
        <f t="shared" si="7"/>
        <v>199</v>
      </c>
      <c r="AF100" s="59">
        <f t="shared" si="7"/>
        <v>60</v>
      </c>
      <c r="AG100" s="59">
        <f t="shared" si="7"/>
        <v>404</v>
      </c>
      <c r="AH100" s="59">
        <f t="shared" si="7"/>
        <v>1497</v>
      </c>
      <c r="AI100" s="59">
        <f t="shared" si="7"/>
        <v>0</v>
      </c>
      <c r="AJ100" s="59">
        <f t="shared" si="7"/>
        <v>895</v>
      </c>
      <c r="AK100" s="59">
        <f t="shared" si="7"/>
        <v>48777</v>
      </c>
      <c r="AL100" s="59">
        <f t="shared" si="7"/>
        <v>4294</v>
      </c>
      <c r="AM100" s="59">
        <f t="shared" si="7"/>
        <v>51214</v>
      </c>
      <c r="AN100" s="59">
        <f t="shared" si="7"/>
        <v>17761</v>
      </c>
      <c r="AO100" s="59">
        <f t="shared" si="7"/>
        <v>17454</v>
      </c>
      <c r="AP100" s="59">
        <f t="shared" si="7"/>
        <v>1914</v>
      </c>
      <c r="AQ100" s="59">
        <f t="shared" si="7"/>
        <v>4873</v>
      </c>
      <c r="AR100" s="59">
        <f t="shared" si="7"/>
        <v>1235</v>
      </c>
      <c r="AS100" s="59">
        <f t="shared" si="7"/>
        <v>36304</v>
      </c>
      <c r="AT100" s="59">
        <f t="shared" si="7"/>
        <v>28590</v>
      </c>
      <c r="AU100" s="59">
        <f t="shared" si="7"/>
        <v>1997</v>
      </c>
      <c r="AV100" s="59">
        <f t="shared" si="7"/>
        <v>73</v>
      </c>
      <c r="AW100" s="59">
        <f t="shared" si="7"/>
        <v>0</v>
      </c>
      <c r="AX100" s="59">
        <f t="shared" si="7"/>
        <v>0</v>
      </c>
      <c r="AY100" s="59">
        <f t="shared" si="7"/>
        <v>4</v>
      </c>
      <c r="AZ100" s="59">
        <f t="shared" si="7"/>
        <v>0</v>
      </c>
      <c r="BA100" s="59">
        <f t="shared" si="7"/>
        <v>0</v>
      </c>
      <c r="BB100" s="59">
        <f t="shared" si="7"/>
        <v>0</v>
      </c>
      <c r="BC100" s="59">
        <f t="shared" si="7"/>
        <v>0</v>
      </c>
      <c r="BD100" s="59">
        <f t="shared" si="7"/>
        <v>0</v>
      </c>
      <c r="BE100" s="59">
        <f t="shared" si="7"/>
        <v>2</v>
      </c>
      <c r="BF100" s="59">
        <f t="shared" si="7"/>
        <v>0</v>
      </c>
      <c r="BG100" s="59">
        <f t="shared" si="7"/>
        <v>1044</v>
      </c>
      <c r="BH100" s="59">
        <f t="shared" si="7"/>
        <v>949</v>
      </c>
      <c r="BI100" s="59">
        <f t="shared" si="7"/>
        <v>349</v>
      </c>
      <c r="BJ100" s="59">
        <f t="shared" si="7"/>
        <v>2092</v>
      </c>
      <c r="BK100" s="59">
        <f t="shared" si="7"/>
        <v>2</v>
      </c>
      <c r="BL100" s="59">
        <f t="shared" si="7"/>
        <v>4602</v>
      </c>
      <c r="BM100" s="59">
        <f t="shared" si="7"/>
        <v>56</v>
      </c>
      <c r="BN100" s="59">
        <f t="shared" si="7"/>
        <v>585</v>
      </c>
      <c r="BO100" s="59">
        <f t="shared" si="7"/>
        <v>0</v>
      </c>
      <c r="BP100" s="59">
        <f t="shared" si="7"/>
        <v>0</v>
      </c>
      <c r="BQ100" s="59">
        <f t="shared" si="7"/>
        <v>3028</v>
      </c>
      <c r="BR100" s="59">
        <f t="shared" si="7"/>
        <v>1198</v>
      </c>
      <c r="BS100" s="59">
        <f t="shared" si="7"/>
        <v>0</v>
      </c>
      <c r="BT100" s="59">
        <f t="shared" si="7"/>
        <v>0</v>
      </c>
      <c r="BU100" s="59">
        <f t="shared" si="7"/>
        <v>0</v>
      </c>
      <c r="BV100" s="59">
        <f t="shared" si="7"/>
        <v>0</v>
      </c>
      <c r="BW100" s="59">
        <f t="shared" si="7"/>
        <v>478</v>
      </c>
      <c r="BX100" s="59">
        <f t="shared" si="7"/>
        <v>0</v>
      </c>
      <c r="BY100" s="59">
        <f t="shared" si="7"/>
        <v>34</v>
      </c>
      <c r="BZ100" s="59">
        <f t="shared" si="7"/>
        <v>54</v>
      </c>
      <c r="CA100" s="59">
        <f t="shared" si="7"/>
        <v>7</v>
      </c>
      <c r="CB100" s="59">
        <f t="shared" si="7"/>
        <v>5</v>
      </c>
      <c r="CC100" s="59">
        <f t="shared" si="7"/>
        <v>0</v>
      </c>
      <c r="CD100" s="59">
        <f t="shared" si="7"/>
        <v>0</v>
      </c>
      <c r="CE100" s="59">
        <f t="shared" si="7"/>
        <v>0</v>
      </c>
      <c r="CF100" s="59">
        <f t="shared" si="7"/>
        <v>0</v>
      </c>
      <c r="CG100" s="59">
        <f t="shared" si="7"/>
        <v>206</v>
      </c>
      <c r="CH100" s="59">
        <f t="shared" si="7"/>
        <v>184</v>
      </c>
      <c r="CI100" s="59">
        <f t="shared" si="7"/>
        <v>70</v>
      </c>
      <c r="CJ100" s="59">
        <f t="shared" si="7"/>
        <v>2029895</v>
      </c>
      <c r="CK100" s="59">
        <f t="shared" si="7"/>
        <v>0</v>
      </c>
      <c r="CL100" s="59">
        <f t="shared" si="7"/>
        <v>2029895</v>
      </c>
    </row>
    <row r="101" spans="1:90">
      <c r="B101" s="60"/>
      <c r="C101" s="60"/>
      <c r="D101" s="60"/>
      <c r="E101" s="60"/>
      <c r="F101" s="60"/>
      <c r="G101" s="60"/>
      <c r="H101" s="60"/>
      <c r="I101" s="60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</row>
    <row r="102" spans="1:90">
      <c r="A102" s="53" t="s">
        <v>182</v>
      </c>
      <c r="B102" s="64"/>
      <c r="C102" s="64"/>
      <c r="D102" s="64"/>
      <c r="E102" s="64"/>
      <c r="F102" s="64"/>
      <c r="G102" s="64"/>
      <c r="H102" s="64"/>
      <c r="I102" s="60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</row>
    <row r="103" spans="1:90">
      <c r="A103" s="51" t="s">
        <v>183</v>
      </c>
      <c r="B103" s="52">
        <v>32</v>
      </c>
      <c r="C103" s="52">
        <v>245</v>
      </c>
      <c r="D103" s="52">
        <v>0</v>
      </c>
      <c r="E103" s="52">
        <v>25</v>
      </c>
      <c r="F103" s="52">
        <v>6002</v>
      </c>
      <c r="G103" s="52">
        <v>155</v>
      </c>
      <c r="H103" s="52">
        <v>0</v>
      </c>
      <c r="I103" s="52">
        <v>0</v>
      </c>
      <c r="J103" s="51">
        <v>15</v>
      </c>
      <c r="K103" s="51">
        <v>0</v>
      </c>
      <c r="L103" s="51">
        <v>0</v>
      </c>
      <c r="M103" s="51">
        <v>0</v>
      </c>
      <c r="N103" s="51">
        <v>9</v>
      </c>
      <c r="O103" s="51">
        <v>0</v>
      </c>
      <c r="P103" s="51">
        <v>0</v>
      </c>
      <c r="Q103" s="51">
        <v>6</v>
      </c>
      <c r="R103" s="51">
        <v>0</v>
      </c>
      <c r="S103" s="51">
        <v>0</v>
      </c>
      <c r="T103" s="51">
        <v>0</v>
      </c>
      <c r="U103" s="51">
        <v>334</v>
      </c>
      <c r="V103" s="51">
        <v>10</v>
      </c>
      <c r="W103" s="51">
        <v>0</v>
      </c>
      <c r="X103" s="51">
        <v>17</v>
      </c>
      <c r="Y103" s="51">
        <v>71</v>
      </c>
      <c r="Z103" s="51">
        <v>0</v>
      </c>
      <c r="AA103" s="51">
        <v>62</v>
      </c>
      <c r="AB103" s="51">
        <v>0</v>
      </c>
      <c r="AC103" s="51">
        <v>0</v>
      </c>
      <c r="AD103" s="51">
        <v>77</v>
      </c>
      <c r="AE103" s="51">
        <v>0</v>
      </c>
      <c r="AF103" s="51">
        <v>0</v>
      </c>
      <c r="AG103" s="51">
        <v>0</v>
      </c>
      <c r="AH103" s="51">
        <v>1</v>
      </c>
      <c r="AI103" s="51">
        <v>0</v>
      </c>
      <c r="AJ103" s="51">
        <v>0</v>
      </c>
      <c r="AK103" s="51">
        <v>26</v>
      </c>
      <c r="AL103" s="51">
        <v>27</v>
      </c>
      <c r="AM103" s="51">
        <v>204</v>
      </c>
      <c r="AN103" s="51">
        <v>10</v>
      </c>
      <c r="AO103" s="51">
        <v>28</v>
      </c>
      <c r="AP103" s="51">
        <v>0</v>
      </c>
      <c r="AQ103" s="51">
        <v>13</v>
      </c>
      <c r="AR103" s="51">
        <v>0</v>
      </c>
      <c r="AS103" s="51">
        <v>4</v>
      </c>
      <c r="AT103" s="51">
        <v>2</v>
      </c>
      <c r="AU103" s="51">
        <v>1</v>
      </c>
      <c r="AV103" s="51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1">
        <v>0</v>
      </c>
      <c r="BD103" s="51">
        <v>0</v>
      </c>
      <c r="BE103" s="51">
        <v>0</v>
      </c>
      <c r="BF103" s="51">
        <v>0</v>
      </c>
      <c r="BG103" s="51">
        <v>5</v>
      </c>
      <c r="BH103" s="51">
        <v>0</v>
      </c>
      <c r="BI103" s="51">
        <v>0</v>
      </c>
      <c r="BJ103" s="51">
        <v>2</v>
      </c>
      <c r="BK103" s="51">
        <v>0</v>
      </c>
      <c r="BL103" s="51">
        <v>1</v>
      </c>
      <c r="BM103" s="51">
        <v>0</v>
      </c>
      <c r="BN103" s="51">
        <v>0</v>
      </c>
      <c r="BO103" s="51">
        <v>0</v>
      </c>
      <c r="BP103" s="51">
        <v>0</v>
      </c>
      <c r="BQ103" s="51">
        <v>5</v>
      </c>
      <c r="BR103" s="51">
        <v>0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1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1">
        <v>0</v>
      </c>
      <c r="CF103" s="51">
        <v>0</v>
      </c>
      <c r="CG103" s="51">
        <v>1</v>
      </c>
      <c r="CH103" s="51">
        <v>0</v>
      </c>
      <c r="CI103" s="51">
        <v>1</v>
      </c>
      <c r="CJ103" s="52">
        <f>SUM(B103:CI103)</f>
        <v>7391</v>
      </c>
      <c r="CK103" s="51">
        <v>0</v>
      </c>
      <c r="CL103" s="52">
        <v>7391</v>
      </c>
    </row>
    <row r="104" spans="1:90">
      <c r="A104" s="51" t="s">
        <v>184</v>
      </c>
      <c r="B104" s="52">
        <v>1</v>
      </c>
      <c r="C104" s="52">
        <v>5</v>
      </c>
      <c r="D104" s="52">
        <v>0</v>
      </c>
      <c r="E104" s="52">
        <v>0</v>
      </c>
      <c r="F104" s="52">
        <v>1</v>
      </c>
      <c r="G104" s="52">
        <v>0</v>
      </c>
      <c r="H104" s="52">
        <v>0</v>
      </c>
      <c r="I104" s="52">
        <v>0</v>
      </c>
      <c r="J104" s="51">
        <v>0</v>
      </c>
      <c r="K104" s="51">
        <v>1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3</v>
      </c>
      <c r="V104" s="51">
        <v>0</v>
      </c>
      <c r="W104" s="51">
        <v>0</v>
      </c>
      <c r="X104" s="51">
        <v>1</v>
      </c>
      <c r="Y104" s="51">
        <v>18</v>
      </c>
      <c r="Z104" s="51">
        <v>0</v>
      </c>
      <c r="AA104" s="51">
        <v>1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51">
        <v>0</v>
      </c>
      <c r="AQ104" s="51">
        <v>0</v>
      </c>
      <c r="AR104" s="51">
        <v>0</v>
      </c>
      <c r="AS104" s="51">
        <v>2</v>
      </c>
      <c r="AT104" s="51">
        <v>2</v>
      </c>
      <c r="AU104" s="51">
        <v>0</v>
      </c>
      <c r="AV104" s="51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1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1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1">
        <v>0</v>
      </c>
      <c r="CF104" s="51">
        <v>0</v>
      </c>
      <c r="CG104" s="51">
        <v>0</v>
      </c>
      <c r="CH104" s="51">
        <v>0</v>
      </c>
      <c r="CI104" s="51">
        <v>0</v>
      </c>
      <c r="CJ104" s="52">
        <f t="shared" ref="CJ104:CJ155" si="8">SUM(B104:CI104)</f>
        <v>35</v>
      </c>
      <c r="CK104" s="51">
        <v>0</v>
      </c>
      <c r="CL104" s="51">
        <v>35</v>
      </c>
    </row>
    <row r="105" spans="1:90">
      <c r="A105" s="51" t="s">
        <v>185</v>
      </c>
      <c r="B105" s="52">
        <v>29</v>
      </c>
      <c r="C105" s="52">
        <v>91</v>
      </c>
      <c r="D105" s="52">
        <v>1</v>
      </c>
      <c r="E105" s="52">
        <v>6</v>
      </c>
      <c r="F105" s="52">
        <v>4038</v>
      </c>
      <c r="G105" s="52">
        <v>26</v>
      </c>
      <c r="H105" s="52">
        <v>0</v>
      </c>
      <c r="I105" s="52">
        <v>0</v>
      </c>
      <c r="J105" s="51">
        <v>8</v>
      </c>
      <c r="K105" s="51">
        <v>0</v>
      </c>
      <c r="L105" s="51">
        <v>0</v>
      </c>
      <c r="M105" s="51">
        <v>0</v>
      </c>
      <c r="N105" s="51">
        <v>6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120</v>
      </c>
      <c r="V105" s="51">
        <v>15</v>
      </c>
      <c r="W105" s="51">
        <v>0</v>
      </c>
      <c r="X105" s="51">
        <v>0</v>
      </c>
      <c r="Y105" s="51">
        <v>61</v>
      </c>
      <c r="Z105" s="51">
        <v>0</v>
      </c>
      <c r="AA105" s="51">
        <v>68</v>
      </c>
      <c r="AB105" s="51">
        <v>0</v>
      </c>
      <c r="AC105" s="51">
        <v>0</v>
      </c>
      <c r="AD105" s="51">
        <v>73</v>
      </c>
      <c r="AE105" s="51">
        <v>0</v>
      </c>
      <c r="AF105" s="51">
        <v>0</v>
      </c>
      <c r="AG105" s="51">
        <v>0</v>
      </c>
      <c r="AH105" s="51">
        <v>2</v>
      </c>
      <c r="AI105" s="51">
        <v>0</v>
      </c>
      <c r="AJ105" s="51">
        <v>0</v>
      </c>
      <c r="AK105" s="51">
        <v>58</v>
      </c>
      <c r="AL105" s="51">
        <v>14</v>
      </c>
      <c r="AM105" s="51">
        <v>576</v>
      </c>
      <c r="AN105" s="51">
        <v>39</v>
      </c>
      <c r="AO105" s="51">
        <v>60</v>
      </c>
      <c r="AP105" s="51">
        <v>5</v>
      </c>
      <c r="AQ105" s="51">
        <v>18</v>
      </c>
      <c r="AR105" s="51">
        <v>3</v>
      </c>
      <c r="AS105" s="51">
        <v>6</v>
      </c>
      <c r="AT105" s="51">
        <v>1</v>
      </c>
      <c r="AU105" s="51">
        <v>0</v>
      </c>
      <c r="AV105" s="51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1">
        <v>0</v>
      </c>
      <c r="BD105" s="51">
        <v>0</v>
      </c>
      <c r="BE105" s="51">
        <v>0</v>
      </c>
      <c r="BF105" s="51">
        <v>0</v>
      </c>
      <c r="BG105" s="51">
        <v>11</v>
      </c>
      <c r="BH105" s="51">
        <v>0</v>
      </c>
      <c r="BI105" s="51">
        <v>4</v>
      </c>
      <c r="BJ105" s="51">
        <v>31</v>
      </c>
      <c r="BK105" s="51">
        <v>0</v>
      </c>
      <c r="BL105" s="51">
        <v>110</v>
      </c>
      <c r="BM105" s="51">
        <v>1</v>
      </c>
      <c r="BN105" s="51">
        <v>0</v>
      </c>
      <c r="BO105" s="51">
        <v>0</v>
      </c>
      <c r="BP105" s="51">
        <v>0</v>
      </c>
      <c r="BQ105" s="51">
        <v>1</v>
      </c>
      <c r="BR105" s="51">
        <v>0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1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1">
        <v>0</v>
      </c>
      <c r="CF105" s="51">
        <v>0</v>
      </c>
      <c r="CG105" s="51">
        <v>1</v>
      </c>
      <c r="CH105" s="51">
        <v>0</v>
      </c>
      <c r="CI105" s="51">
        <v>0</v>
      </c>
      <c r="CJ105" s="52">
        <f t="shared" si="8"/>
        <v>5483</v>
      </c>
      <c r="CK105" s="51">
        <v>0</v>
      </c>
      <c r="CL105" s="52">
        <v>5483</v>
      </c>
    </row>
    <row r="106" spans="1:90">
      <c r="A106" s="51" t="s">
        <v>186</v>
      </c>
      <c r="B106" s="52">
        <v>38</v>
      </c>
      <c r="C106" s="52">
        <v>221</v>
      </c>
      <c r="D106" s="52">
        <v>1</v>
      </c>
      <c r="E106" s="52">
        <v>48</v>
      </c>
      <c r="F106" s="52">
        <v>644</v>
      </c>
      <c r="G106" s="52">
        <v>3</v>
      </c>
      <c r="H106" s="52">
        <v>0</v>
      </c>
      <c r="I106" s="52">
        <v>0</v>
      </c>
      <c r="J106" s="51">
        <v>8</v>
      </c>
      <c r="K106" s="52">
        <v>1150</v>
      </c>
      <c r="L106" s="51">
        <v>0</v>
      </c>
      <c r="M106" s="51">
        <v>1</v>
      </c>
      <c r="N106" s="51">
        <v>0</v>
      </c>
      <c r="O106" s="51">
        <v>0</v>
      </c>
      <c r="P106" s="51">
        <v>13</v>
      </c>
      <c r="Q106" s="51">
        <v>98</v>
      </c>
      <c r="R106" s="51">
        <v>0</v>
      </c>
      <c r="S106" s="51">
        <v>0</v>
      </c>
      <c r="T106" s="51">
        <v>0</v>
      </c>
      <c r="U106" s="51">
        <v>547</v>
      </c>
      <c r="V106" s="51">
        <v>9</v>
      </c>
      <c r="W106" s="51">
        <v>0</v>
      </c>
      <c r="X106" s="51">
        <v>32</v>
      </c>
      <c r="Y106" s="51">
        <v>71</v>
      </c>
      <c r="Z106" s="51">
        <v>5</v>
      </c>
      <c r="AA106" s="51">
        <v>144</v>
      </c>
      <c r="AB106" s="51">
        <v>2</v>
      </c>
      <c r="AC106" s="51">
        <v>0</v>
      </c>
      <c r="AD106" s="51">
        <v>233</v>
      </c>
      <c r="AE106" s="51">
        <v>0</v>
      </c>
      <c r="AF106" s="51">
        <v>0</v>
      </c>
      <c r="AG106" s="51">
        <v>0</v>
      </c>
      <c r="AH106" s="51">
        <v>62</v>
      </c>
      <c r="AI106" s="51">
        <v>0</v>
      </c>
      <c r="AJ106" s="51">
        <v>12</v>
      </c>
      <c r="AK106" s="51">
        <v>68</v>
      </c>
      <c r="AL106" s="51">
        <v>134</v>
      </c>
      <c r="AM106" s="52">
        <v>1575</v>
      </c>
      <c r="AN106" s="51">
        <v>76</v>
      </c>
      <c r="AO106" s="51">
        <v>19</v>
      </c>
      <c r="AP106" s="51">
        <v>0</v>
      </c>
      <c r="AQ106" s="51">
        <v>4</v>
      </c>
      <c r="AR106" s="51">
        <v>0</v>
      </c>
      <c r="AS106" s="51">
        <v>283</v>
      </c>
      <c r="AT106" s="51">
        <v>156</v>
      </c>
      <c r="AU106" s="51">
        <v>56</v>
      </c>
      <c r="AV106" s="51">
        <v>0</v>
      </c>
      <c r="AW106" s="51">
        <v>0</v>
      </c>
      <c r="AX106" s="51">
        <v>0</v>
      </c>
      <c r="AY106" s="51">
        <v>3</v>
      </c>
      <c r="AZ106" s="51">
        <v>0</v>
      </c>
      <c r="BA106" s="51">
        <v>0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51">
        <v>75</v>
      </c>
      <c r="BH106" s="51">
        <v>5</v>
      </c>
      <c r="BI106" s="51">
        <v>6</v>
      </c>
      <c r="BJ106" s="51">
        <v>262</v>
      </c>
      <c r="BK106" s="51">
        <v>0</v>
      </c>
      <c r="BL106" s="51">
        <v>20</v>
      </c>
      <c r="BM106" s="51">
        <v>0</v>
      </c>
      <c r="BN106" s="51">
        <v>3</v>
      </c>
      <c r="BO106" s="51">
        <v>0</v>
      </c>
      <c r="BP106" s="51">
        <v>0</v>
      </c>
      <c r="BQ106" s="51">
        <v>11</v>
      </c>
      <c r="BR106" s="51">
        <v>2</v>
      </c>
      <c r="BS106" s="51">
        <v>0</v>
      </c>
      <c r="BT106" s="51">
        <v>0</v>
      </c>
      <c r="BU106" s="51">
        <v>0</v>
      </c>
      <c r="BV106" s="51">
        <v>0</v>
      </c>
      <c r="BW106" s="51">
        <v>3</v>
      </c>
      <c r="BX106" s="51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1">
        <v>0</v>
      </c>
      <c r="CF106" s="51">
        <v>0</v>
      </c>
      <c r="CG106" s="51">
        <v>0</v>
      </c>
      <c r="CH106" s="51">
        <v>0</v>
      </c>
      <c r="CI106" s="51">
        <v>0</v>
      </c>
      <c r="CJ106" s="52">
        <f t="shared" si="8"/>
        <v>6103</v>
      </c>
      <c r="CK106" s="51">
        <v>0</v>
      </c>
      <c r="CL106" s="52">
        <v>6103</v>
      </c>
    </row>
    <row r="107" spans="1:90">
      <c r="A107" s="51" t="s">
        <v>187</v>
      </c>
      <c r="B107" s="52">
        <v>35</v>
      </c>
      <c r="C107" s="52">
        <v>214</v>
      </c>
      <c r="D107" s="52">
        <v>0</v>
      </c>
      <c r="E107" s="52">
        <v>24</v>
      </c>
      <c r="F107" s="52">
        <v>1069</v>
      </c>
      <c r="G107" s="52">
        <v>59</v>
      </c>
      <c r="H107" s="52">
        <v>0</v>
      </c>
      <c r="I107" s="52">
        <v>0</v>
      </c>
      <c r="J107" s="51">
        <v>13</v>
      </c>
      <c r="K107" s="51">
        <v>2</v>
      </c>
      <c r="L107" s="51">
        <v>0</v>
      </c>
      <c r="M107" s="51">
        <v>0</v>
      </c>
      <c r="N107" s="51">
        <v>3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238</v>
      </c>
      <c r="V107" s="51">
        <v>16</v>
      </c>
      <c r="W107" s="51">
        <v>0</v>
      </c>
      <c r="X107" s="51">
        <v>9</v>
      </c>
      <c r="Y107" s="51">
        <v>18</v>
      </c>
      <c r="Z107" s="51">
        <v>0</v>
      </c>
      <c r="AA107" s="51">
        <v>68</v>
      </c>
      <c r="AB107" s="51">
        <v>0</v>
      </c>
      <c r="AC107" s="51">
        <v>0</v>
      </c>
      <c r="AD107" s="51">
        <v>37</v>
      </c>
      <c r="AE107" s="51">
        <v>0</v>
      </c>
      <c r="AF107" s="51">
        <v>0</v>
      </c>
      <c r="AG107" s="51">
        <v>0</v>
      </c>
      <c r="AH107" s="51">
        <v>3</v>
      </c>
      <c r="AI107" s="51">
        <v>0</v>
      </c>
      <c r="AJ107" s="51">
        <v>0</v>
      </c>
      <c r="AK107" s="51">
        <v>28</v>
      </c>
      <c r="AL107" s="51">
        <v>5</v>
      </c>
      <c r="AM107" s="51">
        <v>428</v>
      </c>
      <c r="AN107" s="51">
        <v>15</v>
      </c>
      <c r="AO107" s="51">
        <v>28</v>
      </c>
      <c r="AP107" s="51">
        <v>7</v>
      </c>
      <c r="AQ107" s="51">
        <v>4</v>
      </c>
      <c r="AR107" s="51">
        <v>0</v>
      </c>
      <c r="AS107" s="51">
        <v>11</v>
      </c>
      <c r="AT107" s="51">
        <v>15</v>
      </c>
      <c r="AU107" s="51">
        <v>1</v>
      </c>
      <c r="AV107" s="51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1">
        <v>0</v>
      </c>
      <c r="BD107" s="51">
        <v>0</v>
      </c>
      <c r="BE107" s="51">
        <v>0</v>
      </c>
      <c r="BF107" s="51">
        <v>0</v>
      </c>
      <c r="BG107" s="51">
        <v>0</v>
      </c>
      <c r="BH107" s="51">
        <v>0</v>
      </c>
      <c r="BI107" s="51">
        <v>0</v>
      </c>
      <c r="BJ107" s="51">
        <v>1</v>
      </c>
      <c r="BK107" s="51">
        <v>0</v>
      </c>
      <c r="BL107" s="51">
        <v>5</v>
      </c>
      <c r="BM107" s="51">
        <v>0</v>
      </c>
      <c r="BN107" s="51">
        <v>0</v>
      </c>
      <c r="BO107" s="51">
        <v>0</v>
      </c>
      <c r="BP107" s="51">
        <v>0</v>
      </c>
      <c r="BQ107" s="51">
        <v>2</v>
      </c>
      <c r="BR107" s="51">
        <v>1</v>
      </c>
      <c r="BS107" s="51">
        <v>0</v>
      </c>
      <c r="BT107" s="51">
        <v>0</v>
      </c>
      <c r="BU107" s="51">
        <v>0</v>
      </c>
      <c r="BV107" s="51">
        <v>0</v>
      </c>
      <c r="BW107" s="51">
        <v>0</v>
      </c>
      <c r="BX107" s="51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1">
        <v>0</v>
      </c>
      <c r="CF107" s="51">
        <v>0</v>
      </c>
      <c r="CG107" s="51">
        <v>0</v>
      </c>
      <c r="CH107" s="51">
        <v>0</v>
      </c>
      <c r="CI107" s="51">
        <v>0</v>
      </c>
      <c r="CJ107" s="52">
        <f t="shared" si="8"/>
        <v>2359</v>
      </c>
      <c r="CK107" s="51">
        <v>0</v>
      </c>
      <c r="CL107" s="52">
        <v>2359</v>
      </c>
    </row>
    <row r="108" spans="1:90">
      <c r="A108" s="51" t="s">
        <v>188</v>
      </c>
      <c r="B108" s="52">
        <v>30</v>
      </c>
      <c r="C108" s="52">
        <v>36</v>
      </c>
      <c r="D108" s="52">
        <v>0</v>
      </c>
      <c r="E108" s="52">
        <v>598</v>
      </c>
      <c r="F108" s="52">
        <v>1121</v>
      </c>
      <c r="G108" s="52">
        <v>3805</v>
      </c>
      <c r="H108" s="52">
        <v>0</v>
      </c>
      <c r="I108" s="52">
        <v>0</v>
      </c>
      <c r="J108" s="51">
        <v>15</v>
      </c>
      <c r="K108" s="51">
        <v>450</v>
      </c>
      <c r="L108" s="51">
        <v>0</v>
      </c>
      <c r="M108" s="51">
        <v>0</v>
      </c>
      <c r="N108" s="51">
        <v>17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185</v>
      </c>
      <c r="V108" s="51">
        <v>12</v>
      </c>
      <c r="W108" s="51">
        <v>0</v>
      </c>
      <c r="X108" s="51">
        <v>30</v>
      </c>
      <c r="Y108" s="51">
        <v>63</v>
      </c>
      <c r="Z108" s="51">
        <v>0</v>
      </c>
      <c r="AA108" s="51">
        <v>59</v>
      </c>
      <c r="AB108" s="51">
        <v>1</v>
      </c>
      <c r="AC108" s="51">
        <v>0</v>
      </c>
      <c r="AD108" s="51">
        <v>125</v>
      </c>
      <c r="AE108" s="51">
        <v>0</v>
      </c>
      <c r="AF108" s="51">
        <v>0</v>
      </c>
      <c r="AG108" s="51">
        <v>0</v>
      </c>
      <c r="AH108" s="51">
        <v>1</v>
      </c>
      <c r="AI108" s="51">
        <v>0</v>
      </c>
      <c r="AJ108" s="51">
        <v>1</v>
      </c>
      <c r="AK108" s="51">
        <v>98</v>
      </c>
      <c r="AL108" s="51">
        <v>21</v>
      </c>
      <c r="AM108" s="52">
        <v>2316</v>
      </c>
      <c r="AN108" s="51">
        <v>31</v>
      </c>
      <c r="AO108" s="51">
        <v>177</v>
      </c>
      <c r="AP108" s="51">
        <v>45</v>
      </c>
      <c r="AQ108" s="51">
        <v>8</v>
      </c>
      <c r="AR108" s="51">
        <v>2</v>
      </c>
      <c r="AS108" s="51">
        <v>9</v>
      </c>
      <c r="AT108" s="51">
        <v>8</v>
      </c>
      <c r="AU108" s="51">
        <v>1</v>
      </c>
      <c r="AV108" s="51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1">
        <v>0</v>
      </c>
      <c r="BD108" s="51">
        <v>0</v>
      </c>
      <c r="BE108" s="51">
        <v>0</v>
      </c>
      <c r="BF108" s="51">
        <v>0</v>
      </c>
      <c r="BG108" s="51">
        <v>10</v>
      </c>
      <c r="BH108" s="51">
        <v>1</v>
      </c>
      <c r="BI108" s="51">
        <v>10</v>
      </c>
      <c r="BJ108" s="51">
        <v>50</v>
      </c>
      <c r="BK108" s="51">
        <v>0</v>
      </c>
      <c r="BL108" s="51">
        <v>18</v>
      </c>
      <c r="BM108" s="51">
        <v>0</v>
      </c>
      <c r="BN108" s="51">
        <v>0</v>
      </c>
      <c r="BO108" s="51">
        <v>0</v>
      </c>
      <c r="BP108" s="51">
        <v>0</v>
      </c>
      <c r="BQ108" s="51">
        <v>6</v>
      </c>
      <c r="BR108" s="51">
        <v>1</v>
      </c>
      <c r="BS108" s="51">
        <v>0</v>
      </c>
      <c r="BT108" s="51">
        <v>0</v>
      </c>
      <c r="BU108" s="51">
        <v>0</v>
      </c>
      <c r="BV108" s="51">
        <v>0</v>
      </c>
      <c r="BW108" s="51">
        <v>2</v>
      </c>
      <c r="BX108" s="51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1">
        <v>0</v>
      </c>
      <c r="CF108" s="51">
        <v>0</v>
      </c>
      <c r="CG108" s="51">
        <v>0</v>
      </c>
      <c r="CH108" s="51">
        <v>0</v>
      </c>
      <c r="CI108" s="51">
        <v>0</v>
      </c>
      <c r="CJ108" s="52">
        <f t="shared" si="8"/>
        <v>9363</v>
      </c>
      <c r="CK108" s="51">
        <v>0</v>
      </c>
      <c r="CL108" s="52">
        <v>9363</v>
      </c>
    </row>
    <row r="109" spans="1:90">
      <c r="A109" s="51" t="s">
        <v>189</v>
      </c>
      <c r="B109" s="52">
        <v>34</v>
      </c>
      <c r="C109" s="52">
        <v>259</v>
      </c>
      <c r="D109" s="52">
        <v>2</v>
      </c>
      <c r="E109" s="52">
        <v>114</v>
      </c>
      <c r="F109" s="52">
        <v>720</v>
      </c>
      <c r="G109" s="52">
        <v>13</v>
      </c>
      <c r="H109" s="52">
        <v>0</v>
      </c>
      <c r="I109" s="52">
        <v>0</v>
      </c>
      <c r="J109" s="51">
        <v>15</v>
      </c>
      <c r="K109" s="51">
        <v>496</v>
      </c>
      <c r="L109" s="51">
        <v>0</v>
      </c>
      <c r="M109" s="51">
        <v>5</v>
      </c>
      <c r="N109" s="51">
        <v>3</v>
      </c>
      <c r="O109" s="51">
        <v>0</v>
      </c>
      <c r="P109" s="51">
        <v>24</v>
      </c>
      <c r="Q109" s="51">
        <v>132</v>
      </c>
      <c r="R109" s="51">
        <v>0</v>
      </c>
      <c r="S109" s="51">
        <v>0</v>
      </c>
      <c r="T109" s="51">
        <v>0</v>
      </c>
      <c r="U109" s="51">
        <v>408</v>
      </c>
      <c r="V109" s="51">
        <v>10</v>
      </c>
      <c r="W109" s="51">
        <v>0</v>
      </c>
      <c r="X109" s="51">
        <v>30</v>
      </c>
      <c r="Y109" s="51">
        <v>78</v>
      </c>
      <c r="Z109" s="51">
        <v>24</v>
      </c>
      <c r="AA109" s="51">
        <v>165</v>
      </c>
      <c r="AB109" s="51">
        <v>2</v>
      </c>
      <c r="AC109" s="51">
        <v>0</v>
      </c>
      <c r="AD109" s="51">
        <v>270</v>
      </c>
      <c r="AE109" s="51">
        <v>0</v>
      </c>
      <c r="AF109" s="51">
        <v>0</v>
      </c>
      <c r="AG109" s="51">
        <v>0</v>
      </c>
      <c r="AH109" s="51">
        <v>11</v>
      </c>
      <c r="AI109" s="51">
        <v>0</v>
      </c>
      <c r="AJ109" s="51">
        <v>9</v>
      </c>
      <c r="AK109" s="51">
        <v>136</v>
      </c>
      <c r="AL109" s="51">
        <v>162</v>
      </c>
      <c r="AM109" s="51">
        <v>881</v>
      </c>
      <c r="AN109" s="51">
        <v>86</v>
      </c>
      <c r="AO109" s="51">
        <v>23</v>
      </c>
      <c r="AP109" s="51">
        <v>2</v>
      </c>
      <c r="AQ109" s="51">
        <v>0</v>
      </c>
      <c r="AR109" s="51">
        <v>0</v>
      </c>
      <c r="AS109" s="51">
        <v>307</v>
      </c>
      <c r="AT109" s="51">
        <v>325</v>
      </c>
      <c r="AU109" s="51">
        <v>54</v>
      </c>
      <c r="AV109" s="51">
        <v>1</v>
      </c>
      <c r="AW109" s="51">
        <v>0</v>
      </c>
      <c r="AX109" s="51">
        <v>0</v>
      </c>
      <c r="AY109" s="51">
        <v>444</v>
      </c>
      <c r="AZ109" s="51">
        <v>0</v>
      </c>
      <c r="BA109" s="51">
        <v>28</v>
      </c>
      <c r="BB109" s="51">
        <v>0</v>
      </c>
      <c r="BC109" s="51">
        <v>0</v>
      </c>
      <c r="BD109" s="51">
        <v>0</v>
      </c>
      <c r="BE109" s="51">
        <v>0</v>
      </c>
      <c r="BF109" s="51">
        <v>0</v>
      </c>
      <c r="BG109" s="51">
        <v>45</v>
      </c>
      <c r="BH109" s="51">
        <v>63</v>
      </c>
      <c r="BI109" s="51">
        <v>11</v>
      </c>
      <c r="BJ109" s="51">
        <v>115</v>
      </c>
      <c r="BK109" s="51">
        <v>0</v>
      </c>
      <c r="BL109" s="51">
        <v>10</v>
      </c>
      <c r="BM109" s="51">
        <v>0</v>
      </c>
      <c r="BN109" s="51">
        <v>1</v>
      </c>
      <c r="BO109" s="51">
        <v>0</v>
      </c>
      <c r="BP109" s="51">
        <v>0</v>
      </c>
      <c r="BQ109" s="51">
        <v>19</v>
      </c>
      <c r="BR109" s="51">
        <v>12</v>
      </c>
      <c r="BS109" s="51">
        <v>0</v>
      </c>
      <c r="BT109" s="51">
        <v>0</v>
      </c>
      <c r="BU109" s="51">
        <v>0</v>
      </c>
      <c r="BV109" s="51">
        <v>0</v>
      </c>
      <c r="BW109" s="51">
        <v>4</v>
      </c>
      <c r="BX109" s="51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1">
        <v>0</v>
      </c>
      <c r="CF109" s="51">
        <v>0</v>
      </c>
      <c r="CG109" s="51">
        <v>0</v>
      </c>
      <c r="CH109" s="51">
        <v>0</v>
      </c>
      <c r="CI109" s="51">
        <v>0</v>
      </c>
      <c r="CJ109" s="52">
        <f t="shared" si="8"/>
        <v>5553</v>
      </c>
      <c r="CK109" s="51">
        <v>0</v>
      </c>
      <c r="CL109" s="52">
        <v>5553</v>
      </c>
    </row>
    <row r="110" spans="1:90">
      <c r="A110" s="51" t="s">
        <v>190</v>
      </c>
      <c r="B110" s="52">
        <v>18</v>
      </c>
      <c r="C110" s="52">
        <v>195</v>
      </c>
      <c r="D110" s="52">
        <v>3</v>
      </c>
      <c r="E110" s="52">
        <v>285</v>
      </c>
      <c r="F110" s="52">
        <v>5865</v>
      </c>
      <c r="G110" s="52">
        <v>267</v>
      </c>
      <c r="H110" s="52">
        <v>0</v>
      </c>
      <c r="I110" s="52">
        <v>0</v>
      </c>
      <c r="J110" s="51">
        <v>13</v>
      </c>
      <c r="K110" s="51">
        <v>169</v>
      </c>
      <c r="L110" s="51">
        <v>0</v>
      </c>
      <c r="M110" s="51">
        <v>0</v>
      </c>
      <c r="N110" s="51">
        <v>7</v>
      </c>
      <c r="O110" s="51">
        <v>0</v>
      </c>
      <c r="P110" s="51">
        <v>9</v>
      </c>
      <c r="Q110" s="51">
        <v>1</v>
      </c>
      <c r="R110" s="51">
        <v>0</v>
      </c>
      <c r="S110" s="51">
        <v>0</v>
      </c>
      <c r="T110" s="51">
        <v>0</v>
      </c>
      <c r="U110" s="51">
        <v>167</v>
      </c>
      <c r="V110" s="51">
        <v>1</v>
      </c>
      <c r="W110" s="51">
        <v>0</v>
      </c>
      <c r="X110" s="51">
        <v>2</v>
      </c>
      <c r="Y110" s="51">
        <v>51</v>
      </c>
      <c r="Z110" s="51">
        <v>0</v>
      </c>
      <c r="AA110" s="51">
        <v>41</v>
      </c>
      <c r="AB110" s="51">
        <v>0</v>
      </c>
      <c r="AC110" s="51">
        <v>0</v>
      </c>
      <c r="AD110" s="51">
        <v>82</v>
      </c>
      <c r="AE110" s="51">
        <v>0</v>
      </c>
      <c r="AF110" s="51">
        <v>0</v>
      </c>
      <c r="AG110" s="51">
        <v>0</v>
      </c>
      <c r="AH110" s="51">
        <v>10</v>
      </c>
      <c r="AI110" s="51">
        <v>0</v>
      </c>
      <c r="AJ110" s="51">
        <v>0</v>
      </c>
      <c r="AK110" s="51">
        <v>15</v>
      </c>
      <c r="AL110" s="51">
        <v>18</v>
      </c>
      <c r="AM110" s="51">
        <v>367</v>
      </c>
      <c r="AN110" s="51">
        <v>10</v>
      </c>
      <c r="AO110" s="51">
        <v>25</v>
      </c>
      <c r="AP110" s="51">
        <v>3</v>
      </c>
      <c r="AQ110" s="51">
        <v>9</v>
      </c>
      <c r="AR110" s="51">
        <v>1</v>
      </c>
      <c r="AS110" s="51">
        <v>12</v>
      </c>
      <c r="AT110" s="51">
        <v>6</v>
      </c>
      <c r="AU110" s="51">
        <v>1</v>
      </c>
      <c r="AV110" s="51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1">
        <v>0</v>
      </c>
      <c r="BD110" s="51">
        <v>0</v>
      </c>
      <c r="BE110" s="51">
        <v>0</v>
      </c>
      <c r="BF110" s="51">
        <v>0</v>
      </c>
      <c r="BG110" s="51">
        <v>2</v>
      </c>
      <c r="BH110" s="51">
        <v>0</v>
      </c>
      <c r="BI110" s="51">
        <v>1</v>
      </c>
      <c r="BJ110" s="51">
        <v>1</v>
      </c>
      <c r="BK110" s="51">
        <v>0</v>
      </c>
      <c r="BL110" s="51">
        <v>36</v>
      </c>
      <c r="BM110" s="51">
        <v>0</v>
      </c>
      <c r="BN110" s="51">
        <v>0</v>
      </c>
      <c r="BO110" s="51">
        <v>0</v>
      </c>
      <c r="BP110" s="51">
        <v>0</v>
      </c>
      <c r="BQ110" s="51">
        <v>12</v>
      </c>
      <c r="BR110" s="51">
        <v>17</v>
      </c>
      <c r="BS110" s="51">
        <v>0</v>
      </c>
      <c r="BT110" s="51">
        <v>0</v>
      </c>
      <c r="BU110" s="51">
        <v>0</v>
      </c>
      <c r="BV110" s="51">
        <v>0</v>
      </c>
      <c r="BW110" s="51">
        <v>0</v>
      </c>
      <c r="BX110" s="51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1">
        <v>0</v>
      </c>
      <c r="CF110" s="51">
        <v>0</v>
      </c>
      <c r="CG110" s="51">
        <v>0</v>
      </c>
      <c r="CH110" s="51">
        <v>0</v>
      </c>
      <c r="CI110" s="51">
        <v>0</v>
      </c>
      <c r="CJ110" s="52">
        <f t="shared" si="8"/>
        <v>7722</v>
      </c>
      <c r="CK110" s="51">
        <v>0</v>
      </c>
      <c r="CL110" s="52">
        <v>7722</v>
      </c>
    </row>
    <row r="111" spans="1:90">
      <c r="A111" s="51" t="s">
        <v>191</v>
      </c>
      <c r="B111" s="52">
        <v>64</v>
      </c>
      <c r="C111" s="52">
        <v>232</v>
      </c>
      <c r="D111" s="52">
        <v>1</v>
      </c>
      <c r="E111" s="52">
        <v>38</v>
      </c>
      <c r="F111" s="52">
        <v>7062</v>
      </c>
      <c r="G111" s="52">
        <v>3185</v>
      </c>
      <c r="H111" s="52">
        <v>0</v>
      </c>
      <c r="I111" s="52">
        <v>0</v>
      </c>
      <c r="J111" s="51">
        <v>18</v>
      </c>
      <c r="K111" s="52">
        <v>3654</v>
      </c>
      <c r="L111" s="51">
        <v>0</v>
      </c>
      <c r="M111" s="51">
        <v>1</v>
      </c>
      <c r="N111" s="51">
        <v>11</v>
      </c>
      <c r="O111" s="51">
        <v>0</v>
      </c>
      <c r="P111" s="51">
        <v>0</v>
      </c>
      <c r="Q111" s="51">
        <v>8</v>
      </c>
      <c r="R111" s="51">
        <v>0</v>
      </c>
      <c r="S111" s="51">
        <v>0</v>
      </c>
      <c r="T111" s="51">
        <v>0</v>
      </c>
      <c r="U111" s="51">
        <v>958</v>
      </c>
      <c r="V111" s="51">
        <v>32</v>
      </c>
      <c r="W111" s="51">
        <v>0</v>
      </c>
      <c r="X111" s="51">
        <v>22</v>
      </c>
      <c r="Y111" s="51">
        <v>59</v>
      </c>
      <c r="Z111" s="51">
        <v>0</v>
      </c>
      <c r="AA111" s="51">
        <v>83</v>
      </c>
      <c r="AB111" s="51">
        <v>2</v>
      </c>
      <c r="AC111" s="51">
        <v>0</v>
      </c>
      <c r="AD111" s="51">
        <v>573</v>
      </c>
      <c r="AE111" s="51">
        <v>0</v>
      </c>
      <c r="AF111" s="51">
        <v>0</v>
      </c>
      <c r="AG111" s="51">
        <v>1</v>
      </c>
      <c r="AH111" s="51">
        <v>537</v>
      </c>
      <c r="AI111" s="51">
        <v>0</v>
      </c>
      <c r="AJ111" s="51">
        <v>1</v>
      </c>
      <c r="AK111" s="51">
        <v>169</v>
      </c>
      <c r="AL111" s="51">
        <v>45</v>
      </c>
      <c r="AM111" s="52">
        <v>9092</v>
      </c>
      <c r="AN111" s="51">
        <v>44</v>
      </c>
      <c r="AO111" s="51">
        <v>79</v>
      </c>
      <c r="AP111" s="51">
        <v>5</v>
      </c>
      <c r="AQ111" s="51">
        <v>6</v>
      </c>
      <c r="AR111" s="51">
        <v>0</v>
      </c>
      <c r="AS111" s="51">
        <v>31</v>
      </c>
      <c r="AT111" s="51">
        <v>24</v>
      </c>
      <c r="AU111" s="51">
        <v>12</v>
      </c>
      <c r="AV111" s="51">
        <v>0</v>
      </c>
      <c r="AW111" s="51">
        <v>0</v>
      </c>
      <c r="AX111" s="51">
        <v>0</v>
      </c>
      <c r="AY111" s="51">
        <v>118</v>
      </c>
      <c r="AZ111" s="51">
        <v>0</v>
      </c>
      <c r="BA111" s="51">
        <v>7</v>
      </c>
      <c r="BB111" s="51">
        <v>0</v>
      </c>
      <c r="BC111" s="51">
        <v>0</v>
      </c>
      <c r="BD111" s="51">
        <v>0</v>
      </c>
      <c r="BE111" s="51">
        <v>0</v>
      </c>
      <c r="BF111" s="51">
        <v>0</v>
      </c>
      <c r="BG111" s="51">
        <v>33</v>
      </c>
      <c r="BH111" s="51">
        <v>1</v>
      </c>
      <c r="BI111" s="51">
        <v>5</v>
      </c>
      <c r="BJ111" s="51">
        <v>521</v>
      </c>
      <c r="BK111" s="51">
        <v>0</v>
      </c>
      <c r="BL111" s="51">
        <v>65</v>
      </c>
      <c r="BM111" s="51">
        <v>5</v>
      </c>
      <c r="BN111" s="51">
        <v>0</v>
      </c>
      <c r="BO111" s="51">
        <v>0</v>
      </c>
      <c r="BP111" s="51">
        <v>0</v>
      </c>
      <c r="BQ111" s="51">
        <v>6</v>
      </c>
      <c r="BR111" s="51">
        <v>2</v>
      </c>
      <c r="BS111" s="51">
        <v>0</v>
      </c>
      <c r="BT111" s="51">
        <v>0</v>
      </c>
      <c r="BU111" s="51">
        <v>0</v>
      </c>
      <c r="BV111" s="51">
        <v>0</v>
      </c>
      <c r="BW111" s="51">
        <v>2</v>
      </c>
      <c r="BX111" s="51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1">
        <v>0</v>
      </c>
      <c r="CF111" s="51">
        <v>0</v>
      </c>
      <c r="CG111" s="51">
        <v>1</v>
      </c>
      <c r="CH111" s="51">
        <v>1</v>
      </c>
      <c r="CI111" s="51">
        <v>0</v>
      </c>
      <c r="CJ111" s="52">
        <f t="shared" si="8"/>
        <v>26816</v>
      </c>
      <c r="CK111" s="51">
        <v>0</v>
      </c>
      <c r="CL111" s="52">
        <v>26816</v>
      </c>
    </row>
    <row r="112" spans="1:90">
      <c r="A112" s="51" t="s">
        <v>192</v>
      </c>
      <c r="B112" s="52">
        <v>12</v>
      </c>
      <c r="C112" s="52">
        <v>218</v>
      </c>
      <c r="D112" s="52">
        <v>2</v>
      </c>
      <c r="E112" s="52">
        <v>58</v>
      </c>
      <c r="F112" s="52">
        <v>9749</v>
      </c>
      <c r="G112" s="52">
        <v>426</v>
      </c>
      <c r="H112" s="52">
        <v>0</v>
      </c>
      <c r="I112" s="52">
        <v>0</v>
      </c>
      <c r="J112" s="51">
        <v>30</v>
      </c>
      <c r="K112" s="52">
        <v>4429</v>
      </c>
      <c r="L112" s="51">
        <v>0</v>
      </c>
      <c r="M112" s="51">
        <v>1</v>
      </c>
      <c r="N112" s="51">
        <v>0</v>
      </c>
      <c r="O112" s="51">
        <v>0</v>
      </c>
      <c r="P112" s="51">
        <v>1</v>
      </c>
      <c r="Q112" s="51">
        <v>3</v>
      </c>
      <c r="R112" s="51">
        <v>0</v>
      </c>
      <c r="S112" s="51">
        <v>0</v>
      </c>
      <c r="T112" s="51">
        <v>0</v>
      </c>
      <c r="U112" s="51">
        <v>301</v>
      </c>
      <c r="V112" s="51">
        <v>6</v>
      </c>
      <c r="W112" s="51">
        <v>0</v>
      </c>
      <c r="X112" s="51">
        <v>17</v>
      </c>
      <c r="Y112" s="51">
        <v>97</v>
      </c>
      <c r="Z112" s="51">
        <v>0</v>
      </c>
      <c r="AA112" s="51">
        <v>53</v>
      </c>
      <c r="AB112" s="51">
        <v>0</v>
      </c>
      <c r="AC112" s="51">
        <v>0</v>
      </c>
      <c r="AD112" s="51">
        <v>125</v>
      </c>
      <c r="AE112" s="51">
        <v>0</v>
      </c>
      <c r="AF112" s="51">
        <v>0</v>
      </c>
      <c r="AG112" s="51">
        <v>0</v>
      </c>
      <c r="AH112" s="51">
        <v>6</v>
      </c>
      <c r="AI112" s="51">
        <v>0</v>
      </c>
      <c r="AJ112" s="51">
        <v>7</v>
      </c>
      <c r="AK112" s="51">
        <v>44</v>
      </c>
      <c r="AL112" s="51">
        <v>91</v>
      </c>
      <c r="AM112" s="51">
        <v>599</v>
      </c>
      <c r="AN112" s="51">
        <v>22</v>
      </c>
      <c r="AO112" s="51">
        <v>18</v>
      </c>
      <c r="AP112" s="51">
        <v>2</v>
      </c>
      <c r="AQ112" s="51">
        <v>4</v>
      </c>
      <c r="AR112" s="51">
        <v>3</v>
      </c>
      <c r="AS112" s="51">
        <v>24</v>
      </c>
      <c r="AT112" s="51">
        <v>21</v>
      </c>
      <c r="AU112" s="51">
        <v>8</v>
      </c>
      <c r="AV112" s="51">
        <v>0</v>
      </c>
      <c r="AW112" s="51">
        <v>0</v>
      </c>
      <c r="AX112" s="51">
        <v>0</v>
      </c>
      <c r="AY112" s="51">
        <v>1</v>
      </c>
      <c r="AZ112" s="51">
        <v>0</v>
      </c>
      <c r="BA112" s="51">
        <v>0</v>
      </c>
      <c r="BB112" s="51">
        <v>0</v>
      </c>
      <c r="BC112" s="51">
        <v>0</v>
      </c>
      <c r="BD112" s="51">
        <v>0</v>
      </c>
      <c r="BE112" s="51">
        <v>0</v>
      </c>
      <c r="BF112" s="51">
        <v>0</v>
      </c>
      <c r="BG112" s="51">
        <v>21</v>
      </c>
      <c r="BH112" s="51">
        <v>2</v>
      </c>
      <c r="BI112" s="51">
        <v>9</v>
      </c>
      <c r="BJ112" s="51">
        <v>5</v>
      </c>
      <c r="BK112" s="51">
        <v>0</v>
      </c>
      <c r="BL112" s="51">
        <v>60</v>
      </c>
      <c r="BM112" s="51">
        <v>1</v>
      </c>
      <c r="BN112" s="51">
        <v>0</v>
      </c>
      <c r="BO112" s="51">
        <v>0</v>
      </c>
      <c r="BP112" s="51">
        <v>0</v>
      </c>
      <c r="BQ112" s="51">
        <v>18</v>
      </c>
      <c r="BR112" s="51">
        <v>0</v>
      </c>
      <c r="BS112" s="51">
        <v>0</v>
      </c>
      <c r="BT112" s="51">
        <v>0</v>
      </c>
      <c r="BU112" s="51">
        <v>0</v>
      </c>
      <c r="BV112" s="51">
        <v>0</v>
      </c>
      <c r="BW112" s="51">
        <v>2</v>
      </c>
      <c r="BX112" s="51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1">
        <v>0</v>
      </c>
      <c r="CF112" s="51">
        <v>0</v>
      </c>
      <c r="CG112" s="51">
        <v>0</v>
      </c>
      <c r="CH112" s="51">
        <v>0</v>
      </c>
      <c r="CI112" s="51">
        <v>0</v>
      </c>
      <c r="CJ112" s="52">
        <f t="shared" si="8"/>
        <v>16496</v>
      </c>
      <c r="CK112" s="51">
        <v>0</v>
      </c>
      <c r="CL112" s="52">
        <v>16496</v>
      </c>
    </row>
    <row r="113" spans="1:90">
      <c r="A113" s="51" t="s">
        <v>193</v>
      </c>
      <c r="B113" s="52">
        <v>17</v>
      </c>
      <c r="C113" s="52">
        <v>29</v>
      </c>
      <c r="D113" s="52">
        <v>0</v>
      </c>
      <c r="E113" s="52">
        <v>0</v>
      </c>
      <c r="F113" s="52">
        <v>3362</v>
      </c>
      <c r="G113" s="52">
        <v>673</v>
      </c>
      <c r="H113" s="52">
        <v>0</v>
      </c>
      <c r="I113" s="52">
        <v>0</v>
      </c>
      <c r="J113" s="51">
        <v>1</v>
      </c>
      <c r="K113" s="51">
        <v>29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353</v>
      </c>
      <c r="V113" s="51">
        <v>7</v>
      </c>
      <c r="W113" s="51">
        <v>0</v>
      </c>
      <c r="X113" s="51">
        <v>14</v>
      </c>
      <c r="Y113" s="51">
        <v>15</v>
      </c>
      <c r="Z113" s="51">
        <v>0</v>
      </c>
      <c r="AA113" s="51">
        <v>17</v>
      </c>
      <c r="AB113" s="51">
        <v>0</v>
      </c>
      <c r="AC113" s="51">
        <v>0</v>
      </c>
      <c r="AD113" s="51">
        <v>86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  <c r="AK113" s="51">
        <v>5</v>
      </c>
      <c r="AL113" s="51">
        <v>6</v>
      </c>
      <c r="AM113" s="51">
        <v>180</v>
      </c>
      <c r="AN113" s="51">
        <v>3</v>
      </c>
      <c r="AO113" s="51">
        <v>3</v>
      </c>
      <c r="AP113" s="51">
        <v>0</v>
      </c>
      <c r="AQ113" s="51">
        <v>0</v>
      </c>
      <c r="AR113" s="51">
        <v>0</v>
      </c>
      <c r="AS113" s="51">
        <v>11</v>
      </c>
      <c r="AT113" s="51">
        <v>5</v>
      </c>
      <c r="AU113" s="51">
        <v>5</v>
      </c>
      <c r="AV113" s="51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1">
        <v>0</v>
      </c>
      <c r="BD113" s="51">
        <v>0</v>
      </c>
      <c r="BE113" s="51">
        <v>0</v>
      </c>
      <c r="BF113" s="51">
        <v>0</v>
      </c>
      <c r="BG113" s="51">
        <v>13</v>
      </c>
      <c r="BH113" s="51">
        <v>1</v>
      </c>
      <c r="BI113" s="51">
        <v>0</v>
      </c>
      <c r="BJ113" s="51">
        <v>0</v>
      </c>
      <c r="BK113" s="51">
        <v>0</v>
      </c>
      <c r="BL113" s="51">
        <v>1</v>
      </c>
      <c r="BM113" s="51">
        <v>0</v>
      </c>
      <c r="BN113" s="51">
        <v>0</v>
      </c>
      <c r="BO113" s="51">
        <v>0</v>
      </c>
      <c r="BP113" s="51">
        <v>0</v>
      </c>
      <c r="BQ113" s="51">
        <v>3</v>
      </c>
      <c r="BR113" s="51">
        <v>4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1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1">
        <v>0</v>
      </c>
      <c r="CF113" s="51">
        <v>0</v>
      </c>
      <c r="CG113" s="51">
        <v>0</v>
      </c>
      <c r="CH113" s="51">
        <v>0</v>
      </c>
      <c r="CI113" s="51">
        <v>0</v>
      </c>
      <c r="CJ113" s="52">
        <f t="shared" si="8"/>
        <v>4843</v>
      </c>
      <c r="CK113" s="51">
        <v>0</v>
      </c>
      <c r="CL113" s="52">
        <v>4843</v>
      </c>
    </row>
    <row r="114" spans="1:90">
      <c r="A114" s="51" t="s">
        <v>194</v>
      </c>
      <c r="B114" s="52">
        <v>43</v>
      </c>
      <c r="C114" s="52">
        <v>334</v>
      </c>
      <c r="D114" s="52">
        <v>3</v>
      </c>
      <c r="E114" s="52">
        <v>273</v>
      </c>
      <c r="F114" s="52">
        <v>22935</v>
      </c>
      <c r="G114" s="52">
        <v>3680</v>
      </c>
      <c r="H114" s="52">
        <v>0</v>
      </c>
      <c r="I114" s="52">
        <v>0</v>
      </c>
      <c r="J114" s="51">
        <v>27</v>
      </c>
      <c r="K114" s="51">
        <v>321</v>
      </c>
      <c r="L114" s="51">
        <v>0</v>
      </c>
      <c r="M114" s="51">
        <v>9</v>
      </c>
      <c r="N114" s="51">
        <v>263</v>
      </c>
      <c r="O114" s="51">
        <v>0</v>
      </c>
      <c r="P114" s="51">
        <v>2</v>
      </c>
      <c r="Q114" s="51">
        <v>23</v>
      </c>
      <c r="R114" s="51">
        <v>0</v>
      </c>
      <c r="S114" s="51">
        <v>0</v>
      </c>
      <c r="T114" s="51">
        <v>0</v>
      </c>
      <c r="U114" s="51">
        <v>668</v>
      </c>
      <c r="V114" s="51">
        <v>16</v>
      </c>
      <c r="W114" s="51">
        <v>0</v>
      </c>
      <c r="X114" s="51">
        <v>9</v>
      </c>
      <c r="Y114" s="51">
        <v>120</v>
      </c>
      <c r="Z114" s="51">
        <v>4</v>
      </c>
      <c r="AA114" s="51">
        <v>38</v>
      </c>
      <c r="AB114" s="51">
        <v>2</v>
      </c>
      <c r="AC114" s="51">
        <v>0</v>
      </c>
      <c r="AD114" s="51">
        <v>222</v>
      </c>
      <c r="AE114" s="51">
        <v>0</v>
      </c>
      <c r="AF114" s="51">
        <v>0</v>
      </c>
      <c r="AG114" s="51">
        <v>0</v>
      </c>
      <c r="AH114" s="51">
        <v>155</v>
      </c>
      <c r="AI114" s="51">
        <v>1</v>
      </c>
      <c r="AJ114" s="51">
        <v>1</v>
      </c>
      <c r="AK114" s="51">
        <v>63</v>
      </c>
      <c r="AL114" s="51">
        <v>81</v>
      </c>
      <c r="AM114" s="52">
        <v>3772</v>
      </c>
      <c r="AN114" s="51">
        <v>134</v>
      </c>
      <c r="AO114" s="51">
        <v>33</v>
      </c>
      <c r="AP114" s="51">
        <v>1</v>
      </c>
      <c r="AQ114" s="51">
        <v>4</v>
      </c>
      <c r="AR114" s="51">
        <v>0</v>
      </c>
      <c r="AS114" s="51">
        <v>87</v>
      </c>
      <c r="AT114" s="51">
        <v>89</v>
      </c>
      <c r="AU114" s="51">
        <v>9</v>
      </c>
      <c r="AV114" s="51">
        <v>0</v>
      </c>
      <c r="AW114" s="51">
        <v>0</v>
      </c>
      <c r="AX114" s="51">
        <v>0</v>
      </c>
      <c r="AY114" s="51">
        <v>86</v>
      </c>
      <c r="AZ114" s="51">
        <v>0</v>
      </c>
      <c r="BA114" s="51">
        <v>7</v>
      </c>
      <c r="BB114" s="51">
        <v>0</v>
      </c>
      <c r="BC114" s="51">
        <v>0</v>
      </c>
      <c r="BD114" s="51">
        <v>0</v>
      </c>
      <c r="BE114" s="51">
        <v>0</v>
      </c>
      <c r="BF114" s="51">
        <v>0</v>
      </c>
      <c r="BG114" s="51">
        <v>32</v>
      </c>
      <c r="BH114" s="51">
        <v>15</v>
      </c>
      <c r="BI114" s="51">
        <v>4</v>
      </c>
      <c r="BJ114" s="51">
        <v>369</v>
      </c>
      <c r="BK114" s="51">
        <v>0</v>
      </c>
      <c r="BL114" s="51">
        <v>52</v>
      </c>
      <c r="BM114" s="51">
        <v>24</v>
      </c>
      <c r="BN114" s="51">
        <v>0</v>
      </c>
      <c r="BO114" s="51">
        <v>0</v>
      </c>
      <c r="BP114" s="51">
        <v>0</v>
      </c>
      <c r="BQ114" s="51">
        <v>10</v>
      </c>
      <c r="BR114" s="51">
        <v>0</v>
      </c>
      <c r="BS114" s="51">
        <v>0</v>
      </c>
      <c r="BT114" s="51">
        <v>0</v>
      </c>
      <c r="BU114" s="51">
        <v>0</v>
      </c>
      <c r="BV114" s="51">
        <v>0</v>
      </c>
      <c r="BW114" s="51">
        <v>2</v>
      </c>
      <c r="BX114" s="51">
        <v>0</v>
      </c>
      <c r="BY114" s="51">
        <v>0</v>
      </c>
      <c r="BZ114" s="51">
        <v>0</v>
      </c>
      <c r="CA114" s="51">
        <v>0</v>
      </c>
      <c r="CB114" s="51">
        <v>0</v>
      </c>
      <c r="CC114" s="51">
        <v>0</v>
      </c>
      <c r="CD114" s="51">
        <v>0</v>
      </c>
      <c r="CE114" s="51">
        <v>0</v>
      </c>
      <c r="CF114" s="51">
        <v>0</v>
      </c>
      <c r="CG114" s="51">
        <v>1</v>
      </c>
      <c r="CH114" s="51">
        <v>0</v>
      </c>
      <c r="CI114" s="51">
        <v>0</v>
      </c>
      <c r="CJ114" s="52">
        <f t="shared" si="8"/>
        <v>34024</v>
      </c>
      <c r="CK114" s="51">
        <v>0</v>
      </c>
      <c r="CL114" s="52">
        <v>34024</v>
      </c>
    </row>
    <row r="115" spans="1:90">
      <c r="A115" s="51" t="s">
        <v>195</v>
      </c>
      <c r="B115" s="52">
        <v>45</v>
      </c>
      <c r="C115" s="52">
        <v>223</v>
      </c>
      <c r="D115" s="52">
        <v>7</v>
      </c>
      <c r="E115" s="52">
        <v>103</v>
      </c>
      <c r="F115" s="52">
        <v>1769</v>
      </c>
      <c r="G115" s="52">
        <v>48</v>
      </c>
      <c r="H115" s="52">
        <v>0</v>
      </c>
      <c r="I115" s="52">
        <v>0</v>
      </c>
      <c r="J115" s="51">
        <v>15</v>
      </c>
      <c r="K115" s="52">
        <v>1419</v>
      </c>
      <c r="L115" s="51">
        <v>0</v>
      </c>
      <c r="M115" s="51">
        <v>0</v>
      </c>
      <c r="N115" s="51">
        <v>0</v>
      </c>
      <c r="O115" s="51">
        <v>0</v>
      </c>
      <c r="P115" s="51">
        <v>78</v>
      </c>
      <c r="Q115" s="51">
        <v>4</v>
      </c>
      <c r="R115" s="51">
        <v>0</v>
      </c>
      <c r="S115" s="51">
        <v>0</v>
      </c>
      <c r="T115" s="51">
        <v>0</v>
      </c>
      <c r="U115" s="51">
        <v>502</v>
      </c>
      <c r="V115" s="51">
        <v>8</v>
      </c>
      <c r="W115" s="51">
        <v>0</v>
      </c>
      <c r="X115" s="51">
        <v>17</v>
      </c>
      <c r="Y115" s="51">
        <v>117</v>
      </c>
      <c r="Z115" s="51">
        <v>6</v>
      </c>
      <c r="AA115" s="51">
        <v>199</v>
      </c>
      <c r="AB115" s="51">
        <v>9</v>
      </c>
      <c r="AC115" s="51">
        <v>0</v>
      </c>
      <c r="AD115" s="51">
        <v>248</v>
      </c>
      <c r="AE115" s="51">
        <v>0</v>
      </c>
      <c r="AF115" s="51">
        <v>0</v>
      </c>
      <c r="AG115" s="51">
        <v>18</v>
      </c>
      <c r="AH115" s="51">
        <v>10</v>
      </c>
      <c r="AI115" s="51">
        <v>0</v>
      </c>
      <c r="AJ115" s="51">
        <v>9</v>
      </c>
      <c r="AK115" s="51">
        <v>142</v>
      </c>
      <c r="AL115" s="51">
        <v>174</v>
      </c>
      <c r="AM115" s="52">
        <v>1812</v>
      </c>
      <c r="AN115" s="51">
        <v>160</v>
      </c>
      <c r="AO115" s="51">
        <v>19</v>
      </c>
      <c r="AP115" s="51">
        <v>1</v>
      </c>
      <c r="AQ115" s="51">
        <v>3</v>
      </c>
      <c r="AR115" s="51">
        <v>0</v>
      </c>
      <c r="AS115" s="51">
        <v>374</v>
      </c>
      <c r="AT115" s="51">
        <v>409</v>
      </c>
      <c r="AU115" s="51">
        <v>86</v>
      </c>
      <c r="AV115" s="51">
        <v>1</v>
      </c>
      <c r="AW115" s="51">
        <v>0</v>
      </c>
      <c r="AX115" s="51">
        <v>6</v>
      </c>
      <c r="AY115" s="51">
        <v>111</v>
      </c>
      <c r="AZ115" s="51">
        <v>1</v>
      </c>
      <c r="BA115" s="51">
        <v>8</v>
      </c>
      <c r="BB115" s="51">
        <v>0</v>
      </c>
      <c r="BC115" s="51">
        <v>0</v>
      </c>
      <c r="BD115" s="51">
        <v>3</v>
      </c>
      <c r="BE115" s="51">
        <v>0</v>
      </c>
      <c r="BF115" s="51">
        <v>0</v>
      </c>
      <c r="BG115" s="51">
        <v>61</v>
      </c>
      <c r="BH115" s="51">
        <v>14</v>
      </c>
      <c r="BI115" s="51">
        <v>14</v>
      </c>
      <c r="BJ115" s="51">
        <v>56</v>
      </c>
      <c r="BK115" s="51">
        <v>0</v>
      </c>
      <c r="BL115" s="51">
        <v>5</v>
      </c>
      <c r="BM115" s="51">
        <v>1</v>
      </c>
      <c r="BN115" s="51">
        <v>0</v>
      </c>
      <c r="BO115" s="51">
        <v>0</v>
      </c>
      <c r="BP115" s="51">
        <v>0</v>
      </c>
      <c r="BQ115" s="51">
        <v>13</v>
      </c>
      <c r="BR115" s="51">
        <v>3</v>
      </c>
      <c r="BS115" s="51">
        <v>0</v>
      </c>
      <c r="BT115" s="51">
        <v>0</v>
      </c>
      <c r="BU115" s="51">
        <v>0</v>
      </c>
      <c r="BV115" s="51">
        <v>0</v>
      </c>
      <c r="BW115" s="51">
        <v>3</v>
      </c>
      <c r="BX115" s="51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1">
        <v>0</v>
      </c>
      <c r="CF115" s="51">
        <v>0</v>
      </c>
      <c r="CG115" s="51">
        <v>0</v>
      </c>
      <c r="CH115" s="51">
        <v>0</v>
      </c>
      <c r="CI115" s="51">
        <v>0</v>
      </c>
      <c r="CJ115" s="52">
        <f t="shared" si="8"/>
        <v>8334</v>
      </c>
      <c r="CK115" s="51">
        <v>0</v>
      </c>
      <c r="CL115" s="52">
        <v>8334</v>
      </c>
    </row>
    <row r="116" spans="1:90">
      <c r="A116" s="51" t="s">
        <v>196</v>
      </c>
      <c r="B116" s="52">
        <v>9</v>
      </c>
      <c r="C116" s="52">
        <v>145</v>
      </c>
      <c r="D116" s="52">
        <v>0</v>
      </c>
      <c r="E116" s="52">
        <v>335</v>
      </c>
      <c r="F116" s="52">
        <v>2797</v>
      </c>
      <c r="G116" s="52">
        <v>1522</v>
      </c>
      <c r="H116" s="52">
        <v>0</v>
      </c>
      <c r="I116" s="52">
        <v>0</v>
      </c>
      <c r="J116" s="51">
        <v>31</v>
      </c>
      <c r="K116" s="51">
        <v>369</v>
      </c>
      <c r="L116" s="51">
        <v>0</v>
      </c>
      <c r="M116" s="51">
        <v>3</v>
      </c>
      <c r="N116" s="51">
        <v>0</v>
      </c>
      <c r="O116" s="51">
        <v>0</v>
      </c>
      <c r="P116" s="51">
        <v>0</v>
      </c>
      <c r="Q116" s="51">
        <v>4</v>
      </c>
      <c r="R116" s="51">
        <v>0</v>
      </c>
      <c r="S116" s="51">
        <v>0</v>
      </c>
      <c r="T116" s="51">
        <v>0</v>
      </c>
      <c r="U116" s="51">
        <v>103</v>
      </c>
      <c r="V116" s="51">
        <v>7</v>
      </c>
      <c r="W116" s="51">
        <v>0</v>
      </c>
      <c r="X116" s="51">
        <v>5</v>
      </c>
      <c r="Y116" s="51">
        <v>30</v>
      </c>
      <c r="Z116" s="51">
        <v>0</v>
      </c>
      <c r="AA116" s="51">
        <v>11</v>
      </c>
      <c r="AB116" s="51">
        <v>0</v>
      </c>
      <c r="AC116" s="51">
        <v>0</v>
      </c>
      <c r="AD116" s="51">
        <v>49</v>
      </c>
      <c r="AE116" s="51">
        <v>0</v>
      </c>
      <c r="AF116" s="51">
        <v>0</v>
      </c>
      <c r="AG116" s="51">
        <v>2</v>
      </c>
      <c r="AH116" s="51">
        <v>12</v>
      </c>
      <c r="AI116" s="51">
        <v>0</v>
      </c>
      <c r="AJ116" s="51">
        <v>0</v>
      </c>
      <c r="AK116" s="51">
        <v>16</v>
      </c>
      <c r="AL116" s="51">
        <v>28</v>
      </c>
      <c r="AM116" s="51">
        <v>566</v>
      </c>
      <c r="AN116" s="51">
        <v>31</v>
      </c>
      <c r="AO116" s="51">
        <v>18</v>
      </c>
      <c r="AP116" s="51">
        <v>5</v>
      </c>
      <c r="AQ116" s="51">
        <v>3</v>
      </c>
      <c r="AR116" s="51">
        <v>4</v>
      </c>
      <c r="AS116" s="51">
        <v>10</v>
      </c>
      <c r="AT116" s="51">
        <v>8</v>
      </c>
      <c r="AU116" s="51">
        <v>2</v>
      </c>
      <c r="AV116" s="51">
        <v>0</v>
      </c>
      <c r="AW116" s="51">
        <v>0</v>
      </c>
      <c r="AX116" s="51">
        <v>0</v>
      </c>
      <c r="AY116" s="51">
        <v>27</v>
      </c>
      <c r="AZ116" s="51">
        <v>0</v>
      </c>
      <c r="BA116" s="51">
        <v>0</v>
      </c>
      <c r="BB116" s="51">
        <v>0</v>
      </c>
      <c r="BC116" s="51">
        <v>0</v>
      </c>
      <c r="BD116" s="51">
        <v>0</v>
      </c>
      <c r="BE116" s="51">
        <v>0</v>
      </c>
      <c r="BF116" s="51">
        <v>0</v>
      </c>
      <c r="BG116" s="51">
        <v>12</v>
      </c>
      <c r="BH116" s="51">
        <v>0</v>
      </c>
      <c r="BI116" s="51">
        <v>2</v>
      </c>
      <c r="BJ116" s="51">
        <v>6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6</v>
      </c>
      <c r="BR116" s="51">
        <v>5</v>
      </c>
      <c r="BS116" s="51">
        <v>0</v>
      </c>
      <c r="BT116" s="51">
        <v>0</v>
      </c>
      <c r="BU116" s="51">
        <v>0</v>
      </c>
      <c r="BV116" s="51">
        <v>0</v>
      </c>
      <c r="BW116" s="51">
        <v>0</v>
      </c>
      <c r="BX116" s="51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2">
        <f t="shared" si="8"/>
        <v>6183</v>
      </c>
      <c r="CK116" s="51">
        <v>0</v>
      </c>
      <c r="CL116" s="52">
        <v>6183</v>
      </c>
    </row>
    <row r="117" spans="1:90">
      <c r="A117" s="51" t="s">
        <v>197</v>
      </c>
      <c r="B117" s="52">
        <v>25</v>
      </c>
      <c r="C117" s="52">
        <v>326</v>
      </c>
      <c r="D117" s="52">
        <v>3</v>
      </c>
      <c r="E117" s="52">
        <v>163</v>
      </c>
      <c r="F117" s="52">
        <v>110</v>
      </c>
      <c r="G117" s="52">
        <v>179</v>
      </c>
      <c r="H117" s="52">
        <v>0</v>
      </c>
      <c r="I117" s="52">
        <v>0</v>
      </c>
      <c r="J117" s="51">
        <v>0</v>
      </c>
      <c r="K117" s="51">
        <v>789</v>
      </c>
      <c r="L117" s="51">
        <v>0</v>
      </c>
      <c r="M117" s="51">
        <v>0</v>
      </c>
      <c r="N117" s="51">
        <v>0</v>
      </c>
      <c r="O117" s="51">
        <v>0</v>
      </c>
      <c r="P117" s="51">
        <v>73</v>
      </c>
      <c r="Q117" s="51">
        <v>154</v>
      </c>
      <c r="R117" s="51">
        <v>0</v>
      </c>
      <c r="S117" s="51">
        <v>0</v>
      </c>
      <c r="T117" s="51">
        <v>0</v>
      </c>
      <c r="U117" s="51">
        <v>300</v>
      </c>
      <c r="V117" s="51">
        <v>9</v>
      </c>
      <c r="W117" s="51">
        <v>0</v>
      </c>
      <c r="X117" s="51">
        <v>26</v>
      </c>
      <c r="Y117" s="51">
        <v>149</v>
      </c>
      <c r="Z117" s="51">
        <v>8</v>
      </c>
      <c r="AA117" s="51">
        <v>66</v>
      </c>
      <c r="AB117" s="51">
        <v>3</v>
      </c>
      <c r="AC117" s="51">
        <v>0</v>
      </c>
      <c r="AD117" s="51">
        <v>152</v>
      </c>
      <c r="AE117" s="51">
        <v>0</v>
      </c>
      <c r="AF117" s="51">
        <v>0</v>
      </c>
      <c r="AG117" s="51">
        <v>0</v>
      </c>
      <c r="AH117" s="51">
        <v>5</v>
      </c>
      <c r="AI117" s="51">
        <v>0</v>
      </c>
      <c r="AJ117" s="51">
        <v>1</v>
      </c>
      <c r="AK117" s="51">
        <v>99</v>
      </c>
      <c r="AL117" s="51">
        <v>100</v>
      </c>
      <c r="AM117" s="52">
        <v>1097</v>
      </c>
      <c r="AN117" s="51">
        <v>137</v>
      </c>
      <c r="AO117" s="51">
        <v>21</v>
      </c>
      <c r="AP117" s="51">
        <v>0</v>
      </c>
      <c r="AQ117" s="51">
        <v>1</v>
      </c>
      <c r="AR117" s="51">
        <v>1</v>
      </c>
      <c r="AS117" s="51">
        <v>337</v>
      </c>
      <c r="AT117" s="51">
        <v>371</v>
      </c>
      <c r="AU117" s="51">
        <v>14</v>
      </c>
      <c r="AV117" s="51">
        <v>0</v>
      </c>
      <c r="AW117" s="51">
        <v>0</v>
      </c>
      <c r="AX117" s="51">
        <v>0</v>
      </c>
      <c r="AY117" s="51">
        <v>1</v>
      </c>
      <c r="AZ117" s="51">
        <v>0</v>
      </c>
      <c r="BA117" s="51">
        <v>0</v>
      </c>
      <c r="BB117" s="51">
        <v>0</v>
      </c>
      <c r="BC117" s="51">
        <v>0</v>
      </c>
      <c r="BD117" s="51">
        <v>0</v>
      </c>
      <c r="BE117" s="51">
        <v>0</v>
      </c>
      <c r="BF117" s="51">
        <v>0</v>
      </c>
      <c r="BG117" s="51">
        <v>37</v>
      </c>
      <c r="BH117" s="51">
        <v>12</v>
      </c>
      <c r="BI117" s="51">
        <v>3</v>
      </c>
      <c r="BJ117" s="51">
        <v>250</v>
      </c>
      <c r="BK117" s="51">
        <v>0</v>
      </c>
      <c r="BL117" s="51">
        <v>7</v>
      </c>
      <c r="BM117" s="51">
        <v>22</v>
      </c>
      <c r="BN117" s="51">
        <v>0</v>
      </c>
      <c r="BO117" s="51">
        <v>0</v>
      </c>
      <c r="BP117" s="51">
        <v>0</v>
      </c>
      <c r="BQ117" s="51">
        <v>14</v>
      </c>
      <c r="BR117" s="51">
        <v>8</v>
      </c>
      <c r="BS117" s="51">
        <v>0</v>
      </c>
      <c r="BT117" s="51">
        <v>0</v>
      </c>
      <c r="BU117" s="51">
        <v>0</v>
      </c>
      <c r="BV117" s="51">
        <v>0</v>
      </c>
      <c r="BW117" s="51">
        <v>0</v>
      </c>
      <c r="BX117" s="51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1">
        <v>0</v>
      </c>
      <c r="CF117" s="51">
        <v>0</v>
      </c>
      <c r="CG117" s="51">
        <v>0</v>
      </c>
      <c r="CH117" s="51">
        <v>0</v>
      </c>
      <c r="CI117" s="51">
        <v>0</v>
      </c>
      <c r="CJ117" s="52">
        <f t="shared" si="8"/>
        <v>5073</v>
      </c>
      <c r="CK117" s="51">
        <v>0</v>
      </c>
      <c r="CL117" s="52">
        <v>5073</v>
      </c>
    </row>
    <row r="118" spans="1:90">
      <c r="A118" s="51" t="s">
        <v>198</v>
      </c>
      <c r="B118" s="52">
        <v>260</v>
      </c>
      <c r="C118" s="52">
        <v>1667</v>
      </c>
      <c r="D118" s="52">
        <v>6</v>
      </c>
      <c r="E118" s="52">
        <v>188</v>
      </c>
      <c r="F118" s="52">
        <v>4205</v>
      </c>
      <c r="G118" s="52">
        <v>103</v>
      </c>
      <c r="H118" s="52">
        <v>0</v>
      </c>
      <c r="I118" s="52">
        <v>0</v>
      </c>
      <c r="J118" s="51">
        <v>85</v>
      </c>
      <c r="K118" s="52">
        <v>3406</v>
      </c>
      <c r="L118" s="51">
        <v>1</v>
      </c>
      <c r="M118" s="51">
        <v>73</v>
      </c>
      <c r="N118" s="51">
        <v>6</v>
      </c>
      <c r="O118" s="51">
        <v>0</v>
      </c>
      <c r="P118" s="51">
        <v>127</v>
      </c>
      <c r="Q118" s="52">
        <v>1130</v>
      </c>
      <c r="R118" s="51">
        <v>0</v>
      </c>
      <c r="S118" s="51">
        <v>0</v>
      </c>
      <c r="T118" s="51">
        <v>0</v>
      </c>
      <c r="U118" s="52">
        <v>4091</v>
      </c>
      <c r="V118" s="51">
        <v>108</v>
      </c>
      <c r="W118" s="51">
        <v>0</v>
      </c>
      <c r="X118" s="51">
        <v>85</v>
      </c>
      <c r="Y118" s="51">
        <v>247</v>
      </c>
      <c r="Z118" s="51">
        <v>29</v>
      </c>
      <c r="AA118" s="51">
        <v>991</v>
      </c>
      <c r="AB118" s="51">
        <v>7</v>
      </c>
      <c r="AC118" s="51">
        <v>0</v>
      </c>
      <c r="AD118" s="52">
        <v>2627</v>
      </c>
      <c r="AE118" s="51">
        <v>0</v>
      </c>
      <c r="AF118" s="51">
        <v>0</v>
      </c>
      <c r="AG118" s="51">
        <v>1</v>
      </c>
      <c r="AH118" s="51">
        <v>68</v>
      </c>
      <c r="AI118" s="51">
        <v>0</v>
      </c>
      <c r="AJ118" s="51">
        <v>45</v>
      </c>
      <c r="AK118" s="51">
        <v>772</v>
      </c>
      <c r="AL118" s="51">
        <v>634</v>
      </c>
      <c r="AM118" s="52">
        <v>10233</v>
      </c>
      <c r="AN118" s="51">
        <v>608</v>
      </c>
      <c r="AO118" s="51">
        <v>125</v>
      </c>
      <c r="AP118" s="51">
        <v>3</v>
      </c>
      <c r="AQ118" s="51">
        <v>16</v>
      </c>
      <c r="AR118" s="51">
        <v>0</v>
      </c>
      <c r="AS118" s="52">
        <v>2146</v>
      </c>
      <c r="AT118" s="52">
        <v>2570</v>
      </c>
      <c r="AU118" s="51">
        <v>141</v>
      </c>
      <c r="AV118" s="51">
        <v>0</v>
      </c>
      <c r="AW118" s="51">
        <v>0</v>
      </c>
      <c r="AX118" s="51">
        <v>0</v>
      </c>
      <c r="AY118" s="51">
        <v>9</v>
      </c>
      <c r="AZ118" s="51">
        <v>0</v>
      </c>
      <c r="BA118" s="51">
        <v>27</v>
      </c>
      <c r="BB118" s="51">
        <v>0</v>
      </c>
      <c r="BC118" s="51">
        <v>1</v>
      </c>
      <c r="BD118" s="51">
        <v>0</v>
      </c>
      <c r="BE118" s="51">
        <v>0</v>
      </c>
      <c r="BF118" s="51">
        <v>0</v>
      </c>
      <c r="BG118" s="51">
        <v>349</v>
      </c>
      <c r="BH118" s="51">
        <v>80</v>
      </c>
      <c r="BI118" s="51">
        <v>130</v>
      </c>
      <c r="BJ118" s="51">
        <v>727</v>
      </c>
      <c r="BK118" s="51">
        <v>0</v>
      </c>
      <c r="BL118" s="51">
        <v>129</v>
      </c>
      <c r="BM118" s="51">
        <v>25</v>
      </c>
      <c r="BN118" s="51">
        <v>227</v>
      </c>
      <c r="BO118" s="51">
        <v>0</v>
      </c>
      <c r="BP118" s="51">
        <v>0</v>
      </c>
      <c r="BQ118" s="51">
        <v>80</v>
      </c>
      <c r="BR118" s="51">
        <v>14</v>
      </c>
      <c r="BS118" s="51">
        <v>0</v>
      </c>
      <c r="BT118" s="51">
        <v>0</v>
      </c>
      <c r="BU118" s="51">
        <v>0</v>
      </c>
      <c r="BV118" s="51">
        <v>0</v>
      </c>
      <c r="BW118" s="51">
        <v>14</v>
      </c>
      <c r="BX118" s="51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1">
        <v>0</v>
      </c>
      <c r="CF118" s="51">
        <v>0</v>
      </c>
      <c r="CG118" s="51">
        <v>0</v>
      </c>
      <c r="CH118" s="51">
        <v>0</v>
      </c>
      <c r="CI118" s="51">
        <v>0</v>
      </c>
      <c r="CJ118" s="52">
        <f t="shared" si="8"/>
        <v>38616</v>
      </c>
      <c r="CK118" s="51">
        <v>0</v>
      </c>
      <c r="CL118" s="52">
        <v>38616</v>
      </c>
    </row>
    <row r="119" spans="1:90">
      <c r="A119" s="51" t="s">
        <v>199</v>
      </c>
      <c r="B119" s="52">
        <v>40</v>
      </c>
      <c r="C119" s="52">
        <v>373</v>
      </c>
      <c r="D119" s="52">
        <v>1</v>
      </c>
      <c r="E119" s="52">
        <v>12</v>
      </c>
      <c r="F119" s="52">
        <v>2243</v>
      </c>
      <c r="G119" s="52">
        <v>23</v>
      </c>
      <c r="H119" s="52">
        <v>0</v>
      </c>
      <c r="I119" s="52">
        <v>0</v>
      </c>
      <c r="J119" s="51">
        <v>349</v>
      </c>
      <c r="K119" s="51">
        <v>8</v>
      </c>
      <c r="L119" s="51">
        <v>0</v>
      </c>
      <c r="M119" s="51">
        <v>0</v>
      </c>
      <c r="N119" s="51">
        <v>388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207</v>
      </c>
      <c r="V119" s="51">
        <v>6</v>
      </c>
      <c r="W119" s="51">
        <v>0</v>
      </c>
      <c r="X119" s="51">
        <v>25</v>
      </c>
      <c r="Y119" s="51">
        <v>36</v>
      </c>
      <c r="Z119" s="51">
        <v>0</v>
      </c>
      <c r="AA119" s="51">
        <v>68</v>
      </c>
      <c r="AB119" s="51">
        <v>0</v>
      </c>
      <c r="AC119" s="51">
        <v>0</v>
      </c>
      <c r="AD119" s="51">
        <v>75</v>
      </c>
      <c r="AE119" s="51">
        <v>0</v>
      </c>
      <c r="AF119" s="51">
        <v>0</v>
      </c>
      <c r="AG119" s="51">
        <v>0</v>
      </c>
      <c r="AH119" s="51">
        <v>0</v>
      </c>
      <c r="AI119" s="51">
        <v>0</v>
      </c>
      <c r="AJ119" s="51">
        <v>2</v>
      </c>
      <c r="AK119" s="51">
        <v>43</v>
      </c>
      <c r="AL119" s="51">
        <v>29</v>
      </c>
      <c r="AM119" s="51">
        <v>552</v>
      </c>
      <c r="AN119" s="51">
        <v>36</v>
      </c>
      <c r="AO119" s="51">
        <v>13</v>
      </c>
      <c r="AP119" s="51">
        <v>3</v>
      </c>
      <c r="AQ119" s="51">
        <v>1</v>
      </c>
      <c r="AR119" s="51">
        <v>0</v>
      </c>
      <c r="AS119" s="51">
        <v>4</v>
      </c>
      <c r="AT119" s="51">
        <v>0</v>
      </c>
      <c r="AU119" s="51">
        <v>0</v>
      </c>
      <c r="AV119" s="51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1">
        <v>0</v>
      </c>
      <c r="BD119" s="51">
        <v>0</v>
      </c>
      <c r="BE119" s="51">
        <v>0</v>
      </c>
      <c r="BF119" s="51">
        <v>0</v>
      </c>
      <c r="BG119" s="51">
        <v>13</v>
      </c>
      <c r="BH119" s="51">
        <v>0</v>
      </c>
      <c r="BI119" s="51">
        <v>3</v>
      </c>
      <c r="BJ119" s="51">
        <v>12</v>
      </c>
      <c r="BK119" s="51">
        <v>0</v>
      </c>
      <c r="BL119" s="51">
        <v>9</v>
      </c>
      <c r="BM119" s="51">
        <v>2</v>
      </c>
      <c r="BN119" s="51">
        <v>0</v>
      </c>
      <c r="BO119" s="51">
        <v>0</v>
      </c>
      <c r="BP119" s="51">
        <v>0</v>
      </c>
      <c r="BQ119" s="51">
        <v>2</v>
      </c>
      <c r="BR119" s="51">
        <v>3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1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1">
        <v>0</v>
      </c>
      <c r="CF119" s="51">
        <v>0</v>
      </c>
      <c r="CG119" s="51">
        <v>0</v>
      </c>
      <c r="CH119" s="51">
        <v>0</v>
      </c>
      <c r="CI119" s="51">
        <v>0</v>
      </c>
      <c r="CJ119" s="52">
        <f t="shared" si="8"/>
        <v>4581</v>
      </c>
      <c r="CK119" s="51">
        <v>0</v>
      </c>
      <c r="CL119" s="52">
        <v>4581</v>
      </c>
    </row>
    <row r="120" spans="1:90">
      <c r="A120" s="51" t="s">
        <v>200</v>
      </c>
      <c r="B120" s="52">
        <v>218</v>
      </c>
      <c r="C120" s="52">
        <v>1212</v>
      </c>
      <c r="D120" s="52">
        <v>2</v>
      </c>
      <c r="E120" s="52">
        <v>110</v>
      </c>
      <c r="F120" s="52">
        <v>8763</v>
      </c>
      <c r="G120" s="52">
        <v>117</v>
      </c>
      <c r="H120" s="52">
        <v>0</v>
      </c>
      <c r="I120" s="52">
        <v>0</v>
      </c>
      <c r="J120" s="51">
        <v>77</v>
      </c>
      <c r="K120" s="52">
        <v>6508</v>
      </c>
      <c r="L120" s="51">
        <v>0</v>
      </c>
      <c r="M120" s="51">
        <v>94</v>
      </c>
      <c r="N120" s="51">
        <v>5</v>
      </c>
      <c r="O120" s="51">
        <v>0</v>
      </c>
      <c r="P120" s="51">
        <v>988</v>
      </c>
      <c r="Q120" s="52">
        <v>3066</v>
      </c>
      <c r="R120" s="51">
        <v>0</v>
      </c>
      <c r="S120" s="51">
        <v>0</v>
      </c>
      <c r="T120" s="51">
        <v>0</v>
      </c>
      <c r="U120" s="52">
        <v>5540</v>
      </c>
      <c r="V120" s="51">
        <v>74</v>
      </c>
      <c r="W120" s="51">
        <v>0</v>
      </c>
      <c r="X120" s="51">
        <v>55</v>
      </c>
      <c r="Y120" s="51">
        <v>161</v>
      </c>
      <c r="Z120" s="51">
        <v>14</v>
      </c>
      <c r="AA120" s="51">
        <v>452</v>
      </c>
      <c r="AB120" s="51">
        <v>4</v>
      </c>
      <c r="AC120" s="51">
        <v>0</v>
      </c>
      <c r="AD120" s="52">
        <v>2550</v>
      </c>
      <c r="AE120" s="51">
        <v>0</v>
      </c>
      <c r="AF120" s="51">
        <v>0</v>
      </c>
      <c r="AG120" s="51">
        <v>6</v>
      </c>
      <c r="AH120" s="51">
        <v>44</v>
      </c>
      <c r="AI120" s="51">
        <v>0</v>
      </c>
      <c r="AJ120" s="51">
        <v>61</v>
      </c>
      <c r="AK120" s="51">
        <v>753</v>
      </c>
      <c r="AL120" s="52">
        <v>1154</v>
      </c>
      <c r="AM120" s="52">
        <v>21948</v>
      </c>
      <c r="AN120" s="51">
        <v>788</v>
      </c>
      <c r="AO120" s="51">
        <v>320</v>
      </c>
      <c r="AP120" s="51">
        <v>24</v>
      </c>
      <c r="AQ120" s="51">
        <v>74</v>
      </c>
      <c r="AR120" s="51">
        <v>8</v>
      </c>
      <c r="AS120" s="52">
        <v>3027</v>
      </c>
      <c r="AT120" s="52">
        <v>2341</v>
      </c>
      <c r="AU120" s="51">
        <v>387</v>
      </c>
      <c r="AV120" s="51">
        <v>4</v>
      </c>
      <c r="AW120" s="51">
        <v>0</v>
      </c>
      <c r="AX120" s="51">
        <v>2</v>
      </c>
      <c r="AY120" s="52">
        <v>1381</v>
      </c>
      <c r="AZ120" s="51">
        <v>0</v>
      </c>
      <c r="BA120" s="51">
        <v>65</v>
      </c>
      <c r="BB120" s="51">
        <v>58</v>
      </c>
      <c r="BC120" s="51">
        <v>112</v>
      </c>
      <c r="BD120" s="51">
        <v>0</v>
      </c>
      <c r="BE120" s="51">
        <v>1</v>
      </c>
      <c r="BF120" s="51">
        <v>0</v>
      </c>
      <c r="BG120" s="51">
        <v>401</v>
      </c>
      <c r="BH120" s="51">
        <v>78</v>
      </c>
      <c r="BI120" s="51">
        <v>89</v>
      </c>
      <c r="BJ120" s="52">
        <v>1085</v>
      </c>
      <c r="BK120" s="51">
        <v>6</v>
      </c>
      <c r="BL120" s="51">
        <v>94</v>
      </c>
      <c r="BM120" s="51">
        <v>19</v>
      </c>
      <c r="BN120" s="51">
        <v>126</v>
      </c>
      <c r="BO120" s="51">
        <v>0</v>
      </c>
      <c r="BP120" s="51">
        <v>0</v>
      </c>
      <c r="BQ120" s="51">
        <v>106</v>
      </c>
      <c r="BR120" s="51">
        <v>19</v>
      </c>
      <c r="BS120" s="51">
        <v>0</v>
      </c>
      <c r="BT120" s="51">
        <v>0</v>
      </c>
      <c r="BU120" s="51">
        <v>0</v>
      </c>
      <c r="BV120" s="51">
        <v>0</v>
      </c>
      <c r="BW120" s="51">
        <v>9</v>
      </c>
      <c r="BX120" s="51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1">
        <v>0</v>
      </c>
      <c r="CF120" s="51">
        <v>0</v>
      </c>
      <c r="CG120" s="51">
        <v>1</v>
      </c>
      <c r="CH120" s="51">
        <v>0</v>
      </c>
      <c r="CI120" s="51">
        <v>0</v>
      </c>
      <c r="CJ120" s="52">
        <f t="shared" si="8"/>
        <v>64601</v>
      </c>
      <c r="CK120" s="51">
        <v>0</v>
      </c>
      <c r="CL120" s="52">
        <v>64601</v>
      </c>
    </row>
    <row r="121" spans="1:90">
      <c r="A121" s="51" t="s">
        <v>201</v>
      </c>
      <c r="B121" s="52">
        <v>255</v>
      </c>
      <c r="C121" s="52">
        <v>3286</v>
      </c>
      <c r="D121" s="52">
        <v>6</v>
      </c>
      <c r="E121" s="52">
        <v>1550</v>
      </c>
      <c r="F121" s="52">
        <v>34224</v>
      </c>
      <c r="G121" s="52">
        <v>622</v>
      </c>
      <c r="H121" s="52">
        <v>0</v>
      </c>
      <c r="I121" s="52">
        <v>0</v>
      </c>
      <c r="J121" s="51">
        <v>80</v>
      </c>
      <c r="K121" s="52">
        <v>10996</v>
      </c>
      <c r="L121" s="51">
        <v>0</v>
      </c>
      <c r="M121" s="51">
        <v>125</v>
      </c>
      <c r="N121" s="51">
        <v>17</v>
      </c>
      <c r="O121" s="51">
        <v>0</v>
      </c>
      <c r="P121" s="51">
        <v>376</v>
      </c>
      <c r="Q121" s="52">
        <v>3170</v>
      </c>
      <c r="R121" s="51">
        <v>0</v>
      </c>
      <c r="S121" s="51">
        <v>0</v>
      </c>
      <c r="T121" s="51">
        <v>0</v>
      </c>
      <c r="U121" s="52">
        <v>4752</v>
      </c>
      <c r="V121" s="51">
        <v>144</v>
      </c>
      <c r="W121" s="51">
        <v>0</v>
      </c>
      <c r="X121" s="51">
        <v>50</v>
      </c>
      <c r="Y121" s="51">
        <v>167</v>
      </c>
      <c r="Z121" s="51">
        <v>18</v>
      </c>
      <c r="AA121" s="51">
        <v>813</v>
      </c>
      <c r="AB121" s="51">
        <v>2</v>
      </c>
      <c r="AC121" s="51">
        <v>0</v>
      </c>
      <c r="AD121" s="52">
        <v>5617</v>
      </c>
      <c r="AE121" s="51">
        <v>0</v>
      </c>
      <c r="AF121" s="51">
        <v>2</v>
      </c>
      <c r="AG121" s="51">
        <v>38</v>
      </c>
      <c r="AH121" s="52">
        <v>1326</v>
      </c>
      <c r="AI121" s="51">
        <v>1</v>
      </c>
      <c r="AJ121" s="51">
        <v>87</v>
      </c>
      <c r="AK121" s="52">
        <v>2674</v>
      </c>
      <c r="AL121" s="52">
        <v>2842</v>
      </c>
      <c r="AM121" s="52">
        <v>15997</v>
      </c>
      <c r="AN121" s="51">
        <v>503</v>
      </c>
      <c r="AO121" s="51">
        <v>987</v>
      </c>
      <c r="AP121" s="51">
        <v>73</v>
      </c>
      <c r="AQ121" s="51">
        <v>143</v>
      </c>
      <c r="AR121" s="51">
        <v>17</v>
      </c>
      <c r="AS121" s="52">
        <v>6797</v>
      </c>
      <c r="AT121" s="52">
        <v>6072</v>
      </c>
      <c r="AU121" s="52">
        <v>1050</v>
      </c>
      <c r="AV121" s="51">
        <v>23</v>
      </c>
      <c r="AW121" s="51">
        <v>0</v>
      </c>
      <c r="AX121" s="51">
        <v>0</v>
      </c>
      <c r="AY121" s="51">
        <v>440</v>
      </c>
      <c r="AZ121" s="51">
        <v>0</v>
      </c>
      <c r="BA121" s="51">
        <v>56</v>
      </c>
      <c r="BB121" s="51">
        <v>3</v>
      </c>
      <c r="BC121" s="51">
        <v>28</v>
      </c>
      <c r="BD121" s="51">
        <v>0</v>
      </c>
      <c r="BE121" s="51">
        <v>0</v>
      </c>
      <c r="BF121" s="51">
        <v>0</v>
      </c>
      <c r="BG121" s="52">
        <v>1515</v>
      </c>
      <c r="BH121" s="51">
        <v>754</v>
      </c>
      <c r="BI121" s="51">
        <v>316</v>
      </c>
      <c r="BJ121" s="52">
        <v>2708</v>
      </c>
      <c r="BK121" s="51">
        <v>71</v>
      </c>
      <c r="BL121" s="51">
        <v>199</v>
      </c>
      <c r="BM121" s="51">
        <v>39</v>
      </c>
      <c r="BN121" s="51">
        <v>300</v>
      </c>
      <c r="BO121" s="51">
        <v>0</v>
      </c>
      <c r="BP121" s="51">
        <v>0</v>
      </c>
      <c r="BQ121" s="51">
        <v>322</v>
      </c>
      <c r="BR121" s="51">
        <v>127</v>
      </c>
      <c r="BS121" s="51">
        <v>0</v>
      </c>
      <c r="BT121" s="51">
        <v>0</v>
      </c>
      <c r="BU121" s="51">
        <v>0</v>
      </c>
      <c r="BV121" s="51">
        <v>0</v>
      </c>
      <c r="BW121" s="51">
        <v>35</v>
      </c>
      <c r="BX121" s="51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1">
        <v>0</v>
      </c>
      <c r="CF121" s="51">
        <v>0</v>
      </c>
      <c r="CG121" s="51">
        <v>2</v>
      </c>
      <c r="CH121" s="51">
        <v>0</v>
      </c>
      <c r="CI121" s="51">
        <v>1</v>
      </c>
      <c r="CJ121" s="52">
        <f t="shared" si="8"/>
        <v>111818</v>
      </c>
      <c r="CK121" s="51">
        <v>0</v>
      </c>
      <c r="CL121" s="52">
        <v>111818</v>
      </c>
    </row>
    <row r="122" spans="1:90">
      <c r="A122" s="51" t="s">
        <v>202</v>
      </c>
      <c r="B122" s="52">
        <v>77</v>
      </c>
      <c r="C122" s="52">
        <v>355</v>
      </c>
      <c r="D122" s="52">
        <v>0</v>
      </c>
      <c r="E122" s="52">
        <v>40</v>
      </c>
      <c r="F122" s="52">
        <v>28495</v>
      </c>
      <c r="G122" s="52">
        <v>81</v>
      </c>
      <c r="H122" s="52">
        <v>0</v>
      </c>
      <c r="I122" s="52">
        <v>0</v>
      </c>
      <c r="J122" s="51">
        <v>24</v>
      </c>
      <c r="K122" s="52">
        <v>4225</v>
      </c>
      <c r="L122" s="51">
        <v>0</v>
      </c>
      <c r="M122" s="51">
        <v>0</v>
      </c>
      <c r="N122" s="51">
        <v>42</v>
      </c>
      <c r="O122" s="51">
        <v>0</v>
      </c>
      <c r="P122" s="51">
        <v>8</v>
      </c>
      <c r="Q122" s="51">
        <v>3</v>
      </c>
      <c r="R122" s="51">
        <v>0</v>
      </c>
      <c r="S122" s="51">
        <v>0</v>
      </c>
      <c r="T122" s="51">
        <v>0</v>
      </c>
      <c r="U122" s="51">
        <v>871</v>
      </c>
      <c r="V122" s="51">
        <v>17</v>
      </c>
      <c r="W122" s="51">
        <v>0</v>
      </c>
      <c r="X122" s="51">
        <v>42</v>
      </c>
      <c r="Y122" s="51">
        <v>104</v>
      </c>
      <c r="Z122" s="51">
        <v>9</v>
      </c>
      <c r="AA122" s="51">
        <v>41</v>
      </c>
      <c r="AB122" s="51">
        <v>0</v>
      </c>
      <c r="AC122" s="51">
        <v>0</v>
      </c>
      <c r="AD122" s="51">
        <v>316</v>
      </c>
      <c r="AE122" s="51">
        <v>0</v>
      </c>
      <c r="AF122" s="51">
        <v>0</v>
      </c>
      <c r="AG122" s="51">
        <v>0</v>
      </c>
      <c r="AH122" s="51">
        <v>3</v>
      </c>
      <c r="AI122" s="51">
        <v>0</v>
      </c>
      <c r="AJ122" s="51">
        <v>0</v>
      </c>
      <c r="AK122" s="51">
        <v>48</v>
      </c>
      <c r="AL122" s="51">
        <v>141</v>
      </c>
      <c r="AM122" s="51">
        <v>610</v>
      </c>
      <c r="AN122" s="51">
        <v>86</v>
      </c>
      <c r="AO122" s="51">
        <v>17</v>
      </c>
      <c r="AP122" s="51">
        <v>1</v>
      </c>
      <c r="AQ122" s="51">
        <v>11</v>
      </c>
      <c r="AR122" s="51">
        <v>5</v>
      </c>
      <c r="AS122" s="51">
        <v>64</v>
      </c>
      <c r="AT122" s="51">
        <v>42</v>
      </c>
      <c r="AU122" s="51">
        <v>31</v>
      </c>
      <c r="AV122" s="51">
        <v>0</v>
      </c>
      <c r="AW122" s="51">
        <v>0</v>
      </c>
      <c r="AX122" s="51">
        <v>4</v>
      </c>
      <c r="AY122" s="51">
        <v>444</v>
      </c>
      <c r="AZ122" s="51">
        <v>0</v>
      </c>
      <c r="BA122" s="51">
        <v>7</v>
      </c>
      <c r="BB122" s="51">
        <v>1</v>
      </c>
      <c r="BC122" s="51">
        <v>2</v>
      </c>
      <c r="BD122" s="51">
        <v>0</v>
      </c>
      <c r="BE122" s="51">
        <v>0</v>
      </c>
      <c r="BF122" s="51">
        <v>0</v>
      </c>
      <c r="BG122" s="51">
        <v>56</v>
      </c>
      <c r="BH122" s="51">
        <v>27</v>
      </c>
      <c r="BI122" s="51">
        <v>5</v>
      </c>
      <c r="BJ122" s="51">
        <v>15</v>
      </c>
      <c r="BK122" s="51">
        <v>0</v>
      </c>
      <c r="BL122" s="51">
        <v>120</v>
      </c>
      <c r="BM122" s="51">
        <v>0</v>
      </c>
      <c r="BN122" s="51">
        <v>0</v>
      </c>
      <c r="BO122" s="51">
        <v>0</v>
      </c>
      <c r="BP122" s="51">
        <v>0</v>
      </c>
      <c r="BQ122" s="51">
        <v>13</v>
      </c>
      <c r="BR122" s="51">
        <v>2</v>
      </c>
      <c r="BS122" s="51">
        <v>0</v>
      </c>
      <c r="BT122" s="51">
        <v>0</v>
      </c>
      <c r="BU122" s="51">
        <v>0</v>
      </c>
      <c r="BV122" s="51">
        <v>0</v>
      </c>
      <c r="BW122" s="51">
        <v>2</v>
      </c>
      <c r="BX122" s="51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1">
        <v>0</v>
      </c>
      <c r="CF122" s="51">
        <v>0</v>
      </c>
      <c r="CG122" s="51">
        <v>0</v>
      </c>
      <c r="CH122" s="51">
        <v>1</v>
      </c>
      <c r="CI122" s="51">
        <v>0</v>
      </c>
      <c r="CJ122" s="52">
        <f t="shared" si="8"/>
        <v>36508</v>
      </c>
      <c r="CK122" s="51">
        <v>0</v>
      </c>
      <c r="CL122" s="52">
        <v>36508</v>
      </c>
    </row>
    <row r="123" spans="1:90">
      <c r="A123" s="51" t="s">
        <v>203</v>
      </c>
      <c r="B123" s="52">
        <v>30</v>
      </c>
      <c r="C123" s="52">
        <v>293</v>
      </c>
      <c r="D123" s="52">
        <v>3</v>
      </c>
      <c r="E123" s="52">
        <v>47</v>
      </c>
      <c r="F123" s="52">
        <v>17079</v>
      </c>
      <c r="G123" s="52">
        <v>42</v>
      </c>
      <c r="H123" s="52">
        <v>0</v>
      </c>
      <c r="I123" s="52">
        <v>0</v>
      </c>
      <c r="J123" s="51">
        <v>50</v>
      </c>
      <c r="K123" s="51">
        <v>672</v>
      </c>
      <c r="L123" s="51">
        <v>0</v>
      </c>
      <c r="M123" s="51">
        <v>0</v>
      </c>
      <c r="N123" s="51">
        <v>96</v>
      </c>
      <c r="O123" s="51">
        <v>0</v>
      </c>
      <c r="P123" s="51">
        <v>1</v>
      </c>
      <c r="Q123" s="51">
        <v>2</v>
      </c>
      <c r="R123" s="51">
        <v>0</v>
      </c>
      <c r="S123" s="51">
        <v>0</v>
      </c>
      <c r="T123" s="51">
        <v>0</v>
      </c>
      <c r="U123" s="51">
        <v>354</v>
      </c>
      <c r="V123" s="51">
        <v>13</v>
      </c>
      <c r="W123" s="51">
        <v>0</v>
      </c>
      <c r="X123" s="51">
        <v>8</v>
      </c>
      <c r="Y123" s="51">
        <v>102</v>
      </c>
      <c r="Z123" s="51">
        <v>1</v>
      </c>
      <c r="AA123" s="51">
        <v>42</v>
      </c>
      <c r="AB123" s="51">
        <v>5</v>
      </c>
      <c r="AC123" s="51">
        <v>0</v>
      </c>
      <c r="AD123" s="51">
        <v>237</v>
      </c>
      <c r="AE123" s="51">
        <v>0</v>
      </c>
      <c r="AF123" s="51">
        <v>0</v>
      </c>
      <c r="AG123" s="51">
        <v>0</v>
      </c>
      <c r="AH123" s="51">
        <v>33</v>
      </c>
      <c r="AI123" s="51">
        <v>0</v>
      </c>
      <c r="AJ123" s="51">
        <v>7</v>
      </c>
      <c r="AK123" s="51">
        <v>133</v>
      </c>
      <c r="AL123" s="51">
        <v>110</v>
      </c>
      <c r="AM123" s="52">
        <v>1395</v>
      </c>
      <c r="AN123" s="51">
        <v>188</v>
      </c>
      <c r="AO123" s="51">
        <v>33</v>
      </c>
      <c r="AP123" s="51">
        <v>4</v>
      </c>
      <c r="AQ123" s="51">
        <v>5</v>
      </c>
      <c r="AR123" s="51">
        <v>1</v>
      </c>
      <c r="AS123" s="51">
        <v>89</v>
      </c>
      <c r="AT123" s="51">
        <v>83</v>
      </c>
      <c r="AU123" s="51">
        <v>5</v>
      </c>
      <c r="AV123" s="51">
        <v>0</v>
      </c>
      <c r="AW123" s="51">
        <v>0</v>
      </c>
      <c r="AX123" s="51">
        <v>1</v>
      </c>
      <c r="AY123" s="51">
        <v>37</v>
      </c>
      <c r="AZ123" s="51">
        <v>0</v>
      </c>
      <c r="BA123" s="51">
        <v>10</v>
      </c>
      <c r="BB123" s="51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29</v>
      </c>
      <c r="BH123" s="51">
        <v>3</v>
      </c>
      <c r="BI123" s="51">
        <v>3</v>
      </c>
      <c r="BJ123" s="51">
        <v>189</v>
      </c>
      <c r="BK123" s="51">
        <v>1</v>
      </c>
      <c r="BL123" s="51">
        <v>20</v>
      </c>
      <c r="BM123" s="51">
        <v>5</v>
      </c>
      <c r="BN123" s="51">
        <v>8</v>
      </c>
      <c r="BO123" s="51">
        <v>0</v>
      </c>
      <c r="BP123" s="51">
        <v>0</v>
      </c>
      <c r="BQ123" s="51">
        <v>25</v>
      </c>
      <c r="BR123" s="51">
        <v>2</v>
      </c>
      <c r="BS123" s="51">
        <v>0</v>
      </c>
      <c r="BT123" s="51">
        <v>0</v>
      </c>
      <c r="BU123" s="51">
        <v>0</v>
      </c>
      <c r="BV123" s="51">
        <v>0</v>
      </c>
      <c r="BW123" s="51">
        <v>3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1">
        <v>0</v>
      </c>
      <c r="CF123" s="51">
        <v>0</v>
      </c>
      <c r="CG123" s="51">
        <v>0</v>
      </c>
      <c r="CH123" s="51">
        <v>0</v>
      </c>
      <c r="CI123" s="51">
        <v>0</v>
      </c>
      <c r="CJ123" s="52">
        <f t="shared" si="8"/>
        <v>21499</v>
      </c>
      <c r="CK123" s="51">
        <v>0</v>
      </c>
      <c r="CL123" s="52">
        <v>21499</v>
      </c>
    </row>
    <row r="124" spans="1:90">
      <c r="A124" s="51" t="s">
        <v>204</v>
      </c>
      <c r="B124" s="52">
        <v>12</v>
      </c>
      <c r="C124" s="52">
        <v>43</v>
      </c>
      <c r="D124" s="52">
        <v>2</v>
      </c>
      <c r="E124" s="52">
        <v>5</v>
      </c>
      <c r="F124" s="52">
        <v>400</v>
      </c>
      <c r="G124" s="52">
        <v>3</v>
      </c>
      <c r="H124" s="52">
        <v>0</v>
      </c>
      <c r="I124" s="52">
        <v>0</v>
      </c>
      <c r="J124" s="51">
        <v>1</v>
      </c>
      <c r="K124" s="51">
        <v>300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1</v>
      </c>
      <c r="R124" s="51">
        <v>0</v>
      </c>
      <c r="S124" s="51">
        <v>0</v>
      </c>
      <c r="T124" s="51">
        <v>0</v>
      </c>
      <c r="U124" s="51">
        <v>173</v>
      </c>
      <c r="V124" s="51">
        <v>79</v>
      </c>
      <c r="W124" s="51">
        <v>0</v>
      </c>
      <c r="X124" s="51">
        <v>1</v>
      </c>
      <c r="Y124" s="51">
        <v>29</v>
      </c>
      <c r="Z124" s="51">
        <v>0</v>
      </c>
      <c r="AA124" s="51">
        <v>11</v>
      </c>
      <c r="AB124" s="51">
        <v>1</v>
      </c>
      <c r="AC124" s="51">
        <v>0</v>
      </c>
      <c r="AD124" s="51">
        <v>46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  <c r="AK124" s="51">
        <v>29</v>
      </c>
      <c r="AL124" s="51">
        <v>18</v>
      </c>
      <c r="AM124" s="51">
        <v>169</v>
      </c>
      <c r="AN124" s="51">
        <v>46</v>
      </c>
      <c r="AO124" s="51">
        <v>8</v>
      </c>
      <c r="AP124" s="51">
        <v>0</v>
      </c>
      <c r="AQ124" s="51">
        <v>1</v>
      </c>
      <c r="AR124" s="51">
        <v>1</v>
      </c>
      <c r="AS124" s="51">
        <v>19</v>
      </c>
      <c r="AT124" s="51">
        <v>24</v>
      </c>
      <c r="AU124" s="51">
        <v>18</v>
      </c>
      <c r="AV124" s="51">
        <v>3</v>
      </c>
      <c r="AW124" s="51">
        <v>0</v>
      </c>
      <c r="AX124" s="51">
        <v>0</v>
      </c>
      <c r="AY124" s="51">
        <v>1</v>
      </c>
      <c r="AZ124" s="51">
        <v>0</v>
      </c>
      <c r="BA124" s="51">
        <v>1</v>
      </c>
      <c r="BB124" s="51">
        <v>0</v>
      </c>
      <c r="BC124" s="51">
        <v>0</v>
      </c>
      <c r="BD124" s="51">
        <v>0</v>
      </c>
      <c r="BE124" s="51">
        <v>0</v>
      </c>
      <c r="BF124" s="51">
        <v>0</v>
      </c>
      <c r="BG124" s="51">
        <v>17</v>
      </c>
      <c r="BH124" s="51">
        <v>3</v>
      </c>
      <c r="BI124" s="51">
        <v>2</v>
      </c>
      <c r="BJ124" s="51">
        <v>21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1">
        <v>3</v>
      </c>
      <c r="BR124" s="51">
        <v>0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1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1">
        <v>0</v>
      </c>
      <c r="CF124" s="51">
        <v>0</v>
      </c>
      <c r="CG124" s="51">
        <v>0</v>
      </c>
      <c r="CH124" s="51">
        <v>0</v>
      </c>
      <c r="CI124" s="51">
        <v>0</v>
      </c>
      <c r="CJ124" s="52">
        <f t="shared" si="8"/>
        <v>1491</v>
      </c>
      <c r="CK124" s="51">
        <v>0</v>
      </c>
      <c r="CL124" s="52">
        <v>1491</v>
      </c>
    </row>
    <row r="125" spans="1:90">
      <c r="A125" s="51" t="s">
        <v>205</v>
      </c>
      <c r="B125" s="52">
        <v>40</v>
      </c>
      <c r="C125" s="52">
        <v>219</v>
      </c>
      <c r="D125" s="52">
        <v>0</v>
      </c>
      <c r="E125" s="52">
        <v>148</v>
      </c>
      <c r="F125" s="52">
        <v>2233</v>
      </c>
      <c r="G125" s="52">
        <v>72</v>
      </c>
      <c r="H125" s="52">
        <v>0</v>
      </c>
      <c r="I125" s="52">
        <v>0</v>
      </c>
      <c r="J125" s="51">
        <v>17</v>
      </c>
      <c r="K125" s="51">
        <v>795</v>
      </c>
      <c r="L125" s="51">
        <v>0</v>
      </c>
      <c r="M125" s="51">
        <v>3</v>
      </c>
      <c r="N125" s="51">
        <v>1</v>
      </c>
      <c r="O125" s="51">
        <v>0</v>
      </c>
      <c r="P125" s="51">
        <v>7</v>
      </c>
      <c r="Q125" s="51">
        <v>148</v>
      </c>
      <c r="R125" s="51">
        <v>0</v>
      </c>
      <c r="S125" s="51">
        <v>0</v>
      </c>
      <c r="T125" s="51">
        <v>0</v>
      </c>
      <c r="U125" s="51">
        <v>497</v>
      </c>
      <c r="V125" s="51">
        <v>9</v>
      </c>
      <c r="W125" s="51">
        <v>0</v>
      </c>
      <c r="X125" s="51">
        <v>13</v>
      </c>
      <c r="Y125" s="51">
        <v>68</v>
      </c>
      <c r="Z125" s="51">
        <v>3</v>
      </c>
      <c r="AA125" s="51">
        <v>118</v>
      </c>
      <c r="AB125" s="51">
        <v>0</v>
      </c>
      <c r="AC125" s="51">
        <v>0</v>
      </c>
      <c r="AD125" s="51">
        <v>731</v>
      </c>
      <c r="AE125" s="51">
        <v>0</v>
      </c>
      <c r="AF125" s="51">
        <v>0</v>
      </c>
      <c r="AG125" s="51">
        <v>19</v>
      </c>
      <c r="AH125" s="51">
        <v>74</v>
      </c>
      <c r="AI125" s="51">
        <v>0</v>
      </c>
      <c r="AJ125" s="51">
        <v>26</v>
      </c>
      <c r="AK125" s="51">
        <v>148</v>
      </c>
      <c r="AL125" s="51">
        <v>168</v>
      </c>
      <c r="AM125" s="52">
        <v>8570</v>
      </c>
      <c r="AN125" s="51">
        <v>92</v>
      </c>
      <c r="AO125" s="51">
        <v>108</v>
      </c>
      <c r="AP125" s="51">
        <v>2</v>
      </c>
      <c r="AQ125" s="51">
        <v>16</v>
      </c>
      <c r="AR125" s="51">
        <v>1</v>
      </c>
      <c r="AS125" s="51">
        <v>824</v>
      </c>
      <c r="AT125" s="51">
        <v>460</v>
      </c>
      <c r="AU125" s="51">
        <v>174</v>
      </c>
      <c r="AV125" s="51">
        <v>0</v>
      </c>
      <c r="AW125" s="51">
        <v>0</v>
      </c>
      <c r="AX125" s="51">
        <v>0</v>
      </c>
      <c r="AY125" s="51">
        <v>1</v>
      </c>
      <c r="AZ125" s="51">
        <v>0</v>
      </c>
      <c r="BA125" s="51">
        <v>0</v>
      </c>
      <c r="BB125" s="51">
        <v>0</v>
      </c>
      <c r="BC125" s="51">
        <v>0</v>
      </c>
      <c r="BD125" s="51">
        <v>0</v>
      </c>
      <c r="BE125" s="51">
        <v>0</v>
      </c>
      <c r="BF125" s="51">
        <v>0</v>
      </c>
      <c r="BG125" s="51">
        <v>102</v>
      </c>
      <c r="BH125" s="51">
        <v>76</v>
      </c>
      <c r="BI125" s="51">
        <v>14</v>
      </c>
      <c r="BJ125" s="51">
        <v>436</v>
      </c>
      <c r="BK125" s="51">
        <v>2</v>
      </c>
      <c r="BL125" s="51">
        <v>246</v>
      </c>
      <c r="BM125" s="51">
        <v>3</v>
      </c>
      <c r="BN125" s="51">
        <v>16</v>
      </c>
      <c r="BO125" s="51">
        <v>6</v>
      </c>
      <c r="BP125" s="51">
        <v>0</v>
      </c>
      <c r="BQ125" s="51">
        <v>52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4</v>
      </c>
      <c r="BX125" s="51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1">
        <v>0</v>
      </c>
      <c r="CF125" s="51">
        <v>0</v>
      </c>
      <c r="CG125" s="51">
        <v>0</v>
      </c>
      <c r="CH125" s="51">
        <v>1</v>
      </c>
      <c r="CI125" s="51">
        <v>0</v>
      </c>
      <c r="CJ125" s="52">
        <f t="shared" si="8"/>
        <v>16763</v>
      </c>
      <c r="CK125" s="51">
        <v>0</v>
      </c>
      <c r="CL125" s="52">
        <v>16763</v>
      </c>
    </row>
    <row r="126" spans="1:90">
      <c r="A126" s="51" t="s">
        <v>206</v>
      </c>
      <c r="B126" s="52">
        <v>99</v>
      </c>
      <c r="C126" s="52">
        <v>689</v>
      </c>
      <c r="D126" s="52">
        <v>3</v>
      </c>
      <c r="E126" s="52">
        <v>246</v>
      </c>
      <c r="F126" s="52">
        <v>3931</v>
      </c>
      <c r="G126" s="52">
        <v>93</v>
      </c>
      <c r="H126" s="52">
        <v>0</v>
      </c>
      <c r="I126" s="52">
        <v>0</v>
      </c>
      <c r="J126" s="51">
        <v>23</v>
      </c>
      <c r="K126" s="52">
        <v>3933</v>
      </c>
      <c r="L126" s="51">
        <v>0</v>
      </c>
      <c r="M126" s="51">
        <v>110</v>
      </c>
      <c r="N126" s="51">
        <v>6</v>
      </c>
      <c r="O126" s="51">
        <v>0</v>
      </c>
      <c r="P126" s="51">
        <v>317</v>
      </c>
      <c r="Q126" s="51">
        <v>396</v>
      </c>
      <c r="R126" s="51">
        <v>0</v>
      </c>
      <c r="S126" s="51">
        <v>0</v>
      </c>
      <c r="T126" s="51">
        <v>0</v>
      </c>
      <c r="U126" s="52">
        <v>2911</v>
      </c>
      <c r="V126" s="51">
        <v>37</v>
      </c>
      <c r="W126" s="51">
        <v>0</v>
      </c>
      <c r="X126" s="51">
        <v>47</v>
      </c>
      <c r="Y126" s="51">
        <v>202</v>
      </c>
      <c r="Z126" s="51">
        <v>20</v>
      </c>
      <c r="AA126" s="51">
        <v>483</v>
      </c>
      <c r="AB126" s="51">
        <v>2</v>
      </c>
      <c r="AC126" s="51">
        <v>0</v>
      </c>
      <c r="AD126" s="52">
        <v>1125</v>
      </c>
      <c r="AE126" s="51">
        <v>0</v>
      </c>
      <c r="AF126" s="51">
        <v>0</v>
      </c>
      <c r="AG126" s="51">
        <v>0</v>
      </c>
      <c r="AH126" s="51">
        <v>34</v>
      </c>
      <c r="AI126" s="51">
        <v>0</v>
      </c>
      <c r="AJ126" s="51">
        <v>21</v>
      </c>
      <c r="AK126" s="51">
        <v>309</v>
      </c>
      <c r="AL126" s="51">
        <v>289</v>
      </c>
      <c r="AM126" s="52">
        <v>4096</v>
      </c>
      <c r="AN126" s="51">
        <v>306</v>
      </c>
      <c r="AO126" s="51">
        <v>73</v>
      </c>
      <c r="AP126" s="51">
        <v>1</v>
      </c>
      <c r="AQ126" s="51">
        <v>19</v>
      </c>
      <c r="AR126" s="51">
        <v>0</v>
      </c>
      <c r="AS126" s="51">
        <v>656</v>
      </c>
      <c r="AT126" s="51">
        <v>476</v>
      </c>
      <c r="AU126" s="51">
        <v>138</v>
      </c>
      <c r="AV126" s="51">
        <v>0</v>
      </c>
      <c r="AW126" s="51">
        <v>0</v>
      </c>
      <c r="AX126" s="51">
        <v>1</v>
      </c>
      <c r="AY126" s="51">
        <v>549</v>
      </c>
      <c r="AZ126" s="51">
        <v>0</v>
      </c>
      <c r="BA126" s="51">
        <v>30</v>
      </c>
      <c r="BB126" s="51">
        <v>6</v>
      </c>
      <c r="BC126" s="51">
        <v>1</v>
      </c>
      <c r="BD126" s="51">
        <v>2</v>
      </c>
      <c r="BE126" s="51">
        <v>0</v>
      </c>
      <c r="BF126" s="51">
        <v>0</v>
      </c>
      <c r="BG126" s="51">
        <v>286</v>
      </c>
      <c r="BH126" s="51">
        <v>87</v>
      </c>
      <c r="BI126" s="51">
        <v>40</v>
      </c>
      <c r="BJ126" s="51">
        <v>380</v>
      </c>
      <c r="BK126" s="51">
        <v>0</v>
      </c>
      <c r="BL126" s="51">
        <v>74</v>
      </c>
      <c r="BM126" s="51">
        <v>3</v>
      </c>
      <c r="BN126" s="51">
        <v>114</v>
      </c>
      <c r="BO126" s="51">
        <v>0</v>
      </c>
      <c r="BP126" s="51">
        <v>0</v>
      </c>
      <c r="BQ126" s="51">
        <v>121</v>
      </c>
      <c r="BR126" s="51">
        <v>8</v>
      </c>
      <c r="BS126" s="51">
        <v>0</v>
      </c>
      <c r="BT126" s="51">
        <v>0</v>
      </c>
      <c r="BU126" s="51">
        <v>0</v>
      </c>
      <c r="BV126" s="51">
        <v>0</v>
      </c>
      <c r="BW126" s="51">
        <v>5</v>
      </c>
      <c r="BX126" s="51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1">
        <v>0</v>
      </c>
      <c r="CF126" s="51">
        <v>0</v>
      </c>
      <c r="CG126" s="51">
        <v>1</v>
      </c>
      <c r="CH126" s="51">
        <v>2</v>
      </c>
      <c r="CI126" s="51">
        <v>0</v>
      </c>
      <c r="CJ126" s="52">
        <f t="shared" si="8"/>
        <v>22801</v>
      </c>
      <c r="CK126" s="51">
        <v>0</v>
      </c>
      <c r="CL126" s="52">
        <v>22801</v>
      </c>
    </row>
    <row r="127" spans="1:90">
      <c r="A127" s="51" t="s">
        <v>207</v>
      </c>
      <c r="B127" s="52">
        <v>36</v>
      </c>
      <c r="C127" s="52">
        <v>384</v>
      </c>
      <c r="D127" s="52">
        <v>0</v>
      </c>
      <c r="E127" s="52">
        <v>1739</v>
      </c>
      <c r="F127" s="52">
        <v>597</v>
      </c>
      <c r="G127" s="52">
        <v>1867</v>
      </c>
      <c r="H127" s="52">
        <v>0</v>
      </c>
      <c r="I127" s="52">
        <v>0</v>
      </c>
      <c r="J127" s="51">
        <v>12</v>
      </c>
      <c r="K127" s="51">
        <v>0</v>
      </c>
      <c r="L127" s="51">
        <v>0</v>
      </c>
      <c r="M127" s="51">
        <v>6</v>
      </c>
      <c r="N127" s="51">
        <v>5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475</v>
      </c>
      <c r="V127" s="51">
        <v>26</v>
      </c>
      <c r="W127" s="51">
        <v>0</v>
      </c>
      <c r="X127" s="51">
        <v>30</v>
      </c>
      <c r="Y127" s="51">
        <v>38</v>
      </c>
      <c r="Z127" s="51">
        <v>0</v>
      </c>
      <c r="AA127" s="51">
        <v>74</v>
      </c>
      <c r="AB127" s="51">
        <v>0</v>
      </c>
      <c r="AC127" s="51">
        <v>0</v>
      </c>
      <c r="AD127" s="51">
        <v>78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3</v>
      </c>
      <c r="AK127" s="51">
        <v>49</v>
      </c>
      <c r="AL127" s="51">
        <v>16</v>
      </c>
      <c r="AM127" s="52">
        <v>1728</v>
      </c>
      <c r="AN127" s="51">
        <v>28</v>
      </c>
      <c r="AO127" s="51">
        <v>66</v>
      </c>
      <c r="AP127" s="51">
        <v>20</v>
      </c>
      <c r="AQ127" s="51">
        <v>6</v>
      </c>
      <c r="AR127" s="51">
        <v>6</v>
      </c>
      <c r="AS127" s="51">
        <v>17</v>
      </c>
      <c r="AT127" s="51">
        <v>26</v>
      </c>
      <c r="AU127" s="51">
        <v>2</v>
      </c>
      <c r="AV127" s="51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0</v>
      </c>
      <c r="BG127" s="51">
        <v>5</v>
      </c>
      <c r="BH127" s="51">
        <v>0</v>
      </c>
      <c r="BI127" s="51">
        <v>5</v>
      </c>
      <c r="BJ127" s="51">
        <v>17</v>
      </c>
      <c r="BK127" s="51">
        <v>0</v>
      </c>
      <c r="BL127" s="51">
        <v>0</v>
      </c>
      <c r="BM127" s="51">
        <v>5</v>
      </c>
      <c r="BN127" s="51">
        <v>0</v>
      </c>
      <c r="BO127" s="51">
        <v>0</v>
      </c>
      <c r="BP127" s="51">
        <v>0</v>
      </c>
      <c r="BQ127" s="51">
        <v>41</v>
      </c>
      <c r="BR127" s="51">
        <v>4</v>
      </c>
      <c r="BS127" s="51">
        <v>0</v>
      </c>
      <c r="BT127" s="51">
        <v>0</v>
      </c>
      <c r="BU127" s="51">
        <v>0</v>
      </c>
      <c r="BV127" s="51">
        <v>0</v>
      </c>
      <c r="BW127" s="51">
        <v>2</v>
      </c>
      <c r="BX127" s="51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1">
        <v>0</v>
      </c>
      <c r="CF127" s="51">
        <v>0</v>
      </c>
      <c r="CG127" s="51">
        <v>0</v>
      </c>
      <c r="CH127" s="51">
        <v>0</v>
      </c>
      <c r="CI127" s="51">
        <v>0</v>
      </c>
      <c r="CJ127" s="52">
        <f t="shared" si="8"/>
        <v>7413</v>
      </c>
      <c r="CK127" s="51">
        <v>0</v>
      </c>
      <c r="CL127" s="52">
        <v>7413</v>
      </c>
    </row>
    <row r="128" spans="1:90">
      <c r="A128" s="51" t="s">
        <v>209</v>
      </c>
      <c r="B128" s="52">
        <v>17</v>
      </c>
      <c r="C128" s="52">
        <v>230</v>
      </c>
      <c r="D128" s="52">
        <v>0</v>
      </c>
      <c r="E128" s="52">
        <v>57</v>
      </c>
      <c r="F128" s="52">
        <v>293</v>
      </c>
      <c r="G128" s="52">
        <v>311</v>
      </c>
      <c r="H128" s="52">
        <v>0</v>
      </c>
      <c r="I128" s="52">
        <v>0</v>
      </c>
      <c r="J128" s="51">
        <v>5</v>
      </c>
      <c r="K128" s="51">
        <v>0</v>
      </c>
      <c r="L128" s="51">
        <v>0</v>
      </c>
      <c r="M128" s="51">
        <v>0</v>
      </c>
      <c r="N128" s="51">
        <v>38</v>
      </c>
      <c r="O128" s="51">
        <v>0</v>
      </c>
      <c r="P128" s="51">
        <v>0</v>
      </c>
      <c r="Q128" s="51">
        <v>2</v>
      </c>
      <c r="R128" s="51">
        <v>0</v>
      </c>
      <c r="S128" s="51">
        <v>0</v>
      </c>
      <c r="T128" s="51">
        <v>0</v>
      </c>
      <c r="U128" s="51">
        <v>80</v>
      </c>
      <c r="V128" s="51">
        <v>6</v>
      </c>
      <c r="W128" s="51">
        <v>0</v>
      </c>
      <c r="X128" s="51">
        <v>15</v>
      </c>
      <c r="Y128" s="51">
        <v>13</v>
      </c>
      <c r="Z128" s="51">
        <v>0</v>
      </c>
      <c r="AA128" s="51">
        <v>61</v>
      </c>
      <c r="AB128" s="51">
        <v>0</v>
      </c>
      <c r="AC128" s="51">
        <v>0</v>
      </c>
      <c r="AD128" s="51">
        <v>16</v>
      </c>
      <c r="AE128" s="51">
        <v>0</v>
      </c>
      <c r="AF128" s="51">
        <v>0</v>
      </c>
      <c r="AG128" s="51">
        <v>0</v>
      </c>
      <c r="AH128" s="51">
        <v>2</v>
      </c>
      <c r="AI128" s="51">
        <v>0</v>
      </c>
      <c r="AJ128" s="51">
        <v>0</v>
      </c>
      <c r="AK128" s="51">
        <v>7</v>
      </c>
      <c r="AL128" s="51">
        <v>11</v>
      </c>
      <c r="AM128" s="51">
        <v>306</v>
      </c>
      <c r="AN128" s="51">
        <v>28</v>
      </c>
      <c r="AO128" s="51">
        <v>55</v>
      </c>
      <c r="AP128" s="51">
        <v>14</v>
      </c>
      <c r="AQ128" s="51">
        <v>11</v>
      </c>
      <c r="AR128" s="51">
        <v>3</v>
      </c>
      <c r="AS128" s="51">
        <v>3</v>
      </c>
      <c r="AT128" s="51">
        <v>2</v>
      </c>
      <c r="AU128" s="51">
        <v>1</v>
      </c>
      <c r="AV128" s="51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0</v>
      </c>
      <c r="BG128" s="51">
        <v>2</v>
      </c>
      <c r="BH128" s="51">
        <v>2</v>
      </c>
      <c r="BI128" s="51">
        <v>3</v>
      </c>
      <c r="BJ128" s="51">
        <v>13</v>
      </c>
      <c r="BK128" s="51">
        <v>0</v>
      </c>
      <c r="BL128" s="51">
        <v>0</v>
      </c>
      <c r="BM128" s="51">
        <v>1</v>
      </c>
      <c r="BN128" s="51">
        <v>0</v>
      </c>
      <c r="BO128" s="51">
        <v>0</v>
      </c>
      <c r="BP128" s="51">
        <v>0</v>
      </c>
      <c r="BQ128" s="51">
        <v>2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1</v>
      </c>
      <c r="BX128" s="51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1">
        <v>0</v>
      </c>
      <c r="CF128" s="51">
        <v>0</v>
      </c>
      <c r="CG128" s="51">
        <v>1</v>
      </c>
      <c r="CH128" s="51">
        <v>0</v>
      </c>
      <c r="CI128" s="51">
        <v>0</v>
      </c>
      <c r="CJ128" s="52">
        <f t="shared" si="8"/>
        <v>1612</v>
      </c>
      <c r="CK128" s="51">
        <v>0</v>
      </c>
      <c r="CL128" s="52">
        <v>1612</v>
      </c>
    </row>
    <row r="129" spans="1:90">
      <c r="A129" s="51" t="s">
        <v>210</v>
      </c>
      <c r="B129" s="52">
        <v>27</v>
      </c>
      <c r="C129" s="52">
        <v>317</v>
      </c>
      <c r="D129" s="52">
        <v>1</v>
      </c>
      <c r="E129" s="52">
        <v>29</v>
      </c>
      <c r="F129" s="52">
        <v>4395</v>
      </c>
      <c r="G129" s="52">
        <v>82</v>
      </c>
      <c r="H129" s="52">
        <v>0</v>
      </c>
      <c r="I129" s="52">
        <v>0</v>
      </c>
      <c r="J129" s="51">
        <v>4</v>
      </c>
      <c r="K129" s="52">
        <v>2691</v>
      </c>
      <c r="L129" s="51">
        <v>0</v>
      </c>
      <c r="M129" s="51">
        <v>1</v>
      </c>
      <c r="N129" s="51">
        <v>0</v>
      </c>
      <c r="O129" s="51">
        <v>0</v>
      </c>
      <c r="P129" s="51">
        <v>1</v>
      </c>
      <c r="Q129" s="51">
        <v>4</v>
      </c>
      <c r="R129" s="51">
        <v>0</v>
      </c>
      <c r="S129" s="51">
        <v>0</v>
      </c>
      <c r="T129" s="51">
        <v>0</v>
      </c>
      <c r="U129" s="51">
        <v>201</v>
      </c>
      <c r="V129" s="51">
        <v>5</v>
      </c>
      <c r="W129" s="51">
        <v>0</v>
      </c>
      <c r="X129" s="51">
        <v>6</v>
      </c>
      <c r="Y129" s="51">
        <v>46</v>
      </c>
      <c r="Z129" s="51">
        <v>0</v>
      </c>
      <c r="AA129" s="51">
        <v>19</v>
      </c>
      <c r="AB129" s="51">
        <v>2</v>
      </c>
      <c r="AC129" s="51">
        <v>0</v>
      </c>
      <c r="AD129" s="51">
        <v>58</v>
      </c>
      <c r="AE129" s="51">
        <v>0</v>
      </c>
      <c r="AF129" s="51">
        <v>0</v>
      </c>
      <c r="AG129" s="51">
        <v>2</v>
      </c>
      <c r="AH129" s="51">
        <v>12</v>
      </c>
      <c r="AI129" s="51">
        <v>0</v>
      </c>
      <c r="AJ129" s="51">
        <v>4</v>
      </c>
      <c r="AK129" s="51">
        <v>18</v>
      </c>
      <c r="AL129" s="51">
        <v>32</v>
      </c>
      <c r="AM129" s="51">
        <v>447</v>
      </c>
      <c r="AN129" s="51">
        <v>15</v>
      </c>
      <c r="AO129" s="51">
        <v>53</v>
      </c>
      <c r="AP129" s="51">
        <v>19</v>
      </c>
      <c r="AQ129" s="51">
        <v>5</v>
      </c>
      <c r="AR129" s="51">
        <v>2</v>
      </c>
      <c r="AS129" s="51">
        <v>9</v>
      </c>
      <c r="AT129" s="51">
        <v>5</v>
      </c>
      <c r="AU129" s="51">
        <v>5</v>
      </c>
      <c r="AV129" s="51">
        <v>0</v>
      </c>
      <c r="AW129" s="51">
        <v>0</v>
      </c>
      <c r="AX129" s="51">
        <v>0</v>
      </c>
      <c r="AY129" s="51">
        <v>5</v>
      </c>
      <c r="AZ129" s="51">
        <v>0</v>
      </c>
      <c r="BA129" s="51">
        <v>0</v>
      </c>
      <c r="BB129" s="51">
        <v>0</v>
      </c>
      <c r="BC129" s="51">
        <v>0</v>
      </c>
      <c r="BD129" s="51">
        <v>0</v>
      </c>
      <c r="BE129" s="51">
        <v>0</v>
      </c>
      <c r="BF129" s="51">
        <v>0</v>
      </c>
      <c r="BG129" s="51">
        <v>5</v>
      </c>
      <c r="BH129" s="51">
        <v>1</v>
      </c>
      <c r="BI129" s="51">
        <v>1</v>
      </c>
      <c r="BJ129" s="51">
        <v>7</v>
      </c>
      <c r="BK129" s="51">
        <v>0</v>
      </c>
      <c r="BL129" s="51">
        <v>7</v>
      </c>
      <c r="BM129" s="51">
        <v>3</v>
      </c>
      <c r="BN129" s="51">
        <v>0</v>
      </c>
      <c r="BO129" s="51">
        <v>0</v>
      </c>
      <c r="BP129" s="51">
        <v>0</v>
      </c>
      <c r="BQ129" s="51">
        <v>4</v>
      </c>
      <c r="BR129" s="51">
        <v>4</v>
      </c>
      <c r="BS129" s="51">
        <v>0</v>
      </c>
      <c r="BT129" s="51">
        <v>0</v>
      </c>
      <c r="BU129" s="51">
        <v>0</v>
      </c>
      <c r="BV129" s="51">
        <v>0</v>
      </c>
      <c r="BW129" s="51">
        <v>1</v>
      </c>
      <c r="BX129" s="51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1">
        <v>0</v>
      </c>
      <c r="CF129" s="51">
        <v>0</v>
      </c>
      <c r="CG129" s="51">
        <v>0</v>
      </c>
      <c r="CH129" s="51">
        <v>0</v>
      </c>
      <c r="CI129" s="51">
        <v>0</v>
      </c>
      <c r="CJ129" s="52">
        <f t="shared" si="8"/>
        <v>8555</v>
      </c>
      <c r="CK129" s="51">
        <v>0</v>
      </c>
      <c r="CL129" s="52">
        <v>8555</v>
      </c>
    </row>
    <row r="130" spans="1:90">
      <c r="A130" s="51" t="s">
        <v>211</v>
      </c>
      <c r="B130" s="52">
        <v>6</v>
      </c>
      <c r="C130" s="52">
        <v>2</v>
      </c>
      <c r="D130" s="52">
        <v>0</v>
      </c>
      <c r="E130" s="52">
        <v>4</v>
      </c>
      <c r="F130" s="52">
        <v>3</v>
      </c>
      <c r="G130" s="52">
        <v>0</v>
      </c>
      <c r="H130" s="52">
        <v>0</v>
      </c>
      <c r="I130" s="52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8</v>
      </c>
      <c r="V130" s="51">
        <v>0</v>
      </c>
      <c r="W130" s="51">
        <v>0</v>
      </c>
      <c r="X130" s="51">
        <v>1</v>
      </c>
      <c r="Y130" s="51">
        <v>10</v>
      </c>
      <c r="Z130" s="51">
        <v>0</v>
      </c>
      <c r="AA130" s="51">
        <v>0</v>
      </c>
      <c r="AB130" s="51">
        <v>0</v>
      </c>
      <c r="AC130" s="51">
        <v>0</v>
      </c>
      <c r="AD130" s="51">
        <v>3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1</v>
      </c>
      <c r="AN130" s="51">
        <v>0</v>
      </c>
      <c r="AO130" s="51">
        <v>0</v>
      </c>
      <c r="AP130" s="51">
        <v>0</v>
      </c>
      <c r="AQ130" s="51">
        <v>0</v>
      </c>
      <c r="AR130" s="51">
        <v>0</v>
      </c>
      <c r="AS130" s="51">
        <v>3</v>
      </c>
      <c r="AT130" s="51">
        <v>1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2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2">
        <f t="shared" si="8"/>
        <v>44</v>
      </c>
      <c r="CK130" s="51">
        <v>0</v>
      </c>
      <c r="CL130" s="51">
        <v>44</v>
      </c>
    </row>
    <row r="131" spans="1:90">
      <c r="A131" s="51" t="s">
        <v>212</v>
      </c>
      <c r="B131" s="52">
        <v>16</v>
      </c>
      <c r="C131" s="52">
        <v>183</v>
      </c>
      <c r="D131" s="52">
        <v>0</v>
      </c>
      <c r="E131" s="52">
        <v>26</v>
      </c>
      <c r="F131" s="52">
        <v>4052</v>
      </c>
      <c r="G131" s="52">
        <v>61</v>
      </c>
      <c r="H131" s="52">
        <v>0</v>
      </c>
      <c r="I131" s="52">
        <v>0</v>
      </c>
      <c r="J131" s="51">
        <v>18</v>
      </c>
      <c r="K131" s="51">
        <v>797</v>
      </c>
      <c r="L131" s="51">
        <v>0</v>
      </c>
      <c r="M131" s="51">
        <v>0</v>
      </c>
      <c r="N131" s="51">
        <v>1</v>
      </c>
      <c r="O131" s="51">
        <v>0</v>
      </c>
      <c r="P131" s="51">
        <v>0</v>
      </c>
      <c r="Q131" s="51">
        <v>8</v>
      </c>
      <c r="R131" s="51">
        <v>0</v>
      </c>
      <c r="S131" s="51">
        <v>0</v>
      </c>
      <c r="T131" s="51">
        <v>0</v>
      </c>
      <c r="U131" s="51">
        <v>261</v>
      </c>
      <c r="V131" s="51">
        <v>3</v>
      </c>
      <c r="W131" s="51">
        <v>0</v>
      </c>
      <c r="X131" s="51">
        <v>7</v>
      </c>
      <c r="Y131" s="51">
        <v>34</v>
      </c>
      <c r="Z131" s="51">
        <v>0</v>
      </c>
      <c r="AA131" s="51">
        <v>16</v>
      </c>
      <c r="AB131" s="51">
        <v>2</v>
      </c>
      <c r="AC131" s="51">
        <v>0</v>
      </c>
      <c r="AD131" s="51">
        <v>113</v>
      </c>
      <c r="AE131" s="51">
        <v>0</v>
      </c>
      <c r="AF131" s="51">
        <v>0</v>
      </c>
      <c r="AG131" s="51">
        <v>0</v>
      </c>
      <c r="AH131" s="51">
        <v>102</v>
      </c>
      <c r="AI131" s="51">
        <v>7</v>
      </c>
      <c r="AJ131" s="51">
        <v>0</v>
      </c>
      <c r="AK131" s="51">
        <v>58</v>
      </c>
      <c r="AL131" s="51">
        <v>16</v>
      </c>
      <c r="AM131" s="52">
        <v>2100</v>
      </c>
      <c r="AN131" s="51">
        <v>19</v>
      </c>
      <c r="AO131" s="51">
        <v>40</v>
      </c>
      <c r="AP131" s="51">
        <v>5</v>
      </c>
      <c r="AQ131" s="51">
        <v>11</v>
      </c>
      <c r="AR131" s="51">
        <v>3</v>
      </c>
      <c r="AS131" s="51">
        <v>14</v>
      </c>
      <c r="AT131" s="51">
        <v>9</v>
      </c>
      <c r="AU131" s="51">
        <v>2</v>
      </c>
      <c r="AV131" s="51">
        <v>0</v>
      </c>
      <c r="AW131" s="51">
        <v>0</v>
      </c>
      <c r="AX131" s="51">
        <v>0</v>
      </c>
      <c r="AY131" s="51">
        <v>9</v>
      </c>
      <c r="AZ131" s="51">
        <v>0</v>
      </c>
      <c r="BA131" s="51">
        <v>2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51">
        <v>11</v>
      </c>
      <c r="BH131" s="51">
        <v>0</v>
      </c>
      <c r="BI131" s="51">
        <v>3</v>
      </c>
      <c r="BJ131" s="51">
        <v>38</v>
      </c>
      <c r="BK131" s="51">
        <v>0</v>
      </c>
      <c r="BL131" s="51">
        <v>31</v>
      </c>
      <c r="BM131" s="51">
        <v>3</v>
      </c>
      <c r="BN131" s="51">
        <v>0</v>
      </c>
      <c r="BO131" s="51">
        <v>0</v>
      </c>
      <c r="BP131" s="51">
        <v>0</v>
      </c>
      <c r="BQ131" s="51">
        <v>13</v>
      </c>
      <c r="BR131" s="51">
        <v>0</v>
      </c>
      <c r="BS131" s="51">
        <v>0</v>
      </c>
      <c r="BT131" s="51">
        <v>0</v>
      </c>
      <c r="BU131" s="51">
        <v>0</v>
      </c>
      <c r="BV131" s="51">
        <v>0</v>
      </c>
      <c r="BW131" s="51">
        <v>3</v>
      </c>
      <c r="BX131" s="51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52">
        <f t="shared" si="8"/>
        <v>8097</v>
      </c>
      <c r="CK131" s="51">
        <v>0</v>
      </c>
      <c r="CL131" s="52">
        <v>8097</v>
      </c>
    </row>
    <row r="132" spans="1:90">
      <c r="A132" s="51" t="s">
        <v>213</v>
      </c>
      <c r="B132" s="52">
        <v>19</v>
      </c>
      <c r="C132" s="52">
        <v>54</v>
      </c>
      <c r="D132" s="52">
        <v>0</v>
      </c>
      <c r="E132" s="52">
        <v>1</v>
      </c>
      <c r="F132" s="52">
        <v>62</v>
      </c>
      <c r="G132" s="52">
        <v>0</v>
      </c>
      <c r="H132" s="52">
        <v>0</v>
      </c>
      <c r="I132" s="52">
        <v>0</v>
      </c>
      <c r="J132" s="51">
        <v>1</v>
      </c>
      <c r="K132" s="51">
        <v>21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2</v>
      </c>
      <c r="R132" s="51">
        <v>0</v>
      </c>
      <c r="S132" s="51">
        <v>0</v>
      </c>
      <c r="T132" s="51">
        <v>0</v>
      </c>
      <c r="U132" s="51">
        <v>30</v>
      </c>
      <c r="V132" s="51">
        <v>4</v>
      </c>
      <c r="W132" s="51">
        <v>0</v>
      </c>
      <c r="X132" s="51">
        <v>9</v>
      </c>
      <c r="Y132" s="51">
        <v>36</v>
      </c>
      <c r="Z132" s="51">
        <v>2</v>
      </c>
      <c r="AA132" s="51">
        <v>7</v>
      </c>
      <c r="AB132" s="51">
        <v>0</v>
      </c>
      <c r="AC132" s="51">
        <v>0</v>
      </c>
      <c r="AD132" s="51">
        <v>14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  <c r="AK132" s="51">
        <v>3</v>
      </c>
      <c r="AL132" s="51">
        <v>7</v>
      </c>
      <c r="AM132" s="51">
        <v>22</v>
      </c>
      <c r="AN132" s="51">
        <v>0</v>
      </c>
      <c r="AO132" s="51">
        <v>0</v>
      </c>
      <c r="AP132" s="51">
        <v>0</v>
      </c>
      <c r="AQ132" s="51">
        <v>0</v>
      </c>
      <c r="AR132" s="51">
        <v>0</v>
      </c>
      <c r="AS132" s="51">
        <v>4</v>
      </c>
      <c r="AT132" s="51">
        <v>2</v>
      </c>
      <c r="AU132" s="51">
        <v>5</v>
      </c>
      <c r="AV132" s="51">
        <v>0</v>
      </c>
      <c r="AW132" s="51">
        <v>0</v>
      </c>
      <c r="AX132" s="51">
        <v>0</v>
      </c>
      <c r="AY132" s="51">
        <v>2</v>
      </c>
      <c r="AZ132" s="51">
        <v>0</v>
      </c>
      <c r="BA132" s="51">
        <v>7</v>
      </c>
      <c r="BB132" s="51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1</v>
      </c>
      <c r="BH132" s="51">
        <v>0</v>
      </c>
      <c r="BI132" s="51">
        <v>0</v>
      </c>
      <c r="BJ132" s="51">
        <v>2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1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1">
        <v>0</v>
      </c>
      <c r="CF132" s="51">
        <v>0</v>
      </c>
      <c r="CG132" s="51">
        <v>0</v>
      </c>
      <c r="CH132" s="51">
        <v>0</v>
      </c>
      <c r="CI132" s="51">
        <v>0</v>
      </c>
      <c r="CJ132" s="52">
        <f t="shared" si="8"/>
        <v>318</v>
      </c>
      <c r="CK132" s="51">
        <v>0</v>
      </c>
      <c r="CL132" s="51">
        <v>318</v>
      </c>
    </row>
    <row r="133" spans="1:90">
      <c r="A133" s="51" t="s">
        <v>214</v>
      </c>
      <c r="B133" s="52">
        <v>13</v>
      </c>
      <c r="C133" s="52">
        <v>231</v>
      </c>
      <c r="D133" s="52">
        <v>0</v>
      </c>
      <c r="E133" s="52">
        <v>86</v>
      </c>
      <c r="F133" s="52">
        <v>1683</v>
      </c>
      <c r="G133" s="52">
        <v>310</v>
      </c>
      <c r="H133" s="52">
        <v>0</v>
      </c>
      <c r="I133" s="52">
        <v>0</v>
      </c>
      <c r="J133" s="51">
        <v>2</v>
      </c>
      <c r="K133" s="51">
        <v>670</v>
      </c>
      <c r="L133" s="51">
        <v>0</v>
      </c>
      <c r="M133" s="51">
        <v>1</v>
      </c>
      <c r="N133" s="51">
        <v>0</v>
      </c>
      <c r="O133" s="51">
        <v>0</v>
      </c>
      <c r="P133" s="51">
        <v>0</v>
      </c>
      <c r="Q133" s="51">
        <v>3</v>
      </c>
      <c r="R133" s="51">
        <v>0</v>
      </c>
      <c r="S133" s="51">
        <v>0</v>
      </c>
      <c r="T133" s="51">
        <v>0</v>
      </c>
      <c r="U133" s="51">
        <v>106</v>
      </c>
      <c r="V133" s="51">
        <v>5</v>
      </c>
      <c r="W133" s="51">
        <v>0</v>
      </c>
      <c r="X133" s="51">
        <v>5</v>
      </c>
      <c r="Y133" s="51">
        <v>34</v>
      </c>
      <c r="Z133" s="51">
        <v>0</v>
      </c>
      <c r="AA133" s="51">
        <v>23</v>
      </c>
      <c r="AB133" s="51">
        <v>1</v>
      </c>
      <c r="AC133" s="51">
        <v>0</v>
      </c>
      <c r="AD133" s="51">
        <v>37</v>
      </c>
      <c r="AE133" s="51">
        <v>0</v>
      </c>
      <c r="AF133" s="51">
        <v>0</v>
      </c>
      <c r="AG133" s="51">
        <v>0</v>
      </c>
      <c r="AH133" s="51">
        <v>1</v>
      </c>
      <c r="AI133" s="51">
        <v>0</v>
      </c>
      <c r="AJ133" s="51">
        <v>0</v>
      </c>
      <c r="AK133" s="51">
        <v>19</v>
      </c>
      <c r="AL133" s="51">
        <v>16</v>
      </c>
      <c r="AM133" s="51">
        <v>547</v>
      </c>
      <c r="AN133" s="51">
        <v>14</v>
      </c>
      <c r="AO133" s="51">
        <v>14</v>
      </c>
      <c r="AP133" s="51">
        <v>0</v>
      </c>
      <c r="AQ133" s="51">
        <v>8</v>
      </c>
      <c r="AR133" s="51">
        <v>1</v>
      </c>
      <c r="AS133" s="51">
        <v>3</v>
      </c>
      <c r="AT133" s="51">
        <v>1</v>
      </c>
      <c r="AU133" s="51">
        <v>0</v>
      </c>
      <c r="AV133" s="51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5</v>
      </c>
      <c r="BH133" s="51">
        <v>0</v>
      </c>
      <c r="BI133" s="51">
        <v>3</v>
      </c>
      <c r="BJ133" s="51">
        <v>0</v>
      </c>
      <c r="BK133" s="51">
        <v>0</v>
      </c>
      <c r="BL133" s="51">
        <v>12</v>
      </c>
      <c r="BM133" s="51">
        <v>0</v>
      </c>
      <c r="BN133" s="51">
        <v>0</v>
      </c>
      <c r="BO133" s="51">
        <v>0</v>
      </c>
      <c r="BP133" s="51">
        <v>0</v>
      </c>
      <c r="BQ133" s="51">
        <v>4</v>
      </c>
      <c r="BR133" s="51">
        <v>1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1">
        <v>0</v>
      </c>
      <c r="CF133" s="51">
        <v>0</v>
      </c>
      <c r="CG133" s="51">
        <v>0</v>
      </c>
      <c r="CH133" s="51">
        <v>0</v>
      </c>
      <c r="CI133" s="51">
        <v>0</v>
      </c>
      <c r="CJ133" s="52">
        <f t="shared" si="8"/>
        <v>3859</v>
      </c>
      <c r="CK133" s="51">
        <v>0</v>
      </c>
      <c r="CL133" s="52">
        <v>3859</v>
      </c>
    </row>
    <row r="134" spans="1:90">
      <c r="A134" s="51" t="s">
        <v>215</v>
      </c>
      <c r="B134" s="52">
        <v>4</v>
      </c>
      <c r="C134" s="52">
        <v>17</v>
      </c>
      <c r="D134" s="52">
        <v>0</v>
      </c>
      <c r="E134" s="52">
        <v>1</v>
      </c>
      <c r="F134" s="52">
        <v>2797</v>
      </c>
      <c r="G134" s="52">
        <v>8</v>
      </c>
      <c r="H134" s="52">
        <v>0</v>
      </c>
      <c r="I134" s="52">
        <v>0</v>
      </c>
      <c r="J134" s="51">
        <v>52</v>
      </c>
      <c r="K134" s="51">
        <v>37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8</v>
      </c>
      <c r="V134" s="51">
        <v>2</v>
      </c>
      <c r="W134" s="51">
        <v>0</v>
      </c>
      <c r="X134" s="51">
        <v>2</v>
      </c>
      <c r="Y134" s="51">
        <v>18</v>
      </c>
      <c r="Z134" s="51">
        <v>1</v>
      </c>
      <c r="AA134" s="51">
        <v>6</v>
      </c>
      <c r="AB134" s="51">
        <v>0</v>
      </c>
      <c r="AC134" s="51">
        <v>0</v>
      </c>
      <c r="AD134" s="51">
        <v>11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1</v>
      </c>
      <c r="AL134" s="51">
        <v>9</v>
      </c>
      <c r="AM134" s="51">
        <v>34</v>
      </c>
      <c r="AN134" s="51">
        <v>3</v>
      </c>
      <c r="AO134" s="51">
        <v>3</v>
      </c>
      <c r="AP134" s="51">
        <v>0</v>
      </c>
      <c r="AQ134" s="51">
        <v>0</v>
      </c>
      <c r="AR134" s="51">
        <v>0</v>
      </c>
      <c r="AS134" s="51">
        <v>14</v>
      </c>
      <c r="AT134" s="51">
        <v>6</v>
      </c>
      <c r="AU134" s="51">
        <v>10</v>
      </c>
      <c r="AV134" s="51">
        <v>0</v>
      </c>
      <c r="AW134" s="51">
        <v>0</v>
      </c>
      <c r="AX134" s="51">
        <v>0</v>
      </c>
      <c r="AY134" s="51">
        <v>1</v>
      </c>
      <c r="AZ134" s="51">
        <v>0</v>
      </c>
      <c r="BA134" s="51">
        <v>0</v>
      </c>
      <c r="BB134" s="51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4</v>
      </c>
      <c r="BH134" s="51">
        <v>0</v>
      </c>
      <c r="BI134" s="51">
        <v>1</v>
      </c>
      <c r="BJ134" s="51">
        <v>2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4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1">
        <v>0</v>
      </c>
      <c r="CF134" s="51">
        <v>0</v>
      </c>
      <c r="CG134" s="51">
        <v>0</v>
      </c>
      <c r="CH134" s="51">
        <v>0</v>
      </c>
      <c r="CI134" s="51">
        <v>0</v>
      </c>
      <c r="CJ134" s="52">
        <f t="shared" si="8"/>
        <v>3056</v>
      </c>
      <c r="CK134" s="51">
        <v>0</v>
      </c>
      <c r="CL134" s="52">
        <v>3056</v>
      </c>
    </row>
    <row r="135" spans="1:90">
      <c r="A135" s="51" t="s">
        <v>216</v>
      </c>
      <c r="B135" s="52">
        <v>7</v>
      </c>
      <c r="C135" s="52">
        <v>166</v>
      </c>
      <c r="D135" s="52">
        <v>4</v>
      </c>
      <c r="E135" s="52">
        <v>18</v>
      </c>
      <c r="F135" s="52">
        <v>1789</v>
      </c>
      <c r="G135" s="52">
        <v>8</v>
      </c>
      <c r="H135" s="52">
        <v>0</v>
      </c>
      <c r="I135" s="52">
        <v>0</v>
      </c>
      <c r="J135" s="51">
        <v>114</v>
      </c>
      <c r="K135" s="51">
        <v>0</v>
      </c>
      <c r="L135" s="51">
        <v>0</v>
      </c>
      <c r="M135" s="51">
        <v>0</v>
      </c>
      <c r="N135" s="51">
        <v>145</v>
      </c>
      <c r="O135" s="51">
        <v>0</v>
      </c>
      <c r="P135" s="51">
        <v>0</v>
      </c>
      <c r="Q135" s="51">
        <v>2</v>
      </c>
      <c r="R135" s="51">
        <v>0</v>
      </c>
      <c r="S135" s="51">
        <v>0</v>
      </c>
      <c r="T135" s="51">
        <v>0</v>
      </c>
      <c r="U135" s="51">
        <v>203</v>
      </c>
      <c r="V135" s="51">
        <v>9</v>
      </c>
      <c r="W135" s="51">
        <v>0</v>
      </c>
      <c r="X135" s="51">
        <v>0</v>
      </c>
      <c r="Y135" s="51">
        <v>6</v>
      </c>
      <c r="Z135" s="51">
        <v>0</v>
      </c>
      <c r="AA135" s="51">
        <v>44</v>
      </c>
      <c r="AB135" s="51">
        <v>0</v>
      </c>
      <c r="AC135" s="51">
        <v>0</v>
      </c>
      <c r="AD135" s="51">
        <v>59</v>
      </c>
      <c r="AE135" s="51">
        <v>0</v>
      </c>
      <c r="AF135" s="51">
        <v>0</v>
      </c>
      <c r="AG135" s="51">
        <v>8</v>
      </c>
      <c r="AH135" s="51">
        <v>6</v>
      </c>
      <c r="AI135" s="51">
        <v>1</v>
      </c>
      <c r="AJ135" s="51">
        <v>3</v>
      </c>
      <c r="AK135" s="51">
        <v>39</v>
      </c>
      <c r="AL135" s="51">
        <v>2</v>
      </c>
      <c r="AM135" s="52">
        <v>1024</v>
      </c>
      <c r="AN135" s="51">
        <v>27</v>
      </c>
      <c r="AO135" s="51">
        <v>58</v>
      </c>
      <c r="AP135" s="51">
        <v>16</v>
      </c>
      <c r="AQ135" s="51">
        <v>7</v>
      </c>
      <c r="AR135" s="51">
        <v>4</v>
      </c>
      <c r="AS135" s="51">
        <v>3</v>
      </c>
      <c r="AT135" s="51">
        <v>10</v>
      </c>
      <c r="AU135" s="51">
        <v>0</v>
      </c>
      <c r="AV135" s="51">
        <v>0</v>
      </c>
      <c r="AW135" s="51">
        <v>0</v>
      </c>
      <c r="AX135" s="51">
        <v>0</v>
      </c>
      <c r="AY135" s="51">
        <v>0</v>
      </c>
      <c r="AZ135" s="51">
        <v>0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2</v>
      </c>
      <c r="BH135" s="51">
        <v>4</v>
      </c>
      <c r="BI135" s="51">
        <v>2</v>
      </c>
      <c r="BJ135" s="51">
        <v>21</v>
      </c>
      <c r="BK135" s="51">
        <v>0</v>
      </c>
      <c r="BL135" s="51">
        <v>3</v>
      </c>
      <c r="BM135" s="51">
        <v>0</v>
      </c>
      <c r="BN135" s="51">
        <v>0</v>
      </c>
      <c r="BO135" s="51">
        <v>0</v>
      </c>
      <c r="BP135" s="51">
        <v>0</v>
      </c>
      <c r="BQ135" s="51">
        <v>10</v>
      </c>
      <c r="BR135" s="51">
        <v>1</v>
      </c>
      <c r="BS135" s="51">
        <v>0</v>
      </c>
      <c r="BT135" s="51">
        <v>0</v>
      </c>
      <c r="BU135" s="51">
        <v>0</v>
      </c>
      <c r="BV135" s="51">
        <v>0</v>
      </c>
      <c r="BW135" s="51">
        <v>0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1">
        <v>0</v>
      </c>
      <c r="CF135" s="51">
        <v>0</v>
      </c>
      <c r="CG135" s="51">
        <v>0</v>
      </c>
      <c r="CH135" s="51">
        <v>0</v>
      </c>
      <c r="CI135" s="51">
        <v>0</v>
      </c>
      <c r="CJ135" s="52">
        <f t="shared" si="8"/>
        <v>3825</v>
      </c>
      <c r="CK135" s="51">
        <v>0</v>
      </c>
      <c r="CL135" s="52">
        <v>3825</v>
      </c>
    </row>
    <row r="136" spans="1:90">
      <c r="A136" s="51" t="s">
        <v>217</v>
      </c>
      <c r="B136" s="52">
        <v>1</v>
      </c>
      <c r="C136" s="52">
        <v>0</v>
      </c>
      <c r="D136" s="52">
        <v>0</v>
      </c>
      <c r="E136" s="52">
        <v>0</v>
      </c>
      <c r="F136" s="52">
        <v>3</v>
      </c>
      <c r="G136" s="52">
        <v>0</v>
      </c>
      <c r="H136" s="52">
        <v>0</v>
      </c>
      <c r="I136" s="52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8</v>
      </c>
      <c r="V136" s="51">
        <v>0</v>
      </c>
      <c r="W136" s="51">
        <v>0</v>
      </c>
      <c r="X136" s="51">
        <v>8</v>
      </c>
      <c r="Y136" s="51">
        <v>6</v>
      </c>
      <c r="Z136" s="51">
        <v>0</v>
      </c>
      <c r="AA136" s="51">
        <v>1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1</v>
      </c>
      <c r="AH136" s="51">
        <v>1</v>
      </c>
      <c r="AI136" s="51">
        <v>0</v>
      </c>
      <c r="AJ136" s="51">
        <v>0</v>
      </c>
      <c r="AK136" s="51">
        <v>1</v>
      </c>
      <c r="AL136" s="51">
        <v>0</v>
      </c>
      <c r="AM136" s="51">
        <v>3</v>
      </c>
      <c r="AN136" s="51">
        <v>0</v>
      </c>
      <c r="AO136" s="51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3</v>
      </c>
      <c r="AU136" s="51">
        <v>0</v>
      </c>
      <c r="AV136" s="51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1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2">
        <f t="shared" si="8"/>
        <v>37</v>
      </c>
      <c r="CK136" s="51">
        <v>0</v>
      </c>
      <c r="CL136" s="51">
        <v>37</v>
      </c>
    </row>
    <row r="137" spans="1:90">
      <c r="A137" s="51" t="s">
        <v>219</v>
      </c>
      <c r="B137" s="52">
        <v>56</v>
      </c>
      <c r="C137" s="52">
        <v>461</v>
      </c>
      <c r="D137" s="52">
        <v>4</v>
      </c>
      <c r="E137" s="52">
        <v>221</v>
      </c>
      <c r="F137" s="52">
        <v>1627</v>
      </c>
      <c r="G137" s="52">
        <v>13</v>
      </c>
      <c r="H137" s="52">
        <v>0</v>
      </c>
      <c r="I137" s="52">
        <v>0</v>
      </c>
      <c r="J137" s="51">
        <v>11</v>
      </c>
      <c r="K137" s="52">
        <v>3837</v>
      </c>
      <c r="L137" s="51">
        <v>0</v>
      </c>
      <c r="M137" s="51">
        <v>3</v>
      </c>
      <c r="N137" s="51">
        <v>0</v>
      </c>
      <c r="O137" s="51">
        <v>0</v>
      </c>
      <c r="P137" s="51">
        <v>32</v>
      </c>
      <c r="Q137" s="51">
        <v>392</v>
      </c>
      <c r="R137" s="51">
        <v>0</v>
      </c>
      <c r="S137" s="51">
        <v>0</v>
      </c>
      <c r="T137" s="51">
        <v>0</v>
      </c>
      <c r="U137" s="52">
        <v>1064</v>
      </c>
      <c r="V137" s="51">
        <v>36</v>
      </c>
      <c r="W137" s="51">
        <v>0</v>
      </c>
      <c r="X137" s="51">
        <v>50</v>
      </c>
      <c r="Y137" s="51">
        <v>131</v>
      </c>
      <c r="Z137" s="51">
        <v>8</v>
      </c>
      <c r="AA137" s="51">
        <v>217</v>
      </c>
      <c r="AB137" s="51">
        <v>2</v>
      </c>
      <c r="AC137" s="51">
        <v>0</v>
      </c>
      <c r="AD137" s="51">
        <v>568</v>
      </c>
      <c r="AE137" s="51">
        <v>0</v>
      </c>
      <c r="AF137" s="51">
        <v>0</v>
      </c>
      <c r="AG137" s="51">
        <v>7</v>
      </c>
      <c r="AH137" s="51">
        <v>49</v>
      </c>
      <c r="AI137" s="51">
        <v>0</v>
      </c>
      <c r="AJ137" s="51">
        <v>21</v>
      </c>
      <c r="AK137" s="51">
        <v>245</v>
      </c>
      <c r="AL137" s="51">
        <v>253</v>
      </c>
      <c r="AM137" s="52">
        <v>2781</v>
      </c>
      <c r="AN137" s="51">
        <v>176</v>
      </c>
      <c r="AO137" s="51">
        <v>80</v>
      </c>
      <c r="AP137" s="51">
        <v>7</v>
      </c>
      <c r="AQ137" s="51">
        <v>6</v>
      </c>
      <c r="AR137" s="51">
        <v>0</v>
      </c>
      <c r="AS137" s="51">
        <v>913</v>
      </c>
      <c r="AT137" s="51">
        <v>914</v>
      </c>
      <c r="AU137" s="51">
        <v>294</v>
      </c>
      <c r="AV137" s="51">
        <v>7</v>
      </c>
      <c r="AW137" s="51">
        <v>0</v>
      </c>
      <c r="AX137" s="51">
        <v>0</v>
      </c>
      <c r="AY137" s="51">
        <v>172</v>
      </c>
      <c r="AZ137" s="51">
        <v>0</v>
      </c>
      <c r="BA137" s="51">
        <v>26</v>
      </c>
      <c r="BB137" s="51">
        <v>1</v>
      </c>
      <c r="BC137" s="51">
        <v>5</v>
      </c>
      <c r="BD137" s="51">
        <v>0</v>
      </c>
      <c r="BE137" s="51">
        <v>0</v>
      </c>
      <c r="BF137" s="51">
        <v>0</v>
      </c>
      <c r="BG137" s="51">
        <v>97</v>
      </c>
      <c r="BH137" s="51">
        <v>37</v>
      </c>
      <c r="BI137" s="51">
        <v>17</v>
      </c>
      <c r="BJ137" s="51">
        <v>242</v>
      </c>
      <c r="BK137" s="51">
        <v>6</v>
      </c>
      <c r="BL137" s="51">
        <v>9</v>
      </c>
      <c r="BM137" s="51">
        <v>4</v>
      </c>
      <c r="BN137" s="51">
        <v>1</v>
      </c>
      <c r="BO137" s="51">
        <v>0</v>
      </c>
      <c r="BP137" s="51">
        <v>0</v>
      </c>
      <c r="BQ137" s="51">
        <v>39</v>
      </c>
      <c r="BR137" s="51">
        <v>4</v>
      </c>
      <c r="BS137" s="51">
        <v>0</v>
      </c>
      <c r="BT137" s="51">
        <v>0</v>
      </c>
      <c r="BU137" s="51">
        <v>0</v>
      </c>
      <c r="BV137" s="51">
        <v>0</v>
      </c>
      <c r="BW137" s="51">
        <v>5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1">
        <v>0</v>
      </c>
      <c r="CF137" s="51">
        <v>0</v>
      </c>
      <c r="CG137" s="51">
        <v>0</v>
      </c>
      <c r="CH137" s="51">
        <v>0</v>
      </c>
      <c r="CI137" s="51">
        <v>0</v>
      </c>
      <c r="CJ137" s="52">
        <f t="shared" si="8"/>
        <v>15151</v>
      </c>
      <c r="CK137" s="51">
        <v>0</v>
      </c>
      <c r="CL137" s="52">
        <v>15151</v>
      </c>
    </row>
    <row r="138" spans="1:90">
      <c r="A138" s="51" t="s">
        <v>220</v>
      </c>
      <c r="B138" s="52">
        <v>76</v>
      </c>
      <c r="C138" s="52">
        <v>363</v>
      </c>
      <c r="D138" s="52">
        <v>2</v>
      </c>
      <c r="E138" s="52">
        <v>453</v>
      </c>
      <c r="F138" s="52">
        <v>2377</v>
      </c>
      <c r="G138" s="52">
        <v>126</v>
      </c>
      <c r="H138" s="52">
        <v>0</v>
      </c>
      <c r="I138" s="52">
        <v>0</v>
      </c>
      <c r="J138" s="51">
        <v>40</v>
      </c>
      <c r="K138" s="52">
        <v>1292</v>
      </c>
      <c r="L138" s="51">
        <v>0</v>
      </c>
      <c r="M138" s="51">
        <v>12</v>
      </c>
      <c r="N138" s="51">
        <v>0</v>
      </c>
      <c r="O138" s="51">
        <v>0</v>
      </c>
      <c r="P138" s="51">
        <v>126</v>
      </c>
      <c r="Q138" s="51">
        <v>179</v>
      </c>
      <c r="R138" s="51">
        <v>0</v>
      </c>
      <c r="S138" s="51">
        <v>0</v>
      </c>
      <c r="T138" s="51">
        <v>0</v>
      </c>
      <c r="U138" s="51">
        <v>799</v>
      </c>
      <c r="V138" s="51">
        <v>37</v>
      </c>
      <c r="W138" s="51">
        <v>0</v>
      </c>
      <c r="X138" s="51">
        <v>30</v>
      </c>
      <c r="Y138" s="51">
        <v>129</v>
      </c>
      <c r="Z138" s="51">
        <v>0</v>
      </c>
      <c r="AA138" s="51">
        <v>104</v>
      </c>
      <c r="AB138" s="51">
        <v>0</v>
      </c>
      <c r="AC138" s="51">
        <v>0</v>
      </c>
      <c r="AD138" s="51">
        <v>186</v>
      </c>
      <c r="AE138" s="51">
        <v>0</v>
      </c>
      <c r="AF138" s="51">
        <v>0</v>
      </c>
      <c r="AG138" s="51">
        <v>1</v>
      </c>
      <c r="AH138" s="51">
        <v>8</v>
      </c>
      <c r="AI138" s="51">
        <v>0</v>
      </c>
      <c r="AJ138" s="51">
        <v>4</v>
      </c>
      <c r="AK138" s="51">
        <v>67</v>
      </c>
      <c r="AL138" s="51">
        <v>218</v>
      </c>
      <c r="AM138" s="52">
        <v>1458</v>
      </c>
      <c r="AN138" s="51">
        <v>208</v>
      </c>
      <c r="AO138" s="51">
        <v>21</v>
      </c>
      <c r="AP138" s="51">
        <v>1</v>
      </c>
      <c r="AQ138" s="51">
        <v>5</v>
      </c>
      <c r="AR138" s="51">
        <v>0</v>
      </c>
      <c r="AS138" s="51">
        <v>185</v>
      </c>
      <c r="AT138" s="51">
        <v>229</v>
      </c>
      <c r="AU138" s="51">
        <v>51</v>
      </c>
      <c r="AV138" s="51">
        <v>7</v>
      </c>
      <c r="AW138" s="51">
        <v>0</v>
      </c>
      <c r="AX138" s="51">
        <v>0</v>
      </c>
      <c r="AY138" s="51">
        <v>104</v>
      </c>
      <c r="AZ138" s="51">
        <v>0</v>
      </c>
      <c r="BA138" s="51">
        <v>15</v>
      </c>
      <c r="BB138" s="51">
        <v>0</v>
      </c>
      <c r="BC138" s="51">
        <v>2</v>
      </c>
      <c r="BD138" s="51">
        <v>0</v>
      </c>
      <c r="BE138" s="51">
        <v>0</v>
      </c>
      <c r="BF138" s="51">
        <v>0</v>
      </c>
      <c r="BG138" s="51">
        <v>37</v>
      </c>
      <c r="BH138" s="51">
        <v>7</v>
      </c>
      <c r="BI138" s="51">
        <v>16</v>
      </c>
      <c r="BJ138" s="51">
        <v>196</v>
      </c>
      <c r="BK138" s="51">
        <v>0</v>
      </c>
      <c r="BL138" s="51">
        <v>17</v>
      </c>
      <c r="BM138" s="51">
        <v>1</v>
      </c>
      <c r="BN138" s="51">
        <v>132</v>
      </c>
      <c r="BO138" s="51">
        <v>0</v>
      </c>
      <c r="BP138" s="51">
        <v>0</v>
      </c>
      <c r="BQ138" s="51">
        <v>33</v>
      </c>
      <c r="BR138" s="51">
        <v>10</v>
      </c>
      <c r="BS138" s="51">
        <v>0</v>
      </c>
      <c r="BT138" s="51">
        <v>0</v>
      </c>
      <c r="BU138" s="51">
        <v>0</v>
      </c>
      <c r="BV138" s="51">
        <v>0</v>
      </c>
      <c r="BW138" s="51">
        <v>1</v>
      </c>
      <c r="BX138" s="51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1">
        <v>0</v>
      </c>
      <c r="CF138" s="51">
        <v>0</v>
      </c>
      <c r="CG138" s="51">
        <v>0</v>
      </c>
      <c r="CH138" s="51">
        <v>0</v>
      </c>
      <c r="CI138" s="51">
        <v>0</v>
      </c>
      <c r="CJ138" s="52">
        <f t="shared" si="8"/>
        <v>9365</v>
      </c>
      <c r="CK138" s="51">
        <v>0</v>
      </c>
      <c r="CL138" s="52">
        <v>9365</v>
      </c>
    </row>
    <row r="139" spans="1:90">
      <c r="A139" s="51" t="s">
        <v>221</v>
      </c>
      <c r="B139" s="52">
        <v>89</v>
      </c>
      <c r="C139" s="52">
        <v>287</v>
      </c>
      <c r="D139" s="52">
        <v>2</v>
      </c>
      <c r="E139" s="52">
        <v>402</v>
      </c>
      <c r="F139" s="52">
        <v>80777</v>
      </c>
      <c r="G139" s="52">
        <v>10000</v>
      </c>
      <c r="H139" s="52">
        <v>0</v>
      </c>
      <c r="I139" s="52">
        <v>0</v>
      </c>
      <c r="J139" s="51">
        <v>68</v>
      </c>
      <c r="K139" s="52">
        <v>4539</v>
      </c>
      <c r="L139" s="51">
        <v>0</v>
      </c>
      <c r="M139" s="51">
        <v>7</v>
      </c>
      <c r="N139" s="51">
        <v>1</v>
      </c>
      <c r="O139" s="51">
        <v>0</v>
      </c>
      <c r="P139" s="51">
        <v>3</v>
      </c>
      <c r="Q139" s="51">
        <v>16</v>
      </c>
      <c r="R139" s="51">
        <v>0</v>
      </c>
      <c r="S139" s="51">
        <v>0</v>
      </c>
      <c r="T139" s="51">
        <v>0</v>
      </c>
      <c r="U139" s="52">
        <v>1357</v>
      </c>
      <c r="V139" s="51">
        <v>52</v>
      </c>
      <c r="W139" s="51">
        <v>0</v>
      </c>
      <c r="X139" s="51">
        <v>21</v>
      </c>
      <c r="Y139" s="51">
        <v>94</v>
      </c>
      <c r="Z139" s="51">
        <v>2</v>
      </c>
      <c r="AA139" s="51">
        <v>80</v>
      </c>
      <c r="AB139" s="51">
        <v>8</v>
      </c>
      <c r="AC139" s="51">
        <v>0</v>
      </c>
      <c r="AD139" s="51">
        <v>570</v>
      </c>
      <c r="AE139" s="51">
        <v>0</v>
      </c>
      <c r="AF139" s="51">
        <v>0</v>
      </c>
      <c r="AG139" s="51">
        <v>21</v>
      </c>
      <c r="AH139" s="51">
        <v>474</v>
      </c>
      <c r="AI139" s="51">
        <v>1</v>
      </c>
      <c r="AJ139" s="51">
        <v>54</v>
      </c>
      <c r="AK139" s="51">
        <v>307</v>
      </c>
      <c r="AL139" s="51">
        <v>299</v>
      </c>
      <c r="AM139" s="52">
        <v>18391</v>
      </c>
      <c r="AN139" s="51">
        <v>271</v>
      </c>
      <c r="AO139" s="51">
        <v>302</v>
      </c>
      <c r="AP139" s="51">
        <v>37</v>
      </c>
      <c r="AQ139" s="51">
        <v>9</v>
      </c>
      <c r="AR139" s="51">
        <v>0</v>
      </c>
      <c r="AS139" s="51">
        <v>222</v>
      </c>
      <c r="AT139" s="51">
        <v>133</v>
      </c>
      <c r="AU139" s="51">
        <v>3</v>
      </c>
      <c r="AV139" s="51">
        <v>0</v>
      </c>
      <c r="AW139" s="51">
        <v>0</v>
      </c>
      <c r="AX139" s="51">
        <v>0</v>
      </c>
      <c r="AY139" s="51">
        <v>354</v>
      </c>
      <c r="AZ139" s="51">
        <v>0</v>
      </c>
      <c r="BA139" s="51">
        <v>9</v>
      </c>
      <c r="BB139" s="51">
        <v>0</v>
      </c>
      <c r="BC139" s="51">
        <v>33</v>
      </c>
      <c r="BD139" s="51">
        <v>0</v>
      </c>
      <c r="BE139" s="51">
        <v>0</v>
      </c>
      <c r="BF139" s="51">
        <v>0</v>
      </c>
      <c r="BG139" s="51">
        <v>45</v>
      </c>
      <c r="BH139" s="51">
        <v>14</v>
      </c>
      <c r="BI139" s="51">
        <v>9</v>
      </c>
      <c r="BJ139" s="51">
        <v>544</v>
      </c>
      <c r="BK139" s="51">
        <v>0</v>
      </c>
      <c r="BL139" s="51">
        <v>134</v>
      </c>
      <c r="BM139" s="51">
        <v>7</v>
      </c>
      <c r="BN139" s="51">
        <v>0</v>
      </c>
      <c r="BO139" s="51">
        <v>0</v>
      </c>
      <c r="BP139" s="51">
        <v>0</v>
      </c>
      <c r="BQ139" s="51">
        <v>144</v>
      </c>
      <c r="BR139" s="51">
        <v>12</v>
      </c>
      <c r="BS139" s="51">
        <v>0</v>
      </c>
      <c r="BT139" s="51">
        <v>0</v>
      </c>
      <c r="BU139" s="51">
        <v>0</v>
      </c>
      <c r="BV139" s="51">
        <v>0</v>
      </c>
      <c r="BW139" s="51">
        <v>7</v>
      </c>
      <c r="BX139" s="51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1">
        <v>0</v>
      </c>
      <c r="CF139" s="51">
        <v>0</v>
      </c>
      <c r="CG139" s="51">
        <v>0</v>
      </c>
      <c r="CH139" s="51">
        <v>0</v>
      </c>
      <c r="CI139" s="51">
        <v>0</v>
      </c>
      <c r="CJ139" s="52">
        <f t="shared" si="8"/>
        <v>120211</v>
      </c>
      <c r="CK139" s="51">
        <v>0</v>
      </c>
      <c r="CL139" s="52">
        <v>120211</v>
      </c>
    </row>
    <row r="140" spans="1:90">
      <c r="A140" s="51" t="s">
        <v>222</v>
      </c>
      <c r="B140" s="52">
        <v>43</v>
      </c>
      <c r="C140" s="52">
        <v>163</v>
      </c>
      <c r="D140" s="52">
        <v>6</v>
      </c>
      <c r="E140" s="52">
        <v>14</v>
      </c>
      <c r="F140" s="52">
        <v>1287</v>
      </c>
      <c r="G140" s="52">
        <v>216</v>
      </c>
      <c r="H140" s="52">
        <v>0</v>
      </c>
      <c r="I140" s="52">
        <v>0</v>
      </c>
      <c r="J140" s="51">
        <v>181</v>
      </c>
      <c r="K140" s="52">
        <v>1098</v>
      </c>
      <c r="L140" s="51">
        <v>0</v>
      </c>
      <c r="M140" s="51">
        <v>9</v>
      </c>
      <c r="N140" s="51">
        <v>8</v>
      </c>
      <c r="O140" s="51">
        <v>0</v>
      </c>
      <c r="P140" s="51">
        <v>0</v>
      </c>
      <c r="Q140" s="51">
        <v>5</v>
      </c>
      <c r="R140" s="51">
        <v>0</v>
      </c>
      <c r="S140" s="51">
        <v>0</v>
      </c>
      <c r="T140" s="51">
        <v>0</v>
      </c>
      <c r="U140" s="51">
        <v>421</v>
      </c>
      <c r="V140" s="51">
        <v>23</v>
      </c>
      <c r="W140" s="51">
        <v>0</v>
      </c>
      <c r="X140" s="51">
        <v>25</v>
      </c>
      <c r="Y140" s="51">
        <v>77</v>
      </c>
      <c r="Z140" s="51">
        <v>11</v>
      </c>
      <c r="AA140" s="51">
        <v>56</v>
      </c>
      <c r="AB140" s="51">
        <v>0</v>
      </c>
      <c r="AC140" s="51">
        <v>0</v>
      </c>
      <c r="AD140" s="51">
        <v>163</v>
      </c>
      <c r="AE140" s="51">
        <v>0</v>
      </c>
      <c r="AF140" s="51">
        <v>0</v>
      </c>
      <c r="AG140" s="51">
        <v>2</v>
      </c>
      <c r="AH140" s="51">
        <v>7</v>
      </c>
      <c r="AI140" s="51">
        <v>0</v>
      </c>
      <c r="AJ140" s="51">
        <v>6</v>
      </c>
      <c r="AK140" s="51">
        <v>41</v>
      </c>
      <c r="AL140" s="51">
        <v>54</v>
      </c>
      <c r="AM140" s="51">
        <v>514</v>
      </c>
      <c r="AN140" s="51">
        <v>43</v>
      </c>
      <c r="AO140" s="51">
        <v>16</v>
      </c>
      <c r="AP140" s="51">
        <v>2</v>
      </c>
      <c r="AQ140" s="51">
        <v>1</v>
      </c>
      <c r="AR140" s="51">
        <v>0</v>
      </c>
      <c r="AS140" s="51">
        <v>70</v>
      </c>
      <c r="AT140" s="51">
        <v>63</v>
      </c>
      <c r="AU140" s="51">
        <v>38</v>
      </c>
      <c r="AV140" s="51">
        <v>0</v>
      </c>
      <c r="AW140" s="51">
        <v>0</v>
      </c>
      <c r="AX140" s="51">
        <v>5</v>
      </c>
      <c r="AY140" s="51">
        <v>193</v>
      </c>
      <c r="AZ140" s="51">
        <v>0</v>
      </c>
      <c r="BA140" s="51">
        <v>4</v>
      </c>
      <c r="BB140" s="51">
        <v>0</v>
      </c>
      <c r="BC140" s="51">
        <v>0</v>
      </c>
      <c r="BD140" s="51">
        <v>0</v>
      </c>
      <c r="BE140" s="51">
        <v>0</v>
      </c>
      <c r="BF140" s="51">
        <v>0</v>
      </c>
      <c r="BG140" s="51">
        <v>17</v>
      </c>
      <c r="BH140" s="51">
        <v>15</v>
      </c>
      <c r="BI140" s="51">
        <v>9</v>
      </c>
      <c r="BJ140" s="51">
        <v>19</v>
      </c>
      <c r="BK140" s="51">
        <v>0</v>
      </c>
      <c r="BL140" s="51">
        <v>7</v>
      </c>
      <c r="BM140" s="51">
        <v>0</v>
      </c>
      <c r="BN140" s="51">
        <v>2</v>
      </c>
      <c r="BO140" s="51">
        <v>0</v>
      </c>
      <c r="BP140" s="51">
        <v>0</v>
      </c>
      <c r="BQ140" s="51">
        <v>9</v>
      </c>
      <c r="BR140" s="51">
        <v>7</v>
      </c>
      <c r="BS140" s="51">
        <v>0</v>
      </c>
      <c r="BT140" s="51">
        <v>0</v>
      </c>
      <c r="BU140" s="51">
        <v>0</v>
      </c>
      <c r="BV140" s="51">
        <v>0</v>
      </c>
      <c r="BW140" s="51">
        <v>0</v>
      </c>
      <c r="BX140" s="51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1">
        <v>0</v>
      </c>
      <c r="CF140" s="51">
        <v>0</v>
      </c>
      <c r="CG140" s="51">
        <v>0</v>
      </c>
      <c r="CH140" s="51">
        <v>0</v>
      </c>
      <c r="CI140" s="51">
        <v>0</v>
      </c>
      <c r="CJ140" s="52">
        <f t="shared" si="8"/>
        <v>4950</v>
      </c>
      <c r="CK140" s="51">
        <v>0</v>
      </c>
      <c r="CL140" s="52">
        <v>4950</v>
      </c>
    </row>
    <row r="141" spans="1:90">
      <c r="A141" s="51" t="s">
        <v>223</v>
      </c>
      <c r="B141" s="52">
        <v>75</v>
      </c>
      <c r="C141" s="52">
        <v>597</v>
      </c>
      <c r="D141" s="52">
        <v>1</v>
      </c>
      <c r="E141" s="52">
        <v>257</v>
      </c>
      <c r="F141" s="52">
        <v>23533</v>
      </c>
      <c r="G141" s="52">
        <v>265</v>
      </c>
      <c r="H141" s="52">
        <v>0</v>
      </c>
      <c r="I141" s="52">
        <v>0</v>
      </c>
      <c r="J141" s="51">
        <v>45</v>
      </c>
      <c r="K141" s="52">
        <v>6393</v>
      </c>
      <c r="L141" s="51">
        <v>0</v>
      </c>
      <c r="M141" s="51">
        <v>1</v>
      </c>
      <c r="N141" s="51">
        <v>3</v>
      </c>
      <c r="O141" s="51">
        <v>0</v>
      </c>
      <c r="P141" s="51">
        <v>0</v>
      </c>
      <c r="Q141" s="51">
        <v>9</v>
      </c>
      <c r="R141" s="51">
        <v>0</v>
      </c>
      <c r="S141" s="51">
        <v>0</v>
      </c>
      <c r="T141" s="51">
        <v>0</v>
      </c>
      <c r="U141" s="51">
        <v>873</v>
      </c>
      <c r="V141" s="51">
        <v>67</v>
      </c>
      <c r="W141" s="51">
        <v>0</v>
      </c>
      <c r="X141" s="51">
        <v>29</v>
      </c>
      <c r="Y141" s="51">
        <v>128</v>
      </c>
      <c r="Z141" s="51">
        <v>0</v>
      </c>
      <c r="AA141" s="51">
        <v>106</v>
      </c>
      <c r="AB141" s="51">
        <v>4</v>
      </c>
      <c r="AC141" s="51">
        <v>0</v>
      </c>
      <c r="AD141" s="51">
        <v>693</v>
      </c>
      <c r="AE141" s="51">
        <v>0</v>
      </c>
      <c r="AF141" s="51">
        <v>0</v>
      </c>
      <c r="AG141" s="51">
        <v>150</v>
      </c>
      <c r="AH141" s="51">
        <v>980</v>
      </c>
      <c r="AI141" s="51">
        <v>35</v>
      </c>
      <c r="AJ141" s="51">
        <v>35</v>
      </c>
      <c r="AK141" s="51">
        <v>351</v>
      </c>
      <c r="AL141" s="51">
        <v>133</v>
      </c>
      <c r="AM141" s="52">
        <v>6160</v>
      </c>
      <c r="AN141" s="51">
        <v>107</v>
      </c>
      <c r="AO141" s="51">
        <v>337</v>
      </c>
      <c r="AP141" s="51">
        <v>44</v>
      </c>
      <c r="AQ141" s="51">
        <v>131</v>
      </c>
      <c r="AR141" s="51">
        <v>30</v>
      </c>
      <c r="AS141" s="51">
        <v>85</v>
      </c>
      <c r="AT141" s="51">
        <v>67</v>
      </c>
      <c r="AU141" s="51">
        <v>7</v>
      </c>
      <c r="AV141" s="51">
        <v>0</v>
      </c>
      <c r="AW141" s="51">
        <v>0</v>
      </c>
      <c r="AX141" s="51">
        <v>0</v>
      </c>
      <c r="AY141" s="51">
        <v>51</v>
      </c>
      <c r="AZ141" s="51">
        <v>0</v>
      </c>
      <c r="BA141" s="51">
        <v>4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51">
        <v>28</v>
      </c>
      <c r="BH141" s="51">
        <v>3</v>
      </c>
      <c r="BI141" s="51">
        <v>2</v>
      </c>
      <c r="BJ141" s="51">
        <v>69</v>
      </c>
      <c r="BK141" s="51">
        <v>0</v>
      </c>
      <c r="BL141" s="51">
        <v>41</v>
      </c>
      <c r="BM141" s="51">
        <v>0</v>
      </c>
      <c r="BN141" s="51">
        <v>0</v>
      </c>
      <c r="BO141" s="51">
        <v>0</v>
      </c>
      <c r="BP141" s="51">
        <v>0</v>
      </c>
      <c r="BQ141" s="51">
        <v>44</v>
      </c>
      <c r="BR141" s="51">
        <v>56</v>
      </c>
      <c r="BS141" s="51">
        <v>0</v>
      </c>
      <c r="BT141" s="51">
        <v>0</v>
      </c>
      <c r="BU141" s="51">
        <v>0</v>
      </c>
      <c r="BV141" s="51">
        <v>0</v>
      </c>
      <c r="BW141" s="51">
        <v>8</v>
      </c>
      <c r="BX141" s="51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1">
        <v>0</v>
      </c>
      <c r="CF141" s="51">
        <v>0</v>
      </c>
      <c r="CG141" s="51">
        <v>0</v>
      </c>
      <c r="CH141" s="51">
        <v>1</v>
      </c>
      <c r="CI141" s="51">
        <v>0</v>
      </c>
      <c r="CJ141" s="52">
        <f t="shared" si="8"/>
        <v>42038</v>
      </c>
      <c r="CK141" s="51">
        <v>0</v>
      </c>
      <c r="CL141" s="52">
        <v>42038</v>
      </c>
    </row>
    <row r="142" spans="1:90">
      <c r="A142" s="51" t="s">
        <v>224</v>
      </c>
      <c r="B142" s="52">
        <v>284</v>
      </c>
      <c r="C142" s="52">
        <v>2369</v>
      </c>
      <c r="D142" s="52">
        <v>6</v>
      </c>
      <c r="E142" s="52">
        <v>936</v>
      </c>
      <c r="F142" s="52">
        <v>62213</v>
      </c>
      <c r="G142" s="52">
        <v>5767</v>
      </c>
      <c r="H142" s="52">
        <v>0</v>
      </c>
      <c r="I142" s="52">
        <v>0</v>
      </c>
      <c r="J142" s="51">
        <v>170</v>
      </c>
      <c r="K142" s="52">
        <v>14239</v>
      </c>
      <c r="L142" s="51">
        <v>1</v>
      </c>
      <c r="M142" s="51">
        <v>24</v>
      </c>
      <c r="N142" s="51">
        <v>1</v>
      </c>
      <c r="O142" s="51">
        <v>0</v>
      </c>
      <c r="P142" s="51">
        <v>0</v>
      </c>
      <c r="Q142" s="51">
        <v>9</v>
      </c>
      <c r="R142" s="51">
        <v>0</v>
      </c>
      <c r="S142" s="51">
        <v>0</v>
      </c>
      <c r="T142" s="51">
        <v>0</v>
      </c>
      <c r="U142" s="52">
        <v>2212</v>
      </c>
      <c r="V142" s="51">
        <v>168</v>
      </c>
      <c r="W142" s="51">
        <v>0</v>
      </c>
      <c r="X142" s="51">
        <v>292</v>
      </c>
      <c r="Y142" s="51">
        <v>607</v>
      </c>
      <c r="Z142" s="51">
        <v>3</v>
      </c>
      <c r="AA142" s="51">
        <v>730</v>
      </c>
      <c r="AB142" s="51">
        <v>4</v>
      </c>
      <c r="AC142" s="51">
        <v>0</v>
      </c>
      <c r="AD142" s="52">
        <v>1240</v>
      </c>
      <c r="AE142" s="51">
        <v>0</v>
      </c>
      <c r="AF142" s="51">
        <v>0</v>
      </c>
      <c r="AG142" s="51">
        <v>4</v>
      </c>
      <c r="AH142" s="51">
        <v>74</v>
      </c>
      <c r="AI142" s="51">
        <v>0</v>
      </c>
      <c r="AJ142" s="51">
        <v>25</v>
      </c>
      <c r="AK142" s="51">
        <v>930</v>
      </c>
      <c r="AL142" s="51">
        <v>417</v>
      </c>
      <c r="AM142" s="52">
        <v>21999</v>
      </c>
      <c r="AN142" s="51">
        <v>430</v>
      </c>
      <c r="AO142" s="52">
        <v>1477</v>
      </c>
      <c r="AP142" s="51">
        <v>499</v>
      </c>
      <c r="AQ142" s="51">
        <v>157</v>
      </c>
      <c r="AR142" s="51">
        <v>57</v>
      </c>
      <c r="AS142" s="51">
        <v>213</v>
      </c>
      <c r="AT142" s="51">
        <v>225</v>
      </c>
      <c r="AU142" s="51">
        <v>16</v>
      </c>
      <c r="AV142" s="51">
        <v>0</v>
      </c>
      <c r="AW142" s="51">
        <v>0</v>
      </c>
      <c r="AX142" s="51">
        <v>0</v>
      </c>
      <c r="AY142" s="51">
        <v>2</v>
      </c>
      <c r="AZ142" s="51">
        <v>0</v>
      </c>
      <c r="BA142" s="51">
        <v>0</v>
      </c>
      <c r="BB142" s="51">
        <v>0</v>
      </c>
      <c r="BC142" s="51">
        <v>0</v>
      </c>
      <c r="BD142" s="51">
        <v>0</v>
      </c>
      <c r="BE142" s="51">
        <v>0</v>
      </c>
      <c r="BF142" s="51">
        <v>0</v>
      </c>
      <c r="BG142" s="51">
        <v>150</v>
      </c>
      <c r="BH142" s="51">
        <v>45</v>
      </c>
      <c r="BI142" s="51">
        <v>47</v>
      </c>
      <c r="BJ142" s="52">
        <v>2747</v>
      </c>
      <c r="BK142" s="51">
        <v>1</v>
      </c>
      <c r="BL142" s="51">
        <v>914</v>
      </c>
      <c r="BM142" s="51">
        <v>54</v>
      </c>
      <c r="BN142" s="51">
        <v>1</v>
      </c>
      <c r="BO142" s="51">
        <v>0</v>
      </c>
      <c r="BP142" s="51">
        <v>0</v>
      </c>
      <c r="BQ142" s="51">
        <v>61</v>
      </c>
      <c r="BR142" s="51">
        <v>13</v>
      </c>
      <c r="BS142" s="51">
        <v>0</v>
      </c>
      <c r="BT142" s="51">
        <v>0</v>
      </c>
      <c r="BU142" s="51">
        <v>0</v>
      </c>
      <c r="BV142" s="51">
        <v>0</v>
      </c>
      <c r="BW142" s="51">
        <v>8</v>
      </c>
      <c r="BX142" s="51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1">
        <v>0</v>
      </c>
      <c r="CF142" s="51">
        <v>0</v>
      </c>
      <c r="CG142" s="51">
        <v>0</v>
      </c>
      <c r="CH142" s="51">
        <v>2</v>
      </c>
      <c r="CI142" s="51">
        <v>0</v>
      </c>
      <c r="CJ142" s="52">
        <f t="shared" si="8"/>
        <v>121843</v>
      </c>
      <c r="CK142" s="51">
        <v>0</v>
      </c>
      <c r="CL142" s="52">
        <v>121843</v>
      </c>
    </row>
    <row r="143" spans="1:90">
      <c r="A143" s="51" t="s">
        <v>225</v>
      </c>
      <c r="B143" s="52">
        <v>0</v>
      </c>
      <c r="C143" s="52">
        <v>1</v>
      </c>
      <c r="D143" s="52">
        <v>0</v>
      </c>
      <c r="E143" s="52">
        <v>0</v>
      </c>
      <c r="F143" s="52">
        <v>1</v>
      </c>
      <c r="G143" s="52">
        <v>0</v>
      </c>
      <c r="H143" s="52">
        <v>0</v>
      </c>
      <c r="I143" s="52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3</v>
      </c>
      <c r="V143" s="51">
        <v>0</v>
      </c>
      <c r="W143" s="51">
        <v>0</v>
      </c>
      <c r="X143" s="51">
        <v>4</v>
      </c>
      <c r="Y143" s="51">
        <v>9</v>
      </c>
      <c r="Z143" s="51">
        <v>0</v>
      </c>
      <c r="AA143" s="51">
        <v>1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4</v>
      </c>
      <c r="AN143" s="51">
        <v>0</v>
      </c>
      <c r="AO143" s="51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1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1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1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1">
        <v>0</v>
      </c>
      <c r="CF143" s="51">
        <v>0</v>
      </c>
      <c r="CG143" s="51">
        <v>0</v>
      </c>
      <c r="CH143" s="51">
        <v>0</v>
      </c>
      <c r="CI143" s="51">
        <v>0</v>
      </c>
      <c r="CJ143" s="52">
        <f t="shared" si="8"/>
        <v>23</v>
      </c>
      <c r="CK143" s="51">
        <v>0</v>
      </c>
      <c r="CL143" s="51">
        <v>23</v>
      </c>
    </row>
    <row r="144" spans="1:90">
      <c r="A144" s="51" t="s">
        <v>227</v>
      </c>
      <c r="B144" s="52">
        <v>35</v>
      </c>
      <c r="C144" s="52">
        <v>140</v>
      </c>
      <c r="D144" s="52">
        <v>1</v>
      </c>
      <c r="E144" s="52">
        <v>213</v>
      </c>
      <c r="F144" s="52">
        <v>8641</v>
      </c>
      <c r="G144" s="52">
        <v>3892</v>
      </c>
      <c r="H144" s="52">
        <v>0</v>
      </c>
      <c r="I144" s="52">
        <v>0</v>
      </c>
      <c r="J144" s="51">
        <v>19</v>
      </c>
      <c r="K144" s="52">
        <v>1547</v>
      </c>
      <c r="L144" s="51">
        <v>0</v>
      </c>
      <c r="M144" s="51">
        <v>4</v>
      </c>
      <c r="N144" s="51">
        <v>37</v>
      </c>
      <c r="O144" s="51">
        <v>0</v>
      </c>
      <c r="P144" s="51">
        <v>1</v>
      </c>
      <c r="Q144" s="51">
        <v>4</v>
      </c>
      <c r="R144" s="51">
        <v>0</v>
      </c>
      <c r="S144" s="51">
        <v>0</v>
      </c>
      <c r="T144" s="51">
        <v>0</v>
      </c>
      <c r="U144" s="51">
        <v>896</v>
      </c>
      <c r="V144" s="51">
        <v>29</v>
      </c>
      <c r="W144" s="51">
        <v>0</v>
      </c>
      <c r="X144" s="51">
        <v>17</v>
      </c>
      <c r="Y144" s="51">
        <v>66</v>
      </c>
      <c r="Z144" s="51">
        <v>0</v>
      </c>
      <c r="AA144" s="51">
        <v>91</v>
      </c>
      <c r="AB144" s="51">
        <v>0</v>
      </c>
      <c r="AC144" s="51">
        <v>0</v>
      </c>
      <c r="AD144" s="51">
        <v>380</v>
      </c>
      <c r="AE144" s="51">
        <v>0</v>
      </c>
      <c r="AF144" s="51">
        <v>0</v>
      </c>
      <c r="AG144" s="51">
        <v>2</v>
      </c>
      <c r="AH144" s="51">
        <v>316</v>
      </c>
      <c r="AI144" s="51">
        <v>0</v>
      </c>
      <c r="AJ144" s="51">
        <v>3</v>
      </c>
      <c r="AK144" s="51">
        <v>131</v>
      </c>
      <c r="AL144" s="51">
        <v>56</v>
      </c>
      <c r="AM144" s="52">
        <v>1262</v>
      </c>
      <c r="AN144" s="51">
        <v>52</v>
      </c>
      <c r="AO144" s="51">
        <v>54</v>
      </c>
      <c r="AP144" s="51">
        <v>1</v>
      </c>
      <c r="AQ144" s="51">
        <v>18</v>
      </c>
      <c r="AR144" s="51">
        <v>1</v>
      </c>
      <c r="AS144" s="51">
        <v>33</v>
      </c>
      <c r="AT144" s="51">
        <v>30</v>
      </c>
      <c r="AU144" s="51">
        <v>7</v>
      </c>
      <c r="AV144" s="51">
        <v>3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1">
        <v>0</v>
      </c>
      <c r="BD144" s="51">
        <v>0</v>
      </c>
      <c r="BE144" s="51">
        <v>0</v>
      </c>
      <c r="BF144" s="51">
        <v>0</v>
      </c>
      <c r="BG144" s="51">
        <v>11</v>
      </c>
      <c r="BH144" s="51">
        <v>0</v>
      </c>
      <c r="BI144" s="51">
        <v>2</v>
      </c>
      <c r="BJ144" s="51">
        <v>17</v>
      </c>
      <c r="BK144" s="51">
        <v>4</v>
      </c>
      <c r="BL144" s="51">
        <v>120</v>
      </c>
      <c r="BM144" s="51">
        <v>11</v>
      </c>
      <c r="BN144" s="51">
        <v>0</v>
      </c>
      <c r="BO144" s="51">
        <v>0</v>
      </c>
      <c r="BP144" s="51">
        <v>0</v>
      </c>
      <c r="BQ144" s="51">
        <v>17</v>
      </c>
      <c r="BR144" s="51">
        <v>3</v>
      </c>
      <c r="BS144" s="51">
        <v>0</v>
      </c>
      <c r="BT144" s="51">
        <v>0</v>
      </c>
      <c r="BU144" s="51">
        <v>0</v>
      </c>
      <c r="BV144" s="51">
        <v>0</v>
      </c>
      <c r="BW144" s="51">
        <v>5</v>
      </c>
      <c r="BX144" s="51">
        <v>0</v>
      </c>
      <c r="BY144" s="51">
        <v>1</v>
      </c>
      <c r="BZ144" s="51">
        <v>1</v>
      </c>
      <c r="CA144" s="51">
        <v>0</v>
      </c>
      <c r="CB144" s="51">
        <v>0</v>
      </c>
      <c r="CC144" s="51">
        <v>0</v>
      </c>
      <c r="CD144" s="51">
        <v>0</v>
      </c>
      <c r="CE144" s="51">
        <v>0</v>
      </c>
      <c r="CF144" s="51">
        <v>0</v>
      </c>
      <c r="CG144" s="51">
        <v>0</v>
      </c>
      <c r="CH144" s="51">
        <v>0</v>
      </c>
      <c r="CI144" s="51">
        <v>0</v>
      </c>
      <c r="CJ144" s="52">
        <f t="shared" si="8"/>
        <v>18174</v>
      </c>
      <c r="CK144" s="51">
        <v>0</v>
      </c>
      <c r="CL144" s="52">
        <v>18174</v>
      </c>
    </row>
    <row r="145" spans="1:90">
      <c r="A145" s="51" t="s">
        <v>228</v>
      </c>
      <c r="B145" s="52">
        <v>31</v>
      </c>
      <c r="C145" s="52">
        <v>189</v>
      </c>
      <c r="D145" s="52">
        <v>0</v>
      </c>
      <c r="E145" s="52">
        <v>160</v>
      </c>
      <c r="F145" s="52">
        <v>8144</v>
      </c>
      <c r="G145" s="52">
        <v>488</v>
      </c>
      <c r="H145" s="52">
        <v>0</v>
      </c>
      <c r="I145" s="52">
        <v>0</v>
      </c>
      <c r="J145" s="51">
        <v>15</v>
      </c>
      <c r="K145" s="52">
        <v>1095</v>
      </c>
      <c r="L145" s="51">
        <v>0</v>
      </c>
      <c r="M145" s="51">
        <v>0</v>
      </c>
      <c r="N145" s="51">
        <v>22</v>
      </c>
      <c r="O145" s="51">
        <v>0</v>
      </c>
      <c r="P145" s="51">
        <v>1</v>
      </c>
      <c r="Q145" s="51">
        <v>6</v>
      </c>
      <c r="R145" s="51">
        <v>0</v>
      </c>
      <c r="S145" s="51">
        <v>0</v>
      </c>
      <c r="T145" s="51">
        <v>0</v>
      </c>
      <c r="U145" s="51">
        <v>411</v>
      </c>
      <c r="V145" s="51">
        <v>13</v>
      </c>
      <c r="W145" s="51">
        <v>0</v>
      </c>
      <c r="X145" s="51">
        <v>17</v>
      </c>
      <c r="Y145" s="51">
        <v>99</v>
      </c>
      <c r="Z145" s="51">
        <v>2</v>
      </c>
      <c r="AA145" s="51">
        <v>34</v>
      </c>
      <c r="AB145" s="51">
        <v>1</v>
      </c>
      <c r="AC145" s="51">
        <v>0</v>
      </c>
      <c r="AD145" s="51">
        <v>179</v>
      </c>
      <c r="AE145" s="51">
        <v>0</v>
      </c>
      <c r="AF145" s="51">
        <v>0</v>
      </c>
      <c r="AG145" s="51">
        <v>2</v>
      </c>
      <c r="AH145" s="51">
        <v>184</v>
      </c>
      <c r="AI145" s="51">
        <v>1</v>
      </c>
      <c r="AJ145" s="51">
        <v>9</v>
      </c>
      <c r="AK145" s="51">
        <v>67</v>
      </c>
      <c r="AL145" s="51">
        <v>47</v>
      </c>
      <c r="AM145" s="52">
        <v>5811</v>
      </c>
      <c r="AN145" s="51">
        <v>40</v>
      </c>
      <c r="AO145" s="51">
        <v>38</v>
      </c>
      <c r="AP145" s="51">
        <v>0</v>
      </c>
      <c r="AQ145" s="51">
        <v>4</v>
      </c>
      <c r="AR145" s="51">
        <v>2</v>
      </c>
      <c r="AS145" s="51">
        <v>57</v>
      </c>
      <c r="AT145" s="51">
        <v>51</v>
      </c>
      <c r="AU145" s="51">
        <v>0</v>
      </c>
      <c r="AV145" s="51">
        <v>0</v>
      </c>
      <c r="AW145" s="51">
        <v>0</v>
      </c>
      <c r="AX145" s="51">
        <v>0</v>
      </c>
      <c r="AY145" s="51">
        <v>15</v>
      </c>
      <c r="AZ145" s="51">
        <v>0</v>
      </c>
      <c r="BA145" s="51">
        <v>0</v>
      </c>
      <c r="BB145" s="51">
        <v>0</v>
      </c>
      <c r="BC145" s="51">
        <v>0</v>
      </c>
      <c r="BD145" s="51">
        <v>0</v>
      </c>
      <c r="BE145" s="51">
        <v>0</v>
      </c>
      <c r="BF145" s="51">
        <v>0</v>
      </c>
      <c r="BG145" s="51">
        <v>7</v>
      </c>
      <c r="BH145" s="51">
        <v>3</v>
      </c>
      <c r="BI145" s="51">
        <v>3</v>
      </c>
      <c r="BJ145" s="51">
        <v>55</v>
      </c>
      <c r="BK145" s="51">
        <v>2</v>
      </c>
      <c r="BL145" s="51">
        <v>4</v>
      </c>
      <c r="BM145" s="51">
        <v>5</v>
      </c>
      <c r="BN145" s="51">
        <v>0</v>
      </c>
      <c r="BO145" s="51">
        <v>0</v>
      </c>
      <c r="BP145" s="51">
        <v>0</v>
      </c>
      <c r="BQ145" s="51">
        <v>27</v>
      </c>
      <c r="BR145" s="51">
        <v>0</v>
      </c>
      <c r="BS145" s="51">
        <v>0</v>
      </c>
      <c r="BT145" s="51">
        <v>0</v>
      </c>
      <c r="BU145" s="51">
        <v>0</v>
      </c>
      <c r="BV145" s="51">
        <v>0</v>
      </c>
      <c r="BW145" s="51">
        <v>1</v>
      </c>
      <c r="BX145" s="51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1">
        <v>0</v>
      </c>
      <c r="CF145" s="51">
        <v>0</v>
      </c>
      <c r="CG145" s="51">
        <v>0</v>
      </c>
      <c r="CH145" s="51">
        <v>0</v>
      </c>
      <c r="CI145" s="51">
        <v>0</v>
      </c>
      <c r="CJ145" s="52">
        <f t="shared" si="8"/>
        <v>17342</v>
      </c>
      <c r="CK145" s="51">
        <v>0</v>
      </c>
      <c r="CL145" s="52">
        <v>17342</v>
      </c>
    </row>
    <row r="146" spans="1:90">
      <c r="A146" s="51" t="s">
        <v>229</v>
      </c>
      <c r="B146" s="52">
        <v>13</v>
      </c>
      <c r="C146" s="52">
        <v>129</v>
      </c>
      <c r="D146" s="52">
        <v>1</v>
      </c>
      <c r="E146" s="52">
        <v>211</v>
      </c>
      <c r="F146" s="52">
        <v>80</v>
      </c>
      <c r="G146" s="52">
        <v>5</v>
      </c>
      <c r="H146" s="52">
        <v>0</v>
      </c>
      <c r="I146" s="52">
        <v>0</v>
      </c>
      <c r="J146" s="51">
        <v>0</v>
      </c>
      <c r="K146" s="51">
        <v>153</v>
      </c>
      <c r="L146" s="51">
        <v>0</v>
      </c>
      <c r="M146" s="51">
        <v>0</v>
      </c>
      <c r="N146" s="51">
        <v>0</v>
      </c>
      <c r="O146" s="51">
        <v>0</v>
      </c>
      <c r="P146" s="51">
        <v>4</v>
      </c>
      <c r="Q146" s="51">
        <v>9</v>
      </c>
      <c r="R146" s="51">
        <v>0</v>
      </c>
      <c r="S146" s="51">
        <v>0</v>
      </c>
      <c r="T146" s="51">
        <v>0</v>
      </c>
      <c r="U146" s="51">
        <v>92</v>
      </c>
      <c r="V146" s="51">
        <v>5</v>
      </c>
      <c r="W146" s="51">
        <v>0</v>
      </c>
      <c r="X146" s="51">
        <v>6</v>
      </c>
      <c r="Y146" s="51">
        <v>29</v>
      </c>
      <c r="Z146" s="51">
        <v>0</v>
      </c>
      <c r="AA146" s="51">
        <v>13</v>
      </c>
      <c r="AB146" s="51">
        <v>0</v>
      </c>
      <c r="AC146" s="51">
        <v>0</v>
      </c>
      <c r="AD146" s="51">
        <v>26</v>
      </c>
      <c r="AE146" s="51">
        <v>0</v>
      </c>
      <c r="AF146" s="51">
        <v>0</v>
      </c>
      <c r="AG146" s="51">
        <v>0</v>
      </c>
      <c r="AH146" s="51">
        <v>15</v>
      </c>
      <c r="AI146" s="51">
        <v>0</v>
      </c>
      <c r="AJ146" s="51">
        <v>0</v>
      </c>
      <c r="AK146" s="51">
        <v>13</v>
      </c>
      <c r="AL146" s="51">
        <v>12</v>
      </c>
      <c r="AM146" s="51">
        <v>194</v>
      </c>
      <c r="AN146" s="51">
        <v>13</v>
      </c>
      <c r="AO146" s="51">
        <v>2</v>
      </c>
      <c r="AP146" s="51">
        <v>0</v>
      </c>
      <c r="AQ146" s="51">
        <v>0</v>
      </c>
      <c r="AR146" s="51">
        <v>0</v>
      </c>
      <c r="AS146" s="51">
        <v>5</v>
      </c>
      <c r="AT146" s="51">
        <v>1</v>
      </c>
      <c r="AU146" s="51">
        <v>1</v>
      </c>
      <c r="AV146" s="51">
        <v>0</v>
      </c>
      <c r="AW146" s="51">
        <v>0</v>
      </c>
      <c r="AX146" s="51">
        <v>4</v>
      </c>
      <c r="AY146" s="51">
        <v>24</v>
      </c>
      <c r="AZ146" s="51">
        <v>0</v>
      </c>
      <c r="BA146" s="51">
        <v>0</v>
      </c>
      <c r="BB146" s="51">
        <v>0</v>
      </c>
      <c r="BC146" s="51">
        <v>0</v>
      </c>
      <c r="BD146" s="51">
        <v>0</v>
      </c>
      <c r="BE146" s="51">
        <v>0</v>
      </c>
      <c r="BF146" s="51">
        <v>0</v>
      </c>
      <c r="BG146" s="51">
        <v>11</v>
      </c>
      <c r="BH146" s="51">
        <v>0</v>
      </c>
      <c r="BI146" s="51">
        <v>0</v>
      </c>
      <c r="BJ146" s="51">
        <v>15</v>
      </c>
      <c r="BK146" s="51">
        <v>0</v>
      </c>
      <c r="BL146" s="51">
        <v>2</v>
      </c>
      <c r="BM146" s="51">
        <v>1</v>
      </c>
      <c r="BN146" s="51">
        <v>0</v>
      </c>
      <c r="BO146" s="51">
        <v>0</v>
      </c>
      <c r="BP146" s="51">
        <v>0</v>
      </c>
      <c r="BQ146" s="51">
        <v>2</v>
      </c>
      <c r="BR146" s="51">
        <v>0</v>
      </c>
      <c r="BS146" s="51">
        <v>0</v>
      </c>
      <c r="BT146" s="51">
        <v>0</v>
      </c>
      <c r="BU146" s="51">
        <v>0</v>
      </c>
      <c r="BV146" s="51">
        <v>0</v>
      </c>
      <c r="BW146" s="51">
        <v>0</v>
      </c>
      <c r="BX146" s="51">
        <v>0</v>
      </c>
      <c r="BY146" s="51">
        <v>0</v>
      </c>
      <c r="BZ146" s="51">
        <v>0</v>
      </c>
      <c r="CA146" s="51">
        <v>0</v>
      </c>
      <c r="CB146" s="51">
        <v>0</v>
      </c>
      <c r="CC146" s="51">
        <v>0</v>
      </c>
      <c r="CD146" s="51">
        <v>0</v>
      </c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2">
        <f t="shared" si="8"/>
        <v>1091</v>
      </c>
      <c r="CK146" s="51">
        <v>0</v>
      </c>
      <c r="CL146" s="52">
        <v>1091</v>
      </c>
    </row>
    <row r="147" spans="1:90">
      <c r="A147" s="51" t="s">
        <v>230</v>
      </c>
      <c r="B147" s="52">
        <v>91</v>
      </c>
      <c r="C147" s="52">
        <v>560</v>
      </c>
      <c r="D147" s="52">
        <v>2</v>
      </c>
      <c r="E147" s="52">
        <v>245</v>
      </c>
      <c r="F147" s="52">
        <v>3330</v>
      </c>
      <c r="G147" s="52">
        <v>328</v>
      </c>
      <c r="H147" s="52">
        <v>0</v>
      </c>
      <c r="I147" s="52">
        <v>0</v>
      </c>
      <c r="J147" s="51">
        <v>27</v>
      </c>
      <c r="K147" s="52">
        <v>2191</v>
      </c>
      <c r="L147" s="51">
        <v>0</v>
      </c>
      <c r="M147" s="51">
        <v>23</v>
      </c>
      <c r="N147" s="51">
        <v>1</v>
      </c>
      <c r="O147" s="51">
        <v>0</v>
      </c>
      <c r="P147" s="51">
        <v>33</v>
      </c>
      <c r="Q147" s="51">
        <v>173</v>
      </c>
      <c r="R147" s="51">
        <v>0</v>
      </c>
      <c r="S147" s="51">
        <v>0</v>
      </c>
      <c r="T147" s="51">
        <v>0</v>
      </c>
      <c r="U147" s="52">
        <v>2801</v>
      </c>
      <c r="V147" s="51">
        <v>59</v>
      </c>
      <c r="W147" s="51">
        <v>0</v>
      </c>
      <c r="X147" s="51">
        <v>35</v>
      </c>
      <c r="Y147" s="51">
        <v>123</v>
      </c>
      <c r="Z147" s="51">
        <v>22</v>
      </c>
      <c r="AA147" s="51">
        <v>420</v>
      </c>
      <c r="AB147" s="51">
        <v>2</v>
      </c>
      <c r="AC147" s="51">
        <v>0</v>
      </c>
      <c r="AD147" s="52">
        <v>1075</v>
      </c>
      <c r="AE147" s="51">
        <v>0</v>
      </c>
      <c r="AF147" s="51">
        <v>0</v>
      </c>
      <c r="AG147" s="51">
        <v>0</v>
      </c>
      <c r="AH147" s="51">
        <v>14</v>
      </c>
      <c r="AI147" s="51">
        <v>0</v>
      </c>
      <c r="AJ147" s="51">
        <v>13</v>
      </c>
      <c r="AK147" s="51">
        <v>265</v>
      </c>
      <c r="AL147" s="51">
        <v>390</v>
      </c>
      <c r="AM147" s="52">
        <v>4045</v>
      </c>
      <c r="AN147" s="51">
        <v>513</v>
      </c>
      <c r="AO147" s="51">
        <v>48</v>
      </c>
      <c r="AP147" s="51">
        <v>3</v>
      </c>
      <c r="AQ147" s="51">
        <v>15</v>
      </c>
      <c r="AR147" s="51">
        <v>0</v>
      </c>
      <c r="AS147" s="51">
        <v>581</v>
      </c>
      <c r="AT147" s="51">
        <v>554</v>
      </c>
      <c r="AU147" s="51">
        <v>131</v>
      </c>
      <c r="AV147" s="51">
        <v>1</v>
      </c>
      <c r="AW147" s="51">
        <v>0</v>
      </c>
      <c r="AX147" s="51">
        <v>5</v>
      </c>
      <c r="AY147" s="51">
        <v>265</v>
      </c>
      <c r="AZ147" s="51">
        <v>0</v>
      </c>
      <c r="BA147" s="51">
        <v>20</v>
      </c>
      <c r="BB147" s="51">
        <v>0</v>
      </c>
      <c r="BC147" s="51">
        <v>0</v>
      </c>
      <c r="BD147" s="51">
        <v>0</v>
      </c>
      <c r="BE147" s="51">
        <v>0</v>
      </c>
      <c r="BF147" s="51">
        <v>0</v>
      </c>
      <c r="BG147" s="51">
        <v>141</v>
      </c>
      <c r="BH147" s="51">
        <v>19</v>
      </c>
      <c r="BI147" s="51">
        <v>29</v>
      </c>
      <c r="BJ147" s="51">
        <v>283</v>
      </c>
      <c r="BK147" s="51">
        <v>0</v>
      </c>
      <c r="BL147" s="51">
        <v>213</v>
      </c>
      <c r="BM147" s="51">
        <v>10</v>
      </c>
      <c r="BN147" s="51">
        <v>15</v>
      </c>
      <c r="BO147" s="51">
        <v>0</v>
      </c>
      <c r="BP147" s="51">
        <v>0</v>
      </c>
      <c r="BQ147" s="51">
        <v>71</v>
      </c>
      <c r="BR147" s="51">
        <v>19</v>
      </c>
      <c r="BS147" s="51">
        <v>0</v>
      </c>
      <c r="BT147" s="51">
        <v>0</v>
      </c>
      <c r="BU147" s="51">
        <v>0</v>
      </c>
      <c r="BV147" s="51">
        <v>0</v>
      </c>
      <c r="BW147" s="51">
        <v>2</v>
      </c>
      <c r="BX147" s="51">
        <v>0</v>
      </c>
      <c r="BY147" s="51">
        <v>0</v>
      </c>
      <c r="BZ147" s="51">
        <v>0</v>
      </c>
      <c r="CA147" s="51">
        <v>0</v>
      </c>
      <c r="CB147" s="51">
        <v>0</v>
      </c>
      <c r="CC147" s="51">
        <v>0</v>
      </c>
      <c r="CD147" s="51">
        <v>0</v>
      </c>
      <c r="CE147" s="51">
        <v>0</v>
      </c>
      <c r="CF147" s="51">
        <v>0</v>
      </c>
      <c r="CG147" s="51">
        <v>2</v>
      </c>
      <c r="CH147" s="51">
        <v>0</v>
      </c>
      <c r="CI147" s="51">
        <v>0</v>
      </c>
      <c r="CJ147" s="52">
        <f t="shared" si="8"/>
        <v>19208</v>
      </c>
      <c r="CK147" s="51">
        <v>0</v>
      </c>
      <c r="CL147" s="52">
        <v>19208</v>
      </c>
    </row>
    <row r="148" spans="1:90">
      <c r="A148" s="51" t="s">
        <v>231</v>
      </c>
      <c r="B148" s="52">
        <v>42</v>
      </c>
      <c r="C148" s="52">
        <v>1123</v>
      </c>
      <c r="D148" s="52">
        <v>6</v>
      </c>
      <c r="E148" s="52">
        <v>170</v>
      </c>
      <c r="F148" s="52">
        <v>1682</v>
      </c>
      <c r="G148" s="52">
        <v>116</v>
      </c>
      <c r="H148" s="52">
        <v>0</v>
      </c>
      <c r="I148" s="52">
        <v>0</v>
      </c>
      <c r="J148" s="51">
        <v>15</v>
      </c>
      <c r="K148" s="52">
        <v>1238</v>
      </c>
      <c r="L148" s="51">
        <v>0</v>
      </c>
      <c r="M148" s="51">
        <v>4</v>
      </c>
      <c r="N148" s="51">
        <v>1</v>
      </c>
      <c r="O148" s="51">
        <v>0</v>
      </c>
      <c r="P148" s="51">
        <v>50</v>
      </c>
      <c r="Q148" s="51">
        <v>277</v>
      </c>
      <c r="R148" s="51">
        <v>0</v>
      </c>
      <c r="S148" s="51">
        <v>0</v>
      </c>
      <c r="T148" s="51">
        <v>0</v>
      </c>
      <c r="U148" s="52">
        <v>1977</v>
      </c>
      <c r="V148" s="51">
        <v>31</v>
      </c>
      <c r="W148" s="51">
        <v>0</v>
      </c>
      <c r="X148" s="51">
        <v>31</v>
      </c>
      <c r="Y148" s="51">
        <v>109</v>
      </c>
      <c r="Z148" s="51">
        <v>8</v>
      </c>
      <c r="AA148" s="51">
        <v>154</v>
      </c>
      <c r="AB148" s="51">
        <v>10</v>
      </c>
      <c r="AC148" s="51">
        <v>0</v>
      </c>
      <c r="AD148" s="51">
        <v>548</v>
      </c>
      <c r="AE148" s="51">
        <v>0</v>
      </c>
      <c r="AF148" s="51">
        <v>0</v>
      </c>
      <c r="AG148" s="51">
        <v>1</v>
      </c>
      <c r="AH148" s="51">
        <v>62</v>
      </c>
      <c r="AI148" s="51">
        <v>0</v>
      </c>
      <c r="AJ148" s="51">
        <v>18</v>
      </c>
      <c r="AK148" s="51">
        <v>199</v>
      </c>
      <c r="AL148" s="51">
        <v>257</v>
      </c>
      <c r="AM148" s="52">
        <v>2886</v>
      </c>
      <c r="AN148" s="51">
        <v>176</v>
      </c>
      <c r="AO148" s="51">
        <v>49</v>
      </c>
      <c r="AP148" s="51">
        <v>1</v>
      </c>
      <c r="AQ148" s="51">
        <v>5</v>
      </c>
      <c r="AR148" s="51">
        <v>2</v>
      </c>
      <c r="AS148" s="51">
        <v>611</v>
      </c>
      <c r="AT148" s="51">
        <v>513</v>
      </c>
      <c r="AU148" s="51">
        <v>144</v>
      </c>
      <c r="AV148" s="51">
        <v>5</v>
      </c>
      <c r="AW148" s="51">
        <v>0</v>
      </c>
      <c r="AX148" s="51">
        <v>0</v>
      </c>
      <c r="AY148" s="51">
        <v>0</v>
      </c>
      <c r="AZ148" s="51">
        <v>0</v>
      </c>
      <c r="BA148" s="51">
        <v>2</v>
      </c>
      <c r="BB148" s="51">
        <v>0</v>
      </c>
      <c r="BC148" s="51">
        <v>0</v>
      </c>
      <c r="BD148" s="51">
        <v>0</v>
      </c>
      <c r="BE148" s="51">
        <v>0</v>
      </c>
      <c r="BF148" s="51">
        <v>0</v>
      </c>
      <c r="BG148" s="51">
        <v>115</v>
      </c>
      <c r="BH148" s="51">
        <v>30</v>
      </c>
      <c r="BI148" s="51">
        <v>22</v>
      </c>
      <c r="BJ148" s="51">
        <v>409</v>
      </c>
      <c r="BK148" s="51">
        <v>0</v>
      </c>
      <c r="BL148" s="51">
        <v>32</v>
      </c>
      <c r="BM148" s="51">
        <v>25</v>
      </c>
      <c r="BN148" s="51">
        <v>0</v>
      </c>
      <c r="BO148" s="51">
        <v>0</v>
      </c>
      <c r="BP148" s="51">
        <v>0</v>
      </c>
      <c r="BQ148" s="51">
        <v>22</v>
      </c>
      <c r="BR148" s="51">
        <v>6</v>
      </c>
      <c r="BS148" s="51">
        <v>0</v>
      </c>
      <c r="BT148" s="51">
        <v>0</v>
      </c>
      <c r="BU148" s="51">
        <v>0</v>
      </c>
      <c r="BV148" s="51">
        <v>0</v>
      </c>
      <c r="BW148" s="51">
        <v>1</v>
      </c>
      <c r="BX148" s="51">
        <v>0</v>
      </c>
      <c r="BY148" s="51">
        <v>0</v>
      </c>
      <c r="BZ148" s="51">
        <v>0</v>
      </c>
      <c r="CA148" s="51">
        <v>0</v>
      </c>
      <c r="CB148" s="51">
        <v>0</v>
      </c>
      <c r="CC148" s="51">
        <v>0</v>
      </c>
      <c r="CD148" s="51">
        <v>0</v>
      </c>
      <c r="CE148" s="51">
        <v>0</v>
      </c>
      <c r="CF148" s="51">
        <v>0</v>
      </c>
      <c r="CG148" s="51">
        <v>0</v>
      </c>
      <c r="CH148" s="51">
        <v>0</v>
      </c>
      <c r="CI148" s="51">
        <v>0</v>
      </c>
      <c r="CJ148" s="52">
        <f t="shared" si="8"/>
        <v>13185</v>
      </c>
      <c r="CK148" s="51">
        <v>0</v>
      </c>
      <c r="CL148" s="52">
        <v>13185</v>
      </c>
    </row>
    <row r="149" spans="1:90">
      <c r="A149" s="51" t="s">
        <v>232</v>
      </c>
      <c r="B149" s="52">
        <v>55</v>
      </c>
      <c r="C149" s="52">
        <v>502</v>
      </c>
      <c r="D149" s="52">
        <v>1</v>
      </c>
      <c r="E149" s="52">
        <v>132</v>
      </c>
      <c r="F149" s="52">
        <v>1573</v>
      </c>
      <c r="G149" s="52">
        <v>31</v>
      </c>
      <c r="H149" s="52">
        <v>0</v>
      </c>
      <c r="I149" s="52">
        <v>0</v>
      </c>
      <c r="J149" s="51">
        <v>5</v>
      </c>
      <c r="K149" s="51">
        <v>418</v>
      </c>
      <c r="L149" s="51">
        <v>0</v>
      </c>
      <c r="M149" s="51">
        <v>2</v>
      </c>
      <c r="N149" s="51">
        <v>0</v>
      </c>
      <c r="O149" s="51">
        <v>0</v>
      </c>
      <c r="P149" s="51">
        <v>26</v>
      </c>
      <c r="Q149" s="51">
        <v>163</v>
      </c>
      <c r="R149" s="51">
        <v>0</v>
      </c>
      <c r="S149" s="51">
        <v>0</v>
      </c>
      <c r="T149" s="51">
        <v>0</v>
      </c>
      <c r="U149" s="52">
        <v>2496</v>
      </c>
      <c r="V149" s="51">
        <v>55</v>
      </c>
      <c r="W149" s="51">
        <v>0</v>
      </c>
      <c r="X149" s="51">
        <v>7</v>
      </c>
      <c r="Y149" s="51">
        <v>50</v>
      </c>
      <c r="Z149" s="51">
        <v>0</v>
      </c>
      <c r="AA149" s="51">
        <v>162</v>
      </c>
      <c r="AB149" s="51">
        <v>1</v>
      </c>
      <c r="AC149" s="51">
        <v>0</v>
      </c>
      <c r="AD149" s="51">
        <v>412</v>
      </c>
      <c r="AE149" s="51">
        <v>0</v>
      </c>
      <c r="AF149" s="51">
        <v>0</v>
      </c>
      <c r="AG149" s="51">
        <v>1</v>
      </c>
      <c r="AH149" s="51">
        <v>16</v>
      </c>
      <c r="AI149" s="51">
        <v>0</v>
      </c>
      <c r="AJ149" s="51">
        <v>10</v>
      </c>
      <c r="AK149" s="51">
        <v>145</v>
      </c>
      <c r="AL149" s="51">
        <v>120</v>
      </c>
      <c r="AM149" s="52">
        <v>1360</v>
      </c>
      <c r="AN149" s="51">
        <v>172</v>
      </c>
      <c r="AO149" s="51">
        <v>23</v>
      </c>
      <c r="AP149" s="51">
        <v>2</v>
      </c>
      <c r="AQ149" s="51">
        <v>2</v>
      </c>
      <c r="AR149" s="51">
        <v>0</v>
      </c>
      <c r="AS149" s="51">
        <v>433</v>
      </c>
      <c r="AT149" s="51">
        <v>371</v>
      </c>
      <c r="AU149" s="51">
        <v>98</v>
      </c>
      <c r="AV149" s="51">
        <v>0</v>
      </c>
      <c r="AW149" s="51">
        <v>0</v>
      </c>
      <c r="AX149" s="51">
        <v>0</v>
      </c>
      <c r="AY149" s="51">
        <v>1</v>
      </c>
      <c r="AZ149" s="51">
        <v>0</v>
      </c>
      <c r="BA149" s="51">
        <v>0</v>
      </c>
      <c r="BB149" s="51">
        <v>0</v>
      </c>
      <c r="BC149" s="51">
        <v>0</v>
      </c>
      <c r="BD149" s="51">
        <v>0</v>
      </c>
      <c r="BE149" s="51">
        <v>0</v>
      </c>
      <c r="BF149" s="51">
        <v>0</v>
      </c>
      <c r="BG149" s="51">
        <v>81</v>
      </c>
      <c r="BH149" s="51">
        <v>10</v>
      </c>
      <c r="BI149" s="51">
        <v>12</v>
      </c>
      <c r="BJ149" s="51">
        <v>62</v>
      </c>
      <c r="BK149" s="51">
        <v>0</v>
      </c>
      <c r="BL149" s="51">
        <v>6</v>
      </c>
      <c r="BM149" s="51">
        <v>2</v>
      </c>
      <c r="BN149" s="51">
        <v>0</v>
      </c>
      <c r="BO149" s="51">
        <v>0</v>
      </c>
      <c r="BP149" s="51">
        <v>0</v>
      </c>
      <c r="BQ149" s="51">
        <v>43</v>
      </c>
      <c r="BR149" s="51">
        <v>12</v>
      </c>
      <c r="BS149" s="51">
        <v>0</v>
      </c>
      <c r="BT149" s="51">
        <v>0</v>
      </c>
      <c r="BU149" s="51">
        <v>0</v>
      </c>
      <c r="BV149" s="51">
        <v>0</v>
      </c>
      <c r="BW149" s="51">
        <v>1</v>
      </c>
      <c r="BX149" s="51">
        <v>0</v>
      </c>
      <c r="BY149" s="51">
        <v>0</v>
      </c>
      <c r="BZ149" s="51">
        <v>0</v>
      </c>
      <c r="CA149" s="51">
        <v>0</v>
      </c>
      <c r="CB149" s="51">
        <v>0</v>
      </c>
      <c r="CC149" s="51">
        <v>0</v>
      </c>
      <c r="CD149" s="51">
        <v>0</v>
      </c>
      <c r="CE149" s="51">
        <v>0</v>
      </c>
      <c r="CF149" s="51">
        <v>0</v>
      </c>
      <c r="CG149" s="51">
        <v>0</v>
      </c>
      <c r="CH149" s="51">
        <v>0</v>
      </c>
      <c r="CI149" s="51">
        <v>0</v>
      </c>
      <c r="CJ149" s="52">
        <f t="shared" si="8"/>
        <v>9074</v>
      </c>
      <c r="CK149" s="51">
        <v>0</v>
      </c>
      <c r="CL149" s="52">
        <v>9074</v>
      </c>
    </row>
    <row r="150" spans="1:90">
      <c r="A150" s="51" t="s">
        <v>233</v>
      </c>
      <c r="B150" s="52">
        <v>7</v>
      </c>
      <c r="C150" s="52">
        <v>167</v>
      </c>
      <c r="D150" s="52">
        <v>0</v>
      </c>
      <c r="E150" s="52">
        <v>101</v>
      </c>
      <c r="F150" s="52">
        <v>44</v>
      </c>
      <c r="G150" s="52">
        <v>84</v>
      </c>
      <c r="H150" s="52">
        <v>0</v>
      </c>
      <c r="I150" s="52">
        <v>0</v>
      </c>
      <c r="J150" s="51">
        <v>3</v>
      </c>
      <c r="K150" s="51">
        <v>0</v>
      </c>
      <c r="L150" s="51">
        <v>0</v>
      </c>
      <c r="M150" s="51">
        <v>3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84</v>
      </c>
      <c r="V150" s="51">
        <v>1</v>
      </c>
      <c r="W150" s="51">
        <v>0</v>
      </c>
      <c r="X150" s="51">
        <v>8</v>
      </c>
      <c r="Y150" s="51">
        <v>31</v>
      </c>
      <c r="Z150" s="51">
        <v>0</v>
      </c>
      <c r="AA150" s="51">
        <v>33</v>
      </c>
      <c r="AB150" s="51">
        <v>1</v>
      </c>
      <c r="AC150" s="51">
        <v>0</v>
      </c>
      <c r="AD150" s="51">
        <v>5</v>
      </c>
      <c r="AE150" s="51">
        <v>0</v>
      </c>
      <c r="AF150" s="51">
        <v>0</v>
      </c>
      <c r="AG150" s="51">
        <v>0</v>
      </c>
      <c r="AH150" s="51">
        <v>0</v>
      </c>
      <c r="AI150" s="51">
        <v>0</v>
      </c>
      <c r="AJ150" s="51">
        <v>0</v>
      </c>
      <c r="AK150" s="51">
        <v>2</v>
      </c>
      <c r="AL150" s="51">
        <v>1</v>
      </c>
      <c r="AM150" s="51">
        <v>193</v>
      </c>
      <c r="AN150" s="51">
        <v>20</v>
      </c>
      <c r="AO150" s="51">
        <v>4</v>
      </c>
      <c r="AP150" s="51">
        <v>1</v>
      </c>
      <c r="AQ150" s="51">
        <v>1</v>
      </c>
      <c r="AR150" s="51">
        <v>0</v>
      </c>
      <c r="AS150" s="51">
        <v>0</v>
      </c>
      <c r="AT150" s="51">
        <v>0</v>
      </c>
      <c r="AU150" s="51">
        <v>0</v>
      </c>
      <c r="AV150" s="51">
        <v>0</v>
      </c>
      <c r="AW150" s="51">
        <v>0</v>
      </c>
      <c r="AX150" s="51">
        <v>0</v>
      </c>
      <c r="AY150" s="51">
        <v>0</v>
      </c>
      <c r="AZ150" s="51">
        <v>0</v>
      </c>
      <c r="BA150" s="51">
        <v>0</v>
      </c>
      <c r="BB150" s="51">
        <v>0</v>
      </c>
      <c r="BC150" s="51">
        <v>0</v>
      </c>
      <c r="BD150" s="51">
        <v>0</v>
      </c>
      <c r="BE150" s="51">
        <v>0</v>
      </c>
      <c r="BF150" s="51">
        <v>0</v>
      </c>
      <c r="BG150" s="51">
        <v>0</v>
      </c>
      <c r="BH150" s="51">
        <v>0</v>
      </c>
      <c r="BI150" s="51">
        <v>0</v>
      </c>
      <c r="BJ150" s="51">
        <v>0</v>
      </c>
      <c r="BK150" s="51">
        <v>0</v>
      </c>
      <c r="BL150" s="51">
        <v>0</v>
      </c>
      <c r="BM150" s="51">
        <v>0</v>
      </c>
      <c r="BN150" s="51">
        <v>0</v>
      </c>
      <c r="BO150" s="51">
        <v>0</v>
      </c>
      <c r="BP150" s="51">
        <v>0</v>
      </c>
      <c r="BQ150" s="51">
        <v>0</v>
      </c>
      <c r="BR150" s="51">
        <v>0</v>
      </c>
      <c r="BS150" s="51">
        <v>0</v>
      </c>
      <c r="BT150" s="51">
        <v>0</v>
      </c>
      <c r="BU150" s="51">
        <v>0</v>
      </c>
      <c r="BV150" s="51">
        <v>0</v>
      </c>
      <c r="BW150" s="51">
        <v>0</v>
      </c>
      <c r="BX150" s="51">
        <v>0</v>
      </c>
      <c r="BY150" s="51">
        <v>0</v>
      </c>
      <c r="BZ150" s="51">
        <v>0</v>
      </c>
      <c r="CA150" s="51">
        <v>0</v>
      </c>
      <c r="CB150" s="51">
        <v>0</v>
      </c>
      <c r="CC150" s="51">
        <v>0</v>
      </c>
      <c r="CD150" s="51">
        <v>0</v>
      </c>
      <c r="CE150" s="51">
        <v>0</v>
      </c>
      <c r="CF150" s="51">
        <v>0</v>
      </c>
      <c r="CG150" s="51">
        <v>0</v>
      </c>
      <c r="CH150" s="51">
        <v>0</v>
      </c>
      <c r="CI150" s="51">
        <v>0</v>
      </c>
      <c r="CJ150" s="52">
        <f t="shared" si="8"/>
        <v>794</v>
      </c>
      <c r="CK150" s="51">
        <v>0</v>
      </c>
      <c r="CL150" s="51">
        <v>794</v>
      </c>
    </row>
    <row r="151" spans="1:90">
      <c r="A151" s="51" t="s">
        <v>234</v>
      </c>
      <c r="B151" s="52">
        <v>106</v>
      </c>
      <c r="C151" s="52">
        <v>549</v>
      </c>
      <c r="D151" s="52">
        <v>1</v>
      </c>
      <c r="E151" s="52">
        <v>89</v>
      </c>
      <c r="F151" s="52">
        <v>30390</v>
      </c>
      <c r="G151" s="52">
        <v>3909</v>
      </c>
      <c r="H151" s="52">
        <v>0</v>
      </c>
      <c r="I151" s="52">
        <v>0</v>
      </c>
      <c r="J151" s="51">
        <v>39</v>
      </c>
      <c r="K151" s="52">
        <v>1824</v>
      </c>
      <c r="L151" s="51">
        <v>0</v>
      </c>
      <c r="M151" s="51">
        <v>6</v>
      </c>
      <c r="N151" s="51">
        <v>261</v>
      </c>
      <c r="O151" s="51">
        <v>0</v>
      </c>
      <c r="P151" s="51">
        <v>77</v>
      </c>
      <c r="Q151" s="51">
        <v>171</v>
      </c>
      <c r="R151" s="51">
        <v>0</v>
      </c>
      <c r="S151" s="51">
        <v>0</v>
      </c>
      <c r="T151" s="51">
        <v>0</v>
      </c>
      <c r="U151" s="52">
        <v>5873</v>
      </c>
      <c r="V151" s="51">
        <v>379</v>
      </c>
      <c r="W151" s="51">
        <v>0</v>
      </c>
      <c r="X151" s="51">
        <v>31</v>
      </c>
      <c r="Y151" s="51">
        <v>154</v>
      </c>
      <c r="Z151" s="51">
        <v>0</v>
      </c>
      <c r="AA151" s="51">
        <v>123</v>
      </c>
      <c r="AB151" s="51">
        <v>7</v>
      </c>
      <c r="AC151" s="51">
        <v>0</v>
      </c>
      <c r="AD151" s="52">
        <v>1772</v>
      </c>
      <c r="AE151" s="51">
        <v>0</v>
      </c>
      <c r="AF151" s="51">
        <v>0</v>
      </c>
      <c r="AG151" s="51">
        <v>0</v>
      </c>
      <c r="AH151" s="51">
        <v>8</v>
      </c>
      <c r="AI151" s="51">
        <v>0</v>
      </c>
      <c r="AJ151" s="51">
        <v>8</v>
      </c>
      <c r="AK151" s="51">
        <v>507</v>
      </c>
      <c r="AL151" s="51">
        <v>186</v>
      </c>
      <c r="AM151" s="52">
        <v>5166</v>
      </c>
      <c r="AN151" s="51">
        <v>478</v>
      </c>
      <c r="AO151" s="51">
        <v>97</v>
      </c>
      <c r="AP151" s="51">
        <v>6</v>
      </c>
      <c r="AQ151" s="51">
        <v>39</v>
      </c>
      <c r="AR151" s="51">
        <v>3</v>
      </c>
      <c r="AS151" s="51">
        <v>165</v>
      </c>
      <c r="AT151" s="51">
        <v>137</v>
      </c>
      <c r="AU151" s="51">
        <v>10</v>
      </c>
      <c r="AV151" s="51">
        <v>0</v>
      </c>
      <c r="AW151" s="51">
        <v>0</v>
      </c>
      <c r="AX151" s="51">
        <v>0</v>
      </c>
      <c r="AY151" s="51">
        <v>318</v>
      </c>
      <c r="AZ151" s="51">
        <v>0</v>
      </c>
      <c r="BA151" s="51">
        <v>12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51">
        <v>57</v>
      </c>
      <c r="BH151" s="51">
        <v>2</v>
      </c>
      <c r="BI151" s="51">
        <v>23</v>
      </c>
      <c r="BJ151" s="51">
        <v>12</v>
      </c>
      <c r="BK151" s="51">
        <v>0</v>
      </c>
      <c r="BL151" s="51">
        <v>110</v>
      </c>
      <c r="BM151" s="51">
        <v>5</v>
      </c>
      <c r="BN151" s="51">
        <v>0</v>
      </c>
      <c r="BO151" s="51">
        <v>0</v>
      </c>
      <c r="BP151" s="51">
        <v>0</v>
      </c>
      <c r="BQ151" s="51">
        <v>4</v>
      </c>
      <c r="BR151" s="51">
        <v>1</v>
      </c>
      <c r="BS151" s="51">
        <v>0</v>
      </c>
      <c r="BT151" s="51">
        <v>0</v>
      </c>
      <c r="BU151" s="51">
        <v>0</v>
      </c>
      <c r="BV151" s="51">
        <v>0</v>
      </c>
      <c r="BW151" s="51">
        <v>2</v>
      </c>
      <c r="BX151" s="51">
        <v>0</v>
      </c>
      <c r="BY151" s="51">
        <v>0</v>
      </c>
      <c r="BZ151" s="51">
        <v>0</v>
      </c>
      <c r="CA151" s="51">
        <v>0</v>
      </c>
      <c r="CB151" s="51">
        <v>0</v>
      </c>
      <c r="CC151" s="51">
        <v>0</v>
      </c>
      <c r="CD151" s="51">
        <v>0</v>
      </c>
      <c r="CE151" s="51">
        <v>0</v>
      </c>
      <c r="CF151" s="51">
        <v>0</v>
      </c>
      <c r="CG151" s="51">
        <v>1</v>
      </c>
      <c r="CH151" s="51">
        <v>3</v>
      </c>
      <c r="CI151" s="51">
        <v>0</v>
      </c>
      <c r="CJ151" s="52">
        <f t="shared" si="8"/>
        <v>53121</v>
      </c>
      <c r="CK151" s="51">
        <v>0</v>
      </c>
      <c r="CL151" s="52">
        <v>53121</v>
      </c>
    </row>
    <row r="152" spans="1:90">
      <c r="A152" s="51" t="s">
        <v>235</v>
      </c>
      <c r="B152" s="52">
        <v>5</v>
      </c>
      <c r="C152" s="52">
        <v>65</v>
      </c>
      <c r="D152" s="52">
        <v>0</v>
      </c>
      <c r="E152" s="52">
        <v>43</v>
      </c>
      <c r="F152" s="52">
        <v>420</v>
      </c>
      <c r="G152" s="52">
        <v>38</v>
      </c>
      <c r="H152" s="52">
        <v>0</v>
      </c>
      <c r="I152" s="52">
        <v>0</v>
      </c>
      <c r="J152" s="51">
        <v>1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111</v>
      </c>
      <c r="V152" s="51">
        <v>6</v>
      </c>
      <c r="W152" s="51">
        <v>0</v>
      </c>
      <c r="X152" s="51">
        <v>14</v>
      </c>
      <c r="Y152" s="51">
        <v>2</v>
      </c>
      <c r="Z152" s="51">
        <v>0</v>
      </c>
      <c r="AA152" s="51">
        <v>14</v>
      </c>
      <c r="AB152" s="51">
        <v>0</v>
      </c>
      <c r="AC152" s="51">
        <v>0</v>
      </c>
      <c r="AD152" s="51">
        <v>4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8</v>
      </c>
      <c r="AL152" s="51">
        <v>0</v>
      </c>
      <c r="AM152" s="51">
        <v>148</v>
      </c>
      <c r="AN152" s="51">
        <v>12</v>
      </c>
      <c r="AO152" s="51">
        <v>7</v>
      </c>
      <c r="AP152" s="51">
        <v>2</v>
      </c>
      <c r="AQ152" s="51">
        <v>1</v>
      </c>
      <c r="AR152" s="51">
        <v>1</v>
      </c>
      <c r="AS152" s="51">
        <v>0</v>
      </c>
      <c r="AT152" s="51">
        <v>0</v>
      </c>
      <c r="AU152" s="51">
        <v>0</v>
      </c>
      <c r="AV152" s="51">
        <v>0</v>
      </c>
      <c r="AW152" s="51">
        <v>0</v>
      </c>
      <c r="AX152" s="51">
        <v>0</v>
      </c>
      <c r="AY152" s="51">
        <v>0</v>
      </c>
      <c r="AZ152" s="51">
        <v>0</v>
      </c>
      <c r="BA152" s="51">
        <v>0</v>
      </c>
      <c r="BB152" s="51">
        <v>0</v>
      </c>
      <c r="BC152" s="51">
        <v>0</v>
      </c>
      <c r="BD152" s="51">
        <v>0</v>
      </c>
      <c r="BE152" s="51">
        <v>0</v>
      </c>
      <c r="BF152" s="51">
        <v>0</v>
      </c>
      <c r="BG152" s="51">
        <v>0</v>
      </c>
      <c r="BH152" s="51">
        <v>0</v>
      </c>
      <c r="BI152" s="51">
        <v>0</v>
      </c>
      <c r="BJ152" s="51">
        <v>0</v>
      </c>
      <c r="BK152" s="51">
        <v>0</v>
      </c>
      <c r="BL152" s="51">
        <v>0</v>
      </c>
      <c r="BM152" s="51">
        <v>0</v>
      </c>
      <c r="BN152" s="51">
        <v>0</v>
      </c>
      <c r="BO152" s="51">
        <v>0</v>
      </c>
      <c r="BP152" s="51">
        <v>0</v>
      </c>
      <c r="BQ152" s="51">
        <v>0</v>
      </c>
      <c r="BR152" s="51">
        <v>0</v>
      </c>
      <c r="BS152" s="51">
        <v>0</v>
      </c>
      <c r="BT152" s="51">
        <v>0</v>
      </c>
      <c r="BU152" s="51">
        <v>0</v>
      </c>
      <c r="BV152" s="51">
        <v>0</v>
      </c>
      <c r="BW152" s="51">
        <v>0</v>
      </c>
      <c r="BX152" s="51">
        <v>0</v>
      </c>
      <c r="BY152" s="51">
        <v>0</v>
      </c>
      <c r="BZ152" s="51">
        <v>0</v>
      </c>
      <c r="CA152" s="51">
        <v>0</v>
      </c>
      <c r="CB152" s="51">
        <v>0</v>
      </c>
      <c r="CC152" s="51">
        <v>0</v>
      </c>
      <c r="CD152" s="51">
        <v>0</v>
      </c>
      <c r="CE152" s="51">
        <v>0</v>
      </c>
      <c r="CF152" s="51">
        <v>0</v>
      </c>
      <c r="CG152" s="51">
        <v>0</v>
      </c>
      <c r="CH152" s="51">
        <v>0</v>
      </c>
      <c r="CI152" s="51">
        <v>0</v>
      </c>
      <c r="CJ152" s="52">
        <f t="shared" si="8"/>
        <v>902</v>
      </c>
      <c r="CK152" s="51">
        <v>0</v>
      </c>
      <c r="CL152" s="51">
        <v>902</v>
      </c>
    </row>
    <row r="153" spans="1:90">
      <c r="A153" s="51" t="s">
        <v>236</v>
      </c>
      <c r="B153" s="52">
        <v>52</v>
      </c>
      <c r="C153" s="52">
        <v>399</v>
      </c>
      <c r="D153" s="52">
        <v>0</v>
      </c>
      <c r="E153" s="52">
        <v>1060</v>
      </c>
      <c r="F153" s="52">
        <v>13024</v>
      </c>
      <c r="G153" s="52">
        <v>5195</v>
      </c>
      <c r="H153" s="52">
        <v>0</v>
      </c>
      <c r="I153" s="52">
        <v>0</v>
      </c>
      <c r="J153" s="51">
        <v>29</v>
      </c>
      <c r="K153" s="52">
        <v>7902</v>
      </c>
      <c r="L153" s="51">
        <v>0</v>
      </c>
      <c r="M153" s="51">
        <v>3</v>
      </c>
      <c r="N153" s="51">
        <v>69</v>
      </c>
      <c r="O153" s="51">
        <v>0</v>
      </c>
      <c r="P153" s="51">
        <v>0</v>
      </c>
      <c r="Q153" s="51">
        <v>3</v>
      </c>
      <c r="R153" s="51">
        <v>0</v>
      </c>
      <c r="S153" s="51">
        <v>0</v>
      </c>
      <c r="T153" s="51">
        <v>0</v>
      </c>
      <c r="U153" s="51">
        <v>628</v>
      </c>
      <c r="V153" s="51">
        <v>57</v>
      </c>
      <c r="W153" s="51">
        <v>0</v>
      </c>
      <c r="X153" s="51">
        <v>32</v>
      </c>
      <c r="Y153" s="51">
        <v>111</v>
      </c>
      <c r="Z153" s="51">
        <v>0</v>
      </c>
      <c r="AA153" s="51">
        <v>115</v>
      </c>
      <c r="AB153" s="51">
        <v>4</v>
      </c>
      <c r="AC153" s="51">
        <v>0</v>
      </c>
      <c r="AD153" s="51">
        <v>373</v>
      </c>
      <c r="AE153" s="51">
        <v>0</v>
      </c>
      <c r="AF153" s="51">
        <v>0</v>
      </c>
      <c r="AG153" s="51">
        <v>28</v>
      </c>
      <c r="AH153" s="51">
        <v>20</v>
      </c>
      <c r="AI153" s="51">
        <v>0</v>
      </c>
      <c r="AJ153" s="51">
        <v>21</v>
      </c>
      <c r="AK153" s="51">
        <v>348</v>
      </c>
      <c r="AL153" s="51">
        <v>98</v>
      </c>
      <c r="AM153" s="52">
        <v>4198</v>
      </c>
      <c r="AN153" s="51">
        <v>126</v>
      </c>
      <c r="AO153" s="52">
        <v>1179</v>
      </c>
      <c r="AP153" s="51">
        <v>449</v>
      </c>
      <c r="AQ153" s="51">
        <v>50</v>
      </c>
      <c r="AR153" s="51">
        <v>24</v>
      </c>
      <c r="AS153" s="51">
        <v>75</v>
      </c>
      <c r="AT153" s="51">
        <v>58</v>
      </c>
      <c r="AU153" s="51">
        <v>4</v>
      </c>
      <c r="AV153" s="51">
        <v>0</v>
      </c>
      <c r="AW153" s="51">
        <v>0</v>
      </c>
      <c r="AX153" s="51">
        <v>0</v>
      </c>
      <c r="AY153" s="51">
        <v>1</v>
      </c>
      <c r="AZ153" s="51">
        <v>0</v>
      </c>
      <c r="BA153" s="51">
        <v>0</v>
      </c>
      <c r="BB153" s="51">
        <v>0</v>
      </c>
      <c r="BC153" s="51">
        <v>0</v>
      </c>
      <c r="BD153" s="51">
        <v>0</v>
      </c>
      <c r="BE153" s="51">
        <v>0</v>
      </c>
      <c r="BF153" s="51">
        <v>0</v>
      </c>
      <c r="BG153" s="51">
        <v>24</v>
      </c>
      <c r="BH153" s="51">
        <v>6</v>
      </c>
      <c r="BI153" s="51">
        <v>8</v>
      </c>
      <c r="BJ153" s="51">
        <v>153</v>
      </c>
      <c r="BK153" s="51">
        <v>20</v>
      </c>
      <c r="BL153" s="51">
        <v>161</v>
      </c>
      <c r="BM153" s="51">
        <v>19</v>
      </c>
      <c r="BN153" s="51">
        <v>0</v>
      </c>
      <c r="BO153" s="51">
        <v>0</v>
      </c>
      <c r="BP153" s="51">
        <v>0</v>
      </c>
      <c r="BQ153" s="51">
        <v>46</v>
      </c>
      <c r="BR153" s="51">
        <v>29</v>
      </c>
      <c r="BS153" s="51">
        <v>0</v>
      </c>
      <c r="BT153" s="51">
        <v>0</v>
      </c>
      <c r="BU153" s="51">
        <v>0</v>
      </c>
      <c r="BV153" s="51">
        <v>0</v>
      </c>
      <c r="BW153" s="51">
        <v>7</v>
      </c>
      <c r="BX153" s="51">
        <v>0</v>
      </c>
      <c r="BY153" s="51">
        <v>0</v>
      </c>
      <c r="BZ153" s="51">
        <v>0</v>
      </c>
      <c r="CA153" s="51">
        <v>0</v>
      </c>
      <c r="CB153" s="51">
        <v>0</v>
      </c>
      <c r="CC153" s="51">
        <v>0</v>
      </c>
      <c r="CD153" s="51">
        <v>0</v>
      </c>
      <c r="CE153" s="51">
        <v>0</v>
      </c>
      <c r="CF153" s="51">
        <v>0</v>
      </c>
      <c r="CG153" s="51">
        <v>0</v>
      </c>
      <c r="CH153" s="51">
        <v>0</v>
      </c>
      <c r="CI153" s="51">
        <v>0</v>
      </c>
      <c r="CJ153" s="52">
        <f t="shared" si="8"/>
        <v>36208</v>
      </c>
      <c r="CK153" s="51">
        <v>0</v>
      </c>
      <c r="CL153" s="52">
        <v>36208</v>
      </c>
    </row>
    <row r="154" spans="1:90">
      <c r="A154" s="51" t="s">
        <v>237</v>
      </c>
      <c r="B154" s="52">
        <v>25</v>
      </c>
      <c r="C154" s="52">
        <v>273</v>
      </c>
      <c r="D154" s="52">
        <v>0</v>
      </c>
      <c r="E154" s="52">
        <v>81</v>
      </c>
      <c r="F154" s="52">
        <v>2592</v>
      </c>
      <c r="G154" s="52">
        <v>61</v>
      </c>
      <c r="H154" s="52">
        <v>0</v>
      </c>
      <c r="I154" s="52">
        <v>0</v>
      </c>
      <c r="J154" s="51">
        <v>11</v>
      </c>
      <c r="K154" s="51">
        <v>212</v>
      </c>
      <c r="L154" s="51">
        <v>0</v>
      </c>
      <c r="M154" s="51">
        <v>0</v>
      </c>
      <c r="N154" s="51">
        <v>0</v>
      </c>
      <c r="O154" s="51">
        <v>0</v>
      </c>
      <c r="P154" s="51">
        <v>2</v>
      </c>
      <c r="Q154" s="51">
        <v>0</v>
      </c>
      <c r="R154" s="51">
        <v>0</v>
      </c>
      <c r="S154" s="51">
        <v>0</v>
      </c>
      <c r="T154" s="51">
        <v>0</v>
      </c>
      <c r="U154" s="51">
        <v>394</v>
      </c>
      <c r="V154" s="51">
        <v>42</v>
      </c>
      <c r="W154" s="51">
        <v>0</v>
      </c>
      <c r="X154" s="51">
        <v>6</v>
      </c>
      <c r="Y154" s="51">
        <v>15</v>
      </c>
      <c r="Z154" s="51">
        <v>0</v>
      </c>
      <c r="AA154" s="51">
        <v>51</v>
      </c>
      <c r="AB154" s="51">
        <v>3</v>
      </c>
      <c r="AC154" s="51">
        <v>0</v>
      </c>
      <c r="AD154" s="51">
        <v>37</v>
      </c>
      <c r="AE154" s="51">
        <v>0</v>
      </c>
      <c r="AF154" s="51">
        <v>0</v>
      </c>
      <c r="AG154" s="51">
        <v>8</v>
      </c>
      <c r="AH154" s="51">
        <v>170</v>
      </c>
      <c r="AI154" s="51">
        <v>0</v>
      </c>
      <c r="AJ154" s="51">
        <v>0</v>
      </c>
      <c r="AK154" s="51">
        <v>53</v>
      </c>
      <c r="AL154" s="51">
        <v>10</v>
      </c>
      <c r="AM154" s="51">
        <v>657</v>
      </c>
      <c r="AN154" s="51">
        <v>53</v>
      </c>
      <c r="AO154" s="51">
        <v>99</v>
      </c>
      <c r="AP154" s="51">
        <v>25</v>
      </c>
      <c r="AQ154" s="51">
        <v>29</v>
      </c>
      <c r="AR154" s="51">
        <v>11</v>
      </c>
      <c r="AS154" s="51">
        <v>8</v>
      </c>
      <c r="AT154" s="51">
        <v>9</v>
      </c>
      <c r="AU154" s="51">
        <v>3</v>
      </c>
      <c r="AV154" s="51">
        <v>0</v>
      </c>
      <c r="AW154" s="51">
        <v>0</v>
      </c>
      <c r="AX154" s="51">
        <v>0</v>
      </c>
      <c r="AY154" s="51">
        <v>0</v>
      </c>
      <c r="AZ154" s="51">
        <v>0</v>
      </c>
      <c r="BA154" s="51">
        <v>0</v>
      </c>
      <c r="BB154" s="51">
        <v>0</v>
      </c>
      <c r="BC154" s="51">
        <v>0</v>
      </c>
      <c r="BD154" s="51">
        <v>0</v>
      </c>
      <c r="BE154" s="51">
        <v>0</v>
      </c>
      <c r="BF154" s="51">
        <v>0</v>
      </c>
      <c r="BG154" s="51">
        <v>1</v>
      </c>
      <c r="BH154" s="51">
        <v>2</v>
      </c>
      <c r="BI154" s="51">
        <v>0</v>
      </c>
      <c r="BJ154" s="51">
        <v>11</v>
      </c>
      <c r="BK154" s="51">
        <v>0</v>
      </c>
      <c r="BL154" s="51">
        <v>57</v>
      </c>
      <c r="BM154" s="51">
        <v>2</v>
      </c>
      <c r="BN154" s="51">
        <v>0</v>
      </c>
      <c r="BO154" s="51">
        <v>0</v>
      </c>
      <c r="BP154" s="51">
        <v>0</v>
      </c>
      <c r="BQ154" s="51">
        <v>6</v>
      </c>
      <c r="BR154" s="51">
        <v>0</v>
      </c>
      <c r="BS154" s="51">
        <v>0</v>
      </c>
      <c r="BT154" s="51">
        <v>0</v>
      </c>
      <c r="BU154" s="51">
        <v>0</v>
      </c>
      <c r="BV154" s="51">
        <v>0</v>
      </c>
      <c r="BW154" s="51">
        <v>1</v>
      </c>
      <c r="BX154" s="51">
        <v>0</v>
      </c>
      <c r="BY154" s="51">
        <v>0</v>
      </c>
      <c r="BZ154" s="51">
        <v>0</v>
      </c>
      <c r="CA154" s="51">
        <v>0</v>
      </c>
      <c r="CB154" s="51">
        <v>0</v>
      </c>
      <c r="CC154" s="51">
        <v>0</v>
      </c>
      <c r="CD154" s="51">
        <v>0</v>
      </c>
      <c r="CE154" s="51">
        <v>0</v>
      </c>
      <c r="CF154" s="51">
        <v>0</v>
      </c>
      <c r="CG154" s="51">
        <v>0</v>
      </c>
      <c r="CH154" s="51">
        <v>0</v>
      </c>
      <c r="CI154" s="51">
        <v>0</v>
      </c>
      <c r="CJ154" s="52">
        <f t="shared" si="8"/>
        <v>5020</v>
      </c>
      <c r="CK154" s="51">
        <v>0</v>
      </c>
      <c r="CL154" s="52">
        <v>5020</v>
      </c>
    </row>
    <row r="155" spans="1:90">
      <c r="A155" s="51" t="s">
        <v>238</v>
      </c>
      <c r="B155" s="52">
        <v>3</v>
      </c>
      <c r="C155" s="52">
        <v>15</v>
      </c>
      <c r="D155" s="52">
        <v>0</v>
      </c>
      <c r="E155" s="52">
        <v>0</v>
      </c>
      <c r="F155" s="52">
        <v>19</v>
      </c>
      <c r="G155" s="52">
        <v>0</v>
      </c>
      <c r="H155" s="52">
        <v>0</v>
      </c>
      <c r="I155" s="52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1</v>
      </c>
      <c r="Z155" s="51">
        <v>4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0</v>
      </c>
      <c r="AJ155" s="51">
        <v>0</v>
      </c>
      <c r="AK155" s="51">
        <v>0</v>
      </c>
      <c r="AL155" s="51">
        <v>0</v>
      </c>
      <c r="AM155" s="51">
        <v>1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  <c r="BD155" s="51">
        <v>0</v>
      </c>
      <c r="BE155" s="51">
        <v>0</v>
      </c>
      <c r="BF155" s="51">
        <v>0</v>
      </c>
      <c r="BG155" s="51">
        <v>0</v>
      </c>
      <c r="BH155" s="51">
        <v>0</v>
      </c>
      <c r="BI155" s="51">
        <v>0</v>
      </c>
      <c r="BJ155" s="51">
        <v>0</v>
      </c>
      <c r="BK155" s="51">
        <v>0</v>
      </c>
      <c r="BL155" s="51">
        <v>0</v>
      </c>
      <c r="BM155" s="51">
        <v>0</v>
      </c>
      <c r="BN155" s="51">
        <v>0</v>
      </c>
      <c r="BO155" s="51">
        <v>0</v>
      </c>
      <c r="BP155" s="51">
        <v>0</v>
      </c>
      <c r="BQ155" s="51">
        <v>4</v>
      </c>
      <c r="BR155" s="51">
        <v>0</v>
      </c>
      <c r="BS155" s="51">
        <v>0</v>
      </c>
      <c r="BT155" s="51">
        <v>0</v>
      </c>
      <c r="BU155" s="51">
        <v>0</v>
      </c>
      <c r="BV155" s="51">
        <v>0</v>
      </c>
      <c r="BW155" s="51">
        <v>0</v>
      </c>
      <c r="BX155" s="51">
        <v>0</v>
      </c>
      <c r="BY155" s="51">
        <v>0</v>
      </c>
      <c r="BZ155" s="51">
        <v>0</v>
      </c>
      <c r="CA155" s="51">
        <v>0</v>
      </c>
      <c r="CB155" s="51">
        <v>0</v>
      </c>
      <c r="CC155" s="51">
        <v>0</v>
      </c>
      <c r="CD155" s="51">
        <v>0</v>
      </c>
      <c r="CE155" s="51">
        <v>0</v>
      </c>
      <c r="CF155" s="51">
        <v>0</v>
      </c>
      <c r="CG155" s="51">
        <v>0</v>
      </c>
      <c r="CH155" s="51">
        <v>0</v>
      </c>
      <c r="CI155" s="51">
        <v>0</v>
      </c>
      <c r="CJ155" s="52">
        <f t="shared" si="8"/>
        <v>47</v>
      </c>
      <c r="CK155" s="51">
        <v>0</v>
      </c>
      <c r="CL155" s="51">
        <v>47</v>
      </c>
    </row>
    <row r="156" spans="1:90" s="54" customFormat="1">
      <c r="A156" s="62" t="s">
        <v>239</v>
      </c>
      <c r="B156" s="59">
        <f t="shared" ref="B156:S156" si="9">SUM(B103:B155)</f>
        <v>2697</v>
      </c>
      <c r="C156" s="59">
        <f t="shared" si="9"/>
        <v>20846</v>
      </c>
      <c r="D156" s="59">
        <f t="shared" si="9"/>
        <v>84</v>
      </c>
      <c r="E156" s="59">
        <f t="shared" si="9"/>
        <v>11165</v>
      </c>
      <c r="F156" s="59">
        <f t="shared" si="9"/>
        <v>426245</v>
      </c>
      <c r="G156" s="59">
        <f t="shared" si="9"/>
        <v>48378</v>
      </c>
      <c r="H156" s="59">
        <f t="shared" si="9"/>
        <v>0</v>
      </c>
      <c r="I156" s="59">
        <f t="shared" si="9"/>
        <v>0</v>
      </c>
      <c r="J156" s="59">
        <f t="shared" si="9"/>
        <v>1802</v>
      </c>
      <c r="K156" s="59">
        <f t="shared" si="9"/>
        <v>96315</v>
      </c>
      <c r="L156" s="59">
        <f t="shared" si="9"/>
        <v>2</v>
      </c>
      <c r="M156" s="59">
        <f t="shared" si="9"/>
        <v>534</v>
      </c>
      <c r="N156" s="59">
        <f t="shared" si="9"/>
        <v>1473</v>
      </c>
      <c r="O156" s="59">
        <f t="shared" si="9"/>
        <v>0</v>
      </c>
      <c r="P156" s="59">
        <f t="shared" si="9"/>
        <v>2380</v>
      </c>
      <c r="Q156" s="59">
        <f t="shared" si="9"/>
        <v>9786</v>
      </c>
      <c r="R156" s="59">
        <f t="shared" si="9"/>
        <v>0</v>
      </c>
      <c r="S156" s="59">
        <f t="shared" si="9"/>
        <v>0</v>
      </c>
      <c r="T156" s="59">
        <f t="shared" ref="T156:CE156" si="10">SUM(T103:T155)</f>
        <v>0</v>
      </c>
      <c r="U156" s="59">
        <f t="shared" si="10"/>
        <v>48455</v>
      </c>
      <c r="V156" s="59">
        <f t="shared" si="10"/>
        <v>1765</v>
      </c>
      <c r="W156" s="59">
        <f t="shared" si="10"/>
        <v>0</v>
      </c>
      <c r="X156" s="59">
        <f t="shared" si="10"/>
        <v>1295</v>
      </c>
      <c r="Y156" s="59">
        <f t="shared" si="10"/>
        <v>4340</v>
      </c>
      <c r="Z156" s="59">
        <f t="shared" si="10"/>
        <v>204</v>
      </c>
      <c r="AA156" s="59">
        <f t="shared" si="10"/>
        <v>6849</v>
      </c>
      <c r="AB156" s="59">
        <f t="shared" si="10"/>
        <v>94</v>
      </c>
      <c r="AC156" s="59">
        <f t="shared" si="10"/>
        <v>0</v>
      </c>
      <c r="AD156" s="59">
        <f t="shared" si="10"/>
        <v>24296</v>
      </c>
      <c r="AE156" s="59">
        <f t="shared" si="10"/>
        <v>0</v>
      </c>
      <c r="AF156" s="59">
        <f t="shared" si="10"/>
        <v>2</v>
      </c>
      <c r="AG156" s="59">
        <f t="shared" si="10"/>
        <v>323</v>
      </c>
      <c r="AH156" s="59">
        <f t="shared" si="10"/>
        <v>4918</v>
      </c>
      <c r="AI156" s="59">
        <f t="shared" si="10"/>
        <v>47</v>
      </c>
      <c r="AJ156" s="59">
        <f t="shared" si="10"/>
        <v>527</v>
      </c>
      <c r="AK156" s="59">
        <f t="shared" si="10"/>
        <v>9750</v>
      </c>
      <c r="AL156" s="59">
        <f t="shared" si="10"/>
        <v>8951</v>
      </c>
      <c r="AM156" s="59">
        <f t="shared" si="10"/>
        <v>170475</v>
      </c>
      <c r="AN156" s="59">
        <f t="shared" si="10"/>
        <v>6475</v>
      </c>
      <c r="AO156" s="59">
        <f t="shared" si="10"/>
        <v>6357</v>
      </c>
      <c r="AP156" s="59">
        <f t="shared" si="10"/>
        <v>1341</v>
      </c>
      <c r="AQ156" s="59">
        <f t="shared" si="10"/>
        <v>884</v>
      </c>
      <c r="AR156" s="59">
        <f t="shared" si="10"/>
        <v>197</v>
      </c>
      <c r="AS156" s="59">
        <f t="shared" si="10"/>
        <v>18860</v>
      </c>
      <c r="AT156" s="59">
        <f t="shared" si="10"/>
        <v>16930</v>
      </c>
      <c r="AU156" s="59">
        <f t="shared" si="10"/>
        <v>3026</v>
      </c>
      <c r="AV156" s="59">
        <f t="shared" si="10"/>
        <v>55</v>
      </c>
      <c r="AW156" s="59">
        <f t="shared" si="10"/>
        <v>0</v>
      </c>
      <c r="AX156" s="59">
        <f t="shared" si="10"/>
        <v>28</v>
      </c>
      <c r="AY156" s="59">
        <f t="shared" si="10"/>
        <v>5170</v>
      </c>
      <c r="AZ156" s="59">
        <f t="shared" si="10"/>
        <v>1</v>
      </c>
      <c r="BA156" s="59">
        <f t="shared" si="10"/>
        <v>347</v>
      </c>
      <c r="BB156" s="59">
        <f t="shared" si="10"/>
        <v>69</v>
      </c>
      <c r="BC156" s="59">
        <f t="shared" si="10"/>
        <v>184</v>
      </c>
      <c r="BD156" s="59">
        <f t="shared" si="10"/>
        <v>5</v>
      </c>
      <c r="BE156" s="59">
        <f t="shared" si="10"/>
        <v>1</v>
      </c>
      <c r="BF156" s="59">
        <f t="shared" si="10"/>
        <v>0</v>
      </c>
      <c r="BG156" s="59">
        <f t="shared" si="10"/>
        <v>3985</v>
      </c>
      <c r="BH156" s="59">
        <f t="shared" si="10"/>
        <v>1422</v>
      </c>
      <c r="BI156" s="59">
        <f t="shared" si="10"/>
        <v>888</v>
      </c>
      <c r="BJ156" s="59">
        <f t="shared" si="10"/>
        <v>12176</v>
      </c>
      <c r="BK156" s="59">
        <f t="shared" si="10"/>
        <v>113</v>
      </c>
      <c r="BL156" s="59">
        <f t="shared" si="10"/>
        <v>3161</v>
      </c>
      <c r="BM156" s="59">
        <f t="shared" si="10"/>
        <v>308</v>
      </c>
      <c r="BN156" s="59">
        <f t="shared" si="10"/>
        <v>946</v>
      </c>
      <c r="BO156" s="59">
        <f t="shared" si="10"/>
        <v>6</v>
      </c>
      <c r="BP156" s="59">
        <f t="shared" si="10"/>
        <v>0</v>
      </c>
      <c r="BQ156" s="59">
        <f t="shared" si="10"/>
        <v>1501</v>
      </c>
      <c r="BR156" s="59">
        <f t="shared" si="10"/>
        <v>412</v>
      </c>
      <c r="BS156" s="59">
        <f t="shared" si="10"/>
        <v>0</v>
      </c>
      <c r="BT156" s="59">
        <f t="shared" si="10"/>
        <v>0</v>
      </c>
      <c r="BU156" s="59">
        <f t="shared" si="10"/>
        <v>0</v>
      </c>
      <c r="BV156" s="59">
        <f t="shared" si="10"/>
        <v>0</v>
      </c>
      <c r="BW156" s="59">
        <f t="shared" si="10"/>
        <v>146</v>
      </c>
      <c r="BX156" s="59">
        <f t="shared" si="10"/>
        <v>0</v>
      </c>
      <c r="BY156" s="59">
        <f t="shared" si="10"/>
        <v>1</v>
      </c>
      <c r="BZ156" s="59">
        <f t="shared" si="10"/>
        <v>1</v>
      </c>
      <c r="CA156" s="59">
        <f t="shared" si="10"/>
        <v>0</v>
      </c>
      <c r="CB156" s="59">
        <f t="shared" si="10"/>
        <v>0</v>
      </c>
      <c r="CC156" s="59">
        <f t="shared" si="10"/>
        <v>0</v>
      </c>
      <c r="CD156" s="59">
        <f t="shared" si="10"/>
        <v>0</v>
      </c>
      <c r="CE156" s="59">
        <f t="shared" si="10"/>
        <v>0</v>
      </c>
      <c r="CF156" s="59">
        <f t="shared" ref="CF156:CL156" si="11">SUM(CF103:CF155)</f>
        <v>0</v>
      </c>
      <c r="CG156" s="59">
        <f t="shared" si="11"/>
        <v>12</v>
      </c>
      <c r="CH156" s="59">
        <f t="shared" si="11"/>
        <v>11</v>
      </c>
      <c r="CI156" s="59">
        <f t="shared" si="11"/>
        <v>2</v>
      </c>
      <c r="CJ156" s="59">
        <f t="shared" si="11"/>
        <v>989019</v>
      </c>
      <c r="CK156" s="59">
        <f t="shared" si="11"/>
        <v>0</v>
      </c>
      <c r="CL156" s="59">
        <f t="shared" si="11"/>
        <v>989019</v>
      </c>
    </row>
    <row r="157" spans="1:90">
      <c r="B157" s="60"/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</row>
    <row r="158" spans="1:90">
      <c r="A158" s="53" t="s">
        <v>240</v>
      </c>
      <c r="B158" s="64"/>
      <c r="C158" s="64"/>
      <c r="D158" s="64"/>
      <c r="E158" s="64"/>
      <c r="F158" s="64"/>
      <c r="G158" s="64"/>
      <c r="H158" s="64"/>
      <c r="I158" s="64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</row>
    <row r="159" spans="1:90">
      <c r="A159" s="51" t="s">
        <v>241</v>
      </c>
      <c r="B159" s="52">
        <v>9</v>
      </c>
      <c r="C159" s="52">
        <v>21</v>
      </c>
      <c r="D159" s="52">
        <v>0</v>
      </c>
      <c r="E159" s="52">
        <v>3</v>
      </c>
      <c r="F159" s="52">
        <v>2762</v>
      </c>
      <c r="G159" s="52">
        <v>8</v>
      </c>
      <c r="H159" s="52">
        <v>0</v>
      </c>
      <c r="I159" s="52">
        <v>0</v>
      </c>
      <c r="J159" s="51">
        <v>9</v>
      </c>
      <c r="K159" s="51">
        <v>25</v>
      </c>
      <c r="L159" s="51">
        <v>0</v>
      </c>
      <c r="M159" s="51">
        <v>0</v>
      </c>
      <c r="N159" s="51">
        <v>4</v>
      </c>
      <c r="O159" s="51">
        <v>0</v>
      </c>
      <c r="P159" s="51">
        <v>1</v>
      </c>
      <c r="Q159" s="51">
        <v>0</v>
      </c>
      <c r="R159" s="51">
        <v>0</v>
      </c>
      <c r="S159" s="51">
        <v>0</v>
      </c>
      <c r="T159" s="51">
        <v>0</v>
      </c>
      <c r="U159" s="51">
        <v>95</v>
      </c>
      <c r="V159" s="51">
        <v>0</v>
      </c>
      <c r="W159" s="51">
        <v>0</v>
      </c>
      <c r="X159" s="51">
        <v>4</v>
      </c>
      <c r="Y159" s="51">
        <v>0</v>
      </c>
      <c r="Z159" s="51">
        <v>0</v>
      </c>
      <c r="AA159" s="51">
        <v>5</v>
      </c>
      <c r="AB159" s="51">
        <v>0</v>
      </c>
      <c r="AC159" s="51">
        <v>0</v>
      </c>
      <c r="AD159" s="51">
        <v>8</v>
      </c>
      <c r="AE159" s="51">
        <v>0</v>
      </c>
      <c r="AF159" s="51">
        <v>0</v>
      </c>
      <c r="AG159" s="51">
        <v>0</v>
      </c>
      <c r="AH159" s="51">
        <v>7</v>
      </c>
      <c r="AI159" s="51">
        <v>0</v>
      </c>
      <c r="AJ159" s="51">
        <v>0</v>
      </c>
      <c r="AK159" s="51">
        <v>1</v>
      </c>
      <c r="AL159" s="51">
        <v>0</v>
      </c>
      <c r="AM159" s="51">
        <v>12</v>
      </c>
      <c r="AN159" s="51">
        <v>0</v>
      </c>
      <c r="AO159" s="51">
        <v>5</v>
      </c>
      <c r="AP159" s="51">
        <v>1</v>
      </c>
      <c r="AQ159" s="51">
        <v>2</v>
      </c>
      <c r="AR159" s="51">
        <v>0</v>
      </c>
      <c r="AS159" s="51">
        <v>1</v>
      </c>
      <c r="AT159" s="51">
        <v>0</v>
      </c>
      <c r="AU159" s="51">
        <v>3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1">
        <v>1</v>
      </c>
      <c r="BI159" s="51">
        <v>0</v>
      </c>
      <c r="BJ159" s="51">
        <v>6</v>
      </c>
      <c r="BK159" s="51">
        <v>0</v>
      </c>
      <c r="BL159" s="51">
        <v>0</v>
      </c>
      <c r="BM159" s="51">
        <v>0</v>
      </c>
      <c r="BN159" s="51">
        <v>0</v>
      </c>
      <c r="BO159" s="51">
        <v>0</v>
      </c>
      <c r="BP159" s="51">
        <v>0</v>
      </c>
      <c r="BQ159" s="51">
        <v>1</v>
      </c>
      <c r="BR159" s="51">
        <v>2</v>
      </c>
      <c r="BS159" s="51">
        <v>0</v>
      </c>
      <c r="BT159" s="51">
        <v>0</v>
      </c>
      <c r="BU159" s="51">
        <v>0</v>
      </c>
      <c r="BV159" s="51">
        <v>0</v>
      </c>
      <c r="BW159" s="51">
        <v>0</v>
      </c>
      <c r="BX159" s="51">
        <v>0</v>
      </c>
      <c r="BY159" s="51">
        <v>0</v>
      </c>
      <c r="BZ159" s="51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1">
        <v>0</v>
      </c>
      <c r="CI159" s="51">
        <v>0</v>
      </c>
      <c r="CJ159" s="52">
        <f>SUM(B159:CI159)</f>
        <v>2996</v>
      </c>
      <c r="CK159" s="51">
        <v>0</v>
      </c>
      <c r="CL159" s="52">
        <v>2996</v>
      </c>
    </row>
    <row r="160" spans="1:90">
      <c r="A160" s="51" t="s">
        <v>242</v>
      </c>
      <c r="B160" s="52">
        <v>13</v>
      </c>
      <c r="C160" s="52">
        <v>126</v>
      </c>
      <c r="D160" s="52">
        <v>0</v>
      </c>
      <c r="E160" s="52">
        <v>5</v>
      </c>
      <c r="F160" s="52">
        <v>21396</v>
      </c>
      <c r="G160" s="52">
        <v>2</v>
      </c>
      <c r="H160" s="52">
        <v>0</v>
      </c>
      <c r="I160" s="52">
        <v>0</v>
      </c>
      <c r="J160" s="51">
        <v>23</v>
      </c>
      <c r="K160" s="51">
        <v>174</v>
      </c>
      <c r="L160" s="51">
        <v>0</v>
      </c>
      <c r="M160" s="51">
        <v>47</v>
      </c>
      <c r="N160" s="51">
        <v>8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2">
        <v>1153</v>
      </c>
      <c r="V160" s="51">
        <v>42</v>
      </c>
      <c r="W160" s="51">
        <v>0</v>
      </c>
      <c r="X160" s="51">
        <v>4</v>
      </c>
      <c r="Y160" s="51">
        <v>1</v>
      </c>
      <c r="Z160" s="51">
        <v>0</v>
      </c>
      <c r="AA160" s="51">
        <v>16</v>
      </c>
      <c r="AB160" s="51">
        <v>0</v>
      </c>
      <c r="AC160" s="51">
        <v>0</v>
      </c>
      <c r="AD160" s="51">
        <v>178</v>
      </c>
      <c r="AE160" s="51">
        <v>0</v>
      </c>
      <c r="AF160" s="51">
        <v>0</v>
      </c>
      <c r="AG160" s="51">
        <v>0</v>
      </c>
      <c r="AH160" s="51">
        <v>1</v>
      </c>
      <c r="AI160" s="51">
        <v>0</v>
      </c>
      <c r="AJ160" s="51">
        <v>2</v>
      </c>
      <c r="AK160" s="51">
        <v>31</v>
      </c>
      <c r="AL160" s="51">
        <v>0</v>
      </c>
      <c r="AM160" s="51">
        <v>33</v>
      </c>
      <c r="AN160" s="51">
        <v>2</v>
      </c>
      <c r="AO160" s="51">
        <v>6</v>
      </c>
      <c r="AP160" s="51">
        <v>0</v>
      </c>
      <c r="AQ160" s="51">
        <v>3</v>
      </c>
      <c r="AR160" s="51">
        <v>0</v>
      </c>
      <c r="AS160" s="51">
        <v>25</v>
      </c>
      <c r="AT160" s="51">
        <v>15</v>
      </c>
      <c r="AU160" s="51">
        <v>90</v>
      </c>
      <c r="AV160" s="51">
        <v>4</v>
      </c>
      <c r="AW160" s="51">
        <v>0</v>
      </c>
      <c r="AX160" s="51">
        <v>0</v>
      </c>
      <c r="AY160" s="51">
        <v>0</v>
      </c>
      <c r="AZ160" s="51">
        <v>0</v>
      </c>
      <c r="BA160" s="51">
        <v>0</v>
      </c>
      <c r="BB160" s="51">
        <v>0</v>
      </c>
      <c r="BC160" s="51">
        <v>0</v>
      </c>
      <c r="BD160" s="51">
        <v>0</v>
      </c>
      <c r="BE160" s="51">
        <v>0</v>
      </c>
      <c r="BF160" s="51">
        <v>0</v>
      </c>
      <c r="BG160" s="51">
        <v>1</v>
      </c>
      <c r="BH160" s="51">
        <v>0</v>
      </c>
      <c r="BI160" s="51">
        <v>0</v>
      </c>
      <c r="BJ160" s="51">
        <v>9</v>
      </c>
      <c r="BK160" s="51">
        <v>0</v>
      </c>
      <c r="BL160" s="51">
        <v>2</v>
      </c>
      <c r="BM160" s="51">
        <v>1</v>
      </c>
      <c r="BN160" s="51">
        <v>0</v>
      </c>
      <c r="BO160" s="51">
        <v>0</v>
      </c>
      <c r="BP160" s="51">
        <v>0</v>
      </c>
      <c r="BQ160" s="51">
        <v>12</v>
      </c>
      <c r="BR160" s="51">
        <v>5</v>
      </c>
      <c r="BS160" s="51">
        <v>0</v>
      </c>
      <c r="BT160" s="51">
        <v>0</v>
      </c>
      <c r="BU160" s="51">
        <v>0</v>
      </c>
      <c r="BV160" s="51">
        <v>0</v>
      </c>
      <c r="BW160" s="51">
        <v>2</v>
      </c>
      <c r="BX160" s="51">
        <v>0</v>
      </c>
      <c r="BY160" s="51">
        <v>0</v>
      </c>
      <c r="BZ160" s="51">
        <v>0</v>
      </c>
      <c r="CA160" s="51">
        <v>0</v>
      </c>
      <c r="CB160" s="51">
        <v>0</v>
      </c>
      <c r="CC160" s="51">
        <v>0</v>
      </c>
      <c r="CD160" s="51">
        <v>0</v>
      </c>
      <c r="CE160" s="51">
        <v>0</v>
      </c>
      <c r="CF160" s="51">
        <v>0</v>
      </c>
      <c r="CG160" s="51">
        <v>0</v>
      </c>
      <c r="CH160" s="51">
        <v>0</v>
      </c>
      <c r="CI160" s="51">
        <v>0</v>
      </c>
      <c r="CJ160" s="52">
        <f t="shared" ref="CJ160:CJ180" si="12">SUM(B160:CI160)</f>
        <v>23432</v>
      </c>
      <c r="CK160" s="51">
        <v>0</v>
      </c>
      <c r="CL160" s="52">
        <f>SUM(CJ160:CK160)</f>
        <v>23432</v>
      </c>
    </row>
    <row r="161" spans="1:90">
      <c r="A161" s="51" t="s">
        <v>243</v>
      </c>
      <c r="B161" s="52">
        <v>26</v>
      </c>
      <c r="C161" s="52">
        <v>74</v>
      </c>
      <c r="D161" s="52">
        <v>1</v>
      </c>
      <c r="E161" s="52">
        <v>9</v>
      </c>
      <c r="F161" s="52">
        <v>11160</v>
      </c>
      <c r="G161" s="52">
        <v>13</v>
      </c>
      <c r="H161" s="52">
        <v>0</v>
      </c>
      <c r="I161" s="52">
        <v>0</v>
      </c>
      <c r="J161" s="51">
        <v>70</v>
      </c>
      <c r="K161" s="51">
        <v>52</v>
      </c>
      <c r="L161" s="51">
        <v>0</v>
      </c>
      <c r="M161" s="51">
        <v>2</v>
      </c>
      <c r="N161" s="51">
        <v>1</v>
      </c>
      <c r="O161" s="51">
        <v>0</v>
      </c>
      <c r="P161" s="51">
        <v>0</v>
      </c>
      <c r="Q161" s="51">
        <v>1</v>
      </c>
      <c r="R161" s="51">
        <v>0</v>
      </c>
      <c r="S161" s="51">
        <v>0</v>
      </c>
      <c r="T161" s="51">
        <v>0</v>
      </c>
      <c r="U161" s="51">
        <v>241</v>
      </c>
      <c r="V161" s="51">
        <v>0</v>
      </c>
      <c r="W161" s="51">
        <v>0</v>
      </c>
      <c r="X161" s="51">
        <v>4</v>
      </c>
      <c r="Y161" s="51">
        <v>3</v>
      </c>
      <c r="Z161" s="51">
        <v>0</v>
      </c>
      <c r="AA161" s="51">
        <v>17</v>
      </c>
      <c r="AB161" s="51">
        <v>0</v>
      </c>
      <c r="AC161" s="51">
        <v>0</v>
      </c>
      <c r="AD161" s="51">
        <v>72</v>
      </c>
      <c r="AE161" s="51">
        <v>0</v>
      </c>
      <c r="AF161" s="51">
        <v>0</v>
      </c>
      <c r="AG161" s="51">
        <v>0</v>
      </c>
      <c r="AH161" s="51">
        <v>48</v>
      </c>
      <c r="AI161" s="51">
        <v>0</v>
      </c>
      <c r="AJ161" s="51">
        <v>0</v>
      </c>
      <c r="AK161" s="51">
        <v>35</v>
      </c>
      <c r="AL161" s="51">
        <v>1</v>
      </c>
      <c r="AM161" s="51">
        <v>45</v>
      </c>
      <c r="AN161" s="51">
        <v>16</v>
      </c>
      <c r="AO161" s="51">
        <v>4</v>
      </c>
      <c r="AP161" s="51">
        <v>0</v>
      </c>
      <c r="AQ161" s="51">
        <v>6</v>
      </c>
      <c r="AR161" s="51">
        <v>4</v>
      </c>
      <c r="AS161" s="51">
        <v>15</v>
      </c>
      <c r="AT161" s="51">
        <v>4</v>
      </c>
      <c r="AU161" s="51">
        <v>5</v>
      </c>
      <c r="AV161" s="51">
        <v>0</v>
      </c>
      <c r="AW161" s="51">
        <v>0</v>
      </c>
      <c r="AX161" s="51">
        <v>0</v>
      </c>
      <c r="AY161" s="51">
        <v>0</v>
      </c>
      <c r="AZ161" s="51">
        <v>0</v>
      </c>
      <c r="BA161" s="51">
        <v>0</v>
      </c>
      <c r="BB161" s="51">
        <v>0</v>
      </c>
      <c r="BC161" s="51">
        <v>0</v>
      </c>
      <c r="BD161" s="51">
        <v>0</v>
      </c>
      <c r="BE161" s="51">
        <v>0</v>
      </c>
      <c r="BF161" s="51">
        <v>0</v>
      </c>
      <c r="BG161" s="51">
        <v>2</v>
      </c>
      <c r="BH161" s="51">
        <v>3</v>
      </c>
      <c r="BI161" s="51">
        <v>0</v>
      </c>
      <c r="BJ161" s="51">
        <v>4</v>
      </c>
      <c r="BK161" s="51">
        <v>0</v>
      </c>
      <c r="BL161" s="51">
        <v>3</v>
      </c>
      <c r="BM161" s="51">
        <v>0</v>
      </c>
      <c r="BN161" s="51">
        <v>0</v>
      </c>
      <c r="BO161" s="51">
        <v>0</v>
      </c>
      <c r="BP161" s="51">
        <v>0</v>
      </c>
      <c r="BQ161" s="51">
        <v>5</v>
      </c>
      <c r="BR161" s="51">
        <v>1</v>
      </c>
      <c r="BS161" s="51">
        <v>0</v>
      </c>
      <c r="BT161" s="51">
        <v>0</v>
      </c>
      <c r="BU161" s="51">
        <v>0</v>
      </c>
      <c r="BV161" s="51">
        <v>0</v>
      </c>
      <c r="BW161" s="51">
        <v>3</v>
      </c>
      <c r="BX161" s="51">
        <v>0</v>
      </c>
      <c r="BY161" s="51">
        <v>0</v>
      </c>
      <c r="BZ161" s="51">
        <v>0</v>
      </c>
      <c r="CA161" s="51">
        <v>0</v>
      </c>
      <c r="CB161" s="51">
        <v>0</v>
      </c>
      <c r="CC161" s="51">
        <v>0</v>
      </c>
      <c r="CD161" s="51">
        <v>0</v>
      </c>
      <c r="CE161" s="51">
        <v>0</v>
      </c>
      <c r="CF161" s="51">
        <v>0</v>
      </c>
      <c r="CG161" s="51">
        <v>0</v>
      </c>
      <c r="CH161" s="51">
        <v>0</v>
      </c>
      <c r="CI161" s="51">
        <v>0</v>
      </c>
      <c r="CJ161" s="52">
        <f t="shared" si="12"/>
        <v>11950</v>
      </c>
      <c r="CK161" s="51">
        <v>0</v>
      </c>
      <c r="CL161" s="52">
        <f t="shared" ref="CL161:CL180" si="13">SUM(CJ161:CK161)</f>
        <v>11950</v>
      </c>
    </row>
    <row r="162" spans="1:90">
      <c r="A162" s="51" t="s">
        <v>244</v>
      </c>
      <c r="B162" s="52">
        <v>3</v>
      </c>
      <c r="C162" s="52">
        <v>50</v>
      </c>
      <c r="D162" s="52">
        <v>0</v>
      </c>
      <c r="E162" s="52">
        <v>15</v>
      </c>
      <c r="F162" s="52">
        <v>2972</v>
      </c>
      <c r="G162" s="52">
        <v>1218</v>
      </c>
      <c r="H162" s="52">
        <v>0</v>
      </c>
      <c r="I162" s="52">
        <v>0</v>
      </c>
      <c r="J162" s="51">
        <v>247</v>
      </c>
      <c r="K162" s="51">
        <v>6</v>
      </c>
      <c r="L162" s="51">
        <v>0</v>
      </c>
      <c r="M162" s="51">
        <v>109</v>
      </c>
      <c r="N162" s="51">
        <v>0</v>
      </c>
      <c r="O162" s="51">
        <v>0</v>
      </c>
      <c r="P162" s="51">
        <v>0</v>
      </c>
      <c r="Q162" s="51">
        <v>1</v>
      </c>
      <c r="R162" s="51">
        <v>0</v>
      </c>
      <c r="S162" s="51">
        <v>0</v>
      </c>
      <c r="T162" s="51">
        <v>0</v>
      </c>
      <c r="U162" s="51">
        <v>185</v>
      </c>
      <c r="V162" s="51">
        <v>11</v>
      </c>
      <c r="W162" s="51">
        <v>0</v>
      </c>
      <c r="X162" s="51">
        <v>1</v>
      </c>
      <c r="Y162" s="51">
        <v>3</v>
      </c>
      <c r="Z162" s="51">
        <v>0</v>
      </c>
      <c r="AA162" s="51">
        <v>13</v>
      </c>
      <c r="AB162" s="51">
        <v>0</v>
      </c>
      <c r="AC162" s="51">
        <v>0</v>
      </c>
      <c r="AD162" s="51">
        <v>29</v>
      </c>
      <c r="AE162" s="51">
        <v>0</v>
      </c>
      <c r="AF162" s="51">
        <v>0</v>
      </c>
      <c r="AG162" s="51">
        <v>3</v>
      </c>
      <c r="AH162" s="51">
        <v>21</v>
      </c>
      <c r="AI162" s="51">
        <v>29</v>
      </c>
      <c r="AJ162" s="51">
        <v>0</v>
      </c>
      <c r="AK162" s="51">
        <v>11</v>
      </c>
      <c r="AL162" s="51">
        <v>1</v>
      </c>
      <c r="AM162" s="51">
        <v>30</v>
      </c>
      <c r="AN162" s="51">
        <v>4</v>
      </c>
      <c r="AO162" s="51">
        <v>11</v>
      </c>
      <c r="AP162" s="51">
        <v>3</v>
      </c>
      <c r="AQ162" s="51">
        <v>4</v>
      </c>
      <c r="AR162" s="51">
        <v>3</v>
      </c>
      <c r="AS162" s="51">
        <v>2</v>
      </c>
      <c r="AT162" s="51">
        <v>7</v>
      </c>
      <c r="AU162" s="51">
        <v>9</v>
      </c>
      <c r="AV162" s="51">
        <v>0</v>
      </c>
      <c r="AW162" s="51">
        <v>0</v>
      </c>
      <c r="AX162" s="51">
        <v>0</v>
      </c>
      <c r="AY162" s="51">
        <v>0</v>
      </c>
      <c r="AZ162" s="51">
        <v>0</v>
      </c>
      <c r="BA162" s="51">
        <v>0</v>
      </c>
      <c r="BB162" s="51">
        <v>0</v>
      </c>
      <c r="BC162" s="51">
        <v>0</v>
      </c>
      <c r="BD162" s="51">
        <v>0</v>
      </c>
      <c r="BE162" s="51">
        <v>0</v>
      </c>
      <c r="BF162" s="51">
        <v>0</v>
      </c>
      <c r="BG162" s="51">
        <v>1</v>
      </c>
      <c r="BH162" s="51">
        <v>0</v>
      </c>
      <c r="BI162" s="51">
        <v>0</v>
      </c>
      <c r="BJ162" s="51">
        <v>0</v>
      </c>
      <c r="BK162" s="51">
        <v>0</v>
      </c>
      <c r="BL162" s="51">
        <v>0</v>
      </c>
      <c r="BM162" s="51">
        <v>0</v>
      </c>
      <c r="BN162" s="51">
        <v>0</v>
      </c>
      <c r="BO162" s="51">
        <v>0</v>
      </c>
      <c r="BP162" s="51">
        <v>0</v>
      </c>
      <c r="BQ162" s="51">
        <v>13</v>
      </c>
      <c r="BR162" s="51">
        <v>8</v>
      </c>
      <c r="BS162" s="51">
        <v>0</v>
      </c>
      <c r="BT162" s="51">
        <v>0</v>
      </c>
      <c r="BU162" s="51">
        <v>0</v>
      </c>
      <c r="BV162" s="51">
        <v>0</v>
      </c>
      <c r="BW162" s="51">
        <v>0</v>
      </c>
      <c r="BX162" s="51">
        <v>0</v>
      </c>
      <c r="BY162" s="51">
        <v>0</v>
      </c>
      <c r="BZ162" s="51">
        <v>0</v>
      </c>
      <c r="CA162" s="51">
        <v>0</v>
      </c>
      <c r="CB162" s="51">
        <v>0</v>
      </c>
      <c r="CC162" s="51">
        <v>0</v>
      </c>
      <c r="CD162" s="51">
        <v>0</v>
      </c>
      <c r="CE162" s="51">
        <v>0</v>
      </c>
      <c r="CF162" s="51">
        <v>0</v>
      </c>
      <c r="CG162" s="51">
        <v>0</v>
      </c>
      <c r="CH162" s="51">
        <v>0</v>
      </c>
      <c r="CI162" s="51">
        <v>0</v>
      </c>
      <c r="CJ162" s="52">
        <f t="shared" si="12"/>
        <v>5023</v>
      </c>
      <c r="CK162" s="51">
        <v>0</v>
      </c>
      <c r="CL162" s="52">
        <f t="shared" si="13"/>
        <v>5023</v>
      </c>
    </row>
    <row r="163" spans="1:90">
      <c r="A163" s="51" t="s">
        <v>245</v>
      </c>
      <c r="B163" s="52">
        <v>243</v>
      </c>
      <c r="C163" s="52">
        <v>174</v>
      </c>
      <c r="D163" s="52">
        <v>1</v>
      </c>
      <c r="E163" s="52">
        <v>11</v>
      </c>
      <c r="F163" s="52">
        <v>128</v>
      </c>
      <c r="G163" s="52">
        <v>10</v>
      </c>
      <c r="H163" s="52">
        <v>0</v>
      </c>
      <c r="I163" s="52">
        <v>0</v>
      </c>
      <c r="J163" s="51">
        <v>2</v>
      </c>
      <c r="K163" s="51">
        <v>19</v>
      </c>
      <c r="L163" s="51">
        <v>0</v>
      </c>
      <c r="M163" s="51">
        <v>1</v>
      </c>
      <c r="N163" s="51">
        <v>5</v>
      </c>
      <c r="O163" s="51">
        <v>0</v>
      </c>
      <c r="P163" s="51">
        <v>166</v>
      </c>
      <c r="Q163" s="52">
        <v>1319</v>
      </c>
      <c r="R163" s="51">
        <v>0</v>
      </c>
      <c r="S163" s="51">
        <v>0</v>
      </c>
      <c r="T163" s="51">
        <v>0</v>
      </c>
      <c r="U163" s="51">
        <v>153</v>
      </c>
      <c r="V163" s="51">
        <v>15</v>
      </c>
      <c r="W163" s="51">
        <v>0</v>
      </c>
      <c r="X163" s="51">
        <v>21</v>
      </c>
      <c r="Y163" s="51">
        <v>17</v>
      </c>
      <c r="Z163" s="51">
        <v>2</v>
      </c>
      <c r="AA163" s="51">
        <v>653</v>
      </c>
      <c r="AB163" s="51">
        <v>2</v>
      </c>
      <c r="AC163" s="51">
        <v>0</v>
      </c>
      <c r="AD163" s="51">
        <v>47</v>
      </c>
      <c r="AE163" s="51">
        <v>0</v>
      </c>
      <c r="AF163" s="51">
        <v>0</v>
      </c>
      <c r="AG163" s="51">
        <v>0</v>
      </c>
      <c r="AH163" s="51">
        <v>2</v>
      </c>
      <c r="AI163" s="51">
        <v>0</v>
      </c>
      <c r="AJ163" s="51">
        <v>0</v>
      </c>
      <c r="AK163" s="51">
        <v>54</v>
      </c>
      <c r="AL163" s="51">
        <v>34</v>
      </c>
      <c r="AM163" s="51">
        <v>60</v>
      </c>
      <c r="AN163" s="51">
        <v>20</v>
      </c>
      <c r="AO163" s="52">
        <v>1059</v>
      </c>
      <c r="AP163" s="51">
        <v>113</v>
      </c>
      <c r="AQ163" s="51">
        <v>454</v>
      </c>
      <c r="AR163" s="51">
        <v>90</v>
      </c>
      <c r="AS163" s="51">
        <v>65</v>
      </c>
      <c r="AT163" s="51">
        <v>85</v>
      </c>
      <c r="AU163" s="51">
        <v>5</v>
      </c>
      <c r="AV163" s="51">
        <v>0</v>
      </c>
      <c r="AW163" s="51">
        <v>0</v>
      </c>
      <c r="AX163" s="51">
        <v>0</v>
      </c>
      <c r="AY163" s="51">
        <v>713</v>
      </c>
      <c r="AZ163" s="51">
        <v>0</v>
      </c>
      <c r="BA163" s="51">
        <v>6</v>
      </c>
      <c r="BB163" s="51">
        <v>0</v>
      </c>
      <c r="BC163" s="51">
        <v>17</v>
      </c>
      <c r="BD163" s="51">
        <v>0</v>
      </c>
      <c r="BE163" s="51">
        <v>0</v>
      </c>
      <c r="BF163" s="51">
        <v>0</v>
      </c>
      <c r="BG163" s="51">
        <v>7</v>
      </c>
      <c r="BH163" s="51">
        <v>7</v>
      </c>
      <c r="BI163" s="51">
        <v>0</v>
      </c>
      <c r="BJ163" s="51">
        <v>25</v>
      </c>
      <c r="BK163" s="51">
        <v>1</v>
      </c>
      <c r="BL163" s="51">
        <v>11</v>
      </c>
      <c r="BM163" s="51">
        <v>0</v>
      </c>
      <c r="BN163" s="51">
        <v>4</v>
      </c>
      <c r="BO163" s="51">
        <v>0</v>
      </c>
      <c r="BP163" s="51">
        <v>0</v>
      </c>
      <c r="BQ163" s="51">
        <v>11</v>
      </c>
      <c r="BR163" s="51">
        <v>2</v>
      </c>
      <c r="BS163" s="51">
        <v>0</v>
      </c>
      <c r="BT163" s="51">
        <v>0</v>
      </c>
      <c r="BU163" s="51">
        <v>0</v>
      </c>
      <c r="BV163" s="51">
        <v>14</v>
      </c>
      <c r="BW163" s="51">
        <v>3</v>
      </c>
      <c r="BX163" s="51">
        <v>0</v>
      </c>
      <c r="BY163" s="51">
        <v>0</v>
      </c>
      <c r="BZ163" s="51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2</v>
      </c>
      <c r="CH163" s="51">
        <v>0</v>
      </c>
      <c r="CI163" s="51">
        <v>1</v>
      </c>
      <c r="CJ163" s="52">
        <f t="shared" si="12"/>
        <v>5854</v>
      </c>
      <c r="CK163" s="51">
        <v>0</v>
      </c>
      <c r="CL163" s="52">
        <f t="shared" si="13"/>
        <v>5854</v>
      </c>
    </row>
    <row r="164" spans="1:90">
      <c r="A164" s="51" t="s">
        <v>246</v>
      </c>
      <c r="B164" s="52">
        <v>42</v>
      </c>
      <c r="C164" s="52">
        <v>133</v>
      </c>
      <c r="D164" s="52">
        <v>2</v>
      </c>
      <c r="E164" s="52">
        <v>128</v>
      </c>
      <c r="F164" s="52">
        <v>35449</v>
      </c>
      <c r="G164" s="52">
        <v>282</v>
      </c>
      <c r="H164" s="52">
        <v>0</v>
      </c>
      <c r="I164" s="52">
        <v>0</v>
      </c>
      <c r="J164" s="51">
        <v>256</v>
      </c>
      <c r="K164" s="51">
        <v>419</v>
      </c>
      <c r="L164" s="51">
        <v>0</v>
      </c>
      <c r="M164" s="51">
        <v>98</v>
      </c>
      <c r="N164" s="51">
        <v>1</v>
      </c>
      <c r="O164" s="51">
        <v>0</v>
      </c>
      <c r="P164" s="51">
        <v>8</v>
      </c>
      <c r="Q164" s="51">
        <v>6</v>
      </c>
      <c r="R164" s="51">
        <v>0</v>
      </c>
      <c r="S164" s="51">
        <v>0</v>
      </c>
      <c r="T164" s="51">
        <v>0</v>
      </c>
      <c r="U164" s="51">
        <v>371</v>
      </c>
      <c r="V164" s="51">
        <v>12</v>
      </c>
      <c r="W164" s="51">
        <v>0</v>
      </c>
      <c r="X164" s="51">
        <v>10</v>
      </c>
      <c r="Y164" s="51">
        <v>3</v>
      </c>
      <c r="Z164" s="51">
        <v>0</v>
      </c>
      <c r="AA164" s="51">
        <v>84</v>
      </c>
      <c r="AB164" s="51">
        <v>3</v>
      </c>
      <c r="AC164" s="51">
        <v>0</v>
      </c>
      <c r="AD164" s="51">
        <v>170</v>
      </c>
      <c r="AE164" s="51">
        <v>0</v>
      </c>
      <c r="AF164" s="51">
        <v>0</v>
      </c>
      <c r="AG164" s="51">
        <v>7</v>
      </c>
      <c r="AH164" s="51">
        <v>724</v>
      </c>
      <c r="AI164" s="51">
        <v>0</v>
      </c>
      <c r="AJ164" s="51">
        <v>0</v>
      </c>
      <c r="AK164" s="51">
        <v>70</v>
      </c>
      <c r="AL164" s="51">
        <v>65</v>
      </c>
      <c r="AM164" s="51">
        <v>595</v>
      </c>
      <c r="AN164" s="51">
        <v>53</v>
      </c>
      <c r="AO164" s="51">
        <v>76</v>
      </c>
      <c r="AP164" s="51">
        <v>35</v>
      </c>
      <c r="AQ164" s="51">
        <v>32</v>
      </c>
      <c r="AR164" s="51">
        <v>23</v>
      </c>
      <c r="AS164" s="51">
        <v>150</v>
      </c>
      <c r="AT164" s="51">
        <v>132</v>
      </c>
      <c r="AU164" s="51">
        <v>10</v>
      </c>
      <c r="AV164" s="51">
        <v>0</v>
      </c>
      <c r="AW164" s="51">
        <v>0</v>
      </c>
      <c r="AX164" s="51">
        <v>0</v>
      </c>
      <c r="AY164" s="51">
        <v>0</v>
      </c>
      <c r="AZ164" s="51">
        <v>0</v>
      </c>
      <c r="BA164" s="51">
        <v>0</v>
      </c>
      <c r="BB164" s="51">
        <v>0</v>
      </c>
      <c r="BC164" s="51">
        <v>0</v>
      </c>
      <c r="BD164" s="51">
        <v>0</v>
      </c>
      <c r="BE164" s="51">
        <v>0</v>
      </c>
      <c r="BF164" s="51">
        <v>0</v>
      </c>
      <c r="BG164" s="51">
        <v>4</v>
      </c>
      <c r="BH164" s="51">
        <v>0</v>
      </c>
      <c r="BI164" s="51">
        <v>4</v>
      </c>
      <c r="BJ164" s="51">
        <v>8</v>
      </c>
      <c r="BK164" s="51">
        <v>2</v>
      </c>
      <c r="BL164" s="51">
        <v>1</v>
      </c>
      <c r="BM164" s="51">
        <v>3</v>
      </c>
      <c r="BN164" s="51">
        <v>0</v>
      </c>
      <c r="BO164" s="51">
        <v>0</v>
      </c>
      <c r="BP164" s="51">
        <v>0</v>
      </c>
      <c r="BQ164" s="51">
        <v>48</v>
      </c>
      <c r="BR164" s="51">
        <v>26</v>
      </c>
      <c r="BS164" s="51">
        <v>0</v>
      </c>
      <c r="BT164" s="51">
        <v>0</v>
      </c>
      <c r="BU164" s="51">
        <v>0</v>
      </c>
      <c r="BV164" s="51">
        <v>0</v>
      </c>
      <c r="BW164" s="51">
        <v>1</v>
      </c>
      <c r="BX164" s="51">
        <v>0</v>
      </c>
      <c r="BY164" s="51">
        <v>0</v>
      </c>
      <c r="BZ164" s="51">
        <v>0</v>
      </c>
      <c r="CA164" s="51">
        <v>0</v>
      </c>
      <c r="CB164" s="51">
        <v>0</v>
      </c>
      <c r="CC164" s="51">
        <v>0</v>
      </c>
      <c r="CD164" s="51">
        <v>0</v>
      </c>
      <c r="CE164" s="51">
        <v>0</v>
      </c>
      <c r="CF164" s="51">
        <v>0</v>
      </c>
      <c r="CG164" s="51">
        <v>0</v>
      </c>
      <c r="CH164" s="51">
        <v>0</v>
      </c>
      <c r="CI164" s="51">
        <v>0</v>
      </c>
      <c r="CJ164" s="52">
        <f t="shared" si="12"/>
        <v>39546</v>
      </c>
      <c r="CK164" s="51">
        <v>0</v>
      </c>
      <c r="CL164" s="52">
        <f t="shared" si="13"/>
        <v>39546</v>
      </c>
    </row>
    <row r="165" spans="1:90">
      <c r="A165" s="51" t="s">
        <v>247</v>
      </c>
      <c r="B165" s="52">
        <v>94</v>
      </c>
      <c r="C165" s="52">
        <v>40</v>
      </c>
      <c r="D165" s="52">
        <v>0</v>
      </c>
      <c r="E165" s="52">
        <v>725</v>
      </c>
      <c r="F165" s="52">
        <v>1792</v>
      </c>
      <c r="G165" s="52">
        <v>8942</v>
      </c>
      <c r="H165" s="52">
        <v>0</v>
      </c>
      <c r="I165" s="52">
        <v>0</v>
      </c>
      <c r="J165" s="51">
        <v>7</v>
      </c>
      <c r="K165" s="51">
        <v>2</v>
      </c>
      <c r="L165" s="51">
        <v>5</v>
      </c>
      <c r="M165" s="51">
        <v>1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7</v>
      </c>
      <c r="V165" s="51">
        <v>0</v>
      </c>
      <c r="W165" s="51">
        <v>0</v>
      </c>
      <c r="X165" s="51">
        <v>105</v>
      </c>
      <c r="Y165" s="51">
        <v>130</v>
      </c>
      <c r="Z165" s="51">
        <v>0</v>
      </c>
      <c r="AA165" s="51">
        <v>58</v>
      </c>
      <c r="AB165" s="51">
        <v>0</v>
      </c>
      <c r="AC165" s="51">
        <v>0</v>
      </c>
      <c r="AD165" s="51">
        <v>3</v>
      </c>
      <c r="AE165" s="51">
        <v>0</v>
      </c>
      <c r="AF165" s="51">
        <v>0</v>
      </c>
      <c r="AG165" s="51">
        <v>0</v>
      </c>
      <c r="AH165" s="51">
        <v>4</v>
      </c>
      <c r="AI165" s="51">
        <v>0</v>
      </c>
      <c r="AJ165" s="51">
        <v>0</v>
      </c>
      <c r="AK165" s="51">
        <v>4</v>
      </c>
      <c r="AL165" s="51">
        <v>1</v>
      </c>
      <c r="AM165" s="51">
        <v>20</v>
      </c>
      <c r="AN165" s="51">
        <v>6</v>
      </c>
      <c r="AO165" s="51">
        <v>509</v>
      </c>
      <c r="AP165" s="51">
        <v>186</v>
      </c>
      <c r="AQ165" s="51">
        <v>164</v>
      </c>
      <c r="AR165" s="51">
        <v>71</v>
      </c>
      <c r="AS165" s="51">
        <v>2</v>
      </c>
      <c r="AT165" s="51">
        <v>2</v>
      </c>
      <c r="AU165" s="51">
        <v>0</v>
      </c>
      <c r="AV165" s="51">
        <v>0</v>
      </c>
      <c r="AW165" s="51">
        <v>0</v>
      </c>
      <c r="AX165" s="51">
        <v>0</v>
      </c>
      <c r="AY165" s="51">
        <v>0</v>
      </c>
      <c r="AZ165" s="51">
        <v>0</v>
      </c>
      <c r="BA165" s="51">
        <v>0</v>
      </c>
      <c r="BB165" s="51">
        <v>0</v>
      </c>
      <c r="BC165" s="51">
        <v>0</v>
      </c>
      <c r="BD165" s="51">
        <v>0</v>
      </c>
      <c r="BE165" s="51">
        <v>0</v>
      </c>
      <c r="BF165" s="51">
        <v>0</v>
      </c>
      <c r="BG165" s="51">
        <v>0</v>
      </c>
      <c r="BH165" s="51">
        <v>2</v>
      </c>
      <c r="BI165" s="51">
        <v>0</v>
      </c>
      <c r="BJ165" s="51">
        <v>15</v>
      </c>
      <c r="BK165" s="51">
        <v>1</v>
      </c>
      <c r="BL165" s="51">
        <v>0</v>
      </c>
      <c r="BM165" s="51">
        <v>0</v>
      </c>
      <c r="BN165" s="51">
        <v>0</v>
      </c>
      <c r="BO165" s="51">
        <v>0</v>
      </c>
      <c r="BP165" s="51">
        <v>0</v>
      </c>
      <c r="BQ165" s="51">
        <v>5</v>
      </c>
      <c r="BR165" s="51">
        <v>4</v>
      </c>
      <c r="BS165" s="51">
        <v>0</v>
      </c>
      <c r="BT165" s="51">
        <v>0</v>
      </c>
      <c r="BU165" s="51">
        <v>0</v>
      </c>
      <c r="BV165" s="51">
        <v>0</v>
      </c>
      <c r="BW165" s="51">
        <v>1</v>
      </c>
      <c r="BX165" s="51">
        <v>0</v>
      </c>
      <c r="BY165" s="51">
        <v>0</v>
      </c>
      <c r="BZ165" s="51">
        <v>0</v>
      </c>
      <c r="CA165" s="51">
        <v>0</v>
      </c>
      <c r="CB165" s="51">
        <v>0</v>
      </c>
      <c r="CC165" s="51">
        <v>0</v>
      </c>
      <c r="CD165" s="51">
        <v>0</v>
      </c>
      <c r="CE165" s="51">
        <v>0</v>
      </c>
      <c r="CF165" s="51">
        <v>0</v>
      </c>
      <c r="CG165" s="51">
        <v>5</v>
      </c>
      <c r="CH165" s="51">
        <v>19</v>
      </c>
      <c r="CI165" s="51">
        <v>7</v>
      </c>
      <c r="CJ165" s="52">
        <f t="shared" si="12"/>
        <v>12939</v>
      </c>
      <c r="CK165" s="51">
        <v>0</v>
      </c>
      <c r="CL165" s="52">
        <f t="shared" si="13"/>
        <v>12939</v>
      </c>
    </row>
    <row r="166" spans="1:90">
      <c r="A166" s="51" t="s">
        <v>248</v>
      </c>
      <c r="B166" s="52">
        <v>5</v>
      </c>
      <c r="C166" s="52">
        <v>20</v>
      </c>
      <c r="D166" s="52">
        <v>0</v>
      </c>
      <c r="E166" s="52">
        <v>2</v>
      </c>
      <c r="F166" s="52">
        <v>1854</v>
      </c>
      <c r="G166" s="52">
        <v>6</v>
      </c>
      <c r="H166" s="52">
        <v>0</v>
      </c>
      <c r="I166" s="52">
        <v>0</v>
      </c>
      <c r="J166" s="51">
        <v>21</v>
      </c>
      <c r="K166" s="51">
        <v>37</v>
      </c>
      <c r="L166" s="51">
        <v>0</v>
      </c>
      <c r="M166" s="51">
        <v>1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138</v>
      </c>
      <c r="V166" s="51">
        <v>2</v>
      </c>
      <c r="W166" s="51">
        <v>0</v>
      </c>
      <c r="X166" s="51">
        <v>1</v>
      </c>
      <c r="Y166" s="51">
        <v>0</v>
      </c>
      <c r="Z166" s="51">
        <v>0</v>
      </c>
      <c r="AA166" s="51">
        <v>7</v>
      </c>
      <c r="AB166" s="51">
        <v>1</v>
      </c>
      <c r="AC166" s="51">
        <v>0</v>
      </c>
      <c r="AD166" s="51">
        <v>23</v>
      </c>
      <c r="AE166" s="51">
        <v>0</v>
      </c>
      <c r="AF166" s="51">
        <v>0</v>
      </c>
      <c r="AG166" s="51">
        <v>0</v>
      </c>
      <c r="AH166" s="51">
        <v>8</v>
      </c>
      <c r="AI166" s="51">
        <v>0</v>
      </c>
      <c r="AJ166" s="51">
        <v>0</v>
      </c>
      <c r="AK166" s="51">
        <v>11</v>
      </c>
      <c r="AL166" s="51">
        <v>0</v>
      </c>
      <c r="AM166" s="51">
        <v>41</v>
      </c>
      <c r="AN166" s="51">
        <v>1</v>
      </c>
      <c r="AO166" s="51">
        <v>6</v>
      </c>
      <c r="AP166" s="51">
        <v>0</v>
      </c>
      <c r="AQ166" s="51">
        <v>3</v>
      </c>
      <c r="AR166" s="51">
        <v>0</v>
      </c>
      <c r="AS166" s="51">
        <v>3</v>
      </c>
      <c r="AT166" s="51">
        <v>1</v>
      </c>
      <c r="AU166" s="51">
        <v>0</v>
      </c>
      <c r="AV166" s="51">
        <v>0</v>
      </c>
      <c r="AW166" s="51">
        <v>0</v>
      </c>
      <c r="AX166" s="51">
        <v>0</v>
      </c>
      <c r="AY166" s="51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51">
        <v>1</v>
      </c>
      <c r="BH166" s="51">
        <v>0</v>
      </c>
      <c r="BI166" s="51">
        <v>0</v>
      </c>
      <c r="BJ166" s="51">
        <v>27</v>
      </c>
      <c r="BK166" s="51">
        <v>0</v>
      </c>
      <c r="BL166" s="51">
        <v>0</v>
      </c>
      <c r="BM166" s="51">
        <v>0</v>
      </c>
      <c r="BN166" s="51">
        <v>0</v>
      </c>
      <c r="BO166" s="51">
        <v>0</v>
      </c>
      <c r="BP166" s="51">
        <v>0</v>
      </c>
      <c r="BQ166" s="51">
        <v>1</v>
      </c>
      <c r="BR166" s="51">
        <v>1</v>
      </c>
      <c r="BS166" s="51">
        <v>0</v>
      </c>
      <c r="BT166" s="51">
        <v>0</v>
      </c>
      <c r="BU166" s="51">
        <v>0</v>
      </c>
      <c r="BV166" s="51">
        <v>0</v>
      </c>
      <c r="BW166" s="51">
        <v>0</v>
      </c>
      <c r="BX166" s="51">
        <v>0</v>
      </c>
      <c r="BY166" s="51">
        <v>0</v>
      </c>
      <c r="BZ166" s="51">
        <v>0</v>
      </c>
      <c r="CA166" s="51">
        <v>0</v>
      </c>
      <c r="CB166" s="51">
        <v>0</v>
      </c>
      <c r="CC166" s="51">
        <v>0</v>
      </c>
      <c r="CD166" s="51">
        <v>0</v>
      </c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52">
        <f t="shared" si="12"/>
        <v>2222</v>
      </c>
      <c r="CK166" s="51">
        <v>0</v>
      </c>
      <c r="CL166" s="52">
        <f t="shared" si="13"/>
        <v>2222</v>
      </c>
    </row>
    <row r="167" spans="1:90">
      <c r="A167" s="51" t="s">
        <v>249</v>
      </c>
      <c r="B167" s="52">
        <v>81</v>
      </c>
      <c r="C167" s="52">
        <v>539</v>
      </c>
      <c r="D167" s="52">
        <v>22</v>
      </c>
      <c r="E167" s="52">
        <v>503</v>
      </c>
      <c r="F167" s="52">
        <v>51538</v>
      </c>
      <c r="G167" s="52">
        <v>295</v>
      </c>
      <c r="H167" s="52">
        <v>0</v>
      </c>
      <c r="I167" s="52">
        <v>0</v>
      </c>
      <c r="J167" s="51">
        <v>275</v>
      </c>
      <c r="K167" s="51">
        <v>270</v>
      </c>
      <c r="L167" s="51">
        <v>0</v>
      </c>
      <c r="M167" s="51">
        <v>113</v>
      </c>
      <c r="N167" s="51">
        <v>22</v>
      </c>
      <c r="O167" s="51">
        <v>0</v>
      </c>
      <c r="P167" s="51">
        <v>0</v>
      </c>
      <c r="Q167" s="51">
        <v>5</v>
      </c>
      <c r="R167" s="51">
        <v>0</v>
      </c>
      <c r="S167" s="51">
        <v>0</v>
      </c>
      <c r="T167" s="51">
        <v>0</v>
      </c>
      <c r="U167" s="51">
        <v>629</v>
      </c>
      <c r="V167" s="51">
        <v>14</v>
      </c>
      <c r="W167" s="51">
        <v>0</v>
      </c>
      <c r="X167" s="51">
        <v>31</v>
      </c>
      <c r="Y167" s="51">
        <v>18</v>
      </c>
      <c r="Z167" s="51">
        <v>0</v>
      </c>
      <c r="AA167" s="51">
        <v>15</v>
      </c>
      <c r="AB167" s="51">
        <v>13</v>
      </c>
      <c r="AC167" s="51">
        <v>0</v>
      </c>
      <c r="AD167" s="51">
        <v>204</v>
      </c>
      <c r="AE167" s="51">
        <v>0</v>
      </c>
      <c r="AF167" s="51">
        <v>0</v>
      </c>
      <c r="AG167" s="51">
        <v>3</v>
      </c>
      <c r="AH167" s="51">
        <v>757</v>
      </c>
      <c r="AI167" s="51">
        <v>0</v>
      </c>
      <c r="AJ167" s="51">
        <v>3</v>
      </c>
      <c r="AK167" s="51">
        <v>240</v>
      </c>
      <c r="AL167" s="51">
        <v>135</v>
      </c>
      <c r="AM167" s="52">
        <v>1618</v>
      </c>
      <c r="AN167" s="51">
        <v>33</v>
      </c>
      <c r="AO167" s="51">
        <v>920</v>
      </c>
      <c r="AP167" s="51">
        <v>265</v>
      </c>
      <c r="AQ167" s="51">
        <v>249</v>
      </c>
      <c r="AR167" s="51">
        <v>110</v>
      </c>
      <c r="AS167" s="51">
        <v>76</v>
      </c>
      <c r="AT167" s="51">
        <v>132</v>
      </c>
      <c r="AU167" s="51">
        <v>4</v>
      </c>
      <c r="AV167" s="51">
        <v>0</v>
      </c>
      <c r="AW167" s="51">
        <v>0</v>
      </c>
      <c r="AX167" s="51">
        <v>0</v>
      </c>
      <c r="AY167" s="51">
        <v>0</v>
      </c>
      <c r="AZ167" s="51">
        <v>0</v>
      </c>
      <c r="BA167" s="51">
        <v>0</v>
      </c>
      <c r="BB167" s="51">
        <v>0</v>
      </c>
      <c r="BC167" s="51">
        <v>0</v>
      </c>
      <c r="BD167" s="51">
        <v>0</v>
      </c>
      <c r="BE167" s="51">
        <v>0</v>
      </c>
      <c r="BF167" s="51">
        <v>0</v>
      </c>
      <c r="BG167" s="51">
        <v>10</v>
      </c>
      <c r="BH167" s="51">
        <v>6</v>
      </c>
      <c r="BI167" s="51">
        <v>6</v>
      </c>
      <c r="BJ167" s="51">
        <v>788</v>
      </c>
      <c r="BK167" s="51">
        <v>0</v>
      </c>
      <c r="BL167" s="51">
        <v>15</v>
      </c>
      <c r="BM167" s="51">
        <v>71</v>
      </c>
      <c r="BN167" s="51">
        <v>0</v>
      </c>
      <c r="BO167" s="51">
        <v>0</v>
      </c>
      <c r="BP167" s="51">
        <v>0</v>
      </c>
      <c r="BQ167" s="51">
        <v>111</v>
      </c>
      <c r="BR167" s="51">
        <v>119</v>
      </c>
      <c r="BS167" s="51">
        <v>0</v>
      </c>
      <c r="BT167" s="51">
        <v>0</v>
      </c>
      <c r="BU167" s="51">
        <v>0</v>
      </c>
      <c r="BV167" s="51">
        <v>0</v>
      </c>
      <c r="BW167" s="51">
        <v>5</v>
      </c>
      <c r="BX167" s="51">
        <v>0</v>
      </c>
      <c r="BY167" s="51">
        <v>0</v>
      </c>
      <c r="BZ167" s="51">
        <v>0</v>
      </c>
      <c r="CA167" s="51">
        <v>0</v>
      </c>
      <c r="CB167" s="51">
        <v>0</v>
      </c>
      <c r="CC167" s="51">
        <v>0</v>
      </c>
      <c r="CD167" s="51">
        <v>0</v>
      </c>
      <c r="CE167" s="51">
        <v>0</v>
      </c>
      <c r="CF167" s="51">
        <v>0</v>
      </c>
      <c r="CG167" s="51">
        <v>52</v>
      </c>
      <c r="CH167" s="51">
        <v>63</v>
      </c>
      <c r="CI167" s="51">
        <v>44</v>
      </c>
      <c r="CJ167" s="52">
        <f t="shared" si="12"/>
        <v>60422</v>
      </c>
      <c r="CK167" s="51">
        <v>0</v>
      </c>
      <c r="CL167" s="52">
        <f t="shared" si="13"/>
        <v>60422</v>
      </c>
    </row>
    <row r="168" spans="1:90">
      <c r="A168" s="51" t="s">
        <v>250</v>
      </c>
      <c r="B168" s="52">
        <v>58</v>
      </c>
      <c r="C168" s="52">
        <v>538</v>
      </c>
      <c r="D168" s="52">
        <v>13</v>
      </c>
      <c r="E168" s="52">
        <v>460</v>
      </c>
      <c r="F168" s="52">
        <v>10342</v>
      </c>
      <c r="G168" s="52">
        <v>5148</v>
      </c>
      <c r="H168" s="52">
        <v>0</v>
      </c>
      <c r="I168" s="52">
        <v>0</v>
      </c>
      <c r="J168" s="51">
        <v>442</v>
      </c>
      <c r="K168" s="51">
        <v>255</v>
      </c>
      <c r="L168" s="51">
        <v>0</v>
      </c>
      <c r="M168" s="51">
        <v>879</v>
      </c>
      <c r="N168" s="51">
        <v>2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283</v>
      </c>
      <c r="V168" s="51">
        <v>13</v>
      </c>
      <c r="W168" s="51">
        <v>0</v>
      </c>
      <c r="X168" s="51">
        <v>10</v>
      </c>
      <c r="Y168" s="51">
        <v>16</v>
      </c>
      <c r="Z168" s="51">
        <v>3</v>
      </c>
      <c r="AA168" s="51">
        <v>34</v>
      </c>
      <c r="AB168" s="51">
        <v>4</v>
      </c>
      <c r="AC168" s="51">
        <v>0</v>
      </c>
      <c r="AD168" s="51">
        <v>73</v>
      </c>
      <c r="AE168" s="51">
        <v>0</v>
      </c>
      <c r="AF168" s="51">
        <v>0</v>
      </c>
      <c r="AG168" s="51">
        <v>2</v>
      </c>
      <c r="AH168" s="51">
        <v>256</v>
      </c>
      <c r="AI168" s="51">
        <v>0</v>
      </c>
      <c r="AJ168" s="51">
        <v>0</v>
      </c>
      <c r="AK168" s="51">
        <v>42</v>
      </c>
      <c r="AL168" s="51">
        <v>56</v>
      </c>
      <c r="AM168" s="51">
        <v>199</v>
      </c>
      <c r="AN168" s="51">
        <v>8</v>
      </c>
      <c r="AO168" s="51">
        <v>131</v>
      </c>
      <c r="AP168" s="51">
        <v>31</v>
      </c>
      <c r="AQ168" s="51">
        <v>71</v>
      </c>
      <c r="AR168" s="51">
        <v>36</v>
      </c>
      <c r="AS168" s="51">
        <v>18</v>
      </c>
      <c r="AT168" s="51">
        <v>12</v>
      </c>
      <c r="AU168" s="51">
        <v>4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0</v>
      </c>
      <c r="BD168" s="51">
        <v>0</v>
      </c>
      <c r="BE168" s="51">
        <v>0</v>
      </c>
      <c r="BF168" s="51">
        <v>0</v>
      </c>
      <c r="BG168" s="51">
        <v>1</v>
      </c>
      <c r="BH168" s="51">
        <v>0</v>
      </c>
      <c r="BI168" s="51">
        <v>0</v>
      </c>
      <c r="BJ168" s="51">
        <v>129</v>
      </c>
      <c r="BK168" s="51">
        <v>0</v>
      </c>
      <c r="BL168" s="51">
        <v>0</v>
      </c>
      <c r="BM168" s="51">
        <v>0</v>
      </c>
      <c r="BN168" s="51">
        <v>0</v>
      </c>
      <c r="BO168" s="51">
        <v>0</v>
      </c>
      <c r="BP168" s="51">
        <v>0</v>
      </c>
      <c r="BQ168" s="51">
        <v>39</v>
      </c>
      <c r="BR168" s="51">
        <v>23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0</v>
      </c>
      <c r="CD168" s="51">
        <v>0</v>
      </c>
      <c r="CE168" s="51">
        <v>0</v>
      </c>
      <c r="CF168" s="51">
        <v>0</v>
      </c>
      <c r="CG168" s="51">
        <v>4</v>
      </c>
      <c r="CH168" s="51">
        <v>26</v>
      </c>
      <c r="CI168" s="51">
        <v>5</v>
      </c>
      <c r="CJ168" s="52">
        <f t="shared" si="12"/>
        <v>19666</v>
      </c>
      <c r="CK168" s="51">
        <v>0</v>
      </c>
      <c r="CL168" s="52">
        <f t="shared" si="13"/>
        <v>19666</v>
      </c>
    </row>
    <row r="169" spans="1:90">
      <c r="A169" s="51" t="s">
        <v>251</v>
      </c>
      <c r="B169" s="52">
        <v>2</v>
      </c>
      <c r="C169" s="52">
        <v>15</v>
      </c>
      <c r="D169" s="52">
        <v>0</v>
      </c>
      <c r="E169" s="52">
        <v>6</v>
      </c>
      <c r="F169" s="52">
        <v>2009</v>
      </c>
      <c r="G169" s="52">
        <v>13</v>
      </c>
      <c r="H169" s="52">
        <v>0</v>
      </c>
      <c r="I169" s="52">
        <v>0</v>
      </c>
      <c r="J169" s="51">
        <v>20</v>
      </c>
      <c r="K169" s="51">
        <v>99</v>
      </c>
      <c r="L169" s="51">
        <v>0</v>
      </c>
      <c r="M169" s="51">
        <v>2</v>
      </c>
      <c r="N169" s="51">
        <v>1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159</v>
      </c>
      <c r="V169" s="51">
        <v>4</v>
      </c>
      <c r="W169" s="51">
        <v>0</v>
      </c>
      <c r="X169" s="51">
        <v>2</v>
      </c>
      <c r="Y169" s="51">
        <v>0</v>
      </c>
      <c r="Z169" s="51">
        <v>1</v>
      </c>
      <c r="AA169" s="51">
        <v>4</v>
      </c>
      <c r="AB169" s="51">
        <v>0</v>
      </c>
      <c r="AC169" s="51">
        <v>0</v>
      </c>
      <c r="AD169" s="51">
        <v>23</v>
      </c>
      <c r="AE169" s="51">
        <v>0</v>
      </c>
      <c r="AF169" s="51">
        <v>0</v>
      </c>
      <c r="AG169" s="51">
        <v>0</v>
      </c>
      <c r="AH169" s="51">
        <v>10</v>
      </c>
      <c r="AI169" s="51">
        <v>0</v>
      </c>
      <c r="AJ169" s="51">
        <v>0</v>
      </c>
      <c r="AK169" s="51">
        <v>3</v>
      </c>
      <c r="AL169" s="51">
        <v>1</v>
      </c>
      <c r="AM169" s="51">
        <v>14</v>
      </c>
      <c r="AN169" s="51">
        <v>1</v>
      </c>
      <c r="AO169" s="51">
        <v>5</v>
      </c>
      <c r="AP169" s="51">
        <v>0</v>
      </c>
      <c r="AQ169" s="51">
        <v>0</v>
      </c>
      <c r="AR169" s="51">
        <v>0</v>
      </c>
      <c r="AS169" s="51">
        <v>3</v>
      </c>
      <c r="AT169" s="51">
        <v>1</v>
      </c>
      <c r="AU169" s="51">
        <v>4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</v>
      </c>
      <c r="BL169" s="51">
        <v>0</v>
      </c>
      <c r="BM169" s="51">
        <v>0</v>
      </c>
      <c r="BN169" s="51">
        <v>0</v>
      </c>
      <c r="BO169" s="51">
        <v>0</v>
      </c>
      <c r="BP169" s="51">
        <v>0</v>
      </c>
      <c r="BQ169" s="51">
        <v>5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0</v>
      </c>
      <c r="CI169" s="51">
        <v>0</v>
      </c>
      <c r="CJ169" s="52">
        <f t="shared" si="12"/>
        <v>2407</v>
      </c>
      <c r="CK169" s="51">
        <v>0</v>
      </c>
      <c r="CL169" s="52">
        <f t="shared" si="13"/>
        <v>2407</v>
      </c>
    </row>
    <row r="170" spans="1:90">
      <c r="A170" s="51" t="s">
        <v>252</v>
      </c>
      <c r="B170" s="52">
        <v>59</v>
      </c>
      <c r="C170" s="52">
        <v>220</v>
      </c>
      <c r="D170" s="52">
        <v>14</v>
      </c>
      <c r="E170" s="52">
        <v>68</v>
      </c>
      <c r="F170" s="52">
        <v>29814</v>
      </c>
      <c r="G170" s="52">
        <v>273</v>
      </c>
      <c r="H170" s="52">
        <v>0</v>
      </c>
      <c r="I170" s="52">
        <v>0</v>
      </c>
      <c r="J170" s="51">
        <v>277</v>
      </c>
      <c r="K170" s="51">
        <v>287</v>
      </c>
      <c r="L170" s="51">
        <v>0</v>
      </c>
      <c r="M170" s="51">
        <v>163</v>
      </c>
      <c r="N170" s="51">
        <v>3</v>
      </c>
      <c r="O170" s="51">
        <v>0</v>
      </c>
      <c r="P170" s="51">
        <v>0</v>
      </c>
      <c r="Q170" s="51">
        <v>4</v>
      </c>
      <c r="R170" s="51">
        <v>0</v>
      </c>
      <c r="S170" s="51">
        <v>0</v>
      </c>
      <c r="T170" s="51">
        <v>0</v>
      </c>
      <c r="U170" s="51">
        <v>387</v>
      </c>
      <c r="V170" s="51">
        <v>9</v>
      </c>
      <c r="W170" s="51">
        <v>0</v>
      </c>
      <c r="X170" s="51">
        <v>17</v>
      </c>
      <c r="Y170" s="51">
        <v>28</v>
      </c>
      <c r="Z170" s="51">
        <v>0</v>
      </c>
      <c r="AA170" s="51">
        <v>41</v>
      </c>
      <c r="AB170" s="51">
        <v>8</v>
      </c>
      <c r="AC170" s="51">
        <v>0</v>
      </c>
      <c r="AD170" s="51">
        <v>140</v>
      </c>
      <c r="AE170" s="51">
        <v>0</v>
      </c>
      <c r="AF170" s="51">
        <v>0</v>
      </c>
      <c r="AG170" s="51">
        <v>87</v>
      </c>
      <c r="AH170" s="52">
        <v>3681</v>
      </c>
      <c r="AI170" s="51">
        <v>159</v>
      </c>
      <c r="AJ170" s="51">
        <v>7</v>
      </c>
      <c r="AK170" s="51">
        <v>98</v>
      </c>
      <c r="AL170" s="51">
        <v>56</v>
      </c>
      <c r="AM170" s="51">
        <v>213</v>
      </c>
      <c r="AN170" s="51">
        <v>31</v>
      </c>
      <c r="AO170" s="51">
        <v>95</v>
      </c>
      <c r="AP170" s="51">
        <v>22</v>
      </c>
      <c r="AQ170" s="51">
        <v>100</v>
      </c>
      <c r="AR170" s="51">
        <v>54</v>
      </c>
      <c r="AS170" s="51">
        <v>46</v>
      </c>
      <c r="AT170" s="51">
        <v>71</v>
      </c>
      <c r="AU170" s="51">
        <v>7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5</v>
      </c>
      <c r="BH170" s="51">
        <v>1</v>
      </c>
      <c r="BI170" s="51">
        <v>1</v>
      </c>
      <c r="BJ170" s="51">
        <v>64</v>
      </c>
      <c r="BK170" s="51">
        <v>0</v>
      </c>
      <c r="BL170" s="51">
        <v>0</v>
      </c>
      <c r="BM170" s="51">
        <v>5</v>
      </c>
      <c r="BN170" s="51">
        <v>0</v>
      </c>
      <c r="BO170" s="51">
        <v>0</v>
      </c>
      <c r="BP170" s="51">
        <v>0</v>
      </c>
      <c r="BQ170" s="51">
        <v>46</v>
      </c>
      <c r="BR170" s="51">
        <v>38</v>
      </c>
      <c r="BS170" s="51">
        <v>0</v>
      </c>
      <c r="BT170" s="51">
        <v>0</v>
      </c>
      <c r="BU170" s="51">
        <v>0</v>
      </c>
      <c r="BV170" s="51">
        <v>0</v>
      </c>
      <c r="BW170" s="51">
        <v>1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5</v>
      </c>
      <c r="CH170" s="51">
        <v>12</v>
      </c>
      <c r="CI170" s="51">
        <v>0</v>
      </c>
      <c r="CJ170" s="52">
        <f t="shared" si="12"/>
        <v>36717</v>
      </c>
      <c r="CK170" s="51">
        <v>0</v>
      </c>
      <c r="CL170" s="52">
        <f t="shared" si="13"/>
        <v>36717</v>
      </c>
    </row>
    <row r="171" spans="1:90">
      <c r="A171" s="51" t="s">
        <v>253</v>
      </c>
      <c r="B171" s="52">
        <v>43</v>
      </c>
      <c r="C171" s="52">
        <v>102</v>
      </c>
      <c r="D171" s="52">
        <v>1</v>
      </c>
      <c r="E171" s="52">
        <v>58</v>
      </c>
      <c r="F171" s="52">
        <v>18166</v>
      </c>
      <c r="G171" s="52">
        <v>2180</v>
      </c>
      <c r="H171" s="52">
        <v>0</v>
      </c>
      <c r="I171" s="52">
        <v>0</v>
      </c>
      <c r="J171" s="51">
        <v>315</v>
      </c>
      <c r="K171" s="51">
        <v>114</v>
      </c>
      <c r="L171" s="51">
        <v>0</v>
      </c>
      <c r="M171" s="51">
        <v>176</v>
      </c>
      <c r="N171" s="51">
        <v>0</v>
      </c>
      <c r="O171" s="51">
        <v>0</v>
      </c>
      <c r="P171" s="51">
        <v>0</v>
      </c>
      <c r="Q171" s="51">
        <v>2</v>
      </c>
      <c r="R171" s="51">
        <v>0</v>
      </c>
      <c r="S171" s="51">
        <v>0</v>
      </c>
      <c r="T171" s="51">
        <v>0</v>
      </c>
      <c r="U171" s="51">
        <v>368</v>
      </c>
      <c r="V171" s="51">
        <v>8</v>
      </c>
      <c r="W171" s="51">
        <v>0</v>
      </c>
      <c r="X171" s="51">
        <v>22</v>
      </c>
      <c r="Y171" s="51">
        <v>19</v>
      </c>
      <c r="Z171" s="51">
        <v>0</v>
      </c>
      <c r="AA171" s="51">
        <v>49</v>
      </c>
      <c r="AB171" s="51">
        <v>4</v>
      </c>
      <c r="AC171" s="51">
        <v>0</v>
      </c>
      <c r="AD171" s="51">
        <v>39</v>
      </c>
      <c r="AE171" s="51">
        <v>0</v>
      </c>
      <c r="AF171" s="51">
        <v>0</v>
      </c>
      <c r="AG171" s="51">
        <v>5</v>
      </c>
      <c r="AH171" s="51">
        <v>0</v>
      </c>
      <c r="AI171" s="51">
        <v>0</v>
      </c>
      <c r="AJ171" s="51">
        <v>0</v>
      </c>
      <c r="AK171" s="51">
        <v>17</v>
      </c>
      <c r="AL171" s="51">
        <v>56</v>
      </c>
      <c r="AM171" s="51">
        <v>110</v>
      </c>
      <c r="AN171" s="51">
        <v>6</v>
      </c>
      <c r="AO171" s="51">
        <v>299</v>
      </c>
      <c r="AP171" s="51">
        <v>71</v>
      </c>
      <c r="AQ171" s="51">
        <v>249</v>
      </c>
      <c r="AR171" s="51">
        <v>134</v>
      </c>
      <c r="AS171" s="51">
        <v>4</v>
      </c>
      <c r="AT171" s="51">
        <v>4</v>
      </c>
      <c r="AU171" s="51">
        <v>2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51">
        <v>0</v>
      </c>
      <c r="BH171" s="51">
        <v>0</v>
      </c>
      <c r="BI171" s="51">
        <v>0</v>
      </c>
      <c r="BJ171" s="51">
        <v>36</v>
      </c>
      <c r="BK171" s="51">
        <v>0</v>
      </c>
      <c r="BL171" s="51">
        <v>145</v>
      </c>
      <c r="BM171" s="51">
        <v>2</v>
      </c>
      <c r="BN171" s="51">
        <v>0</v>
      </c>
      <c r="BO171" s="51">
        <v>0</v>
      </c>
      <c r="BP171" s="51">
        <v>0</v>
      </c>
      <c r="BQ171" s="51">
        <v>33</v>
      </c>
      <c r="BR171" s="51">
        <v>7</v>
      </c>
      <c r="BS171" s="51">
        <v>0</v>
      </c>
      <c r="BT171" s="51">
        <v>0</v>
      </c>
      <c r="BU171" s="51">
        <v>0</v>
      </c>
      <c r="BV171" s="51">
        <v>0</v>
      </c>
      <c r="BW171" s="51">
        <v>1</v>
      </c>
      <c r="BX171" s="51">
        <v>0</v>
      </c>
      <c r="BY171" s="51">
        <v>0</v>
      </c>
      <c r="BZ171" s="51">
        <v>0</v>
      </c>
      <c r="CA171" s="51">
        <v>0</v>
      </c>
      <c r="CB171" s="51">
        <v>0</v>
      </c>
      <c r="CC171" s="51">
        <v>0</v>
      </c>
      <c r="CD171" s="51">
        <v>0</v>
      </c>
      <c r="CE171" s="51">
        <v>0</v>
      </c>
      <c r="CF171" s="51">
        <v>0</v>
      </c>
      <c r="CG171" s="51">
        <v>13</v>
      </c>
      <c r="CH171" s="51">
        <v>54</v>
      </c>
      <c r="CI171" s="51">
        <v>12</v>
      </c>
      <c r="CJ171" s="52">
        <f t="shared" si="12"/>
        <v>22926</v>
      </c>
      <c r="CK171" s="51">
        <v>0</v>
      </c>
      <c r="CL171" s="52">
        <f t="shared" si="13"/>
        <v>22926</v>
      </c>
    </row>
    <row r="172" spans="1:90">
      <c r="A172" s="51" t="s">
        <v>254</v>
      </c>
      <c r="B172" s="52">
        <v>26</v>
      </c>
      <c r="C172" s="52">
        <v>271</v>
      </c>
      <c r="D172" s="52">
        <v>10</v>
      </c>
      <c r="E172" s="52">
        <v>211</v>
      </c>
      <c r="F172" s="52">
        <v>23018</v>
      </c>
      <c r="G172" s="52">
        <v>205</v>
      </c>
      <c r="H172" s="52">
        <v>0</v>
      </c>
      <c r="I172" s="52">
        <v>0</v>
      </c>
      <c r="J172" s="51">
        <v>380</v>
      </c>
      <c r="K172" s="52">
        <v>1790</v>
      </c>
      <c r="L172" s="51">
        <v>0</v>
      </c>
      <c r="M172" s="51">
        <v>28</v>
      </c>
      <c r="N172" s="51">
        <v>33</v>
      </c>
      <c r="O172" s="51">
        <v>0</v>
      </c>
      <c r="P172" s="51">
        <v>0</v>
      </c>
      <c r="Q172" s="51">
        <v>9</v>
      </c>
      <c r="R172" s="51">
        <v>0</v>
      </c>
      <c r="S172" s="51">
        <v>0</v>
      </c>
      <c r="T172" s="51">
        <v>0</v>
      </c>
      <c r="U172" s="51">
        <v>371</v>
      </c>
      <c r="V172" s="51">
        <v>23</v>
      </c>
      <c r="W172" s="51">
        <v>0</v>
      </c>
      <c r="X172" s="51">
        <v>5</v>
      </c>
      <c r="Y172" s="51">
        <v>5</v>
      </c>
      <c r="Z172" s="51">
        <v>0</v>
      </c>
      <c r="AA172" s="51">
        <v>49</v>
      </c>
      <c r="AB172" s="51">
        <v>4</v>
      </c>
      <c r="AC172" s="51">
        <v>0</v>
      </c>
      <c r="AD172" s="51">
        <v>108</v>
      </c>
      <c r="AE172" s="51">
        <v>0</v>
      </c>
      <c r="AF172" s="51">
        <v>0</v>
      </c>
      <c r="AG172" s="51">
        <v>15</v>
      </c>
      <c r="AH172" s="51">
        <v>697</v>
      </c>
      <c r="AI172" s="51">
        <v>29</v>
      </c>
      <c r="AJ172" s="51">
        <v>0</v>
      </c>
      <c r="AK172" s="51">
        <v>51</v>
      </c>
      <c r="AL172" s="51">
        <v>40</v>
      </c>
      <c r="AM172" s="51">
        <v>140</v>
      </c>
      <c r="AN172" s="51">
        <v>4</v>
      </c>
      <c r="AO172" s="51">
        <v>135</v>
      </c>
      <c r="AP172" s="51">
        <v>35</v>
      </c>
      <c r="AQ172" s="51">
        <v>110</v>
      </c>
      <c r="AR172" s="51">
        <v>52</v>
      </c>
      <c r="AS172" s="51">
        <v>21</v>
      </c>
      <c r="AT172" s="51">
        <v>29</v>
      </c>
      <c r="AU172" s="51">
        <v>1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2</v>
      </c>
      <c r="BF172" s="51">
        <v>1</v>
      </c>
      <c r="BG172" s="51">
        <v>1</v>
      </c>
      <c r="BH172" s="51">
        <v>0</v>
      </c>
      <c r="BI172" s="51">
        <v>1</v>
      </c>
      <c r="BJ172" s="51">
        <v>130</v>
      </c>
      <c r="BK172" s="51">
        <v>0</v>
      </c>
      <c r="BL172" s="51">
        <v>18</v>
      </c>
      <c r="BM172" s="51">
        <v>4</v>
      </c>
      <c r="BN172" s="51">
        <v>0</v>
      </c>
      <c r="BO172" s="51">
        <v>0</v>
      </c>
      <c r="BP172" s="51">
        <v>0</v>
      </c>
      <c r="BQ172" s="51">
        <v>26</v>
      </c>
      <c r="BR172" s="51">
        <v>26</v>
      </c>
      <c r="BS172" s="51">
        <v>0</v>
      </c>
      <c r="BT172" s="51">
        <v>0</v>
      </c>
      <c r="BU172" s="51">
        <v>0</v>
      </c>
      <c r="BV172" s="51">
        <v>0</v>
      </c>
      <c r="BW172" s="51">
        <v>2</v>
      </c>
      <c r="BX172" s="51">
        <v>0</v>
      </c>
      <c r="BY172" s="51">
        <v>0</v>
      </c>
      <c r="BZ172" s="51">
        <v>9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8</v>
      </c>
      <c r="CH172" s="51">
        <v>19</v>
      </c>
      <c r="CI172" s="51">
        <v>16</v>
      </c>
      <c r="CJ172" s="52">
        <f t="shared" si="12"/>
        <v>28168</v>
      </c>
      <c r="CK172" s="51">
        <v>0</v>
      </c>
      <c r="CL172" s="52">
        <f t="shared" si="13"/>
        <v>28168</v>
      </c>
    </row>
    <row r="173" spans="1:90">
      <c r="A173" s="51" t="s">
        <v>255</v>
      </c>
      <c r="B173" s="52">
        <v>25</v>
      </c>
      <c r="C173" s="52">
        <v>176</v>
      </c>
      <c r="D173" s="52">
        <v>11</v>
      </c>
      <c r="E173" s="52">
        <v>155</v>
      </c>
      <c r="F173" s="52">
        <v>37103</v>
      </c>
      <c r="G173" s="52">
        <v>159</v>
      </c>
      <c r="H173" s="52">
        <v>0</v>
      </c>
      <c r="I173" s="52">
        <v>0</v>
      </c>
      <c r="J173" s="51">
        <v>392</v>
      </c>
      <c r="K173" s="52">
        <v>1201</v>
      </c>
      <c r="L173" s="51">
        <v>0</v>
      </c>
      <c r="M173" s="51">
        <v>55</v>
      </c>
      <c r="N173" s="51">
        <v>2</v>
      </c>
      <c r="O173" s="51">
        <v>0</v>
      </c>
      <c r="P173" s="51">
        <v>0</v>
      </c>
      <c r="Q173" s="51">
        <v>15</v>
      </c>
      <c r="R173" s="51">
        <v>0</v>
      </c>
      <c r="S173" s="51">
        <v>0</v>
      </c>
      <c r="T173" s="51">
        <v>0</v>
      </c>
      <c r="U173" s="52">
        <v>1674</v>
      </c>
      <c r="V173" s="51">
        <v>84</v>
      </c>
      <c r="W173" s="51">
        <v>0</v>
      </c>
      <c r="X173" s="51">
        <v>11</v>
      </c>
      <c r="Y173" s="51">
        <v>13</v>
      </c>
      <c r="Z173" s="51">
        <v>0</v>
      </c>
      <c r="AA173" s="51">
        <v>81</v>
      </c>
      <c r="AB173" s="51">
        <v>3</v>
      </c>
      <c r="AC173" s="51">
        <v>0</v>
      </c>
      <c r="AD173" s="51">
        <v>487</v>
      </c>
      <c r="AE173" s="51">
        <v>0</v>
      </c>
      <c r="AF173" s="51">
        <v>0</v>
      </c>
      <c r="AG173" s="51">
        <v>0</v>
      </c>
      <c r="AH173" s="52">
        <v>8507</v>
      </c>
      <c r="AI173" s="51">
        <v>334</v>
      </c>
      <c r="AJ173" s="51">
        <v>3</v>
      </c>
      <c r="AK173" s="51">
        <v>209</v>
      </c>
      <c r="AL173" s="51">
        <v>29</v>
      </c>
      <c r="AM173" s="52">
        <v>1099</v>
      </c>
      <c r="AN173" s="51">
        <v>48</v>
      </c>
      <c r="AO173" s="51">
        <v>377</v>
      </c>
      <c r="AP173" s="51">
        <v>102</v>
      </c>
      <c r="AQ173" s="51">
        <v>167</v>
      </c>
      <c r="AR173" s="51">
        <v>77</v>
      </c>
      <c r="AS173" s="51">
        <v>37</v>
      </c>
      <c r="AT173" s="51">
        <v>41</v>
      </c>
      <c r="AU173" s="51">
        <v>15</v>
      </c>
      <c r="AV173" s="51">
        <v>1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0</v>
      </c>
      <c r="BG173" s="51">
        <v>41</v>
      </c>
      <c r="BH173" s="51">
        <v>168</v>
      </c>
      <c r="BI173" s="51">
        <v>7</v>
      </c>
      <c r="BJ173" s="51">
        <v>223</v>
      </c>
      <c r="BK173" s="51">
        <v>0</v>
      </c>
      <c r="BL173" s="51">
        <v>325</v>
      </c>
      <c r="BM173" s="51">
        <v>4</v>
      </c>
      <c r="BN173" s="51">
        <v>51</v>
      </c>
      <c r="BO173" s="51">
        <v>0</v>
      </c>
      <c r="BP173" s="51">
        <v>0</v>
      </c>
      <c r="BQ173" s="51">
        <v>21</v>
      </c>
      <c r="BR173" s="51">
        <v>12</v>
      </c>
      <c r="BS173" s="51">
        <v>0</v>
      </c>
      <c r="BT173" s="51">
        <v>0</v>
      </c>
      <c r="BU173" s="51">
        <v>0</v>
      </c>
      <c r="BV173" s="51">
        <v>0</v>
      </c>
      <c r="BW173" s="51">
        <v>3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5</v>
      </c>
      <c r="CH173" s="51">
        <v>4</v>
      </c>
      <c r="CI173" s="51">
        <v>7</v>
      </c>
      <c r="CJ173" s="52">
        <f t="shared" si="12"/>
        <v>53564</v>
      </c>
      <c r="CK173" s="51">
        <v>0</v>
      </c>
      <c r="CL173" s="52">
        <f t="shared" si="13"/>
        <v>53564</v>
      </c>
    </row>
    <row r="174" spans="1:90">
      <c r="A174" s="51" t="s">
        <v>256</v>
      </c>
      <c r="B174" s="52">
        <v>476</v>
      </c>
      <c r="C174" s="52">
        <v>1097</v>
      </c>
      <c r="D174" s="52">
        <v>53</v>
      </c>
      <c r="E174" s="52">
        <v>4192</v>
      </c>
      <c r="F174" s="52">
        <v>26726</v>
      </c>
      <c r="G174" s="52">
        <v>3174</v>
      </c>
      <c r="H174" s="52">
        <v>732566</v>
      </c>
      <c r="I174" s="52">
        <v>0</v>
      </c>
      <c r="J174" s="52">
        <v>1232</v>
      </c>
      <c r="K174" s="52">
        <v>3013</v>
      </c>
      <c r="L174" s="51">
        <v>0</v>
      </c>
      <c r="M174" s="51">
        <v>19</v>
      </c>
      <c r="N174" s="51">
        <v>183</v>
      </c>
      <c r="O174" s="51">
        <v>0</v>
      </c>
      <c r="P174" s="51">
        <v>427</v>
      </c>
      <c r="Q174" s="51">
        <v>894</v>
      </c>
      <c r="R174" s="51">
        <v>0</v>
      </c>
      <c r="S174" s="51">
        <v>0</v>
      </c>
      <c r="T174" s="51">
        <v>0</v>
      </c>
      <c r="U174" s="52">
        <v>8069</v>
      </c>
      <c r="V174" s="51">
        <v>450</v>
      </c>
      <c r="W174" s="51">
        <v>42</v>
      </c>
      <c r="X174" s="51">
        <v>87</v>
      </c>
      <c r="Y174" s="51">
        <v>120</v>
      </c>
      <c r="Z174" s="51">
        <v>0</v>
      </c>
      <c r="AA174" s="51">
        <v>697</v>
      </c>
      <c r="AB174" s="51">
        <v>17</v>
      </c>
      <c r="AC174" s="51">
        <v>0</v>
      </c>
      <c r="AD174" s="52">
        <v>2505</v>
      </c>
      <c r="AE174" s="51">
        <v>0</v>
      </c>
      <c r="AF174" s="51">
        <v>0</v>
      </c>
      <c r="AG174" s="52">
        <v>28563</v>
      </c>
      <c r="AH174" s="52">
        <v>60259</v>
      </c>
      <c r="AI174" s="51">
        <v>988</v>
      </c>
      <c r="AJ174" s="51">
        <v>118</v>
      </c>
      <c r="AK174" s="52">
        <v>2159</v>
      </c>
      <c r="AL174" s="51">
        <v>804</v>
      </c>
      <c r="AM174" s="52">
        <v>4840</v>
      </c>
      <c r="AN174" s="51">
        <v>724</v>
      </c>
      <c r="AO174" s="52">
        <v>1363</v>
      </c>
      <c r="AP174" s="51">
        <v>280</v>
      </c>
      <c r="AQ174" s="52">
        <v>1802</v>
      </c>
      <c r="AR174" s="51">
        <v>747</v>
      </c>
      <c r="AS174" s="52">
        <v>2166</v>
      </c>
      <c r="AT174" s="52">
        <v>2974</v>
      </c>
      <c r="AU174" s="51">
        <v>208</v>
      </c>
      <c r="AV174" s="51">
        <v>8</v>
      </c>
      <c r="AW174" s="51">
        <v>0</v>
      </c>
      <c r="AX174" s="51">
        <v>0</v>
      </c>
      <c r="AY174" s="51">
        <v>3</v>
      </c>
      <c r="AZ174" s="51">
        <v>0</v>
      </c>
      <c r="BA174" s="51">
        <v>0</v>
      </c>
      <c r="BB174" s="51">
        <v>0</v>
      </c>
      <c r="BC174" s="51">
        <v>0</v>
      </c>
      <c r="BD174" s="51">
        <v>0</v>
      </c>
      <c r="BE174" s="51">
        <v>0</v>
      </c>
      <c r="BF174" s="51">
        <v>0</v>
      </c>
      <c r="BG174" s="51">
        <v>407</v>
      </c>
      <c r="BH174" s="51">
        <v>512</v>
      </c>
      <c r="BI174" s="51">
        <v>158</v>
      </c>
      <c r="BJ174" s="52">
        <v>4333</v>
      </c>
      <c r="BK174" s="51">
        <v>1</v>
      </c>
      <c r="BL174" s="51">
        <v>286</v>
      </c>
      <c r="BM174" s="51">
        <v>131</v>
      </c>
      <c r="BN174" s="51">
        <v>127</v>
      </c>
      <c r="BO174" s="51">
        <v>0</v>
      </c>
      <c r="BP174" s="51">
        <v>0</v>
      </c>
      <c r="BQ174" s="52">
        <v>1133</v>
      </c>
      <c r="BR174" s="51">
        <v>406</v>
      </c>
      <c r="BS174" s="51">
        <v>0</v>
      </c>
      <c r="BT174" s="51">
        <v>0</v>
      </c>
      <c r="BU174" s="51">
        <v>0</v>
      </c>
      <c r="BV174" s="52">
        <v>1888</v>
      </c>
      <c r="BW174" s="52">
        <v>1191</v>
      </c>
      <c r="BX174" s="51">
        <v>0</v>
      </c>
      <c r="BY174" s="51">
        <v>0</v>
      </c>
      <c r="BZ174" s="51">
        <v>0</v>
      </c>
      <c r="CA174" s="51">
        <v>0</v>
      </c>
      <c r="CB174" s="51">
        <v>0</v>
      </c>
      <c r="CC174" s="51">
        <v>0</v>
      </c>
      <c r="CD174" s="51">
        <v>0</v>
      </c>
      <c r="CE174" s="51">
        <v>0</v>
      </c>
      <c r="CF174" s="51">
        <v>0</v>
      </c>
      <c r="CG174" s="51">
        <v>564</v>
      </c>
      <c r="CH174" s="51">
        <v>469</v>
      </c>
      <c r="CI174" s="51">
        <v>972</v>
      </c>
      <c r="CJ174" s="52">
        <f t="shared" si="12"/>
        <v>906623</v>
      </c>
      <c r="CK174" s="51">
        <v>0</v>
      </c>
      <c r="CL174" s="52">
        <f t="shared" si="13"/>
        <v>906623</v>
      </c>
    </row>
    <row r="175" spans="1:90">
      <c r="A175" s="51" t="s">
        <v>257</v>
      </c>
      <c r="B175" s="52">
        <v>21</v>
      </c>
      <c r="C175" s="52">
        <v>87</v>
      </c>
      <c r="D175" s="52">
        <v>19</v>
      </c>
      <c r="E175" s="52">
        <v>107</v>
      </c>
      <c r="F175" s="52">
        <v>10915</v>
      </c>
      <c r="G175" s="52">
        <v>166</v>
      </c>
      <c r="H175" s="52">
        <v>0</v>
      </c>
      <c r="I175" s="52">
        <v>0</v>
      </c>
      <c r="J175" s="51">
        <v>770</v>
      </c>
      <c r="K175" s="51">
        <v>320</v>
      </c>
      <c r="L175" s="51">
        <v>0</v>
      </c>
      <c r="M175" s="51">
        <v>49</v>
      </c>
      <c r="N175" s="51">
        <v>1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180</v>
      </c>
      <c r="V175" s="51">
        <v>7</v>
      </c>
      <c r="W175" s="51">
        <v>0</v>
      </c>
      <c r="X175" s="51">
        <v>6</v>
      </c>
      <c r="Y175" s="51">
        <v>6</v>
      </c>
      <c r="Z175" s="51">
        <v>0</v>
      </c>
      <c r="AA175" s="51">
        <v>44</v>
      </c>
      <c r="AB175" s="51">
        <v>10</v>
      </c>
      <c r="AC175" s="51">
        <v>0</v>
      </c>
      <c r="AD175" s="51">
        <v>35</v>
      </c>
      <c r="AE175" s="51">
        <v>0</v>
      </c>
      <c r="AF175" s="51">
        <v>0</v>
      </c>
      <c r="AG175" s="51">
        <v>130</v>
      </c>
      <c r="AH175" s="51">
        <v>225</v>
      </c>
      <c r="AI175" s="51">
        <v>12</v>
      </c>
      <c r="AJ175" s="51">
        <v>0</v>
      </c>
      <c r="AK175" s="51">
        <v>22</v>
      </c>
      <c r="AL175" s="51">
        <v>17</v>
      </c>
      <c r="AM175" s="51">
        <v>139</v>
      </c>
      <c r="AN175" s="51">
        <v>14</v>
      </c>
      <c r="AO175" s="51">
        <v>86</v>
      </c>
      <c r="AP175" s="51">
        <v>14</v>
      </c>
      <c r="AQ175" s="51">
        <v>57</v>
      </c>
      <c r="AR175" s="51">
        <v>29</v>
      </c>
      <c r="AS175" s="51">
        <v>2</v>
      </c>
      <c r="AT175" s="51">
        <v>6</v>
      </c>
      <c r="AU175" s="51">
        <v>0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</v>
      </c>
      <c r="BG175" s="51">
        <v>0</v>
      </c>
      <c r="BH175" s="51">
        <v>0</v>
      </c>
      <c r="BI175" s="51">
        <v>0</v>
      </c>
      <c r="BJ175" s="51">
        <v>103</v>
      </c>
      <c r="BK175" s="51">
        <v>0</v>
      </c>
      <c r="BL175" s="51">
        <v>4</v>
      </c>
      <c r="BM175" s="51">
        <v>5</v>
      </c>
      <c r="BN175" s="51">
        <v>0</v>
      </c>
      <c r="BO175" s="51">
        <v>0</v>
      </c>
      <c r="BP175" s="51">
        <v>0</v>
      </c>
      <c r="BQ175" s="51">
        <v>20</v>
      </c>
      <c r="BR175" s="51">
        <v>7</v>
      </c>
      <c r="BS175" s="51">
        <v>0</v>
      </c>
      <c r="BT175" s="51">
        <v>0</v>
      </c>
      <c r="BU175" s="51">
        <v>0</v>
      </c>
      <c r="BV175" s="51">
        <v>0</v>
      </c>
      <c r="BW175" s="51">
        <v>1</v>
      </c>
      <c r="BX175" s="51">
        <v>0</v>
      </c>
      <c r="BY175" s="51">
        <v>0</v>
      </c>
      <c r="BZ175" s="51">
        <v>0</v>
      </c>
      <c r="CA175" s="51">
        <v>0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2</v>
      </c>
      <c r="CH175" s="51">
        <v>3</v>
      </c>
      <c r="CI175" s="51">
        <v>0</v>
      </c>
      <c r="CJ175" s="52">
        <f t="shared" si="12"/>
        <v>13641</v>
      </c>
      <c r="CK175" s="51">
        <v>0</v>
      </c>
      <c r="CL175" s="52">
        <f t="shared" si="13"/>
        <v>13641</v>
      </c>
    </row>
    <row r="176" spans="1:90">
      <c r="A176" s="51" t="s">
        <v>258</v>
      </c>
      <c r="B176" s="52">
        <v>45</v>
      </c>
      <c r="C176" s="52">
        <v>400</v>
      </c>
      <c r="D176" s="52">
        <v>7</v>
      </c>
      <c r="E176" s="52">
        <v>309</v>
      </c>
      <c r="F176" s="52">
        <v>15438</v>
      </c>
      <c r="G176" s="52">
        <v>848</v>
      </c>
      <c r="H176" s="52">
        <v>0</v>
      </c>
      <c r="I176" s="52">
        <v>0</v>
      </c>
      <c r="J176" s="51">
        <v>189</v>
      </c>
      <c r="K176" s="51">
        <v>549</v>
      </c>
      <c r="L176" s="51">
        <v>0</v>
      </c>
      <c r="M176" s="51">
        <v>207</v>
      </c>
      <c r="N176" s="51">
        <v>4</v>
      </c>
      <c r="O176" s="51">
        <v>0</v>
      </c>
      <c r="P176" s="51">
        <v>0</v>
      </c>
      <c r="Q176" s="51">
        <v>7</v>
      </c>
      <c r="R176" s="51">
        <v>0</v>
      </c>
      <c r="S176" s="51">
        <v>0</v>
      </c>
      <c r="T176" s="51">
        <v>0</v>
      </c>
      <c r="U176" s="51">
        <v>932</v>
      </c>
      <c r="V176" s="51">
        <v>12</v>
      </c>
      <c r="W176" s="51">
        <v>0</v>
      </c>
      <c r="X176" s="51">
        <v>13</v>
      </c>
      <c r="Y176" s="51">
        <v>29</v>
      </c>
      <c r="Z176" s="51">
        <v>0</v>
      </c>
      <c r="AA176" s="51">
        <v>39</v>
      </c>
      <c r="AB176" s="51">
        <v>3</v>
      </c>
      <c r="AC176" s="51">
        <v>0</v>
      </c>
      <c r="AD176" s="51">
        <v>153</v>
      </c>
      <c r="AE176" s="51">
        <v>0</v>
      </c>
      <c r="AF176" s="51">
        <v>0</v>
      </c>
      <c r="AG176" s="51">
        <v>3</v>
      </c>
      <c r="AH176" s="51">
        <v>246</v>
      </c>
      <c r="AI176" s="51">
        <v>32</v>
      </c>
      <c r="AJ176" s="51">
        <v>0</v>
      </c>
      <c r="AK176" s="51">
        <v>80</v>
      </c>
      <c r="AL176" s="51">
        <v>40</v>
      </c>
      <c r="AM176" s="51">
        <v>327</v>
      </c>
      <c r="AN176" s="51">
        <v>15</v>
      </c>
      <c r="AO176" s="51">
        <v>71</v>
      </c>
      <c r="AP176" s="51">
        <v>17</v>
      </c>
      <c r="AQ176" s="51">
        <v>37</v>
      </c>
      <c r="AR176" s="51">
        <v>20</v>
      </c>
      <c r="AS176" s="51">
        <v>31</v>
      </c>
      <c r="AT176" s="51">
        <v>28</v>
      </c>
      <c r="AU176" s="51">
        <v>1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5</v>
      </c>
      <c r="BH176" s="51">
        <v>0</v>
      </c>
      <c r="BI176" s="51">
        <v>1</v>
      </c>
      <c r="BJ176" s="51">
        <v>17</v>
      </c>
      <c r="BK176" s="51">
        <v>0</v>
      </c>
      <c r="BL176" s="51">
        <v>1</v>
      </c>
      <c r="BM176" s="51">
        <v>4</v>
      </c>
      <c r="BN176" s="51">
        <v>0</v>
      </c>
      <c r="BO176" s="51">
        <v>0</v>
      </c>
      <c r="BP176" s="51">
        <v>0</v>
      </c>
      <c r="BQ176" s="51">
        <v>16</v>
      </c>
      <c r="BR176" s="51">
        <v>10</v>
      </c>
      <c r="BS176" s="51">
        <v>0</v>
      </c>
      <c r="BT176" s="51">
        <v>0</v>
      </c>
      <c r="BU176" s="51">
        <v>0</v>
      </c>
      <c r="BV176" s="51">
        <v>0</v>
      </c>
      <c r="BW176" s="51">
        <v>1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3</v>
      </c>
      <c r="CI176" s="51">
        <v>0</v>
      </c>
      <c r="CJ176" s="52">
        <f t="shared" si="12"/>
        <v>20190</v>
      </c>
      <c r="CK176" s="51">
        <v>0</v>
      </c>
      <c r="CL176" s="52">
        <f t="shared" si="13"/>
        <v>20190</v>
      </c>
    </row>
    <row r="177" spans="1:90">
      <c r="A177" s="51" t="s">
        <v>259</v>
      </c>
      <c r="B177" s="52">
        <v>9</v>
      </c>
      <c r="C177" s="52">
        <v>21</v>
      </c>
      <c r="D177" s="52">
        <v>0</v>
      </c>
      <c r="E177" s="52">
        <v>2</v>
      </c>
      <c r="F177" s="52">
        <v>2060</v>
      </c>
      <c r="G177" s="52">
        <v>3</v>
      </c>
      <c r="H177" s="52">
        <v>0</v>
      </c>
      <c r="I177" s="52">
        <v>0</v>
      </c>
      <c r="J177" s="51">
        <v>8</v>
      </c>
      <c r="K177" s="51">
        <v>7</v>
      </c>
      <c r="L177" s="51">
        <v>0</v>
      </c>
      <c r="M177" s="51">
        <v>3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109</v>
      </c>
      <c r="V177" s="51">
        <v>4</v>
      </c>
      <c r="W177" s="51">
        <v>0</v>
      </c>
      <c r="X177" s="51">
        <v>0</v>
      </c>
      <c r="Y177" s="51">
        <v>1</v>
      </c>
      <c r="Z177" s="51">
        <v>0</v>
      </c>
      <c r="AA177" s="51">
        <v>5</v>
      </c>
      <c r="AB177" s="51">
        <v>0</v>
      </c>
      <c r="AC177" s="51">
        <v>0</v>
      </c>
      <c r="AD177" s="51">
        <v>22</v>
      </c>
      <c r="AE177" s="51">
        <v>0</v>
      </c>
      <c r="AF177" s="51">
        <v>0</v>
      </c>
      <c r="AG177" s="51">
        <v>0</v>
      </c>
      <c r="AH177" s="51">
        <v>3</v>
      </c>
      <c r="AI177" s="51">
        <v>0</v>
      </c>
      <c r="AJ177" s="51">
        <v>0</v>
      </c>
      <c r="AK177" s="51">
        <v>2</v>
      </c>
      <c r="AL177" s="51">
        <v>0</v>
      </c>
      <c r="AM177" s="51">
        <v>19</v>
      </c>
      <c r="AN177" s="51">
        <v>0</v>
      </c>
      <c r="AO177" s="51">
        <v>4</v>
      </c>
      <c r="AP177" s="51">
        <v>2</v>
      </c>
      <c r="AQ177" s="51">
        <v>0</v>
      </c>
      <c r="AR177" s="51">
        <v>0</v>
      </c>
      <c r="AS177" s="51">
        <v>1</v>
      </c>
      <c r="AT177" s="51">
        <v>0</v>
      </c>
      <c r="AU177" s="51">
        <v>3</v>
      </c>
      <c r="AV177" s="51">
        <v>0</v>
      </c>
      <c r="AW177" s="51">
        <v>0</v>
      </c>
      <c r="AX177" s="51">
        <v>0</v>
      </c>
      <c r="AY177" s="51">
        <v>0</v>
      </c>
      <c r="AZ177" s="51">
        <v>0</v>
      </c>
      <c r="BA177" s="51">
        <v>0</v>
      </c>
      <c r="BB177" s="51">
        <v>0</v>
      </c>
      <c r="BC177" s="51">
        <v>0</v>
      </c>
      <c r="BD177" s="51">
        <v>0</v>
      </c>
      <c r="BE177" s="51">
        <v>0</v>
      </c>
      <c r="BF177" s="51">
        <v>0</v>
      </c>
      <c r="BG177" s="51">
        <v>0</v>
      </c>
      <c r="BH177" s="51">
        <v>0</v>
      </c>
      <c r="BI177" s="51">
        <v>0</v>
      </c>
      <c r="BJ177" s="51">
        <v>9</v>
      </c>
      <c r="BK177" s="51">
        <v>0</v>
      </c>
      <c r="BL177" s="51">
        <v>8</v>
      </c>
      <c r="BM177" s="51">
        <v>0</v>
      </c>
      <c r="BN177" s="51">
        <v>0</v>
      </c>
      <c r="BO177" s="51">
        <v>0</v>
      </c>
      <c r="BP177" s="51">
        <v>0</v>
      </c>
      <c r="BQ177" s="51">
        <v>1</v>
      </c>
      <c r="BR177" s="51">
        <v>0</v>
      </c>
      <c r="BS177" s="51">
        <v>0</v>
      </c>
      <c r="BT177" s="51">
        <v>0</v>
      </c>
      <c r="BU177" s="51">
        <v>0</v>
      </c>
      <c r="BV177" s="51">
        <v>0</v>
      </c>
      <c r="BW177" s="51">
        <v>0</v>
      </c>
      <c r="BX177" s="51">
        <v>0</v>
      </c>
      <c r="BY177" s="51">
        <v>0</v>
      </c>
      <c r="BZ177" s="51">
        <v>0</v>
      </c>
      <c r="CA177" s="51">
        <v>0</v>
      </c>
      <c r="CB177" s="51">
        <v>0</v>
      </c>
      <c r="CC177" s="51">
        <v>0</v>
      </c>
      <c r="CD177" s="51">
        <v>0</v>
      </c>
      <c r="CE177" s="51">
        <v>0</v>
      </c>
      <c r="CF177" s="51">
        <v>0</v>
      </c>
      <c r="CG177" s="51">
        <v>0</v>
      </c>
      <c r="CH177" s="51">
        <v>0</v>
      </c>
      <c r="CI177" s="51">
        <v>0</v>
      </c>
      <c r="CJ177" s="52">
        <f t="shared" si="12"/>
        <v>2306</v>
      </c>
      <c r="CK177" s="51">
        <v>0</v>
      </c>
      <c r="CL177" s="52">
        <f t="shared" si="13"/>
        <v>2306</v>
      </c>
    </row>
    <row r="178" spans="1:90">
      <c r="A178" s="51" t="s">
        <v>260</v>
      </c>
      <c r="B178" s="52">
        <v>13</v>
      </c>
      <c r="C178" s="52">
        <v>18</v>
      </c>
      <c r="D178" s="52">
        <v>0</v>
      </c>
      <c r="E178" s="52">
        <v>9</v>
      </c>
      <c r="F178" s="52">
        <v>3989</v>
      </c>
      <c r="G178" s="52">
        <v>20</v>
      </c>
      <c r="H178" s="52">
        <v>0</v>
      </c>
      <c r="I178" s="52">
        <v>0</v>
      </c>
      <c r="J178" s="51">
        <v>45</v>
      </c>
      <c r="K178" s="51">
        <v>74</v>
      </c>
      <c r="L178" s="51">
        <v>0</v>
      </c>
      <c r="M178" s="51">
        <v>4</v>
      </c>
      <c r="N178" s="51">
        <v>2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142</v>
      </c>
      <c r="V178" s="51">
        <v>10</v>
      </c>
      <c r="W178" s="51">
        <v>0</v>
      </c>
      <c r="X178" s="51">
        <v>4</v>
      </c>
      <c r="Y178" s="51">
        <v>2</v>
      </c>
      <c r="Z178" s="51">
        <v>0</v>
      </c>
      <c r="AA178" s="51">
        <v>7</v>
      </c>
      <c r="AB178" s="51">
        <v>0</v>
      </c>
      <c r="AC178" s="51">
        <v>0</v>
      </c>
      <c r="AD178" s="51">
        <v>23</v>
      </c>
      <c r="AE178" s="51">
        <v>0</v>
      </c>
      <c r="AF178" s="51">
        <v>0</v>
      </c>
      <c r="AG178" s="51">
        <v>0</v>
      </c>
      <c r="AH178" s="51">
        <v>2</v>
      </c>
      <c r="AI178" s="51">
        <v>0</v>
      </c>
      <c r="AJ178" s="51">
        <v>0</v>
      </c>
      <c r="AK178" s="51">
        <v>4</v>
      </c>
      <c r="AL178" s="51">
        <v>2</v>
      </c>
      <c r="AM178" s="51">
        <v>38</v>
      </c>
      <c r="AN178" s="51">
        <v>3</v>
      </c>
      <c r="AO178" s="51">
        <v>5</v>
      </c>
      <c r="AP178" s="51">
        <v>2</v>
      </c>
      <c r="AQ178" s="51">
        <v>7</v>
      </c>
      <c r="AR178" s="51">
        <v>0</v>
      </c>
      <c r="AS178" s="51">
        <v>4</v>
      </c>
      <c r="AT178" s="51">
        <v>2</v>
      </c>
      <c r="AU178" s="51">
        <v>3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1</v>
      </c>
      <c r="BH178" s="51">
        <v>0</v>
      </c>
      <c r="BI178" s="51">
        <v>0</v>
      </c>
      <c r="BJ178" s="51">
        <v>0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4</v>
      </c>
      <c r="BR178" s="51">
        <v>0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0</v>
      </c>
      <c r="CI178" s="51">
        <v>0</v>
      </c>
      <c r="CJ178" s="52">
        <f t="shared" si="12"/>
        <v>4439</v>
      </c>
      <c r="CK178" s="51">
        <v>0</v>
      </c>
      <c r="CL178" s="52">
        <f t="shared" si="13"/>
        <v>4439</v>
      </c>
    </row>
    <row r="179" spans="1:90">
      <c r="A179" s="51" t="s">
        <v>261</v>
      </c>
      <c r="B179" s="52">
        <v>5</v>
      </c>
      <c r="C179" s="52">
        <v>13</v>
      </c>
      <c r="D179" s="52">
        <v>2</v>
      </c>
      <c r="E179" s="52">
        <v>3</v>
      </c>
      <c r="F179" s="52">
        <v>2362</v>
      </c>
      <c r="G179" s="52">
        <v>19</v>
      </c>
      <c r="H179" s="52">
        <v>0</v>
      </c>
      <c r="I179" s="52">
        <v>0</v>
      </c>
      <c r="J179" s="51">
        <v>65</v>
      </c>
      <c r="K179" s="51">
        <v>500</v>
      </c>
      <c r="L179" s="51">
        <v>0</v>
      </c>
      <c r="M179" s="51">
        <v>6</v>
      </c>
      <c r="N179" s="51">
        <v>1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63</v>
      </c>
      <c r="V179" s="51">
        <v>2</v>
      </c>
      <c r="W179" s="51">
        <v>0</v>
      </c>
      <c r="X179" s="51">
        <v>1</v>
      </c>
      <c r="Y179" s="51">
        <v>0</v>
      </c>
      <c r="Z179" s="51">
        <v>0</v>
      </c>
      <c r="AA179" s="51">
        <v>2</v>
      </c>
      <c r="AB179" s="51">
        <v>0</v>
      </c>
      <c r="AC179" s="51">
        <v>0</v>
      </c>
      <c r="AD179" s="51">
        <v>7</v>
      </c>
      <c r="AE179" s="51">
        <v>0</v>
      </c>
      <c r="AF179" s="51">
        <v>0</v>
      </c>
      <c r="AG179" s="51">
        <v>0</v>
      </c>
      <c r="AH179" s="51">
        <v>0</v>
      </c>
      <c r="AI179" s="51">
        <v>0</v>
      </c>
      <c r="AJ179" s="51">
        <v>0</v>
      </c>
      <c r="AK179" s="51">
        <v>5</v>
      </c>
      <c r="AL179" s="51">
        <v>0</v>
      </c>
      <c r="AM179" s="51">
        <v>15</v>
      </c>
      <c r="AN179" s="51">
        <v>6</v>
      </c>
      <c r="AO179" s="51">
        <v>5</v>
      </c>
      <c r="AP179" s="51">
        <v>0</v>
      </c>
      <c r="AQ179" s="51">
        <v>2</v>
      </c>
      <c r="AR179" s="51">
        <v>0</v>
      </c>
      <c r="AS179" s="51">
        <v>0</v>
      </c>
      <c r="AT179" s="51">
        <v>0</v>
      </c>
      <c r="AU179" s="51">
        <v>1</v>
      </c>
      <c r="AV179" s="51">
        <v>0</v>
      </c>
      <c r="AW179" s="51">
        <v>0</v>
      </c>
      <c r="AX179" s="51">
        <v>0</v>
      </c>
      <c r="AY179" s="51">
        <v>0</v>
      </c>
      <c r="AZ179" s="51">
        <v>0</v>
      </c>
      <c r="BA179" s="51">
        <v>0</v>
      </c>
      <c r="BB179" s="51">
        <v>0</v>
      </c>
      <c r="BC179" s="51">
        <v>0</v>
      </c>
      <c r="BD179" s="51">
        <v>0</v>
      </c>
      <c r="BE179" s="51">
        <v>0</v>
      </c>
      <c r="BF179" s="51">
        <v>0</v>
      </c>
      <c r="BG179" s="51">
        <v>0</v>
      </c>
      <c r="BH179" s="51">
        <v>0</v>
      </c>
      <c r="BI179" s="51">
        <v>0</v>
      </c>
      <c r="BJ179" s="51">
        <v>1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0</v>
      </c>
      <c r="BR179" s="51">
        <v>0</v>
      </c>
      <c r="BS179" s="51">
        <v>0</v>
      </c>
      <c r="BT179" s="51">
        <v>0</v>
      </c>
      <c r="BU179" s="51">
        <v>0</v>
      </c>
      <c r="BV179" s="51">
        <v>0</v>
      </c>
      <c r="BW179" s="51">
        <v>0</v>
      </c>
      <c r="BX179" s="51">
        <v>0</v>
      </c>
      <c r="BY179" s="51">
        <v>0</v>
      </c>
      <c r="BZ179" s="51">
        <v>0</v>
      </c>
      <c r="CA179" s="51">
        <v>0</v>
      </c>
      <c r="CB179" s="51">
        <v>0</v>
      </c>
      <c r="CC179" s="51">
        <v>0</v>
      </c>
      <c r="CD179" s="51">
        <v>0</v>
      </c>
      <c r="CE179" s="51">
        <v>0</v>
      </c>
      <c r="CF179" s="51">
        <v>0</v>
      </c>
      <c r="CG179" s="51">
        <v>0</v>
      </c>
      <c r="CH179" s="51">
        <v>0</v>
      </c>
      <c r="CI179" s="51">
        <v>0</v>
      </c>
      <c r="CJ179" s="52">
        <f t="shared" si="12"/>
        <v>3086</v>
      </c>
      <c r="CK179" s="51">
        <v>0</v>
      </c>
      <c r="CL179" s="52">
        <f t="shared" si="13"/>
        <v>3086</v>
      </c>
    </row>
    <row r="180" spans="1:90">
      <c r="A180" s="51" t="s">
        <v>262</v>
      </c>
      <c r="B180" s="52">
        <v>40</v>
      </c>
      <c r="C180" s="52">
        <v>248</v>
      </c>
      <c r="D180" s="52">
        <v>7</v>
      </c>
      <c r="E180" s="52">
        <v>92</v>
      </c>
      <c r="F180" s="52">
        <v>34903</v>
      </c>
      <c r="G180" s="52">
        <v>43</v>
      </c>
      <c r="H180" s="52">
        <v>0</v>
      </c>
      <c r="I180" s="52">
        <v>0</v>
      </c>
      <c r="J180" s="51">
        <v>261</v>
      </c>
      <c r="K180" s="51">
        <v>915</v>
      </c>
      <c r="L180" s="51">
        <v>0</v>
      </c>
      <c r="M180" s="51">
        <v>120</v>
      </c>
      <c r="N180" s="51">
        <v>0</v>
      </c>
      <c r="O180" s="51">
        <v>0</v>
      </c>
      <c r="P180" s="51">
        <v>0</v>
      </c>
      <c r="Q180" s="51">
        <v>33</v>
      </c>
      <c r="R180" s="51">
        <v>0</v>
      </c>
      <c r="S180" s="51">
        <v>0</v>
      </c>
      <c r="T180" s="51">
        <v>0</v>
      </c>
      <c r="U180" s="52">
        <v>1117</v>
      </c>
      <c r="V180" s="51">
        <v>27</v>
      </c>
      <c r="W180" s="51">
        <v>0</v>
      </c>
      <c r="X180" s="51">
        <v>5</v>
      </c>
      <c r="Y180" s="51">
        <v>17</v>
      </c>
      <c r="Z180" s="51">
        <v>0</v>
      </c>
      <c r="AA180" s="51">
        <v>180</v>
      </c>
      <c r="AB180" s="51">
        <v>2</v>
      </c>
      <c r="AC180" s="51">
        <v>0</v>
      </c>
      <c r="AD180" s="51">
        <v>322</v>
      </c>
      <c r="AE180" s="51">
        <v>0</v>
      </c>
      <c r="AF180" s="51">
        <v>0</v>
      </c>
      <c r="AG180" s="51">
        <v>0</v>
      </c>
      <c r="AH180" s="51">
        <v>3</v>
      </c>
      <c r="AI180" s="51">
        <v>0</v>
      </c>
      <c r="AJ180" s="51">
        <v>5</v>
      </c>
      <c r="AK180" s="51">
        <v>91</v>
      </c>
      <c r="AL180" s="51">
        <v>12</v>
      </c>
      <c r="AM180" s="51">
        <v>109</v>
      </c>
      <c r="AN180" s="51">
        <v>20</v>
      </c>
      <c r="AO180" s="51">
        <v>40</v>
      </c>
      <c r="AP180" s="51">
        <v>5</v>
      </c>
      <c r="AQ180" s="51">
        <v>13</v>
      </c>
      <c r="AR180" s="51">
        <v>4</v>
      </c>
      <c r="AS180" s="51">
        <v>68</v>
      </c>
      <c r="AT180" s="51">
        <v>63</v>
      </c>
      <c r="AU180" s="51">
        <v>26</v>
      </c>
      <c r="AV180" s="51">
        <v>0</v>
      </c>
      <c r="AW180" s="51">
        <v>0</v>
      </c>
      <c r="AX180" s="51">
        <v>0</v>
      </c>
      <c r="AY180" s="51">
        <v>0</v>
      </c>
      <c r="AZ180" s="51">
        <v>0</v>
      </c>
      <c r="BA180" s="51">
        <v>0</v>
      </c>
      <c r="BB180" s="51">
        <v>0</v>
      </c>
      <c r="BC180" s="51">
        <v>0</v>
      </c>
      <c r="BD180" s="51">
        <v>0</v>
      </c>
      <c r="BE180" s="51">
        <v>0</v>
      </c>
      <c r="BF180" s="51">
        <v>0</v>
      </c>
      <c r="BG180" s="51">
        <v>5</v>
      </c>
      <c r="BH180" s="51">
        <v>5</v>
      </c>
      <c r="BI180" s="51">
        <v>2</v>
      </c>
      <c r="BJ180" s="51">
        <v>287</v>
      </c>
      <c r="BK180" s="51">
        <v>0</v>
      </c>
      <c r="BL180" s="51">
        <v>49</v>
      </c>
      <c r="BM180" s="51">
        <v>0</v>
      </c>
      <c r="BN180" s="51">
        <v>0</v>
      </c>
      <c r="BO180" s="51">
        <v>0</v>
      </c>
      <c r="BP180" s="51">
        <v>0</v>
      </c>
      <c r="BQ180" s="51">
        <v>31</v>
      </c>
      <c r="BR180" s="51">
        <v>18</v>
      </c>
      <c r="BS180" s="51">
        <v>0</v>
      </c>
      <c r="BT180" s="51">
        <v>0</v>
      </c>
      <c r="BU180" s="51">
        <v>0</v>
      </c>
      <c r="BV180" s="51">
        <v>0</v>
      </c>
      <c r="BW180" s="51">
        <v>5</v>
      </c>
      <c r="BX180" s="51">
        <v>0</v>
      </c>
      <c r="BY180" s="51">
        <v>0</v>
      </c>
      <c r="BZ180" s="51">
        <v>0</v>
      </c>
      <c r="CA180" s="51">
        <v>0</v>
      </c>
      <c r="CB180" s="51">
        <v>0</v>
      </c>
      <c r="CC180" s="51">
        <v>0</v>
      </c>
      <c r="CD180" s="51">
        <v>0</v>
      </c>
      <c r="CE180" s="51">
        <v>0</v>
      </c>
      <c r="CF180" s="51">
        <v>0</v>
      </c>
      <c r="CG180" s="51">
        <v>3</v>
      </c>
      <c r="CH180" s="51">
        <v>4</v>
      </c>
      <c r="CI180" s="51">
        <v>6</v>
      </c>
      <c r="CJ180" s="52">
        <f t="shared" si="12"/>
        <v>39206</v>
      </c>
      <c r="CK180" s="51">
        <v>0</v>
      </c>
      <c r="CL180" s="52">
        <f t="shared" si="13"/>
        <v>39206</v>
      </c>
    </row>
    <row r="181" spans="1:90" s="54" customFormat="1">
      <c r="A181" s="62" t="s">
        <v>263</v>
      </c>
      <c r="B181" s="64">
        <f>SUM(B159:B180)</f>
        <v>1338</v>
      </c>
      <c r="C181" s="64">
        <f t="shared" ref="C181:I181" si="14">SUM(C159:C180)</f>
        <v>4383</v>
      </c>
      <c r="D181" s="64">
        <f t="shared" si="14"/>
        <v>163</v>
      </c>
      <c r="E181" s="64">
        <f t="shared" si="14"/>
        <v>7073</v>
      </c>
      <c r="F181" s="64">
        <f t="shared" si="14"/>
        <v>345896</v>
      </c>
      <c r="G181" s="64">
        <f t="shared" si="14"/>
        <v>23027</v>
      </c>
      <c r="H181" s="64">
        <f t="shared" si="14"/>
        <v>732566</v>
      </c>
      <c r="I181" s="64">
        <f t="shared" si="14"/>
        <v>0</v>
      </c>
      <c r="J181" s="64">
        <f t="shared" ref="J181:S181" si="15">SUM(J159:J180)</f>
        <v>5306</v>
      </c>
      <c r="K181" s="64">
        <f t="shared" si="15"/>
        <v>10128</v>
      </c>
      <c r="L181" s="64">
        <f t="shared" si="15"/>
        <v>5</v>
      </c>
      <c r="M181" s="64">
        <f t="shared" si="15"/>
        <v>2083</v>
      </c>
      <c r="N181" s="64">
        <f t="shared" si="15"/>
        <v>273</v>
      </c>
      <c r="O181" s="64">
        <f t="shared" si="15"/>
        <v>0</v>
      </c>
      <c r="P181" s="64">
        <f t="shared" si="15"/>
        <v>602</v>
      </c>
      <c r="Q181" s="64">
        <f t="shared" si="15"/>
        <v>2296</v>
      </c>
      <c r="R181" s="64">
        <f t="shared" si="15"/>
        <v>0</v>
      </c>
      <c r="S181" s="64">
        <f t="shared" si="15"/>
        <v>0</v>
      </c>
      <c r="T181" s="64">
        <f t="shared" ref="T181:CE181" si="16">SUM(T159:T180)</f>
        <v>0</v>
      </c>
      <c r="U181" s="64">
        <f t="shared" si="16"/>
        <v>16826</v>
      </c>
      <c r="V181" s="64">
        <f t="shared" si="16"/>
        <v>749</v>
      </c>
      <c r="W181" s="64">
        <f t="shared" si="16"/>
        <v>42</v>
      </c>
      <c r="X181" s="64">
        <f t="shared" si="16"/>
        <v>364</v>
      </c>
      <c r="Y181" s="64">
        <f t="shared" si="16"/>
        <v>431</v>
      </c>
      <c r="Z181" s="64">
        <f t="shared" si="16"/>
        <v>6</v>
      </c>
      <c r="AA181" s="64">
        <f t="shared" si="16"/>
        <v>2100</v>
      </c>
      <c r="AB181" s="64">
        <f t="shared" si="16"/>
        <v>74</v>
      </c>
      <c r="AC181" s="64">
        <f t="shared" si="16"/>
        <v>0</v>
      </c>
      <c r="AD181" s="64">
        <f t="shared" si="16"/>
        <v>4671</v>
      </c>
      <c r="AE181" s="64">
        <f t="shared" si="16"/>
        <v>0</v>
      </c>
      <c r="AF181" s="64">
        <f t="shared" si="16"/>
        <v>0</v>
      </c>
      <c r="AG181" s="64">
        <f t="shared" si="16"/>
        <v>28818</v>
      </c>
      <c r="AH181" s="64">
        <f t="shared" si="16"/>
        <v>75461</v>
      </c>
      <c r="AI181" s="64">
        <f t="shared" si="16"/>
        <v>1583</v>
      </c>
      <c r="AJ181" s="64">
        <f t="shared" si="16"/>
        <v>138</v>
      </c>
      <c r="AK181" s="64">
        <f t="shared" si="16"/>
        <v>3240</v>
      </c>
      <c r="AL181" s="64">
        <f t="shared" si="16"/>
        <v>1350</v>
      </c>
      <c r="AM181" s="64">
        <f t="shared" si="16"/>
        <v>9716</v>
      </c>
      <c r="AN181" s="64">
        <f t="shared" si="16"/>
        <v>1015</v>
      </c>
      <c r="AO181" s="64">
        <f t="shared" si="16"/>
        <v>5212</v>
      </c>
      <c r="AP181" s="64">
        <f t="shared" si="16"/>
        <v>1184</v>
      </c>
      <c r="AQ181" s="64">
        <f t="shared" si="16"/>
        <v>3532</v>
      </c>
      <c r="AR181" s="64">
        <f t="shared" si="16"/>
        <v>1454</v>
      </c>
      <c r="AS181" s="64">
        <f t="shared" si="16"/>
        <v>2740</v>
      </c>
      <c r="AT181" s="64">
        <f t="shared" si="16"/>
        <v>3609</v>
      </c>
      <c r="AU181" s="64">
        <f t="shared" si="16"/>
        <v>401</v>
      </c>
      <c r="AV181" s="64">
        <f t="shared" si="16"/>
        <v>13</v>
      </c>
      <c r="AW181" s="64">
        <f t="shared" si="16"/>
        <v>0</v>
      </c>
      <c r="AX181" s="64">
        <f t="shared" si="16"/>
        <v>0</v>
      </c>
      <c r="AY181" s="64">
        <f t="shared" si="16"/>
        <v>716</v>
      </c>
      <c r="AZ181" s="64">
        <f t="shared" si="16"/>
        <v>0</v>
      </c>
      <c r="BA181" s="64">
        <f t="shared" si="16"/>
        <v>6</v>
      </c>
      <c r="BB181" s="64">
        <f t="shared" si="16"/>
        <v>0</v>
      </c>
      <c r="BC181" s="64">
        <f t="shared" si="16"/>
        <v>17</v>
      </c>
      <c r="BD181" s="64">
        <f t="shared" si="16"/>
        <v>0</v>
      </c>
      <c r="BE181" s="64">
        <f t="shared" si="16"/>
        <v>2</v>
      </c>
      <c r="BF181" s="64">
        <f t="shared" si="16"/>
        <v>1</v>
      </c>
      <c r="BG181" s="64">
        <f t="shared" si="16"/>
        <v>492</v>
      </c>
      <c r="BH181" s="64">
        <f t="shared" si="16"/>
        <v>705</v>
      </c>
      <c r="BI181" s="64">
        <f t="shared" si="16"/>
        <v>180</v>
      </c>
      <c r="BJ181" s="64">
        <f t="shared" si="16"/>
        <v>6214</v>
      </c>
      <c r="BK181" s="64">
        <f t="shared" si="16"/>
        <v>5</v>
      </c>
      <c r="BL181" s="64">
        <f t="shared" si="16"/>
        <v>868</v>
      </c>
      <c r="BM181" s="64">
        <f t="shared" si="16"/>
        <v>230</v>
      </c>
      <c r="BN181" s="64">
        <f t="shared" si="16"/>
        <v>182</v>
      </c>
      <c r="BO181" s="64">
        <f t="shared" si="16"/>
        <v>0</v>
      </c>
      <c r="BP181" s="64">
        <f t="shared" si="16"/>
        <v>0</v>
      </c>
      <c r="BQ181" s="64">
        <f t="shared" si="16"/>
        <v>1582</v>
      </c>
      <c r="BR181" s="64">
        <f t="shared" si="16"/>
        <v>715</v>
      </c>
      <c r="BS181" s="64">
        <f t="shared" si="16"/>
        <v>0</v>
      </c>
      <c r="BT181" s="64">
        <f t="shared" si="16"/>
        <v>0</v>
      </c>
      <c r="BU181" s="64">
        <f t="shared" si="16"/>
        <v>0</v>
      </c>
      <c r="BV181" s="64">
        <f t="shared" si="16"/>
        <v>1902</v>
      </c>
      <c r="BW181" s="64">
        <f t="shared" si="16"/>
        <v>1220</v>
      </c>
      <c r="BX181" s="64">
        <f t="shared" si="16"/>
        <v>0</v>
      </c>
      <c r="BY181" s="64">
        <f t="shared" si="16"/>
        <v>0</v>
      </c>
      <c r="BZ181" s="64">
        <f t="shared" si="16"/>
        <v>9</v>
      </c>
      <c r="CA181" s="64">
        <f t="shared" si="16"/>
        <v>0</v>
      </c>
      <c r="CB181" s="64">
        <f t="shared" si="16"/>
        <v>0</v>
      </c>
      <c r="CC181" s="64">
        <f t="shared" si="16"/>
        <v>0</v>
      </c>
      <c r="CD181" s="64">
        <f t="shared" si="16"/>
        <v>0</v>
      </c>
      <c r="CE181" s="64">
        <f t="shared" si="16"/>
        <v>0</v>
      </c>
      <c r="CF181" s="64">
        <f t="shared" ref="CF181:CL181" si="17">SUM(CF159:CF180)</f>
        <v>0</v>
      </c>
      <c r="CG181" s="64">
        <f t="shared" si="17"/>
        <v>663</v>
      </c>
      <c r="CH181" s="64">
        <f t="shared" si="17"/>
        <v>676</v>
      </c>
      <c r="CI181" s="64">
        <f t="shared" si="17"/>
        <v>1070</v>
      </c>
      <c r="CJ181" s="64">
        <f t="shared" si="17"/>
        <v>1317323</v>
      </c>
      <c r="CK181" s="64">
        <f t="shared" si="17"/>
        <v>0</v>
      </c>
      <c r="CL181" s="64">
        <f t="shared" si="17"/>
        <v>1317323</v>
      </c>
    </row>
    <row r="182" spans="1:90">
      <c r="B182" s="60"/>
      <c r="C182" s="60"/>
      <c r="D182" s="60"/>
      <c r="E182" s="60"/>
      <c r="F182" s="60"/>
      <c r="G182" s="60"/>
      <c r="H182" s="60"/>
      <c r="I182" s="60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</row>
    <row r="183" spans="1:90">
      <c r="A183" s="53" t="s">
        <v>264</v>
      </c>
      <c r="B183" s="64"/>
      <c r="C183" s="64"/>
      <c r="D183" s="64"/>
      <c r="E183" s="64"/>
      <c r="F183" s="64"/>
      <c r="G183" s="64"/>
      <c r="H183" s="64"/>
      <c r="I183" s="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</row>
    <row r="184" spans="1:90">
      <c r="A184" s="51" t="s">
        <v>265</v>
      </c>
      <c r="B184" s="52">
        <v>132</v>
      </c>
      <c r="C184" s="52">
        <v>3590</v>
      </c>
      <c r="D184" s="52">
        <v>4</v>
      </c>
      <c r="E184" s="52">
        <v>103</v>
      </c>
      <c r="F184" s="52">
        <v>6458</v>
      </c>
      <c r="G184" s="52">
        <v>58</v>
      </c>
      <c r="H184" s="52">
        <v>0</v>
      </c>
      <c r="I184" s="52">
        <v>0</v>
      </c>
      <c r="J184" s="51">
        <v>37</v>
      </c>
      <c r="K184" s="52">
        <v>2596</v>
      </c>
      <c r="L184" s="51">
        <v>0</v>
      </c>
      <c r="M184" s="51">
        <v>132</v>
      </c>
      <c r="N184" s="51">
        <v>13</v>
      </c>
      <c r="O184" s="51">
        <v>0</v>
      </c>
      <c r="P184" s="51">
        <v>49</v>
      </c>
      <c r="Q184" s="51">
        <v>722</v>
      </c>
      <c r="R184" s="51">
        <v>4</v>
      </c>
      <c r="S184" s="51">
        <v>2</v>
      </c>
      <c r="T184" s="51">
        <v>0</v>
      </c>
      <c r="U184" s="52">
        <v>1174</v>
      </c>
      <c r="V184" s="51">
        <v>38</v>
      </c>
      <c r="W184" s="51">
        <v>0</v>
      </c>
      <c r="X184" s="51">
        <v>25</v>
      </c>
      <c r="Y184" s="51">
        <v>50</v>
      </c>
      <c r="Z184" s="51">
        <v>0</v>
      </c>
      <c r="AA184" s="51">
        <v>255</v>
      </c>
      <c r="AB184" s="51">
        <v>1</v>
      </c>
      <c r="AC184" s="51">
        <v>0</v>
      </c>
      <c r="AD184" s="52">
        <v>1392</v>
      </c>
      <c r="AE184" s="51">
        <v>0</v>
      </c>
      <c r="AF184" s="51">
        <v>0</v>
      </c>
      <c r="AG184" s="51">
        <v>114</v>
      </c>
      <c r="AH184" s="52">
        <v>1120</v>
      </c>
      <c r="AI184" s="51">
        <v>4</v>
      </c>
      <c r="AJ184" s="51">
        <v>29</v>
      </c>
      <c r="AK184" s="51">
        <v>613</v>
      </c>
      <c r="AL184" s="51">
        <v>469</v>
      </c>
      <c r="AM184" s="52">
        <v>5375</v>
      </c>
      <c r="AN184" s="51">
        <v>341</v>
      </c>
      <c r="AO184" s="51">
        <v>245</v>
      </c>
      <c r="AP184" s="51">
        <v>19</v>
      </c>
      <c r="AQ184" s="51">
        <v>32</v>
      </c>
      <c r="AR184" s="51">
        <v>2</v>
      </c>
      <c r="AS184" s="52">
        <v>1604</v>
      </c>
      <c r="AT184" s="52">
        <v>1418</v>
      </c>
      <c r="AU184" s="51">
        <v>65</v>
      </c>
      <c r="AV184" s="51">
        <v>1</v>
      </c>
      <c r="AW184" s="51">
        <v>0</v>
      </c>
      <c r="AX184" s="51">
        <v>0</v>
      </c>
      <c r="AY184" s="51">
        <v>0</v>
      </c>
      <c r="AZ184" s="51">
        <v>0</v>
      </c>
      <c r="BA184" s="51">
        <v>0</v>
      </c>
      <c r="BB184" s="51">
        <v>0</v>
      </c>
      <c r="BC184" s="51">
        <v>0</v>
      </c>
      <c r="BD184" s="51">
        <v>0</v>
      </c>
      <c r="BE184" s="51">
        <v>0</v>
      </c>
      <c r="BF184" s="51">
        <v>2</v>
      </c>
      <c r="BG184" s="51">
        <v>328</v>
      </c>
      <c r="BH184" s="51">
        <v>49</v>
      </c>
      <c r="BI184" s="51">
        <v>68</v>
      </c>
      <c r="BJ184" s="51">
        <v>426</v>
      </c>
      <c r="BK184" s="51">
        <v>0</v>
      </c>
      <c r="BL184" s="51">
        <v>25</v>
      </c>
      <c r="BM184" s="51">
        <v>31</v>
      </c>
      <c r="BN184" s="51">
        <v>4</v>
      </c>
      <c r="BO184" s="51">
        <v>0</v>
      </c>
      <c r="BP184" s="51">
        <v>0</v>
      </c>
      <c r="BQ184" s="51">
        <v>181</v>
      </c>
      <c r="BR184" s="51">
        <v>39</v>
      </c>
      <c r="BS184" s="51">
        <v>0</v>
      </c>
      <c r="BT184" s="51">
        <v>0</v>
      </c>
      <c r="BU184" s="51">
        <v>0</v>
      </c>
      <c r="BV184" s="51">
        <v>0</v>
      </c>
      <c r="BW184" s="51">
        <v>10</v>
      </c>
      <c r="BX184" s="51">
        <v>0</v>
      </c>
      <c r="BY184" s="51">
        <v>0</v>
      </c>
      <c r="BZ184" s="51">
        <v>0</v>
      </c>
      <c r="CA184" s="51">
        <v>0</v>
      </c>
      <c r="CB184" s="51">
        <v>0</v>
      </c>
      <c r="CC184" s="51">
        <v>0</v>
      </c>
      <c r="CD184" s="51">
        <v>0</v>
      </c>
      <c r="CE184" s="51">
        <v>0</v>
      </c>
      <c r="CF184" s="51">
        <v>0</v>
      </c>
      <c r="CG184" s="51">
        <v>0</v>
      </c>
      <c r="CH184" s="51">
        <v>0</v>
      </c>
      <c r="CI184" s="51">
        <v>0</v>
      </c>
      <c r="CJ184" s="52">
        <f>SUM(B184:CI184)</f>
        <v>29449</v>
      </c>
      <c r="CK184" s="51">
        <v>0</v>
      </c>
      <c r="CL184" s="52">
        <v>29449</v>
      </c>
    </row>
    <row r="185" spans="1:90">
      <c r="A185" s="51" t="s">
        <v>266</v>
      </c>
      <c r="B185" s="52">
        <v>11</v>
      </c>
      <c r="C185" s="52">
        <v>70</v>
      </c>
      <c r="D185" s="52">
        <v>3</v>
      </c>
      <c r="E185" s="52">
        <v>36</v>
      </c>
      <c r="F185" s="52">
        <v>2744</v>
      </c>
      <c r="G185" s="52">
        <v>131</v>
      </c>
      <c r="H185" s="52">
        <v>0</v>
      </c>
      <c r="I185" s="52">
        <v>0</v>
      </c>
      <c r="J185" s="51">
        <v>865</v>
      </c>
      <c r="K185" s="51">
        <v>149</v>
      </c>
      <c r="L185" s="51">
        <v>0</v>
      </c>
      <c r="M185" s="51">
        <v>92</v>
      </c>
      <c r="N185" s="51">
        <v>0</v>
      </c>
      <c r="O185" s="51">
        <v>0</v>
      </c>
      <c r="P185" s="51">
        <v>0</v>
      </c>
      <c r="Q185" s="51">
        <v>1</v>
      </c>
      <c r="R185" s="51">
        <v>0</v>
      </c>
      <c r="S185" s="51">
        <v>0</v>
      </c>
      <c r="T185" s="51">
        <v>0</v>
      </c>
      <c r="U185" s="51">
        <v>49</v>
      </c>
      <c r="V185" s="51">
        <v>0</v>
      </c>
      <c r="W185" s="51">
        <v>0</v>
      </c>
      <c r="X185" s="51">
        <v>0</v>
      </c>
      <c r="Y185" s="51">
        <v>12</v>
      </c>
      <c r="Z185" s="51">
        <v>0</v>
      </c>
      <c r="AA185" s="51">
        <v>29</v>
      </c>
      <c r="AB185" s="51">
        <v>1</v>
      </c>
      <c r="AC185" s="51">
        <v>0</v>
      </c>
      <c r="AD185" s="51">
        <v>3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51">
        <v>6</v>
      </c>
      <c r="AL185" s="51">
        <v>4</v>
      </c>
      <c r="AM185" s="51">
        <v>7</v>
      </c>
      <c r="AN185" s="51">
        <v>0</v>
      </c>
      <c r="AO185" s="51">
        <v>12</v>
      </c>
      <c r="AP185" s="51">
        <v>2</v>
      </c>
      <c r="AQ185" s="51">
        <v>22</v>
      </c>
      <c r="AR185" s="51">
        <v>2</v>
      </c>
      <c r="AS185" s="51">
        <v>1</v>
      </c>
      <c r="AT185" s="51">
        <v>1</v>
      </c>
      <c r="AU185" s="51">
        <v>0</v>
      </c>
      <c r="AV185" s="51">
        <v>0</v>
      </c>
      <c r="AW185" s="51">
        <v>0</v>
      </c>
      <c r="AX185" s="51">
        <v>0</v>
      </c>
      <c r="AY185" s="51">
        <v>0</v>
      </c>
      <c r="AZ185" s="51">
        <v>0</v>
      </c>
      <c r="BA185" s="51">
        <v>0</v>
      </c>
      <c r="BB185" s="51">
        <v>0</v>
      </c>
      <c r="BC185" s="51">
        <v>0</v>
      </c>
      <c r="BD185" s="51">
        <v>0</v>
      </c>
      <c r="BE185" s="51">
        <v>0</v>
      </c>
      <c r="BF185" s="51">
        <v>0</v>
      </c>
      <c r="BG185" s="51">
        <v>1</v>
      </c>
      <c r="BH185" s="51">
        <v>0</v>
      </c>
      <c r="BI185" s="51">
        <v>0</v>
      </c>
      <c r="BJ185" s="51">
        <v>0</v>
      </c>
      <c r="BK185" s="51">
        <v>0</v>
      </c>
      <c r="BL185" s="51">
        <v>1</v>
      </c>
      <c r="BM185" s="51">
        <v>1</v>
      </c>
      <c r="BN185" s="51">
        <v>0</v>
      </c>
      <c r="BO185" s="51">
        <v>0</v>
      </c>
      <c r="BP185" s="51">
        <v>0</v>
      </c>
      <c r="BQ185" s="51">
        <v>9</v>
      </c>
      <c r="BR185" s="51">
        <v>3</v>
      </c>
      <c r="BS185" s="51">
        <v>0</v>
      </c>
      <c r="BT185" s="51">
        <v>0</v>
      </c>
      <c r="BU185" s="51">
        <v>0</v>
      </c>
      <c r="BV185" s="51">
        <v>0</v>
      </c>
      <c r="BW185" s="51">
        <v>2</v>
      </c>
      <c r="BX185" s="51">
        <v>0</v>
      </c>
      <c r="BY185" s="51">
        <v>0</v>
      </c>
      <c r="BZ185" s="51">
        <v>0</v>
      </c>
      <c r="CA185" s="51">
        <v>0</v>
      </c>
      <c r="CB185" s="51">
        <v>0</v>
      </c>
      <c r="CC185" s="51">
        <v>0</v>
      </c>
      <c r="CD185" s="51">
        <v>0</v>
      </c>
      <c r="CE185" s="51">
        <v>0</v>
      </c>
      <c r="CF185" s="51">
        <v>0</v>
      </c>
      <c r="CG185" s="51">
        <v>0</v>
      </c>
      <c r="CH185" s="51">
        <v>0</v>
      </c>
      <c r="CI185" s="51">
        <v>0</v>
      </c>
      <c r="CJ185" s="52">
        <f t="shared" ref="CJ185:CJ197" si="18">SUM(B185:CI185)</f>
        <v>4270</v>
      </c>
      <c r="CK185" s="51">
        <v>0</v>
      </c>
      <c r="CL185" s="52">
        <v>4270</v>
      </c>
    </row>
    <row r="186" spans="1:90">
      <c r="A186" s="51" t="s">
        <v>267</v>
      </c>
      <c r="B186" s="52">
        <v>3</v>
      </c>
      <c r="C186" s="52">
        <v>10</v>
      </c>
      <c r="D186" s="52">
        <v>0</v>
      </c>
      <c r="E186" s="52">
        <v>0</v>
      </c>
      <c r="F186" s="52">
        <v>36</v>
      </c>
      <c r="G186" s="52">
        <v>1</v>
      </c>
      <c r="H186" s="52">
        <v>0</v>
      </c>
      <c r="I186" s="52">
        <v>0</v>
      </c>
      <c r="J186" s="51">
        <v>22</v>
      </c>
      <c r="K186" s="51">
        <v>472</v>
      </c>
      <c r="L186" s="51">
        <v>0</v>
      </c>
      <c r="M186" s="51">
        <v>64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11</v>
      </c>
      <c r="V186" s="51">
        <v>0</v>
      </c>
      <c r="W186" s="51">
        <v>0</v>
      </c>
      <c r="X186" s="51">
        <v>0</v>
      </c>
      <c r="Y186" s="51">
        <v>4</v>
      </c>
      <c r="Z186" s="51">
        <v>0</v>
      </c>
      <c r="AA186" s="51">
        <v>1</v>
      </c>
      <c r="AB186" s="51">
        <v>0</v>
      </c>
      <c r="AC186" s="51">
        <v>0</v>
      </c>
      <c r="AD186" s="51">
        <v>1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1</v>
      </c>
      <c r="AP186" s="51">
        <v>0</v>
      </c>
      <c r="AQ186" s="51">
        <v>0</v>
      </c>
      <c r="AR186" s="51">
        <v>0</v>
      </c>
      <c r="AS186" s="51">
        <v>0</v>
      </c>
      <c r="AT186" s="51">
        <v>0</v>
      </c>
      <c r="AU186" s="51">
        <v>0</v>
      </c>
      <c r="AV186" s="51">
        <v>0</v>
      </c>
      <c r="AW186" s="51">
        <v>0</v>
      </c>
      <c r="AX186" s="51">
        <v>0</v>
      </c>
      <c r="AY186" s="51">
        <v>0</v>
      </c>
      <c r="AZ186" s="51">
        <v>0</v>
      </c>
      <c r="BA186" s="51">
        <v>0</v>
      </c>
      <c r="BB186" s="51">
        <v>0</v>
      </c>
      <c r="BC186" s="51">
        <v>0</v>
      </c>
      <c r="BD186" s="51">
        <v>0</v>
      </c>
      <c r="BE186" s="51">
        <v>0</v>
      </c>
      <c r="BF186" s="51">
        <v>0</v>
      </c>
      <c r="BG186" s="51">
        <v>0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51">
        <v>0</v>
      </c>
      <c r="BQ186" s="51">
        <v>3</v>
      </c>
      <c r="BR186" s="51">
        <v>0</v>
      </c>
      <c r="BS186" s="51">
        <v>0</v>
      </c>
      <c r="BT186" s="51">
        <v>0</v>
      </c>
      <c r="BU186" s="51">
        <v>0</v>
      </c>
      <c r="BV186" s="51">
        <v>0</v>
      </c>
      <c r="BW186" s="51">
        <v>0</v>
      </c>
      <c r="BX186" s="51">
        <v>0</v>
      </c>
      <c r="BY186" s="51">
        <v>0</v>
      </c>
      <c r="BZ186" s="51">
        <v>0</v>
      </c>
      <c r="CA186" s="51">
        <v>0</v>
      </c>
      <c r="CB186" s="51">
        <v>0</v>
      </c>
      <c r="CC186" s="51">
        <v>0</v>
      </c>
      <c r="CD186" s="51">
        <v>0</v>
      </c>
      <c r="CE186" s="51">
        <v>0</v>
      </c>
      <c r="CF186" s="51">
        <v>0</v>
      </c>
      <c r="CG186" s="51">
        <v>0</v>
      </c>
      <c r="CH186" s="51">
        <v>0</v>
      </c>
      <c r="CI186" s="51">
        <v>0</v>
      </c>
      <c r="CJ186" s="52">
        <f t="shared" si="18"/>
        <v>629</v>
      </c>
      <c r="CK186" s="51">
        <v>0</v>
      </c>
      <c r="CL186" s="51">
        <v>629</v>
      </c>
    </row>
    <row r="187" spans="1:90">
      <c r="A187" s="51" t="s">
        <v>268</v>
      </c>
      <c r="B187" s="52">
        <v>0</v>
      </c>
      <c r="C187" s="52">
        <v>0</v>
      </c>
      <c r="D187" s="52">
        <v>0</v>
      </c>
      <c r="E187" s="52">
        <v>2</v>
      </c>
      <c r="F187" s="52">
        <v>36</v>
      </c>
      <c r="G187" s="52">
        <v>1</v>
      </c>
      <c r="H187" s="52">
        <v>0</v>
      </c>
      <c r="I187" s="52">
        <v>0</v>
      </c>
      <c r="J187" s="51">
        <v>19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3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1</v>
      </c>
      <c r="AN187" s="51">
        <v>0</v>
      </c>
      <c r="AO187" s="51">
        <v>0</v>
      </c>
      <c r="AP187" s="51">
        <v>0</v>
      </c>
      <c r="AQ187" s="51">
        <v>0</v>
      </c>
      <c r="AR187" s="51">
        <v>0</v>
      </c>
      <c r="AS187" s="51">
        <v>0</v>
      </c>
      <c r="AT187" s="51">
        <v>0</v>
      </c>
      <c r="AU187" s="51">
        <v>0</v>
      </c>
      <c r="AV187" s="51">
        <v>0</v>
      </c>
      <c r="AW187" s="51">
        <v>0</v>
      </c>
      <c r="AX187" s="51">
        <v>0</v>
      </c>
      <c r="AY187" s="51">
        <v>0</v>
      </c>
      <c r="AZ187" s="51">
        <v>0</v>
      </c>
      <c r="BA187" s="51">
        <v>0</v>
      </c>
      <c r="BB187" s="51">
        <v>0</v>
      </c>
      <c r="BC187" s="51">
        <v>0</v>
      </c>
      <c r="BD187" s="51">
        <v>0</v>
      </c>
      <c r="BE187" s="51">
        <v>0</v>
      </c>
      <c r="BF187" s="51">
        <v>0</v>
      </c>
      <c r="BG187" s="51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51">
        <v>0</v>
      </c>
      <c r="BQ187" s="51">
        <v>0</v>
      </c>
      <c r="BR187" s="51">
        <v>0</v>
      </c>
      <c r="BS187" s="51">
        <v>0</v>
      </c>
      <c r="BT187" s="51">
        <v>0</v>
      </c>
      <c r="BU187" s="51">
        <v>0</v>
      </c>
      <c r="BV187" s="51">
        <v>0</v>
      </c>
      <c r="BW187" s="51">
        <v>0</v>
      </c>
      <c r="BX187" s="51">
        <v>0</v>
      </c>
      <c r="BY187" s="51">
        <v>0</v>
      </c>
      <c r="BZ187" s="51">
        <v>0</v>
      </c>
      <c r="CA187" s="51">
        <v>0</v>
      </c>
      <c r="CB187" s="51">
        <v>0</v>
      </c>
      <c r="CC187" s="51">
        <v>0</v>
      </c>
      <c r="CD187" s="51">
        <v>0</v>
      </c>
      <c r="CE187" s="51">
        <v>0</v>
      </c>
      <c r="CF187" s="51">
        <v>0</v>
      </c>
      <c r="CG187" s="51">
        <v>0</v>
      </c>
      <c r="CH187" s="51">
        <v>0</v>
      </c>
      <c r="CI187" s="51">
        <v>0</v>
      </c>
      <c r="CJ187" s="52">
        <f t="shared" si="18"/>
        <v>62</v>
      </c>
      <c r="CK187" s="51">
        <v>0</v>
      </c>
      <c r="CL187" s="51">
        <v>62</v>
      </c>
    </row>
    <row r="188" spans="1:90">
      <c r="A188" s="51" t="s">
        <v>269</v>
      </c>
      <c r="B188" s="52">
        <v>7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1</v>
      </c>
      <c r="Y188" s="51">
        <v>0</v>
      </c>
      <c r="Z188" s="51">
        <v>0</v>
      </c>
      <c r="AA188" s="51">
        <v>3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1</v>
      </c>
      <c r="AN188" s="51">
        <v>0</v>
      </c>
      <c r="AO188" s="51">
        <v>0</v>
      </c>
      <c r="AP188" s="51">
        <v>0</v>
      </c>
      <c r="AQ188" s="51">
        <v>0</v>
      </c>
      <c r="AR188" s="51">
        <v>0</v>
      </c>
      <c r="AS188" s="51">
        <v>0</v>
      </c>
      <c r="AT188" s="51">
        <v>0</v>
      </c>
      <c r="AU188" s="51">
        <v>0</v>
      </c>
      <c r="AV188" s="51">
        <v>0</v>
      </c>
      <c r="AW188" s="51">
        <v>0</v>
      </c>
      <c r="AX188" s="51">
        <v>0</v>
      </c>
      <c r="AY188" s="51">
        <v>0</v>
      </c>
      <c r="AZ188" s="51">
        <v>0</v>
      </c>
      <c r="BA188" s="51">
        <v>0</v>
      </c>
      <c r="BB188" s="51">
        <v>0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51">
        <v>0</v>
      </c>
      <c r="BQ188" s="51">
        <v>0</v>
      </c>
      <c r="BR188" s="51">
        <v>0</v>
      </c>
      <c r="BS188" s="51">
        <v>0</v>
      </c>
      <c r="BT188" s="51">
        <v>0</v>
      </c>
      <c r="BU188" s="51">
        <v>0</v>
      </c>
      <c r="BV188" s="51">
        <v>0</v>
      </c>
      <c r="BW188" s="51">
        <v>0</v>
      </c>
      <c r="BX188" s="51">
        <v>0</v>
      </c>
      <c r="BY188" s="51">
        <v>0</v>
      </c>
      <c r="BZ188" s="51">
        <v>0</v>
      </c>
      <c r="CA188" s="51">
        <v>0</v>
      </c>
      <c r="CB188" s="51">
        <v>0</v>
      </c>
      <c r="CC188" s="51">
        <v>0</v>
      </c>
      <c r="CD188" s="51">
        <v>0</v>
      </c>
      <c r="CE188" s="51">
        <v>0</v>
      </c>
      <c r="CF188" s="51">
        <v>0</v>
      </c>
      <c r="CG188" s="51">
        <v>0</v>
      </c>
      <c r="CH188" s="51">
        <v>0</v>
      </c>
      <c r="CI188" s="51">
        <v>0</v>
      </c>
      <c r="CJ188" s="52">
        <f t="shared" si="18"/>
        <v>12</v>
      </c>
      <c r="CK188" s="51">
        <v>0</v>
      </c>
      <c r="CL188" s="51">
        <v>12</v>
      </c>
    </row>
    <row r="189" spans="1:90">
      <c r="A189" s="51" t="s">
        <v>270</v>
      </c>
      <c r="B189" s="52">
        <v>2</v>
      </c>
      <c r="C189" s="52">
        <v>3</v>
      </c>
      <c r="D189" s="52">
        <v>0</v>
      </c>
      <c r="E189" s="52">
        <v>0</v>
      </c>
      <c r="F189" s="52">
        <v>10</v>
      </c>
      <c r="G189" s="52">
        <v>0</v>
      </c>
      <c r="H189" s="52">
        <v>0</v>
      </c>
      <c r="I189" s="52">
        <v>0</v>
      </c>
      <c r="J189" s="51">
        <v>0</v>
      </c>
      <c r="K189" s="51">
        <v>0</v>
      </c>
      <c r="L189" s="51">
        <v>0</v>
      </c>
      <c r="M189" s="51">
        <v>1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1</v>
      </c>
      <c r="V189" s="51">
        <v>0</v>
      </c>
      <c r="W189" s="51">
        <v>0</v>
      </c>
      <c r="X189" s="51">
        <v>1</v>
      </c>
      <c r="Y189" s="51">
        <v>11</v>
      </c>
      <c r="Z189" s="51">
        <v>0</v>
      </c>
      <c r="AA189" s="51">
        <v>1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51">
        <v>0</v>
      </c>
      <c r="AQ189" s="51">
        <v>0</v>
      </c>
      <c r="AR189" s="51">
        <v>0</v>
      </c>
      <c r="AS189" s="51">
        <v>0</v>
      </c>
      <c r="AT189" s="51">
        <v>0</v>
      </c>
      <c r="AU189" s="51">
        <v>0</v>
      </c>
      <c r="AV189" s="51">
        <v>0</v>
      </c>
      <c r="AW189" s="51">
        <v>0</v>
      </c>
      <c r="AX189" s="51">
        <v>0</v>
      </c>
      <c r="AY189" s="51">
        <v>0</v>
      </c>
      <c r="AZ189" s="51">
        <v>0</v>
      </c>
      <c r="BA189" s="51">
        <v>0</v>
      </c>
      <c r="BB189" s="51">
        <v>0</v>
      </c>
      <c r="BC189" s="51">
        <v>0</v>
      </c>
      <c r="BD189" s="51">
        <v>0</v>
      </c>
      <c r="BE189" s="51">
        <v>0</v>
      </c>
      <c r="BF189" s="51">
        <v>0</v>
      </c>
      <c r="BG189" s="51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51">
        <v>0</v>
      </c>
      <c r="BQ189" s="51">
        <v>0</v>
      </c>
      <c r="BR189" s="51">
        <v>0</v>
      </c>
      <c r="BS189" s="51">
        <v>0</v>
      </c>
      <c r="BT189" s="51">
        <v>0</v>
      </c>
      <c r="BU189" s="51">
        <v>0</v>
      </c>
      <c r="BV189" s="51">
        <v>0</v>
      </c>
      <c r="BW189" s="51">
        <v>0</v>
      </c>
      <c r="BX189" s="51">
        <v>0</v>
      </c>
      <c r="BY189" s="51">
        <v>0</v>
      </c>
      <c r="BZ189" s="51">
        <v>0</v>
      </c>
      <c r="CA189" s="51">
        <v>0</v>
      </c>
      <c r="CB189" s="51">
        <v>0</v>
      </c>
      <c r="CC189" s="51">
        <v>0</v>
      </c>
      <c r="CD189" s="51">
        <v>0</v>
      </c>
      <c r="CE189" s="51">
        <v>0</v>
      </c>
      <c r="CF189" s="51">
        <v>0</v>
      </c>
      <c r="CG189" s="51">
        <v>0</v>
      </c>
      <c r="CH189" s="51">
        <v>0</v>
      </c>
      <c r="CI189" s="51">
        <v>0</v>
      </c>
      <c r="CJ189" s="52">
        <f t="shared" si="18"/>
        <v>30</v>
      </c>
      <c r="CK189" s="51">
        <v>0</v>
      </c>
      <c r="CL189" s="51">
        <v>30</v>
      </c>
    </row>
    <row r="190" spans="1:90">
      <c r="A190" s="51" t="s">
        <v>271</v>
      </c>
      <c r="B190" s="52">
        <v>34</v>
      </c>
      <c r="C190" s="52">
        <v>470</v>
      </c>
      <c r="D190" s="52">
        <v>1</v>
      </c>
      <c r="E190" s="52">
        <v>215</v>
      </c>
      <c r="F190" s="52">
        <v>2494</v>
      </c>
      <c r="G190" s="52">
        <v>32</v>
      </c>
      <c r="H190" s="52">
        <v>0</v>
      </c>
      <c r="I190" s="52">
        <v>0</v>
      </c>
      <c r="J190" s="51">
        <v>17</v>
      </c>
      <c r="K190" s="51">
        <v>864</v>
      </c>
      <c r="L190" s="51">
        <v>0</v>
      </c>
      <c r="M190" s="51">
        <v>66</v>
      </c>
      <c r="N190" s="51">
        <v>1</v>
      </c>
      <c r="O190" s="51">
        <v>0</v>
      </c>
      <c r="P190" s="51">
        <v>0</v>
      </c>
      <c r="Q190" s="51">
        <v>11</v>
      </c>
      <c r="R190" s="51">
        <v>0</v>
      </c>
      <c r="S190" s="51">
        <v>0</v>
      </c>
      <c r="T190" s="51">
        <v>0</v>
      </c>
      <c r="U190" s="51">
        <v>349</v>
      </c>
      <c r="V190" s="51">
        <v>18</v>
      </c>
      <c r="W190" s="51">
        <v>0</v>
      </c>
      <c r="X190" s="51">
        <v>21</v>
      </c>
      <c r="Y190" s="51">
        <v>13</v>
      </c>
      <c r="Z190" s="51">
        <v>0</v>
      </c>
      <c r="AA190" s="51">
        <v>118</v>
      </c>
      <c r="AB190" s="51">
        <v>0</v>
      </c>
      <c r="AC190" s="51">
        <v>0</v>
      </c>
      <c r="AD190" s="51">
        <v>388</v>
      </c>
      <c r="AE190" s="51">
        <v>0</v>
      </c>
      <c r="AF190" s="51">
        <v>0</v>
      </c>
      <c r="AG190" s="51">
        <v>180</v>
      </c>
      <c r="AH190" s="51">
        <v>462</v>
      </c>
      <c r="AI190" s="51">
        <v>6</v>
      </c>
      <c r="AJ190" s="51">
        <v>3</v>
      </c>
      <c r="AK190" s="51">
        <v>226</v>
      </c>
      <c r="AL190" s="51">
        <v>103</v>
      </c>
      <c r="AM190" s="52">
        <v>1714</v>
      </c>
      <c r="AN190" s="51">
        <v>104</v>
      </c>
      <c r="AO190" s="51">
        <v>44</v>
      </c>
      <c r="AP190" s="51">
        <v>1</v>
      </c>
      <c r="AQ190" s="51">
        <v>8</v>
      </c>
      <c r="AR190" s="51">
        <v>1</v>
      </c>
      <c r="AS190" s="51">
        <v>360</v>
      </c>
      <c r="AT190" s="51">
        <v>282</v>
      </c>
      <c r="AU190" s="51">
        <v>8</v>
      </c>
      <c r="AV190" s="51">
        <v>0</v>
      </c>
      <c r="AW190" s="51">
        <v>0</v>
      </c>
      <c r="AX190" s="51">
        <v>0</v>
      </c>
      <c r="AY190" s="51">
        <v>0</v>
      </c>
      <c r="AZ190" s="51">
        <v>0</v>
      </c>
      <c r="BA190" s="51">
        <v>0</v>
      </c>
      <c r="BB190" s="51">
        <v>0</v>
      </c>
      <c r="BC190" s="51">
        <v>0</v>
      </c>
      <c r="BD190" s="51">
        <v>0</v>
      </c>
      <c r="BE190" s="51">
        <v>0</v>
      </c>
      <c r="BF190" s="51">
        <v>0</v>
      </c>
      <c r="BG190" s="51">
        <v>83</v>
      </c>
      <c r="BH190" s="51">
        <v>7</v>
      </c>
      <c r="BI190" s="51">
        <v>7</v>
      </c>
      <c r="BJ190" s="51">
        <v>96</v>
      </c>
      <c r="BK190" s="51">
        <v>3</v>
      </c>
      <c r="BL190" s="51">
        <v>26</v>
      </c>
      <c r="BM190" s="51">
        <v>18</v>
      </c>
      <c r="BN190" s="51">
        <v>8</v>
      </c>
      <c r="BO190" s="51">
        <v>0</v>
      </c>
      <c r="BP190" s="51">
        <v>0</v>
      </c>
      <c r="BQ190" s="51">
        <v>70</v>
      </c>
      <c r="BR190" s="51">
        <v>17</v>
      </c>
      <c r="BS190" s="51">
        <v>0</v>
      </c>
      <c r="BT190" s="51">
        <v>0</v>
      </c>
      <c r="BU190" s="51">
        <v>0</v>
      </c>
      <c r="BV190" s="51">
        <v>0</v>
      </c>
      <c r="BW190" s="51">
        <v>1</v>
      </c>
      <c r="BX190" s="51">
        <v>0</v>
      </c>
      <c r="BY190" s="51">
        <v>0</v>
      </c>
      <c r="BZ190" s="51">
        <v>0</v>
      </c>
      <c r="CA190" s="51">
        <v>0</v>
      </c>
      <c r="CB190" s="51">
        <v>0</v>
      </c>
      <c r="CC190" s="51">
        <v>0</v>
      </c>
      <c r="CD190" s="51">
        <v>0</v>
      </c>
      <c r="CE190" s="51">
        <v>0</v>
      </c>
      <c r="CF190" s="51">
        <v>0</v>
      </c>
      <c r="CG190" s="51">
        <v>0</v>
      </c>
      <c r="CH190" s="51">
        <v>0</v>
      </c>
      <c r="CI190" s="51">
        <v>0</v>
      </c>
      <c r="CJ190" s="52">
        <f t="shared" si="18"/>
        <v>8950</v>
      </c>
      <c r="CK190" s="51">
        <v>0</v>
      </c>
      <c r="CL190" s="52">
        <v>8950</v>
      </c>
    </row>
    <row r="191" spans="1:90">
      <c r="A191" s="51" t="s">
        <v>272</v>
      </c>
      <c r="B191" s="52">
        <v>15</v>
      </c>
      <c r="C191" s="52">
        <v>3</v>
      </c>
      <c r="D191" s="52">
        <v>0</v>
      </c>
      <c r="E191" s="52">
        <v>0</v>
      </c>
      <c r="F191" s="52">
        <v>8</v>
      </c>
      <c r="G191" s="52">
        <v>1</v>
      </c>
      <c r="H191" s="52">
        <v>0</v>
      </c>
      <c r="I191" s="52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1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51">
        <v>1</v>
      </c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51">
        <v>0</v>
      </c>
      <c r="AY191" s="51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51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51">
        <v>0</v>
      </c>
      <c r="BQ191" s="51">
        <v>0</v>
      </c>
      <c r="BR191" s="51">
        <v>0</v>
      </c>
      <c r="BS191" s="51">
        <v>0</v>
      </c>
      <c r="BT191" s="51">
        <v>0</v>
      </c>
      <c r="BU191" s="51">
        <v>0</v>
      </c>
      <c r="BV191" s="51">
        <v>0</v>
      </c>
      <c r="BW191" s="51">
        <v>0</v>
      </c>
      <c r="BX191" s="51">
        <v>0</v>
      </c>
      <c r="BY191" s="51">
        <v>0</v>
      </c>
      <c r="BZ191" s="51">
        <v>0</v>
      </c>
      <c r="CA191" s="51">
        <v>0</v>
      </c>
      <c r="CB191" s="51">
        <v>0</v>
      </c>
      <c r="CC191" s="51">
        <v>0</v>
      </c>
      <c r="CD191" s="51">
        <v>0</v>
      </c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2">
        <f t="shared" si="18"/>
        <v>29</v>
      </c>
      <c r="CK191" s="51">
        <v>0</v>
      </c>
      <c r="CL191" s="51">
        <v>29</v>
      </c>
    </row>
    <row r="192" spans="1:90">
      <c r="A192" s="51" t="s">
        <v>273</v>
      </c>
      <c r="B192" s="52">
        <v>17</v>
      </c>
      <c r="C192" s="52">
        <v>68</v>
      </c>
      <c r="D192" s="52">
        <v>0</v>
      </c>
      <c r="E192" s="52">
        <v>17</v>
      </c>
      <c r="F192" s="52">
        <v>262</v>
      </c>
      <c r="G192" s="52">
        <v>21</v>
      </c>
      <c r="H192" s="52">
        <v>0</v>
      </c>
      <c r="I192" s="52">
        <v>0</v>
      </c>
      <c r="J192" s="51">
        <v>56</v>
      </c>
      <c r="K192" s="51">
        <v>1</v>
      </c>
      <c r="L192" s="51">
        <v>0</v>
      </c>
      <c r="M192" s="51">
        <v>14</v>
      </c>
      <c r="N192" s="51">
        <v>4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33</v>
      </c>
      <c r="V192" s="51">
        <v>2</v>
      </c>
      <c r="W192" s="51">
        <v>0</v>
      </c>
      <c r="X192" s="51">
        <v>16</v>
      </c>
      <c r="Y192" s="51">
        <v>10</v>
      </c>
      <c r="Z192" s="51">
        <v>0</v>
      </c>
      <c r="AA192" s="51">
        <v>18</v>
      </c>
      <c r="AB192" s="51">
        <v>0</v>
      </c>
      <c r="AC192" s="51">
        <v>0</v>
      </c>
      <c r="AD192" s="51">
        <v>1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1</v>
      </c>
      <c r="AK192" s="51">
        <v>0</v>
      </c>
      <c r="AL192" s="51">
        <v>0</v>
      </c>
      <c r="AM192" s="51">
        <v>6</v>
      </c>
      <c r="AN192" s="51">
        <v>0</v>
      </c>
      <c r="AO192" s="51">
        <v>1</v>
      </c>
      <c r="AP192" s="51">
        <v>0</v>
      </c>
      <c r="AQ192" s="51">
        <v>1</v>
      </c>
      <c r="AR192" s="51">
        <v>0</v>
      </c>
      <c r="AS192" s="51">
        <v>2</v>
      </c>
      <c r="AT192" s="51">
        <v>2</v>
      </c>
      <c r="AU192" s="51">
        <v>0</v>
      </c>
      <c r="AV192" s="51">
        <v>0</v>
      </c>
      <c r="AW192" s="51">
        <v>0</v>
      </c>
      <c r="AX192" s="51">
        <v>0</v>
      </c>
      <c r="AY192" s="51">
        <v>0</v>
      </c>
      <c r="AZ192" s="51">
        <v>0</v>
      </c>
      <c r="BA192" s="51">
        <v>0</v>
      </c>
      <c r="BB192" s="51">
        <v>0</v>
      </c>
      <c r="BC192" s="51">
        <v>0</v>
      </c>
      <c r="BD192" s="51">
        <v>0</v>
      </c>
      <c r="BE192" s="51">
        <v>0</v>
      </c>
      <c r="BF192" s="51">
        <v>0</v>
      </c>
      <c r="BG192" s="51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1</v>
      </c>
      <c r="BM192" s="51">
        <v>0</v>
      </c>
      <c r="BN192" s="51">
        <v>0</v>
      </c>
      <c r="BO192" s="51">
        <v>0</v>
      </c>
      <c r="BP192" s="51">
        <v>0</v>
      </c>
      <c r="BQ192" s="51">
        <v>2</v>
      </c>
      <c r="BR192" s="51">
        <v>3</v>
      </c>
      <c r="BS192" s="51">
        <v>0</v>
      </c>
      <c r="BT192" s="51">
        <v>0</v>
      </c>
      <c r="BU192" s="51">
        <v>0</v>
      </c>
      <c r="BV192" s="51">
        <v>0</v>
      </c>
      <c r="BW192" s="51">
        <v>0</v>
      </c>
      <c r="BX192" s="51">
        <v>0</v>
      </c>
      <c r="BY192" s="51">
        <v>0</v>
      </c>
      <c r="BZ192" s="51">
        <v>0</v>
      </c>
      <c r="CA192" s="51">
        <v>0</v>
      </c>
      <c r="CB192" s="51">
        <v>0</v>
      </c>
      <c r="CC192" s="51">
        <v>0</v>
      </c>
      <c r="CD192" s="51">
        <v>0</v>
      </c>
      <c r="CE192" s="51">
        <v>0</v>
      </c>
      <c r="CF192" s="51">
        <v>0</v>
      </c>
      <c r="CG192" s="51">
        <v>0</v>
      </c>
      <c r="CH192" s="51">
        <v>0</v>
      </c>
      <c r="CI192" s="51">
        <v>0</v>
      </c>
      <c r="CJ192" s="52">
        <f t="shared" si="18"/>
        <v>559</v>
      </c>
      <c r="CK192" s="51">
        <v>0</v>
      </c>
      <c r="CL192" s="51">
        <v>559</v>
      </c>
    </row>
    <row r="193" spans="1:93">
      <c r="A193" s="51" t="s">
        <v>274</v>
      </c>
      <c r="B193" s="52">
        <v>0</v>
      </c>
      <c r="C193" s="52">
        <v>17</v>
      </c>
      <c r="D193" s="52">
        <v>0</v>
      </c>
      <c r="E193" s="52">
        <v>32</v>
      </c>
      <c r="F193" s="52">
        <v>968</v>
      </c>
      <c r="G193" s="52">
        <v>23</v>
      </c>
      <c r="H193" s="52">
        <v>0</v>
      </c>
      <c r="I193" s="52">
        <v>0</v>
      </c>
      <c r="J193" s="51">
        <v>53</v>
      </c>
      <c r="K193" s="51">
        <v>52</v>
      </c>
      <c r="L193" s="51">
        <v>0</v>
      </c>
      <c r="M193" s="51">
        <v>26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22</v>
      </c>
      <c r="V193" s="51">
        <v>3</v>
      </c>
      <c r="W193" s="51">
        <v>0</v>
      </c>
      <c r="X193" s="51">
        <v>1</v>
      </c>
      <c r="Y193" s="51">
        <v>9</v>
      </c>
      <c r="Z193" s="51">
        <v>0</v>
      </c>
      <c r="AA193" s="51">
        <v>10</v>
      </c>
      <c r="AB193" s="51">
        <v>1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2</v>
      </c>
      <c r="AN193" s="51">
        <v>0</v>
      </c>
      <c r="AO193" s="51">
        <v>1</v>
      </c>
      <c r="AP193" s="51">
        <v>0</v>
      </c>
      <c r="AQ193" s="51">
        <v>0</v>
      </c>
      <c r="AR193" s="51">
        <v>0</v>
      </c>
      <c r="AS193" s="51">
        <v>0</v>
      </c>
      <c r="AT193" s="51">
        <v>0</v>
      </c>
      <c r="AU193" s="51">
        <v>0</v>
      </c>
      <c r="AV193" s="51">
        <v>0</v>
      </c>
      <c r="AW193" s="51">
        <v>0</v>
      </c>
      <c r="AX193" s="51">
        <v>0</v>
      </c>
      <c r="AY193" s="51">
        <v>0</v>
      </c>
      <c r="AZ193" s="51">
        <v>0</v>
      </c>
      <c r="BA193" s="51">
        <v>0</v>
      </c>
      <c r="BB193" s="51">
        <v>0</v>
      </c>
      <c r="BC193" s="51">
        <v>0</v>
      </c>
      <c r="BD193" s="51">
        <v>0</v>
      </c>
      <c r="BE193" s="51">
        <v>0</v>
      </c>
      <c r="BF193" s="51">
        <v>0</v>
      </c>
      <c r="BG193" s="51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51">
        <v>0</v>
      </c>
      <c r="BQ193" s="51">
        <v>32</v>
      </c>
      <c r="BR193" s="51">
        <v>0</v>
      </c>
      <c r="BS193" s="51">
        <v>0</v>
      </c>
      <c r="BT193" s="51">
        <v>0</v>
      </c>
      <c r="BU193" s="51">
        <v>0</v>
      </c>
      <c r="BV193" s="51">
        <v>0</v>
      </c>
      <c r="BW193" s="51">
        <v>0</v>
      </c>
      <c r="BX193" s="51">
        <v>0</v>
      </c>
      <c r="BY193" s="51">
        <v>0</v>
      </c>
      <c r="BZ193" s="51">
        <v>0</v>
      </c>
      <c r="CA193" s="51">
        <v>0</v>
      </c>
      <c r="CB193" s="51">
        <v>0</v>
      </c>
      <c r="CC193" s="51">
        <v>0</v>
      </c>
      <c r="CD193" s="51">
        <v>0</v>
      </c>
      <c r="CE193" s="51">
        <v>0</v>
      </c>
      <c r="CF193" s="51">
        <v>0</v>
      </c>
      <c r="CG193" s="51">
        <v>0</v>
      </c>
      <c r="CH193" s="51">
        <v>0</v>
      </c>
      <c r="CI193" s="51">
        <v>0</v>
      </c>
      <c r="CJ193" s="52">
        <f t="shared" si="18"/>
        <v>1252</v>
      </c>
      <c r="CK193" s="51">
        <v>0</v>
      </c>
      <c r="CL193" s="52">
        <v>1252</v>
      </c>
    </row>
    <row r="194" spans="1:93">
      <c r="A194" s="51" t="s">
        <v>275</v>
      </c>
      <c r="B194" s="52">
        <v>3</v>
      </c>
      <c r="C194" s="52">
        <v>21</v>
      </c>
      <c r="D194" s="52">
        <v>0</v>
      </c>
      <c r="E194" s="52">
        <v>4</v>
      </c>
      <c r="F194" s="52">
        <v>35</v>
      </c>
      <c r="G194" s="52">
        <v>2</v>
      </c>
      <c r="H194" s="52">
        <v>0</v>
      </c>
      <c r="I194" s="52">
        <v>0</v>
      </c>
      <c r="J194" s="51">
        <v>18</v>
      </c>
      <c r="K194" s="51">
        <v>2</v>
      </c>
      <c r="L194" s="51">
        <v>0</v>
      </c>
      <c r="M194" s="51">
        <v>4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4</v>
      </c>
      <c r="V194" s="51">
        <v>1</v>
      </c>
      <c r="W194" s="51">
        <v>0</v>
      </c>
      <c r="X194" s="51">
        <v>1</v>
      </c>
      <c r="Y194" s="51">
        <v>8</v>
      </c>
      <c r="Z194" s="51">
        <v>0</v>
      </c>
      <c r="AA194" s="51">
        <v>0</v>
      </c>
      <c r="AB194" s="51">
        <v>0</v>
      </c>
      <c r="AC194" s="51">
        <v>0</v>
      </c>
      <c r="AD194" s="51">
        <v>1</v>
      </c>
      <c r="AE194" s="51">
        <v>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0</v>
      </c>
      <c r="AN194" s="51">
        <v>0</v>
      </c>
      <c r="AO194" s="51">
        <v>0</v>
      </c>
      <c r="AP194" s="51">
        <v>0</v>
      </c>
      <c r="AQ194" s="51">
        <v>0</v>
      </c>
      <c r="AR194" s="51">
        <v>0</v>
      </c>
      <c r="AS194" s="51">
        <v>0</v>
      </c>
      <c r="AT194" s="51">
        <v>2</v>
      </c>
      <c r="AU194" s="51">
        <v>0</v>
      </c>
      <c r="AV194" s="51">
        <v>0</v>
      </c>
      <c r="AW194" s="51">
        <v>0</v>
      </c>
      <c r="AX194" s="51">
        <v>0</v>
      </c>
      <c r="AY194" s="51">
        <v>0</v>
      </c>
      <c r="AZ194" s="51">
        <v>0</v>
      </c>
      <c r="BA194" s="51">
        <v>0</v>
      </c>
      <c r="BB194" s="51">
        <v>0</v>
      </c>
      <c r="BC194" s="51">
        <v>0</v>
      </c>
      <c r="BD194" s="51">
        <v>0</v>
      </c>
      <c r="BE194" s="51">
        <v>0</v>
      </c>
      <c r="BF194" s="51">
        <v>0</v>
      </c>
      <c r="BG194" s="51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51">
        <v>0</v>
      </c>
      <c r="BQ194" s="51">
        <v>0</v>
      </c>
      <c r="BR194" s="51">
        <v>0</v>
      </c>
      <c r="BS194" s="51">
        <v>0</v>
      </c>
      <c r="BT194" s="51">
        <v>0</v>
      </c>
      <c r="BU194" s="51">
        <v>0</v>
      </c>
      <c r="BV194" s="51">
        <v>0</v>
      </c>
      <c r="BW194" s="51">
        <v>0</v>
      </c>
      <c r="BX194" s="51">
        <v>0</v>
      </c>
      <c r="BY194" s="51">
        <v>0</v>
      </c>
      <c r="BZ194" s="51">
        <v>0</v>
      </c>
      <c r="CA194" s="51">
        <v>0</v>
      </c>
      <c r="CB194" s="51">
        <v>0</v>
      </c>
      <c r="CC194" s="51">
        <v>0</v>
      </c>
      <c r="CD194" s="51">
        <v>0</v>
      </c>
      <c r="CE194" s="51">
        <v>0</v>
      </c>
      <c r="CF194" s="51">
        <v>0</v>
      </c>
      <c r="CG194" s="51">
        <v>0</v>
      </c>
      <c r="CH194" s="51">
        <v>0</v>
      </c>
      <c r="CI194" s="51">
        <v>0</v>
      </c>
      <c r="CJ194" s="52">
        <f t="shared" si="18"/>
        <v>106</v>
      </c>
      <c r="CK194" s="51">
        <v>0</v>
      </c>
      <c r="CL194" s="51">
        <v>106</v>
      </c>
    </row>
    <row r="195" spans="1:93">
      <c r="A195" s="19" t="s">
        <v>301</v>
      </c>
      <c r="B195" s="52">
        <v>12</v>
      </c>
      <c r="C195" s="52">
        <v>58</v>
      </c>
      <c r="D195" s="52">
        <v>1</v>
      </c>
      <c r="E195" s="52">
        <v>21</v>
      </c>
      <c r="F195" s="52">
        <v>1555</v>
      </c>
      <c r="G195" s="52">
        <v>117</v>
      </c>
      <c r="H195" s="52">
        <v>0</v>
      </c>
      <c r="I195" s="52">
        <v>0</v>
      </c>
      <c r="J195" s="51">
        <v>35</v>
      </c>
      <c r="K195" s="51">
        <v>7</v>
      </c>
      <c r="L195" s="51">
        <v>0</v>
      </c>
      <c r="M195" s="51">
        <v>57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42</v>
      </c>
      <c r="V195" s="51">
        <v>3</v>
      </c>
      <c r="W195" s="51">
        <v>0</v>
      </c>
      <c r="X195" s="51">
        <v>5</v>
      </c>
      <c r="Y195" s="51">
        <v>1</v>
      </c>
      <c r="Z195" s="51">
        <v>0</v>
      </c>
      <c r="AA195" s="51">
        <v>5</v>
      </c>
      <c r="AB195" s="51">
        <v>1</v>
      </c>
      <c r="AC195" s="51">
        <v>0</v>
      </c>
      <c r="AD195" s="51">
        <v>1</v>
      </c>
      <c r="AE195" s="51">
        <v>0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2</v>
      </c>
      <c r="AN195" s="51">
        <v>0</v>
      </c>
      <c r="AO195" s="51">
        <v>4</v>
      </c>
      <c r="AP195" s="51">
        <v>0</v>
      </c>
      <c r="AQ195" s="51">
        <v>2</v>
      </c>
      <c r="AR195" s="51">
        <v>0</v>
      </c>
      <c r="AS195" s="51">
        <v>0</v>
      </c>
      <c r="AT195" s="51">
        <v>0</v>
      </c>
      <c r="AU195" s="51">
        <v>0</v>
      </c>
      <c r="AV195" s="51">
        <v>0</v>
      </c>
      <c r="AW195" s="51">
        <v>0</v>
      </c>
      <c r="AX195" s="51">
        <v>0</v>
      </c>
      <c r="AY195" s="51">
        <v>0</v>
      </c>
      <c r="AZ195" s="51">
        <v>0</v>
      </c>
      <c r="BA195" s="51">
        <v>0</v>
      </c>
      <c r="BB195" s="51">
        <v>0</v>
      </c>
      <c r="BC195" s="51">
        <v>0</v>
      </c>
      <c r="BD195" s="51">
        <v>0</v>
      </c>
      <c r="BE195" s="51">
        <v>0</v>
      </c>
      <c r="BF195" s="51">
        <v>0</v>
      </c>
      <c r="BG195" s="51">
        <v>1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51">
        <v>0</v>
      </c>
      <c r="BQ195" s="51">
        <v>64</v>
      </c>
      <c r="BR195" s="51">
        <v>3</v>
      </c>
      <c r="BS195" s="51">
        <v>0</v>
      </c>
      <c r="BT195" s="51">
        <v>0</v>
      </c>
      <c r="BU195" s="51">
        <v>0</v>
      </c>
      <c r="BV195" s="51">
        <v>0</v>
      </c>
      <c r="BW195" s="51">
        <v>0</v>
      </c>
      <c r="BX195" s="51">
        <v>0</v>
      </c>
      <c r="BY195" s="51">
        <v>0</v>
      </c>
      <c r="BZ195" s="51">
        <v>0</v>
      </c>
      <c r="CA195" s="51">
        <v>0</v>
      </c>
      <c r="CB195" s="51">
        <v>0</v>
      </c>
      <c r="CC195" s="51">
        <v>0</v>
      </c>
      <c r="CD195" s="51">
        <v>0</v>
      </c>
      <c r="CE195" s="51">
        <v>0</v>
      </c>
      <c r="CF195" s="51">
        <v>0</v>
      </c>
      <c r="CG195" s="51">
        <v>0</v>
      </c>
      <c r="CH195" s="51">
        <v>0</v>
      </c>
      <c r="CI195" s="51">
        <v>0</v>
      </c>
      <c r="CJ195" s="52">
        <f t="shared" si="18"/>
        <v>1997</v>
      </c>
      <c r="CK195" s="51">
        <v>0</v>
      </c>
      <c r="CL195" s="52">
        <v>1997</v>
      </c>
    </row>
    <row r="196" spans="1:93">
      <c r="A196" s="51" t="s">
        <v>276</v>
      </c>
      <c r="B196" s="52">
        <v>2</v>
      </c>
      <c r="C196" s="52">
        <v>11</v>
      </c>
      <c r="D196" s="52">
        <v>0</v>
      </c>
      <c r="E196" s="52">
        <v>0</v>
      </c>
      <c r="F196" s="52">
        <v>19</v>
      </c>
      <c r="G196" s="52">
        <v>9</v>
      </c>
      <c r="H196" s="52">
        <v>0</v>
      </c>
      <c r="I196" s="52">
        <v>0</v>
      </c>
      <c r="J196" s="51">
        <v>3</v>
      </c>
      <c r="K196" s="51">
        <v>199</v>
      </c>
      <c r="L196" s="51">
        <v>0</v>
      </c>
      <c r="M196" s="51">
        <v>3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1</v>
      </c>
      <c r="V196" s="51">
        <v>0</v>
      </c>
      <c r="W196" s="51">
        <v>0</v>
      </c>
      <c r="X196" s="51">
        <v>12</v>
      </c>
      <c r="Y196" s="51">
        <v>5</v>
      </c>
      <c r="Z196" s="51">
        <v>0</v>
      </c>
      <c r="AA196" s="51">
        <v>1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1</v>
      </c>
      <c r="AN196" s="51">
        <v>0</v>
      </c>
      <c r="AO196" s="51">
        <v>0</v>
      </c>
      <c r="AP196" s="51">
        <v>0</v>
      </c>
      <c r="AQ196" s="51">
        <v>0</v>
      </c>
      <c r="AR196" s="51">
        <v>0</v>
      </c>
      <c r="AS196" s="51">
        <v>0</v>
      </c>
      <c r="AT196" s="51">
        <v>0</v>
      </c>
      <c r="AU196" s="51">
        <v>0</v>
      </c>
      <c r="AV196" s="51">
        <v>0</v>
      </c>
      <c r="AW196" s="51">
        <v>0</v>
      </c>
      <c r="AX196" s="51">
        <v>0</v>
      </c>
      <c r="AY196" s="51">
        <v>0</v>
      </c>
      <c r="AZ196" s="51">
        <v>0</v>
      </c>
      <c r="BA196" s="51">
        <v>0</v>
      </c>
      <c r="BB196" s="51">
        <v>0</v>
      </c>
      <c r="BC196" s="51">
        <v>0</v>
      </c>
      <c r="BD196" s="51">
        <v>0</v>
      </c>
      <c r="BE196" s="51">
        <v>0</v>
      </c>
      <c r="BF196" s="51">
        <v>0</v>
      </c>
      <c r="BG196" s="51">
        <v>0</v>
      </c>
      <c r="BH196" s="51">
        <v>0</v>
      </c>
      <c r="BI196" s="51">
        <v>0</v>
      </c>
      <c r="BJ196" s="51">
        <v>0</v>
      </c>
      <c r="BK196" s="51">
        <v>0</v>
      </c>
      <c r="BL196" s="51">
        <v>0</v>
      </c>
      <c r="BM196" s="51">
        <v>0</v>
      </c>
      <c r="BN196" s="51">
        <v>0</v>
      </c>
      <c r="BO196" s="51">
        <v>0</v>
      </c>
      <c r="BP196" s="51">
        <v>0</v>
      </c>
      <c r="BQ196" s="51">
        <v>0</v>
      </c>
      <c r="BR196" s="51">
        <v>0</v>
      </c>
      <c r="BS196" s="51">
        <v>0</v>
      </c>
      <c r="BT196" s="51">
        <v>0</v>
      </c>
      <c r="BU196" s="51">
        <v>0</v>
      </c>
      <c r="BV196" s="51">
        <v>0</v>
      </c>
      <c r="BW196" s="51">
        <v>0</v>
      </c>
      <c r="BX196" s="51">
        <v>0</v>
      </c>
      <c r="BY196" s="51">
        <v>0</v>
      </c>
      <c r="BZ196" s="51">
        <v>0</v>
      </c>
      <c r="CA196" s="51">
        <v>0</v>
      </c>
      <c r="CB196" s="51">
        <v>0</v>
      </c>
      <c r="CC196" s="51">
        <v>0</v>
      </c>
      <c r="CD196" s="51">
        <v>0</v>
      </c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2">
        <f t="shared" si="18"/>
        <v>266</v>
      </c>
      <c r="CK196" s="51">
        <v>0</v>
      </c>
      <c r="CL196" s="51">
        <v>266</v>
      </c>
    </row>
    <row r="197" spans="1:93">
      <c r="A197" s="51" t="s">
        <v>277</v>
      </c>
      <c r="B197" s="52">
        <v>3</v>
      </c>
      <c r="C197" s="52">
        <v>20</v>
      </c>
      <c r="D197" s="52">
        <v>0</v>
      </c>
      <c r="E197" s="52">
        <v>3</v>
      </c>
      <c r="F197" s="52">
        <v>17</v>
      </c>
      <c r="G197" s="52">
        <v>1</v>
      </c>
      <c r="H197" s="52">
        <v>0</v>
      </c>
      <c r="I197" s="52">
        <v>0</v>
      </c>
      <c r="J197" s="51">
        <v>8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1</v>
      </c>
      <c r="V197" s="51">
        <v>0</v>
      </c>
      <c r="W197" s="51">
        <v>0</v>
      </c>
      <c r="X197" s="51">
        <v>2</v>
      </c>
      <c r="Y197" s="51">
        <v>4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  <c r="AK197" s="51">
        <v>0</v>
      </c>
      <c r="AL197" s="51">
        <v>0</v>
      </c>
      <c r="AM197" s="51">
        <v>3</v>
      </c>
      <c r="AN197" s="51">
        <v>0</v>
      </c>
      <c r="AO197" s="51">
        <v>0</v>
      </c>
      <c r="AP197" s="51">
        <v>0</v>
      </c>
      <c r="AQ197" s="51">
        <v>0</v>
      </c>
      <c r="AR197" s="51">
        <v>0</v>
      </c>
      <c r="AS197" s="51">
        <v>1</v>
      </c>
      <c r="AT197" s="51">
        <v>0</v>
      </c>
      <c r="AU197" s="51">
        <v>0</v>
      </c>
      <c r="AV197" s="51">
        <v>0</v>
      </c>
      <c r="AW197" s="51">
        <v>0</v>
      </c>
      <c r="AX197" s="51">
        <v>0</v>
      </c>
      <c r="AY197" s="51">
        <v>0</v>
      </c>
      <c r="AZ197" s="51">
        <v>0</v>
      </c>
      <c r="BA197" s="51">
        <v>0</v>
      </c>
      <c r="BB197" s="51">
        <v>0</v>
      </c>
      <c r="BC197" s="51">
        <v>0</v>
      </c>
      <c r="BD197" s="51">
        <v>0</v>
      </c>
      <c r="BE197" s="51">
        <v>0</v>
      </c>
      <c r="BF197" s="51">
        <v>0</v>
      </c>
      <c r="BG197" s="51">
        <v>0</v>
      </c>
      <c r="BH197" s="51">
        <v>0</v>
      </c>
      <c r="BI197" s="51">
        <v>0</v>
      </c>
      <c r="BJ197" s="51">
        <v>0</v>
      </c>
      <c r="BK197" s="51">
        <v>0</v>
      </c>
      <c r="BL197" s="51">
        <v>0</v>
      </c>
      <c r="BM197" s="51">
        <v>0</v>
      </c>
      <c r="BN197" s="51">
        <v>0</v>
      </c>
      <c r="BO197" s="51">
        <v>0</v>
      </c>
      <c r="BP197" s="51">
        <v>0</v>
      </c>
      <c r="BQ197" s="51">
        <v>0</v>
      </c>
      <c r="BR197" s="51">
        <v>0</v>
      </c>
      <c r="BS197" s="51">
        <v>0</v>
      </c>
      <c r="BT197" s="51">
        <v>0</v>
      </c>
      <c r="BU197" s="51">
        <v>0</v>
      </c>
      <c r="BV197" s="51">
        <v>0</v>
      </c>
      <c r="BW197" s="51">
        <v>0</v>
      </c>
      <c r="BX197" s="51">
        <v>0</v>
      </c>
      <c r="BY197" s="51">
        <v>0</v>
      </c>
      <c r="BZ197" s="51">
        <v>0</v>
      </c>
      <c r="CA197" s="51">
        <v>0</v>
      </c>
      <c r="CB197" s="51">
        <v>0</v>
      </c>
      <c r="CC197" s="51">
        <v>0</v>
      </c>
      <c r="CD197" s="51">
        <v>0</v>
      </c>
      <c r="CE197" s="51">
        <v>0</v>
      </c>
      <c r="CF197" s="51">
        <v>0</v>
      </c>
      <c r="CG197" s="51">
        <v>0</v>
      </c>
      <c r="CH197" s="51">
        <v>0</v>
      </c>
      <c r="CI197" s="51">
        <v>0</v>
      </c>
      <c r="CJ197" s="52">
        <f t="shared" si="18"/>
        <v>63</v>
      </c>
      <c r="CK197" s="51">
        <v>0</v>
      </c>
      <c r="CL197" s="51">
        <v>63</v>
      </c>
    </row>
    <row r="198" spans="1:93" s="54" customFormat="1">
      <c r="A198" s="62" t="s">
        <v>278</v>
      </c>
      <c r="B198" s="59">
        <f>SUM(B184:B197)</f>
        <v>241</v>
      </c>
      <c r="C198" s="59">
        <f t="shared" ref="C198:I198" si="19">SUM(C184:C197)</f>
        <v>4341</v>
      </c>
      <c r="D198" s="59">
        <f t="shared" si="19"/>
        <v>9</v>
      </c>
      <c r="E198" s="59">
        <f t="shared" si="19"/>
        <v>433</v>
      </c>
      <c r="F198" s="59">
        <f t="shared" si="19"/>
        <v>14642</v>
      </c>
      <c r="G198" s="59">
        <f t="shared" si="19"/>
        <v>397</v>
      </c>
      <c r="H198" s="59">
        <f t="shared" si="19"/>
        <v>0</v>
      </c>
      <c r="I198" s="59">
        <f t="shared" si="19"/>
        <v>0</v>
      </c>
      <c r="J198" s="59">
        <f t="shared" ref="J198:S198" si="20">SUM(J184:J197)</f>
        <v>1133</v>
      </c>
      <c r="K198" s="59">
        <f t="shared" si="20"/>
        <v>4342</v>
      </c>
      <c r="L198" s="59">
        <f t="shared" si="20"/>
        <v>0</v>
      </c>
      <c r="M198" s="59">
        <f t="shared" si="20"/>
        <v>459</v>
      </c>
      <c r="N198" s="59">
        <f t="shared" si="20"/>
        <v>18</v>
      </c>
      <c r="O198" s="59">
        <f t="shared" si="20"/>
        <v>0</v>
      </c>
      <c r="P198" s="59">
        <f t="shared" si="20"/>
        <v>49</v>
      </c>
      <c r="Q198" s="59">
        <f t="shared" si="20"/>
        <v>734</v>
      </c>
      <c r="R198" s="59">
        <f t="shared" si="20"/>
        <v>4</v>
      </c>
      <c r="S198" s="59">
        <f t="shared" si="20"/>
        <v>2</v>
      </c>
      <c r="T198" s="59">
        <f t="shared" ref="T198:CE198" si="21">SUM(T184:T197)</f>
        <v>0</v>
      </c>
      <c r="U198" s="59">
        <f t="shared" si="21"/>
        <v>1690</v>
      </c>
      <c r="V198" s="59">
        <f t="shared" si="21"/>
        <v>65</v>
      </c>
      <c r="W198" s="59">
        <f t="shared" si="21"/>
        <v>0</v>
      </c>
      <c r="X198" s="59">
        <f t="shared" si="21"/>
        <v>85</v>
      </c>
      <c r="Y198" s="59">
        <f t="shared" si="21"/>
        <v>127</v>
      </c>
      <c r="Z198" s="59">
        <f t="shared" si="21"/>
        <v>0</v>
      </c>
      <c r="AA198" s="59">
        <f t="shared" si="21"/>
        <v>442</v>
      </c>
      <c r="AB198" s="59">
        <f t="shared" si="21"/>
        <v>4</v>
      </c>
      <c r="AC198" s="59">
        <f t="shared" si="21"/>
        <v>0</v>
      </c>
      <c r="AD198" s="59">
        <f t="shared" si="21"/>
        <v>1787</v>
      </c>
      <c r="AE198" s="59">
        <f t="shared" si="21"/>
        <v>0</v>
      </c>
      <c r="AF198" s="59">
        <f t="shared" si="21"/>
        <v>0</v>
      </c>
      <c r="AG198" s="59">
        <f t="shared" si="21"/>
        <v>294</v>
      </c>
      <c r="AH198" s="59">
        <f t="shared" si="21"/>
        <v>1582</v>
      </c>
      <c r="AI198" s="59">
        <f t="shared" si="21"/>
        <v>10</v>
      </c>
      <c r="AJ198" s="59">
        <f t="shared" si="21"/>
        <v>33</v>
      </c>
      <c r="AK198" s="59">
        <f t="shared" si="21"/>
        <v>845</v>
      </c>
      <c r="AL198" s="59">
        <f t="shared" si="21"/>
        <v>576</v>
      </c>
      <c r="AM198" s="59">
        <f t="shared" si="21"/>
        <v>7112</v>
      </c>
      <c r="AN198" s="59">
        <f t="shared" si="21"/>
        <v>445</v>
      </c>
      <c r="AO198" s="59">
        <f t="shared" si="21"/>
        <v>308</v>
      </c>
      <c r="AP198" s="59">
        <f t="shared" si="21"/>
        <v>23</v>
      </c>
      <c r="AQ198" s="59">
        <f t="shared" si="21"/>
        <v>65</v>
      </c>
      <c r="AR198" s="59">
        <f t="shared" si="21"/>
        <v>5</v>
      </c>
      <c r="AS198" s="59">
        <f t="shared" si="21"/>
        <v>1968</v>
      </c>
      <c r="AT198" s="59">
        <f t="shared" si="21"/>
        <v>1705</v>
      </c>
      <c r="AU198" s="59">
        <f t="shared" si="21"/>
        <v>73</v>
      </c>
      <c r="AV198" s="59">
        <f t="shared" si="21"/>
        <v>1</v>
      </c>
      <c r="AW198" s="59">
        <f t="shared" si="21"/>
        <v>0</v>
      </c>
      <c r="AX198" s="59">
        <f t="shared" si="21"/>
        <v>0</v>
      </c>
      <c r="AY198" s="59">
        <f t="shared" si="21"/>
        <v>0</v>
      </c>
      <c r="AZ198" s="59">
        <f t="shared" si="21"/>
        <v>0</v>
      </c>
      <c r="BA198" s="59">
        <f t="shared" si="21"/>
        <v>0</v>
      </c>
      <c r="BB198" s="59">
        <f t="shared" si="21"/>
        <v>0</v>
      </c>
      <c r="BC198" s="59">
        <f t="shared" si="21"/>
        <v>0</v>
      </c>
      <c r="BD198" s="59">
        <f t="shared" si="21"/>
        <v>0</v>
      </c>
      <c r="BE198" s="59">
        <f t="shared" si="21"/>
        <v>0</v>
      </c>
      <c r="BF198" s="59">
        <f t="shared" si="21"/>
        <v>2</v>
      </c>
      <c r="BG198" s="59">
        <f t="shared" si="21"/>
        <v>413</v>
      </c>
      <c r="BH198" s="59">
        <f t="shared" si="21"/>
        <v>56</v>
      </c>
      <c r="BI198" s="59">
        <f t="shared" si="21"/>
        <v>75</v>
      </c>
      <c r="BJ198" s="59">
        <f t="shared" si="21"/>
        <v>522</v>
      </c>
      <c r="BK198" s="59">
        <f t="shared" si="21"/>
        <v>3</v>
      </c>
      <c r="BL198" s="59">
        <f t="shared" si="21"/>
        <v>53</v>
      </c>
      <c r="BM198" s="59">
        <f t="shared" si="21"/>
        <v>50</v>
      </c>
      <c r="BN198" s="59">
        <f t="shared" si="21"/>
        <v>12</v>
      </c>
      <c r="BO198" s="59">
        <f t="shared" si="21"/>
        <v>0</v>
      </c>
      <c r="BP198" s="59">
        <f t="shared" si="21"/>
        <v>0</v>
      </c>
      <c r="BQ198" s="59">
        <f t="shared" si="21"/>
        <v>361</v>
      </c>
      <c r="BR198" s="59">
        <f t="shared" si="21"/>
        <v>65</v>
      </c>
      <c r="BS198" s="59">
        <f t="shared" si="21"/>
        <v>0</v>
      </c>
      <c r="BT198" s="59">
        <f t="shared" si="21"/>
        <v>0</v>
      </c>
      <c r="BU198" s="59">
        <f t="shared" si="21"/>
        <v>0</v>
      </c>
      <c r="BV198" s="59">
        <f t="shared" si="21"/>
        <v>0</v>
      </c>
      <c r="BW198" s="59">
        <f t="shared" si="21"/>
        <v>13</v>
      </c>
      <c r="BX198" s="59">
        <f t="shared" si="21"/>
        <v>0</v>
      </c>
      <c r="BY198" s="59">
        <f t="shared" si="21"/>
        <v>0</v>
      </c>
      <c r="BZ198" s="59">
        <f t="shared" si="21"/>
        <v>0</v>
      </c>
      <c r="CA198" s="59">
        <f t="shared" si="21"/>
        <v>0</v>
      </c>
      <c r="CB198" s="59">
        <f t="shared" si="21"/>
        <v>0</v>
      </c>
      <c r="CC198" s="59">
        <f t="shared" si="21"/>
        <v>0</v>
      </c>
      <c r="CD198" s="59">
        <f t="shared" si="21"/>
        <v>0</v>
      </c>
      <c r="CE198" s="59">
        <f t="shared" si="21"/>
        <v>0</v>
      </c>
      <c r="CF198" s="59">
        <f t="shared" ref="CF198:CL198" si="22">SUM(CF184:CF197)</f>
        <v>0</v>
      </c>
      <c r="CG198" s="59">
        <f t="shared" si="22"/>
        <v>0</v>
      </c>
      <c r="CH198" s="59">
        <f t="shared" si="22"/>
        <v>0</v>
      </c>
      <c r="CI198" s="59">
        <f t="shared" si="22"/>
        <v>0</v>
      </c>
      <c r="CJ198" s="59">
        <f t="shared" si="22"/>
        <v>47674</v>
      </c>
      <c r="CK198" s="59">
        <f t="shared" si="22"/>
        <v>0</v>
      </c>
      <c r="CL198" s="59">
        <f t="shared" si="22"/>
        <v>47674</v>
      </c>
    </row>
    <row r="199" spans="1:93"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</row>
    <row r="200" spans="1:93">
      <c r="A200" s="53" t="s">
        <v>279</v>
      </c>
      <c r="B200" s="64"/>
      <c r="C200" s="64"/>
      <c r="D200" s="64"/>
      <c r="E200" s="64"/>
      <c r="F200" s="64"/>
      <c r="G200" s="64"/>
      <c r="H200" s="64"/>
      <c r="I200" s="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O200" s="49"/>
    </row>
    <row r="201" spans="1:93">
      <c r="A201" s="51" t="s">
        <v>280</v>
      </c>
      <c r="B201" s="52">
        <v>125</v>
      </c>
      <c r="C201" s="52">
        <v>1218</v>
      </c>
      <c r="D201" s="52">
        <v>8</v>
      </c>
      <c r="E201" s="52">
        <v>309</v>
      </c>
      <c r="F201" s="52">
        <v>76155</v>
      </c>
      <c r="G201" s="52">
        <v>1554</v>
      </c>
      <c r="H201" s="52">
        <v>0</v>
      </c>
      <c r="I201" s="52">
        <v>0</v>
      </c>
      <c r="J201" s="51">
        <v>290</v>
      </c>
      <c r="K201" s="51">
        <v>738</v>
      </c>
      <c r="L201" s="51">
        <v>0</v>
      </c>
      <c r="M201" s="52">
        <v>1052</v>
      </c>
      <c r="N201" s="51">
        <v>1</v>
      </c>
      <c r="O201" s="51">
        <v>0</v>
      </c>
      <c r="P201" s="51">
        <v>42</v>
      </c>
      <c r="Q201" s="51">
        <v>130</v>
      </c>
      <c r="R201" s="51">
        <v>0</v>
      </c>
      <c r="S201" s="51">
        <v>0</v>
      </c>
      <c r="T201" s="51">
        <v>0</v>
      </c>
      <c r="U201" s="52">
        <v>1075</v>
      </c>
      <c r="V201" s="51">
        <v>108</v>
      </c>
      <c r="W201" s="51">
        <v>0</v>
      </c>
      <c r="X201" s="51">
        <v>46</v>
      </c>
      <c r="Y201" s="51">
        <v>268</v>
      </c>
      <c r="Z201" s="51">
        <v>1</v>
      </c>
      <c r="AA201" s="51">
        <v>459</v>
      </c>
      <c r="AB201" s="51">
        <v>22</v>
      </c>
      <c r="AC201" s="51">
        <v>0</v>
      </c>
      <c r="AD201" s="52">
        <v>1517</v>
      </c>
      <c r="AE201" s="51">
        <v>0</v>
      </c>
      <c r="AF201" s="51">
        <v>0</v>
      </c>
      <c r="AG201" s="51">
        <v>7</v>
      </c>
      <c r="AH201" s="51">
        <v>490</v>
      </c>
      <c r="AI201" s="51">
        <v>0</v>
      </c>
      <c r="AJ201" s="51">
        <v>17</v>
      </c>
      <c r="AK201" s="52">
        <v>1139</v>
      </c>
      <c r="AL201" s="51">
        <v>207</v>
      </c>
      <c r="AM201" s="52">
        <v>3645</v>
      </c>
      <c r="AN201" s="51">
        <v>328</v>
      </c>
      <c r="AO201" s="51">
        <v>87</v>
      </c>
      <c r="AP201" s="51">
        <v>6</v>
      </c>
      <c r="AQ201" s="51">
        <v>9</v>
      </c>
      <c r="AR201" s="51">
        <v>1</v>
      </c>
      <c r="AS201" s="51">
        <v>689</v>
      </c>
      <c r="AT201" s="51">
        <v>876</v>
      </c>
      <c r="AU201" s="51">
        <v>17</v>
      </c>
      <c r="AV201" s="51">
        <v>0</v>
      </c>
      <c r="AW201" s="51">
        <v>0</v>
      </c>
      <c r="AX201" s="51">
        <v>0</v>
      </c>
      <c r="AY201" s="51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51">
        <v>159</v>
      </c>
      <c r="BH201" s="51">
        <v>38</v>
      </c>
      <c r="BI201" s="51">
        <v>89</v>
      </c>
      <c r="BJ201" s="51">
        <v>540</v>
      </c>
      <c r="BK201" s="51">
        <v>0</v>
      </c>
      <c r="BL201" s="51">
        <v>47</v>
      </c>
      <c r="BM201" s="51">
        <v>114</v>
      </c>
      <c r="BN201" s="51">
        <v>2</v>
      </c>
      <c r="BO201" s="51">
        <v>0</v>
      </c>
      <c r="BP201" s="51">
        <v>0</v>
      </c>
      <c r="BQ201" s="51">
        <v>143</v>
      </c>
      <c r="BR201" s="51">
        <v>69</v>
      </c>
      <c r="BS201" s="51">
        <v>0</v>
      </c>
      <c r="BT201" s="51">
        <v>0</v>
      </c>
      <c r="BU201" s="51">
        <v>0</v>
      </c>
      <c r="BV201" s="51">
        <v>0</v>
      </c>
      <c r="BW201" s="51">
        <v>8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2</v>
      </c>
      <c r="CH201" s="51">
        <v>0</v>
      </c>
      <c r="CI201" s="51">
        <v>0</v>
      </c>
      <c r="CJ201" s="52">
        <f>SUM(B201:CI201)</f>
        <v>93847</v>
      </c>
      <c r="CK201" s="51">
        <v>0</v>
      </c>
      <c r="CL201" s="52">
        <f t="shared" ref="CL201:CL211" si="23">SUM(CJ201:CK201)</f>
        <v>93847</v>
      </c>
    </row>
    <row r="202" spans="1:93">
      <c r="A202" s="51" t="s">
        <v>281</v>
      </c>
      <c r="B202" s="52">
        <v>63</v>
      </c>
      <c r="C202" s="52">
        <v>383</v>
      </c>
      <c r="D202" s="52">
        <v>11</v>
      </c>
      <c r="E202" s="52">
        <v>98</v>
      </c>
      <c r="F202" s="52">
        <v>4902</v>
      </c>
      <c r="G202" s="52">
        <v>745</v>
      </c>
      <c r="H202" s="52">
        <v>0</v>
      </c>
      <c r="I202" s="52">
        <v>0</v>
      </c>
      <c r="J202" s="52">
        <v>1028</v>
      </c>
      <c r="K202" s="51">
        <v>143</v>
      </c>
      <c r="L202" s="51">
        <v>1</v>
      </c>
      <c r="M202" s="51">
        <v>85</v>
      </c>
      <c r="N202" s="51">
        <v>1</v>
      </c>
      <c r="O202" s="51">
        <v>0</v>
      </c>
      <c r="P202" s="51">
        <v>14</v>
      </c>
      <c r="Q202" s="51">
        <v>9</v>
      </c>
      <c r="R202" s="51">
        <v>0</v>
      </c>
      <c r="S202" s="51">
        <v>0</v>
      </c>
      <c r="T202" s="51">
        <v>0</v>
      </c>
      <c r="U202" s="51">
        <v>419</v>
      </c>
      <c r="V202" s="51">
        <v>31</v>
      </c>
      <c r="W202" s="51">
        <v>0</v>
      </c>
      <c r="X202" s="51">
        <v>37</v>
      </c>
      <c r="Y202" s="51">
        <v>61</v>
      </c>
      <c r="Z202" s="51">
        <v>0</v>
      </c>
      <c r="AA202" s="51">
        <v>212</v>
      </c>
      <c r="AB202" s="51">
        <v>27</v>
      </c>
      <c r="AC202" s="51">
        <v>0</v>
      </c>
      <c r="AD202" s="51">
        <v>123</v>
      </c>
      <c r="AE202" s="51">
        <v>0</v>
      </c>
      <c r="AF202" s="51">
        <v>0</v>
      </c>
      <c r="AG202" s="51">
        <v>15</v>
      </c>
      <c r="AH202" s="51">
        <v>8</v>
      </c>
      <c r="AI202" s="51">
        <v>0</v>
      </c>
      <c r="AJ202" s="51">
        <v>1</v>
      </c>
      <c r="AK202" s="51">
        <v>80</v>
      </c>
      <c r="AL202" s="51">
        <v>9</v>
      </c>
      <c r="AM202" s="51">
        <v>266</v>
      </c>
      <c r="AN202" s="51">
        <v>18</v>
      </c>
      <c r="AO202" s="51">
        <v>34</v>
      </c>
      <c r="AP202" s="51">
        <v>8</v>
      </c>
      <c r="AQ202" s="51">
        <v>15</v>
      </c>
      <c r="AR202" s="51">
        <v>12</v>
      </c>
      <c r="AS202" s="51">
        <v>33</v>
      </c>
      <c r="AT202" s="51">
        <v>51</v>
      </c>
      <c r="AU202" s="51">
        <v>2</v>
      </c>
      <c r="AV202" s="51">
        <v>0</v>
      </c>
      <c r="AW202" s="51">
        <v>0</v>
      </c>
      <c r="AX202" s="51">
        <v>0</v>
      </c>
      <c r="AY202" s="51">
        <v>0</v>
      </c>
      <c r="AZ202" s="51">
        <v>0</v>
      </c>
      <c r="BA202" s="51">
        <v>0</v>
      </c>
      <c r="BB202" s="51">
        <v>0</v>
      </c>
      <c r="BC202" s="51">
        <v>0</v>
      </c>
      <c r="BD202" s="51">
        <v>0</v>
      </c>
      <c r="BE202" s="51">
        <v>0</v>
      </c>
      <c r="BF202" s="51">
        <v>0</v>
      </c>
      <c r="BG202" s="51">
        <v>4</v>
      </c>
      <c r="BH202" s="51">
        <v>0</v>
      </c>
      <c r="BI202" s="51">
        <v>5</v>
      </c>
      <c r="BJ202" s="51">
        <v>6</v>
      </c>
      <c r="BK202" s="51">
        <v>0</v>
      </c>
      <c r="BL202" s="51">
        <v>32</v>
      </c>
      <c r="BM202" s="51">
        <v>0</v>
      </c>
      <c r="BN202" s="51">
        <v>0</v>
      </c>
      <c r="BO202" s="51">
        <v>0</v>
      </c>
      <c r="BP202" s="51">
        <v>0</v>
      </c>
      <c r="BQ202" s="51">
        <v>48</v>
      </c>
      <c r="BR202" s="51">
        <v>13</v>
      </c>
      <c r="BS202" s="51">
        <v>0</v>
      </c>
      <c r="BT202" s="51">
        <v>0</v>
      </c>
      <c r="BU202" s="51">
        <v>0</v>
      </c>
      <c r="BV202" s="51">
        <v>0</v>
      </c>
      <c r="BW202" s="51">
        <v>0</v>
      </c>
      <c r="BX202" s="51">
        <v>0</v>
      </c>
      <c r="BY202" s="51">
        <v>0</v>
      </c>
      <c r="BZ202" s="51">
        <v>0</v>
      </c>
      <c r="CA202" s="51">
        <v>0</v>
      </c>
      <c r="CB202" s="51">
        <v>0</v>
      </c>
      <c r="CC202" s="51">
        <v>0</v>
      </c>
      <c r="CD202" s="51">
        <v>0</v>
      </c>
      <c r="CE202" s="51">
        <v>0</v>
      </c>
      <c r="CF202" s="51">
        <v>0</v>
      </c>
      <c r="CG202" s="51">
        <v>1</v>
      </c>
      <c r="CH202" s="51">
        <v>0</v>
      </c>
      <c r="CI202" s="51">
        <v>2</v>
      </c>
      <c r="CJ202" s="52">
        <f t="shared" ref="CJ202:CJ212" si="24">SUM(B202:CI202)</f>
        <v>9056</v>
      </c>
      <c r="CK202" s="51">
        <v>0</v>
      </c>
      <c r="CL202" s="52">
        <f t="shared" si="23"/>
        <v>9056</v>
      </c>
    </row>
    <row r="203" spans="1:93">
      <c r="A203" s="51" t="s">
        <v>282</v>
      </c>
      <c r="B203" s="52">
        <v>164</v>
      </c>
      <c r="C203" s="52">
        <v>2672</v>
      </c>
      <c r="D203" s="52">
        <v>54</v>
      </c>
      <c r="E203" s="52">
        <v>2359</v>
      </c>
      <c r="F203" s="52">
        <v>30468</v>
      </c>
      <c r="G203" s="52">
        <v>90115</v>
      </c>
      <c r="H203" s="52">
        <v>0</v>
      </c>
      <c r="I203" s="52">
        <v>0</v>
      </c>
      <c r="J203" s="52">
        <v>37497</v>
      </c>
      <c r="K203" s="51">
        <v>341</v>
      </c>
      <c r="L203" s="51">
        <v>1</v>
      </c>
      <c r="M203" s="52">
        <v>2839</v>
      </c>
      <c r="N203" s="52">
        <v>1383</v>
      </c>
      <c r="O203" s="51">
        <v>0</v>
      </c>
      <c r="P203" s="51">
        <v>13</v>
      </c>
      <c r="Q203" s="51">
        <v>36</v>
      </c>
      <c r="R203" s="51">
        <v>0</v>
      </c>
      <c r="S203" s="51">
        <v>0</v>
      </c>
      <c r="T203" s="51">
        <v>0</v>
      </c>
      <c r="U203" s="52">
        <v>5845</v>
      </c>
      <c r="V203" s="51">
        <v>324</v>
      </c>
      <c r="W203" s="51">
        <v>0</v>
      </c>
      <c r="X203" s="51">
        <v>149</v>
      </c>
      <c r="Y203" s="51">
        <v>288</v>
      </c>
      <c r="Z203" s="51">
        <v>0</v>
      </c>
      <c r="AA203" s="51">
        <v>876</v>
      </c>
      <c r="AB203" s="51">
        <v>42</v>
      </c>
      <c r="AC203" s="51">
        <v>0</v>
      </c>
      <c r="AD203" s="52">
        <v>1972</v>
      </c>
      <c r="AE203" s="51">
        <v>0</v>
      </c>
      <c r="AF203" s="51">
        <v>0</v>
      </c>
      <c r="AG203" s="51">
        <v>21</v>
      </c>
      <c r="AH203" s="52">
        <v>1077</v>
      </c>
      <c r="AI203" s="51">
        <v>3</v>
      </c>
      <c r="AJ203" s="51">
        <v>29</v>
      </c>
      <c r="AK203" s="52">
        <v>1027</v>
      </c>
      <c r="AL203" s="51">
        <v>382</v>
      </c>
      <c r="AM203" s="52">
        <v>13160</v>
      </c>
      <c r="AN203" s="51">
        <v>725</v>
      </c>
      <c r="AO203" s="51">
        <v>424</v>
      </c>
      <c r="AP203" s="51">
        <v>63</v>
      </c>
      <c r="AQ203" s="51">
        <v>58</v>
      </c>
      <c r="AR203" s="51">
        <v>24</v>
      </c>
      <c r="AS203" s="52">
        <v>1716</v>
      </c>
      <c r="AT203" s="52">
        <v>1830</v>
      </c>
      <c r="AU203" s="51">
        <v>66</v>
      </c>
      <c r="AV203" s="51">
        <v>5</v>
      </c>
      <c r="AW203" s="51">
        <v>0</v>
      </c>
      <c r="AX203" s="51">
        <v>0</v>
      </c>
      <c r="AY203" s="51">
        <v>0</v>
      </c>
      <c r="AZ203" s="51">
        <v>0</v>
      </c>
      <c r="BA203" s="51">
        <v>0</v>
      </c>
      <c r="BB203" s="51">
        <v>0</v>
      </c>
      <c r="BC203" s="51">
        <v>0</v>
      </c>
      <c r="BD203" s="51">
        <v>0</v>
      </c>
      <c r="BE203" s="51">
        <v>1</v>
      </c>
      <c r="BF203" s="51">
        <v>0</v>
      </c>
      <c r="BG203" s="51">
        <v>241</v>
      </c>
      <c r="BH203" s="51">
        <v>71</v>
      </c>
      <c r="BI203" s="51">
        <v>77</v>
      </c>
      <c r="BJ203" s="51">
        <v>986</v>
      </c>
      <c r="BK203" s="51">
        <v>2</v>
      </c>
      <c r="BL203" s="51">
        <v>144</v>
      </c>
      <c r="BM203" s="51">
        <v>59</v>
      </c>
      <c r="BN203" s="51">
        <v>127</v>
      </c>
      <c r="BO203" s="51">
        <v>0</v>
      </c>
      <c r="BP203" s="51">
        <v>0</v>
      </c>
      <c r="BQ203" s="51">
        <v>334</v>
      </c>
      <c r="BR203" s="51">
        <v>223</v>
      </c>
      <c r="BS203" s="51">
        <v>0</v>
      </c>
      <c r="BT203" s="51">
        <v>0</v>
      </c>
      <c r="BU203" s="51">
        <v>0</v>
      </c>
      <c r="BV203" s="51">
        <v>0</v>
      </c>
      <c r="BW203" s="51">
        <v>8</v>
      </c>
      <c r="BX203" s="51">
        <v>0</v>
      </c>
      <c r="BY203" s="51">
        <v>0</v>
      </c>
      <c r="BZ203" s="51">
        <v>0</v>
      </c>
      <c r="CA203" s="51">
        <v>0</v>
      </c>
      <c r="CB203" s="51">
        <v>0</v>
      </c>
      <c r="CC203" s="51">
        <v>0</v>
      </c>
      <c r="CD203" s="51">
        <v>0</v>
      </c>
      <c r="CE203" s="51">
        <v>0</v>
      </c>
      <c r="CF203" s="51">
        <v>0</v>
      </c>
      <c r="CG203" s="51">
        <v>0</v>
      </c>
      <c r="CH203" s="51">
        <v>0</v>
      </c>
      <c r="CI203" s="51">
        <v>0</v>
      </c>
      <c r="CJ203" s="52">
        <f t="shared" si="24"/>
        <v>200321</v>
      </c>
      <c r="CK203" s="51">
        <v>0</v>
      </c>
      <c r="CL203" s="52">
        <f t="shared" si="23"/>
        <v>200321</v>
      </c>
    </row>
    <row r="204" spans="1:93">
      <c r="A204" s="51" t="s">
        <v>283</v>
      </c>
      <c r="B204" s="52">
        <v>69</v>
      </c>
      <c r="C204" s="52">
        <v>1646</v>
      </c>
      <c r="D204" s="52">
        <v>10</v>
      </c>
      <c r="E204" s="52">
        <v>368</v>
      </c>
      <c r="F204" s="52">
        <v>26888</v>
      </c>
      <c r="G204" s="52">
        <v>986</v>
      </c>
      <c r="H204" s="52">
        <v>0</v>
      </c>
      <c r="I204" s="52">
        <v>0</v>
      </c>
      <c r="J204" s="51">
        <v>144</v>
      </c>
      <c r="K204" s="52">
        <v>1016</v>
      </c>
      <c r="L204" s="51">
        <v>0</v>
      </c>
      <c r="M204" s="51">
        <v>336</v>
      </c>
      <c r="N204" s="51">
        <v>4</v>
      </c>
      <c r="O204" s="51">
        <v>0</v>
      </c>
      <c r="P204" s="51">
        <v>18</v>
      </c>
      <c r="Q204" s="51">
        <v>16</v>
      </c>
      <c r="R204" s="51">
        <v>0</v>
      </c>
      <c r="S204" s="51">
        <v>0</v>
      </c>
      <c r="T204" s="51">
        <v>0</v>
      </c>
      <c r="U204" s="51">
        <v>968</v>
      </c>
      <c r="V204" s="51">
        <v>174</v>
      </c>
      <c r="W204" s="51">
        <v>0</v>
      </c>
      <c r="X204" s="51">
        <v>54</v>
      </c>
      <c r="Y204" s="51">
        <v>135</v>
      </c>
      <c r="Z204" s="51">
        <v>1</v>
      </c>
      <c r="AA204" s="51">
        <v>204</v>
      </c>
      <c r="AB204" s="51">
        <v>20</v>
      </c>
      <c r="AC204" s="51">
        <v>0</v>
      </c>
      <c r="AD204" s="51">
        <v>278</v>
      </c>
      <c r="AE204" s="51">
        <v>76</v>
      </c>
      <c r="AF204" s="51">
        <v>0</v>
      </c>
      <c r="AG204" s="51">
        <v>57</v>
      </c>
      <c r="AH204" s="51">
        <v>186</v>
      </c>
      <c r="AI204" s="51">
        <v>0</v>
      </c>
      <c r="AJ204" s="51">
        <v>8</v>
      </c>
      <c r="AK204" s="51">
        <v>316</v>
      </c>
      <c r="AL204" s="51">
        <v>141</v>
      </c>
      <c r="AM204" s="52">
        <v>1784</v>
      </c>
      <c r="AN204" s="51">
        <v>247</v>
      </c>
      <c r="AO204" s="51">
        <v>90</v>
      </c>
      <c r="AP204" s="51">
        <v>16</v>
      </c>
      <c r="AQ204" s="51">
        <v>21</v>
      </c>
      <c r="AR204" s="51">
        <v>1</v>
      </c>
      <c r="AS204" s="51">
        <v>228</v>
      </c>
      <c r="AT204" s="51">
        <v>307</v>
      </c>
      <c r="AU204" s="51">
        <v>16</v>
      </c>
      <c r="AV204" s="51">
        <v>0</v>
      </c>
      <c r="AW204" s="51">
        <v>0</v>
      </c>
      <c r="AX204" s="51">
        <v>0</v>
      </c>
      <c r="AY204" s="51">
        <v>0</v>
      </c>
      <c r="AZ204" s="51">
        <v>0</v>
      </c>
      <c r="BA204" s="51">
        <v>0</v>
      </c>
      <c r="BB204" s="51">
        <v>0</v>
      </c>
      <c r="BC204" s="51">
        <v>0</v>
      </c>
      <c r="BD204" s="51">
        <v>0</v>
      </c>
      <c r="BE204" s="51">
        <v>0</v>
      </c>
      <c r="BF204" s="51">
        <v>0</v>
      </c>
      <c r="BG204" s="51">
        <v>22</v>
      </c>
      <c r="BH204" s="51">
        <v>5</v>
      </c>
      <c r="BI204" s="51">
        <v>10</v>
      </c>
      <c r="BJ204" s="51">
        <v>53</v>
      </c>
      <c r="BK204" s="51">
        <v>0</v>
      </c>
      <c r="BL204" s="51">
        <v>20</v>
      </c>
      <c r="BM204" s="51">
        <v>17</v>
      </c>
      <c r="BN204" s="51">
        <v>0</v>
      </c>
      <c r="BO204" s="51">
        <v>0</v>
      </c>
      <c r="BP204" s="51">
        <v>0</v>
      </c>
      <c r="BQ204" s="51">
        <v>57</v>
      </c>
      <c r="BR204" s="51">
        <v>21</v>
      </c>
      <c r="BS204" s="51">
        <v>0</v>
      </c>
      <c r="BT204" s="51">
        <v>0</v>
      </c>
      <c r="BU204" s="51">
        <v>0</v>
      </c>
      <c r="BV204" s="51">
        <v>0</v>
      </c>
      <c r="BW204" s="51">
        <v>2</v>
      </c>
      <c r="BX204" s="51">
        <v>0</v>
      </c>
      <c r="BY204" s="51">
        <v>0</v>
      </c>
      <c r="BZ204" s="51">
        <v>0</v>
      </c>
      <c r="CA204" s="51">
        <v>0</v>
      </c>
      <c r="CB204" s="51">
        <v>0</v>
      </c>
      <c r="CC204" s="51">
        <v>0</v>
      </c>
      <c r="CD204" s="51">
        <v>0</v>
      </c>
      <c r="CE204" s="51">
        <v>0</v>
      </c>
      <c r="CF204" s="51">
        <v>0</v>
      </c>
      <c r="CG204" s="51">
        <v>0</v>
      </c>
      <c r="CH204" s="51">
        <v>0</v>
      </c>
      <c r="CI204" s="51">
        <v>0</v>
      </c>
      <c r="CJ204" s="52">
        <f t="shared" si="24"/>
        <v>37036</v>
      </c>
      <c r="CK204" s="51">
        <v>0</v>
      </c>
      <c r="CL204" s="52">
        <f t="shared" si="23"/>
        <v>37036</v>
      </c>
    </row>
    <row r="205" spans="1:93">
      <c r="A205" s="51" t="s">
        <v>284</v>
      </c>
      <c r="B205" s="52">
        <v>77</v>
      </c>
      <c r="C205" s="52">
        <v>2435</v>
      </c>
      <c r="D205" s="52">
        <v>33</v>
      </c>
      <c r="E205" s="52">
        <v>2391</v>
      </c>
      <c r="F205" s="52">
        <v>155586</v>
      </c>
      <c r="G205" s="52">
        <v>1902</v>
      </c>
      <c r="H205" s="52">
        <v>0</v>
      </c>
      <c r="I205" s="52">
        <v>0</v>
      </c>
      <c r="J205" s="51">
        <v>878</v>
      </c>
      <c r="K205" s="52">
        <v>1185</v>
      </c>
      <c r="L205" s="51">
        <v>0</v>
      </c>
      <c r="M205" s="51">
        <v>26</v>
      </c>
      <c r="N205" s="51">
        <v>0</v>
      </c>
      <c r="O205" s="51">
        <v>0</v>
      </c>
      <c r="P205" s="51">
        <v>89</v>
      </c>
      <c r="Q205" s="51">
        <v>132</v>
      </c>
      <c r="R205" s="51">
        <v>0</v>
      </c>
      <c r="S205" s="51">
        <v>0</v>
      </c>
      <c r="T205" s="51">
        <v>0</v>
      </c>
      <c r="U205" s="52">
        <v>2711</v>
      </c>
      <c r="V205" s="51">
        <v>174</v>
      </c>
      <c r="W205" s="51">
        <v>0</v>
      </c>
      <c r="X205" s="51">
        <v>40</v>
      </c>
      <c r="Y205" s="51">
        <v>20</v>
      </c>
      <c r="Z205" s="51">
        <v>0</v>
      </c>
      <c r="AA205" s="51">
        <v>422</v>
      </c>
      <c r="AB205" s="51">
        <v>63</v>
      </c>
      <c r="AC205" s="51">
        <v>0</v>
      </c>
      <c r="AD205" s="52">
        <v>1849</v>
      </c>
      <c r="AE205" s="51">
        <v>0</v>
      </c>
      <c r="AF205" s="51">
        <v>0</v>
      </c>
      <c r="AG205" s="51">
        <v>1</v>
      </c>
      <c r="AH205" s="51">
        <v>91</v>
      </c>
      <c r="AI205" s="51">
        <v>0</v>
      </c>
      <c r="AJ205" s="51">
        <v>28</v>
      </c>
      <c r="AK205" s="52">
        <v>1196</v>
      </c>
      <c r="AL205" s="51">
        <v>206</v>
      </c>
      <c r="AM205" s="52">
        <v>3334</v>
      </c>
      <c r="AN205" s="51">
        <v>270</v>
      </c>
      <c r="AO205" s="52">
        <v>1310</v>
      </c>
      <c r="AP205" s="51">
        <v>419</v>
      </c>
      <c r="AQ205" s="51">
        <v>367</v>
      </c>
      <c r="AR205" s="51">
        <v>164</v>
      </c>
      <c r="AS205" s="51">
        <v>500</v>
      </c>
      <c r="AT205" s="51">
        <v>734</v>
      </c>
      <c r="AU205" s="51">
        <v>34</v>
      </c>
      <c r="AV205" s="51">
        <v>1</v>
      </c>
      <c r="AW205" s="51">
        <v>0</v>
      </c>
      <c r="AX205" s="51">
        <v>0</v>
      </c>
      <c r="AY205" s="51">
        <v>1</v>
      </c>
      <c r="AZ205" s="51">
        <v>0</v>
      </c>
      <c r="BA205" s="51">
        <v>0</v>
      </c>
      <c r="BB205" s="51">
        <v>0</v>
      </c>
      <c r="BC205" s="51">
        <v>0</v>
      </c>
      <c r="BD205" s="51">
        <v>0</v>
      </c>
      <c r="BE205" s="51">
        <v>0</v>
      </c>
      <c r="BF205" s="51">
        <v>0</v>
      </c>
      <c r="BG205" s="51">
        <v>80</v>
      </c>
      <c r="BH205" s="51">
        <v>4</v>
      </c>
      <c r="BI205" s="51">
        <v>59</v>
      </c>
      <c r="BJ205" s="51">
        <v>508</v>
      </c>
      <c r="BK205" s="51">
        <v>0</v>
      </c>
      <c r="BL205" s="51">
        <v>41</v>
      </c>
      <c r="BM205" s="51">
        <v>37</v>
      </c>
      <c r="BN205" s="51">
        <v>1</v>
      </c>
      <c r="BO205" s="51">
        <v>0</v>
      </c>
      <c r="BP205" s="51">
        <v>0</v>
      </c>
      <c r="BQ205" s="51">
        <v>237</v>
      </c>
      <c r="BR205" s="51">
        <v>106</v>
      </c>
      <c r="BS205" s="51">
        <v>0</v>
      </c>
      <c r="BT205" s="51">
        <v>0</v>
      </c>
      <c r="BU205" s="51">
        <v>0</v>
      </c>
      <c r="BV205" s="51">
        <v>0</v>
      </c>
      <c r="BW205" s="51">
        <v>9</v>
      </c>
      <c r="BX205" s="51">
        <v>0</v>
      </c>
      <c r="BY205" s="51">
        <v>0</v>
      </c>
      <c r="BZ205" s="51">
        <v>0</v>
      </c>
      <c r="CA205" s="51">
        <v>0</v>
      </c>
      <c r="CB205" s="51">
        <v>0</v>
      </c>
      <c r="CC205" s="51">
        <v>0</v>
      </c>
      <c r="CD205" s="51">
        <v>0</v>
      </c>
      <c r="CE205" s="51">
        <v>0</v>
      </c>
      <c r="CF205" s="51">
        <v>0</v>
      </c>
      <c r="CG205" s="51">
        <v>3</v>
      </c>
      <c r="CH205" s="51">
        <v>5</v>
      </c>
      <c r="CI205" s="51">
        <v>0</v>
      </c>
      <c r="CJ205" s="52">
        <f t="shared" si="24"/>
        <v>179759</v>
      </c>
      <c r="CK205" s="51">
        <v>0</v>
      </c>
      <c r="CL205" s="52">
        <f t="shared" si="23"/>
        <v>179759</v>
      </c>
    </row>
    <row r="206" spans="1:93">
      <c r="A206" s="51" t="s">
        <v>285</v>
      </c>
      <c r="B206" s="52">
        <v>123</v>
      </c>
      <c r="C206" s="52">
        <v>1084</v>
      </c>
      <c r="D206" s="52">
        <v>15</v>
      </c>
      <c r="E206" s="52">
        <v>438</v>
      </c>
      <c r="F206" s="52">
        <v>39927</v>
      </c>
      <c r="G206" s="52">
        <v>753</v>
      </c>
      <c r="H206" s="52">
        <v>0</v>
      </c>
      <c r="I206" s="52">
        <v>0</v>
      </c>
      <c r="J206" s="51">
        <v>662</v>
      </c>
      <c r="K206" s="51">
        <v>268</v>
      </c>
      <c r="L206" s="51">
        <v>0</v>
      </c>
      <c r="M206" s="51">
        <v>276</v>
      </c>
      <c r="N206" s="51">
        <v>20</v>
      </c>
      <c r="O206" s="51">
        <v>0</v>
      </c>
      <c r="P206" s="51">
        <v>1</v>
      </c>
      <c r="Q206" s="51">
        <v>16</v>
      </c>
      <c r="R206" s="51">
        <v>0</v>
      </c>
      <c r="S206" s="51">
        <v>0</v>
      </c>
      <c r="T206" s="51">
        <v>0</v>
      </c>
      <c r="U206" s="52">
        <v>1095</v>
      </c>
      <c r="V206" s="51">
        <v>48</v>
      </c>
      <c r="W206" s="51">
        <v>0</v>
      </c>
      <c r="X206" s="51">
        <v>26</v>
      </c>
      <c r="Y206" s="51">
        <v>12</v>
      </c>
      <c r="Z206" s="51">
        <v>0</v>
      </c>
      <c r="AA206" s="51">
        <v>109</v>
      </c>
      <c r="AB206" s="51">
        <v>17</v>
      </c>
      <c r="AC206" s="51">
        <v>0</v>
      </c>
      <c r="AD206" s="51">
        <v>342</v>
      </c>
      <c r="AE206" s="51">
        <v>0</v>
      </c>
      <c r="AF206" s="51">
        <v>0</v>
      </c>
      <c r="AG206" s="51">
        <v>9</v>
      </c>
      <c r="AH206" s="51">
        <v>21</v>
      </c>
      <c r="AI206" s="51">
        <v>0</v>
      </c>
      <c r="AJ206" s="51">
        <v>5</v>
      </c>
      <c r="AK206" s="51">
        <v>221</v>
      </c>
      <c r="AL206" s="51">
        <v>100</v>
      </c>
      <c r="AM206" s="52">
        <v>1576</v>
      </c>
      <c r="AN206" s="51">
        <v>76</v>
      </c>
      <c r="AO206" s="51">
        <v>182</v>
      </c>
      <c r="AP206" s="51">
        <v>52</v>
      </c>
      <c r="AQ206" s="51">
        <v>137</v>
      </c>
      <c r="AR206" s="51">
        <v>66</v>
      </c>
      <c r="AS206" s="51">
        <v>107</v>
      </c>
      <c r="AT206" s="51">
        <v>165</v>
      </c>
      <c r="AU206" s="51">
        <v>6</v>
      </c>
      <c r="AV206" s="51">
        <v>0</v>
      </c>
      <c r="AW206" s="51">
        <v>0</v>
      </c>
      <c r="AX206" s="51">
        <v>0</v>
      </c>
      <c r="AY206" s="51">
        <v>0</v>
      </c>
      <c r="AZ206" s="51">
        <v>0</v>
      </c>
      <c r="BA206" s="51">
        <v>0</v>
      </c>
      <c r="BB206" s="51">
        <v>0</v>
      </c>
      <c r="BC206" s="51">
        <v>0</v>
      </c>
      <c r="BD206" s="51">
        <v>0</v>
      </c>
      <c r="BE206" s="51">
        <v>0</v>
      </c>
      <c r="BF206" s="51">
        <v>0</v>
      </c>
      <c r="BG206" s="51">
        <v>8</v>
      </c>
      <c r="BH206" s="51">
        <v>0</v>
      </c>
      <c r="BI206" s="51">
        <v>1</v>
      </c>
      <c r="BJ206" s="51">
        <v>34</v>
      </c>
      <c r="BK206" s="51">
        <v>0</v>
      </c>
      <c r="BL206" s="51">
        <v>129</v>
      </c>
      <c r="BM206" s="51">
        <v>3</v>
      </c>
      <c r="BN206" s="51">
        <v>0</v>
      </c>
      <c r="BO206" s="51">
        <v>0</v>
      </c>
      <c r="BP206" s="51">
        <v>0</v>
      </c>
      <c r="BQ206" s="51">
        <v>56</v>
      </c>
      <c r="BR206" s="51">
        <v>28</v>
      </c>
      <c r="BS206" s="51">
        <v>0</v>
      </c>
      <c r="BT206" s="51">
        <v>0</v>
      </c>
      <c r="BU206" s="51">
        <v>0</v>
      </c>
      <c r="BV206" s="51">
        <v>0</v>
      </c>
      <c r="BW206" s="51">
        <v>2</v>
      </c>
      <c r="BX206" s="51">
        <v>0</v>
      </c>
      <c r="BY206" s="51">
        <v>0</v>
      </c>
      <c r="BZ206" s="51">
        <v>0</v>
      </c>
      <c r="CA206" s="51">
        <v>0</v>
      </c>
      <c r="CB206" s="51">
        <v>0</v>
      </c>
      <c r="CC206" s="51">
        <v>0</v>
      </c>
      <c r="CD206" s="51">
        <v>0</v>
      </c>
      <c r="CE206" s="51">
        <v>0</v>
      </c>
      <c r="CF206" s="51">
        <v>0</v>
      </c>
      <c r="CG206" s="51">
        <v>7</v>
      </c>
      <c r="CH206" s="51">
        <v>11</v>
      </c>
      <c r="CI206" s="51">
        <v>12</v>
      </c>
      <c r="CJ206" s="52">
        <f t="shared" si="24"/>
        <v>48246</v>
      </c>
      <c r="CK206" s="51">
        <v>0</v>
      </c>
      <c r="CL206" s="52">
        <f t="shared" si="23"/>
        <v>48246</v>
      </c>
    </row>
    <row r="207" spans="1:93">
      <c r="A207" s="51" t="s">
        <v>286</v>
      </c>
      <c r="B207" s="52">
        <v>6</v>
      </c>
      <c r="C207" s="52">
        <v>32</v>
      </c>
      <c r="D207" s="52">
        <v>1</v>
      </c>
      <c r="E207" s="52">
        <v>13</v>
      </c>
      <c r="F207" s="52">
        <v>4975</v>
      </c>
      <c r="G207" s="52">
        <v>99</v>
      </c>
      <c r="H207" s="52">
        <v>0</v>
      </c>
      <c r="I207" s="52">
        <v>0</v>
      </c>
      <c r="J207" s="51">
        <v>208</v>
      </c>
      <c r="K207" s="51">
        <v>188</v>
      </c>
      <c r="L207" s="51">
        <v>0</v>
      </c>
      <c r="M207" s="51">
        <v>15</v>
      </c>
      <c r="N207" s="51">
        <v>63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95</v>
      </c>
      <c r="V207" s="51">
        <v>3</v>
      </c>
      <c r="W207" s="51">
        <v>0</v>
      </c>
      <c r="X207" s="51">
        <v>7</v>
      </c>
      <c r="Y207" s="51">
        <v>2</v>
      </c>
      <c r="Z207" s="51">
        <v>0</v>
      </c>
      <c r="AA207" s="51">
        <v>65</v>
      </c>
      <c r="AB207" s="51">
        <v>1</v>
      </c>
      <c r="AC207" s="51">
        <v>0</v>
      </c>
      <c r="AD207" s="51">
        <v>56</v>
      </c>
      <c r="AE207" s="51">
        <v>0</v>
      </c>
      <c r="AF207" s="51">
        <v>0</v>
      </c>
      <c r="AG207" s="51">
        <v>0</v>
      </c>
      <c r="AH207" s="51">
        <v>2</v>
      </c>
      <c r="AI207" s="51">
        <v>0</v>
      </c>
      <c r="AJ207" s="51">
        <v>0</v>
      </c>
      <c r="AK207" s="51">
        <v>69</v>
      </c>
      <c r="AL207" s="51">
        <v>2</v>
      </c>
      <c r="AM207" s="51">
        <v>18</v>
      </c>
      <c r="AN207" s="51">
        <v>2</v>
      </c>
      <c r="AO207" s="51">
        <v>125</v>
      </c>
      <c r="AP207" s="51">
        <v>29</v>
      </c>
      <c r="AQ207" s="51">
        <v>38</v>
      </c>
      <c r="AR207" s="51">
        <v>18</v>
      </c>
      <c r="AS207" s="51">
        <v>4</v>
      </c>
      <c r="AT207" s="51">
        <v>8</v>
      </c>
      <c r="AU207" s="51">
        <v>4</v>
      </c>
      <c r="AV207" s="51">
        <v>0</v>
      </c>
      <c r="AW207" s="51">
        <v>0</v>
      </c>
      <c r="AX207" s="51">
        <v>0</v>
      </c>
      <c r="AY207" s="51">
        <v>0</v>
      </c>
      <c r="AZ207" s="51">
        <v>0</v>
      </c>
      <c r="BA207" s="51">
        <v>0</v>
      </c>
      <c r="BB207" s="51">
        <v>0</v>
      </c>
      <c r="BC207" s="51">
        <v>0</v>
      </c>
      <c r="BD207" s="51">
        <v>0</v>
      </c>
      <c r="BE207" s="51">
        <v>0</v>
      </c>
      <c r="BF207" s="51">
        <v>0</v>
      </c>
      <c r="BG207" s="51">
        <v>3</v>
      </c>
      <c r="BH207" s="51">
        <v>1</v>
      </c>
      <c r="BI207" s="51">
        <v>0</v>
      </c>
      <c r="BJ207" s="51">
        <v>3</v>
      </c>
      <c r="BK207" s="51">
        <v>0</v>
      </c>
      <c r="BL207" s="51">
        <v>1</v>
      </c>
      <c r="BM207" s="51">
        <v>0</v>
      </c>
      <c r="BN207" s="51">
        <v>0</v>
      </c>
      <c r="BO207" s="51">
        <v>0</v>
      </c>
      <c r="BP207" s="51">
        <v>0</v>
      </c>
      <c r="BQ207" s="51">
        <v>5</v>
      </c>
      <c r="BR207" s="51">
        <v>6</v>
      </c>
      <c r="BS207" s="51">
        <v>0</v>
      </c>
      <c r="BT207" s="51">
        <v>0</v>
      </c>
      <c r="BU207" s="51">
        <v>0</v>
      </c>
      <c r="BV207" s="51">
        <v>0</v>
      </c>
      <c r="BW207" s="51">
        <v>2</v>
      </c>
      <c r="BX207" s="51">
        <v>0</v>
      </c>
      <c r="BY207" s="51">
        <v>0</v>
      </c>
      <c r="BZ207" s="51">
        <v>0</v>
      </c>
      <c r="CA207" s="51">
        <v>0</v>
      </c>
      <c r="CB207" s="51">
        <v>0</v>
      </c>
      <c r="CC207" s="51">
        <v>0</v>
      </c>
      <c r="CD207" s="51">
        <v>0</v>
      </c>
      <c r="CE207" s="51">
        <v>0</v>
      </c>
      <c r="CF207" s="51">
        <v>0</v>
      </c>
      <c r="CG207" s="51">
        <v>3</v>
      </c>
      <c r="CH207" s="51">
        <v>4</v>
      </c>
      <c r="CI207" s="51">
        <v>3</v>
      </c>
      <c r="CJ207" s="52">
        <f t="shared" si="24"/>
        <v>6179</v>
      </c>
      <c r="CK207" s="51">
        <v>0</v>
      </c>
      <c r="CL207" s="52">
        <f t="shared" si="23"/>
        <v>6179</v>
      </c>
    </row>
    <row r="208" spans="1:93">
      <c r="A208" s="51" t="s">
        <v>287</v>
      </c>
      <c r="B208" s="52">
        <v>28</v>
      </c>
      <c r="C208" s="52">
        <v>255</v>
      </c>
      <c r="D208" s="52">
        <v>12</v>
      </c>
      <c r="E208" s="52">
        <v>93</v>
      </c>
      <c r="F208" s="52">
        <v>3382</v>
      </c>
      <c r="G208" s="52">
        <v>21</v>
      </c>
      <c r="H208" s="52">
        <v>0</v>
      </c>
      <c r="I208" s="52">
        <v>0</v>
      </c>
      <c r="J208" s="51">
        <v>371</v>
      </c>
      <c r="K208" s="51">
        <v>6</v>
      </c>
      <c r="L208" s="51">
        <v>0</v>
      </c>
      <c r="M208" s="51">
        <v>157</v>
      </c>
      <c r="N208" s="51">
        <v>0</v>
      </c>
      <c r="O208" s="51">
        <v>0</v>
      </c>
      <c r="P208" s="51">
        <v>3</v>
      </c>
      <c r="Q208" s="51">
        <v>1</v>
      </c>
      <c r="R208" s="51">
        <v>0</v>
      </c>
      <c r="S208" s="51">
        <v>0</v>
      </c>
      <c r="T208" s="51">
        <v>0</v>
      </c>
      <c r="U208" s="51">
        <v>163</v>
      </c>
      <c r="V208" s="51">
        <v>11</v>
      </c>
      <c r="W208" s="51">
        <v>0</v>
      </c>
      <c r="X208" s="51">
        <v>9</v>
      </c>
      <c r="Y208" s="51">
        <v>60</v>
      </c>
      <c r="Z208" s="51">
        <v>0</v>
      </c>
      <c r="AA208" s="51">
        <v>36</v>
      </c>
      <c r="AB208" s="51">
        <v>10</v>
      </c>
      <c r="AC208" s="51">
        <v>0</v>
      </c>
      <c r="AD208" s="51">
        <v>40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29</v>
      </c>
      <c r="AL208" s="51">
        <v>14</v>
      </c>
      <c r="AM208" s="51">
        <v>122</v>
      </c>
      <c r="AN208" s="51">
        <v>8</v>
      </c>
      <c r="AO208" s="51">
        <v>12</v>
      </c>
      <c r="AP208" s="51">
        <v>0</v>
      </c>
      <c r="AQ208" s="51">
        <v>3</v>
      </c>
      <c r="AR208" s="51">
        <v>0</v>
      </c>
      <c r="AS208" s="51">
        <v>4</v>
      </c>
      <c r="AT208" s="51">
        <v>5</v>
      </c>
      <c r="AU208" s="51">
        <v>3</v>
      </c>
      <c r="AV208" s="51">
        <v>0</v>
      </c>
      <c r="AW208" s="51">
        <v>0</v>
      </c>
      <c r="AX208" s="51">
        <v>0</v>
      </c>
      <c r="AY208" s="51">
        <v>0</v>
      </c>
      <c r="AZ208" s="51">
        <v>0</v>
      </c>
      <c r="BA208" s="51">
        <v>0</v>
      </c>
      <c r="BB208" s="51">
        <v>0</v>
      </c>
      <c r="BC208" s="51">
        <v>0</v>
      </c>
      <c r="BD208" s="51">
        <v>0</v>
      </c>
      <c r="BE208" s="51">
        <v>0</v>
      </c>
      <c r="BF208" s="51">
        <v>0</v>
      </c>
      <c r="BG208" s="51">
        <v>5</v>
      </c>
      <c r="BH208" s="51">
        <v>0</v>
      </c>
      <c r="BI208" s="51">
        <v>2</v>
      </c>
      <c r="BJ208" s="51">
        <v>6</v>
      </c>
      <c r="BK208" s="51">
        <v>0</v>
      </c>
      <c r="BL208" s="51">
        <v>0</v>
      </c>
      <c r="BM208" s="51">
        <v>2</v>
      </c>
      <c r="BN208" s="51">
        <v>0</v>
      </c>
      <c r="BO208" s="51">
        <v>0</v>
      </c>
      <c r="BP208" s="51">
        <v>0</v>
      </c>
      <c r="BQ208" s="51">
        <v>10</v>
      </c>
      <c r="BR208" s="51">
        <v>0</v>
      </c>
      <c r="BS208" s="51">
        <v>0</v>
      </c>
      <c r="BT208" s="51">
        <v>0</v>
      </c>
      <c r="BU208" s="51">
        <v>0</v>
      </c>
      <c r="BV208" s="51">
        <v>0</v>
      </c>
      <c r="BW208" s="51">
        <v>0</v>
      </c>
      <c r="BX208" s="51">
        <v>0</v>
      </c>
      <c r="BY208" s="51">
        <v>0</v>
      </c>
      <c r="BZ208" s="51">
        <v>0</v>
      </c>
      <c r="CA208" s="51">
        <v>0</v>
      </c>
      <c r="CB208" s="51">
        <v>0</v>
      </c>
      <c r="CC208" s="51">
        <v>0</v>
      </c>
      <c r="CD208" s="51">
        <v>0</v>
      </c>
      <c r="CE208" s="51">
        <v>0</v>
      </c>
      <c r="CF208" s="51">
        <v>0</v>
      </c>
      <c r="CG208" s="51">
        <v>0</v>
      </c>
      <c r="CH208" s="51">
        <v>0</v>
      </c>
      <c r="CI208" s="51">
        <v>0</v>
      </c>
      <c r="CJ208" s="52">
        <f t="shared" si="24"/>
        <v>4883</v>
      </c>
      <c r="CK208" s="51">
        <v>0</v>
      </c>
      <c r="CL208" s="52">
        <f t="shared" si="23"/>
        <v>4883</v>
      </c>
    </row>
    <row r="209" spans="1:90">
      <c r="A209" s="51" t="s">
        <v>288</v>
      </c>
      <c r="B209" s="52">
        <v>94</v>
      </c>
      <c r="C209" s="52">
        <v>533</v>
      </c>
      <c r="D209" s="52">
        <v>32</v>
      </c>
      <c r="E209" s="52">
        <v>810</v>
      </c>
      <c r="F209" s="52">
        <v>37929</v>
      </c>
      <c r="G209" s="52">
        <v>4050</v>
      </c>
      <c r="H209" s="52">
        <v>0</v>
      </c>
      <c r="I209" s="52">
        <v>0</v>
      </c>
      <c r="J209" s="52">
        <v>5403</v>
      </c>
      <c r="K209" s="52">
        <v>1340</v>
      </c>
      <c r="L209" s="51">
        <v>0</v>
      </c>
      <c r="M209" s="51">
        <v>102</v>
      </c>
      <c r="N209" s="51">
        <v>0</v>
      </c>
      <c r="O209" s="51">
        <v>0</v>
      </c>
      <c r="P209" s="51">
        <v>2</v>
      </c>
      <c r="Q209" s="51">
        <v>4</v>
      </c>
      <c r="R209" s="51">
        <v>0</v>
      </c>
      <c r="S209" s="51">
        <v>0</v>
      </c>
      <c r="T209" s="51">
        <v>0</v>
      </c>
      <c r="U209" s="52">
        <v>1006</v>
      </c>
      <c r="V209" s="51">
        <v>118</v>
      </c>
      <c r="W209" s="51">
        <v>0</v>
      </c>
      <c r="X209" s="51">
        <v>54</v>
      </c>
      <c r="Y209" s="51">
        <v>18</v>
      </c>
      <c r="Z209" s="51">
        <v>0</v>
      </c>
      <c r="AA209" s="51">
        <v>317</v>
      </c>
      <c r="AB209" s="51">
        <v>122</v>
      </c>
      <c r="AC209" s="51">
        <v>0</v>
      </c>
      <c r="AD209" s="51">
        <v>692</v>
      </c>
      <c r="AE209" s="51">
        <v>0</v>
      </c>
      <c r="AF209" s="51">
        <v>0</v>
      </c>
      <c r="AG209" s="51">
        <v>687</v>
      </c>
      <c r="AH209" s="51">
        <v>158</v>
      </c>
      <c r="AI209" s="51">
        <v>0</v>
      </c>
      <c r="AJ209" s="51">
        <v>4</v>
      </c>
      <c r="AK209" s="51">
        <v>400</v>
      </c>
      <c r="AL209" s="51">
        <v>94</v>
      </c>
      <c r="AM209" s="52">
        <v>3866</v>
      </c>
      <c r="AN209" s="51">
        <v>110</v>
      </c>
      <c r="AO209" s="51">
        <v>463</v>
      </c>
      <c r="AP209" s="51">
        <v>94</v>
      </c>
      <c r="AQ209" s="51">
        <v>208</v>
      </c>
      <c r="AR209" s="51">
        <v>56</v>
      </c>
      <c r="AS209" s="51">
        <v>203</v>
      </c>
      <c r="AT209" s="51">
        <v>316</v>
      </c>
      <c r="AU209" s="51">
        <v>7</v>
      </c>
      <c r="AV209" s="51">
        <v>0</v>
      </c>
      <c r="AW209" s="51">
        <v>0</v>
      </c>
      <c r="AX209" s="51">
        <v>0</v>
      </c>
      <c r="AY209" s="51">
        <v>1</v>
      </c>
      <c r="AZ209" s="51">
        <v>0</v>
      </c>
      <c r="BA209" s="51">
        <v>0</v>
      </c>
      <c r="BB209" s="51">
        <v>0</v>
      </c>
      <c r="BC209" s="51">
        <v>0</v>
      </c>
      <c r="BD209" s="51">
        <v>0</v>
      </c>
      <c r="BE209" s="51">
        <v>1</v>
      </c>
      <c r="BF209" s="51">
        <v>0</v>
      </c>
      <c r="BG209" s="51">
        <v>39</v>
      </c>
      <c r="BH209" s="51">
        <v>6</v>
      </c>
      <c r="BI209" s="51">
        <v>12</v>
      </c>
      <c r="BJ209" s="51">
        <v>104</v>
      </c>
      <c r="BK209" s="51">
        <v>0</v>
      </c>
      <c r="BL209" s="51">
        <v>66</v>
      </c>
      <c r="BM209" s="51">
        <v>28</v>
      </c>
      <c r="BN209" s="51">
        <v>0</v>
      </c>
      <c r="BO209" s="51">
        <v>0</v>
      </c>
      <c r="BP209" s="51">
        <v>0</v>
      </c>
      <c r="BQ209" s="51">
        <v>108</v>
      </c>
      <c r="BR209" s="51">
        <v>32</v>
      </c>
      <c r="BS209" s="51">
        <v>0</v>
      </c>
      <c r="BT209" s="51">
        <v>0</v>
      </c>
      <c r="BU209" s="51">
        <v>0</v>
      </c>
      <c r="BV209" s="51">
        <v>0</v>
      </c>
      <c r="BW209" s="51">
        <v>1</v>
      </c>
      <c r="BX209" s="51">
        <v>0</v>
      </c>
      <c r="BY209" s="51">
        <v>0</v>
      </c>
      <c r="BZ209" s="51">
        <v>0</v>
      </c>
      <c r="CA209" s="51">
        <v>0</v>
      </c>
      <c r="CB209" s="51">
        <v>0</v>
      </c>
      <c r="CC209" s="51">
        <v>0</v>
      </c>
      <c r="CD209" s="51">
        <v>0</v>
      </c>
      <c r="CE209" s="51">
        <v>0</v>
      </c>
      <c r="CF209" s="51">
        <v>0</v>
      </c>
      <c r="CG209" s="51">
        <v>2</v>
      </c>
      <c r="CH209" s="51">
        <v>0</v>
      </c>
      <c r="CI209" s="51">
        <v>1</v>
      </c>
      <c r="CJ209" s="52">
        <f t="shared" si="24"/>
        <v>59693</v>
      </c>
      <c r="CK209" s="51">
        <v>0</v>
      </c>
      <c r="CL209" s="52">
        <f t="shared" si="23"/>
        <v>59693</v>
      </c>
    </row>
    <row r="210" spans="1:90">
      <c r="A210" s="51" t="s">
        <v>289</v>
      </c>
      <c r="B210" s="52">
        <v>20</v>
      </c>
      <c r="C210" s="52">
        <v>87</v>
      </c>
      <c r="D210" s="52">
        <v>0</v>
      </c>
      <c r="E210" s="52">
        <v>28</v>
      </c>
      <c r="F210" s="52">
        <v>1074</v>
      </c>
      <c r="G210" s="52">
        <v>471</v>
      </c>
      <c r="H210" s="52">
        <v>0</v>
      </c>
      <c r="I210" s="52">
        <v>0</v>
      </c>
      <c r="J210" s="51">
        <v>59</v>
      </c>
      <c r="K210" s="51">
        <v>8</v>
      </c>
      <c r="L210" s="51">
        <v>0</v>
      </c>
      <c r="M210" s="51">
        <v>67</v>
      </c>
      <c r="N210" s="51">
        <v>0</v>
      </c>
      <c r="O210" s="51">
        <v>0</v>
      </c>
      <c r="P210" s="51">
        <v>3</v>
      </c>
      <c r="Q210" s="51">
        <v>4</v>
      </c>
      <c r="R210" s="51">
        <v>0</v>
      </c>
      <c r="S210" s="51">
        <v>0</v>
      </c>
      <c r="T210" s="51">
        <v>0</v>
      </c>
      <c r="U210" s="51">
        <v>30</v>
      </c>
      <c r="V210" s="51">
        <v>0</v>
      </c>
      <c r="W210" s="51">
        <v>0</v>
      </c>
      <c r="X210" s="51">
        <v>6</v>
      </c>
      <c r="Y210" s="51">
        <v>10</v>
      </c>
      <c r="Z210" s="51">
        <v>0</v>
      </c>
      <c r="AA210" s="51">
        <v>5</v>
      </c>
      <c r="AB210" s="51">
        <v>0</v>
      </c>
      <c r="AC210" s="51">
        <v>0</v>
      </c>
      <c r="AD210" s="51">
        <v>7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  <c r="AK210" s="51">
        <v>0</v>
      </c>
      <c r="AL210" s="51">
        <v>0</v>
      </c>
      <c r="AM210" s="51">
        <v>7</v>
      </c>
      <c r="AN210" s="51">
        <v>2</v>
      </c>
      <c r="AO210" s="51">
        <v>2</v>
      </c>
      <c r="AP210" s="51">
        <v>0</v>
      </c>
      <c r="AQ210" s="51">
        <v>1</v>
      </c>
      <c r="AR210" s="51">
        <v>0</v>
      </c>
      <c r="AS210" s="51">
        <v>4</v>
      </c>
      <c r="AT210" s="51">
        <v>4</v>
      </c>
      <c r="AU210" s="51">
        <v>4</v>
      </c>
      <c r="AV210" s="51">
        <v>0</v>
      </c>
      <c r="AW210" s="51">
        <v>0</v>
      </c>
      <c r="AX210" s="51">
        <v>0</v>
      </c>
      <c r="AY210" s="51">
        <v>0</v>
      </c>
      <c r="AZ210" s="51">
        <v>0</v>
      </c>
      <c r="BA210" s="51">
        <v>0</v>
      </c>
      <c r="BB210" s="51">
        <v>0</v>
      </c>
      <c r="BC210" s="51">
        <v>0</v>
      </c>
      <c r="BD210" s="51">
        <v>0</v>
      </c>
      <c r="BE210" s="51">
        <v>0</v>
      </c>
      <c r="BF210" s="51">
        <v>0</v>
      </c>
      <c r="BG210" s="51">
        <v>1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0</v>
      </c>
      <c r="BR210" s="51">
        <v>0</v>
      </c>
      <c r="BS210" s="51">
        <v>0</v>
      </c>
      <c r="BT210" s="51">
        <v>0</v>
      </c>
      <c r="BU210" s="51">
        <v>0</v>
      </c>
      <c r="BV210" s="51">
        <v>0</v>
      </c>
      <c r="BW210" s="51">
        <v>0</v>
      </c>
      <c r="BX210" s="51">
        <v>0</v>
      </c>
      <c r="BY210" s="51">
        <v>0</v>
      </c>
      <c r="BZ210" s="51">
        <v>0</v>
      </c>
      <c r="CA210" s="51">
        <v>0</v>
      </c>
      <c r="CB210" s="51">
        <v>0</v>
      </c>
      <c r="CC210" s="51">
        <v>0</v>
      </c>
      <c r="CD210" s="51">
        <v>0</v>
      </c>
      <c r="CE210" s="51">
        <v>0</v>
      </c>
      <c r="CF210" s="51">
        <v>0</v>
      </c>
      <c r="CG210" s="51">
        <v>0</v>
      </c>
      <c r="CH210" s="51">
        <v>0</v>
      </c>
      <c r="CI210" s="51">
        <v>0</v>
      </c>
      <c r="CJ210" s="52">
        <f t="shared" si="24"/>
        <v>1904</v>
      </c>
      <c r="CK210" s="51">
        <v>0</v>
      </c>
      <c r="CL210" s="52">
        <f t="shared" si="23"/>
        <v>1904</v>
      </c>
    </row>
    <row r="211" spans="1:90">
      <c r="A211" s="51" t="s">
        <v>290</v>
      </c>
      <c r="B211" s="52">
        <v>42</v>
      </c>
      <c r="C211" s="52">
        <v>572</v>
      </c>
      <c r="D211" s="52">
        <v>5</v>
      </c>
      <c r="E211" s="52">
        <v>169</v>
      </c>
      <c r="F211" s="52">
        <v>7018</v>
      </c>
      <c r="G211" s="52">
        <v>3278</v>
      </c>
      <c r="H211" s="52">
        <v>0</v>
      </c>
      <c r="I211" s="52">
        <v>0</v>
      </c>
      <c r="J211" s="51">
        <v>266</v>
      </c>
      <c r="K211" s="51">
        <v>132</v>
      </c>
      <c r="L211" s="51">
        <v>0</v>
      </c>
      <c r="M211" s="51">
        <v>148</v>
      </c>
      <c r="N211" s="51">
        <v>0</v>
      </c>
      <c r="O211" s="51">
        <v>0</v>
      </c>
      <c r="P211" s="51">
        <v>0</v>
      </c>
      <c r="Q211" s="51">
        <v>1</v>
      </c>
      <c r="R211" s="51">
        <v>0</v>
      </c>
      <c r="S211" s="51">
        <v>0</v>
      </c>
      <c r="T211" s="51">
        <v>0</v>
      </c>
      <c r="U211" s="51">
        <v>142</v>
      </c>
      <c r="V211" s="51">
        <v>12</v>
      </c>
      <c r="W211" s="51">
        <v>0</v>
      </c>
      <c r="X211" s="51">
        <v>30</v>
      </c>
      <c r="Y211" s="51">
        <v>44</v>
      </c>
      <c r="Z211" s="51">
        <v>1</v>
      </c>
      <c r="AA211" s="51">
        <v>176</v>
      </c>
      <c r="AB211" s="51">
        <v>12</v>
      </c>
      <c r="AC211" s="51">
        <v>0</v>
      </c>
      <c r="AD211" s="51">
        <v>118</v>
      </c>
      <c r="AE211" s="51">
        <v>0</v>
      </c>
      <c r="AF211" s="51">
        <v>0</v>
      </c>
      <c r="AG211" s="51">
        <v>0</v>
      </c>
      <c r="AH211" s="51">
        <v>31</v>
      </c>
      <c r="AI211" s="51">
        <v>0</v>
      </c>
      <c r="AJ211" s="51">
        <v>5</v>
      </c>
      <c r="AK211" s="51">
        <v>99</v>
      </c>
      <c r="AL211" s="51">
        <v>30</v>
      </c>
      <c r="AM211" s="51">
        <v>238</v>
      </c>
      <c r="AN211" s="51">
        <v>32</v>
      </c>
      <c r="AO211" s="51">
        <v>17</v>
      </c>
      <c r="AP211" s="51">
        <v>6</v>
      </c>
      <c r="AQ211" s="51">
        <v>3</v>
      </c>
      <c r="AR211" s="51">
        <v>1</v>
      </c>
      <c r="AS211" s="51">
        <v>57</v>
      </c>
      <c r="AT211" s="51">
        <v>75</v>
      </c>
      <c r="AU211" s="51">
        <v>2</v>
      </c>
      <c r="AV211" s="51">
        <v>0</v>
      </c>
      <c r="AW211" s="51">
        <v>0</v>
      </c>
      <c r="AX211" s="51">
        <v>0</v>
      </c>
      <c r="AY211" s="51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51">
        <v>11</v>
      </c>
      <c r="BH211" s="51">
        <v>0</v>
      </c>
      <c r="BI211" s="51">
        <v>3</v>
      </c>
      <c r="BJ211" s="51">
        <v>20</v>
      </c>
      <c r="BK211" s="51">
        <v>0</v>
      </c>
      <c r="BL211" s="51">
        <v>7</v>
      </c>
      <c r="BM211" s="51">
        <v>4</v>
      </c>
      <c r="BN211" s="51">
        <v>0</v>
      </c>
      <c r="BO211" s="51">
        <v>0</v>
      </c>
      <c r="BP211" s="51">
        <v>0</v>
      </c>
      <c r="BQ211" s="51">
        <v>12</v>
      </c>
      <c r="BR211" s="51">
        <v>9</v>
      </c>
      <c r="BS211" s="51">
        <v>0</v>
      </c>
      <c r="BT211" s="51">
        <v>0</v>
      </c>
      <c r="BU211" s="51">
        <v>0</v>
      </c>
      <c r="BV211" s="51">
        <v>0</v>
      </c>
      <c r="BW211" s="51">
        <v>1</v>
      </c>
      <c r="BX211" s="51">
        <v>0</v>
      </c>
      <c r="BY211" s="51">
        <v>0</v>
      </c>
      <c r="BZ211" s="51">
        <v>0</v>
      </c>
      <c r="CA211" s="51">
        <v>0</v>
      </c>
      <c r="CB211" s="51">
        <v>0</v>
      </c>
      <c r="CC211" s="51">
        <v>0</v>
      </c>
      <c r="CD211" s="51">
        <v>0</v>
      </c>
      <c r="CE211" s="51">
        <v>0</v>
      </c>
      <c r="CF211" s="51">
        <v>0</v>
      </c>
      <c r="CG211" s="51">
        <v>0</v>
      </c>
      <c r="CH211" s="51">
        <v>0</v>
      </c>
      <c r="CI211" s="51">
        <v>0</v>
      </c>
      <c r="CJ211" s="52">
        <f t="shared" si="24"/>
        <v>12829</v>
      </c>
      <c r="CK211" s="51">
        <v>0</v>
      </c>
      <c r="CL211" s="52">
        <f t="shared" si="23"/>
        <v>12829</v>
      </c>
    </row>
    <row r="212" spans="1:90">
      <c r="A212" s="51" t="s">
        <v>291</v>
      </c>
      <c r="B212" s="52">
        <v>69</v>
      </c>
      <c r="C212" s="52">
        <v>658</v>
      </c>
      <c r="D212" s="52">
        <v>7</v>
      </c>
      <c r="E212" s="52">
        <v>1509</v>
      </c>
      <c r="F212" s="52">
        <v>82050</v>
      </c>
      <c r="G212" s="52">
        <v>423</v>
      </c>
      <c r="H212" s="52">
        <v>0</v>
      </c>
      <c r="I212" s="52">
        <v>0</v>
      </c>
      <c r="J212" s="51">
        <v>135</v>
      </c>
      <c r="K212" s="51">
        <v>561</v>
      </c>
      <c r="L212" s="51">
        <v>0</v>
      </c>
      <c r="M212" s="51">
        <v>46</v>
      </c>
      <c r="N212" s="51">
        <v>0</v>
      </c>
      <c r="O212" s="51">
        <v>0</v>
      </c>
      <c r="P212" s="51">
        <v>11</v>
      </c>
      <c r="Q212" s="51">
        <v>37</v>
      </c>
      <c r="R212" s="51">
        <v>0</v>
      </c>
      <c r="S212" s="51">
        <v>0</v>
      </c>
      <c r="T212" s="51">
        <v>0</v>
      </c>
      <c r="U212" s="52">
        <v>1904</v>
      </c>
      <c r="V212" s="51">
        <v>171</v>
      </c>
      <c r="W212" s="51">
        <v>0</v>
      </c>
      <c r="X212" s="51">
        <v>49</v>
      </c>
      <c r="Y212" s="51">
        <v>251</v>
      </c>
      <c r="Z212" s="51">
        <v>0</v>
      </c>
      <c r="AA212" s="51">
        <v>232</v>
      </c>
      <c r="AB212" s="51">
        <v>10</v>
      </c>
      <c r="AC212" s="51">
        <v>0</v>
      </c>
      <c r="AD212" s="52">
        <v>1574</v>
      </c>
      <c r="AE212" s="51">
        <v>0</v>
      </c>
      <c r="AF212" s="51">
        <v>0</v>
      </c>
      <c r="AG212" s="51">
        <v>0</v>
      </c>
      <c r="AH212" s="51">
        <v>400</v>
      </c>
      <c r="AI212" s="51">
        <v>0</v>
      </c>
      <c r="AJ212" s="51">
        <v>12</v>
      </c>
      <c r="AK212" s="52">
        <v>1349</v>
      </c>
      <c r="AL212" s="51">
        <v>112</v>
      </c>
      <c r="AM212" s="51">
        <v>694</v>
      </c>
      <c r="AN212" s="51">
        <v>126</v>
      </c>
      <c r="AO212" s="51">
        <v>126</v>
      </c>
      <c r="AP212" s="51">
        <v>30</v>
      </c>
      <c r="AQ212" s="51">
        <v>61</v>
      </c>
      <c r="AR212" s="51">
        <v>27</v>
      </c>
      <c r="AS212" s="51">
        <v>730</v>
      </c>
      <c r="AT212" s="52">
        <v>1236</v>
      </c>
      <c r="AU212" s="51">
        <v>21</v>
      </c>
      <c r="AV212" s="51">
        <v>3</v>
      </c>
      <c r="AW212" s="51">
        <v>0</v>
      </c>
      <c r="AX212" s="51">
        <v>0</v>
      </c>
      <c r="AY212" s="51">
        <v>0</v>
      </c>
      <c r="AZ212" s="51">
        <v>0</v>
      </c>
      <c r="BA212" s="51">
        <v>0</v>
      </c>
      <c r="BB212" s="51">
        <v>0</v>
      </c>
      <c r="BC212" s="51">
        <v>0</v>
      </c>
      <c r="BD212" s="51">
        <v>0</v>
      </c>
      <c r="BE212" s="51">
        <v>0</v>
      </c>
      <c r="BF212" s="51">
        <v>0</v>
      </c>
      <c r="BG212" s="51">
        <v>93</v>
      </c>
      <c r="BH212" s="51">
        <v>35</v>
      </c>
      <c r="BI212" s="51">
        <v>62</v>
      </c>
      <c r="BJ212" s="51">
        <v>308</v>
      </c>
      <c r="BK212" s="51">
        <v>0</v>
      </c>
      <c r="BL212" s="51">
        <v>13</v>
      </c>
      <c r="BM212" s="51">
        <v>96</v>
      </c>
      <c r="BN212" s="51">
        <v>0</v>
      </c>
      <c r="BO212" s="51">
        <v>0</v>
      </c>
      <c r="BP212" s="51">
        <v>0</v>
      </c>
      <c r="BQ212" s="51">
        <v>85</v>
      </c>
      <c r="BR212" s="51">
        <v>40</v>
      </c>
      <c r="BS212" s="51">
        <v>0</v>
      </c>
      <c r="BT212" s="51">
        <v>0</v>
      </c>
      <c r="BU212" s="51">
        <v>0</v>
      </c>
      <c r="BV212" s="51">
        <v>0</v>
      </c>
      <c r="BW212" s="51">
        <v>1</v>
      </c>
      <c r="BX212" s="51">
        <v>0</v>
      </c>
      <c r="BY212" s="51">
        <v>0</v>
      </c>
      <c r="BZ212" s="51">
        <v>0</v>
      </c>
      <c r="CA212" s="51">
        <v>0</v>
      </c>
      <c r="CB212" s="51">
        <v>0</v>
      </c>
      <c r="CC212" s="51">
        <v>0</v>
      </c>
      <c r="CD212" s="51">
        <v>0</v>
      </c>
      <c r="CE212" s="51">
        <v>0</v>
      </c>
      <c r="CF212" s="51">
        <v>0</v>
      </c>
      <c r="CG212" s="51">
        <v>0</v>
      </c>
      <c r="CH212" s="51">
        <v>1</v>
      </c>
      <c r="CI212" s="51">
        <v>0</v>
      </c>
      <c r="CJ212" s="52">
        <f t="shared" si="24"/>
        <v>95358</v>
      </c>
      <c r="CK212" s="51">
        <v>0</v>
      </c>
      <c r="CL212" s="52">
        <f>SUM(CJ212:CK212)</f>
        <v>95358</v>
      </c>
    </row>
    <row r="213" spans="1:90" s="54" customFormat="1">
      <c r="A213" s="62" t="s">
        <v>292</v>
      </c>
      <c r="B213" s="59">
        <f>SUM(B201:B212)</f>
        <v>880</v>
      </c>
      <c r="C213" s="59">
        <f t="shared" ref="C213:I213" si="25">SUM(C201:C212)</f>
        <v>11575</v>
      </c>
      <c r="D213" s="59">
        <f t="shared" si="25"/>
        <v>188</v>
      </c>
      <c r="E213" s="59">
        <f t="shared" si="25"/>
        <v>8585</v>
      </c>
      <c r="F213" s="59">
        <f t="shared" si="25"/>
        <v>470354</v>
      </c>
      <c r="G213" s="59">
        <f t="shared" si="25"/>
        <v>104397</v>
      </c>
      <c r="H213" s="59">
        <f t="shared" si="25"/>
        <v>0</v>
      </c>
      <c r="I213" s="59">
        <f t="shared" si="25"/>
        <v>0</v>
      </c>
      <c r="J213" s="59">
        <f t="shared" ref="J213:S213" si="26">SUM(J201:J212)</f>
        <v>46941</v>
      </c>
      <c r="K213" s="59">
        <f t="shared" si="26"/>
        <v>5926</v>
      </c>
      <c r="L213" s="59">
        <f t="shared" si="26"/>
        <v>2</v>
      </c>
      <c r="M213" s="59">
        <f t="shared" si="26"/>
        <v>5149</v>
      </c>
      <c r="N213" s="59">
        <f t="shared" si="26"/>
        <v>1472</v>
      </c>
      <c r="O213" s="59">
        <f t="shared" si="26"/>
        <v>0</v>
      </c>
      <c r="P213" s="59">
        <f t="shared" si="26"/>
        <v>196</v>
      </c>
      <c r="Q213" s="59">
        <f t="shared" si="26"/>
        <v>386</v>
      </c>
      <c r="R213" s="59">
        <f t="shared" si="26"/>
        <v>0</v>
      </c>
      <c r="S213" s="59">
        <f t="shared" si="26"/>
        <v>0</v>
      </c>
      <c r="T213" s="59">
        <f t="shared" ref="T213:CE213" si="27">SUM(T201:T212)</f>
        <v>0</v>
      </c>
      <c r="U213" s="59">
        <f t="shared" si="27"/>
        <v>15453</v>
      </c>
      <c r="V213" s="59">
        <f t="shared" si="27"/>
        <v>1174</v>
      </c>
      <c r="W213" s="59">
        <f t="shared" si="27"/>
        <v>0</v>
      </c>
      <c r="X213" s="59">
        <f t="shared" si="27"/>
        <v>507</v>
      </c>
      <c r="Y213" s="59">
        <f t="shared" si="27"/>
        <v>1169</v>
      </c>
      <c r="Z213" s="59">
        <f t="shared" si="27"/>
        <v>3</v>
      </c>
      <c r="AA213" s="59">
        <f t="shared" si="27"/>
        <v>3113</v>
      </c>
      <c r="AB213" s="59">
        <f t="shared" si="27"/>
        <v>346</v>
      </c>
      <c r="AC213" s="59">
        <f t="shared" si="27"/>
        <v>0</v>
      </c>
      <c r="AD213" s="59">
        <f t="shared" si="27"/>
        <v>8568</v>
      </c>
      <c r="AE213" s="59">
        <f t="shared" si="27"/>
        <v>76</v>
      </c>
      <c r="AF213" s="59">
        <f t="shared" si="27"/>
        <v>0</v>
      </c>
      <c r="AG213" s="59">
        <f t="shared" si="27"/>
        <v>797</v>
      </c>
      <c r="AH213" s="59">
        <f t="shared" si="27"/>
        <v>2464</v>
      </c>
      <c r="AI213" s="59">
        <f t="shared" si="27"/>
        <v>3</v>
      </c>
      <c r="AJ213" s="59">
        <f t="shared" si="27"/>
        <v>109</v>
      </c>
      <c r="AK213" s="59">
        <f t="shared" si="27"/>
        <v>5925</v>
      </c>
      <c r="AL213" s="59">
        <f t="shared" si="27"/>
        <v>1297</v>
      </c>
      <c r="AM213" s="59">
        <f t="shared" si="27"/>
        <v>28710</v>
      </c>
      <c r="AN213" s="59">
        <f t="shared" si="27"/>
        <v>1944</v>
      </c>
      <c r="AO213" s="59">
        <f t="shared" si="27"/>
        <v>2872</v>
      </c>
      <c r="AP213" s="59">
        <f t="shared" si="27"/>
        <v>723</v>
      </c>
      <c r="AQ213" s="59">
        <f t="shared" si="27"/>
        <v>921</v>
      </c>
      <c r="AR213" s="59">
        <f t="shared" si="27"/>
        <v>370</v>
      </c>
      <c r="AS213" s="59">
        <f t="shared" si="27"/>
        <v>4275</v>
      </c>
      <c r="AT213" s="59">
        <f t="shared" si="27"/>
        <v>5607</v>
      </c>
      <c r="AU213" s="59">
        <f t="shared" si="27"/>
        <v>182</v>
      </c>
      <c r="AV213" s="59">
        <f t="shared" si="27"/>
        <v>9</v>
      </c>
      <c r="AW213" s="59">
        <f t="shared" si="27"/>
        <v>0</v>
      </c>
      <c r="AX213" s="59">
        <f t="shared" si="27"/>
        <v>0</v>
      </c>
      <c r="AY213" s="59">
        <f t="shared" si="27"/>
        <v>2</v>
      </c>
      <c r="AZ213" s="59">
        <f t="shared" si="27"/>
        <v>0</v>
      </c>
      <c r="BA213" s="59">
        <f t="shared" si="27"/>
        <v>0</v>
      </c>
      <c r="BB213" s="59">
        <f t="shared" si="27"/>
        <v>0</v>
      </c>
      <c r="BC213" s="59">
        <f t="shared" si="27"/>
        <v>0</v>
      </c>
      <c r="BD213" s="59">
        <f t="shared" si="27"/>
        <v>0</v>
      </c>
      <c r="BE213" s="59">
        <f t="shared" si="27"/>
        <v>2</v>
      </c>
      <c r="BF213" s="59">
        <f t="shared" si="27"/>
        <v>0</v>
      </c>
      <c r="BG213" s="59">
        <f t="shared" si="27"/>
        <v>666</v>
      </c>
      <c r="BH213" s="59">
        <f t="shared" si="27"/>
        <v>160</v>
      </c>
      <c r="BI213" s="59">
        <f t="shared" si="27"/>
        <v>320</v>
      </c>
      <c r="BJ213" s="59">
        <f t="shared" si="27"/>
        <v>2568</v>
      </c>
      <c r="BK213" s="59">
        <f t="shared" si="27"/>
        <v>2</v>
      </c>
      <c r="BL213" s="59">
        <f t="shared" si="27"/>
        <v>500</v>
      </c>
      <c r="BM213" s="59">
        <f t="shared" si="27"/>
        <v>360</v>
      </c>
      <c r="BN213" s="59">
        <f t="shared" si="27"/>
        <v>130</v>
      </c>
      <c r="BO213" s="59">
        <f t="shared" si="27"/>
        <v>0</v>
      </c>
      <c r="BP213" s="59">
        <f t="shared" si="27"/>
        <v>0</v>
      </c>
      <c r="BQ213" s="59">
        <f t="shared" si="27"/>
        <v>1095</v>
      </c>
      <c r="BR213" s="59">
        <f t="shared" si="27"/>
        <v>547</v>
      </c>
      <c r="BS213" s="59">
        <f t="shared" si="27"/>
        <v>0</v>
      </c>
      <c r="BT213" s="59">
        <f t="shared" si="27"/>
        <v>0</v>
      </c>
      <c r="BU213" s="59">
        <f t="shared" si="27"/>
        <v>0</v>
      </c>
      <c r="BV213" s="59">
        <f t="shared" si="27"/>
        <v>0</v>
      </c>
      <c r="BW213" s="59">
        <f t="shared" si="27"/>
        <v>34</v>
      </c>
      <c r="BX213" s="59">
        <f t="shared" si="27"/>
        <v>0</v>
      </c>
      <c r="BY213" s="59">
        <f t="shared" si="27"/>
        <v>0</v>
      </c>
      <c r="BZ213" s="59">
        <f t="shared" si="27"/>
        <v>0</v>
      </c>
      <c r="CA213" s="59">
        <f t="shared" si="27"/>
        <v>0</v>
      </c>
      <c r="CB213" s="59">
        <f t="shared" si="27"/>
        <v>0</v>
      </c>
      <c r="CC213" s="59">
        <f t="shared" si="27"/>
        <v>0</v>
      </c>
      <c r="CD213" s="59">
        <f t="shared" si="27"/>
        <v>0</v>
      </c>
      <c r="CE213" s="59">
        <f t="shared" si="27"/>
        <v>0</v>
      </c>
      <c r="CF213" s="59">
        <f t="shared" ref="CF213:CL213" si="28">SUM(CF201:CF212)</f>
        <v>0</v>
      </c>
      <c r="CG213" s="59">
        <f t="shared" si="28"/>
        <v>18</v>
      </c>
      <c r="CH213" s="59">
        <f t="shared" si="28"/>
        <v>21</v>
      </c>
      <c r="CI213" s="59">
        <f t="shared" si="28"/>
        <v>18</v>
      </c>
      <c r="CJ213" s="59">
        <f t="shared" si="28"/>
        <v>749111</v>
      </c>
      <c r="CK213" s="59">
        <f t="shared" si="28"/>
        <v>0</v>
      </c>
      <c r="CL213" s="59">
        <f t="shared" si="28"/>
        <v>749111</v>
      </c>
    </row>
    <row r="214" spans="1:90">
      <c r="B214" s="60"/>
      <c r="C214" s="60"/>
      <c r="D214" s="60"/>
      <c r="E214" s="60"/>
      <c r="F214" s="60"/>
      <c r="G214" s="60"/>
      <c r="H214" s="60"/>
      <c r="I214" s="60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5"/>
      <c r="CD214" s="65"/>
      <c r="CE214" s="65"/>
      <c r="CF214" s="65"/>
      <c r="CG214" s="65"/>
      <c r="CH214" s="65"/>
      <c r="CI214" s="65"/>
      <c r="CJ214" s="61"/>
      <c r="CK214" s="61"/>
      <c r="CL214" s="61"/>
    </row>
    <row r="215" spans="1:90">
      <c r="A215" s="53" t="s">
        <v>293</v>
      </c>
      <c r="B215" s="64"/>
      <c r="C215" s="64"/>
      <c r="D215" s="64"/>
      <c r="E215" s="64"/>
      <c r="F215" s="64"/>
      <c r="G215" s="64"/>
      <c r="H215" s="64"/>
      <c r="I215" s="64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</row>
    <row r="216" spans="1:90">
      <c r="A216" s="51" t="s">
        <v>294</v>
      </c>
      <c r="B216" s="52">
        <v>0</v>
      </c>
      <c r="C216" s="52">
        <v>0</v>
      </c>
      <c r="D216" s="52">
        <v>1</v>
      </c>
      <c r="E216" s="52">
        <v>43</v>
      </c>
      <c r="F216" s="52">
        <v>1749</v>
      </c>
      <c r="G216" s="52">
        <v>609</v>
      </c>
      <c r="H216" s="52">
        <v>0</v>
      </c>
      <c r="I216" s="52">
        <v>0</v>
      </c>
      <c r="J216" s="51">
        <v>11</v>
      </c>
      <c r="K216" s="51">
        <v>118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51</v>
      </c>
      <c r="V216" s="51">
        <v>0</v>
      </c>
      <c r="W216" s="51">
        <v>0</v>
      </c>
      <c r="X216" s="51">
        <v>0</v>
      </c>
      <c r="Y216" s="51">
        <v>0</v>
      </c>
      <c r="Z216" s="51">
        <v>0</v>
      </c>
      <c r="AA216" s="51">
        <v>8</v>
      </c>
      <c r="AB216" s="51">
        <v>0</v>
      </c>
      <c r="AC216" s="51">
        <v>0</v>
      </c>
      <c r="AD216" s="51">
        <v>13</v>
      </c>
      <c r="AE216" s="51">
        <v>0</v>
      </c>
      <c r="AF216" s="51">
        <v>0</v>
      </c>
      <c r="AG216" s="51">
        <v>0</v>
      </c>
      <c r="AH216" s="51">
        <v>5</v>
      </c>
      <c r="AI216" s="51">
        <v>0</v>
      </c>
      <c r="AJ216" s="51">
        <v>0</v>
      </c>
      <c r="AK216" s="51">
        <v>14</v>
      </c>
      <c r="AL216" s="51">
        <v>1</v>
      </c>
      <c r="AM216" s="51">
        <v>52</v>
      </c>
      <c r="AN216" s="51">
        <v>9</v>
      </c>
      <c r="AO216" s="51">
        <v>34</v>
      </c>
      <c r="AP216" s="51">
        <v>2</v>
      </c>
      <c r="AQ216" s="51">
        <v>29</v>
      </c>
      <c r="AR216" s="51">
        <v>3</v>
      </c>
      <c r="AS216" s="51">
        <v>5</v>
      </c>
      <c r="AT216" s="51">
        <v>3</v>
      </c>
      <c r="AU216" s="51">
        <v>3</v>
      </c>
      <c r="AV216" s="51">
        <v>0</v>
      </c>
      <c r="AW216" s="51">
        <v>0</v>
      </c>
      <c r="AX216" s="51">
        <v>0</v>
      </c>
      <c r="AY216" s="51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51">
        <v>1</v>
      </c>
      <c r="BH216" s="51">
        <v>1</v>
      </c>
      <c r="BI216" s="51">
        <v>1</v>
      </c>
      <c r="BJ216" s="51">
        <v>6</v>
      </c>
      <c r="BK216" s="51">
        <v>0</v>
      </c>
      <c r="BL216" s="51">
        <v>26</v>
      </c>
      <c r="BM216" s="51">
        <v>0</v>
      </c>
      <c r="BN216" s="51">
        <v>0</v>
      </c>
      <c r="BO216" s="51">
        <v>0</v>
      </c>
      <c r="BP216" s="51">
        <v>0</v>
      </c>
      <c r="BQ216" s="51">
        <v>83</v>
      </c>
      <c r="BR216" s="51">
        <v>2</v>
      </c>
      <c r="BS216" s="51">
        <v>0</v>
      </c>
      <c r="BT216" s="51">
        <v>0</v>
      </c>
      <c r="BU216" s="51">
        <v>0</v>
      </c>
      <c r="BV216" s="51">
        <v>0</v>
      </c>
      <c r="BW216" s="51">
        <v>6</v>
      </c>
      <c r="BX216" s="51">
        <v>0</v>
      </c>
      <c r="BY216" s="51">
        <v>0</v>
      </c>
      <c r="BZ216" s="51">
        <v>0</v>
      </c>
      <c r="CA216" s="51">
        <v>0</v>
      </c>
      <c r="CB216" s="51">
        <v>0</v>
      </c>
      <c r="CC216" s="51">
        <v>0</v>
      </c>
      <c r="CD216" s="51">
        <v>0</v>
      </c>
      <c r="CE216" s="51">
        <v>0</v>
      </c>
      <c r="CF216" s="51">
        <v>0</v>
      </c>
      <c r="CG216" s="51">
        <v>0</v>
      </c>
      <c r="CH216" s="51">
        <v>0</v>
      </c>
      <c r="CI216" s="51">
        <v>1</v>
      </c>
      <c r="CJ216" s="52">
        <f>SUM(B216:CI216)</f>
        <v>2890</v>
      </c>
      <c r="CK216" s="51">
        <v>0</v>
      </c>
      <c r="CL216" s="52">
        <v>2890</v>
      </c>
    </row>
    <row r="217" spans="1:90">
      <c r="A217" s="51" t="s">
        <v>295</v>
      </c>
      <c r="B217" s="52">
        <v>0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211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1">
        <v>0</v>
      </c>
      <c r="AL217" s="51">
        <v>0</v>
      </c>
      <c r="AM217" s="51">
        <v>0</v>
      </c>
      <c r="AN217" s="51">
        <v>0</v>
      </c>
      <c r="AO217" s="51">
        <v>0</v>
      </c>
      <c r="AP217" s="51">
        <v>0</v>
      </c>
      <c r="AQ217" s="51">
        <v>0</v>
      </c>
      <c r="AR217" s="51">
        <v>0</v>
      </c>
      <c r="AS217" s="51">
        <v>0</v>
      </c>
      <c r="AT217" s="51">
        <v>0</v>
      </c>
      <c r="AU217" s="51">
        <v>0</v>
      </c>
      <c r="AV217" s="51">
        <v>0</v>
      </c>
      <c r="AW217" s="51">
        <v>0</v>
      </c>
      <c r="AX217" s="51">
        <v>0</v>
      </c>
      <c r="AY217" s="51">
        <v>0</v>
      </c>
      <c r="AZ217" s="51">
        <v>0</v>
      </c>
      <c r="BA217" s="51">
        <v>0</v>
      </c>
      <c r="BB217" s="51">
        <v>0</v>
      </c>
      <c r="BC217" s="51">
        <v>0</v>
      </c>
      <c r="BD217" s="51">
        <v>0</v>
      </c>
      <c r="BE217" s="51">
        <v>0</v>
      </c>
      <c r="BF217" s="51">
        <v>0</v>
      </c>
      <c r="BG217" s="51">
        <v>0</v>
      </c>
      <c r="BH217" s="51">
        <v>0</v>
      </c>
      <c r="BI217" s="51">
        <v>0</v>
      </c>
      <c r="BJ217" s="51">
        <v>0</v>
      </c>
      <c r="BK217" s="51">
        <v>0</v>
      </c>
      <c r="BL217" s="51">
        <v>0</v>
      </c>
      <c r="BM217" s="51">
        <v>0</v>
      </c>
      <c r="BN217" s="51">
        <v>0</v>
      </c>
      <c r="BO217" s="51">
        <v>0</v>
      </c>
      <c r="BP217" s="51">
        <v>0</v>
      </c>
      <c r="BQ217" s="51">
        <v>0</v>
      </c>
      <c r="BR217" s="51">
        <v>0</v>
      </c>
      <c r="BS217" s="51">
        <v>0</v>
      </c>
      <c r="BT217" s="51">
        <v>0</v>
      </c>
      <c r="BU217" s="51">
        <v>0</v>
      </c>
      <c r="BV217" s="51">
        <v>0</v>
      </c>
      <c r="BW217" s="51">
        <v>0</v>
      </c>
      <c r="BX217" s="51">
        <v>0</v>
      </c>
      <c r="BY217" s="51">
        <v>0</v>
      </c>
      <c r="BZ217" s="51">
        <v>0</v>
      </c>
      <c r="CA217" s="51">
        <v>0</v>
      </c>
      <c r="CB217" s="51">
        <v>0</v>
      </c>
      <c r="CC217" s="51">
        <v>0</v>
      </c>
      <c r="CD217" s="51">
        <v>0</v>
      </c>
      <c r="CE217" s="51">
        <v>0</v>
      </c>
      <c r="CF217" s="51">
        <v>0</v>
      </c>
      <c r="CG217" s="51">
        <v>0</v>
      </c>
      <c r="CH217" s="51">
        <v>0</v>
      </c>
      <c r="CI217" s="51">
        <v>0</v>
      </c>
      <c r="CJ217" s="52">
        <f>SUM(B217:CI217)</f>
        <v>211</v>
      </c>
      <c r="CK217" s="51">
        <v>0</v>
      </c>
      <c r="CL217" s="51">
        <v>211</v>
      </c>
    </row>
    <row r="218" spans="1:90" s="54" customFormat="1">
      <c r="A218" s="62" t="s">
        <v>296</v>
      </c>
      <c r="B218" s="64">
        <f>SUM(B216:B217)</f>
        <v>0</v>
      </c>
      <c r="C218" s="64">
        <f t="shared" ref="C218:I218" si="29">SUM(C216:C217)</f>
        <v>0</v>
      </c>
      <c r="D218" s="64">
        <f t="shared" si="29"/>
        <v>1</v>
      </c>
      <c r="E218" s="64">
        <f t="shared" si="29"/>
        <v>43</v>
      </c>
      <c r="F218" s="64">
        <f t="shared" si="29"/>
        <v>1749</v>
      </c>
      <c r="G218" s="64">
        <f t="shared" si="29"/>
        <v>609</v>
      </c>
      <c r="H218" s="64">
        <f t="shared" si="29"/>
        <v>0</v>
      </c>
      <c r="I218" s="64">
        <f t="shared" si="29"/>
        <v>0</v>
      </c>
      <c r="J218" s="64">
        <f t="shared" ref="J218:S218" si="30">SUM(J216:J217)</f>
        <v>11</v>
      </c>
      <c r="K218" s="64">
        <f t="shared" si="30"/>
        <v>118</v>
      </c>
      <c r="L218" s="64">
        <f t="shared" si="30"/>
        <v>0</v>
      </c>
      <c r="M218" s="64">
        <f t="shared" si="30"/>
        <v>0</v>
      </c>
      <c r="N218" s="64">
        <f t="shared" si="30"/>
        <v>0</v>
      </c>
      <c r="O218" s="64">
        <f t="shared" si="30"/>
        <v>0</v>
      </c>
      <c r="P218" s="64">
        <f t="shared" si="30"/>
        <v>0</v>
      </c>
      <c r="Q218" s="64">
        <f t="shared" si="30"/>
        <v>0</v>
      </c>
      <c r="R218" s="64">
        <f t="shared" si="30"/>
        <v>0</v>
      </c>
      <c r="S218" s="64">
        <f t="shared" si="30"/>
        <v>0</v>
      </c>
      <c r="T218" s="64">
        <f t="shared" ref="T218:BT218" si="31">SUM(T216:T217)</f>
        <v>0</v>
      </c>
      <c r="U218" s="64">
        <f t="shared" si="31"/>
        <v>51</v>
      </c>
      <c r="V218" s="64">
        <f t="shared" si="31"/>
        <v>0</v>
      </c>
      <c r="W218" s="64">
        <f t="shared" si="31"/>
        <v>0</v>
      </c>
      <c r="X218" s="64">
        <f t="shared" si="31"/>
        <v>0</v>
      </c>
      <c r="Y218" s="64">
        <f t="shared" si="31"/>
        <v>0</v>
      </c>
      <c r="Z218" s="64">
        <f t="shared" si="31"/>
        <v>0</v>
      </c>
      <c r="AA218" s="64">
        <f t="shared" si="31"/>
        <v>219</v>
      </c>
      <c r="AB218" s="64">
        <f t="shared" si="31"/>
        <v>0</v>
      </c>
      <c r="AC218" s="64">
        <f t="shared" si="31"/>
        <v>0</v>
      </c>
      <c r="AD218" s="64">
        <f t="shared" si="31"/>
        <v>13</v>
      </c>
      <c r="AE218" s="64">
        <f t="shared" si="31"/>
        <v>0</v>
      </c>
      <c r="AF218" s="64">
        <f t="shared" si="31"/>
        <v>0</v>
      </c>
      <c r="AG218" s="64">
        <f t="shared" si="31"/>
        <v>0</v>
      </c>
      <c r="AH218" s="64">
        <f t="shared" si="31"/>
        <v>5</v>
      </c>
      <c r="AI218" s="64">
        <f t="shared" si="31"/>
        <v>0</v>
      </c>
      <c r="AJ218" s="64">
        <f t="shared" si="31"/>
        <v>0</v>
      </c>
      <c r="AK218" s="64">
        <f t="shared" si="31"/>
        <v>14</v>
      </c>
      <c r="AL218" s="64">
        <f t="shared" si="31"/>
        <v>1</v>
      </c>
      <c r="AM218" s="64">
        <f t="shared" si="31"/>
        <v>52</v>
      </c>
      <c r="AN218" s="64">
        <f t="shared" si="31"/>
        <v>9</v>
      </c>
      <c r="AO218" s="64">
        <f t="shared" si="31"/>
        <v>34</v>
      </c>
      <c r="AP218" s="64">
        <f t="shared" si="31"/>
        <v>2</v>
      </c>
      <c r="AQ218" s="64">
        <f t="shared" si="31"/>
        <v>29</v>
      </c>
      <c r="AR218" s="64">
        <f t="shared" si="31"/>
        <v>3</v>
      </c>
      <c r="AS218" s="64">
        <f t="shared" si="31"/>
        <v>5</v>
      </c>
      <c r="AT218" s="64">
        <f t="shared" si="31"/>
        <v>3</v>
      </c>
      <c r="AU218" s="64">
        <f t="shared" si="31"/>
        <v>3</v>
      </c>
      <c r="AV218" s="64">
        <f t="shared" si="31"/>
        <v>0</v>
      </c>
      <c r="AW218" s="64">
        <f t="shared" si="31"/>
        <v>0</v>
      </c>
      <c r="AX218" s="64">
        <f t="shared" si="31"/>
        <v>0</v>
      </c>
      <c r="AY218" s="64">
        <f t="shared" si="31"/>
        <v>0</v>
      </c>
      <c r="AZ218" s="64">
        <f t="shared" si="31"/>
        <v>0</v>
      </c>
      <c r="BA218" s="64">
        <f t="shared" si="31"/>
        <v>0</v>
      </c>
      <c r="BB218" s="64">
        <f t="shared" si="31"/>
        <v>0</v>
      </c>
      <c r="BC218" s="64">
        <f t="shared" si="31"/>
        <v>0</v>
      </c>
      <c r="BD218" s="64">
        <f t="shared" si="31"/>
        <v>0</v>
      </c>
      <c r="BE218" s="64">
        <f t="shared" si="31"/>
        <v>0</v>
      </c>
      <c r="BF218" s="64">
        <f t="shared" si="31"/>
        <v>0</v>
      </c>
      <c r="BG218" s="64">
        <f t="shared" si="31"/>
        <v>1</v>
      </c>
      <c r="BH218" s="64">
        <f t="shared" si="31"/>
        <v>1</v>
      </c>
      <c r="BI218" s="64">
        <f t="shared" si="31"/>
        <v>1</v>
      </c>
      <c r="BJ218" s="64">
        <f t="shared" si="31"/>
        <v>6</v>
      </c>
      <c r="BK218" s="64">
        <f t="shared" si="31"/>
        <v>0</v>
      </c>
      <c r="BL218" s="64">
        <f t="shared" si="31"/>
        <v>26</v>
      </c>
      <c r="BM218" s="64">
        <f t="shared" si="31"/>
        <v>0</v>
      </c>
      <c r="BN218" s="64">
        <f t="shared" si="31"/>
        <v>0</v>
      </c>
      <c r="BO218" s="64">
        <f t="shared" si="31"/>
        <v>0</v>
      </c>
      <c r="BP218" s="64">
        <f t="shared" si="31"/>
        <v>0</v>
      </c>
      <c r="BQ218" s="64">
        <f t="shared" si="31"/>
        <v>83</v>
      </c>
      <c r="BR218" s="64">
        <f t="shared" si="31"/>
        <v>2</v>
      </c>
      <c r="BS218" s="64">
        <f t="shared" si="31"/>
        <v>0</v>
      </c>
      <c r="BT218" s="64">
        <f t="shared" si="31"/>
        <v>0</v>
      </c>
      <c r="BU218" s="64">
        <f>SUM(BU216:BU217)</f>
        <v>0</v>
      </c>
      <c r="BV218" s="64">
        <f t="shared" ref="BV218:CB218" si="32">SUM(BV216:BV217)</f>
        <v>0</v>
      </c>
      <c r="BW218" s="64">
        <f t="shared" si="32"/>
        <v>6</v>
      </c>
      <c r="BX218" s="64">
        <f t="shared" si="32"/>
        <v>0</v>
      </c>
      <c r="BY218" s="64">
        <f t="shared" si="32"/>
        <v>0</v>
      </c>
      <c r="BZ218" s="64">
        <f t="shared" si="32"/>
        <v>0</v>
      </c>
      <c r="CA218" s="64">
        <f t="shared" si="32"/>
        <v>0</v>
      </c>
      <c r="CB218" s="64">
        <f t="shared" si="32"/>
        <v>0</v>
      </c>
      <c r="CC218" s="64">
        <f t="shared" ref="CC218:CL218" si="33">SUM(CC216:CC217)</f>
        <v>0</v>
      </c>
      <c r="CD218" s="64">
        <f t="shared" si="33"/>
        <v>0</v>
      </c>
      <c r="CE218" s="64">
        <f t="shared" si="33"/>
        <v>0</v>
      </c>
      <c r="CF218" s="64">
        <f t="shared" si="33"/>
        <v>0</v>
      </c>
      <c r="CG218" s="64">
        <f t="shared" si="33"/>
        <v>0</v>
      </c>
      <c r="CH218" s="64">
        <f t="shared" si="33"/>
        <v>0</v>
      </c>
      <c r="CI218" s="64">
        <f t="shared" si="33"/>
        <v>1</v>
      </c>
      <c r="CJ218" s="64">
        <f t="shared" si="33"/>
        <v>3101</v>
      </c>
      <c r="CK218" s="64">
        <f t="shared" si="33"/>
        <v>0</v>
      </c>
      <c r="CL218" s="64">
        <f t="shared" si="33"/>
        <v>3101</v>
      </c>
    </row>
    <row r="219" spans="1:90">
      <c r="B219" s="60"/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</row>
    <row r="220" spans="1:90" s="54" customFormat="1">
      <c r="A220" s="56" t="s">
        <v>297</v>
      </c>
      <c r="B220" s="64">
        <f>SUM(B56,B100,B156,B181,B198,B213,B218)</f>
        <v>9944</v>
      </c>
      <c r="C220" s="64">
        <f t="shared" ref="C220:BN220" si="34">SUM(C56,C100,C156,C181,C198,C213,C218)</f>
        <v>83051</v>
      </c>
      <c r="D220" s="64">
        <f t="shared" si="34"/>
        <v>1227</v>
      </c>
      <c r="E220" s="64">
        <f t="shared" si="34"/>
        <v>52649</v>
      </c>
      <c r="F220" s="64">
        <f t="shared" si="34"/>
        <v>2709468</v>
      </c>
      <c r="G220" s="64">
        <f t="shared" si="34"/>
        <v>245829</v>
      </c>
      <c r="H220" s="64">
        <f t="shared" si="34"/>
        <v>732566</v>
      </c>
      <c r="I220" s="64">
        <f t="shared" si="34"/>
        <v>0</v>
      </c>
      <c r="J220" s="64">
        <f t="shared" si="34"/>
        <v>65272</v>
      </c>
      <c r="K220" s="64">
        <f t="shared" si="34"/>
        <v>229115</v>
      </c>
      <c r="L220" s="64">
        <f t="shared" si="34"/>
        <v>44</v>
      </c>
      <c r="M220" s="64">
        <f t="shared" si="34"/>
        <v>10537</v>
      </c>
      <c r="N220" s="64">
        <f t="shared" si="34"/>
        <v>19989</v>
      </c>
      <c r="O220" s="64">
        <f t="shared" si="34"/>
        <v>0</v>
      </c>
      <c r="P220" s="64">
        <f t="shared" si="34"/>
        <v>8867</v>
      </c>
      <c r="Q220" s="64">
        <f t="shared" si="34"/>
        <v>28290</v>
      </c>
      <c r="R220" s="64">
        <f t="shared" si="34"/>
        <v>4</v>
      </c>
      <c r="S220" s="64">
        <f t="shared" si="34"/>
        <v>3</v>
      </c>
      <c r="T220" s="64">
        <f t="shared" si="34"/>
        <v>0</v>
      </c>
      <c r="U220" s="64">
        <f t="shared" si="34"/>
        <v>237890</v>
      </c>
      <c r="V220" s="64">
        <f t="shared" si="34"/>
        <v>18061</v>
      </c>
      <c r="W220" s="64">
        <f t="shared" si="34"/>
        <v>42</v>
      </c>
      <c r="X220" s="64">
        <f t="shared" si="34"/>
        <v>4995</v>
      </c>
      <c r="Y220" s="64">
        <f t="shared" si="34"/>
        <v>13703</v>
      </c>
      <c r="Z220" s="64">
        <f t="shared" si="34"/>
        <v>309</v>
      </c>
      <c r="AA220" s="64">
        <f t="shared" si="34"/>
        <v>20930</v>
      </c>
      <c r="AB220" s="64">
        <f t="shared" si="34"/>
        <v>998</v>
      </c>
      <c r="AC220" s="64">
        <f t="shared" si="34"/>
        <v>0</v>
      </c>
      <c r="AD220" s="64">
        <f t="shared" si="34"/>
        <v>124099</v>
      </c>
      <c r="AE220" s="64">
        <f t="shared" si="34"/>
        <v>275</v>
      </c>
      <c r="AF220" s="64">
        <f t="shared" si="34"/>
        <v>63</v>
      </c>
      <c r="AG220" s="64">
        <f t="shared" si="34"/>
        <v>31892</v>
      </c>
      <c r="AH220" s="64">
        <f t="shared" si="34"/>
        <v>87492</v>
      </c>
      <c r="AI220" s="64">
        <f t="shared" si="34"/>
        <v>1643</v>
      </c>
      <c r="AJ220" s="64">
        <f t="shared" si="34"/>
        <v>1763</v>
      </c>
      <c r="AK220" s="64">
        <f t="shared" si="34"/>
        <v>70266</v>
      </c>
      <c r="AL220" s="64">
        <f t="shared" si="34"/>
        <v>16975</v>
      </c>
      <c r="AM220" s="64">
        <f t="shared" si="34"/>
        <v>275161</v>
      </c>
      <c r="AN220" s="64">
        <f t="shared" si="34"/>
        <v>28661</v>
      </c>
      <c r="AO220" s="64">
        <f t="shared" si="34"/>
        <v>33910</v>
      </c>
      <c r="AP220" s="64">
        <f t="shared" si="34"/>
        <v>5308</v>
      </c>
      <c r="AQ220" s="64">
        <f t="shared" si="34"/>
        <v>11312</v>
      </c>
      <c r="AR220" s="64">
        <f t="shared" si="34"/>
        <v>3438</v>
      </c>
      <c r="AS220" s="64">
        <f t="shared" si="34"/>
        <v>65458</v>
      </c>
      <c r="AT220" s="64">
        <f t="shared" si="34"/>
        <v>57523</v>
      </c>
      <c r="AU220" s="64">
        <f t="shared" si="34"/>
        <v>5822</v>
      </c>
      <c r="AV220" s="64">
        <f t="shared" si="34"/>
        <v>153</v>
      </c>
      <c r="AW220" s="64">
        <f t="shared" si="34"/>
        <v>0</v>
      </c>
      <c r="AX220" s="64">
        <f t="shared" si="34"/>
        <v>28</v>
      </c>
      <c r="AY220" s="64">
        <f t="shared" si="34"/>
        <v>5893</v>
      </c>
      <c r="AZ220" s="64">
        <f t="shared" si="34"/>
        <v>1</v>
      </c>
      <c r="BA220" s="64">
        <f t="shared" si="34"/>
        <v>353</v>
      </c>
      <c r="BB220" s="64">
        <f t="shared" si="34"/>
        <v>69</v>
      </c>
      <c r="BC220" s="64">
        <f t="shared" si="34"/>
        <v>201</v>
      </c>
      <c r="BD220" s="64">
        <f t="shared" si="34"/>
        <v>5</v>
      </c>
      <c r="BE220" s="64">
        <f t="shared" si="34"/>
        <v>10</v>
      </c>
      <c r="BF220" s="64">
        <f t="shared" si="34"/>
        <v>4</v>
      </c>
      <c r="BG220" s="64">
        <f t="shared" si="34"/>
        <v>6712</v>
      </c>
      <c r="BH220" s="64">
        <f t="shared" si="34"/>
        <v>3387</v>
      </c>
      <c r="BI220" s="64">
        <f t="shared" si="34"/>
        <v>1861</v>
      </c>
      <c r="BJ220" s="64">
        <f t="shared" si="34"/>
        <v>23907</v>
      </c>
      <c r="BK220" s="64">
        <f t="shared" si="34"/>
        <v>125</v>
      </c>
      <c r="BL220" s="64">
        <f t="shared" si="34"/>
        <v>9611</v>
      </c>
      <c r="BM220" s="64">
        <f t="shared" si="34"/>
        <v>1022</v>
      </c>
      <c r="BN220" s="64">
        <f t="shared" si="34"/>
        <v>1972</v>
      </c>
      <c r="BO220" s="64">
        <f t="shared" ref="BO220:BW220" si="35">SUM(BO56,BO100,BO156,BO181,BO198,BO213,BO218)</f>
        <v>6</v>
      </c>
      <c r="BP220" s="64">
        <f t="shared" si="35"/>
        <v>0</v>
      </c>
      <c r="BQ220" s="64">
        <f t="shared" si="35"/>
        <v>8538</v>
      </c>
      <c r="BR220" s="64">
        <f t="shared" si="35"/>
        <v>3267</v>
      </c>
      <c r="BS220" s="64">
        <f t="shared" si="35"/>
        <v>0</v>
      </c>
      <c r="BT220" s="64">
        <f t="shared" si="35"/>
        <v>0</v>
      </c>
      <c r="BU220" s="64">
        <f t="shared" si="35"/>
        <v>0</v>
      </c>
      <c r="BV220" s="64">
        <f t="shared" si="35"/>
        <v>1902</v>
      </c>
      <c r="BW220" s="64">
        <f t="shared" si="35"/>
        <v>1941</v>
      </c>
      <c r="BX220" s="64">
        <f>SUM(BX56,BX100,BX156,BX181,BX198,BX213,BV217)</f>
        <v>0</v>
      </c>
      <c r="BY220" s="64">
        <f>SUM(BY56,BY100,BY156,BY181,BY198,BY213,BW217)</f>
        <v>35</v>
      </c>
      <c r="BZ220" s="64">
        <f>SUM(BZ56,BZ100,BZ156,BZ181,BZ198,BZ213,BX217)</f>
        <v>65</v>
      </c>
      <c r="CA220" s="64">
        <f>SUM(CA56,CA100,CA156,CA181,CA198,CA213,BY217)</f>
        <v>7</v>
      </c>
      <c r="CB220" s="64">
        <f>SUM(CB56,CB100,CB156,CB181,CB198,CB213,BZ217)</f>
        <v>5</v>
      </c>
      <c r="CC220" s="64">
        <f t="shared" ref="CC220:CH220" si="36">SUM(CC56,CC100,CC156,CC181,CC198,CC213,CA217)</f>
        <v>0</v>
      </c>
      <c r="CD220" s="64">
        <f t="shared" si="36"/>
        <v>0</v>
      </c>
      <c r="CE220" s="64">
        <f t="shared" si="36"/>
        <v>0</v>
      </c>
      <c r="CF220" s="64">
        <f t="shared" si="36"/>
        <v>0</v>
      </c>
      <c r="CG220" s="64">
        <f t="shared" si="36"/>
        <v>911</v>
      </c>
      <c r="CH220" s="64">
        <f t="shared" si="36"/>
        <v>951</v>
      </c>
      <c r="CI220" s="64">
        <f>SUM(CI56,CI100,CI156,CI181,CI198,CI213,CI218)</f>
        <v>1165</v>
      </c>
      <c r="CJ220" s="64">
        <f>SUM(CJ56,CJ100,CJ156,CJ181,CJ198,CJ213,CJ218)</f>
        <v>5388951</v>
      </c>
      <c r="CK220" s="64">
        <f>SUM(CK56,CK100,CK156,CK181,CK198,CK213,CK218)</f>
        <v>0</v>
      </c>
      <c r="CL220" s="64">
        <f>SUM(CL56,CL100,CL156,CL181,CL198,CL213,CL218)</f>
        <v>5388951</v>
      </c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CK236"/>
  <sheetViews>
    <sheetView workbookViewId="0">
      <pane xSplit="1" ySplit="1" topLeftCell="AU2" activePane="bottomRight" state="frozen"/>
      <selection pane="topRight" activeCell="B1" sqref="B1"/>
      <selection pane="bottomLeft" activeCell="A2" sqref="A2"/>
      <selection pane="bottomRight" activeCell="CI56" sqref="CI56"/>
    </sheetView>
  </sheetViews>
  <sheetFormatPr baseColWidth="10" defaultColWidth="8.83203125" defaultRowHeight="14" x14ac:dyDescent="0"/>
  <cols>
    <col min="1" max="1" width="29.8320312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5.6640625" bestFit="1" customWidth="1"/>
    <col min="10" max="10" width="6.5" bestFit="1" customWidth="1"/>
    <col min="11" max="11" width="4.6640625" customWidth="1"/>
    <col min="12" max="13" width="5.6640625" bestFit="1" customWidth="1"/>
    <col min="14" max="14" width="7.83203125" bestFit="1" customWidth="1"/>
    <col min="15" max="15" width="4.83203125" bestFit="1" customWidth="1"/>
    <col min="16" max="16" width="5.6640625" bestFit="1" customWidth="1"/>
    <col min="17" max="19" width="4.83203125" bestFit="1" customWidth="1"/>
    <col min="20" max="20" width="6.5" bestFit="1" customWidth="1"/>
    <col min="21" max="21" width="5.6640625" bestFit="1" customWidth="1"/>
    <col min="22" max="26" width="5.6640625" customWidth="1"/>
    <col min="27" max="27" width="4.6640625" customWidth="1"/>
    <col min="28" max="28" width="5.1640625" bestFit="1" customWidth="1"/>
    <col min="29" max="29" width="6.5" bestFit="1" customWidth="1"/>
    <col min="30" max="30" width="6.1640625" bestFit="1" customWidth="1"/>
    <col min="31" max="31" width="4.6640625" customWidth="1"/>
    <col min="32" max="34" width="5.6640625" bestFit="1" customWidth="1"/>
    <col min="35" max="35" width="4.83203125" bestFit="1" customWidth="1"/>
    <col min="36" max="37" width="5.6640625" bestFit="1" customWidth="1"/>
    <col min="38" max="38" width="6.5" bestFit="1" customWidth="1"/>
    <col min="39" max="40" width="5.6640625" bestFit="1" customWidth="1"/>
    <col min="41" max="41" width="4.83203125" bestFit="1" customWidth="1"/>
    <col min="42" max="42" width="5.6640625" bestFit="1" customWidth="1"/>
    <col min="43" max="43" width="4.83203125" bestFit="1" customWidth="1"/>
    <col min="44" max="45" width="5.6640625" bestFit="1" customWidth="1"/>
    <col min="46" max="48" width="4.6640625" style="26" customWidth="1"/>
    <col min="49" max="51" width="7.6640625" style="26" bestFit="1" customWidth="1"/>
    <col min="52" max="52" width="7.5" style="26" bestFit="1" customWidth="1"/>
    <col min="53" max="53" width="7.6640625" style="26" bestFit="1" customWidth="1"/>
    <col min="54" max="55" width="7.6640625" bestFit="1" customWidth="1"/>
    <col min="56" max="60" width="4.6640625" customWidth="1"/>
    <col min="61" max="61" width="5.6640625" bestFit="1" customWidth="1"/>
    <col min="62" max="64" width="4.6640625" customWidth="1"/>
    <col min="65" max="68" width="4.6640625" style="26" customWidth="1"/>
    <col min="69" max="69" width="5.6640625" style="26" bestFit="1" customWidth="1"/>
    <col min="70" max="72" width="4.6640625" style="26" customWidth="1"/>
    <col min="73" max="74" width="4.83203125" bestFit="1" customWidth="1"/>
    <col min="75" max="79" width="4.6640625" customWidth="1"/>
    <col min="80" max="86" width="4.6640625" style="26" customWidth="1"/>
    <col min="87" max="87" width="9.83203125" style="26" bestFit="1" customWidth="1"/>
    <col min="88" max="88" width="5.6640625" style="26" customWidth="1"/>
    <col min="89" max="89" width="10.33203125" style="11" bestFit="1" customWidth="1"/>
  </cols>
  <sheetData>
    <row r="1" spans="1:89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298</v>
      </c>
      <c r="AI1" s="2" t="s">
        <v>33</v>
      </c>
      <c r="AJ1" s="2" t="s">
        <v>34</v>
      </c>
      <c r="AK1" s="2" t="s">
        <v>35</v>
      </c>
      <c r="AL1" s="2" t="s">
        <v>36</v>
      </c>
      <c r="AM1" s="3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5" t="s">
        <v>50</v>
      </c>
      <c r="BA1" s="4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3" t="s">
        <v>59</v>
      </c>
      <c r="BJ1" s="2" t="s">
        <v>60</v>
      </c>
      <c r="BK1" s="2" t="s">
        <v>61</v>
      </c>
      <c r="BL1" s="2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</row>
    <row r="2" spans="1:89">
      <c r="A2" s="6" t="s">
        <v>88</v>
      </c>
      <c r="C2" s="15"/>
      <c r="D2" s="15"/>
      <c r="E2" s="15"/>
      <c r="F2" s="16"/>
      <c r="G2" s="15"/>
      <c r="H2" s="15"/>
      <c r="I2" s="15"/>
      <c r="J2" s="15"/>
      <c r="L2" s="15"/>
      <c r="M2" s="15"/>
      <c r="N2" s="15"/>
      <c r="O2" s="16"/>
      <c r="P2" s="15"/>
      <c r="Q2" s="15"/>
      <c r="R2" s="15"/>
      <c r="S2" s="15"/>
      <c r="U2" s="15"/>
      <c r="V2" s="15"/>
      <c r="W2" s="15"/>
      <c r="X2" s="16"/>
      <c r="Y2" s="15"/>
      <c r="Z2" s="15"/>
      <c r="AA2" s="15"/>
      <c r="AC2" s="15"/>
      <c r="AD2" s="15"/>
      <c r="AE2" s="15"/>
      <c r="AF2" s="15"/>
      <c r="AG2" s="15"/>
      <c r="AH2" s="15"/>
      <c r="AI2" s="15"/>
      <c r="AJ2" s="15"/>
      <c r="AK2" s="43"/>
      <c r="AM2" s="15"/>
      <c r="AN2" s="15"/>
      <c r="AO2" s="16"/>
      <c r="AP2" s="15"/>
      <c r="AQ2" s="15"/>
      <c r="AR2" s="15"/>
      <c r="AS2" s="15"/>
      <c r="AU2" s="17"/>
      <c r="AV2" s="17"/>
      <c r="AW2" s="17"/>
      <c r="AX2" s="18"/>
      <c r="AY2" s="17"/>
      <c r="AZ2" s="17"/>
      <c r="BA2" s="17"/>
      <c r="BB2" s="15"/>
      <c r="BD2" s="15"/>
      <c r="BE2" s="15"/>
      <c r="BF2" s="15"/>
      <c r="BG2" s="15"/>
      <c r="BH2" s="15"/>
      <c r="BI2" s="16"/>
      <c r="BJ2" s="15"/>
      <c r="BK2" s="15"/>
      <c r="BL2" s="15"/>
      <c r="BM2" s="17"/>
      <c r="BN2" s="17"/>
      <c r="BO2" s="17"/>
      <c r="BP2" s="17"/>
      <c r="BQ2" s="17"/>
      <c r="BR2" s="17"/>
      <c r="BS2" s="17"/>
      <c r="BT2" s="17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  <c r="CJ2" s="17"/>
      <c r="CK2" s="17"/>
    </row>
    <row r="3" spans="1:89">
      <c r="A3" s="19" t="s">
        <v>89</v>
      </c>
      <c r="B3" s="21">
        <v>42</v>
      </c>
      <c r="C3" s="21">
        <v>188</v>
      </c>
      <c r="D3" s="21">
        <v>3</v>
      </c>
      <c r="E3" s="21">
        <v>1178</v>
      </c>
      <c r="F3" s="21">
        <v>857</v>
      </c>
      <c r="G3" s="21">
        <v>1575</v>
      </c>
      <c r="H3" s="21">
        <v>0</v>
      </c>
      <c r="I3" s="21">
        <v>12</v>
      </c>
      <c r="J3" s="21">
        <v>0</v>
      </c>
      <c r="K3" s="21">
        <v>0</v>
      </c>
      <c r="L3" s="21">
        <v>1</v>
      </c>
      <c r="M3" s="21">
        <v>70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67</v>
      </c>
      <c r="U3" s="21">
        <v>1</v>
      </c>
      <c r="V3" s="21">
        <v>0</v>
      </c>
      <c r="W3" s="21">
        <v>61</v>
      </c>
      <c r="X3" s="21">
        <v>155</v>
      </c>
      <c r="Y3" s="21">
        <v>0</v>
      </c>
      <c r="Z3" s="21">
        <v>97</v>
      </c>
      <c r="AA3" s="21">
        <v>1</v>
      </c>
      <c r="AB3" s="21">
        <v>0</v>
      </c>
      <c r="AC3" s="21">
        <v>21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5</v>
      </c>
      <c r="AJ3" s="21">
        <v>13</v>
      </c>
      <c r="AK3" s="21">
        <v>24</v>
      </c>
      <c r="AL3" s="21">
        <v>155</v>
      </c>
      <c r="AM3" s="21">
        <v>13</v>
      </c>
      <c r="AN3" s="21">
        <v>33</v>
      </c>
      <c r="AO3" s="21">
        <v>2</v>
      </c>
      <c r="AP3" s="21">
        <v>10</v>
      </c>
      <c r="AQ3" s="21">
        <v>0</v>
      </c>
      <c r="AR3" s="21">
        <v>7</v>
      </c>
      <c r="AS3" s="21">
        <v>6</v>
      </c>
      <c r="AT3" s="22">
        <v>6</v>
      </c>
      <c r="AU3" s="22">
        <v>0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1">
        <v>0</v>
      </c>
      <c r="BC3" s="21">
        <v>0</v>
      </c>
      <c r="BD3" s="21">
        <v>0</v>
      </c>
      <c r="BE3" s="21">
        <v>0</v>
      </c>
      <c r="BF3" s="21">
        <v>2</v>
      </c>
      <c r="BG3" s="21">
        <v>1</v>
      </c>
      <c r="BH3" s="21">
        <v>0</v>
      </c>
      <c r="BI3" s="21">
        <v>2</v>
      </c>
      <c r="BJ3" s="21">
        <v>0</v>
      </c>
      <c r="BK3" s="21">
        <v>0</v>
      </c>
      <c r="BL3" s="21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1">
        <v>0</v>
      </c>
      <c r="BV3" s="21">
        <v>2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2">
        <v>0</v>
      </c>
      <c r="CC3" s="22">
        <v>0</v>
      </c>
      <c r="CD3" s="22">
        <v>0</v>
      </c>
      <c r="CE3" s="22">
        <v>0</v>
      </c>
      <c r="CF3" s="22">
        <v>1</v>
      </c>
      <c r="CG3" s="22">
        <v>3</v>
      </c>
      <c r="CH3" s="22">
        <v>0</v>
      </c>
      <c r="CI3" s="22">
        <f>SUM(B3:CH3)</f>
        <v>4614</v>
      </c>
      <c r="CJ3" s="22">
        <v>0</v>
      </c>
      <c r="CK3" s="8">
        <f>SUM(CI3:CJ3)</f>
        <v>4614</v>
      </c>
    </row>
    <row r="4" spans="1:89">
      <c r="A4" s="19" t="s">
        <v>90</v>
      </c>
      <c r="B4" s="21">
        <v>94</v>
      </c>
      <c r="C4" s="21">
        <v>104</v>
      </c>
      <c r="D4" s="21">
        <v>11</v>
      </c>
      <c r="E4" s="21">
        <v>309</v>
      </c>
      <c r="F4" s="21">
        <v>1664</v>
      </c>
      <c r="G4" s="21">
        <v>331</v>
      </c>
      <c r="H4" s="21">
        <v>0</v>
      </c>
      <c r="I4" s="21">
        <v>17</v>
      </c>
      <c r="J4" s="21">
        <v>114</v>
      </c>
      <c r="K4" s="21">
        <v>0</v>
      </c>
      <c r="L4" s="21">
        <v>3</v>
      </c>
      <c r="M4" s="21">
        <v>7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344</v>
      </c>
      <c r="U4" s="21">
        <v>10</v>
      </c>
      <c r="V4" s="21">
        <v>0</v>
      </c>
      <c r="W4" s="21">
        <v>21</v>
      </c>
      <c r="X4" s="21">
        <v>121</v>
      </c>
      <c r="Y4" s="21">
        <v>0</v>
      </c>
      <c r="Z4" s="21">
        <v>6</v>
      </c>
      <c r="AA4" s="21">
        <v>0</v>
      </c>
      <c r="AB4" s="21">
        <v>0</v>
      </c>
      <c r="AC4" s="21">
        <v>10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5</v>
      </c>
      <c r="AK4" s="21">
        <v>5</v>
      </c>
      <c r="AL4" s="21">
        <v>47</v>
      </c>
      <c r="AM4" s="21">
        <v>11</v>
      </c>
      <c r="AN4" s="21">
        <v>3</v>
      </c>
      <c r="AO4" s="21">
        <v>0</v>
      </c>
      <c r="AP4" s="21">
        <v>1</v>
      </c>
      <c r="AQ4" s="21">
        <v>0</v>
      </c>
      <c r="AR4" s="21">
        <v>34</v>
      </c>
      <c r="AS4" s="21">
        <v>60</v>
      </c>
      <c r="AT4" s="22">
        <v>2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1</v>
      </c>
      <c r="BJ4" s="21">
        <v>0</v>
      </c>
      <c r="BK4" s="21">
        <v>3</v>
      </c>
      <c r="BL4" s="21">
        <v>0</v>
      </c>
      <c r="BM4" s="22">
        <v>0</v>
      </c>
      <c r="BN4" s="22">
        <v>0</v>
      </c>
      <c r="BO4" s="22">
        <v>0</v>
      </c>
      <c r="BP4" s="22">
        <v>4</v>
      </c>
      <c r="BQ4" s="22">
        <v>0</v>
      </c>
      <c r="BR4" s="22">
        <v>0</v>
      </c>
      <c r="BS4" s="22">
        <v>0</v>
      </c>
      <c r="BT4" s="22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f t="shared" ref="CI4:CI55" si="0">SUM(B4:CH4)</f>
        <v>3342</v>
      </c>
      <c r="CJ4" s="22">
        <v>0</v>
      </c>
      <c r="CK4" s="8">
        <f t="shared" ref="CK4:CK55" si="1">SUM(CI4:CJ4)</f>
        <v>3342</v>
      </c>
    </row>
    <row r="5" spans="1:89">
      <c r="A5" s="19" t="s">
        <v>91</v>
      </c>
      <c r="B5" s="21">
        <v>24</v>
      </c>
      <c r="C5" s="21">
        <v>133</v>
      </c>
      <c r="D5" s="21">
        <v>0</v>
      </c>
      <c r="E5" s="21">
        <v>30</v>
      </c>
      <c r="F5" s="21">
        <v>851</v>
      </c>
      <c r="G5" s="21">
        <v>80</v>
      </c>
      <c r="H5" s="21">
        <v>0</v>
      </c>
      <c r="I5" s="21">
        <v>7</v>
      </c>
      <c r="J5" s="21">
        <v>0</v>
      </c>
      <c r="K5" s="21">
        <v>0</v>
      </c>
      <c r="L5" s="21">
        <v>15</v>
      </c>
      <c r="M5" s="21">
        <v>2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142</v>
      </c>
      <c r="U5" s="21">
        <v>5</v>
      </c>
      <c r="V5" s="21">
        <v>0</v>
      </c>
      <c r="W5" s="21">
        <v>18</v>
      </c>
      <c r="X5" s="21">
        <v>49</v>
      </c>
      <c r="Y5" s="21">
        <v>1</v>
      </c>
      <c r="Z5" s="21">
        <v>41</v>
      </c>
      <c r="AA5" s="21">
        <v>3</v>
      </c>
      <c r="AB5" s="21">
        <v>0</v>
      </c>
      <c r="AC5" s="21">
        <v>6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1</v>
      </c>
      <c r="AK5" s="21">
        <v>15</v>
      </c>
      <c r="AL5" s="21">
        <v>35</v>
      </c>
      <c r="AM5" s="21">
        <v>5</v>
      </c>
      <c r="AN5" s="21">
        <v>6</v>
      </c>
      <c r="AO5" s="21">
        <v>4</v>
      </c>
      <c r="AP5" s="21">
        <v>0</v>
      </c>
      <c r="AQ5" s="21">
        <v>0</v>
      </c>
      <c r="AR5" s="21">
        <v>3</v>
      </c>
      <c r="AS5" s="21">
        <v>2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17</v>
      </c>
      <c r="BJ5" s="21">
        <v>0</v>
      </c>
      <c r="BK5" s="21">
        <v>0</v>
      </c>
      <c r="BL5" s="21">
        <v>0</v>
      </c>
      <c r="BM5" s="22">
        <v>0</v>
      </c>
      <c r="BN5" s="22">
        <v>0</v>
      </c>
      <c r="BO5" s="22">
        <v>0</v>
      </c>
      <c r="BP5" s="22">
        <v>2</v>
      </c>
      <c r="BQ5" s="22">
        <v>0</v>
      </c>
      <c r="BR5" s="22">
        <v>0</v>
      </c>
      <c r="BS5" s="22">
        <v>0</v>
      </c>
      <c r="BT5" s="22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f t="shared" si="0"/>
        <v>1497</v>
      </c>
      <c r="CJ5" s="22">
        <v>0</v>
      </c>
      <c r="CK5" s="8">
        <f t="shared" si="1"/>
        <v>1497</v>
      </c>
    </row>
    <row r="6" spans="1:89">
      <c r="A6" s="19" t="s">
        <v>92</v>
      </c>
      <c r="B6" s="21">
        <v>7</v>
      </c>
      <c r="C6" s="21">
        <v>72</v>
      </c>
      <c r="D6" s="21">
        <v>5</v>
      </c>
      <c r="E6" s="21">
        <v>3</v>
      </c>
      <c r="F6" s="21">
        <v>715</v>
      </c>
      <c r="G6" s="21">
        <v>36</v>
      </c>
      <c r="H6" s="21">
        <v>0</v>
      </c>
      <c r="I6" s="21">
        <v>10</v>
      </c>
      <c r="J6" s="21">
        <v>3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61</v>
      </c>
      <c r="U6" s="21">
        <v>3</v>
      </c>
      <c r="V6" s="21">
        <v>0</v>
      </c>
      <c r="W6" s="21">
        <v>3</v>
      </c>
      <c r="X6" s="21">
        <v>26</v>
      </c>
      <c r="Y6" s="21">
        <v>0</v>
      </c>
      <c r="Z6" s="21">
        <v>7</v>
      </c>
      <c r="AA6" s="21">
        <v>2</v>
      </c>
      <c r="AB6" s="21">
        <v>0</v>
      </c>
      <c r="AC6" s="21">
        <v>16</v>
      </c>
      <c r="AD6" s="21">
        <v>0</v>
      </c>
      <c r="AE6" s="21">
        <v>0</v>
      </c>
      <c r="AF6" s="21">
        <v>0</v>
      </c>
      <c r="AG6" s="21">
        <v>2</v>
      </c>
      <c r="AH6" s="21">
        <v>0</v>
      </c>
      <c r="AI6" s="21">
        <v>0</v>
      </c>
      <c r="AJ6" s="21">
        <v>3</v>
      </c>
      <c r="AK6" s="21">
        <v>0</v>
      </c>
      <c r="AL6" s="21">
        <v>67</v>
      </c>
      <c r="AM6" s="21">
        <v>15</v>
      </c>
      <c r="AN6" s="21">
        <v>3</v>
      </c>
      <c r="AO6" s="21">
        <v>0</v>
      </c>
      <c r="AP6" s="21">
        <v>0</v>
      </c>
      <c r="AQ6" s="21">
        <v>0</v>
      </c>
      <c r="AR6" s="21">
        <v>6</v>
      </c>
      <c r="AS6" s="21">
        <v>1</v>
      </c>
      <c r="AT6" s="22">
        <v>1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1">
        <v>0</v>
      </c>
      <c r="BC6" s="21">
        <v>0</v>
      </c>
      <c r="BD6" s="21">
        <v>0</v>
      </c>
      <c r="BE6" s="21">
        <v>0</v>
      </c>
      <c r="BF6" s="21">
        <v>2</v>
      </c>
      <c r="BG6" s="21">
        <v>1</v>
      </c>
      <c r="BH6" s="21">
        <v>0</v>
      </c>
      <c r="BI6" s="21">
        <v>0</v>
      </c>
      <c r="BJ6" s="21">
        <v>0</v>
      </c>
      <c r="BK6" s="21">
        <v>1</v>
      </c>
      <c r="BL6" s="21">
        <v>0</v>
      </c>
      <c r="BM6" s="22">
        <v>18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f t="shared" si="0"/>
        <v>1089</v>
      </c>
      <c r="CJ6" s="22">
        <v>0</v>
      </c>
      <c r="CK6" s="8">
        <f t="shared" si="1"/>
        <v>1089</v>
      </c>
    </row>
    <row r="7" spans="1:89">
      <c r="A7" s="19" t="s">
        <v>93</v>
      </c>
      <c r="B7" s="21">
        <v>47</v>
      </c>
      <c r="C7" s="21">
        <v>42</v>
      </c>
      <c r="D7" s="21">
        <v>1</v>
      </c>
      <c r="E7" s="21">
        <v>5</v>
      </c>
      <c r="F7" s="21">
        <v>1398</v>
      </c>
      <c r="G7" s="21">
        <v>22</v>
      </c>
      <c r="H7" s="21">
        <v>0</v>
      </c>
      <c r="I7" s="21">
        <v>9</v>
      </c>
      <c r="J7" s="21">
        <v>0</v>
      </c>
      <c r="K7" s="21">
        <v>0</v>
      </c>
      <c r="L7" s="21">
        <v>91</v>
      </c>
      <c r="M7" s="21">
        <v>2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339</v>
      </c>
      <c r="U7" s="21">
        <v>23</v>
      </c>
      <c r="V7" s="21">
        <v>0</v>
      </c>
      <c r="W7" s="21">
        <v>20</v>
      </c>
      <c r="X7" s="21">
        <v>75</v>
      </c>
      <c r="Y7" s="21">
        <v>0</v>
      </c>
      <c r="Z7" s="21">
        <v>89</v>
      </c>
      <c r="AA7" s="21">
        <v>2</v>
      </c>
      <c r="AB7" s="21">
        <v>0</v>
      </c>
      <c r="AC7" s="21">
        <v>16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8</v>
      </c>
      <c r="AK7" s="21">
        <v>3</v>
      </c>
      <c r="AL7" s="21">
        <v>33</v>
      </c>
      <c r="AM7" s="21">
        <v>0</v>
      </c>
      <c r="AN7" s="21">
        <v>4</v>
      </c>
      <c r="AO7" s="21">
        <v>0</v>
      </c>
      <c r="AP7" s="21">
        <v>1</v>
      </c>
      <c r="AQ7" s="21">
        <v>0</v>
      </c>
      <c r="AR7" s="21">
        <v>0</v>
      </c>
      <c r="AS7" s="21">
        <v>3</v>
      </c>
      <c r="AT7" s="22">
        <v>1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6</v>
      </c>
      <c r="BL7" s="21">
        <v>0</v>
      </c>
      <c r="BM7" s="22">
        <v>0</v>
      </c>
      <c r="BN7" s="22">
        <v>0</v>
      </c>
      <c r="BO7" s="22">
        <v>0</v>
      </c>
      <c r="BP7" s="22">
        <v>3</v>
      </c>
      <c r="BQ7" s="22">
        <v>0</v>
      </c>
      <c r="BR7" s="22">
        <v>0</v>
      </c>
      <c r="BS7" s="22">
        <v>0</v>
      </c>
      <c r="BT7" s="22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f t="shared" si="0"/>
        <v>2243</v>
      </c>
      <c r="CJ7" s="22">
        <v>0</v>
      </c>
      <c r="CK7" s="8">
        <f t="shared" si="1"/>
        <v>2243</v>
      </c>
    </row>
    <row r="8" spans="1:89">
      <c r="A8" s="19" t="s">
        <v>94</v>
      </c>
      <c r="B8" s="21">
        <v>35</v>
      </c>
      <c r="C8" s="21">
        <v>60</v>
      </c>
      <c r="D8" s="21">
        <v>2</v>
      </c>
      <c r="E8" s="21">
        <v>1</v>
      </c>
      <c r="F8" s="21">
        <v>552</v>
      </c>
      <c r="G8" s="21">
        <v>18</v>
      </c>
      <c r="H8" s="21">
        <v>0</v>
      </c>
      <c r="I8" s="21">
        <v>25</v>
      </c>
      <c r="J8" s="21">
        <v>0</v>
      </c>
      <c r="K8" s="21">
        <v>1</v>
      </c>
      <c r="L8" s="21">
        <v>20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139</v>
      </c>
      <c r="U8" s="21">
        <v>5</v>
      </c>
      <c r="V8" s="21">
        <v>0</v>
      </c>
      <c r="W8" s="21">
        <v>17</v>
      </c>
      <c r="X8" s="21">
        <v>49</v>
      </c>
      <c r="Y8" s="21">
        <v>0</v>
      </c>
      <c r="Z8" s="21">
        <v>101</v>
      </c>
      <c r="AA8" s="21">
        <v>2</v>
      </c>
      <c r="AB8" s="21">
        <v>0</v>
      </c>
      <c r="AC8" s="21">
        <v>1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8</v>
      </c>
      <c r="AL8" s="21">
        <v>12</v>
      </c>
      <c r="AM8" s="21">
        <v>1</v>
      </c>
      <c r="AN8" s="21">
        <v>2</v>
      </c>
      <c r="AO8" s="21">
        <v>0</v>
      </c>
      <c r="AP8" s="21">
        <v>1</v>
      </c>
      <c r="AQ8" s="21">
        <v>0</v>
      </c>
      <c r="AR8" s="21">
        <v>3</v>
      </c>
      <c r="AS8" s="21">
        <v>5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13</v>
      </c>
      <c r="BJ8" s="21">
        <v>0</v>
      </c>
      <c r="BK8" s="21">
        <v>0</v>
      </c>
      <c r="BL8" s="21">
        <v>0</v>
      </c>
      <c r="BM8" s="22">
        <v>0</v>
      </c>
      <c r="BN8" s="22">
        <v>0</v>
      </c>
      <c r="BO8" s="22">
        <v>0</v>
      </c>
      <c r="BP8" s="22">
        <v>1</v>
      </c>
      <c r="BQ8" s="22">
        <v>0</v>
      </c>
      <c r="BR8" s="22">
        <v>0</v>
      </c>
      <c r="BS8" s="22">
        <v>0</v>
      </c>
      <c r="BT8" s="22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f t="shared" si="0"/>
        <v>1074</v>
      </c>
      <c r="CJ8" s="22">
        <v>0</v>
      </c>
      <c r="CK8" s="8">
        <f t="shared" si="1"/>
        <v>1074</v>
      </c>
    </row>
    <row r="9" spans="1:89">
      <c r="A9" s="19" t="s">
        <v>95</v>
      </c>
      <c r="B9" s="21">
        <v>50</v>
      </c>
      <c r="C9" s="21">
        <v>206</v>
      </c>
      <c r="D9" s="21">
        <v>7</v>
      </c>
      <c r="E9" s="21">
        <v>67</v>
      </c>
      <c r="F9" s="21">
        <v>5327</v>
      </c>
      <c r="G9" s="21">
        <v>194</v>
      </c>
      <c r="H9" s="21">
        <v>0</v>
      </c>
      <c r="I9" s="21">
        <v>28</v>
      </c>
      <c r="J9" s="21">
        <v>3</v>
      </c>
      <c r="K9" s="21">
        <v>0</v>
      </c>
      <c r="L9" s="21">
        <v>20</v>
      </c>
      <c r="M9" s="21">
        <v>8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625</v>
      </c>
      <c r="U9" s="21">
        <v>21</v>
      </c>
      <c r="V9" s="21">
        <v>0</v>
      </c>
      <c r="W9" s="21">
        <v>16</v>
      </c>
      <c r="X9" s="21">
        <v>147</v>
      </c>
      <c r="Y9" s="21">
        <v>0</v>
      </c>
      <c r="Z9" s="21">
        <v>145</v>
      </c>
      <c r="AA9" s="21">
        <v>8</v>
      </c>
      <c r="AB9" s="21">
        <v>0</v>
      </c>
      <c r="AC9" s="21">
        <v>77</v>
      </c>
      <c r="AD9" s="21">
        <v>0</v>
      </c>
      <c r="AE9" s="21">
        <v>0</v>
      </c>
      <c r="AF9" s="21">
        <v>0</v>
      </c>
      <c r="AG9" s="21">
        <v>2</v>
      </c>
      <c r="AH9" s="21">
        <v>0</v>
      </c>
      <c r="AI9" s="21">
        <v>2</v>
      </c>
      <c r="AJ9" s="21">
        <v>28</v>
      </c>
      <c r="AK9" s="21">
        <v>3</v>
      </c>
      <c r="AL9" s="21">
        <v>188</v>
      </c>
      <c r="AM9" s="21">
        <v>28</v>
      </c>
      <c r="AN9" s="21">
        <v>43</v>
      </c>
      <c r="AO9" s="21">
        <v>3</v>
      </c>
      <c r="AP9" s="21">
        <v>19</v>
      </c>
      <c r="AQ9" s="21">
        <v>5</v>
      </c>
      <c r="AR9" s="21">
        <v>13</v>
      </c>
      <c r="AS9" s="21">
        <v>10</v>
      </c>
      <c r="AT9" s="22">
        <v>5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1">
        <v>0</v>
      </c>
      <c r="BC9" s="21">
        <v>0</v>
      </c>
      <c r="BD9" s="21">
        <v>0</v>
      </c>
      <c r="BE9" s="21">
        <v>0</v>
      </c>
      <c r="BF9" s="21">
        <v>3</v>
      </c>
      <c r="BG9" s="21">
        <v>0</v>
      </c>
      <c r="BH9" s="21">
        <v>0</v>
      </c>
      <c r="BI9" s="21">
        <v>5</v>
      </c>
      <c r="BJ9" s="21">
        <v>0</v>
      </c>
      <c r="BK9" s="21">
        <v>0</v>
      </c>
      <c r="BL9" s="21">
        <v>1</v>
      </c>
      <c r="BM9" s="22">
        <v>1</v>
      </c>
      <c r="BN9" s="22">
        <v>0</v>
      </c>
      <c r="BO9" s="22">
        <v>0</v>
      </c>
      <c r="BP9" s="22">
        <v>20</v>
      </c>
      <c r="BQ9" s="22">
        <v>4</v>
      </c>
      <c r="BR9" s="22">
        <v>0</v>
      </c>
      <c r="BS9" s="22">
        <v>0</v>
      </c>
      <c r="BT9" s="22">
        <v>0</v>
      </c>
      <c r="BU9" s="21">
        <v>0</v>
      </c>
      <c r="BV9" s="21">
        <v>2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f t="shared" si="0"/>
        <v>7334</v>
      </c>
      <c r="CJ9" s="22">
        <v>0</v>
      </c>
      <c r="CK9" s="8">
        <f t="shared" si="1"/>
        <v>7334</v>
      </c>
    </row>
    <row r="10" spans="1:89">
      <c r="A10" s="19" t="s">
        <v>96</v>
      </c>
      <c r="B10" s="21">
        <v>11</v>
      </c>
      <c r="C10" s="21">
        <v>24</v>
      </c>
      <c r="D10" s="21">
        <v>0</v>
      </c>
      <c r="E10" s="21">
        <v>4</v>
      </c>
      <c r="F10" s="21">
        <v>1836</v>
      </c>
      <c r="G10" s="21">
        <v>50</v>
      </c>
      <c r="H10" s="21">
        <v>0</v>
      </c>
      <c r="I10" s="21">
        <v>0</v>
      </c>
      <c r="J10" s="21">
        <v>23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32</v>
      </c>
      <c r="U10" s="21">
        <v>2</v>
      </c>
      <c r="V10" s="21">
        <v>0</v>
      </c>
      <c r="W10" s="21">
        <v>3</v>
      </c>
      <c r="X10" s="21">
        <v>13</v>
      </c>
      <c r="Y10" s="21">
        <v>0</v>
      </c>
      <c r="Z10" s="21">
        <v>12</v>
      </c>
      <c r="AA10" s="21">
        <v>2</v>
      </c>
      <c r="AB10" s="21">
        <v>0</v>
      </c>
      <c r="AC10" s="21">
        <v>4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4</v>
      </c>
      <c r="AM10" s="21">
        <v>0</v>
      </c>
      <c r="AN10" s="21">
        <v>65</v>
      </c>
      <c r="AO10" s="21">
        <v>15</v>
      </c>
      <c r="AP10" s="21">
        <v>0</v>
      </c>
      <c r="AQ10" s="21">
        <v>0</v>
      </c>
      <c r="AR10" s="21">
        <v>0</v>
      </c>
      <c r="AS10" s="21">
        <v>0</v>
      </c>
      <c r="AT10" s="22">
        <v>5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9</v>
      </c>
      <c r="BJ10" s="21">
        <v>0</v>
      </c>
      <c r="BK10" s="21">
        <v>0</v>
      </c>
      <c r="BL10" s="21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f t="shared" si="0"/>
        <v>2115</v>
      </c>
      <c r="CJ10" s="22">
        <v>0</v>
      </c>
      <c r="CK10" s="8">
        <f t="shared" si="1"/>
        <v>2115</v>
      </c>
    </row>
    <row r="11" spans="1:89">
      <c r="A11" s="19" t="s">
        <v>97</v>
      </c>
      <c r="B11" s="21">
        <v>31</v>
      </c>
      <c r="C11" s="21">
        <v>28</v>
      </c>
      <c r="D11" s="21">
        <v>0</v>
      </c>
      <c r="E11" s="21">
        <v>0</v>
      </c>
      <c r="F11" s="21">
        <v>90</v>
      </c>
      <c r="G11" s="21">
        <v>4</v>
      </c>
      <c r="H11" s="21">
        <v>0</v>
      </c>
      <c r="I11" s="21">
        <v>0</v>
      </c>
      <c r="J11" s="21">
        <v>1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18</v>
      </c>
      <c r="U11" s="21">
        <v>0</v>
      </c>
      <c r="V11" s="21">
        <v>0</v>
      </c>
      <c r="W11" s="21">
        <v>10</v>
      </c>
      <c r="X11" s="21">
        <v>42</v>
      </c>
      <c r="Y11" s="21">
        <v>0</v>
      </c>
      <c r="Z11" s="21">
        <v>9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2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2">
        <v>1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2">
        <v>0</v>
      </c>
      <c r="BN11" s="22">
        <v>0</v>
      </c>
      <c r="BO11" s="22">
        <v>0</v>
      </c>
      <c r="BP11" s="22">
        <v>2</v>
      </c>
      <c r="BQ11" s="22">
        <v>0</v>
      </c>
      <c r="BR11" s="22">
        <v>0</v>
      </c>
      <c r="BS11" s="22">
        <v>0</v>
      </c>
      <c r="BT11" s="22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f t="shared" si="0"/>
        <v>239</v>
      </c>
      <c r="CJ11" s="22">
        <v>0</v>
      </c>
      <c r="CK11" s="8">
        <f t="shared" si="1"/>
        <v>239</v>
      </c>
    </row>
    <row r="12" spans="1:89">
      <c r="A12" s="19" t="s">
        <v>98</v>
      </c>
      <c r="B12" s="21">
        <v>28</v>
      </c>
      <c r="C12" s="21">
        <v>103</v>
      </c>
      <c r="D12" s="21">
        <v>0</v>
      </c>
      <c r="E12" s="21">
        <v>7</v>
      </c>
      <c r="F12" s="21">
        <v>322</v>
      </c>
      <c r="G12" s="21">
        <v>48</v>
      </c>
      <c r="H12" s="21">
        <v>0</v>
      </c>
      <c r="I12" s="21">
        <v>1</v>
      </c>
      <c r="J12" s="21">
        <v>0</v>
      </c>
      <c r="K12" s="21">
        <v>0</v>
      </c>
      <c r="L12" s="21">
        <v>4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118</v>
      </c>
      <c r="U12" s="21">
        <v>0</v>
      </c>
      <c r="V12" s="21">
        <v>0</v>
      </c>
      <c r="W12" s="21">
        <v>15</v>
      </c>
      <c r="X12" s="21">
        <v>11</v>
      </c>
      <c r="Y12" s="21">
        <v>0</v>
      </c>
      <c r="Z12" s="21">
        <v>16</v>
      </c>
      <c r="AA12" s="21">
        <v>0</v>
      </c>
      <c r="AB12" s="21">
        <v>0</v>
      </c>
      <c r="AC12" s="21">
        <v>10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7</v>
      </c>
      <c r="AK12" s="21">
        <v>2</v>
      </c>
      <c r="AL12" s="21">
        <v>20</v>
      </c>
      <c r="AM12" s="21">
        <v>4</v>
      </c>
      <c r="AN12" s="21">
        <v>0</v>
      </c>
      <c r="AO12" s="21">
        <v>0</v>
      </c>
      <c r="AP12" s="21">
        <v>1</v>
      </c>
      <c r="AQ12" s="21">
        <v>0</v>
      </c>
      <c r="AR12" s="21">
        <v>2</v>
      </c>
      <c r="AS12" s="21">
        <v>1</v>
      </c>
      <c r="AT12" s="22">
        <v>2</v>
      </c>
      <c r="AU12" s="22">
        <v>1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1">
        <v>0</v>
      </c>
      <c r="BC12" s="21">
        <v>0</v>
      </c>
      <c r="BD12" s="21">
        <v>1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1">
        <v>0</v>
      </c>
      <c r="BV12" s="21">
        <v>0</v>
      </c>
      <c r="BW12" s="21">
        <v>0</v>
      </c>
      <c r="BX12" s="21">
        <v>1</v>
      </c>
      <c r="BY12" s="21">
        <v>5</v>
      </c>
      <c r="BZ12" s="21">
        <v>0</v>
      </c>
      <c r="CA12" s="21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f t="shared" si="0"/>
        <v>730</v>
      </c>
      <c r="CJ12" s="22">
        <v>0</v>
      </c>
      <c r="CK12" s="8">
        <f t="shared" si="1"/>
        <v>730</v>
      </c>
    </row>
    <row r="13" spans="1:89">
      <c r="A13" s="19" t="s">
        <v>99</v>
      </c>
      <c r="B13" s="21">
        <v>0</v>
      </c>
      <c r="C13" s="21">
        <v>14</v>
      </c>
      <c r="D13" s="21">
        <v>0</v>
      </c>
      <c r="E13" s="21">
        <v>1</v>
      </c>
      <c r="F13" s="21">
        <v>38</v>
      </c>
      <c r="G13" s="21">
        <v>1</v>
      </c>
      <c r="H13" s="21">
        <v>0</v>
      </c>
      <c r="I13" s="21">
        <v>0</v>
      </c>
      <c r="J13" s="21">
        <v>6</v>
      </c>
      <c r="K13" s="21">
        <v>0</v>
      </c>
      <c r="L13" s="21">
        <v>2</v>
      </c>
      <c r="M13" s="21">
        <v>2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9</v>
      </c>
      <c r="X13" s="21">
        <v>20</v>
      </c>
      <c r="Y13" s="21">
        <v>0</v>
      </c>
      <c r="Z13" s="21">
        <v>12</v>
      </c>
      <c r="AA13" s="21">
        <v>1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1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2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f t="shared" si="0"/>
        <v>111</v>
      </c>
      <c r="CJ13" s="22">
        <v>0</v>
      </c>
      <c r="CK13" s="8">
        <f t="shared" si="1"/>
        <v>111</v>
      </c>
    </row>
    <row r="14" spans="1:89">
      <c r="A14" s="19" t="s">
        <v>303</v>
      </c>
      <c r="B14" s="21">
        <v>74</v>
      </c>
      <c r="C14" s="21">
        <v>48</v>
      </c>
      <c r="D14" s="21">
        <v>0</v>
      </c>
      <c r="E14" s="21">
        <v>13</v>
      </c>
      <c r="F14" s="21">
        <v>483</v>
      </c>
      <c r="G14" s="21">
        <v>53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20</v>
      </c>
      <c r="U14" s="21">
        <v>2</v>
      </c>
      <c r="V14" s="21">
        <v>0</v>
      </c>
      <c r="W14" s="21">
        <v>59</v>
      </c>
      <c r="X14" s="21">
        <v>145</v>
      </c>
      <c r="Y14" s="21">
        <v>0</v>
      </c>
      <c r="Z14" s="21">
        <v>30</v>
      </c>
      <c r="AA14" s="21">
        <v>6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18</v>
      </c>
      <c r="AM14" s="21">
        <v>0</v>
      </c>
      <c r="AN14" s="21">
        <v>1</v>
      </c>
      <c r="AO14" s="21">
        <v>0</v>
      </c>
      <c r="AP14" s="21">
        <v>0</v>
      </c>
      <c r="AQ14" s="21">
        <v>0</v>
      </c>
      <c r="AR14" s="21">
        <v>0</v>
      </c>
      <c r="AS14" s="21">
        <v>1</v>
      </c>
      <c r="AT14" s="22">
        <v>2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3</v>
      </c>
      <c r="BJ14" s="21">
        <v>0</v>
      </c>
      <c r="BK14" s="21">
        <v>0</v>
      </c>
      <c r="BL14" s="21">
        <v>0</v>
      </c>
      <c r="BM14" s="22">
        <v>0</v>
      </c>
      <c r="BN14" s="22">
        <v>0</v>
      </c>
      <c r="BO14" s="22">
        <v>0</v>
      </c>
      <c r="BP14" s="22">
        <v>1</v>
      </c>
      <c r="BQ14" s="22">
        <v>0</v>
      </c>
      <c r="BR14" s="22">
        <v>0</v>
      </c>
      <c r="BS14" s="22">
        <v>0</v>
      </c>
      <c r="BT14" s="22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f t="shared" si="0"/>
        <v>959</v>
      </c>
      <c r="CJ14" s="22">
        <v>0</v>
      </c>
      <c r="CK14" s="8">
        <f t="shared" si="1"/>
        <v>959</v>
      </c>
    </row>
    <row r="15" spans="1:89">
      <c r="A15" s="19" t="s">
        <v>100</v>
      </c>
      <c r="B15" s="21">
        <v>23</v>
      </c>
      <c r="C15" s="21">
        <v>71</v>
      </c>
      <c r="D15" s="21">
        <v>3</v>
      </c>
      <c r="E15" s="21">
        <v>45</v>
      </c>
      <c r="F15" s="21">
        <v>1604</v>
      </c>
      <c r="G15" s="21">
        <v>62</v>
      </c>
      <c r="H15" s="21">
        <v>0</v>
      </c>
      <c r="I15" s="21">
        <v>17</v>
      </c>
      <c r="J15" s="21">
        <v>1</v>
      </c>
      <c r="K15" s="21">
        <v>1</v>
      </c>
      <c r="L15" s="21">
        <v>13</v>
      </c>
      <c r="M15" s="21">
        <v>6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142</v>
      </c>
      <c r="U15" s="21">
        <v>3</v>
      </c>
      <c r="V15" s="21">
        <v>0</v>
      </c>
      <c r="W15" s="21">
        <v>16</v>
      </c>
      <c r="X15" s="21">
        <v>241</v>
      </c>
      <c r="Y15" s="21">
        <v>0</v>
      </c>
      <c r="Z15" s="21">
        <v>106</v>
      </c>
      <c r="AA15" s="21">
        <v>1</v>
      </c>
      <c r="AB15" s="21">
        <v>0</v>
      </c>
      <c r="AC15" s="21">
        <v>24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7</v>
      </c>
      <c r="AK15" s="21">
        <v>2</v>
      </c>
      <c r="AL15" s="21">
        <v>45</v>
      </c>
      <c r="AM15" s="21">
        <v>0</v>
      </c>
      <c r="AN15" s="21">
        <v>11</v>
      </c>
      <c r="AO15" s="21">
        <v>2</v>
      </c>
      <c r="AP15" s="21">
        <v>6</v>
      </c>
      <c r="AQ15" s="21">
        <v>2</v>
      </c>
      <c r="AR15" s="21">
        <v>1</v>
      </c>
      <c r="AS15" s="21">
        <v>4</v>
      </c>
      <c r="AT15" s="22">
        <v>1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2</v>
      </c>
      <c r="BG15" s="21">
        <v>0</v>
      </c>
      <c r="BH15" s="21">
        <v>0</v>
      </c>
      <c r="BI15" s="21">
        <v>24</v>
      </c>
      <c r="BJ15" s="21">
        <v>0</v>
      </c>
      <c r="BK15" s="21">
        <v>0</v>
      </c>
      <c r="BL15" s="21">
        <v>0</v>
      </c>
      <c r="BM15" s="22">
        <v>0</v>
      </c>
      <c r="BN15" s="22">
        <v>0</v>
      </c>
      <c r="BO15" s="22">
        <v>0</v>
      </c>
      <c r="BP15" s="22">
        <v>23</v>
      </c>
      <c r="BQ15" s="22">
        <v>4</v>
      </c>
      <c r="BR15" s="22">
        <v>0</v>
      </c>
      <c r="BS15" s="22">
        <v>0</v>
      </c>
      <c r="BT15" s="22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f t="shared" si="0"/>
        <v>2513</v>
      </c>
      <c r="CJ15" s="22">
        <v>0</v>
      </c>
      <c r="CK15" s="8">
        <f t="shared" si="1"/>
        <v>2513</v>
      </c>
    </row>
    <row r="16" spans="1:89">
      <c r="A16" s="19" t="s">
        <v>304</v>
      </c>
      <c r="B16" s="21">
        <v>41</v>
      </c>
      <c r="C16" s="21">
        <v>76</v>
      </c>
      <c r="D16" s="21">
        <v>8</v>
      </c>
      <c r="E16" s="21">
        <v>77</v>
      </c>
      <c r="F16" s="21">
        <v>1012</v>
      </c>
      <c r="G16" s="21">
        <v>724</v>
      </c>
      <c r="H16" s="21">
        <v>0</v>
      </c>
      <c r="I16" s="21">
        <v>13</v>
      </c>
      <c r="J16" s="21">
        <v>2</v>
      </c>
      <c r="K16" s="21">
        <v>0</v>
      </c>
      <c r="L16" s="21">
        <v>5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275</v>
      </c>
      <c r="U16" s="21">
        <v>0</v>
      </c>
      <c r="V16" s="21">
        <v>0</v>
      </c>
      <c r="W16" s="21">
        <v>33</v>
      </c>
      <c r="X16" s="21">
        <v>104</v>
      </c>
      <c r="Y16" s="21">
        <v>0</v>
      </c>
      <c r="Z16" s="21">
        <v>117</v>
      </c>
      <c r="AA16" s="21">
        <v>6</v>
      </c>
      <c r="AB16" s="21">
        <v>0</v>
      </c>
      <c r="AC16" s="21">
        <v>38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7</v>
      </c>
      <c r="AK16" s="21">
        <v>3</v>
      </c>
      <c r="AL16" s="21">
        <v>58</v>
      </c>
      <c r="AM16" s="21">
        <v>5</v>
      </c>
      <c r="AN16" s="21">
        <v>15</v>
      </c>
      <c r="AO16" s="21">
        <v>8</v>
      </c>
      <c r="AP16" s="21">
        <v>7</v>
      </c>
      <c r="AQ16" s="21">
        <v>5</v>
      </c>
      <c r="AR16" s="21">
        <v>1</v>
      </c>
      <c r="AS16" s="21">
        <v>2</v>
      </c>
      <c r="AT16" s="22">
        <v>1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2</v>
      </c>
      <c r="BG16" s="21">
        <v>0</v>
      </c>
      <c r="BH16" s="21">
        <v>0</v>
      </c>
      <c r="BI16" s="21">
        <v>4</v>
      </c>
      <c r="BJ16" s="21">
        <v>0</v>
      </c>
      <c r="BK16" s="21">
        <v>8</v>
      </c>
      <c r="BL16" s="21">
        <v>0</v>
      </c>
      <c r="BM16" s="22">
        <v>0</v>
      </c>
      <c r="BN16" s="22">
        <v>0</v>
      </c>
      <c r="BO16" s="22">
        <v>0</v>
      </c>
      <c r="BP16" s="22">
        <v>12</v>
      </c>
      <c r="BQ16" s="22">
        <v>7</v>
      </c>
      <c r="BR16" s="22">
        <v>0</v>
      </c>
      <c r="BS16" s="22">
        <v>0</v>
      </c>
      <c r="BT16" s="22">
        <v>0</v>
      </c>
      <c r="BU16" s="21">
        <v>0</v>
      </c>
      <c r="BV16" s="21">
        <v>2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f t="shared" si="0"/>
        <v>2678</v>
      </c>
      <c r="CJ16" s="22">
        <v>0</v>
      </c>
      <c r="CK16" s="8">
        <f t="shared" si="1"/>
        <v>2678</v>
      </c>
    </row>
    <row r="17" spans="1:89">
      <c r="A17" s="19" t="s">
        <v>101</v>
      </c>
      <c r="B17" s="21">
        <v>18</v>
      </c>
      <c r="C17" s="21">
        <v>42</v>
      </c>
      <c r="D17" s="21">
        <v>0</v>
      </c>
      <c r="E17" s="21">
        <v>27</v>
      </c>
      <c r="F17" s="21">
        <v>86</v>
      </c>
      <c r="G17" s="21">
        <v>25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3</v>
      </c>
      <c r="U17" s="21">
        <v>0</v>
      </c>
      <c r="V17" s="21">
        <v>0</v>
      </c>
      <c r="W17" s="21">
        <v>6</v>
      </c>
      <c r="X17" s="21">
        <v>7</v>
      </c>
      <c r="Y17" s="21">
        <v>3</v>
      </c>
      <c r="Z17" s="21">
        <v>8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2</v>
      </c>
      <c r="AM17" s="21">
        <v>0</v>
      </c>
      <c r="AN17" s="21">
        <v>3</v>
      </c>
      <c r="AO17" s="21">
        <v>0</v>
      </c>
      <c r="AP17" s="21">
        <v>1</v>
      </c>
      <c r="AQ17" s="21">
        <v>0</v>
      </c>
      <c r="AR17" s="21">
        <v>0</v>
      </c>
      <c r="AS17" s="21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f t="shared" si="0"/>
        <v>231</v>
      </c>
      <c r="CJ17" s="22">
        <v>0</v>
      </c>
      <c r="CK17" s="8">
        <f t="shared" si="1"/>
        <v>231</v>
      </c>
    </row>
    <row r="18" spans="1:89">
      <c r="A18" s="19" t="s">
        <v>102</v>
      </c>
      <c r="B18" s="21">
        <v>211</v>
      </c>
      <c r="C18" s="21">
        <v>2316</v>
      </c>
      <c r="D18" s="21">
        <v>7</v>
      </c>
      <c r="E18" s="21">
        <v>128</v>
      </c>
      <c r="F18" s="21">
        <v>23151</v>
      </c>
      <c r="G18" s="21">
        <v>97</v>
      </c>
      <c r="H18" s="21">
        <v>0</v>
      </c>
      <c r="I18" s="21">
        <v>25</v>
      </c>
      <c r="J18" s="21">
        <v>669</v>
      </c>
      <c r="K18" s="21">
        <v>0</v>
      </c>
      <c r="L18" s="21">
        <v>12</v>
      </c>
      <c r="M18" s="21">
        <v>12</v>
      </c>
      <c r="N18" s="21">
        <v>0</v>
      </c>
      <c r="O18" s="21">
        <v>0</v>
      </c>
      <c r="P18" s="21">
        <v>30</v>
      </c>
      <c r="Q18" s="21">
        <v>0</v>
      </c>
      <c r="R18" s="21">
        <v>0</v>
      </c>
      <c r="S18" s="21">
        <v>0</v>
      </c>
      <c r="T18" s="21">
        <v>474</v>
      </c>
      <c r="U18" s="21">
        <v>146</v>
      </c>
      <c r="V18" s="21">
        <v>0</v>
      </c>
      <c r="W18" s="21">
        <v>55</v>
      </c>
      <c r="X18" s="21">
        <v>49</v>
      </c>
      <c r="Y18" s="21">
        <v>1</v>
      </c>
      <c r="Z18" s="21">
        <v>140</v>
      </c>
      <c r="AA18" s="21">
        <v>3</v>
      </c>
      <c r="AB18" s="21">
        <v>0</v>
      </c>
      <c r="AC18" s="21">
        <v>316</v>
      </c>
      <c r="AD18" s="21">
        <v>0</v>
      </c>
      <c r="AE18" s="21">
        <v>0</v>
      </c>
      <c r="AF18" s="21">
        <v>5</v>
      </c>
      <c r="AG18" s="21">
        <v>4</v>
      </c>
      <c r="AH18" s="21">
        <v>0</v>
      </c>
      <c r="AI18" s="21">
        <v>6</v>
      </c>
      <c r="AJ18" s="21">
        <v>307</v>
      </c>
      <c r="AK18" s="21">
        <v>62</v>
      </c>
      <c r="AL18" s="21">
        <v>1558</v>
      </c>
      <c r="AM18" s="21">
        <v>476</v>
      </c>
      <c r="AN18" s="21">
        <v>80</v>
      </c>
      <c r="AO18" s="21">
        <v>0</v>
      </c>
      <c r="AP18" s="21">
        <v>96</v>
      </c>
      <c r="AQ18" s="21">
        <v>19</v>
      </c>
      <c r="AR18" s="21">
        <v>72</v>
      </c>
      <c r="AS18" s="21">
        <v>108</v>
      </c>
      <c r="AT18" s="22">
        <v>32</v>
      </c>
      <c r="AU18" s="22">
        <v>3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19</v>
      </c>
      <c r="BG18" s="21">
        <v>24</v>
      </c>
      <c r="BH18" s="21">
        <v>9</v>
      </c>
      <c r="BI18" s="21">
        <v>0</v>
      </c>
      <c r="BJ18" s="21">
        <v>0</v>
      </c>
      <c r="BK18" s="21">
        <v>47</v>
      </c>
      <c r="BL18" s="21">
        <v>1</v>
      </c>
      <c r="BM18" s="22">
        <v>0</v>
      </c>
      <c r="BN18" s="22">
        <v>0</v>
      </c>
      <c r="BO18" s="22">
        <v>0</v>
      </c>
      <c r="BP18" s="22">
        <v>155</v>
      </c>
      <c r="BQ18" s="22">
        <v>50</v>
      </c>
      <c r="BR18" s="22">
        <v>0</v>
      </c>
      <c r="BS18" s="22">
        <v>0</v>
      </c>
      <c r="BT18" s="22">
        <v>0</v>
      </c>
      <c r="BU18" s="21">
        <v>0</v>
      </c>
      <c r="BV18" s="21">
        <v>14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f t="shared" si="0"/>
        <v>30989</v>
      </c>
      <c r="CJ18" s="22">
        <v>0</v>
      </c>
      <c r="CK18" s="8">
        <f t="shared" si="1"/>
        <v>30989</v>
      </c>
    </row>
    <row r="19" spans="1:89">
      <c r="A19" s="19" t="s">
        <v>103</v>
      </c>
      <c r="B19" s="21">
        <v>36</v>
      </c>
      <c r="C19" s="21">
        <v>204</v>
      </c>
      <c r="D19" s="21">
        <v>10</v>
      </c>
      <c r="E19" s="21">
        <v>5</v>
      </c>
      <c r="F19" s="21">
        <v>209</v>
      </c>
      <c r="G19" s="21">
        <v>7</v>
      </c>
      <c r="H19" s="21">
        <v>0</v>
      </c>
      <c r="I19" s="21">
        <v>1</v>
      </c>
      <c r="J19" s="21">
        <v>0</v>
      </c>
      <c r="K19" s="21">
        <v>0</v>
      </c>
      <c r="L19" s="21">
        <v>1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82</v>
      </c>
      <c r="U19" s="21">
        <v>2</v>
      </c>
      <c r="V19" s="21">
        <v>0</v>
      </c>
      <c r="W19" s="21">
        <v>15</v>
      </c>
      <c r="X19" s="21">
        <v>9</v>
      </c>
      <c r="Y19" s="21">
        <v>0</v>
      </c>
      <c r="Z19" s="21">
        <v>18</v>
      </c>
      <c r="AA19" s="21">
        <v>0</v>
      </c>
      <c r="AB19" s="21">
        <v>0</v>
      </c>
      <c r="AC19" s="21">
        <v>1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38</v>
      </c>
      <c r="AJ19" s="21">
        <v>0</v>
      </c>
      <c r="AK19" s="21">
        <v>1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3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f t="shared" si="0"/>
        <v>643</v>
      </c>
      <c r="CJ19" s="22">
        <v>0</v>
      </c>
      <c r="CK19" s="8">
        <f t="shared" si="1"/>
        <v>643</v>
      </c>
    </row>
    <row r="20" spans="1:89">
      <c r="A20" s="19" t="s">
        <v>104</v>
      </c>
      <c r="B20" s="21">
        <v>4</v>
      </c>
      <c r="C20" s="21">
        <v>7</v>
      </c>
      <c r="D20" s="21">
        <v>4</v>
      </c>
      <c r="E20" s="21">
        <v>80</v>
      </c>
      <c r="F20" s="21">
        <v>1004</v>
      </c>
      <c r="G20" s="21">
        <v>20</v>
      </c>
      <c r="H20" s="21">
        <v>0</v>
      </c>
      <c r="I20" s="21">
        <v>0</v>
      </c>
      <c r="J20" s="21">
        <v>0</v>
      </c>
      <c r="K20" s="21">
        <v>0</v>
      </c>
      <c r="L20" s="21">
        <v>2</v>
      </c>
      <c r="M20" s="21">
        <v>2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62</v>
      </c>
      <c r="U20" s="21">
        <v>2</v>
      </c>
      <c r="V20" s="21">
        <v>0</v>
      </c>
      <c r="W20" s="21">
        <v>5</v>
      </c>
      <c r="X20" s="21">
        <v>7</v>
      </c>
      <c r="Y20" s="21">
        <v>0</v>
      </c>
      <c r="Z20" s="21">
        <v>12</v>
      </c>
      <c r="AA20" s="21">
        <v>0</v>
      </c>
      <c r="AB20" s="21">
        <v>0</v>
      </c>
      <c r="AC20" s="21">
        <v>2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3</v>
      </c>
      <c r="AK20" s="21">
        <v>0</v>
      </c>
      <c r="AL20" s="21">
        <v>10</v>
      </c>
      <c r="AM20" s="21">
        <v>0</v>
      </c>
      <c r="AN20" s="21">
        <v>29</v>
      </c>
      <c r="AO20" s="21">
        <v>0</v>
      </c>
      <c r="AP20" s="21">
        <v>12</v>
      </c>
      <c r="AQ20" s="21">
        <v>2</v>
      </c>
      <c r="AR20" s="21">
        <v>0</v>
      </c>
      <c r="AS20" s="21">
        <v>1</v>
      </c>
      <c r="AT20" s="22">
        <v>1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2">
        <v>0</v>
      </c>
      <c r="BN20" s="22">
        <v>0</v>
      </c>
      <c r="BO20" s="22">
        <v>0</v>
      </c>
      <c r="BP20" s="22">
        <v>13</v>
      </c>
      <c r="BQ20" s="22">
        <v>7</v>
      </c>
      <c r="BR20" s="22">
        <v>0</v>
      </c>
      <c r="BS20" s="22">
        <v>0</v>
      </c>
      <c r="BT20" s="22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f t="shared" si="0"/>
        <v>1291</v>
      </c>
      <c r="CJ20" s="22">
        <v>0</v>
      </c>
      <c r="CK20" s="8">
        <f t="shared" si="1"/>
        <v>1291</v>
      </c>
    </row>
    <row r="21" spans="1:89">
      <c r="A21" s="19" t="s">
        <v>105</v>
      </c>
      <c r="B21" s="21">
        <v>73</v>
      </c>
      <c r="C21" s="21">
        <v>73</v>
      </c>
      <c r="D21" s="21">
        <v>11</v>
      </c>
      <c r="E21" s="21">
        <v>105</v>
      </c>
      <c r="F21" s="21">
        <v>5515</v>
      </c>
      <c r="G21" s="21">
        <v>118</v>
      </c>
      <c r="H21" s="21">
        <v>0</v>
      </c>
      <c r="I21" s="21">
        <v>88</v>
      </c>
      <c r="J21" s="21">
        <v>0</v>
      </c>
      <c r="K21" s="21">
        <v>1</v>
      </c>
      <c r="L21" s="21">
        <v>17</v>
      </c>
      <c r="M21" s="21">
        <v>264</v>
      </c>
      <c r="N21" s="21">
        <v>0</v>
      </c>
      <c r="O21" s="21">
        <v>0</v>
      </c>
      <c r="P21" s="21">
        <v>10</v>
      </c>
      <c r="Q21" s="21">
        <v>0</v>
      </c>
      <c r="R21" s="21">
        <v>0</v>
      </c>
      <c r="S21" s="21">
        <v>0</v>
      </c>
      <c r="T21" s="21">
        <v>428</v>
      </c>
      <c r="U21" s="21">
        <v>42</v>
      </c>
      <c r="V21" s="21">
        <v>0</v>
      </c>
      <c r="W21" s="21">
        <v>21</v>
      </c>
      <c r="X21" s="21">
        <v>35</v>
      </c>
      <c r="Y21" s="21">
        <v>0</v>
      </c>
      <c r="Z21" s="21">
        <v>253</v>
      </c>
      <c r="AA21" s="21">
        <v>6</v>
      </c>
      <c r="AB21" s="21">
        <v>0</v>
      </c>
      <c r="AC21" s="21">
        <v>41</v>
      </c>
      <c r="AD21" s="21">
        <v>0</v>
      </c>
      <c r="AE21" s="21">
        <v>0</v>
      </c>
      <c r="AF21" s="21">
        <v>0</v>
      </c>
      <c r="AG21" s="21">
        <v>3</v>
      </c>
      <c r="AH21" s="21">
        <v>0</v>
      </c>
      <c r="AI21" s="21">
        <v>2</v>
      </c>
      <c r="AJ21" s="21">
        <v>17</v>
      </c>
      <c r="AK21" s="21">
        <v>0</v>
      </c>
      <c r="AL21" s="21">
        <v>114</v>
      </c>
      <c r="AM21" s="21">
        <v>24</v>
      </c>
      <c r="AN21" s="21">
        <v>215</v>
      </c>
      <c r="AO21" s="21">
        <v>12</v>
      </c>
      <c r="AP21" s="21">
        <v>213</v>
      </c>
      <c r="AQ21" s="21">
        <v>25</v>
      </c>
      <c r="AR21" s="21">
        <v>1</v>
      </c>
      <c r="AS21" s="21">
        <v>2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14</v>
      </c>
      <c r="BJ21" s="21">
        <v>0</v>
      </c>
      <c r="BK21" s="21">
        <v>0</v>
      </c>
      <c r="BL21" s="21">
        <v>0</v>
      </c>
      <c r="BM21" s="22">
        <v>0</v>
      </c>
      <c r="BN21" s="22">
        <v>0</v>
      </c>
      <c r="BO21" s="22">
        <v>0</v>
      </c>
      <c r="BP21" s="22">
        <v>7</v>
      </c>
      <c r="BQ21" s="22">
        <v>15</v>
      </c>
      <c r="BR21" s="22">
        <v>0</v>
      </c>
      <c r="BS21" s="22">
        <v>0</v>
      </c>
      <c r="BT21" s="22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1</v>
      </c>
      <c r="BZ21" s="21">
        <v>0</v>
      </c>
      <c r="CA21" s="21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2</v>
      </c>
      <c r="CG21" s="22">
        <v>0</v>
      </c>
      <c r="CH21" s="22">
        <v>0</v>
      </c>
      <c r="CI21" s="22">
        <f t="shared" si="0"/>
        <v>7768</v>
      </c>
      <c r="CJ21" s="22">
        <v>0</v>
      </c>
      <c r="CK21" s="8">
        <f t="shared" si="1"/>
        <v>7768</v>
      </c>
    </row>
    <row r="22" spans="1:89">
      <c r="A22" s="19" t="s">
        <v>106</v>
      </c>
      <c r="B22" s="21">
        <v>51</v>
      </c>
      <c r="C22" s="21">
        <v>143</v>
      </c>
      <c r="D22" s="21">
        <v>1</v>
      </c>
      <c r="E22" s="21">
        <v>2</v>
      </c>
      <c r="F22" s="21">
        <v>539</v>
      </c>
      <c r="G22" s="21">
        <v>90</v>
      </c>
      <c r="H22" s="21">
        <v>0</v>
      </c>
      <c r="I22" s="21">
        <v>0</v>
      </c>
      <c r="J22" s="21">
        <v>0</v>
      </c>
      <c r="K22" s="21">
        <v>0</v>
      </c>
      <c r="L22" s="21">
        <v>1</v>
      </c>
      <c r="M22" s="21">
        <v>7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155</v>
      </c>
      <c r="U22" s="21">
        <v>5</v>
      </c>
      <c r="V22" s="21">
        <v>0</v>
      </c>
      <c r="W22" s="21">
        <v>11</v>
      </c>
      <c r="X22" s="21">
        <v>61</v>
      </c>
      <c r="Y22" s="21">
        <v>0</v>
      </c>
      <c r="Z22" s="21">
        <v>24</v>
      </c>
      <c r="AA22" s="21">
        <v>1</v>
      </c>
      <c r="AB22" s="21">
        <v>0</v>
      </c>
      <c r="AC22" s="21">
        <v>1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1</v>
      </c>
      <c r="AJ22" s="21">
        <v>4</v>
      </c>
      <c r="AK22" s="21">
        <v>2</v>
      </c>
      <c r="AL22" s="21">
        <v>14</v>
      </c>
      <c r="AM22" s="21">
        <v>2</v>
      </c>
      <c r="AN22" s="21">
        <v>2</v>
      </c>
      <c r="AO22" s="21">
        <v>0</v>
      </c>
      <c r="AP22" s="21">
        <v>0</v>
      </c>
      <c r="AQ22" s="21">
        <v>0</v>
      </c>
      <c r="AR22" s="21">
        <v>2</v>
      </c>
      <c r="AS22" s="21">
        <v>2</v>
      </c>
      <c r="AT22" s="22">
        <v>3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1</v>
      </c>
      <c r="BI22" s="21">
        <v>0</v>
      </c>
      <c r="BJ22" s="21">
        <v>0</v>
      </c>
      <c r="BK22" s="21">
        <v>0</v>
      </c>
      <c r="BL22" s="21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f t="shared" si="0"/>
        <v>1125</v>
      </c>
      <c r="CJ22" s="22">
        <v>0</v>
      </c>
      <c r="CK22" s="8">
        <f t="shared" si="1"/>
        <v>1125</v>
      </c>
    </row>
    <row r="23" spans="1:89">
      <c r="A23" s="19" t="s">
        <v>107</v>
      </c>
      <c r="B23" s="21">
        <v>14</v>
      </c>
      <c r="C23" s="21">
        <v>29</v>
      </c>
      <c r="D23" s="21">
        <v>0</v>
      </c>
      <c r="E23" s="21">
        <v>35</v>
      </c>
      <c r="F23" s="21">
        <v>893</v>
      </c>
      <c r="G23" s="21">
        <v>120</v>
      </c>
      <c r="H23" s="21">
        <v>0</v>
      </c>
      <c r="I23" s="21">
        <v>6</v>
      </c>
      <c r="J23" s="21">
        <v>0</v>
      </c>
      <c r="K23" s="21">
        <v>0</v>
      </c>
      <c r="L23" s="21">
        <v>1</v>
      </c>
      <c r="M23" s="21">
        <v>2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97</v>
      </c>
      <c r="U23" s="21">
        <v>4</v>
      </c>
      <c r="V23" s="21">
        <v>0</v>
      </c>
      <c r="W23" s="21">
        <v>5</v>
      </c>
      <c r="X23" s="21">
        <v>37</v>
      </c>
      <c r="Y23" s="21">
        <v>0</v>
      </c>
      <c r="Z23" s="21">
        <v>42</v>
      </c>
      <c r="AA23" s="21">
        <v>0</v>
      </c>
      <c r="AB23" s="21">
        <v>0</v>
      </c>
      <c r="AC23" s="21">
        <v>7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3</v>
      </c>
      <c r="AK23" s="21">
        <v>1</v>
      </c>
      <c r="AL23" s="21">
        <v>13</v>
      </c>
      <c r="AM23" s="21">
        <v>0</v>
      </c>
      <c r="AN23" s="21">
        <v>13</v>
      </c>
      <c r="AO23" s="21">
        <v>4</v>
      </c>
      <c r="AP23" s="21">
        <v>6</v>
      </c>
      <c r="AQ23" s="21">
        <v>2</v>
      </c>
      <c r="AR23" s="21">
        <v>0</v>
      </c>
      <c r="AS23" s="21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6</v>
      </c>
      <c r="BJ23" s="21">
        <v>0</v>
      </c>
      <c r="BK23" s="21">
        <v>1</v>
      </c>
      <c r="BL23" s="21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f t="shared" si="0"/>
        <v>1341</v>
      </c>
      <c r="CJ23" s="22">
        <v>0</v>
      </c>
      <c r="CK23" s="8">
        <f t="shared" si="1"/>
        <v>1341</v>
      </c>
    </row>
    <row r="24" spans="1:89">
      <c r="A24" s="19" t="s">
        <v>108</v>
      </c>
      <c r="B24" s="21">
        <v>41</v>
      </c>
      <c r="C24" s="21">
        <v>217</v>
      </c>
      <c r="D24" s="21">
        <v>5</v>
      </c>
      <c r="E24" s="21">
        <v>35</v>
      </c>
      <c r="F24" s="21">
        <v>8138</v>
      </c>
      <c r="G24" s="21">
        <v>391</v>
      </c>
      <c r="H24" s="21">
        <v>0</v>
      </c>
      <c r="I24" s="21">
        <v>16</v>
      </c>
      <c r="J24" s="21">
        <v>82</v>
      </c>
      <c r="K24" s="21">
        <v>0</v>
      </c>
      <c r="L24" s="21">
        <v>8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616</v>
      </c>
      <c r="U24" s="21">
        <v>71</v>
      </c>
      <c r="V24" s="21">
        <v>0</v>
      </c>
      <c r="W24" s="21">
        <v>27</v>
      </c>
      <c r="X24" s="21">
        <v>105</v>
      </c>
      <c r="Y24" s="21">
        <v>0</v>
      </c>
      <c r="Z24" s="21">
        <v>166</v>
      </c>
      <c r="AA24" s="21">
        <v>4</v>
      </c>
      <c r="AB24" s="21">
        <v>0</v>
      </c>
      <c r="AC24" s="21">
        <v>230</v>
      </c>
      <c r="AD24" s="21">
        <v>0</v>
      </c>
      <c r="AE24" s="21">
        <v>0</v>
      </c>
      <c r="AF24" s="21">
        <v>0</v>
      </c>
      <c r="AG24" s="21">
        <v>92</v>
      </c>
      <c r="AH24" s="21">
        <v>0</v>
      </c>
      <c r="AI24" s="21">
        <v>1</v>
      </c>
      <c r="AJ24" s="21">
        <v>80</v>
      </c>
      <c r="AK24" s="21">
        <v>40</v>
      </c>
      <c r="AL24" s="21">
        <v>454</v>
      </c>
      <c r="AM24" s="21">
        <v>33</v>
      </c>
      <c r="AN24" s="21">
        <v>190</v>
      </c>
      <c r="AO24" s="21">
        <v>25</v>
      </c>
      <c r="AP24" s="21">
        <v>52</v>
      </c>
      <c r="AQ24" s="21">
        <v>21</v>
      </c>
      <c r="AR24" s="21">
        <v>10</v>
      </c>
      <c r="AS24" s="21">
        <v>20</v>
      </c>
      <c r="AT24" s="22">
        <v>10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3</v>
      </c>
      <c r="BG24" s="21">
        <v>0</v>
      </c>
      <c r="BH24" s="21">
        <v>3</v>
      </c>
      <c r="BI24" s="21">
        <v>8</v>
      </c>
      <c r="BJ24" s="21">
        <v>0</v>
      </c>
      <c r="BK24" s="21">
        <v>29</v>
      </c>
      <c r="BL24" s="21">
        <v>0</v>
      </c>
      <c r="BM24" s="22">
        <v>0</v>
      </c>
      <c r="BN24" s="22">
        <v>0</v>
      </c>
      <c r="BO24" s="22">
        <v>0</v>
      </c>
      <c r="BP24" s="22">
        <v>130</v>
      </c>
      <c r="BQ24" s="22">
        <v>36</v>
      </c>
      <c r="BR24" s="22">
        <v>0</v>
      </c>
      <c r="BS24" s="22">
        <v>0</v>
      </c>
      <c r="BT24" s="22">
        <v>0</v>
      </c>
      <c r="BU24" s="21">
        <v>0</v>
      </c>
      <c r="BV24" s="21">
        <v>2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f t="shared" si="0"/>
        <v>11392</v>
      </c>
      <c r="CJ24" s="22">
        <v>0</v>
      </c>
      <c r="CK24" s="8">
        <f t="shared" si="1"/>
        <v>11392</v>
      </c>
    </row>
    <row r="25" spans="1:89">
      <c r="A25" s="19" t="s">
        <v>109</v>
      </c>
      <c r="B25" s="21">
        <v>31</v>
      </c>
      <c r="C25" s="21">
        <v>81</v>
      </c>
      <c r="D25" s="21">
        <v>1</v>
      </c>
      <c r="E25" s="21">
        <v>26</v>
      </c>
      <c r="F25" s="21">
        <v>2093</v>
      </c>
      <c r="G25" s="21">
        <v>352</v>
      </c>
      <c r="H25" s="21">
        <v>0</v>
      </c>
      <c r="I25" s="21">
        <v>4</v>
      </c>
      <c r="J25" s="21">
        <v>0</v>
      </c>
      <c r="K25" s="21">
        <v>0</v>
      </c>
      <c r="L25" s="21">
        <v>5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77</v>
      </c>
      <c r="U25" s="21">
        <v>1</v>
      </c>
      <c r="V25" s="21">
        <v>0</v>
      </c>
      <c r="W25" s="21">
        <v>27</v>
      </c>
      <c r="X25" s="21">
        <v>66</v>
      </c>
      <c r="Y25" s="21">
        <v>0</v>
      </c>
      <c r="Z25" s="21">
        <v>27</v>
      </c>
      <c r="AA25" s="21">
        <v>0</v>
      </c>
      <c r="AB25" s="21">
        <v>0</v>
      </c>
      <c r="AC25" s="21">
        <v>13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30</v>
      </c>
      <c r="AM25" s="21">
        <v>0</v>
      </c>
      <c r="AN25" s="21">
        <v>12</v>
      </c>
      <c r="AO25" s="21">
        <v>2</v>
      </c>
      <c r="AP25" s="21">
        <v>3</v>
      </c>
      <c r="AQ25" s="21">
        <v>1</v>
      </c>
      <c r="AR25" s="21">
        <v>1</v>
      </c>
      <c r="AS25" s="21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1</v>
      </c>
      <c r="BG25" s="21">
        <v>0</v>
      </c>
      <c r="BH25" s="21">
        <v>0</v>
      </c>
      <c r="BI25" s="21">
        <v>38</v>
      </c>
      <c r="BJ25" s="21">
        <v>0</v>
      </c>
      <c r="BK25" s="21">
        <v>30</v>
      </c>
      <c r="BL25" s="21">
        <v>0</v>
      </c>
      <c r="BM25" s="22">
        <v>0</v>
      </c>
      <c r="BN25" s="22">
        <v>0</v>
      </c>
      <c r="BO25" s="22">
        <v>0</v>
      </c>
      <c r="BP25" s="22">
        <v>1</v>
      </c>
      <c r="BQ25" s="22">
        <v>0</v>
      </c>
      <c r="BR25" s="22">
        <v>0</v>
      </c>
      <c r="BS25" s="22">
        <v>0</v>
      </c>
      <c r="BT25" s="22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f t="shared" si="0"/>
        <v>2923</v>
      </c>
      <c r="CJ25" s="22">
        <v>0</v>
      </c>
      <c r="CK25" s="8">
        <f t="shared" si="1"/>
        <v>2923</v>
      </c>
    </row>
    <row r="26" spans="1:89">
      <c r="A26" s="19" t="s">
        <v>110</v>
      </c>
      <c r="B26" s="21">
        <v>3</v>
      </c>
      <c r="C26" s="21">
        <v>11</v>
      </c>
      <c r="D26" s="21">
        <v>0</v>
      </c>
      <c r="E26" s="21">
        <v>3</v>
      </c>
      <c r="F26" s="21">
        <v>71</v>
      </c>
      <c r="G26" s="21">
        <v>17</v>
      </c>
      <c r="H26" s="21">
        <v>0</v>
      </c>
      <c r="I26" s="21">
        <v>1</v>
      </c>
      <c r="J26" s="21">
        <v>0</v>
      </c>
      <c r="K26" s="21">
        <v>0</v>
      </c>
      <c r="L26" s="21">
        <v>4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5</v>
      </c>
      <c r="U26" s="21">
        <v>0</v>
      </c>
      <c r="V26" s="21">
        <v>0</v>
      </c>
      <c r="W26" s="21">
        <v>1</v>
      </c>
      <c r="X26" s="21">
        <v>22</v>
      </c>
      <c r="Y26" s="21">
        <v>0</v>
      </c>
      <c r="Z26" s="21">
        <v>6</v>
      </c>
      <c r="AA26" s="21">
        <v>0</v>
      </c>
      <c r="AB26" s="21">
        <v>0</v>
      </c>
      <c r="AC26" s="21">
        <v>1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3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1</v>
      </c>
      <c r="BJ26" s="21">
        <v>0</v>
      </c>
      <c r="BK26" s="21">
        <v>0</v>
      </c>
      <c r="BL26" s="21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f t="shared" si="0"/>
        <v>149</v>
      </c>
      <c r="CJ26" s="22">
        <v>0</v>
      </c>
      <c r="CK26" s="8">
        <f t="shared" si="1"/>
        <v>149</v>
      </c>
    </row>
    <row r="27" spans="1:89">
      <c r="A27" s="19" t="s">
        <v>111</v>
      </c>
      <c r="B27" s="21">
        <v>60</v>
      </c>
      <c r="C27" s="21">
        <v>333</v>
      </c>
      <c r="D27" s="21">
        <v>15</v>
      </c>
      <c r="E27" s="21">
        <v>53</v>
      </c>
      <c r="F27" s="21">
        <v>11040</v>
      </c>
      <c r="G27" s="21">
        <v>105</v>
      </c>
      <c r="H27" s="21">
        <v>0</v>
      </c>
      <c r="I27" s="21">
        <v>34</v>
      </c>
      <c r="J27" s="21">
        <v>65</v>
      </c>
      <c r="K27" s="21">
        <v>1</v>
      </c>
      <c r="L27" s="21">
        <v>5</v>
      </c>
      <c r="M27" s="21">
        <v>0</v>
      </c>
      <c r="N27" s="21">
        <v>0</v>
      </c>
      <c r="O27" s="21">
        <v>1</v>
      </c>
      <c r="P27" s="21">
        <v>1</v>
      </c>
      <c r="Q27" s="21">
        <v>0</v>
      </c>
      <c r="R27" s="21">
        <v>0</v>
      </c>
      <c r="S27" s="21">
        <v>0</v>
      </c>
      <c r="T27" s="21">
        <v>2312</v>
      </c>
      <c r="U27" s="21">
        <v>104</v>
      </c>
      <c r="V27" s="21">
        <v>0</v>
      </c>
      <c r="W27" s="21">
        <v>35</v>
      </c>
      <c r="X27" s="21">
        <v>180</v>
      </c>
      <c r="Y27" s="21">
        <v>0</v>
      </c>
      <c r="Z27" s="21">
        <v>360</v>
      </c>
      <c r="AA27" s="21">
        <v>20</v>
      </c>
      <c r="AB27" s="21">
        <v>0</v>
      </c>
      <c r="AC27" s="21">
        <v>344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95</v>
      </c>
      <c r="AK27" s="21">
        <v>4</v>
      </c>
      <c r="AL27" s="21">
        <v>290</v>
      </c>
      <c r="AM27" s="21">
        <v>62</v>
      </c>
      <c r="AN27" s="21">
        <v>46</v>
      </c>
      <c r="AO27" s="21">
        <v>10</v>
      </c>
      <c r="AP27" s="21">
        <v>30</v>
      </c>
      <c r="AQ27" s="21">
        <v>8</v>
      </c>
      <c r="AR27" s="21">
        <v>29</v>
      </c>
      <c r="AS27" s="21">
        <v>33</v>
      </c>
      <c r="AT27" s="22">
        <v>12</v>
      </c>
      <c r="AU27" s="22">
        <v>0</v>
      </c>
      <c r="AV27" s="22">
        <v>0</v>
      </c>
      <c r="AW27" s="22">
        <v>0</v>
      </c>
      <c r="AX27" s="22">
        <v>1</v>
      </c>
      <c r="AY27" s="22">
        <v>0</v>
      </c>
      <c r="AZ27" s="22">
        <v>0</v>
      </c>
      <c r="BA27" s="2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7</v>
      </c>
      <c r="BG27" s="21">
        <v>0</v>
      </c>
      <c r="BH27" s="21">
        <v>0</v>
      </c>
      <c r="BI27" s="21">
        <v>38</v>
      </c>
      <c r="BJ27" s="21">
        <v>0</v>
      </c>
      <c r="BK27" s="21">
        <v>29</v>
      </c>
      <c r="BL27" s="21">
        <v>2</v>
      </c>
      <c r="BM27" s="22">
        <v>0</v>
      </c>
      <c r="BN27" s="22">
        <v>0</v>
      </c>
      <c r="BO27" s="22">
        <v>0</v>
      </c>
      <c r="BP27" s="22">
        <v>87</v>
      </c>
      <c r="BQ27" s="22">
        <v>38</v>
      </c>
      <c r="BR27" s="22">
        <v>0</v>
      </c>
      <c r="BS27" s="22">
        <v>0</v>
      </c>
      <c r="BT27" s="22">
        <v>0</v>
      </c>
      <c r="BU27" s="21">
        <v>0</v>
      </c>
      <c r="BV27" s="21">
        <v>3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f t="shared" si="0"/>
        <v>15892</v>
      </c>
      <c r="CJ27" s="22">
        <v>0</v>
      </c>
      <c r="CK27" s="8">
        <f t="shared" si="1"/>
        <v>15892</v>
      </c>
    </row>
    <row r="28" spans="1:89">
      <c r="A28" s="19" t="s">
        <v>112</v>
      </c>
      <c r="B28" s="21">
        <v>8</v>
      </c>
      <c r="C28" s="21">
        <v>36</v>
      </c>
      <c r="D28" s="21">
        <v>1</v>
      </c>
      <c r="E28" s="21">
        <v>17</v>
      </c>
      <c r="F28" s="21">
        <v>62</v>
      </c>
      <c r="G28" s="21">
        <v>57</v>
      </c>
      <c r="H28" s="21">
        <v>0</v>
      </c>
      <c r="I28" s="21">
        <v>1</v>
      </c>
      <c r="J28" s="21">
        <v>0</v>
      </c>
      <c r="K28" s="21">
        <v>0</v>
      </c>
      <c r="L28" s="21">
        <v>1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15</v>
      </c>
      <c r="U28" s="21">
        <v>1</v>
      </c>
      <c r="V28" s="21">
        <v>0</v>
      </c>
      <c r="W28" s="21">
        <v>10</v>
      </c>
      <c r="X28" s="21">
        <v>30</v>
      </c>
      <c r="Y28" s="21">
        <v>0</v>
      </c>
      <c r="Z28" s="21">
        <v>5</v>
      </c>
      <c r="AA28" s="21">
        <v>2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5</v>
      </c>
      <c r="AH28" s="21">
        <v>1</v>
      </c>
      <c r="AI28" s="21">
        <v>0</v>
      </c>
      <c r="AJ28" s="21">
        <v>0</v>
      </c>
      <c r="AK28" s="21">
        <v>3</v>
      </c>
      <c r="AL28" s="21">
        <v>18</v>
      </c>
      <c r="AM28" s="21">
        <v>1</v>
      </c>
      <c r="AN28" s="21">
        <v>2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f t="shared" si="0"/>
        <v>276</v>
      </c>
      <c r="CJ28" s="22">
        <v>0</v>
      </c>
      <c r="CK28" s="8">
        <f t="shared" si="1"/>
        <v>276</v>
      </c>
    </row>
    <row r="29" spans="1:89">
      <c r="A29" s="19" t="s">
        <v>113</v>
      </c>
      <c r="B29" s="21">
        <v>27</v>
      </c>
      <c r="C29" s="21">
        <v>104</v>
      </c>
      <c r="D29" s="21">
        <v>1</v>
      </c>
      <c r="E29" s="21">
        <v>102</v>
      </c>
      <c r="F29" s="21">
        <v>662</v>
      </c>
      <c r="G29" s="21">
        <v>22</v>
      </c>
      <c r="H29" s="21">
        <v>0</v>
      </c>
      <c r="I29" s="21">
        <v>8</v>
      </c>
      <c r="J29" s="21">
        <v>3</v>
      </c>
      <c r="K29" s="21">
        <v>0</v>
      </c>
      <c r="L29" s="21">
        <v>4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42</v>
      </c>
      <c r="U29" s="21">
        <v>0</v>
      </c>
      <c r="V29" s="21">
        <v>0</v>
      </c>
      <c r="W29" s="21">
        <v>3</v>
      </c>
      <c r="X29" s="21">
        <v>16</v>
      </c>
      <c r="Y29" s="21">
        <v>0</v>
      </c>
      <c r="Z29" s="21">
        <v>30</v>
      </c>
      <c r="AA29" s="21">
        <v>1</v>
      </c>
      <c r="AB29" s="21">
        <v>0</v>
      </c>
      <c r="AC29" s="21">
        <v>3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19</v>
      </c>
      <c r="AM29" s="21">
        <v>0</v>
      </c>
      <c r="AN29" s="21">
        <v>28</v>
      </c>
      <c r="AO29" s="21">
        <v>9</v>
      </c>
      <c r="AP29" s="21">
        <v>16</v>
      </c>
      <c r="AQ29" s="21">
        <v>8</v>
      </c>
      <c r="AR29" s="21">
        <v>0</v>
      </c>
      <c r="AS29" s="21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2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2">
        <v>0</v>
      </c>
      <c r="BN29" s="22">
        <v>0</v>
      </c>
      <c r="BO29" s="22">
        <v>0</v>
      </c>
      <c r="BP29" s="22">
        <v>7</v>
      </c>
      <c r="BQ29" s="22">
        <v>3</v>
      </c>
      <c r="BR29" s="22">
        <v>0</v>
      </c>
      <c r="BS29" s="22">
        <v>0</v>
      </c>
      <c r="BT29" s="22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f t="shared" si="0"/>
        <v>1120</v>
      </c>
      <c r="CJ29" s="22">
        <v>0</v>
      </c>
      <c r="CK29" s="8">
        <f t="shared" si="1"/>
        <v>1120</v>
      </c>
    </row>
    <row r="30" spans="1:89">
      <c r="A30" s="19" t="s">
        <v>114</v>
      </c>
      <c r="B30" s="21">
        <v>89</v>
      </c>
      <c r="C30" s="21">
        <v>22</v>
      </c>
      <c r="D30" s="21">
        <v>0</v>
      </c>
      <c r="E30" s="21">
        <v>8</v>
      </c>
      <c r="F30" s="21">
        <v>599</v>
      </c>
      <c r="G30" s="21">
        <v>10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113</v>
      </c>
      <c r="U30" s="21">
        <v>75</v>
      </c>
      <c r="V30" s="21">
        <v>0</v>
      </c>
      <c r="W30" s="21">
        <v>78</v>
      </c>
      <c r="X30" s="21">
        <v>46</v>
      </c>
      <c r="Y30" s="21">
        <v>0</v>
      </c>
      <c r="Z30" s="21">
        <v>9</v>
      </c>
      <c r="AA30" s="21">
        <v>0</v>
      </c>
      <c r="AB30" s="21">
        <v>0</v>
      </c>
      <c r="AC30" s="21">
        <v>3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3</v>
      </c>
      <c r="AK30" s="21">
        <v>0</v>
      </c>
      <c r="AL30" s="21">
        <v>24</v>
      </c>
      <c r="AM30" s="21">
        <v>1</v>
      </c>
      <c r="AN30" s="21">
        <v>6</v>
      </c>
      <c r="AO30" s="21">
        <v>0</v>
      </c>
      <c r="AP30" s="21">
        <v>2</v>
      </c>
      <c r="AQ30" s="21">
        <v>0</v>
      </c>
      <c r="AR30" s="21">
        <v>3</v>
      </c>
      <c r="AS30" s="21">
        <v>1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f t="shared" si="0"/>
        <v>1092</v>
      </c>
      <c r="CJ30" s="22">
        <v>0</v>
      </c>
      <c r="CK30" s="8">
        <f t="shared" si="1"/>
        <v>1092</v>
      </c>
    </row>
    <row r="31" spans="1:89">
      <c r="A31" s="19" t="s">
        <v>115</v>
      </c>
      <c r="B31" s="21">
        <v>23</v>
      </c>
      <c r="C31" s="21">
        <v>54</v>
      </c>
      <c r="D31" s="21">
        <v>0</v>
      </c>
      <c r="E31" s="21">
        <v>74</v>
      </c>
      <c r="F31" s="21">
        <v>293</v>
      </c>
      <c r="G31" s="21">
        <v>151</v>
      </c>
      <c r="H31" s="21">
        <v>0</v>
      </c>
      <c r="I31" s="21">
        <v>16</v>
      </c>
      <c r="J31" s="21">
        <v>0</v>
      </c>
      <c r="K31" s="21">
        <v>1</v>
      </c>
      <c r="L31" s="21">
        <v>4</v>
      </c>
      <c r="M31" s="21">
        <v>144</v>
      </c>
      <c r="N31" s="21">
        <v>0</v>
      </c>
      <c r="O31" s="21">
        <v>0</v>
      </c>
      <c r="P31" s="21">
        <v>1</v>
      </c>
      <c r="Q31" s="21">
        <v>0</v>
      </c>
      <c r="R31" s="21">
        <v>0</v>
      </c>
      <c r="S31" s="21">
        <v>0</v>
      </c>
      <c r="T31" s="21">
        <v>40</v>
      </c>
      <c r="U31" s="21">
        <v>1</v>
      </c>
      <c r="V31" s="21">
        <v>0</v>
      </c>
      <c r="W31" s="21">
        <v>53</v>
      </c>
      <c r="X31" s="21">
        <v>62</v>
      </c>
      <c r="Y31" s="21">
        <v>0</v>
      </c>
      <c r="Z31" s="21">
        <v>65</v>
      </c>
      <c r="AA31" s="21">
        <v>4</v>
      </c>
      <c r="AB31" s="21">
        <v>0</v>
      </c>
      <c r="AC31" s="21">
        <v>4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8</v>
      </c>
      <c r="AK31" s="21">
        <v>4</v>
      </c>
      <c r="AL31" s="21">
        <v>61</v>
      </c>
      <c r="AM31" s="21">
        <v>0</v>
      </c>
      <c r="AN31" s="21">
        <v>2</v>
      </c>
      <c r="AO31" s="21">
        <v>0</v>
      </c>
      <c r="AP31" s="21">
        <v>0</v>
      </c>
      <c r="AQ31" s="21">
        <v>0</v>
      </c>
      <c r="AR31" s="21">
        <v>1</v>
      </c>
      <c r="AS31" s="21">
        <v>1</v>
      </c>
      <c r="AT31" s="22">
        <v>1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2">
        <v>0</v>
      </c>
      <c r="BN31" s="22">
        <v>0</v>
      </c>
      <c r="BO31" s="22">
        <v>0</v>
      </c>
      <c r="BP31" s="22">
        <v>2</v>
      </c>
      <c r="BQ31" s="22">
        <v>0</v>
      </c>
      <c r="BR31" s="22">
        <v>0</v>
      </c>
      <c r="BS31" s="22">
        <v>0</v>
      </c>
      <c r="BT31" s="22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f t="shared" si="0"/>
        <v>1070</v>
      </c>
      <c r="CJ31" s="22">
        <v>0</v>
      </c>
      <c r="CK31" s="8">
        <f t="shared" si="1"/>
        <v>1070</v>
      </c>
    </row>
    <row r="32" spans="1:89">
      <c r="A32" s="19" t="s">
        <v>116</v>
      </c>
      <c r="B32" s="21">
        <v>6</v>
      </c>
      <c r="C32" s="21">
        <v>105</v>
      </c>
      <c r="D32" s="21">
        <v>8</v>
      </c>
      <c r="E32" s="21">
        <v>5</v>
      </c>
      <c r="F32" s="21">
        <v>651</v>
      </c>
      <c r="G32" s="21">
        <v>18</v>
      </c>
      <c r="H32" s="21">
        <v>0</v>
      </c>
      <c r="I32" s="21">
        <v>12</v>
      </c>
      <c r="J32" s="21">
        <v>0</v>
      </c>
      <c r="K32" s="21">
        <v>0</v>
      </c>
      <c r="L32" s="21">
        <v>5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53</v>
      </c>
      <c r="U32" s="21">
        <v>23</v>
      </c>
      <c r="V32" s="21">
        <v>0</v>
      </c>
      <c r="W32" s="21">
        <v>10</v>
      </c>
      <c r="X32" s="21">
        <v>38</v>
      </c>
      <c r="Y32" s="21">
        <v>0</v>
      </c>
      <c r="Z32" s="21">
        <v>36</v>
      </c>
      <c r="AA32" s="21">
        <v>0</v>
      </c>
      <c r="AB32" s="21">
        <v>0</v>
      </c>
      <c r="AC32" s="21">
        <v>10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5</v>
      </c>
      <c r="AK32" s="21">
        <v>6</v>
      </c>
      <c r="AL32" s="21">
        <v>65</v>
      </c>
      <c r="AM32" s="21">
        <v>5</v>
      </c>
      <c r="AN32" s="21">
        <v>2</v>
      </c>
      <c r="AO32" s="21">
        <v>0</v>
      </c>
      <c r="AP32" s="21">
        <v>0</v>
      </c>
      <c r="AQ32" s="21">
        <v>0</v>
      </c>
      <c r="AR32" s="21">
        <v>1</v>
      </c>
      <c r="AS32" s="21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1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2">
        <v>0</v>
      </c>
      <c r="BN32" s="22">
        <v>0</v>
      </c>
      <c r="BO32" s="22">
        <v>0</v>
      </c>
      <c r="BP32" s="22">
        <v>12</v>
      </c>
      <c r="BQ32" s="22">
        <v>2</v>
      </c>
      <c r="BR32" s="22">
        <v>0</v>
      </c>
      <c r="BS32" s="22">
        <v>0</v>
      </c>
      <c r="BT32" s="22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f t="shared" si="0"/>
        <v>1079</v>
      </c>
      <c r="CJ32" s="22">
        <v>0</v>
      </c>
      <c r="CK32" s="8">
        <f t="shared" si="1"/>
        <v>1079</v>
      </c>
    </row>
    <row r="33" spans="1:89">
      <c r="A33" s="19" t="s">
        <v>117</v>
      </c>
      <c r="B33" s="21">
        <v>13</v>
      </c>
      <c r="C33" s="21">
        <v>87</v>
      </c>
      <c r="D33" s="21">
        <v>2</v>
      </c>
      <c r="E33" s="21">
        <v>180</v>
      </c>
      <c r="F33" s="21">
        <v>2548</v>
      </c>
      <c r="G33" s="21">
        <v>1012</v>
      </c>
      <c r="H33" s="21">
        <v>0</v>
      </c>
      <c r="I33" s="21">
        <v>3</v>
      </c>
      <c r="J33" s="21">
        <v>0</v>
      </c>
      <c r="K33" s="21">
        <v>0</v>
      </c>
      <c r="L33" s="21">
        <v>4</v>
      </c>
      <c r="M33" s="21">
        <v>1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276</v>
      </c>
      <c r="U33" s="21">
        <v>10</v>
      </c>
      <c r="V33" s="21">
        <v>0</v>
      </c>
      <c r="W33" s="21">
        <v>21</v>
      </c>
      <c r="X33" s="21">
        <v>92</v>
      </c>
      <c r="Y33" s="21">
        <v>0</v>
      </c>
      <c r="Z33" s="21">
        <v>72</v>
      </c>
      <c r="AA33" s="21">
        <v>0</v>
      </c>
      <c r="AB33" s="21">
        <v>0</v>
      </c>
      <c r="AC33" s="21">
        <v>16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8</v>
      </c>
      <c r="AK33" s="21">
        <v>10</v>
      </c>
      <c r="AL33" s="21">
        <v>74</v>
      </c>
      <c r="AM33" s="21">
        <v>9</v>
      </c>
      <c r="AN33" s="21">
        <v>16</v>
      </c>
      <c r="AO33" s="21">
        <v>2</v>
      </c>
      <c r="AP33" s="21">
        <v>4</v>
      </c>
      <c r="AQ33" s="21">
        <v>1</v>
      </c>
      <c r="AR33" s="21">
        <v>0</v>
      </c>
      <c r="AS33" s="21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12</v>
      </c>
      <c r="BJ33" s="21">
        <v>0</v>
      </c>
      <c r="BK33" s="21">
        <v>14</v>
      </c>
      <c r="BL33" s="21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f t="shared" si="0"/>
        <v>4487</v>
      </c>
      <c r="CJ33" s="22">
        <v>0</v>
      </c>
      <c r="CK33" s="8">
        <f t="shared" si="1"/>
        <v>4487</v>
      </c>
    </row>
    <row r="34" spans="1:89">
      <c r="A34" s="19" t="s">
        <v>118</v>
      </c>
      <c r="B34" s="21">
        <v>23</v>
      </c>
      <c r="C34" s="21">
        <v>49</v>
      </c>
      <c r="D34" s="21">
        <v>6</v>
      </c>
      <c r="E34" s="21">
        <v>29</v>
      </c>
      <c r="F34" s="21">
        <v>233</v>
      </c>
      <c r="G34" s="21">
        <v>75</v>
      </c>
      <c r="H34" s="21">
        <v>0</v>
      </c>
      <c r="I34" s="21">
        <v>0</v>
      </c>
      <c r="J34" s="21">
        <v>0</v>
      </c>
      <c r="K34" s="21">
        <v>0</v>
      </c>
      <c r="L34" s="21">
        <v>2</v>
      </c>
      <c r="M34" s="21">
        <v>2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20</v>
      </c>
      <c r="U34" s="21">
        <v>0</v>
      </c>
      <c r="V34" s="21">
        <v>0</v>
      </c>
      <c r="W34" s="21">
        <v>12</v>
      </c>
      <c r="X34" s="21">
        <v>18</v>
      </c>
      <c r="Y34" s="21">
        <v>51</v>
      </c>
      <c r="Z34" s="21">
        <v>37</v>
      </c>
      <c r="AA34" s="21">
        <v>0</v>
      </c>
      <c r="AB34" s="21">
        <v>0</v>
      </c>
      <c r="AC34" s="21">
        <v>2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1</v>
      </c>
      <c r="AK34" s="21">
        <v>0</v>
      </c>
      <c r="AL34" s="21">
        <v>10</v>
      </c>
      <c r="AM34" s="21">
        <v>2</v>
      </c>
      <c r="AN34" s="21">
        <v>1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2">
        <v>1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1</v>
      </c>
      <c r="BL34" s="21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f t="shared" si="0"/>
        <v>575</v>
      </c>
      <c r="CJ34" s="22">
        <v>0</v>
      </c>
      <c r="CK34" s="8">
        <f t="shared" si="1"/>
        <v>575</v>
      </c>
    </row>
    <row r="35" spans="1:89">
      <c r="A35" s="19" t="s">
        <v>119</v>
      </c>
      <c r="B35" s="21">
        <v>0</v>
      </c>
      <c r="C35" s="21">
        <v>46</v>
      </c>
      <c r="D35" s="21">
        <v>0</v>
      </c>
      <c r="E35" s="21">
        <v>8</v>
      </c>
      <c r="F35" s="21">
        <v>1040</v>
      </c>
      <c r="G35" s="21">
        <v>136</v>
      </c>
      <c r="H35" s="21">
        <v>0</v>
      </c>
      <c r="I35" s="21">
        <v>7</v>
      </c>
      <c r="J35" s="21">
        <v>204</v>
      </c>
      <c r="K35" s="21">
        <v>0</v>
      </c>
      <c r="L35" s="21">
        <v>4</v>
      </c>
      <c r="M35" s="21">
        <v>1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58</v>
      </c>
      <c r="U35" s="21">
        <v>1</v>
      </c>
      <c r="V35" s="21">
        <v>0</v>
      </c>
      <c r="W35" s="21">
        <v>13</v>
      </c>
      <c r="X35" s="21">
        <v>15</v>
      </c>
      <c r="Y35" s="21">
        <v>0</v>
      </c>
      <c r="Z35" s="21">
        <v>36</v>
      </c>
      <c r="AA35" s="21">
        <v>1</v>
      </c>
      <c r="AB35" s="21">
        <v>0</v>
      </c>
      <c r="AC35" s="21">
        <v>26</v>
      </c>
      <c r="AD35" s="21">
        <v>0</v>
      </c>
      <c r="AE35" s="21">
        <v>0</v>
      </c>
      <c r="AF35" s="21">
        <v>1</v>
      </c>
      <c r="AG35" s="21">
        <v>0</v>
      </c>
      <c r="AH35" s="21">
        <v>0</v>
      </c>
      <c r="AI35" s="21">
        <v>0</v>
      </c>
      <c r="AJ35" s="21">
        <v>10</v>
      </c>
      <c r="AK35" s="21">
        <v>3</v>
      </c>
      <c r="AL35" s="21">
        <v>31</v>
      </c>
      <c r="AM35" s="21">
        <v>11</v>
      </c>
      <c r="AN35" s="21">
        <v>3</v>
      </c>
      <c r="AO35" s="21">
        <v>0</v>
      </c>
      <c r="AP35" s="21">
        <v>3</v>
      </c>
      <c r="AQ35" s="21">
        <v>2</v>
      </c>
      <c r="AR35" s="21">
        <v>9</v>
      </c>
      <c r="AS35" s="21">
        <v>2</v>
      </c>
      <c r="AT35" s="22">
        <v>2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1</v>
      </c>
      <c r="BJ35" s="21">
        <v>0</v>
      </c>
      <c r="BK35" s="21">
        <v>0</v>
      </c>
      <c r="BL35" s="21">
        <v>0</v>
      </c>
      <c r="BM35" s="22">
        <v>0</v>
      </c>
      <c r="BN35" s="22">
        <v>0</v>
      </c>
      <c r="BO35" s="22">
        <v>0</v>
      </c>
      <c r="BP35" s="22">
        <v>3</v>
      </c>
      <c r="BQ35" s="22">
        <v>2</v>
      </c>
      <c r="BR35" s="22">
        <v>0</v>
      </c>
      <c r="BS35" s="22">
        <v>0</v>
      </c>
      <c r="BT35" s="22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f t="shared" si="0"/>
        <v>1679</v>
      </c>
      <c r="CJ35" s="22">
        <v>0</v>
      </c>
      <c r="CK35" s="8">
        <f t="shared" si="1"/>
        <v>1679</v>
      </c>
    </row>
    <row r="36" spans="1:89">
      <c r="A36" s="19" t="s">
        <v>120</v>
      </c>
      <c r="B36" s="21">
        <v>34</v>
      </c>
      <c r="C36" s="21">
        <v>422</v>
      </c>
      <c r="D36" s="21">
        <v>29</v>
      </c>
      <c r="E36" s="21">
        <v>66</v>
      </c>
      <c r="F36" s="21">
        <v>8221</v>
      </c>
      <c r="G36" s="21">
        <v>109</v>
      </c>
      <c r="H36" s="21">
        <v>0</v>
      </c>
      <c r="I36" s="21">
        <v>7</v>
      </c>
      <c r="J36" s="21">
        <v>243</v>
      </c>
      <c r="K36" s="21">
        <v>0</v>
      </c>
      <c r="L36" s="21">
        <v>1</v>
      </c>
      <c r="M36" s="21">
        <v>11</v>
      </c>
      <c r="N36" s="21">
        <v>0</v>
      </c>
      <c r="O36" s="21">
        <v>0</v>
      </c>
      <c r="P36" s="21">
        <v>3</v>
      </c>
      <c r="Q36" s="21">
        <v>0</v>
      </c>
      <c r="R36" s="21">
        <v>0</v>
      </c>
      <c r="S36" s="21">
        <v>0</v>
      </c>
      <c r="T36" s="21">
        <v>304</v>
      </c>
      <c r="U36" s="21">
        <v>8</v>
      </c>
      <c r="V36" s="21">
        <v>0</v>
      </c>
      <c r="W36" s="21">
        <v>30</v>
      </c>
      <c r="X36" s="21">
        <v>130</v>
      </c>
      <c r="Y36" s="21">
        <v>0</v>
      </c>
      <c r="Z36" s="21">
        <v>71</v>
      </c>
      <c r="AA36" s="21">
        <v>17</v>
      </c>
      <c r="AB36" s="21">
        <v>0</v>
      </c>
      <c r="AC36" s="21">
        <v>153</v>
      </c>
      <c r="AD36" s="21">
        <v>0</v>
      </c>
      <c r="AE36" s="21">
        <v>0</v>
      </c>
      <c r="AF36" s="21">
        <v>0</v>
      </c>
      <c r="AG36" s="21">
        <v>4</v>
      </c>
      <c r="AH36" s="21">
        <v>0</v>
      </c>
      <c r="AI36" s="21">
        <v>0</v>
      </c>
      <c r="AJ36" s="21">
        <v>43</v>
      </c>
      <c r="AK36" s="21">
        <v>40</v>
      </c>
      <c r="AL36" s="21">
        <v>464</v>
      </c>
      <c r="AM36" s="21">
        <v>19</v>
      </c>
      <c r="AN36" s="21">
        <v>221</v>
      </c>
      <c r="AO36" s="21">
        <v>9</v>
      </c>
      <c r="AP36" s="21">
        <v>150</v>
      </c>
      <c r="AQ36" s="21">
        <v>11</v>
      </c>
      <c r="AR36" s="21">
        <v>15</v>
      </c>
      <c r="AS36" s="21">
        <v>6</v>
      </c>
      <c r="AT36" s="22">
        <v>3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2</v>
      </c>
      <c r="BH36" s="21">
        <v>0</v>
      </c>
      <c r="BI36" s="21">
        <v>18</v>
      </c>
      <c r="BJ36" s="21">
        <v>0</v>
      </c>
      <c r="BK36" s="21">
        <v>16</v>
      </c>
      <c r="BL36" s="21">
        <v>2</v>
      </c>
      <c r="BM36" s="22">
        <v>57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1">
        <v>0</v>
      </c>
      <c r="BV36" s="21">
        <v>7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f t="shared" si="0"/>
        <v>10946</v>
      </c>
      <c r="CJ36" s="22">
        <v>0</v>
      </c>
      <c r="CK36" s="8">
        <f t="shared" si="1"/>
        <v>10946</v>
      </c>
    </row>
    <row r="37" spans="1:89">
      <c r="A37" s="19" t="s">
        <v>121</v>
      </c>
      <c r="B37" s="21">
        <v>34</v>
      </c>
      <c r="C37" s="21">
        <v>75</v>
      </c>
      <c r="D37" s="21">
        <v>1</v>
      </c>
      <c r="E37" s="21">
        <v>8</v>
      </c>
      <c r="F37" s="21">
        <v>378</v>
      </c>
      <c r="G37" s="21">
        <v>36</v>
      </c>
      <c r="H37" s="21">
        <v>0</v>
      </c>
      <c r="I37" s="21">
        <v>25</v>
      </c>
      <c r="J37" s="21">
        <v>2</v>
      </c>
      <c r="K37" s="21">
        <v>0</v>
      </c>
      <c r="L37" s="21">
        <v>3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39</v>
      </c>
      <c r="U37" s="21">
        <v>5</v>
      </c>
      <c r="V37" s="21">
        <v>0</v>
      </c>
      <c r="W37" s="21">
        <v>15</v>
      </c>
      <c r="X37" s="21">
        <v>112</v>
      </c>
      <c r="Y37" s="21">
        <v>0</v>
      </c>
      <c r="Z37" s="21">
        <v>33</v>
      </c>
      <c r="AA37" s="21">
        <v>0</v>
      </c>
      <c r="AB37" s="21">
        <v>0</v>
      </c>
      <c r="AC37" s="21">
        <v>3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14</v>
      </c>
      <c r="AL37" s="21">
        <v>47</v>
      </c>
      <c r="AM37" s="21">
        <v>3</v>
      </c>
      <c r="AN37" s="21">
        <v>3</v>
      </c>
      <c r="AO37" s="21">
        <v>0</v>
      </c>
      <c r="AP37" s="21">
        <v>0</v>
      </c>
      <c r="AQ37" s="21">
        <v>0</v>
      </c>
      <c r="AR37" s="21">
        <v>0</v>
      </c>
      <c r="AS37" s="21">
        <v>1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1</v>
      </c>
      <c r="BG37" s="21">
        <v>0</v>
      </c>
      <c r="BH37" s="21">
        <v>0</v>
      </c>
      <c r="BI37" s="21">
        <v>0</v>
      </c>
      <c r="BJ37" s="21">
        <v>0</v>
      </c>
      <c r="BK37" s="21">
        <v>1</v>
      </c>
      <c r="BL37" s="21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f t="shared" si="0"/>
        <v>840</v>
      </c>
      <c r="CJ37" s="22">
        <v>0</v>
      </c>
      <c r="CK37" s="8">
        <f t="shared" si="1"/>
        <v>840</v>
      </c>
    </row>
    <row r="38" spans="1:89">
      <c r="A38" s="19" t="s">
        <v>122</v>
      </c>
      <c r="B38" s="21">
        <v>17</v>
      </c>
      <c r="C38" s="21">
        <v>57</v>
      </c>
      <c r="D38" s="21">
        <v>2</v>
      </c>
      <c r="E38" s="21">
        <v>1</v>
      </c>
      <c r="F38" s="21">
        <v>532</v>
      </c>
      <c r="G38" s="21">
        <v>11</v>
      </c>
      <c r="H38" s="21">
        <v>0</v>
      </c>
      <c r="I38" s="21">
        <v>5</v>
      </c>
      <c r="J38" s="21">
        <v>20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</v>
      </c>
      <c r="Q38" s="21">
        <v>0</v>
      </c>
      <c r="R38" s="21">
        <v>0</v>
      </c>
      <c r="S38" s="21">
        <v>0</v>
      </c>
      <c r="T38" s="21">
        <v>33</v>
      </c>
      <c r="U38" s="21">
        <v>5</v>
      </c>
      <c r="V38" s="21">
        <v>0</v>
      </c>
      <c r="W38" s="21">
        <v>36</v>
      </c>
      <c r="X38" s="21">
        <v>32</v>
      </c>
      <c r="Y38" s="21">
        <v>0</v>
      </c>
      <c r="Z38" s="21">
        <v>13</v>
      </c>
      <c r="AA38" s="21">
        <v>2</v>
      </c>
      <c r="AB38" s="21">
        <v>0</v>
      </c>
      <c r="AC38" s="21">
        <v>5</v>
      </c>
      <c r="AD38" s="21">
        <v>0</v>
      </c>
      <c r="AE38" s="21">
        <v>0</v>
      </c>
      <c r="AF38" s="21">
        <v>10</v>
      </c>
      <c r="AG38" s="21">
        <v>4</v>
      </c>
      <c r="AH38" s="21">
        <v>0</v>
      </c>
      <c r="AI38" s="21">
        <v>1</v>
      </c>
      <c r="AJ38" s="21">
        <v>6</v>
      </c>
      <c r="AK38" s="21">
        <v>0</v>
      </c>
      <c r="AL38" s="21">
        <v>103</v>
      </c>
      <c r="AM38" s="21">
        <v>3</v>
      </c>
      <c r="AN38" s="21">
        <v>2</v>
      </c>
      <c r="AO38" s="21">
        <v>0</v>
      </c>
      <c r="AP38" s="21">
        <v>0</v>
      </c>
      <c r="AQ38" s="21">
        <v>0</v>
      </c>
      <c r="AR38" s="21">
        <v>9</v>
      </c>
      <c r="AS38" s="21">
        <v>1</v>
      </c>
      <c r="AT38" s="22">
        <v>1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2">
        <v>9</v>
      </c>
      <c r="BN38" s="22">
        <v>0</v>
      </c>
      <c r="BO38" s="22">
        <v>0</v>
      </c>
      <c r="BP38" s="22">
        <v>3</v>
      </c>
      <c r="BQ38" s="22">
        <v>0</v>
      </c>
      <c r="BR38" s="22">
        <v>0</v>
      </c>
      <c r="BS38" s="22">
        <v>0</v>
      </c>
      <c r="BT38" s="22">
        <v>0</v>
      </c>
      <c r="BU38" s="21">
        <v>0</v>
      </c>
      <c r="BV38" s="21">
        <v>1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f t="shared" si="0"/>
        <v>926</v>
      </c>
      <c r="CJ38" s="22">
        <v>0</v>
      </c>
      <c r="CK38" s="8">
        <f t="shared" si="1"/>
        <v>926</v>
      </c>
    </row>
    <row r="39" spans="1:89">
      <c r="A39" s="19" t="s">
        <v>123</v>
      </c>
      <c r="B39" s="21">
        <v>36</v>
      </c>
      <c r="C39" s="21">
        <v>141</v>
      </c>
      <c r="D39" s="21">
        <v>5</v>
      </c>
      <c r="E39" s="21">
        <v>63</v>
      </c>
      <c r="F39" s="21">
        <v>617</v>
      </c>
      <c r="G39" s="21">
        <v>51</v>
      </c>
      <c r="H39" s="21">
        <v>0</v>
      </c>
      <c r="I39" s="21">
        <v>2</v>
      </c>
      <c r="J39" s="21">
        <v>0</v>
      </c>
      <c r="K39" s="21">
        <v>0</v>
      </c>
      <c r="L39" s="21">
        <v>14</v>
      </c>
      <c r="M39" s="21">
        <v>2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124</v>
      </c>
      <c r="U39" s="21">
        <v>2</v>
      </c>
      <c r="V39" s="21">
        <v>0</v>
      </c>
      <c r="W39" s="21">
        <v>18</v>
      </c>
      <c r="X39" s="21">
        <v>35</v>
      </c>
      <c r="Y39" s="21">
        <v>0</v>
      </c>
      <c r="Z39" s="21">
        <v>48</v>
      </c>
      <c r="AA39" s="21">
        <v>1</v>
      </c>
      <c r="AB39" s="21">
        <v>0</v>
      </c>
      <c r="AC39" s="21">
        <v>7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30</v>
      </c>
      <c r="AM39" s="21">
        <v>2</v>
      </c>
      <c r="AN39" s="21">
        <v>3</v>
      </c>
      <c r="AO39" s="21">
        <v>0</v>
      </c>
      <c r="AP39" s="21">
        <v>0</v>
      </c>
      <c r="AQ39" s="21">
        <v>0</v>
      </c>
      <c r="AR39" s="21">
        <v>3</v>
      </c>
      <c r="AS39" s="21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3</v>
      </c>
      <c r="BJ39" s="21">
        <v>0</v>
      </c>
      <c r="BK39" s="21">
        <v>1</v>
      </c>
      <c r="BL39" s="21">
        <v>0</v>
      </c>
      <c r="BM39" s="22">
        <v>0</v>
      </c>
      <c r="BN39" s="22">
        <v>0</v>
      </c>
      <c r="BO39" s="22">
        <v>0</v>
      </c>
      <c r="BP39" s="22">
        <v>1</v>
      </c>
      <c r="BQ39" s="22">
        <v>0</v>
      </c>
      <c r="BR39" s="22">
        <v>0</v>
      </c>
      <c r="BS39" s="22">
        <v>0</v>
      </c>
      <c r="BT39" s="22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f t="shared" si="0"/>
        <v>1209</v>
      </c>
      <c r="CJ39" s="22">
        <v>0</v>
      </c>
      <c r="CK39" s="8">
        <f t="shared" si="1"/>
        <v>1209</v>
      </c>
    </row>
    <row r="40" spans="1:89">
      <c r="A40" s="19" t="s">
        <v>124</v>
      </c>
      <c r="B40" s="21">
        <v>98</v>
      </c>
      <c r="C40" s="21">
        <v>938</v>
      </c>
      <c r="D40" s="21">
        <v>3</v>
      </c>
      <c r="E40" s="21">
        <v>2138</v>
      </c>
      <c r="F40" s="21">
        <v>20635</v>
      </c>
      <c r="G40" s="21">
        <v>7956</v>
      </c>
      <c r="H40" s="21">
        <v>0</v>
      </c>
      <c r="I40" s="21">
        <v>38</v>
      </c>
      <c r="J40" s="21">
        <v>48</v>
      </c>
      <c r="K40" s="21">
        <v>0</v>
      </c>
      <c r="L40" s="21">
        <v>22</v>
      </c>
      <c r="M40" s="21">
        <v>1</v>
      </c>
      <c r="N40" s="21">
        <v>0</v>
      </c>
      <c r="O40" s="21">
        <v>0</v>
      </c>
      <c r="P40" s="21">
        <v>1</v>
      </c>
      <c r="Q40" s="21">
        <v>0</v>
      </c>
      <c r="R40" s="21">
        <v>0</v>
      </c>
      <c r="S40" s="21">
        <v>0</v>
      </c>
      <c r="T40" s="21">
        <v>1658</v>
      </c>
      <c r="U40" s="21">
        <v>61</v>
      </c>
      <c r="V40" s="21">
        <v>0</v>
      </c>
      <c r="W40" s="21">
        <v>81</v>
      </c>
      <c r="X40" s="21">
        <v>264</v>
      </c>
      <c r="Y40" s="21">
        <v>0</v>
      </c>
      <c r="Z40" s="21">
        <v>244</v>
      </c>
      <c r="AA40" s="21">
        <v>2</v>
      </c>
      <c r="AB40" s="21">
        <v>0</v>
      </c>
      <c r="AC40" s="21">
        <v>483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8</v>
      </c>
      <c r="AJ40" s="21">
        <v>169</v>
      </c>
      <c r="AK40" s="21">
        <v>48</v>
      </c>
      <c r="AL40" s="21">
        <v>467</v>
      </c>
      <c r="AM40" s="21">
        <v>92</v>
      </c>
      <c r="AN40" s="21">
        <v>674</v>
      </c>
      <c r="AO40" s="21">
        <v>45</v>
      </c>
      <c r="AP40" s="21">
        <v>306</v>
      </c>
      <c r="AQ40" s="21">
        <v>57</v>
      </c>
      <c r="AR40" s="21">
        <v>136</v>
      </c>
      <c r="AS40" s="21">
        <v>191</v>
      </c>
      <c r="AT40" s="22">
        <v>24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3</v>
      </c>
      <c r="BG40" s="21">
        <v>0</v>
      </c>
      <c r="BH40" s="21">
        <v>1</v>
      </c>
      <c r="BI40" s="21">
        <v>18</v>
      </c>
      <c r="BJ40" s="21">
        <v>0</v>
      </c>
      <c r="BK40" s="21">
        <v>23</v>
      </c>
      <c r="BL40" s="21">
        <v>1</v>
      </c>
      <c r="BM40" s="22">
        <v>0</v>
      </c>
      <c r="BN40" s="22">
        <v>0</v>
      </c>
      <c r="BO40" s="22">
        <v>0</v>
      </c>
      <c r="BP40" s="22">
        <v>279</v>
      </c>
      <c r="BQ40" s="22">
        <v>16</v>
      </c>
      <c r="BR40" s="22">
        <v>0</v>
      </c>
      <c r="BS40" s="22">
        <v>0</v>
      </c>
      <c r="BT40" s="22">
        <v>0</v>
      </c>
      <c r="BU40" s="21">
        <v>0</v>
      </c>
      <c r="BV40" s="21">
        <v>4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1</v>
      </c>
      <c r="CH40" s="22">
        <v>0</v>
      </c>
      <c r="CI40" s="22">
        <f t="shared" si="0"/>
        <v>37234</v>
      </c>
      <c r="CJ40" s="22">
        <v>0</v>
      </c>
      <c r="CK40" s="8">
        <f t="shared" si="1"/>
        <v>37234</v>
      </c>
    </row>
    <row r="41" spans="1:89">
      <c r="A41" s="19" t="s">
        <v>125</v>
      </c>
      <c r="B41" s="21">
        <v>7</v>
      </c>
      <c r="C41" s="21">
        <v>84</v>
      </c>
      <c r="D41" s="21">
        <v>1</v>
      </c>
      <c r="E41" s="21">
        <v>0</v>
      </c>
      <c r="F41" s="21">
        <v>784</v>
      </c>
      <c r="G41" s="21">
        <v>14</v>
      </c>
      <c r="H41" s="21">
        <v>0</v>
      </c>
      <c r="I41" s="21">
        <v>39</v>
      </c>
      <c r="J41" s="21">
        <v>1</v>
      </c>
      <c r="K41" s="21">
        <v>0</v>
      </c>
      <c r="L41" s="21">
        <v>3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125</v>
      </c>
      <c r="U41" s="21">
        <v>3</v>
      </c>
      <c r="V41" s="21">
        <v>0</v>
      </c>
      <c r="W41" s="21">
        <v>6</v>
      </c>
      <c r="X41" s="21">
        <v>14</v>
      </c>
      <c r="Y41" s="21">
        <v>0</v>
      </c>
      <c r="Z41" s="21">
        <v>31</v>
      </c>
      <c r="AA41" s="21">
        <v>5</v>
      </c>
      <c r="AB41" s="21">
        <v>0</v>
      </c>
      <c r="AC41" s="21">
        <v>12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4</v>
      </c>
      <c r="AK41" s="21">
        <v>0</v>
      </c>
      <c r="AL41" s="21">
        <v>38</v>
      </c>
      <c r="AM41" s="21">
        <v>0</v>
      </c>
      <c r="AN41" s="21">
        <v>2</v>
      </c>
      <c r="AO41" s="21">
        <v>0</v>
      </c>
      <c r="AP41" s="21">
        <v>1</v>
      </c>
      <c r="AQ41" s="21">
        <v>0</v>
      </c>
      <c r="AR41" s="21">
        <v>1</v>
      </c>
      <c r="AS41" s="21">
        <v>0</v>
      </c>
      <c r="AT41" s="22">
        <v>1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7</v>
      </c>
      <c r="BL41" s="21">
        <v>2</v>
      </c>
      <c r="BM41" s="22">
        <v>0</v>
      </c>
      <c r="BN41" s="22">
        <v>0</v>
      </c>
      <c r="BO41" s="22">
        <v>0</v>
      </c>
      <c r="BP41" s="22">
        <v>6</v>
      </c>
      <c r="BQ41" s="22">
        <v>0</v>
      </c>
      <c r="BR41" s="22">
        <v>0</v>
      </c>
      <c r="BS41" s="22">
        <v>0</v>
      </c>
      <c r="BT41" s="22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f t="shared" si="0"/>
        <v>1192</v>
      </c>
      <c r="CJ41" s="22">
        <v>0</v>
      </c>
      <c r="CK41" s="8">
        <f t="shared" si="1"/>
        <v>1192</v>
      </c>
    </row>
    <row r="42" spans="1:89">
      <c r="A42" s="19" t="s">
        <v>126</v>
      </c>
      <c r="B42" s="21">
        <v>3</v>
      </c>
      <c r="C42" s="21">
        <v>27</v>
      </c>
      <c r="D42" s="21">
        <v>0</v>
      </c>
      <c r="E42" s="21">
        <v>1</v>
      </c>
      <c r="F42" s="21">
        <v>21</v>
      </c>
      <c r="G42" s="21">
        <v>5</v>
      </c>
      <c r="H42" s="21">
        <v>0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2</v>
      </c>
      <c r="U42" s="21">
        <v>0</v>
      </c>
      <c r="V42" s="21">
        <v>0</v>
      </c>
      <c r="W42" s="21">
        <v>3</v>
      </c>
      <c r="X42" s="21">
        <v>4</v>
      </c>
      <c r="Y42" s="21">
        <v>0</v>
      </c>
      <c r="Z42" s="21">
        <v>3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1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f t="shared" si="0"/>
        <v>71</v>
      </c>
      <c r="CJ42" s="22">
        <v>0</v>
      </c>
      <c r="CK42" s="8">
        <f t="shared" si="1"/>
        <v>71</v>
      </c>
    </row>
    <row r="43" spans="1:89">
      <c r="A43" s="19" t="s">
        <v>127</v>
      </c>
      <c r="B43" s="21">
        <v>34</v>
      </c>
      <c r="C43" s="21">
        <v>207</v>
      </c>
      <c r="D43" s="21">
        <v>4</v>
      </c>
      <c r="E43" s="21">
        <v>21</v>
      </c>
      <c r="F43" s="21">
        <v>3397</v>
      </c>
      <c r="G43" s="21">
        <v>72</v>
      </c>
      <c r="H43" s="21">
        <v>0</v>
      </c>
      <c r="I43" s="21">
        <v>19</v>
      </c>
      <c r="J43" s="21">
        <v>1</v>
      </c>
      <c r="K43" s="21">
        <v>0</v>
      </c>
      <c r="L43" s="21">
        <v>9</v>
      </c>
      <c r="M43" s="21">
        <v>8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197</v>
      </c>
      <c r="U43" s="21">
        <v>1</v>
      </c>
      <c r="V43" s="21">
        <v>0</v>
      </c>
      <c r="W43" s="21">
        <v>34</v>
      </c>
      <c r="X43" s="21">
        <v>32</v>
      </c>
      <c r="Y43" s="21">
        <v>0</v>
      </c>
      <c r="Z43" s="21">
        <v>158</v>
      </c>
      <c r="AA43" s="21">
        <v>4</v>
      </c>
      <c r="AB43" s="21">
        <v>0</v>
      </c>
      <c r="AC43" s="21">
        <v>80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1</v>
      </c>
      <c r="AJ43" s="21">
        <v>33</v>
      </c>
      <c r="AK43" s="21">
        <v>12</v>
      </c>
      <c r="AL43" s="21">
        <v>145</v>
      </c>
      <c r="AM43" s="21">
        <v>19</v>
      </c>
      <c r="AN43" s="21">
        <v>30</v>
      </c>
      <c r="AO43" s="21">
        <v>1</v>
      </c>
      <c r="AP43" s="21">
        <v>22</v>
      </c>
      <c r="AQ43" s="21">
        <v>8</v>
      </c>
      <c r="AR43" s="21">
        <v>5</v>
      </c>
      <c r="AS43" s="21">
        <v>5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3</v>
      </c>
      <c r="BG43" s="21">
        <v>26</v>
      </c>
      <c r="BH43" s="21">
        <v>1</v>
      </c>
      <c r="BI43" s="21">
        <v>29</v>
      </c>
      <c r="BJ43" s="21">
        <v>0</v>
      </c>
      <c r="BK43" s="21">
        <v>15</v>
      </c>
      <c r="BL43" s="21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1">
        <v>0</v>
      </c>
      <c r="BV43" s="21">
        <v>1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f t="shared" si="0"/>
        <v>4635</v>
      </c>
      <c r="CJ43" s="22">
        <v>0</v>
      </c>
      <c r="CK43" s="8">
        <f t="shared" si="1"/>
        <v>4635</v>
      </c>
    </row>
    <row r="44" spans="1:89">
      <c r="A44" s="19" t="s">
        <v>128</v>
      </c>
      <c r="B44" s="21">
        <v>0</v>
      </c>
      <c r="C44" s="21">
        <v>21</v>
      </c>
      <c r="D44" s="21">
        <v>0</v>
      </c>
      <c r="E44" s="21">
        <v>11</v>
      </c>
      <c r="F44" s="21">
        <v>103</v>
      </c>
      <c r="G44" s="21">
        <v>14</v>
      </c>
      <c r="H44" s="21">
        <v>0</v>
      </c>
      <c r="I44" s="21">
        <v>0</v>
      </c>
      <c r="J44" s="21">
        <v>18</v>
      </c>
      <c r="K44" s="21">
        <v>0</v>
      </c>
      <c r="L44" s="21">
        <v>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2</v>
      </c>
      <c r="U44" s="21">
        <v>0</v>
      </c>
      <c r="V44" s="21">
        <v>0</v>
      </c>
      <c r="W44" s="21">
        <v>0</v>
      </c>
      <c r="X44" s="21">
        <v>4</v>
      </c>
      <c r="Y44" s="21">
        <v>0</v>
      </c>
      <c r="Z44" s="21">
        <v>4</v>
      </c>
      <c r="AA44" s="21">
        <v>0</v>
      </c>
      <c r="AB44" s="21">
        <v>0</v>
      </c>
      <c r="AC44" s="21">
        <v>3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3</v>
      </c>
      <c r="AK44" s="21">
        <v>0</v>
      </c>
      <c r="AL44" s="21">
        <v>1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1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f t="shared" si="0"/>
        <v>186</v>
      </c>
      <c r="CJ44" s="22">
        <v>0</v>
      </c>
      <c r="CK44" s="8">
        <f t="shared" si="1"/>
        <v>186</v>
      </c>
    </row>
    <row r="45" spans="1:89">
      <c r="A45" s="19" t="s">
        <v>129</v>
      </c>
      <c r="B45" s="21">
        <v>8</v>
      </c>
      <c r="C45" s="21">
        <v>24</v>
      </c>
      <c r="D45" s="21">
        <v>2</v>
      </c>
      <c r="E45" s="21">
        <v>9</v>
      </c>
      <c r="F45" s="21">
        <v>974</v>
      </c>
      <c r="G45" s="21">
        <v>199</v>
      </c>
      <c r="H45" s="21">
        <v>0</v>
      </c>
      <c r="I45" s="21">
        <v>3</v>
      </c>
      <c r="J45" s="21">
        <v>0</v>
      </c>
      <c r="K45" s="21">
        <v>0</v>
      </c>
      <c r="L45" s="21">
        <v>8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38</v>
      </c>
      <c r="U45" s="21">
        <v>2</v>
      </c>
      <c r="V45" s="21">
        <v>0</v>
      </c>
      <c r="W45" s="21">
        <v>7</v>
      </c>
      <c r="X45" s="21">
        <v>44</v>
      </c>
      <c r="Y45" s="21">
        <v>0</v>
      </c>
      <c r="Z45" s="21">
        <v>46</v>
      </c>
      <c r="AA45" s="21">
        <v>1</v>
      </c>
      <c r="AB45" s="21">
        <v>0</v>
      </c>
      <c r="AC45" s="21">
        <v>17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14</v>
      </c>
      <c r="AK45" s="21">
        <v>0</v>
      </c>
      <c r="AL45" s="21">
        <v>30</v>
      </c>
      <c r="AM45" s="21">
        <v>3</v>
      </c>
      <c r="AN45" s="21">
        <v>48</v>
      </c>
      <c r="AO45" s="21">
        <v>7</v>
      </c>
      <c r="AP45" s="21">
        <v>7</v>
      </c>
      <c r="AQ45" s="21">
        <v>1</v>
      </c>
      <c r="AR45" s="21">
        <v>1</v>
      </c>
      <c r="AS45" s="21">
        <v>3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1</v>
      </c>
      <c r="BH45" s="21">
        <v>0</v>
      </c>
      <c r="BI45" s="21">
        <v>0</v>
      </c>
      <c r="BJ45" s="21">
        <v>0</v>
      </c>
      <c r="BK45" s="21">
        <v>20</v>
      </c>
      <c r="BL45" s="21">
        <v>0</v>
      </c>
      <c r="BM45" s="22">
        <v>0</v>
      </c>
      <c r="BN45" s="22">
        <v>0</v>
      </c>
      <c r="BO45" s="22">
        <v>0</v>
      </c>
      <c r="BP45" s="22">
        <v>5</v>
      </c>
      <c r="BQ45" s="22">
        <v>0</v>
      </c>
      <c r="BR45" s="22">
        <v>0</v>
      </c>
      <c r="BS45" s="22">
        <v>0</v>
      </c>
      <c r="BT45" s="22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f t="shared" si="0"/>
        <v>1522</v>
      </c>
      <c r="CJ45" s="22">
        <v>0</v>
      </c>
      <c r="CK45" s="8">
        <f t="shared" si="1"/>
        <v>1522</v>
      </c>
    </row>
    <row r="46" spans="1:89">
      <c r="A46" s="19" t="s">
        <v>130</v>
      </c>
      <c r="B46" s="21">
        <v>0</v>
      </c>
      <c r="C46" s="21">
        <v>0</v>
      </c>
      <c r="D46" s="21">
        <v>0</v>
      </c>
      <c r="E46" s="21">
        <v>4</v>
      </c>
      <c r="F46" s="21">
        <v>88</v>
      </c>
      <c r="G46" s="21">
        <v>11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1</v>
      </c>
      <c r="U46" s="21">
        <v>0</v>
      </c>
      <c r="V46" s="21">
        <v>0</v>
      </c>
      <c r="W46" s="21">
        <v>0</v>
      </c>
      <c r="X46" s="21">
        <v>0</v>
      </c>
      <c r="Y46" s="21">
        <v>11</v>
      </c>
      <c r="Z46" s="21">
        <v>14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1</v>
      </c>
      <c r="AK46" s="21">
        <v>0</v>
      </c>
      <c r="AL46" s="21">
        <v>5</v>
      </c>
      <c r="AM46" s="21">
        <v>0</v>
      </c>
      <c r="AN46" s="21">
        <v>18</v>
      </c>
      <c r="AO46" s="21">
        <v>1</v>
      </c>
      <c r="AP46" s="21">
        <v>40</v>
      </c>
      <c r="AQ46" s="21">
        <v>11</v>
      </c>
      <c r="AR46" s="21">
        <v>0</v>
      </c>
      <c r="AS46" s="21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f t="shared" si="0"/>
        <v>205</v>
      </c>
      <c r="CJ46" s="22">
        <v>0</v>
      </c>
      <c r="CK46" s="8">
        <f t="shared" si="1"/>
        <v>205</v>
      </c>
    </row>
    <row r="47" spans="1:89">
      <c r="A47" s="19" t="s">
        <v>131</v>
      </c>
      <c r="B47" s="21">
        <v>99</v>
      </c>
      <c r="C47" s="21">
        <v>688</v>
      </c>
      <c r="D47" s="21">
        <v>10</v>
      </c>
      <c r="E47" s="21">
        <v>572</v>
      </c>
      <c r="F47" s="21">
        <v>41754</v>
      </c>
      <c r="G47" s="21">
        <v>2063</v>
      </c>
      <c r="H47" s="21">
        <v>0</v>
      </c>
      <c r="I47" s="21">
        <v>116</v>
      </c>
      <c r="J47" s="21">
        <v>2233</v>
      </c>
      <c r="K47" s="21">
        <v>0</v>
      </c>
      <c r="L47" s="21">
        <v>84</v>
      </c>
      <c r="M47" s="21">
        <v>3</v>
      </c>
      <c r="N47" s="21">
        <v>0</v>
      </c>
      <c r="O47" s="21">
        <v>1</v>
      </c>
      <c r="P47" s="21">
        <v>13</v>
      </c>
      <c r="Q47" s="21">
        <v>0</v>
      </c>
      <c r="R47" s="21">
        <v>2</v>
      </c>
      <c r="S47" s="21">
        <v>0</v>
      </c>
      <c r="T47" s="21">
        <v>647</v>
      </c>
      <c r="U47" s="21">
        <v>27</v>
      </c>
      <c r="V47" s="21">
        <v>0</v>
      </c>
      <c r="W47" s="21">
        <v>43</v>
      </c>
      <c r="X47" s="21">
        <v>276</v>
      </c>
      <c r="Y47" s="21">
        <v>0</v>
      </c>
      <c r="Z47" s="21">
        <v>146</v>
      </c>
      <c r="AA47" s="21">
        <v>4</v>
      </c>
      <c r="AB47" s="21">
        <v>0</v>
      </c>
      <c r="AC47" s="21">
        <v>636</v>
      </c>
      <c r="AD47" s="21">
        <v>0</v>
      </c>
      <c r="AE47" s="21">
        <v>0</v>
      </c>
      <c r="AF47" s="21">
        <v>1054</v>
      </c>
      <c r="AG47" s="21">
        <v>1856</v>
      </c>
      <c r="AH47" s="21">
        <v>46</v>
      </c>
      <c r="AI47" s="21">
        <v>34</v>
      </c>
      <c r="AJ47" s="21">
        <v>547</v>
      </c>
      <c r="AK47" s="21">
        <v>63</v>
      </c>
      <c r="AL47" s="21">
        <v>2785</v>
      </c>
      <c r="AM47" s="21">
        <v>127</v>
      </c>
      <c r="AN47" s="21">
        <v>55</v>
      </c>
      <c r="AO47" s="21">
        <v>2</v>
      </c>
      <c r="AP47" s="21">
        <v>20</v>
      </c>
      <c r="AQ47" s="21">
        <v>6</v>
      </c>
      <c r="AR47" s="21">
        <v>720</v>
      </c>
      <c r="AS47" s="21">
        <v>458</v>
      </c>
      <c r="AT47" s="22">
        <v>38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56</v>
      </c>
      <c r="BG47" s="21">
        <v>14</v>
      </c>
      <c r="BH47" s="21">
        <v>19</v>
      </c>
      <c r="BI47" s="21">
        <v>62</v>
      </c>
      <c r="BJ47" s="21">
        <v>1</v>
      </c>
      <c r="BK47" s="21">
        <v>245</v>
      </c>
      <c r="BL47" s="21">
        <v>8</v>
      </c>
      <c r="BM47" s="22">
        <v>30</v>
      </c>
      <c r="BN47" s="22">
        <v>0</v>
      </c>
      <c r="BO47" s="22">
        <v>0</v>
      </c>
      <c r="BP47" s="22">
        <v>78</v>
      </c>
      <c r="BQ47" s="22">
        <v>24</v>
      </c>
      <c r="BR47" s="22">
        <v>0</v>
      </c>
      <c r="BS47" s="22">
        <v>0</v>
      </c>
      <c r="BT47" s="22">
        <v>0</v>
      </c>
      <c r="BU47" s="21">
        <v>0</v>
      </c>
      <c r="BV47" s="21">
        <v>2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f t="shared" si="0"/>
        <v>57767</v>
      </c>
      <c r="CJ47" s="22">
        <v>0</v>
      </c>
      <c r="CK47" s="8">
        <f t="shared" si="1"/>
        <v>57767</v>
      </c>
    </row>
    <row r="48" spans="1:89">
      <c r="A48" s="19" t="s">
        <v>132</v>
      </c>
      <c r="B48" s="21">
        <v>62</v>
      </c>
      <c r="C48" s="21">
        <v>105</v>
      </c>
      <c r="D48" s="21">
        <v>4</v>
      </c>
      <c r="E48" s="21">
        <v>129</v>
      </c>
      <c r="F48" s="21">
        <v>1180</v>
      </c>
      <c r="G48" s="21">
        <v>59</v>
      </c>
      <c r="H48" s="21">
        <v>0</v>
      </c>
      <c r="I48" s="21">
        <v>6</v>
      </c>
      <c r="J48" s="21">
        <v>0</v>
      </c>
      <c r="K48" s="21">
        <v>0</v>
      </c>
      <c r="L48" s="21">
        <v>2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95</v>
      </c>
      <c r="U48" s="21">
        <v>1</v>
      </c>
      <c r="V48" s="21">
        <v>0</v>
      </c>
      <c r="W48" s="21">
        <v>50</v>
      </c>
      <c r="X48" s="21">
        <v>102</v>
      </c>
      <c r="Y48" s="21">
        <v>0</v>
      </c>
      <c r="Z48" s="21">
        <v>82</v>
      </c>
      <c r="AA48" s="21">
        <v>1</v>
      </c>
      <c r="AB48" s="21">
        <v>0</v>
      </c>
      <c r="AC48" s="21">
        <v>11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7</v>
      </c>
      <c r="AK48" s="21">
        <v>7</v>
      </c>
      <c r="AL48" s="21">
        <v>26</v>
      </c>
      <c r="AM48" s="21">
        <v>0</v>
      </c>
      <c r="AN48" s="21">
        <v>10</v>
      </c>
      <c r="AO48" s="21">
        <v>1</v>
      </c>
      <c r="AP48" s="21">
        <v>17</v>
      </c>
      <c r="AQ48" s="21">
        <v>8</v>
      </c>
      <c r="AR48" s="21">
        <v>3</v>
      </c>
      <c r="AS48" s="21">
        <v>0</v>
      </c>
      <c r="AT48" s="22">
        <v>1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1">
        <v>0</v>
      </c>
      <c r="BC48" s="21">
        <v>0</v>
      </c>
      <c r="BD48" s="21">
        <v>2</v>
      </c>
      <c r="BE48" s="21">
        <v>0</v>
      </c>
      <c r="BF48" s="21">
        <v>0</v>
      </c>
      <c r="BG48" s="21">
        <v>0</v>
      </c>
      <c r="BH48" s="21">
        <v>0</v>
      </c>
      <c r="BI48" s="21">
        <v>1</v>
      </c>
      <c r="BJ48" s="21">
        <v>0</v>
      </c>
      <c r="BK48" s="21">
        <v>1</v>
      </c>
      <c r="BL48" s="21">
        <v>0</v>
      </c>
      <c r="BM48" s="22">
        <v>0</v>
      </c>
      <c r="BN48" s="22">
        <v>0</v>
      </c>
      <c r="BO48" s="22">
        <v>0</v>
      </c>
      <c r="BP48" s="22">
        <v>5</v>
      </c>
      <c r="BQ48" s="22">
        <v>0</v>
      </c>
      <c r="BR48" s="22">
        <v>0</v>
      </c>
      <c r="BS48" s="22">
        <v>0</v>
      </c>
      <c r="BT48" s="22">
        <v>0</v>
      </c>
      <c r="BU48" s="21">
        <v>0</v>
      </c>
      <c r="BV48" s="21">
        <v>2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f t="shared" si="0"/>
        <v>1980</v>
      </c>
      <c r="CJ48" s="22">
        <v>0</v>
      </c>
      <c r="CK48" s="8">
        <f t="shared" si="1"/>
        <v>1980</v>
      </c>
    </row>
    <row r="49" spans="1:89">
      <c r="A49" s="19" t="s">
        <v>133</v>
      </c>
      <c r="B49" s="21">
        <v>11</v>
      </c>
      <c r="C49" s="21">
        <v>80</v>
      </c>
      <c r="D49" s="21">
        <v>3</v>
      </c>
      <c r="E49" s="21">
        <v>0</v>
      </c>
      <c r="F49" s="21">
        <v>243</v>
      </c>
      <c r="G49" s="21">
        <v>12</v>
      </c>
      <c r="H49" s="21">
        <v>0</v>
      </c>
      <c r="I49" s="21">
        <v>2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28</v>
      </c>
      <c r="U49" s="21">
        <v>0</v>
      </c>
      <c r="V49" s="21">
        <v>0</v>
      </c>
      <c r="W49" s="21">
        <v>3</v>
      </c>
      <c r="X49" s="21">
        <v>7</v>
      </c>
      <c r="Y49" s="21">
        <v>0</v>
      </c>
      <c r="Z49" s="21">
        <v>4</v>
      </c>
      <c r="AA49" s="21">
        <v>0</v>
      </c>
      <c r="AB49" s="21">
        <v>0</v>
      </c>
      <c r="AC49" s="21">
        <v>4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3</v>
      </c>
      <c r="AL49" s="21">
        <v>19</v>
      </c>
      <c r="AM49" s="21">
        <v>2</v>
      </c>
      <c r="AN49" s="21">
        <v>0</v>
      </c>
      <c r="AO49" s="21">
        <v>0</v>
      </c>
      <c r="AP49" s="21">
        <v>0</v>
      </c>
      <c r="AQ49" s="21">
        <v>0</v>
      </c>
      <c r="AR49" s="21">
        <v>2</v>
      </c>
      <c r="AS49" s="21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1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2">
        <v>2</v>
      </c>
      <c r="BN49" s="22">
        <v>0</v>
      </c>
      <c r="BO49" s="22">
        <v>0</v>
      </c>
      <c r="BP49" s="22">
        <v>1</v>
      </c>
      <c r="BQ49" s="22">
        <v>0</v>
      </c>
      <c r="BR49" s="22">
        <v>0</v>
      </c>
      <c r="BS49" s="22">
        <v>0</v>
      </c>
      <c r="BT49" s="22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f t="shared" si="0"/>
        <v>432</v>
      </c>
      <c r="CJ49" s="22">
        <v>0</v>
      </c>
      <c r="CK49" s="8">
        <f t="shared" si="1"/>
        <v>432</v>
      </c>
    </row>
    <row r="50" spans="1:89">
      <c r="A50" s="19" t="s">
        <v>134</v>
      </c>
      <c r="B50" s="21">
        <v>41</v>
      </c>
      <c r="C50" s="21">
        <v>121</v>
      </c>
      <c r="D50" s="21">
        <v>2</v>
      </c>
      <c r="E50" s="21">
        <v>452</v>
      </c>
      <c r="F50" s="21">
        <v>1971</v>
      </c>
      <c r="G50" s="21">
        <v>547</v>
      </c>
      <c r="H50" s="21">
        <v>0</v>
      </c>
      <c r="I50" s="21">
        <v>38</v>
      </c>
      <c r="J50" s="21">
        <v>0</v>
      </c>
      <c r="K50" s="21">
        <v>1</v>
      </c>
      <c r="L50" s="21">
        <v>4</v>
      </c>
      <c r="M50" s="21">
        <v>11</v>
      </c>
      <c r="N50" s="21">
        <v>0</v>
      </c>
      <c r="O50" s="21">
        <v>0</v>
      </c>
      <c r="P50" s="21">
        <v>1</v>
      </c>
      <c r="Q50" s="21">
        <v>0</v>
      </c>
      <c r="R50" s="21">
        <v>0</v>
      </c>
      <c r="S50" s="21">
        <v>0</v>
      </c>
      <c r="T50" s="21">
        <v>485</v>
      </c>
      <c r="U50" s="21">
        <v>28</v>
      </c>
      <c r="V50" s="21">
        <v>0</v>
      </c>
      <c r="W50" s="21">
        <v>49</v>
      </c>
      <c r="X50" s="21">
        <v>200</v>
      </c>
      <c r="Y50" s="21">
        <v>1</v>
      </c>
      <c r="Z50" s="21">
        <v>139</v>
      </c>
      <c r="AA50" s="21">
        <v>9</v>
      </c>
      <c r="AB50" s="21">
        <v>0</v>
      </c>
      <c r="AC50" s="21">
        <v>68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20</v>
      </c>
      <c r="AK50" s="21">
        <v>11</v>
      </c>
      <c r="AL50" s="21">
        <v>126</v>
      </c>
      <c r="AM50" s="21">
        <v>18</v>
      </c>
      <c r="AN50" s="21">
        <v>6</v>
      </c>
      <c r="AO50" s="21">
        <v>0</v>
      </c>
      <c r="AP50" s="21">
        <v>3</v>
      </c>
      <c r="AQ50" s="21">
        <v>0</v>
      </c>
      <c r="AR50" s="21">
        <v>5</v>
      </c>
      <c r="AS50" s="21">
        <v>4</v>
      </c>
      <c r="AT50" s="22">
        <v>1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1</v>
      </c>
      <c r="BG50" s="21">
        <v>0</v>
      </c>
      <c r="BH50" s="21">
        <v>0</v>
      </c>
      <c r="BI50" s="21">
        <v>1</v>
      </c>
      <c r="BJ50" s="21">
        <v>0</v>
      </c>
      <c r="BK50" s="21">
        <v>13</v>
      </c>
      <c r="BL50" s="21">
        <v>0</v>
      </c>
      <c r="BM50" s="22">
        <v>0</v>
      </c>
      <c r="BN50" s="22">
        <v>0</v>
      </c>
      <c r="BO50" s="22">
        <v>0</v>
      </c>
      <c r="BP50" s="22">
        <v>48</v>
      </c>
      <c r="BQ50" s="22">
        <v>4</v>
      </c>
      <c r="BR50" s="22">
        <v>0</v>
      </c>
      <c r="BS50" s="22">
        <v>0</v>
      </c>
      <c r="BT50" s="22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f t="shared" si="0"/>
        <v>4429</v>
      </c>
      <c r="CJ50" s="22">
        <v>0</v>
      </c>
      <c r="CK50" s="8">
        <f t="shared" si="1"/>
        <v>4429</v>
      </c>
    </row>
    <row r="51" spans="1:89">
      <c r="A51" s="19" t="s">
        <v>135</v>
      </c>
      <c r="B51" s="21">
        <v>21</v>
      </c>
      <c r="C51" s="21">
        <v>19</v>
      </c>
      <c r="D51" s="21">
        <v>0</v>
      </c>
      <c r="E51" s="21">
        <v>15</v>
      </c>
      <c r="F51" s="21">
        <v>642</v>
      </c>
      <c r="G51" s="21">
        <v>60</v>
      </c>
      <c r="H51" s="21">
        <v>0</v>
      </c>
      <c r="I51" s="21">
        <v>5</v>
      </c>
      <c r="J51" s="21">
        <v>0</v>
      </c>
      <c r="K51" s="21">
        <v>0</v>
      </c>
      <c r="L51" s="21">
        <v>3</v>
      </c>
      <c r="M51" s="21">
        <v>1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89</v>
      </c>
      <c r="U51" s="21">
        <v>9</v>
      </c>
      <c r="V51" s="21">
        <v>0</v>
      </c>
      <c r="W51" s="21">
        <v>5</v>
      </c>
      <c r="X51" s="21">
        <v>65</v>
      </c>
      <c r="Y51" s="21">
        <v>0</v>
      </c>
      <c r="Z51" s="21">
        <v>22</v>
      </c>
      <c r="AA51" s="21">
        <v>0</v>
      </c>
      <c r="AB51" s="21">
        <v>0</v>
      </c>
      <c r="AC51" s="21">
        <v>14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1</v>
      </c>
      <c r="AK51" s="21">
        <v>0</v>
      </c>
      <c r="AL51" s="21">
        <v>33</v>
      </c>
      <c r="AM51" s="21">
        <v>3</v>
      </c>
      <c r="AN51" s="21">
        <v>8</v>
      </c>
      <c r="AO51" s="21">
        <v>1</v>
      </c>
      <c r="AP51" s="21">
        <v>7</v>
      </c>
      <c r="AQ51" s="21">
        <v>2</v>
      </c>
      <c r="AR51" s="21">
        <v>2</v>
      </c>
      <c r="AS51" s="21">
        <v>2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1</v>
      </c>
      <c r="BI51" s="21">
        <v>0</v>
      </c>
      <c r="BJ51" s="21">
        <v>0</v>
      </c>
      <c r="BK51" s="21">
        <v>6</v>
      </c>
      <c r="BL51" s="21">
        <v>0</v>
      </c>
      <c r="BM51" s="22">
        <v>0</v>
      </c>
      <c r="BN51" s="22">
        <v>0</v>
      </c>
      <c r="BO51" s="22">
        <v>0</v>
      </c>
      <c r="BP51" s="22">
        <v>2</v>
      </c>
      <c r="BQ51" s="22">
        <v>0</v>
      </c>
      <c r="BR51" s="22">
        <v>0</v>
      </c>
      <c r="BS51" s="22">
        <v>0</v>
      </c>
      <c r="BT51" s="22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f t="shared" si="0"/>
        <v>1038</v>
      </c>
      <c r="CJ51" s="22">
        <v>0</v>
      </c>
      <c r="CK51" s="8">
        <f t="shared" si="1"/>
        <v>1038</v>
      </c>
    </row>
    <row r="52" spans="1:89">
      <c r="A52" s="19" t="s">
        <v>136</v>
      </c>
      <c r="B52" s="21">
        <v>17</v>
      </c>
      <c r="C52" s="21">
        <v>270</v>
      </c>
      <c r="D52" s="21">
        <v>3</v>
      </c>
      <c r="E52" s="21">
        <v>63</v>
      </c>
      <c r="F52" s="21">
        <v>2329</v>
      </c>
      <c r="G52" s="21">
        <v>52</v>
      </c>
      <c r="H52" s="21">
        <v>0</v>
      </c>
      <c r="I52" s="21">
        <v>2</v>
      </c>
      <c r="J52" s="21">
        <v>28</v>
      </c>
      <c r="K52" s="21">
        <v>0</v>
      </c>
      <c r="L52" s="21">
        <v>0</v>
      </c>
      <c r="M52" s="21">
        <v>3</v>
      </c>
      <c r="N52" s="21">
        <v>0</v>
      </c>
      <c r="O52" s="21">
        <v>0</v>
      </c>
      <c r="P52" s="21">
        <v>1</v>
      </c>
      <c r="Q52" s="21">
        <v>0</v>
      </c>
      <c r="R52" s="21">
        <v>0</v>
      </c>
      <c r="S52" s="21">
        <v>0</v>
      </c>
      <c r="T52" s="21">
        <v>101</v>
      </c>
      <c r="U52" s="21">
        <v>2</v>
      </c>
      <c r="V52" s="21">
        <v>0</v>
      </c>
      <c r="W52" s="21">
        <v>19</v>
      </c>
      <c r="X52" s="21">
        <v>27</v>
      </c>
      <c r="Y52" s="21">
        <v>0</v>
      </c>
      <c r="Z52" s="21">
        <v>60</v>
      </c>
      <c r="AA52" s="21">
        <v>2</v>
      </c>
      <c r="AB52" s="21">
        <v>0</v>
      </c>
      <c r="AC52" s="21">
        <v>39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18</v>
      </c>
      <c r="AK52" s="21">
        <v>1</v>
      </c>
      <c r="AL52" s="21">
        <v>246</v>
      </c>
      <c r="AM52" s="21">
        <v>22</v>
      </c>
      <c r="AN52" s="21">
        <v>6</v>
      </c>
      <c r="AO52" s="21">
        <v>0</v>
      </c>
      <c r="AP52" s="21">
        <v>6</v>
      </c>
      <c r="AQ52" s="21">
        <v>0</v>
      </c>
      <c r="AR52" s="21">
        <v>8</v>
      </c>
      <c r="AS52" s="21">
        <v>7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3</v>
      </c>
      <c r="BG52" s="21">
        <v>0</v>
      </c>
      <c r="BH52" s="21">
        <v>1</v>
      </c>
      <c r="BI52" s="21">
        <v>13</v>
      </c>
      <c r="BJ52" s="21">
        <v>0</v>
      </c>
      <c r="BK52" s="21">
        <v>1</v>
      </c>
      <c r="BL52" s="21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1">
        <v>0</v>
      </c>
      <c r="BV52" s="21">
        <v>3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f t="shared" si="0"/>
        <v>3353</v>
      </c>
      <c r="CJ52" s="22">
        <v>0</v>
      </c>
      <c r="CK52" s="8">
        <f t="shared" si="1"/>
        <v>3353</v>
      </c>
    </row>
    <row r="53" spans="1:89">
      <c r="A53" s="19" t="s">
        <v>137</v>
      </c>
      <c r="B53" s="21">
        <v>13</v>
      </c>
      <c r="C53" s="21">
        <v>121</v>
      </c>
      <c r="D53" s="21">
        <v>3</v>
      </c>
      <c r="E53" s="21">
        <v>16</v>
      </c>
      <c r="F53" s="21">
        <v>2864</v>
      </c>
      <c r="G53" s="21">
        <v>51</v>
      </c>
      <c r="H53" s="21">
        <v>0</v>
      </c>
      <c r="I53" s="21">
        <v>44</v>
      </c>
      <c r="J53" s="21">
        <v>1</v>
      </c>
      <c r="K53" s="21">
        <v>0</v>
      </c>
      <c r="L53" s="21">
        <v>8</v>
      </c>
      <c r="M53" s="21">
        <v>14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384</v>
      </c>
      <c r="U53" s="21">
        <v>39</v>
      </c>
      <c r="V53" s="21">
        <v>0</v>
      </c>
      <c r="W53" s="21">
        <v>33</v>
      </c>
      <c r="X53" s="21">
        <v>65</v>
      </c>
      <c r="Y53" s="21">
        <v>0</v>
      </c>
      <c r="Z53" s="21">
        <v>157</v>
      </c>
      <c r="AA53" s="21">
        <v>10</v>
      </c>
      <c r="AB53" s="21">
        <v>0</v>
      </c>
      <c r="AC53" s="21">
        <v>44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18</v>
      </c>
      <c r="AK53" s="21">
        <v>8</v>
      </c>
      <c r="AL53" s="21">
        <v>215</v>
      </c>
      <c r="AM53" s="21">
        <v>18</v>
      </c>
      <c r="AN53" s="21">
        <v>20</v>
      </c>
      <c r="AO53" s="21">
        <v>1</v>
      </c>
      <c r="AP53" s="21">
        <v>14</v>
      </c>
      <c r="AQ53" s="21">
        <v>5</v>
      </c>
      <c r="AR53" s="21">
        <v>6</v>
      </c>
      <c r="AS53" s="21">
        <v>6</v>
      </c>
      <c r="AT53" s="22">
        <v>1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2</v>
      </c>
      <c r="BG53" s="21">
        <v>0</v>
      </c>
      <c r="BH53" s="21">
        <v>0</v>
      </c>
      <c r="BI53" s="21">
        <v>0</v>
      </c>
      <c r="BJ53" s="21">
        <v>0</v>
      </c>
      <c r="BK53" s="21">
        <v>109</v>
      </c>
      <c r="BL53" s="21">
        <v>0</v>
      </c>
      <c r="BM53" s="22">
        <v>0</v>
      </c>
      <c r="BN53" s="22">
        <v>0</v>
      </c>
      <c r="BO53" s="22">
        <v>0</v>
      </c>
      <c r="BP53" s="22">
        <v>39</v>
      </c>
      <c r="BQ53" s="22">
        <v>4</v>
      </c>
      <c r="BR53" s="22">
        <v>0</v>
      </c>
      <c r="BS53" s="22">
        <v>0</v>
      </c>
      <c r="BT53" s="22">
        <v>0</v>
      </c>
      <c r="BU53" s="21">
        <v>0</v>
      </c>
      <c r="BV53" s="21">
        <v>1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1</v>
      </c>
      <c r="CH53" s="22">
        <v>0</v>
      </c>
      <c r="CI53" s="22">
        <f t="shared" si="0"/>
        <v>4335</v>
      </c>
      <c r="CJ53" s="22">
        <v>0</v>
      </c>
      <c r="CK53" s="8">
        <f t="shared" si="1"/>
        <v>4335</v>
      </c>
    </row>
    <row r="54" spans="1:89">
      <c r="A54" s="19" t="s">
        <v>138</v>
      </c>
      <c r="B54" s="21">
        <v>18</v>
      </c>
      <c r="C54" s="21">
        <v>84</v>
      </c>
      <c r="D54" s="21">
        <v>0</v>
      </c>
      <c r="E54" s="21">
        <v>11</v>
      </c>
      <c r="F54" s="21">
        <v>1684</v>
      </c>
      <c r="G54" s="21">
        <v>187</v>
      </c>
      <c r="H54" s="21">
        <v>0</v>
      </c>
      <c r="I54" s="21">
        <v>36</v>
      </c>
      <c r="J54" s="21">
        <v>11</v>
      </c>
      <c r="K54" s="21">
        <v>0</v>
      </c>
      <c r="L54" s="21">
        <v>17</v>
      </c>
      <c r="M54" s="21">
        <v>0</v>
      </c>
      <c r="N54" s="21">
        <v>0</v>
      </c>
      <c r="O54" s="21">
        <v>0</v>
      </c>
      <c r="P54" s="21">
        <v>1</v>
      </c>
      <c r="Q54" s="21">
        <v>0</v>
      </c>
      <c r="R54" s="21">
        <v>0</v>
      </c>
      <c r="S54" s="21">
        <v>0</v>
      </c>
      <c r="T54" s="21">
        <v>238</v>
      </c>
      <c r="U54" s="21">
        <v>32</v>
      </c>
      <c r="V54" s="21">
        <v>0</v>
      </c>
      <c r="W54" s="21">
        <v>7</v>
      </c>
      <c r="X54" s="21">
        <v>79</v>
      </c>
      <c r="Y54" s="21">
        <v>0</v>
      </c>
      <c r="Z54" s="21">
        <v>114</v>
      </c>
      <c r="AA54" s="21">
        <v>4</v>
      </c>
      <c r="AB54" s="21">
        <v>0</v>
      </c>
      <c r="AC54" s="21">
        <v>14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11</v>
      </c>
      <c r="AK54" s="21">
        <v>1</v>
      </c>
      <c r="AL54" s="21">
        <v>123</v>
      </c>
      <c r="AM54" s="21">
        <v>24</v>
      </c>
      <c r="AN54" s="21">
        <v>3</v>
      </c>
      <c r="AO54" s="21">
        <v>1</v>
      </c>
      <c r="AP54" s="21">
        <v>2</v>
      </c>
      <c r="AQ54" s="21">
        <v>0</v>
      </c>
      <c r="AR54" s="21">
        <v>2</v>
      </c>
      <c r="AS54" s="21">
        <v>3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2</v>
      </c>
      <c r="BG54" s="21">
        <v>0</v>
      </c>
      <c r="BH54" s="21">
        <v>0</v>
      </c>
      <c r="BI54" s="21">
        <v>0</v>
      </c>
      <c r="BJ54" s="21">
        <v>0</v>
      </c>
      <c r="BK54" s="21">
        <v>1</v>
      </c>
      <c r="BL54" s="21">
        <v>0</v>
      </c>
      <c r="BM54" s="22">
        <v>2</v>
      </c>
      <c r="BN54" s="22">
        <v>0</v>
      </c>
      <c r="BO54" s="22">
        <v>0</v>
      </c>
      <c r="BP54" s="22">
        <v>14</v>
      </c>
      <c r="BQ54" s="22">
        <v>8</v>
      </c>
      <c r="BR54" s="22">
        <v>0</v>
      </c>
      <c r="BS54" s="22">
        <v>0</v>
      </c>
      <c r="BT54" s="22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f t="shared" si="0"/>
        <v>2734</v>
      </c>
      <c r="CJ54" s="22">
        <v>0</v>
      </c>
      <c r="CK54" s="8">
        <f t="shared" si="1"/>
        <v>2734</v>
      </c>
    </row>
    <row r="55" spans="1:89">
      <c r="A55" s="19" t="s">
        <v>139</v>
      </c>
      <c r="B55" s="21">
        <v>53</v>
      </c>
      <c r="C55" s="21">
        <v>4</v>
      </c>
      <c r="D55" s="21">
        <v>1</v>
      </c>
      <c r="E55" s="21">
        <v>18</v>
      </c>
      <c r="F55" s="21">
        <v>2462</v>
      </c>
      <c r="G55" s="21">
        <v>370</v>
      </c>
      <c r="H55" s="21">
        <v>0</v>
      </c>
      <c r="I55" s="21">
        <v>70</v>
      </c>
      <c r="J55" s="21">
        <v>38</v>
      </c>
      <c r="K55" s="21">
        <v>1</v>
      </c>
      <c r="L55" s="21">
        <v>8</v>
      </c>
      <c r="M55" s="21">
        <v>30</v>
      </c>
      <c r="N55" s="21">
        <v>0</v>
      </c>
      <c r="O55" s="21">
        <v>0</v>
      </c>
      <c r="P55" s="21">
        <v>2</v>
      </c>
      <c r="Q55" s="21">
        <v>0</v>
      </c>
      <c r="R55" s="21">
        <v>0</v>
      </c>
      <c r="S55" s="21">
        <v>0</v>
      </c>
      <c r="T55" s="21">
        <v>388</v>
      </c>
      <c r="U55" s="21">
        <v>48</v>
      </c>
      <c r="V55" s="21">
        <v>0</v>
      </c>
      <c r="W55" s="21">
        <v>41</v>
      </c>
      <c r="X55" s="21">
        <v>95</v>
      </c>
      <c r="Y55" s="21">
        <v>0</v>
      </c>
      <c r="Z55" s="21">
        <v>149</v>
      </c>
      <c r="AA55" s="21">
        <v>8</v>
      </c>
      <c r="AB55" s="21">
        <v>0</v>
      </c>
      <c r="AC55" s="21">
        <v>82</v>
      </c>
      <c r="AD55" s="21">
        <v>0</v>
      </c>
      <c r="AE55" s="21">
        <v>0</v>
      </c>
      <c r="AF55" s="21">
        <v>1</v>
      </c>
      <c r="AG55" s="21">
        <v>1</v>
      </c>
      <c r="AH55" s="21">
        <v>7</v>
      </c>
      <c r="AI55" s="21">
        <v>0</v>
      </c>
      <c r="AJ55" s="21">
        <v>30</v>
      </c>
      <c r="AK55" s="21">
        <v>2</v>
      </c>
      <c r="AL55" s="21">
        <v>149</v>
      </c>
      <c r="AM55" s="21">
        <v>20</v>
      </c>
      <c r="AN55" s="21">
        <v>8</v>
      </c>
      <c r="AO55" s="21">
        <v>2</v>
      </c>
      <c r="AP55" s="21">
        <v>3</v>
      </c>
      <c r="AQ55" s="21">
        <v>2</v>
      </c>
      <c r="AR55" s="21">
        <v>55</v>
      </c>
      <c r="AS55" s="21">
        <v>30</v>
      </c>
      <c r="AT55" s="22">
        <v>5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5</v>
      </c>
      <c r="BG55" s="21">
        <v>0</v>
      </c>
      <c r="BH55" s="21">
        <v>3</v>
      </c>
      <c r="BI55" s="21">
        <v>5</v>
      </c>
      <c r="BJ55" s="21">
        <v>0</v>
      </c>
      <c r="BK55" s="21">
        <v>0</v>
      </c>
      <c r="BL55" s="21">
        <v>0</v>
      </c>
      <c r="BM55" s="22">
        <v>3</v>
      </c>
      <c r="BN55" s="22">
        <v>0</v>
      </c>
      <c r="BO55" s="22">
        <v>0</v>
      </c>
      <c r="BP55" s="22">
        <v>14</v>
      </c>
      <c r="BQ55" s="22">
        <v>15</v>
      </c>
      <c r="BR55" s="22">
        <v>0</v>
      </c>
      <c r="BS55" s="22">
        <v>0</v>
      </c>
      <c r="BT55" s="22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f t="shared" si="0"/>
        <v>4228</v>
      </c>
      <c r="CJ55" s="22">
        <v>0</v>
      </c>
      <c r="CK55" s="8">
        <f t="shared" si="1"/>
        <v>4228</v>
      </c>
    </row>
    <row r="56" spans="1:89" s="7" customFormat="1" ht="12">
      <c r="A56" s="27" t="s">
        <v>140</v>
      </c>
      <c r="B56" s="10">
        <f>SUM(B3:B55)</f>
        <v>1844</v>
      </c>
      <c r="C56" s="10">
        <f t="shared" ref="C56:S56" si="2">SUM(C3:C55)</f>
        <v>8616</v>
      </c>
      <c r="D56" s="10">
        <f t="shared" si="2"/>
        <v>185</v>
      </c>
      <c r="E56" s="10">
        <f t="shared" si="2"/>
        <v>6260</v>
      </c>
      <c r="F56" s="10">
        <f t="shared" si="2"/>
        <v>166455</v>
      </c>
      <c r="G56" s="10">
        <f t="shared" si="2"/>
        <v>17900</v>
      </c>
      <c r="H56" s="10">
        <f t="shared" si="2"/>
        <v>0</v>
      </c>
      <c r="I56" s="10">
        <f t="shared" si="2"/>
        <v>819</v>
      </c>
      <c r="J56" s="10">
        <f t="shared" si="2"/>
        <v>3825</v>
      </c>
      <c r="K56" s="10">
        <f t="shared" si="2"/>
        <v>7</v>
      </c>
      <c r="L56" s="10">
        <f t="shared" si="2"/>
        <v>442</v>
      </c>
      <c r="M56" s="10">
        <f t="shared" si="2"/>
        <v>618</v>
      </c>
      <c r="N56" s="10">
        <f t="shared" si="2"/>
        <v>0</v>
      </c>
      <c r="O56" s="10">
        <f t="shared" si="2"/>
        <v>2</v>
      </c>
      <c r="P56" s="10">
        <f t="shared" si="2"/>
        <v>66</v>
      </c>
      <c r="Q56" s="10">
        <f t="shared" si="2"/>
        <v>0</v>
      </c>
      <c r="R56" s="10">
        <f t="shared" si="2"/>
        <v>2</v>
      </c>
      <c r="S56" s="10">
        <f t="shared" si="2"/>
        <v>0</v>
      </c>
      <c r="T56" s="10">
        <f t="shared" ref="T56:AJ56" si="3">SUM(T3:T55)</f>
        <v>12229</v>
      </c>
      <c r="U56" s="10">
        <f t="shared" si="3"/>
        <v>836</v>
      </c>
      <c r="V56" s="10">
        <f t="shared" si="3"/>
        <v>0</v>
      </c>
      <c r="W56" s="10">
        <f t="shared" si="3"/>
        <v>1189</v>
      </c>
      <c r="X56" s="10">
        <f t="shared" si="3"/>
        <v>3680</v>
      </c>
      <c r="Y56" s="10">
        <f t="shared" si="3"/>
        <v>68</v>
      </c>
      <c r="Z56" s="10">
        <f t="shared" si="3"/>
        <v>3672</v>
      </c>
      <c r="AA56" s="10">
        <f t="shared" si="3"/>
        <v>146</v>
      </c>
      <c r="AB56" s="10">
        <f t="shared" si="3"/>
        <v>0</v>
      </c>
      <c r="AC56" s="10">
        <f t="shared" si="3"/>
        <v>2918</v>
      </c>
      <c r="AD56" s="10">
        <f t="shared" si="3"/>
        <v>0</v>
      </c>
      <c r="AE56" s="10">
        <f t="shared" si="3"/>
        <v>0</v>
      </c>
      <c r="AF56" s="10">
        <f t="shared" si="3"/>
        <v>1071</v>
      </c>
      <c r="AG56" s="10">
        <f t="shared" si="3"/>
        <v>1973</v>
      </c>
      <c r="AH56" s="10">
        <f t="shared" si="3"/>
        <v>54</v>
      </c>
      <c r="AI56" s="10">
        <f t="shared" si="3"/>
        <v>100</v>
      </c>
      <c r="AJ56" s="10">
        <f t="shared" si="3"/>
        <v>1549</v>
      </c>
      <c r="AK56" s="10">
        <f t="shared" ref="AK56:BA56" si="4">SUM(AK3:AK55)</f>
        <v>411</v>
      </c>
      <c r="AL56" s="10">
        <f t="shared" si="4"/>
        <v>8527</v>
      </c>
      <c r="AM56" s="10">
        <f t="shared" si="4"/>
        <v>1083</v>
      </c>
      <c r="AN56" s="10">
        <f t="shared" si="4"/>
        <v>1954</v>
      </c>
      <c r="AO56" s="10">
        <f t="shared" si="4"/>
        <v>169</v>
      </c>
      <c r="AP56" s="10">
        <f t="shared" si="4"/>
        <v>1082</v>
      </c>
      <c r="AQ56" s="10">
        <f t="shared" si="4"/>
        <v>212</v>
      </c>
      <c r="AR56" s="10">
        <f t="shared" si="4"/>
        <v>1173</v>
      </c>
      <c r="AS56" s="10">
        <f t="shared" si="4"/>
        <v>988</v>
      </c>
      <c r="AT56" s="8">
        <f t="shared" si="4"/>
        <v>164</v>
      </c>
      <c r="AU56" s="8">
        <f t="shared" si="4"/>
        <v>4</v>
      </c>
      <c r="AV56" s="8">
        <f t="shared" si="4"/>
        <v>0</v>
      </c>
      <c r="AW56" s="8">
        <f t="shared" si="4"/>
        <v>0</v>
      </c>
      <c r="AX56" s="8">
        <f t="shared" si="4"/>
        <v>1</v>
      </c>
      <c r="AY56" s="8">
        <f t="shared" si="4"/>
        <v>0</v>
      </c>
      <c r="AZ56" s="8">
        <f t="shared" si="4"/>
        <v>0</v>
      </c>
      <c r="BA56" s="8">
        <f t="shared" si="4"/>
        <v>0</v>
      </c>
      <c r="BB56" s="10">
        <f t="shared" ref="BB56:BT56" si="5">SUM(BB3:BB55)</f>
        <v>0</v>
      </c>
      <c r="BC56" s="10">
        <f t="shared" si="5"/>
        <v>0</v>
      </c>
      <c r="BD56" s="10">
        <f t="shared" si="5"/>
        <v>3</v>
      </c>
      <c r="BE56" s="10">
        <f t="shared" si="5"/>
        <v>0</v>
      </c>
      <c r="BF56" s="10">
        <f t="shared" si="5"/>
        <v>122</v>
      </c>
      <c r="BG56" s="10">
        <f t="shared" si="5"/>
        <v>69</v>
      </c>
      <c r="BH56" s="10">
        <f t="shared" si="5"/>
        <v>39</v>
      </c>
      <c r="BI56" s="10">
        <f t="shared" si="5"/>
        <v>346</v>
      </c>
      <c r="BJ56" s="10">
        <f t="shared" si="5"/>
        <v>1</v>
      </c>
      <c r="BK56" s="10">
        <f t="shared" si="5"/>
        <v>629</v>
      </c>
      <c r="BL56" s="10">
        <f t="shared" si="5"/>
        <v>17</v>
      </c>
      <c r="BM56" s="8">
        <f t="shared" si="5"/>
        <v>122</v>
      </c>
      <c r="BN56" s="8">
        <f t="shared" si="5"/>
        <v>0</v>
      </c>
      <c r="BO56" s="8">
        <f t="shared" si="5"/>
        <v>0</v>
      </c>
      <c r="BP56" s="8">
        <f t="shared" si="5"/>
        <v>980</v>
      </c>
      <c r="BQ56" s="8">
        <f t="shared" si="5"/>
        <v>239</v>
      </c>
      <c r="BR56" s="8">
        <f t="shared" si="5"/>
        <v>0</v>
      </c>
      <c r="BS56" s="8">
        <f t="shared" si="5"/>
        <v>0</v>
      </c>
      <c r="BT56" s="8">
        <f t="shared" si="5"/>
        <v>0</v>
      </c>
      <c r="BU56" s="10">
        <f t="shared" ref="BU56:CH56" si="6">SUM(BU3:BU55)</f>
        <v>0</v>
      </c>
      <c r="BV56" s="10">
        <f t="shared" si="6"/>
        <v>46</v>
      </c>
      <c r="BW56" s="10">
        <f t="shared" si="6"/>
        <v>0</v>
      </c>
      <c r="BX56" s="10">
        <f t="shared" si="6"/>
        <v>1</v>
      </c>
      <c r="BY56" s="10">
        <f t="shared" si="6"/>
        <v>6</v>
      </c>
      <c r="BZ56" s="10">
        <f t="shared" si="6"/>
        <v>0</v>
      </c>
      <c r="CA56" s="10">
        <f t="shared" si="6"/>
        <v>0</v>
      </c>
      <c r="CB56" s="8">
        <f t="shared" si="6"/>
        <v>0</v>
      </c>
      <c r="CC56" s="8">
        <f t="shared" si="6"/>
        <v>0</v>
      </c>
      <c r="CD56" s="8">
        <f t="shared" si="6"/>
        <v>0</v>
      </c>
      <c r="CE56" s="8">
        <f t="shared" si="6"/>
        <v>0</v>
      </c>
      <c r="CF56" s="8">
        <f t="shared" si="6"/>
        <v>3</v>
      </c>
      <c r="CG56" s="8">
        <f t="shared" si="6"/>
        <v>5</v>
      </c>
      <c r="CH56" s="8">
        <f t="shared" si="6"/>
        <v>0</v>
      </c>
      <c r="CI56" s="8">
        <f>SUM(CI3:CI55)</f>
        <v>254922</v>
      </c>
      <c r="CJ56" s="8">
        <f>SUM(CJ3:CJ55)</f>
        <v>0</v>
      </c>
      <c r="CK56" s="8">
        <f>SUM(CK3:CK55)</f>
        <v>254922</v>
      </c>
    </row>
    <row r="57" spans="1:89">
      <c r="A57" s="1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22"/>
      <c r="AU57" s="22"/>
      <c r="AV57" s="22"/>
      <c r="AW57" s="22"/>
      <c r="AX57" s="22"/>
      <c r="AY57" s="22"/>
      <c r="AZ57" s="22"/>
      <c r="BA57" s="22"/>
      <c r="BB57" s="21"/>
      <c r="BC57" s="21"/>
      <c r="BD57" s="31"/>
      <c r="BE57" s="31"/>
      <c r="BF57" s="31"/>
      <c r="BG57" s="31"/>
      <c r="BH57" s="31"/>
      <c r="BI57" s="31"/>
      <c r="BJ57" s="31"/>
      <c r="BK57" s="31"/>
      <c r="BL57" s="31"/>
      <c r="BM57" s="8"/>
      <c r="BN57" s="22"/>
      <c r="BO57" s="22"/>
      <c r="BP57" s="22"/>
      <c r="BQ57" s="22"/>
      <c r="BR57" s="22"/>
      <c r="BS57" s="22"/>
      <c r="BT57" s="22"/>
      <c r="BU57" s="21"/>
      <c r="BV57" s="21"/>
      <c r="BW57" s="21"/>
      <c r="BX57" s="21"/>
      <c r="BY57" s="21"/>
      <c r="BZ57" s="21"/>
      <c r="CA57" s="21"/>
      <c r="CB57" s="8"/>
      <c r="CC57" s="22"/>
      <c r="CD57" s="22"/>
      <c r="CE57" s="22"/>
      <c r="CF57" s="22"/>
      <c r="CG57" s="22"/>
      <c r="CH57" s="22"/>
      <c r="CI57" s="32"/>
      <c r="CJ57" s="32"/>
      <c r="CK57" s="32"/>
    </row>
    <row r="58" spans="1:89">
      <c r="A58" s="6" t="s">
        <v>141</v>
      </c>
      <c r="B58" s="31"/>
      <c r="C58" s="31"/>
      <c r="D58" s="31"/>
      <c r="E58" s="31"/>
      <c r="F58" s="31"/>
      <c r="G58" s="31"/>
      <c r="H58" s="31"/>
      <c r="I58" s="31"/>
      <c r="J58" s="31"/>
      <c r="K58" s="36"/>
      <c r="L58" s="36"/>
      <c r="M58" s="36"/>
      <c r="N58" s="39"/>
      <c r="O58" s="36"/>
      <c r="P58" s="36"/>
      <c r="Q58" s="36"/>
      <c r="R58" s="36"/>
      <c r="S58" s="36"/>
      <c r="T58" s="31"/>
      <c r="U58" s="36"/>
      <c r="V58" s="36"/>
      <c r="W58" s="36"/>
      <c r="X58" s="39"/>
      <c r="Y58" s="36"/>
      <c r="Z58" s="36"/>
      <c r="AA58" s="36"/>
      <c r="AB58" s="31"/>
      <c r="AC58" s="36"/>
      <c r="AD58" s="36"/>
      <c r="AE58" s="36"/>
      <c r="AF58" s="36"/>
      <c r="AG58" s="36"/>
      <c r="AH58" s="36"/>
      <c r="AI58" s="36"/>
      <c r="AJ58" s="36"/>
      <c r="AK58" s="31"/>
      <c r="AL58" s="36"/>
      <c r="AM58" s="36"/>
      <c r="AN58" s="39"/>
      <c r="AO58" s="36"/>
      <c r="AP58" s="36"/>
      <c r="AQ58" s="36"/>
      <c r="AR58" s="36"/>
      <c r="AS58" s="36"/>
      <c r="AT58" s="30"/>
      <c r="AU58" s="30"/>
      <c r="AV58" s="32"/>
      <c r="AW58" s="32"/>
      <c r="AX58" s="32"/>
      <c r="AY58" s="32"/>
      <c r="AZ58" s="32"/>
      <c r="BA58" s="32"/>
      <c r="BB58" s="39"/>
      <c r="BC58" s="36"/>
      <c r="BD58" s="48"/>
      <c r="BE58" s="31"/>
      <c r="BF58" s="31"/>
      <c r="BG58" s="36"/>
      <c r="BH58" s="36"/>
      <c r="BI58" s="36"/>
      <c r="BJ58" s="36"/>
      <c r="BK58" s="36"/>
      <c r="BL58" s="39"/>
      <c r="BM58" s="32"/>
      <c r="BN58" s="32"/>
      <c r="BO58" s="32"/>
      <c r="BP58" s="32"/>
      <c r="BQ58" s="32"/>
      <c r="BR58" s="32"/>
      <c r="BS58" s="32"/>
      <c r="BT58" s="32"/>
      <c r="BU58" s="36"/>
      <c r="BV58" s="36"/>
      <c r="BW58" s="36"/>
      <c r="BX58" s="36"/>
      <c r="BY58" s="36"/>
      <c r="BZ58" s="36"/>
      <c r="CA58" s="36"/>
      <c r="CB58" s="32"/>
      <c r="CC58" s="32"/>
      <c r="CD58" s="32"/>
      <c r="CE58" s="32"/>
      <c r="CF58" s="32"/>
      <c r="CG58" s="32"/>
      <c r="CH58" s="32"/>
      <c r="CI58" s="32"/>
      <c r="CJ58" s="32"/>
      <c r="CK58" s="32"/>
    </row>
    <row r="59" spans="1:89">
      <c r="A59" s="19" t="s">
        <v>142</v>
      </c>
      <c r="B59" s="21">
        <v>61</v>
      </c>
      <c r="C59" s="21">
        <v>347</v>
      </c>
      <c r="D59" s="21">
        <v>1</v>
      </c>
      <c r="E59" s="21">
        <v>8</v>
      </c>
      <c r="F59" s="21">
        <v>883</v>
      </c>
      <c r="G59" s="21">
        <v>100</v>
      </c>
      <c r="H59" s="21">
        <v>0</v>
      </c>
      <c r="I59" s="21">
        <v>1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118</v>
      </c>
      <c r="U59" s="21">
        <v>4</v>
      </c>
      <c r="V59" s="21">
        <v>0</v>
      </c>
      <c r="W59" s="21">
        <v>24</v>
      </c>
      <c r="X59" s="21">
        <v>10</v>
      </c>
      <c r="Y59" s="21">
        <v>0</v>
      </c>
      <c r="Z59" s="21">
        <v>40</v>
      </c>
      <c r="AA59" s="21">
        <v>1</v>
      </c>
      <c r="AB59" s="21">
        <v>0</v>
      </c>
      <c r="AC59" s="21">
        <v>4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2</v>
      </c>
      <c r="AK59" s="21">
        <v>1</v>
      </c>
      <c r="AL59" s="21">
        <v>258</v>
      </c>
      <c r="AM59" s="21">
        <v>3</v>
      </c>
      <c r="AN59" s="21">
        <v>130</v>
      </c>
      <c r="AO59" s="21">
        <v>5</v>
      </c>
      <c r="AP59" s="21">
        <v>33</v>
      </c>
      <c r="AQ59" s="21">
        <v>1</v>
      </c>
      <c r="AR59" s="21">
        <v>1</v>
      </c>
      <c r="AS59" s="21">
        <v>1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2</v>
      </c>
      <c r="BL59" s="21">
        <v>4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f>SUM(B59:CH59)</f>
        <v>2043</v>
      </c>
      <c r="CJ59" s="22">
        <v>0</v>
      </c>
      <c r="CK59" s="8">
        <f t="shared" ref="CK59:CK99" si="7">SUM(CI59:CJ59)</f>
        <v>2043</v>
      </c>
    </row>
    <row r="60" spans="1:89">
      <c r="A60" s="19" t="s">
        <v>143</v>
      </c>
      <c r="B60" s="21">
        <v>16</v>
      </c>
      <c r="C60" s="21">
        <v>273</v>
      </c>
      <c r="D60" s="21">
        <v>0</v>
      </c>
      <c r="E60" s="21">
        <v>5</v>
      </c>
      <c r="F60" s="21">
        <v>1769</v>
      </c>
      <c r="G60" s="21">
        <v>5</v>
      </c>
      <c r="H60" s="21">
        <v>0</v>
      </c>
      <c r="I60" s="21">
        <v>0</v>
      </c>
      <c r="J60" s="21">
        <v>9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164</v>
      </c>
      <c r="U60" s="21">
        <v>8</v>
      </c>
      <c r="V60" s="21">
        <v>0</v>
      </c>
      <c r="W60" s="21">
        <v>13</v>
      </c>
      <c r="X60" s="21">
        <v>27</v>
      </c>
      <c r="Y60" s="21">
        <v>1</v>
      </c>
      <c r="Z60" s="21">
        <v>3</v>
      </c>
      <c r="AA60" s="21">
        <v>0</v>
      </c>
      <c r="AB60" s="21">
        <v>0</v>
      </c>
      <c r="AC60" s="21">
        <v>9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2</v>
      </c>
      <c r="AK60" s="21">
        <v>2</v>
      </c>
      <c r="AL60" s="21">
        <v>78</v>
      </c>
      <c r="AM60" s="21">
        <v>8</v>
      </c>
      <c r="AN60" s="21">
        <v>1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2">
        <v>4</v>
      </c>
      <c r="AU60" s="22">
        <v>6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1</v>
      </c>
      <c r="BJ60" s="21">
        <v>0</v>
      </c>
      <c r="BK60" s="21">
        <v>0</v>
      </c>
      <c r="BL60" s="21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f t="shared" ref="CI60:CI99" si="8">SUM(B60:CH60)</f>
        <v>2405</v>
      </c>
      <c r="CJ60" s="22">
        <v>0</v>
      </c>
      <c r="CK60" s="8">
        <f t="shared" si="7"/>
        <v>2405</v>
      </c>
    </row>
    <row r="61" spans="1:89">
      <c r="A61" s="19" t="s">
        <v>144</v>
      </c>
      <c r="B61" s="21">
        <v>25</v>
      </c>
      <c r="C61" s="21">
        <v>242</v>
      </c>
      <c r="D61" s="21">
        <v>4</v>
      </c>
      <c r="E61" s="21">
        <v>92</v>
      </c>
      <c r="F61" s="21">
        <v>6158</v>
      </c>
      <c r="G61" s="21">
        <v>206</v>
      </c>
      <c r="H61" s="21">
        <v>0</v>
      </c>
      <c r="I61" s="21">
        <v>23</v>
      </c>
      <c r="J61" s="21">
        <v>390</v>
      </c>
      <c r="K61" s="21">
        <v>0</v>
      </c>
      <c r="L61" s="21">
        <v>22</v>
      </c>
      <c r="M61" s="21">
        <v>182</v>
      </c>
      <c r="N61" s="21">
        <v>0</v>
      </c>
      <c r="O61" s="21">
        <v>0</v>
      </c>
      <c r="P61" s="21">
        <v>14</v>
      </c>
      <c r="Q61" s="21">
        <v>0</v>
      </c>
      <c r="R61" s="21">
        <v>0</v>
      </c>
      <c r="S61" s="21">
        <v>0</v>
      </c>
      <c r="T61" s="21">
        <v>442</v>
      </c>
      <c r="U61" s="21">
        <v>40</v>
      </c>
      <c r="V61" s="21">
        <v>0</v>
      </c>
      <c r="W61" s="21">
        <v>47</v>
      </c>
      <c r="X61" s="21">
        <v>76</v>
      </c>
      <c r="Y61" s="21">
        <v>0</v>
      </c>
      <c r="Z61" s="21">
        <v>258</v>
      </c>
      <c r="AA61" s="21">
        <v>7</v>
      </c>
      <c r="AB61" s="21">
        <v>0</v>
      </c>
      <c r="AC61" s="21">
        <v>323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1</v>
      </c>
      <c r="AJ61" s="21">
        <v>218</v>
      </c>
      <c r="AK61" s="21">
        <v>12</v>
      </c>
      <c r="AL61" s="21">
        <v>232</v>
      </c>
      <c r="AM61" s="21">
        <v>44</v>
      </c>
      <c r="AN61" s="21">
        <v>14</v>
      </c>
      <c r="AO61" s="21">
        <v>3</v>
      </c>
      <c r="AP61" s="21">
        <v>146</v>
      </c>
      <c r="AQ61" s="21">
        <v>29</v>
      </c>
      <c r="AR61" s="21">
        <v>16</v>
      </c>
      <c r="AS61" s="21">
        <v>26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72</v>
      </c>
      <c r="BL61" s="21">
        <v>0</v>
      </c>
      <c r="BM61" s="22">
        <v>0</v>
      </c>
      <c r="BN61" s="22">
        <v>0</v>
      </c>
      <c r="BO61" s="22">
        <v>0</v>
      </c>
      <c r="BP61" s="22">
        <v>28</v>
      </c>
      <c r="BQ61" s="22">
        <v>0</v>
      </c>
      <c r="BR61" s="22">
        <v>0</v>
      </c>
      <c r="BS61" s="22">
        <v>0</v>
      </c>
      <c r="BT61" s="22">
        <v>0</v>
      </c>
      <c r="BU61" s="21">
        <v>0</v>
      </c>
      <c r="BV61" s="21">
        <v>17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f t="shared" si="8"/>
        <v>9409</v>
      </c>
      <c r="CJ61" s="22">
        <v>0</v>
      </c>
      <c r="CK61" s="8">
        <f t="shared" si="7"/>
        <v>9409</v>
      </c>
    </row>
    <row r="62" spans="1:89">
      <c r="A62" s="19" t="s">
        <v>145</v>
      </c>
      <c r="B62" s="21">
        <v>7</v>
      </c>
      <c r="C62" s="21">
        <v>37</v>
      </c>
      <c r="D62" s="21">
        <v>0</v>
      </c>
      <c r="E62" s="21">
        <v>0</v>
      </c>
      <c r="F62" s="21">
        <v>133</v>
      </c>
      <c r="G62" s="21">
        <v>3</v>
      </c>
      <c r="H62" s="21">
        <v>0</v>
      </c>
      <c r="I62" s="21">
        <v>5</v>
      </c>
      <c r="J62" s="21">
        <v>2</v>
      </c>
      <c r="K62" s="21">
        <v>0</v>
      </c>
      <c r="L62" s="21">
        <v>6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62</v>
      </c>
      <c r="U62" s="21">
        <v>7</v>
      </c>
      <c r="V62" s="21">
        <v>0</v>
      </c>
      <c r="W62" s="21">
        <v>7</v>
      </c>
      <c r="X62" s="21">
        <v>52</v>
      </c>
      <c r="Y62" s="21">
        <v>0</v>
      </c>
      <c r="Z62" s="21">
        <v>33</v>
      </c>
      <c r="AA62" s="21">
        <v>2</v>
      </c>
      <c r="AB62" s="21">
        <v>0</v>
      </c>
      <c r="AC62" s="21">
        <v>2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3</v>
      </c>
      <c r="AK62" s="21">
        <v>0</v>
      </c>
      <c r="AL62" s="21">
        <v>23</v>
      </c>
      <c r="AM62" s="21">
        <v>8</v>
      </c>
      <c r="AN62" s="21">
        <v>1</v>
      </c>
      <c r="AO62" s="21">
        <v>0</v>
      </c>
      <c r="AP62" s="21">
        <v>0</v>
      </c>
      <c r="AQ62" s="21">
        <v>0</v>
      </c>
      <c r="AR62" s="21">
        <v>1</v>
      </c>
      <c r="AS62" s="21">
        <v>2</v>
      </c>
      <c r="AT62" s="22">
        <v>3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2">
        <v>0</v>
      </c>
      <c r="BN62" s="22">
        <v>0</v>
      </c>
      <c r="BO62" s="22">
        <v>0</v>
      </c>
      <c r="BP62" s="22">
        <v>15</v>
      </c>
      <c r="BQ62" s="22">
        <v>0</v>
      </c>
      <c r="BR62" s="22">
        <v>0</v>
      </c>
      <c r="BS62" s="22">
        <v>0</v>
      </c>
      <c r="BT62" s="22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f t="shared" si="8"/>
        <v>414</v>
      </c>
      <c r="CJ62" s="22">
        <v>0</v>
      </c>
      <c r="CK62" s="8">
        <f t="shared" si="7"/>
        <v>414</v>
      </c>
    </row>
    <row r="63" spans="1:89">
      <c r="A63" s="19" t="s">
        <v>146</v>
      </c>
      <c r="B63" s="21">
        <v>9</v>
      </c>
      <c r="C63" s="21">
        <v>10</v>
      </c>
      <c r="D63" s="21">
        <v>0</v>
      </c>
      <c r="E63" s="21">
        <v>9</v>
      </c>
      <c r="F63" s="21">
        <v>32</v>
      </c>
      <c r="G63" s="21">
        <v>4</v>
      </c>
      <c r="H63" s="21">
        <v>0</v>
      </c>
      <c r="I63" s="21">
        <v>0</v>
      </c>
      <c r="J63" s="21">
        <v>3</v>
      </c>
      <c r="K63" s="21">
        <v>0</v>
      </c>
      <c r="L63" s="21">
        <v>0</v>
      </c>
      <c r="M63" s="21">
        <v>1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6</v>
      </c>
      <c r="U63" s="21">
        <v>0</v>
      </c>
      <c r="V63" s="21">
        <v>0</v>
      </c>
      <c r="W63" s="21">
        <v>9</v>
      </c>
      <c r="X63" s="21">
        <v>18</v>
      </c>
      <c r="Y63" s="21">
        <v>0</v>
      </c>
      <c r="Z63" s="21">
        <v>7</v>
      </c>
      <c r="AA63" s="21">
        <v>0</v>
      </c>
      <c r="AB63" s="21">
        <v>0</v>
      </c>
      <c r="AC63" s="21">
        <v>1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0</v>
      </c>
      <c r="AL63" s="21">
        <v>9</v>
      </c>
      <c r="AM63" s="21">
        <v>0</v>
      </c>
      <c r="AN63" s="21">
        <v>1</v>
      </c>
      <c r="AO63" s="21">
        <v>0</v>
      </c>
      <c r="AP63" s="21">
        <v>0</v>
      </c>
      <c r="AQ63" s="21">
        <v>0</v>
      </c>
      <c r="AR63" s="21">
        <v>5</v>
      </c>
      <c r="AS63" s="21">
        <v>2</v>
      </c>
      <c r="AT63" s="22">
        <v>1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f t="shared" si="8"/>
        <v>127</v>
      </c>
      <c r="CJ63" s="22">
        <v>0</v>
      </c>
      <c r="CK63" s="8">
        <f t="shared" si="7"/>
        <v>127</v>
      </c>
    </row>
    <row r="64" spans="1:89">
      <c r="A64" s="19" t="s">
        <v>147</v>
      </c>
      <c r="B64" s="21">
        <v>37</v>
      </c>
      <c r="C64" s="21">
        <v>2</v>
      </c>
      <c r="D64" s="21">
        <v>1</v>
      </c>
      <c r="E64" s="21">
        <v>212</v>
      </c>
      <c r="F64" s="21">
        <v>412</v>
      </c>
      <c r="G64" s="21">
        <v>614</v>
      </c>
      <c r="H64" s="21">
        <v>0</v>
      </c>
      <c r="I64" s="21">
        <v>312</v>
      </c>
      <c r="J64" s="21">
        <v>1</v>
      </c>
      <c r="K64" s="21">
        <v>0</v>
      </c>
      <c r="L64" s="21">
        <v>8</v>
      </c>
      <c r="M64" s="21">
        <v>2254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208</v>
      </c>
      <c r="U64" s="21">
        <v>0</v>
      </c>
      <c r="V64" s="21">
        <v>0</v>
      </c>
      <c r="W64" s="21">
        <v>14</v>
      </c>
      <c r="X64" s="21">
        <v>25</v>
      </c>
      <c r="Y64" s="21">
        <v>0</v>
      </c>
      <c r="Z64" s="21">
        <v>72</v>
      </c>
      <c r="AA64" s="21">
        <v>4</v>
      </c>
      <c r="AB64" s="21">
        <v>0</v>
      </c>
      <c r="AC64" s="21">
        <v>45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14</v>
      </c>
      <c r="AK64" s="21">
        <v>2</v>
      </c>
      <c r="AL64" s="21">
        <v>39</v>
      </c>
      <c r="AM64" s="21">
        <v>5</v>
      </c>
      <c r="AN64" s="21">
        <v>38</v>
      </c>
      <c r="AO64" s="21">
        <v>0</v>
      </c>
      <c r="AP64" s="21">
        <v>16</v>
      </c>
      <c r="AQ64" s="21">
        <v>4</v>
      </c>
      <c r="AR64" s="21">
        <v>3</v>
      </c>
      <c r="AS64" s="21">
        <v>8</v>
      </c>
      <c r="AT64" s="22">
        <v>3</v>
      </c>
      <c r="AU64" s="22">
        <v>1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2">
        <v>0</v>
      </c>
      <c r="BN64" s="22">
        <v>0</v>
      </c>
      <c r="BO64" s="22">
        <v>0</v>
      </c>
      <c r="BP64" s="22">
        <v>10</v>
      </c>
      <c r="BQ64" s="22">
        <v>1</v>
      </c>
      <c r="BR64" s="22">
        <v>0</v>
      </c>
      <c r="BS64" s="22">
        <v>0</v>
      </c>
      <c r="BT64" s="22">
        <v>0</v>
      </c>
      <c r="BU64" s="21">
        <v>0</v>
      </c>
      <c r="BV64" s="21">
        <v>1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f t="shared" si="8"/>
        <v>4366</v>
      </c>
      <c r="CJ64" s="22">
        <v>0</v>
      </c>
      <c r="CK64" s="8">
        <f t="shared" si="7"/>
        <v>4366</v>
      </c>
    </row>
    <row r="65" spans="1:89">
      <c r="A65" s="19" t="s">
        <v>148</v>
      </c>
      <c r="B65" s="21">
        <v>22</v>
      </c>
      <c r="C65" s="21">
        <v>116</v>
      </c>
      <c r="D65" s="21">
        <v>0</v>
      </c>
      <c r="E65" s="21">
        <v>11</v>
      </c>
      <c r="F65" s="21">
        <v>2181</v>
      </c>
      <c r="G65" s="21">
        <v>35</v>
      </c>
      <c r="H65" s="21">
        <v>0</v>
      </c>
      <c r="I65" s="21">
        <v>10</v>
      </c>
      <c r="J65" s="21">
        <v>0</v>
      </c>
      <c r="K65" s="21">
        <v>0</v>
      </c>
      <c r="L65" s="21">
        <v>5</v>
      </c>
      <c r="M65" s="21">
        <v>0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217</v>
      </c>
      <c r="U65" s="21">
        <v>10</v>
      </c>
      <c r="V65" s="21">
        <v>0</v>
      </c>
      <c r="W65" s="21">
        <v>26</v>
      </c>
      <c r="X65" s="21">
        <v>54</v>
      </c>
      <c r="Y65" s="21">
        <v>0</v>
      </c>
      <c r="Z65" s="21">
        <v>20</v>
      </c>
      <c r="AA65" s="21">
        <v>2</v>
      </c>
      <c r="AB65" s="21">
        <v>0</v>
      </c>
      <c r="AC65" s="21">
        <v>6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4</v>
      </c>
      <c r="AK65" s="21">
        <v>0</v>
      </c>
      <c r="AL65" s="21">
        <v>78</v>
      </c>
      <c r="AM65" s="21">
        <v>17</v>
      </c>
      <c r="AN65" s="21">
        <v>1156</v>
      </c>
      <c r="AO65" s="21">
        <v>150</v>
      </c>
      <c r="AP65" s="21">
        <v>50</v>
      </c>
      <c r="AQ65" s="21">
        <v>11</v>
      </c>
      <c r="AR65" s="21">
        <v>2</v>
      </c>
      <c r="AS65" s="21">
        <v>0</v>
      </c>
      <c r="AT65" s="22">
        <v>2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9</v>
      </c>
      <c r="BG65" s="21">
        <v>1</v>
      </c>
      <c r="BH65" s="21">
        <v>1</v>
      </c>
      <c r="BI65" s="21">
        <v>0</v>
      </c>
      <c r="BJ65" s="21">
        <v>0</v>
      </c>
      <c r="BK65" s="21">
        <v>19</v>
      </c>
      <c r="BL65" s="21">
        <v>0</v>
      </c>
      <c r="BM65" s="22">
        <v>0</v>
      </c>
      <c r="BN65" s="22">
        <v>0</v>
      </c>
      <c r="BO65" s="22">
        <v>0</v>
      </c>
      <c r="BP65" s="22">
        <v>9</v>
      </c>
      <c r="BQ65" s="22">
        <v>0</v>
      </c>
      <c r="BR65" s="22">
        <v>0</v>
      </c>
      <c r="BS65" s="22">
        <v>0</v>
      </c>
      <c r="BT65" s="22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f t="shared" si="8"/>
        <v>4225</v>
      </c>
      <c r="CJ65" s="22">
        <v>0</v>
      </c>
      <c r="CK65" s="8">
        <f t="shared" si="7"/>
        <v>4225</v>
      </c>
    </row>
    <row r="66" spans="1:89">
      <c r="A66" s="51" t="s">
        <v>306</v>
      </c>
      <c r="B66" s="21">
        <v>512</v>
      </c>
      <c r="C66" s="21">
        <v>2367</v>
      </c>
      <c r="D66" s="21">
        <v>1</v>
      </c>
      <c r="E66" s="21">
        <v>1145</v>
      </c>
      <c r="F66" s="21">
        <v>262810</v>
      </c>
      <c r="G66" s="21">
        <v>26514</v>
      </c>
      <c r="H66" s="21">
        <v>0</v>
      </c>
      <c r="I66" s="21">
        <v>4986</v>
      </c>
      <c r="J66" s="21">
        <v>7</v>
      </c>
      <c r="K66" s="21">
        <v>1</v>
      </c>
      <c r="L66" s="21">
        <v>820</v>
      </c>
      <c r="M66" s="21">
        <v>11813</v>
      </c>
      <c r="N66" s="21">
        <v>0</v>
      </c>
      <c r="O66" s="21">
        <v>4</v>
      </c>
      <c r="P66" s="21">
        <v>17</v>
      </c>
      <c r="Q66" s="21">
        <v>0</v>
      </c>
      <c r="R66" s="21">
        <v>2</v>
      </c>
      <c r="S66" s="21">
        <v>0</v>
      </c>
      <c r="T66" s="21">
        <v>28444</v>
      </c>
      <c r="U66" s="21">
        <v>2755</v>
      </c>
      <c r="V66" s="21">
        <v>0</v>
      </c>
      <c r="W66" s="21">
        <v>136</v>
      </c>
      <c r="X66" s="21">
        <v>390</v>
      </c>
      <c r="Y66" s="21">
        <v>0</v>
      </c>
      <c r="Z66" s="21">
        <v>453</v>
      </c>
      <c r="AA66" s="21">
        <v>17</v>
      </c>
      <c r="AB66" s="21">
        <v>0</v>
      </c>
      <c r="AC66" s="21">
        <v>9451</v>
      </c>
      <c r="AD66" s="21">
        <v>0</v>
      </c>
      <c r="AE66" s="21">
        <v>0</v>
      </c>
      <c r="AF66" s="21">
        <v>0</v>
      </c>
      <c r="AG66" s="21">
        <v>117</v>
      </c>
      <c r="AH66" s="21">
        <v>0</v>
      </c>
      <c r="AI66" s="21">
        <v>286</v>
      </c>
      <c r="AJ66" s="21">
        <v>3563</v>
      </c>
      <c r="AK66" s="21">
        <v>751</v>
      </c>
      <c r="AL66" s="21">
        <v>11425</v>
      </c>
      <c r="AM66" s="21">
        <v>3673</v>
      </c>
      <c r="AN66" s="21">
        <v>2164</v>
      </c>
      <c r="AO66" s="21">
        <v>344</v>
      </c>
      <c r="AP66" s="21">
        <v>916</v>
      </c>
      <c r="AQ66" s="21">
        <v>252</v>
      </c>
      <c r="AR66" s="21">
        <v>1865</v>
      </c>
      <c r="AS66" s="21">
        <v>1321</v>
      </c>
      <c r="AT66" s="22">
        <v>568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93</v>
      </c>
      <c r="BG66" s="21">
        <v>86</v>
      </c>
      <c r="BH66" s="21">
        <v>42</v>
      </c>
      <c r="BI66" s="21">
        <v>839</v>
      </c>
      <c r="BJ66" s="21">
        <v>0</v>
      </c>
      <c r="BK66" s="21">
        <v>881</v>
      </c>
      <c r="BL66" s="21">
        <v>4</v>
      </c>
      <c r="BM66" s="22">
        <v>40</v>
      </c>
      <c r="BN66" s="22">
        <v>0</v>
      </c>
      <c r="BO66" s="22">
        <v>0</v>
      </c>
      <c r="BP66" s="22">
        <v>68</v>
      </c>
      <c r="BQ66" s="22">
        <v>7</v>
      </c>
      <c r="BR66" s="22">
        <v>0</v>
      </c>
      <c r="BS66" s="22">
        <v>0</v>
      </c>
      <c r="BT66" s="22">
        <v>0</v>
      </c>
      <c r="BU66" s="21">
        <v>0</v>
      </c>
      <c r="BV66" s="21">
        <v>133</v>
      </c>
      <c r="BW66" s="21">
        <v>0</v>
      </c>
      <c r="BX66" s="21">
        <v>2</v>
      </c>
      <c r="BY66" s="21">
        <v>0</v>
      </c>
      <c r="BZ66" s="21">
        <v>0</v>
      </c>
      <c r="CA66" s="21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f t="shared" si="8"/>
        <v>382085</v>
      </c>
      <c r="CJ66" s="22">
        <v>0</v>
      </c>
      <c r="CK66" s="8">
        <f t="shared" si="7"/>
        <v>382085</v>
      </c>
    </row>
    <row r="67" spans="1:89">
      <c r="A67" s="51" t="s">
        <v>305</v>
      </c>
      <c r="B67" s="21">
        <v>0</v>
      </c>
      <c r="C67" s="21">
        <v>2</v>
      </c>
      <c r="D67" s="21">
        <v>0</v>
      </c>
      <c r="E67" s="21">
        <v>39</v>
      </c>
      <c r="F67" s="21">
        <v>160848</v>
      </c>
      <c r="G67" s="21">
        <v>236</v>
      </c>
      <c r="H67" s="21">
        <v>0</v>
      </c>
      <c r="I67" s="21">
        <v>683</v>
      </c>
      <c r="J67" s="21">
        <v>1831</v>
      </c>
      <c r="K67" s="21">
        <v>0</v>
      </c>
      <c r="L67" s="21">
        <v>5</v>
      </c>
      <c r="M67" s="21">
        <v>1</v>
      </c>
      <c r="N67" s="21">
        <v>0</v>
      </c>
      <c r="O67" s="21">
        <v>1032</v>
      </c>
      <c r="P67" s="21">
        <v>322</v>
      </c>
      <c r="Q67" s="21">
        <v>0</v>
      </c>
      <c r="R67" s="21">
        <v>2</v>
      </c>
      <c r="S67" s="21">
        <v>0</v>
      </c>
      <c r="T67" s="21">
        <v>16727</v>
      </c>
      <c r="U67" s="21">
        <v>671</v>
      </c>
      <c r="V67" s="21">
        <v>0</v>
      </c>
      <c r="W67" s="21">
        <v>0</v>
      </c>
      <c r="X67" s="21">
        <v>0</v>
      </c>
      <c r="Y67" s="21">
        <v>0</v>
      </c>
      <c r="Z67" s="21">
        <v>17</v>
      </c>
      <c r="AA67" s="21">
        <v>0</v>
      </c>
      <c r="AB67" s="21">
        <v>0</v>
      </c>
      <c r="AC67" s="21">
        <v>2537</v>
      </c>
      <c r="AD67" s="21">
        <v>0</v>
      </c>
      <c r="AE67" s="21">
        <v>1</v>
      </c>
      <c r="AF67" s="21">
        <v>0</v>
      </c>
      <c r="AG67" s="21">
        <v>15</v>
      </c>
      <c r="AH67" s="21">
        <v>0</v>
      </c>
      <c r="AI67" s="21">
        <v>23</v>
      </c>
      <c r="AJ67" s="21">
        <v>717</v>
      </c>
      <c r="AK67" s="21">
        <v>223</v>
      </c>
      <c r="AL67" s="21">
        <v>2839</v>
      </c>
      <c r="AM67" s="21">
        <v>669</v>
      </c>
      <c r="AN67" s="21">
        <v>56</v>
      </c>
      <c r="AO67" s="21">
        <v>2</v>
      </c>
      <c r="AP67" s="21">
        <v>10</v>
      </c>
      <c r="AQ67" s="21">
        <v>0</v>
      </c>
      <c r="AR67" s="21">
        <v>286</v>
      </c>
      <c r="AS67" s="21">
        <v>313</v>
      </c>
      <c r="AT67" s="22">
        <v>147</v>
      </c>
      <c r="AU67" s="22">
        <v>6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34</v>
      </c>
      <c r="BG67" s="21">
        <v>85</v>
      </c>
      <c r="BH67" s="21">
        <v>0</v>
      </c>
      <c r="BI67" s="21">
        <v>37</v>
      </c>
      <c r="BJ67" s="21">
        <v>0</v>
      </c>
      <c r="BK67" s="21">
        <v>55</v>
      </c>
      <c r="BL67" s="21">
        <v>1</v>
      </c>
      <c r="BM67" s="22">
        <v>0</v>
      </c>
      <c r="BN67" s="22">
        <v>0</v>
      </c>
      <c r="BO67" s="22">
        <v>0</v>
      </c>
      <c r="BP67" s="22">
        <v>114</v>
      </c>
      <c r="BQ67" s="22">
        <v>35</v>
      </c>
      <c r="BR67" s="22">
        <v>0</v>
      </c>
      <c r="BS67" s="22">
        <v>0</v>
      </c>
      <c r="BT67" s="22">
        <v>0</v>
      </c>
      <c r="BU67" s="21">
        <v>0</v>
      </c>
      <c r="BV67" s="21">
        <v>12</v>
      </c>
      <c r="BW67" s="21">
        <v>0</v>
      </c>
      <c r="BX67" s="21">
        <v>0</v>
      </c>
      <c r="BY67" s="21">
        <v>0</v>
      </c>
      <c r="BZ67" s="21">
        <v>0</v>
      </c>
      <c r="CA67" s="21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1</v>
      </c>
      <c r="CH67" s="22">
        <v>0</v>
      </c>
      <c r="CI67" s="22">
        <f t="shared" si="8"/>
        <v>190634</v>
      </c>
      <c r="CJ67" s="22">
        <v>0</v>
      </c>
      <c r="CK67" s="8">
        <f t="shared" si="7"/>
        <v>190634</v>
      </c>
    </row>
    <row r="68" spans="1:89">
      <c r="A68" s="19" t="s">
        <v>149</v>
      </c>
      <c r="B68" s="21">
        <v>0</v>
      </c>
      <c r="C68" s="21">
        <v>0</v>
      </c>
      <c r="D68" s="21">
        <v>0</v>
      </c>
      <c r="E68" s="21">
        <v>17</v>
      </c>
      <c r="F68" s="21">
        <v>41813</v>
      </c>
      <c r="G68" s="21">
        <v>62</v>
      </c>
      <c r="H68" s="21">
        <v>0</v>
      </c>
      <c r="I68" s="21">
        <v>14</v>
      </c>
      <c r="J68" s="21">
        <v>700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1</v>
      </c>
      <c r="Q68" s="21">
        <v>0</v>
      </c>
      <c r="R68" s="21">
        <v>0</v>
      </c>
      <c r="S68" s="21">
        <v>0</v>
      </c>
      <c r="T68" s="21">
        <v>2354</v>
      </c>
      <c r="U68" s="21">
        <v>27</v>
      </c>
      <c r="V68" s="21">
        <v>0</v>
      </c>
      <c r="W68" s="21">
        <v>1</v>
      </c>
      <c r="X68" s="21">
        <v>0</v>
      </c>
      <c r="Y68" s="21">
        <v>0</v>
      </c>
      <c r="Z68" s="21">
        <v>14</v>
      </c>
      <c r="AA68" s="21">
        <v>0</v>
      </c>
      <c r="AB68" s="21">
        <v>0</v>
      </c>
      <c r="AC68" s="21">
        <v>405</v>
      </c>
      <c r="AD68" s="21">
        <v>0</v>
      </c>
      <c r="AE68" s="21">
        <v>0</v>
      </c>
      <c r="AF68" s="21">
        <v>0</v>
      </c>
      <c r="AG68" s="21">
        <v>12</v>
      </c>
      <c r="AH68" s="21">
        <v>0</v>
      </c>
      <c r="AI68" s="21">
        <v>12</v>
      </c>
      <c r="AJ68" s="21">
        <v>70</v>
      </c>
      <c r="AK68" s="21">
        <v>133</v>
      </c>
      <c r="AL68" s="21">
        <v>1145</v>
      </c>
      <c r="AM68" s="21">
        <v>22</v>
      </c>
      <c r="AN68" s="21">
        <v>54</v>
      </c>
      <c r="AO68" s="21">
        <v>10</v>
      </c>
      <c r="AP68" s="21">
        <v>13</v>
      </c>
      <c r="AQ68" s="21">
        <v>6</v>
      </c>
      <c r="AR68" s="21">
        <v>77</v>
      </c>
      <c r="AS68" s="21">
        <v>60</v>
      </c>
      <c r="AT68" s="22">
        <v>21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13</v>
      </c>
      <c r="BG68" s="21">
        <v>285</v>
      </c>
      <c r="BH68" s="21">
        <v>0</v>
      </c>
      <c r="BI68" s="21">
        <v>15</v>
      </c>
      <c r="BJ68" s="21">
        <v>0</v>
      </c>
      <c r="BK68" s="21">
        <v>41</v>
      </c>
      <c r="BL68" s="21">
        <v>0</v>
      </c>
      <c r="BM68" s="22">
        <v>33</v>
      </c>
      <c r="BN68" s="22">
        <v>0</v>
      </c>
      <c r="BO68" s="22">
        <v>0</v>
      </c>
      <c r="BP68" s="22">
        <v>18</v>
      </c>
      <c r="BQ68" s="22">
        <v>2</v>
      </c>
      <c r="BR68" s="22">
        <v>0</v>
      </c>
      <c r="BS68" s="22">
        <v>0</v>
      </c>
      <c r="BT68" s="22">
        <v>0</v>
      </c>
      <c r="BU68" s="21">
        <v>0</v>
      </c>
      <c r="BV68" s="21">
        <v>4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f t="shared" si="8"/>
        <v>47454</v>
      </c>
      <c r="CJ68" s="22">
        <v>0</v>
      </c>
      <c r="CK68" s="8">
        <f t="shared" si="7"/>
        <v>47454</v>
      </c>
    </row>
    <row r="69" spans="1:89">
      <c r="A69" s="19" t="s">
        <v>150</v>
      </c>
      <c r="B69" s="21">
        <v>157</v>
      </c>
      <c r="C69" s="21">
        <v>1895</v>
      </c>
      <c r="D69" s="21">
        <v>40</v>
      </c>
      <c r="E69" s="21">
        <v>1529</v>
      </c>
      <c r="F69" s="21">
        <v>218208</v>
      </c>
      <c r="G69" s="21">
        <v>2176</v>
      </c>
      <c r="H69" s="21">
        <v>0</v>
      </c>
      <c r="I69" s="21">
        <v>302</v>
      </c>
      <c r="J69" s="21">
        <v>16733</v>
      </c>
      <c r="K69" s="21">
        <v>1</v>
      </c>
      <c r="L69" s="21">
        <v>488</v>
      </c>
      <c r="M69" s="21">
        <v>347</v>
      </c>
      <c r="N69" s="21">
        <v>0</v>
      </c>
      <c r="O69" s="21">
        <v>0</v>
      </c>
      <c r="P69" s="21">
        <v>17</v>
      </c>
      <c r="Q69" s="21">
        <v>0</v>
      </c>
      <c r="R69" s="21">
        <v>26</v>
      </c>
      <c r="S69" s="21">
        <v>0</v>
      </c>
      <c r="T69" s="21">
        <v>26342</v>
      </c>
      <c r="U69" s="21">
        <v>1213</v>
      </c>
      <c r="V69" s="21">
        <v>0</v>
      </c>
      <c r="W69" s="21">
        <v>84</v>
      </c>
      <c r="X69" s="21">
        <v>153</v>
      </c>
      <c r="Y69" s="21">
        <v>0</v>
      </c>
      <c r="Z69" s="21">
        <v>1016</v>
      </c>
      <c r="AA69" s="21">
        <v>47</v>
      </c>
      <c r="AB69" s="21">
        <v>0</v>
      </c>
      <c r="AC69" s="21">
        <v>64887</v>
      </c>
      <c r="AD69" s="21">
        <v>0</v>
      </c>
      <c r="AE69" s="21">
        <v>0</v>
      </c>
      <c r="AF69" s="21">
        <v>0</v>
      </c>
      <c r="AG69" s="21">
        <v>153</v>
      </c>
      <c r="AH69" s="21">
        <v>0</v>
      </c>
      <c r="AI69" s="21">
        <v>211</v>
      </c>
      <c r="AJ69" s="21">
        <v>38999</v>
      </c>
      <c r="AK69" s="21">
        <v>116</v>
      </c>
      <c r="AL69" s="21">
        <v>4367</v>
      </c>
      <c r="AM69" s="21">
        <v>1565</v>
      </c>
      <c r="AN69" s="21">
        <v>792</v>
      </c>
      <c r="AO69" s="21">
        <v>24</v>
      </c>
      <c r="AP69" s="21">
        <v>459</v>
      </c>
      <c r="AQ69" s="21">
        <v>49</v>
      </c>
      <c r="AR69" s="21">
        <v>31787</v>
      </c>
      <c r="AS69" s="21">
        <v>19077</v>
      </c>
      <c r="AT69" s="22">
        <v>576</v>
      </c>
      <c r="AU69" s="22">
        <v>2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127</v>
      </c>
      <c r="BG69" s="21">
        <v>137</v>
      </c>
      <c r="BH69" s="21">
        <v>56</v>
      </c>
      <c r="BI69" s="21">
        <v>11</v>
      </c>
      <c r="BJ69" s="21">
        <v>0</v>
      </c>
      <c r="BK69" s="21">
        <v>1989</v>
      </c>
      <c r="BL69" s="21">
        <v>8</v>
      </c>
      <c r="BM69" s="22">
        <v>0</v>
      </c>
      <c r="BN69" s="22">
        <v>0</v>
      </c>
      <c r="BO69" s="22">
        <v>0</v>
      </c>
      <c r="BP69" s="22">
        <v>1141</v>
      </c>
      <c r="BQ69" s="22">
        <v>236</v>
      </c>
      <c r="BR69" s="22">
        <v>0</v>
      </c>
      <c r="BS69" s="22">
        <v>0</v>
      </c>
      <c r="BT69" s="22">
        <v>0</v>
      </c>
      <c r="BU69" s="21">
        <v>0</v>
      </c>
      <c r="BV69" s="21">
        <v>128</v>
      </c>
      <c r="BW69" s="21">
        <v>0</v>
      </c>
      <c r="BX69" s="21">
        <v>3</v>
      </c>
      <c r="BY69" s="21">
        <v>8</v>
      </c>
      <c r="BZ69" s="21">
        <v>1</v>
      </c>
      <c r="CA69" s="21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2</v>
      </c>
      <c r="CG69" s="22">
        <v>0</v>
      </c>
      <c r="CH69" s="22">
        <v>2</v>
      </c>
      <c r="CI69" s="22">
        <f t="shared" si="8"/>
        <v>437687</v>
      </c>
      <c r="CJ69" s="22">
        <v>0</v>
      </c>
      <c r="CK69" s="8">
        <f t="shared" si="7"/>
        <v>437687</v>
      </c>
    </row>
    <row r="70" spans="1:89">
      <c r="A70" s="19" t="s">
        <v>151</v>
      </c>
      <c r="B70" s="21">
        <v>199</v>
      </c>
      <c r="C70" s="21">
        <v>1390</v>
      </c>
      <c r="D70" s="21">
        <v>107</v>
      </c>
      <c r="E70" s="21">
        <v>644</v>
      </c>
      <c r="F70" s="21">
        <v>35988</v>
      </c>
      <c r="G70" s="21">
        <v>218</v>
      </c>
      <c r="H70" s="21">
        <v>0</v>
      </c>
      <c r="I70" s="21">
        <v>66</v>
      </c>
      <c r="J70" s="21">
        <v>5858</v>
      </c>
      <c r="K70" s="21">
        <v>0</v>
      </c>
      <c r="L70" s="21">
        <v>40</v>
      </c>
      <c r="M70" s="21">
        <v>0</v>
      </c>
      <c r="N70" s="21">
        <v>0</v>
      </c>
      <c r="O70" s="21">
        <v>3</v>
      </c>
      <c r="P70" s="21">
        <v>2</v>
      </c>
      <c r="Q70" s="21">
        <v>0</v>
      </c>
      <c r="R70" s="21">
        <v>2</v>
      </c>
      <c r="S70" s="21">
        <v>0</v>
      </c>
      <c r="T70" s="21">
        <v>2799</v>
      </c>
      <c r="U70" s="21">
        <v>99</v>
      </c>
      <c r="V70" s="21">
        <v>0</v>
      </c>
      <c r="W70" s="21">
        <v>159</v>
      </c>
      <c r="X70" s="21">
        <v>177</v>
      </c>
      <c r="Y70" s="21">
        <v>2</v>
      </c>
      <c r="Z70" s="21">
        <v>205</v>
      </c>
      <c r="AA70" s="21">
        <v>40</v>
      </c>
      <c r="AB70" s="21">
        <v>0</v>
      </c>
      <c r="AC70" s="21">
        <v>890</v>
      </c>
      <c r="AD70" s="21">
        <v>0</v>
      </c>
      <c r="AE70" s="21">
        <v>0</v>
      </c>
      <c r="AF70" s="21">
        <v>16</v>
      </c>
      <c r="AG70" s="21">
        <v>532</v>
      </c>
      <c r="AH70" s="21">
        <v>0</v>
      </c>
      <c r="AI70" s="21">
        <v>14</v>
      </c>
      <c r="AJ70" s="21">
        <v>271</v>
      </c>
      <c r="AK70" s="21">
        <v>27</v>
      </c>
      <c r="AL70" s="21">
        <v>1135</v>
      </c>
      <c r="AM70" s="21">
        <v>140</v>
      </c>
      <c r="AN70" s="21">
        <v>113</v>
      </c>
      <c r="AO70" s="21">
        <v>9</v>
      </c>
      <c r="AP70" s="21">
        <v>22</v>
      </c>
      <c r="AQ70" s="21">
        <v>1</v>
      </c>
      <c r="AR70" s="21">
        <v>214</v>
      </c>
      <c r="AS70" s="21">
        <v>282</v>
      </c>
      <c r="AT70" s="22">
        <v>27</v>
      </c>
      <c r="AU70" s="22">
        <v>2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6</v>
      </c>
      <c r="BG70" s="21">
        <v>3</v>
      </c>
      <c r="BH70" s="21">
        <v>0</v>
      </c>
      <c r="BI70" s="21">
        <v>1</v>
      </c>
      <c r="BJ70" s="21">
        <v>0</v>
      </c>
      <c r="BK70" s="21">
        <v>23</v>
      </c>
      <c r="BL70" s="21">
        <v>0</v>
      </c>
      <c r="BM70" s="22">
        <v>4</v>
      </c>
      <c r="BN70" s="22">
        <v>0</v>
      </c>
      <c r="BO70" s="22">
        <v>0</v>
      </c>
      <c r="BP70" s="22">
        <v>46</v>
      </c>
      <c r="BQ70" s="22">
        <v>44</v>
      </c>
      <c r="BR70" s="22">
        <v>0</v>
      </c>
      <c r="BS70" s="22">
        <v>0</v>
      </c>
      <c r="BT70" s="22">
        <v>0</v>
      </c>
      <c r="BU70" s="21">
        <v>0</v>
      </c>
      <c r="BV70" s="21">
        <v>1</v>
      </c>
      <c r="BW70" s="21">
        <v>0</v>
      </c>
      <c r="BX70" s="21">
        <v>1</v>
      </c>
      <c r="BY70" s="21">
        <v>3</v>
      </c>
      <c r="BZ70" s="21">
        <v>0</v>
      </c>
      <c r="CA70" s="21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f t="shared" si="8"/>
        <v>51825</v>
      </c>
      <c r="CJ70" s="22">
        <v>0</v>
      </c>
      <c r="CK70" s="8">
        <f t="shared" si="7"/>
        <v>51825</v>
      </c>
    </row>
    <row r="71" spans="1:89">
      <c r="A71" s="19" t="s">
        <v>152</v>
      </c>
      <c r="B71" s="21">
        <v>2</v>
      </c>
      <c r="C71" s="21">
        <v>35</v>
      </c>
      <c r="D71" s="21">
        <v>2</v>
      </c>
      <c r="E71" s="21">
        <v>396</v>
      </c>
      <c r="F71" s="21">
        <v>4495</v>
      </c>
      <c r="G71" s="21">
        <v>4235</v>
      </c>
      <c r="H71" s="21">
        <v>0</v>
      </c>
      <c r="I71" s="21">
        <v>21</v>
      </c>
      <c r="J71" s="21">
        <v>2</v>
      </c>
      <c r="K71" s="21">
        <v>1</v>
      </c>
      <c r="L71" s="21">
        <v>0</v>
      </c>
      <c r="M71" s="21">
        <v>0</v>
      </c>
      <c r="N71" s="21">
        <v>0</v>
      </c>
      <c r="O71" s="21">
        <v>0</v>
      </c>
      <c r="P71" s="21">
        <v>18</v>
      </c>
      <c r="Q71" s="21">
        <v>0</v>
      </c>
      <c r="R71" s="21">
        <v>0</v>
      </c>
      <c r="S71" s="21">
        <v>0</v>
      </c>
      <c r="T71" s="21">
        <v>646</v>
      </c>
      <c r="U71" s="21">
        <v>105</v>
      </c>
      <c r="V71" s="21">
        <v>0</v>
      </c>
      <c r="W71" s="21">
        <v>94</v>
      </c>
      <c r="X71" s="21">
        <v>126</v>
      </c>
      <c r="Y71" s="21">
        <v>0</v>
      </c>
      <c r="Z71" s="21">
        <v>176</v>
      </c>
      <c r="AA71" s="21">
        <v>0</v>
      </c>
      <c r="AB71" s="21">
        <v>0</v>
      </c>
      <c r="AC71" s="21">
        <v>165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155</v>
      </c>
      <c r="AK71" s="21">
        <v>13</v>
      </c>
      <c r="AL71" s="21">
        <v>208</v>
      </c>
      <c r="AM71" s="21">
        <v>149</v>
      </c>
      <c r="AN71" s="21">
        <v>316</v>
      </c>
      <c r="AO71" s="21">
        <v>11</v>
      </c>
      <c r="AP71" s="21">
        <v>127</v>
      </c>
      <c r="AQ71" s="21">
        <v>17</v>
      </c>
      <c r="AR71" s="21">
        <v>18</v>
      </c>
      <c r="AS71" s="21">
        <v>14</v>
      </c>
      <c r="AT71" s="22">
        <v>1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2</v>
      </c>
      <c r="BG71" s="21">
        <v>2</v>
      </c>
      <c r="BH71" s="21">
        <v>0</v>
      </c>
      <c r="BI71" s="21">
        <v>0</v>
      </c>
      <c r="BJ71" s="21">
        <v>0</v>
      </c>
      <c r="BK71" s="21">
        <v>6</v>
      </c>
      <c r="BL71" s="21">
        <v>0</v>
      </c>
      <c r="BM71" s="22">
        <v>0</v>
      </c>
      <c r="BN71" s="22">
        <v>0</v>
      </c>
      <c r="BO71" s="22">
        <v>0</v>
      </c>
      <c r="BP71" s="22">
        <v>1</v>
      </c>
      <c r="BQ71" s="22">
        <v>0</v>
      </c>
      <c r="BR71" s="22">
        <v>0</v>
      </c>
      <c r="BS71" s="22">
        <v>0</v>
      </c>
      <c r="BT71" s="22">
        <v>0</v>
      </c>
      <c r="BU71" s="21">
        <v>0</v>
      </c>
      <c r="BV71" s="21">
        <v>16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f t="shared" si="8"/>
        <v>11575</v>
      </c>
      <c r="CJ71" s="22">
        <v>0</v>
      </c>
      <c r="CK71" s="8">
        <f t="shared" si="7"/>
        <v>11575</v>
      </c>
    </row>
    <row r="72" spans="1:89">
      <c r="A72" s="19" t="s">
        <v>153</v>
      </c>
      <c r="B72" s="21">
        <v>64</v>
      </c>
      <c r="C72" s="21">
        <v>519</v>
      </c>
      <c r="D72" s="21">
        <v>2</v>
      </c>
      <c r="E72" s="21">
        <v>12</v>
      </c>
      <c r="F72" s="21">
        <v>1572</v>
      </c>
      <c r="G72" s="21">
        <v>93</v>
      </c>
      <c r="H72" s="21">
        <v>0</v>
      </c>
      <c r="I72" s="21">
        <v>4</v>
      </c>
      <c r="J72" s="21">
        <v>1</v>
      </c>
      <c r="K72" s="21">
        <v>0</v>
      </c>
      <c r="L72" s="21">
        <v>3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90</v>
      </c>
      <c r="U72" s="21">
        <v>22</v>
      </c>
      <c r="V72" s="21">
        <v>0</v>
      </c>
      <c r="W72" s="21">
        <v>39</v>
      </c>
      <c r="X72" s="21">
        <v>103</v>
      </c>
      <c r="Y72" s="21">
        <v>0</v>
      </c>
      <c r="Z72" s="21">
        <v>14</v>
      </c>
      <c r="AA72" s="21">
        <v>0</v>
      </c>
      <c r="AB72" s="21">
        <v>0</v>
      </c>
      <c r="AC72" s="21">
        <v>50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66</v>
      </c>
      <c r="AK72" s="21">
        <v>8</v>
      </c>
      <c r="AL72" s="21">
        <v>232</v>
      </c>
      <c r="AM72" s="21">
        <v>29</v>
      </c>
      <c r="AN72" s="21">
        <v>206</v>
      </c>
      <c r="AO72" s="21">
        <v>13</v>
      </c>
      <c r="AP72" s="21">
        <v>74</v>
      </c>
      <c r="AQ72" s="21">
        <v>2</v>
      </c>
      <c r="AR72" s="21">
        <v>5</v>
      </c>
      <c r="AS72" s="21">
        <v>7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4</v>
      </c>
      <c r="BG72" s="21">
        <v>10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2">
        <v>0</v>
      </c>
      <c r="BN72" s="22">
        <v>0</v>
      </c>
      <c r="BO72" s="22">
        <v>0</v>
      </c>
      <c r="BP72" s="22">
        <v>6</v>
      </c>
      <c r="BQ72" s="22">
        <v>0</v>
      </c>
      <c r="BR72" s="22">
        <v>0</v>
      </c>
      <c r="BS72" s="22">
        <v>0</v>
      </c>
      <c r="BT72" s="22">
        <v>0</v>
      </c>
      <c r="BU72" s="21">
        <v>0</v>
      </c>
      <c r="BV72" s="21">
        <v>5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f t="shared" si="8"/>
        <v>3255</v>
      </c>
      <c r="CJ72" s="22">
        <v>0</v>
      </c>
      <c r="CK72" s="8">
        <f t="shared" si="7"/>
        <v>3255</v>
      </c>
    </row>
    <row r="73" spans="1:89">
      <c r="A73" s="19" t="s">
        <v>154</v>
      </c>
      <c r="B73" s="21">
        <v>220</v>
      </c>
      <c r="C73" s="21">
        <v>2226</v>
      </c>
      <c r="D73" s="21">
        <v>0</v>
      </c>
      <c r="E73" s="21">
        <v>48</v>
      </c>
      <c r="F73" s="21">
        <v>108315</v>
      </c>
      <c r="G73" s="21">
        <v>191</v>
      </c>
      <c r="H73" s="21">
        <v>0</v>
      </c>
      <c r="I73" s="21">
        <v>33</v>
      </c>
      <c r="J73" s="21">
        <v>128</v>
      </c>
      <c r="K73" s="21">
        <v>0</v>
      </c>
      <c r="L73" s="21">
        <v>14</v>
      </c>
      <c r="M73" s="21">
        <v>712</v>
      </c>
      <c r="N73" s="21">
        <v>0</v>
      </c>
      <c r="O73" s="21">
        <v>522</v>
      </c>
      <c r="P73" s="21">
        <v>12</v>
      </c>
      <c r="Q73" s="21">
        <v>0</v>
      </c>
      <c r="R73" s="21">
        <v>13</v>
      </c>
      <c r="S73" s="21">
        <v>0</v>
      </c>
      <c r="T73" s="21">
        <v>1189</v>
      </c>
      <c r="U73" s="21">
        <v>107</v>
      </c>
      <c r="V73" s="21">
        <v>0</v>
      </c>
      <c r="W73" s="21">
        <v>17</v>
      </c>
      <c r="X73" s="21">
        <v>19</v>
      </c>
      <c r="Y73" s="21">
        <v>0</v>
      </c>
      <c r="Z73" s="21">
        <v>33</v>
      </c>
      <c r="AA73" s="21">
        <v>1</v>
      </c>
      <c r="AB73" s="21">
        <v>0</v>
      </c>
      <c r="AC73" s="21">
        <v>1179</v>
      </c>
      <c r="AD73" s="21">
        <v>0</v>
      </c>
      <c r="AE73" s="21">
        <v>0</v>
      </c>
      <c r="AF73" s="21">
        <v>1</v>
      </c>
      <c r="AG73" s="21">
        <v>183</v>
      </c>
      <c r="AH73" s="21">
        <v>0</v>
      </c>
      <c r="AI73" s="21">
        <v>15</v>
      </c>
      <c r="AJ73" s="21">
        <v>918</v>
      </c>
      <c r="AK73" s="21">
        <v>101</v>
      </c>
      <c r="AL73" s="21">
        <v>3488</v>
      </c>
      <c r="AM73" s="21">
        <v>1287</v>
      </c>
      <c r="AN73" s="21">
        <v>50</v>
      </c>
      <c r="AO73" s="21">
        <v>3</v>
      </c>
      <c r="AP73" s="21">
        <v>15</v>
      </c>
      <c r="AQ73" s="21">
        <v>3</v>
      </c>
      <c r="AR73" s="21">
        <v>908</v>
      </c>
      <c r="AS73" s="21">
        <v>1546</v>
      </c>
      <c r="AT73" s="22">
        <v>35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153</v>
      </c>
      <c r="BG73" s="21">
        <v>11</v>
      </c>
      <c r="BH73" s="21">
        <v>58</v>
      </c>
      <c r="BI73" s="21">
        <v>471</v>
      </c>
      <c r="BJ73" s="21">
        <v>0</v>
      </c>
      <c r="BK73" s="21">
        <v>101</v>
      </c>
      <c r="BL73" s="21">
        <v>5</v>
      </c>
      <c r="BM73" s="22">
        <v>1</v>
      </c>
      <c r="BN73" s="22">
        <v>0</v>
      </c>
      <c r="BO73" s="22">
        <v>0</v>
      </c>
      <c r="BP73" s="22">
        <v>394</v>
      </c>
      <c r="BQ73" s="22">
        <v>285</v>
      </c>
      <c r="BR73" s="22">
        <v>0</v>
      </c>
      <c r="BS73" s="22">
        <v>0</v>
      </c>
      <c r="BT73" s="22">
        <v>0</v>
      </c>
      <c r="BU73" s="21">
        <v>0</v>
      </c>
      <c r="BV73" s="21">
        <v>7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f t="shared" si="8"/>
        <v>125018</v>
      </c>
      <c r="CJ73" s="22">
        <v>0</v>
      </c>
      <c r="CK73" s="8">
        <f t="shared" si="7"/>
        <v>125018</v>
      </c>
    </row>
    <row r="74" spans="1:89">
      <c r="A74" s="19" t="s">
        <v>155</v>
      </c>
      <c r="B74" s="21">
        <v>302</v>
      </c>
      <c r="C74" s="21">
        <v>6623</v>
      </c>
      <c r="D74" s="21">
        <v>11</v>
      </c>
      <c r="E74" s="21">
        <v>477</v>
      </c>
      <c r="F74" s="21">
        <v>3810</v>
      </c>
      <c r="G74" s="21">
        <v>55</v>
      </c>
      <c r="H74" s="21">
        <v>0</v>
      </c>
      <c r="I74" s="21">
        <v>73</v>
      </c>
      <c r="J74" s="21">
        <v>3378</v>
      </c>
      <c r="K74" s="21">
        <v>0</v>
      </c>
      <c r="L74" s="21">
        <v>71</v>
      </c>
      <c r="M74" s="21">
        <v>0</v>
      </c>
      <c r="N74" s="21">
        <v>0</v>
      </c>
      <c r="O74" s="21">
        <v>2181</v>
      </c>
      <c r="P74" s="21">
        <v>11666</v>
      </c>
      <c r="Q74" s="21">
        <v>0</v>
      </c>
      <c r="R74" s="21">
        <v>5</v>
      </c>
      <c r="S74" s="21">
        <v>0</v>
      </c>
      <c r="T74" s="21">
        <v>23417</v>
      </c>
      <c r="U74" s="21">
        <v>1018</v>
      </c>
      <c r="V74" s="21">
        <v>0</v>
      </c>
      <c r="W74" s="21">
        <v>35</v>
      </c>
      <c r="X74" s="21">
        <v>33</v>
      </c>
      <c r="Y74" s="21">
        <v>0</v>
      </c>
      <c r="Z74" s="21">
        <v>298</v>
      </c>
      <c r="AA74" s="21">
        <v>3</v>
      </c>
      <c r="AB74" s="21">
        <v>0</v>
      </c>
      <c r="AC74" s="21">
        <v>3795</v>
      </c>
      <c r="AD74" s="21">
        <v>0</v>
      </c>
      <c r="AE74" s="21">
        <v>0</v>
      </c>
      <c r="AF74" s="21">
        <v>0</v>
      </c>
      <c r="AG74" s="21">
        <v>218</v>
      </c>
      <c r="AH74" s="21">
        <v>4</v>
      </c>
      <c r="AI74" s="21">
        <v>350</v>
      </c>
      <c r="AJ74" s="21">
        <v>1453</v>
      </c>
      <c r="AK74" s="21">
        <v>1410</v>
      </c>
      <c r="AL74" s="21">
        <v>6887</v>
      </c>
      <c r="AM74" s="21">
        <v>3035</v>
      </c>
      <c r="AN74" s="21">
        <v>256</v>
      </c>
      <c r="AO74" s="21">
        <v>15</v>
      </c>
      <c r="AP74" s="21">
        <v>32</v>
      </c>
      <c r="AQ74" s="21">
        <v>6</v>
      </c>
      <c r="AR74" s="21">
        <v>5059</v>
      </c>
      <c r="AS74" s="21">
        <v>6725</v>
      </c>
      <c r="AT74" s="22">
        <v>775</v>
      </c>
      <c r="AU74" s="22">
        <v>4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352</v>
      </c>
      <c r="BG74" s="21">
        <v>101</v>
      </c>
      <c r="BH74" s="21">
        <v>91</v>
      </c>
      <c r="BI74" s="21">
        <v>427</v>
      </c>
      <c r="BJ74" s="21">
        <v>0</v>
      </c>
      <c r="BK74" s="21">
        <v>239</v>
      </c>
      <c r="BL74" s="21">
        <v>24</v>
      </c>
      <c r="BM74" s="22">
        <v>167</v>
      </c>
      <c r="BN74" s="22">
        <v>0</v>
      </c>
      <c r="BO74" s="22">
        <v>0</v>
      </c>
      <c r="BP74" s="22">
        <v>146</v>
      </c>
      <c r="BQ74" s="22">
        <v>58</v>
      </c>
      <c r="BR74" s="22">
        <v>0</v>
      </c>
      <c r="BS74" s="22">
        <v>0</v>
      </c>
      <c r="BT74" s="22">
        <v>0</v>
      </c>
      <c r="BU74" s="21">
        <v>0</v>
      </c>
      <c r="BV74" s="21">
        <v>34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f t="shared" si="8"/>
        <v>85119</v>
      </c>
      <c r="CJ74" s="22">
        <v>0</v>
      </c>
      <c r="CK74" s="8">
        <f t="shared" si="7"/>
        <v>85119</v>
      </c>
    </row>
    <row r="75" spans="1:89">
      <c r="A75" s="19" t="s">
        <v>156</v>
      </c>
      <c r="B75" s="21">
        <v>39</v>
      </c>
      <c r="C75" s="21">
        <v>1422</v>
      </c>
      <c r="D75" s="21">
        <v>3</v>
      </c>
      <c r="E75" s="21">
        <v>36</v>
      </c>
      <c r="F75" s="21">
        <v>10921</v>
      </c>
      <c r="G75" s="21">
        <v>87</v>
      </c>
      <c r="H75" s="21">
        <v>0</v>
      </c>
      <c r="I75" s="21">
        <v>8</v>
      </c>
      <c r="J75" s="21">
        <v>191</v>
      </c>
      <c r="K75" s="21">
        <v>0</v>
      </c>
      <c r="L75" s="21">
        <v>53</v>
      </c>
      <c r="M75" s="21">
        <v>0</v>
      </c>
      <c r="N75" s="21">
        <v>0</v>
      </c>
      <c r="O75" s="21">
        <v>2</v>
      </c>
      <c r="P75" s="21">
        <v>2</v>
      </c>
      <c r="Q75" s="21">
        <v>0</v>
      </c>
      <c r="R75" s="21">
        <v>0</v>
      </c>
      <c r="S75" s="21">
        <v>0</v>
      </c>
      <c r="T75" s="21">
        <v>593</v>
      </c>
      <c r="U75" s="21">
        <v>134</v>
      </c>
      <c r="V75" s="21">
        <v>0</v>
      </c>
      <c r="W75" s="21">
        <v>13</v>
      </c>
      <c r="X75" s="21">
        <v>49</v>
      </c>
      <c r="Y75" s="21">
        <v>0</v>
      </c>
      <c r="Z75" s="21">
        <v>75</v>
      </c>
      <c r="AA75" s="21">
        <v>0</v>
      </c>
      <c r="AB75" s="21">
        <v>0</v>
      </c>
      <c r="AC75" s="21">
        <v>266</v>
      </c>
      <c r="AD75" s="21">
        <v>0</v>
      </c>
      <c r="AE75" s="21">
        <v>0</v>
      </c>
      <c r="AF75" s="21">
        <v>0</v>
      </c>
      <c r="AG75" s="21">
        <v>2</v>
      </c>
      <c r="AH75" s="21">
        <v>0</v>
      </c>
      <c r="AI75" s="21">
        <v>1</v>
      </c>
      <c r="AJ75" s="21">
        <v>161</v>
      </c>
      <c r="AK75" s="21">
        <v>6</v>
      </c>
      <c r="AL75" s="21">
        <v>632</v>
      </c>
      <c r="AM75" s="21">
        <v>118</v>
      </c>
      <c r="AN75" s="21">
        <v>55</v>
      </c>
      <c r="AO75" s="21">
        <v>0</v>
      </c>
      <c r="AP75" s="21">
        <v>167</v>
      </c>
      <c r="AQ75" s="21">
        <v>41</v>
      </c>
      <c r="AR75" s="21">
        <v>30</v>
      </c>
      <c r="AS75" s="21">
        <v>36</v>
      </c>
      <c r="AT75" s="22">
        <v>5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5</v>
      </c>
      <c r="BG75" s="21">
        <v>0</v>
      </c>
      <c r="BH75" s="21">
        <v>2</v>
      </c>
      <c r="BI75" s="21">
        <v>0</v>
      </c>
      <c r="BJ75" s="21">
        <v>0</v>
      </c>
      <c r="BK75" s="21">
        <v>1</v>
      </c>
      <c r="BL75" s="21">
        <v>0</v>
      </c>
      <c r="BM75" s="22">
        <v>0</v>
      </c>
      <c r="BN75" s="22">
        <v>0</v>
      </c>
      <c r="BO75" s="22">
        <v>0</v>
      </c>
      <c r="BP75" s="22">
        <v>2</v>
      </c>
      <c r="BQ75" s="22">
        <v>0</v>
      </c>
      <c r="BR75" s="22">
        <v>0</v>
      </c>
      <c r="BS75" s="22">
        <v>0</v>
      </c>
      <c r="BT75" s="22">
        <v>0</v>
      </c>
      <c r="BU75" s="21">
        <v>0</v>
      </c>
      <c r="BV75" s="21">
        <v>6</v>
      </c>
      <c r="BW75" s="21">
        <v>0</v>
      </c>
      <c r="BX75" s="21">
        <v>0</v>
      </c>
      <c r="BY75" s="21">
        <v>0</v>
      </c>
      <c r="BZ75" s="21">
        <v>0</v>
      </c>
      <c r="CA75" s="21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1</v>
      </c>
      <c r="CH75" s="22">
        <v>0</v>
      </c>
      <c r="CI75" s="22">
        <f t="shared" si="8"/>
        <v>15165</v>
      </c>
      <c r="CJ75" s="22">
        <v>0</v>
      </c>
      <c r="CK75" s="8">
        <f t="shared" si="7"/>
        <v>15165</v>
      </c>
    </row>
    <row r="76" spans="1:89">
      <c r="A76" s="19" t="s">
        <v>157</v>
      </c>
      <c r="B76" s="21">
        <v>0</v>
      </c>
      <c r="C76" s="21">
        <v>0</v>
      </c>
      <c r="D76" s="21">
        <v>0</v>
      </c>
      <c r="E76" s="21">
        <v>2</v>
      </c>
      <c r="F76" s="21">
        <v>112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1</v>
      </c>
      <c r="U76" s="21">
        <v>0</v>
      </c>
      <c r="V76" s="21">
        <v>0</v>
      </c>
      <c r="W76" s="21">
        <v>0</v>
      </c>
      <c r="X76" s="21">
        <v>0</v>
      </c>
      <c r="Y76" s="21">
        <v>27</v>
      </c>
      <c r="Z76" s="21">
        <v>0</v>
      </c>
      <c r="AA76" s="21">
        <v>0</v>
      </c>
      <c r="AB76" s="21">
        <v>0</v>
      </c>
      <c r="AC76" s="21">
        <v>2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4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f t="shared" si="8"/>
        <v>148</v>
      </c>
      <c r="CJ76" s="22">
        <v>0</v>
      </c>
      <c r="CK76" s="8">
        <f t="shared" si="7"/>
        <v>148</v>
      </c>
    </row>
    <row r="77" spans="1:89">
      <c r="A77" s="19" t="s">
        <v>158</v>
      </c>
      <c r="B77" s="21">
        <v>258</v>
      </c>
      <c r="C77" s="21">
        <v>2571</v>
      </c>
      <c r="D77" s="21">
        <v>8</v>
      </c>
      <c r="E77" s="21">
        <v>154</v>
      </c>
      <c r="F77" s="21">
        <v>343822</v>
      </c>
      <c r="G77" s="21">
        <v>585</v>
      </c>
      <c r="H77" s="21">
        <v>0</v>
      </c>
      <c r="I77" s="21">
        <v>280</v>
      </c>
      <c r="J77" s="21">
        <v>4316</v>
      </c>
      <c r="K77" s="21">
        <v>0</v>
      </c>
      <c r="L77" s="21">
        <v>254</v>
      </c>
      <c r="M77" s="21">
        <v>0</v>
      </c>
      <c r="N77" s="21">
        <v>0</v>
      </c>
      <c r="O77" s="21">
        <v>748</v>
      </c>
      <c r="P77" s="21">
        <v>2521</v>
      </c>
      <c r="Q77" s="21">
        <v>0</v>
      </c>
      <c r="R77" s="21">
        <v>2</v>
      </c>
      <c r="S77" s="21">
        <v>0</v>
      </c>
      <c r="T77" s="21">
        <v>42681</v>
      </c>
      <c r="U77" s="21">
        <v>6733</v>
      </c>
      <c r="V77" s="21">
        <v>0</v>
      </c>
      <c r="W77" s="21">
        <v>46</v>
      </c>
      <c r="X77" s="21">
        <v>135</v>
      </c>
      <c r="Y77" s="21">
        <v>0</v>
      </c>
      <c r="Z77" s="21">
        <v>117</v>
      </c>
      <c r="AA77" s="21">
        <v>3</v>
      </c>
      <c r="AB77" s="21">
        <v>0</v>
      </c>
      <c r="AC77" s="21">
        <v>3924</v>
      </c>
      <c r="AD77" s="21">
        <v>0</v>
      </c>
      <c r="AE77" s="21">
        <v>0</v>
      </c>
      <c r="AF77" s="21">
        <v>1</v>
      </c>
      <c r="AG77" s="21">
        <v>262</v>
      </c>
      <c r="AH77" s="21">
        <v>0</v>
      </c>
      <c r="AI77" s="21">
        <v>92</v>
      </c>
      <c r="AJ77" s="21">
        <v>3014</v>
      </c>
      <c r="AK77" s="21">
        <v>745</v>
      </c>
      <c r="AL77" s="21">
        <v>10154</v>
      </c>
      <c r="AM77" s="21">
        <v>6552</v>
      </c>
      <c r="AN77" s="21">
        <v>275</v>
      </c>
      <c r="AO77" s="21">
        <v>28</v>
      </c>
      <c r="AP77" s="21">
        <v>67</v>
      </c>
      <c r="AQ77" s="21">
        <v>10</v>
      </c>
      <c r="AR77" s="21">
        <v>1168</v>
      </c>
      <c r="AS77" s="21">
        <v>2203</v>
      </c>
      <c r="AT77" s="22">
        <v>379</v>
      </c>
      <c r="AU77" s="22">
        <v>67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113</v>
      </c>
      <c r="BG77" s="21">
        <v>139</v>
      </c>
      <c r="BH77" s="21">
        <v>57</v>
      </c>
      <c r="BI77" s="21">
        <v>196</v>
      </c>
      <c r="BJ77" s="21">
        <v>0</v>
      </c>
      <c r="BK77" s="21">
        <v>418</v>
      </c>
      <c r="BL77" s="21">
        <v>14</v>
      </c>
      <c r="BM77" s="22">
        <v>35</v>
      </c>
      <c r="BN77" s="22">
        <v>0</v>
      </c>
      <c r="BO77" s="22">
        <v>0</v>
      </c>
      <c r="BP77" s="22">
        <v>399</v>
      </c>
      <c r="BQ77" s="22">
        <v>467</v>
      </c>
      <c r="BR77" s="22">
        <v>0</v>
      </c>
      <c r="BS77" s="22">
        <v>0</v>
      </c>
      <c r="BT77" s="22">
        <v>0</v>
      </c>
      <c r="BU77" s="21">
        <v>0</v>
      </c>
      <c r="BV77" s="21">
        <v>15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f t="shared" si="8"/>
        <v>436028</v>
      </c>
      <c r="CJ77" s="22">
        <v>0</v>
      </c>
      <c r="CK77" s="8">
        <f t="shared" si="7"/>
        <v>436028</v>
      </c>
    </row>
    <row r="78" spans="1:89">
      <c r="A78" s="19" t="s">
        <v>159</v>
      </c>
      <c r="B78" s="21">
        <v>57</v>
      </c>
      <c r="C78" s="21">
        <v>661</v>
      </c>
      <c r="D78" s="21">
        <v>0</v>
      </c>
      <c r="E78" s="21">
        <v>8</v>
      </c>
      <c r="F78" s="21">
        <v>7382</v>
      </c>
      <c r="G78" s="21">
        <v>33</v>
      </c>
      <c r="H78" s="21">
        <v>0</v>
      </c>
      <c r="I78" s="21">
        <v>3</v>
      </c>
      <c r="J78" s="21">
        <v>0</v>
      </c>
      <c r="K78" s="21">
        <v>0</v>
      </c>
      <c r="L78" s="21">
        <v>4</v>
      </c>
      <c r="M78" s="21">
        <v>58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662</v>
      </c>
      <c r="U78" s="21">
        <v>156</v>
      </c>
      <c r="V78" s="21">
        <v>0</v>
      </c>
      <c r="W78" s="21">
        <v>43</v>
      </c>
      <c r="X78" s="21">
        <v>31</v>
      </c>
      <c r="Y78" s="21">
        <v>0</v>
      </c>
      <c r="Z78" s="21">
        <v>12</v>
      </c>
      <c r="AA78" s="21">
        <v>0</v>
      </c>
      <c r="AB78" s="21">
        <v>0</v>
      </c>
      <c r="AC78" s="21">
        <v>9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6</v>
      </c>
      <c r="AK78" s="21">
        <v>1</v>
      </c>
      <c r="AL78" s="21">
        <v>67</v>
      </c>
      <c r="AM78" s="21">
        <v>23</v>
      </c>
      <c r="AN78" s="21">
        <v>0</v>
      </c>
      <c r="AO78" s="21">
        <v>0</v>
      </c>
      <c r="AP78" s="21">
        <v>0</v>
      </c>
      <c r="AQ78" s="21">
        <v>0</v>
      </c>
      <c r="AR78" s="21">
        <v>3</v>
      </c>
      <c r="AS78" s="21">
        <v>8</v>
      </c>
      <c r="AT78" s="22">
        <v>6</v>
      </c>
      <c r="AU78" s="22">
        <v>1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1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f t="shared" si="8"/>
        <v>9235</v>
      </c>
      <c r="CJ78" s="22">
        <v>0</v>
      </c>
      <c r="CK78" s="8">
        <f t="shared" si="7"/>
        <v>9235</v>
      </c>
    </row>
    <row r="79" spans="1:89">
      <c r="A79" s="19" t="s">
        <v>160</v>
      </c>
      <c r="B79" s="21">
        <v>28</v>
      </c>
      <c r="C79" s="21">
        <v>37</v>
      </c>
      <c r="D79" s="21">
        <v>0</v>
      </c>
      <c r="E79" s="21">
        <v>8</v>
      </c>
      <c r="F79" s="21">
        <v>159</v>
      </c>
      <c r="G79" s="21">
        <v>2242</v>
      </c>
      <c r="H79" s="21">
        <v>0</v>
      </c>
      <c r="I79" s="21">
        <v>5</v>
      </c>
      <c r="J79" s="21">
        <v>0</v>
      </c>
      <c r="K79" s="21">
        <v>0</v>
      </c>
      <c r="L79" s="21">
        <v>15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27</v>
      </c>
      <c r="U79" s="21">
        <v>4</v>
      </c>
      <c r="V79" s="21">
        <v>0</v>
      </c>
      <c r="W79" s="21">
        <v>24</v>
      </c>
      <c r="X79" s="21">
        <v>32</v>
      </c>
      <c r="Y79" s="21">
        <v>0</v>
      </c>
      <c r="Z79" s="21">
        <v>13</v>
      </c>
      <c r="AA79" s="21">
        <v>0</v>
      </c>
      <c r="AB79" s="21">
        <v>0</v>
      </c>
      <c r="AC79" s="21">
        <v>1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2</v>
      </c>
      <c r="AK79" s="21">
        <v>0</v>
      </c>
      <c r="AL79" s="21">
        <v>22</v>
      </c>
      <c r="AM79" s="21">
        <v>4</v>
      </c>
      <c r="AN79" s="21">
        <v>547</v>
      </c>
      <c r="AO79" s="21">
        <v>37</v>
      </c>
      <c r="AP79" s="21">
        <v>4</v>
      </c>
      <c r="AQ79" s="21">
        <v>2</v>
      </c>
      <c r="AR79" s="21">
        <v>0</v>
      </c>
      <c r="AS79" s="21">
        <v>4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2</v>
      </c>
      <c r="BJ79" s="21">
        <v>0</v>
      </c>
      <c r="BK79" s="21">
        <v>3</v>
      </c>
      <c r="BL79" s="21">
        <v>0</v>
      </c>
      <c r="BM79" s="22">
        <v>0</v>
      </c>
      <c r="BN79" s="22">
        <v>0</v>
      </c>
      <c r="BO79" s="22">
        <v>0</v>
      </c>
      <c r="BP79" s="22">
        <v>72</v>
      </c>
      <c r="BQ79" s="22">
        <v>0</v>
      </c>
      <c r="BR79" s="22">
        <v>0</v>
      </c>
      <c r="BS79" s="22">
        <v>0</v>
      </c>
      <c r="BT79" s="22">
        <v>0</v>
      </c>
      <c r="BU79" s="21">
        <v>0</v>
      </c>
      <c r="BV79" s="21">
        <v>0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f t="shared" si="8"/>
        <v>3294</v>
      </c>
      <c r="CJ79" s="22">
        <v>0</v>
      </c>
      <c r="CK79" s="8">
        <f t="shared" si="7"/>
        <v>3294</v>
      </c>
    </row>
    <row r="80" spans="1:89">
      <c r="A80" s="19" t="s">
        <v>161</v>
      </c>
      <c r="B80" s="21">
        <v>25</v>
      </c>
      <c r="C80" s="21">
        <v>288</v>
      </c>
      <c r="D80" s="21">
        <v>4</v>
      </c>
      <c r="E80" s="21">
        <v>89</v>
      </c>
      <c r="F80" s="21">
        <v>13090</v>
      </c>
      <c r="G80" s="21">
        <v>389</v>
      </c>
      <c r="H80" s="21">
        <v>0</v>
      </c>
      <c r="I80" s="21">
        <v>10</v>
      </c>
      <c r="J80" s="21">
        <v>69</v>
      </c>
      <c r="K80" s="21">
        <v>0</v>
      </c>
      <c r="L80" s="21">
        <v>3</v>
      </c>
      <c r="M80" s="21">
        <v>36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504</v>
      </c>
      <c r="U80" s="21">
        <v>19</v>
      </c>
      <c r="V80" s="21">
        <v>0</v>
      </c>
      <c r="W80" s="21">
        <v>8</v>
      </c>
      <c r="X80" s="21">
        <v>101</v>
      </c>
      <c r="Y80" s="21">
        <v>0</v>
      </c>
      <c r="Z80" s="21">
        <v>83</v>
      </c>
      <c r="AA80" s="21">
        <v>1</v>
      </c>
      <c r="AB80" s="21">
        <v>0</v>
      </c>
      <c r="AC80" s="21">
        <v>338</v>
      </c>
      <c r="AD80" s="21">
        <v>0</v>
      </c>
      <c r="AE80" s="21">
        <v>0</v>
      </c>
      <c r="AF80" s="21">
        <v>0</v>
      </c>
      <c r="AG80" s="21">
        <v>1</v>
      </c>
      <c r="AH80" s="21">
        <v>0</v>
      </c>
      <c r="AI80" s="21">
        <v>5</v>
      </c>
      <c r="AJ80" s="21">
        <v>102</v>
      </c>
      <c r="AK80" s="21">
        <v>52</v>
      </c>
      <c r="AL80" s="21">
        <v>435</v>
      </c>
      <c r="AM80" s="21">
        <v>40</v>
      </c>
      <c r="AN80" s="21">
        <v>150</v>
      </c>
      <c r="AO80" s="21">
        <v>1</v>
      </c>
      <c r="AP80" s="21">
        <v>82</v>
      </c>
      <c r="AQ80" s="21">
        <v>4</v>
      </c>
      <c r="AR80" s="21">
        <v>23</v>
      </c>
      <c r="AS80" s="21">
        <v>31</v>
      </c>
      <c r="AT80" s="22">
        <v>11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15</v>
      </c>
      <c r="BG80" s="21">
        <v>10</v>
      </c>
      <c r="BH80" s="21">
        <v>4</v>
      </c>
      <c r="BI80" s="21">
        <v>26</v>
      </c>
      <c r="BJ80" s="21">
        <v>0</v>
      </c>
      <c r="BK80" s="21">
        <v>8</v>
      </c>
      <c r="BL80" s="21">
        <v>0</v>
      </c>
      <c r="BM80" s="22">
        <v>0</v>
      </c>
      <c r="BN80" s="22">
        <v>0</v>
      </c>
      <c r="BO80" s="22">
        <v>0</v>
      </c>
      <c r="BP80" s="22">
        <v>8</v>
      </c>
      <c r="BQ80" s="22">
        <v>3</v>
      </c>
      <c r="BR80" s="22">
        <v>0</v>
      </c>
      <c r="BS80" s="22">
        <v>0</v>
      </c>
      <c r="BT80" s="22">
        <v>0</v>
      </c>
      <c r="BU80" s="21">
        <v>0</v>
      </c>
      <c r="BV80" s="21">
        <v>15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f t="shared" si="8"/>
        <v>16083</v>
      </c>
      <c r="CJ80" s="22">
        <v>0</v>
      </c>
      <c r="CK80" s="8">
        <f t="shared" si="7"/>
        <v>16083</v>
      </c>
    </row>
    <row r="81" spans="1:89">
      <c r="A81" s="19" t="s">
        <v>162</v>
      </c>
      <c r="B81" s="21">
        <v>0</v>
      </c>
      <c r="C81" s="21">
        <v>0</v>
      </c>
      <c r="D81" s="21">
        <v>0</v>
      </c>
      <c r="E81" s="21">
        <v>0</v>
      </c>
      <c r="F81" s="21">
        <v>816</v>
      </c>
      <c r="G81" s="21">
        <v>3</v>
      </c>
      <c r="H81" s="21">
        <v>0</v>
      </c>
      <c r="I81" s="21">
        <v>7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137</v>
      </c>
      <c r="U81" s="21">
        <v>3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25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1</v>
      </c>
      <c r="AL81" s="21">
        <v>38</v>
      </c>
      <c r="AM81" s="21">
        <v>0</v>
      </c>
      <c r="AN81" s="21">
        <v>2</v>
      </c>
      <c r="AO81" s="21">
        <v>0</v>
      </c>
      <c r="AP81" s="21">
        <v>1</v>
      </c>
      <c r="AQ81" s="21">
        <v>0</v>
      </c>
      <c r="AR81" s="21">
        <v>1</v>
      </c>
      <c r="AS81" s="21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1</v>
      </c>
      <c r="BJ81" s="21">
        <v>0</v>
      </c>
      <c r="BK81" s="21">
        <v>0</v>
      </c>
      <c r="BL81" s="21">
        <v>0</v>
      </c>
      <c r="BM81" s="22">
        <v>2</v>
      </c>
      <c r="BN81" s="22">
        <v>0</v>
      </c>
      <c r="BO81" s="22">
        <v>0</v>
      </c>
      <c r="BP81" s="22">
        <v>2</v>
      </c>
      <c r="BQ81" s="22">
        <v>0</v>
      </c>
      <c r="BR81" s="22">
        <v>0</v>
      </c>
      <c r="BS81" s="22">
        <v>0</v>
      </c>
      <c r="BT81" s="22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f t="shared" si="8"/>
        <v>1039</v>
      </c>
      <c r="CJ81" s="22">
        <v>0</v>
      </c>
      <c r="CK81" s="8">
        <f t="shared" si="7"/>
        <v>1039</v>
      </c>
    </row>
    <row r="82" spans="1:89">
      <c r="A82" s="19" t="s">
        <v>163</v>
      </c>
      <c r="B82" s="21">
        <v>89</v>
      </c>
      <c r="C82" s="21">
        <v>806</v>
      </c>
      <c r="D82" s="21">
        <v>5</v>
      </c>
      <c r="E82" s="21">
        <v>621</v>
      </c>
      <c r="F82" s="21">
        <v>29077</v>
      </c>
      <c r="G82" s="21">
        <v>301</v>
      </c>
      <c r="H82" s="21">
        <v>0</v>
      </c>
      <c r="I82" s="21">
        <v>124</v>
      </c>
      <c r="J82" s="21">
        <v>2071</v>
      </c>
      <c r="K82" s="21">
        <v>0</v>
      </c>
      <c r="L82" s="21">
        <v>55</v>
      </c>
      <c r="M82" s="21">
        <v>3</v>
      </c>
      <c r="N82" s="21">
        <v>0</v>
      </c>
      <c r="O82" s="21">
        <v>1</v>
      </c>
      <c r="P82" s="21">
        <v>6</v>
      </c>
      <c r="Q82" s="21">
        <v>0</v>
      </c>
      <c r="R82" s="21">
        <v>2</v>
      </c>
      <c r="S82" s="21">
        <v>0</v>
      </c>
      <c r="T82" s="21">
        <v>1347</v>
      </c>
      <c r="U82" s="21">
        <v>83</v>
      </c>
      <c r="V82" s="21">
        <v>0</v>
      </c>
      <c r="W82" s="21">
        <v>7</v>
      </c>
      <c r="X82" s="21">
        <v>128</v>
      </c>
      <c r="Y82" s="21">
        <v>0</v>
      </c>
      <c r="Z82" s="21">
        <v>54</v>
      </c>
      <c r="AA82" s="21">
        <v>0</v>
      </c>
      <c r="AB82" s="21">
        <v>0</v>
      </c>
      <c r="AC82" s="21">
        <v>967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138</v>
      </c>
      <c r="AJ82" s="21">
        <v>234</v>
      </c>
      <c r="AK82" s="21">
        <v>100</v>
      </c>
      <c r="AL82" s="21">
        <v>607</v>
      </c>
      <c r="AM82" s="21">
        <v>106</v>
      </c>
      <c r="AN82" s="21">
        <v>55</v>
      </c>
      <c r="AO82" s="21">
        <v>7</v>
      </c>
      <c r="AP82" s="21">
        <v>7</v>
      </c>
      <c r="AQ82" s="21">
        <v>2</v>
      </c>
      <c r="AR82" s="21">
        <v>637</v>
      </c>
      <c r="AS82" s="21">
        <v>453</v>
      </c>
      <c r="AT82" s="22">
        <v>37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1</v>
      </c>
      <c r="BA82" s="22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9</v>
      </c>
      <c r="BG82" s="21">
        <v>5</v>
      </c>
      <c r="BH82" s="21">
        <v>1</v>
      </c>
      <c r="BI82" s="21">
        <v>3</v>
      </c>
      <c r="BJ82" s="21">
        <v>0</v>
      </c>
      <c r="BK82" s="21">
        <v>3</v>
      </c>
      <c r="BL82" s="21">
        <v>0</v>
      </c>
      <c r="BM82" s="22">
        <v>1</v>
      </c>
      <c r="BN82" s="22">
        <v>0</v>
      </c>
      <c r="BO82" s="22">
        <v>0</v>
      </c>
      <c r="BP82" s="22">
        <v>26</v>
      </c>
      <c r="BQ82" s="22">
        <v>5</v>
      </c>
      <c r="BR82" s="22">
        <v>0</v>
      </c>
      <c r="BS82" s="22">
        <v>0</v>
      </c>
      <c r="BT82" s="22">
        <v>0</v>
      </c>
      <c r="BU82" s="21">
        <v>0</v>
      </c>
      <c r="BV82" s="21">
        <v>1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f t="shared" si="8"/>
        <v>38185</v>
      </c>
      <c r="CJ82" s="22">
        <v>0</v>
      </c>
      <c r="CK82" s="8">
        <f t="shared" si="7"/>
        <v>38185</v>
      </c>
    </row>
    <row r="83" spans="1:89">
      <c r="A83" s="19" t="s">
        <v>164</v>
      </c>
      <c r="B83" s="21">
        <v>2</v>
      </c>
      <c r="C83" s="21">
        <v>18</v>
      </c>
      <c r="D83" s="21">
        <v>0</v>
      </c>
      <c r="E83" s="21">
        <v>1</v>
      </c>
      <c r="F83" s="21">
        <v>33</v>
      </c>
      <c r="G83" s="21">
        <v>1</v>
      </c>
      <c r="H83" s="21">
        <v>0</v>
      </c>
      <c r="I83" s="21">
        <v>0</v>
      </c>
      <c r="J83" s="21">
        <v>22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9</v>
      </c>
      <c r="U83" s="21">
        <v>1</v>
      </c>
      <c r="V83" s="21">
        <v>0</v>
      </c>
      <c r="W83" s="21">
        <v>2</v>
      </c>
      <c r="X83" s="21">
        <v>19</v>
      </c>
      <c r="Y83" s="21">
        <v>0</v>
      </c>
      <c r="Z83" s="21">
        <v>12</v>
      </c>
      <c r="AA83" s="21">
        <v>0</v>
      </c>
      <c r="AB83" s="21">
        <v>0</v>
      </c>
      <c r="AC83" s="21">
        <v>5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5</v>
      </c>
      <c r="AK83" s="21">
        <v>0</v>
      </c>
      <c r="AL83" s="21">
        <v>27</v>
      </c>
      <c r="AM83" s="21">
        <v>2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2">
        <v>19</v>
      </c>
      <c r="AU83" s="22">
        <v>2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f t="shared" si="8"/>
        <v>180</v>
      </c>
      <c r="CJ83" s="22">
        <v>0</v>
      </c>
      <c r="CK83" s="8">
        <f t="shared" si="7"/>
        <v>180</v>
      </c>
    </row>
    <row r="84" spans="1:89">
      <c r="A84" s="19" t="s">
        <v>165</v>
      </c>
      <c r="B84" s="21">
        <v>27</v>
      </c>
      <c r="C84" s="21">
        <v>146</v>
      </c>
      <c r="D84" s="21">
        <v>0</v>
      </c>
      <c r="E84" s="21">
        <v>250</v>
      </c>
      <c r="F84" s="21">
        <v>2118</v>
      </c>
      <c r="G84" s="21">
        <v>388</v>
      </c>
      <c r="H84" s="21">
        <v>0</v>
      </c>
      <c r="I84" s="21">
        <v>20</v>
      </c>
      <c r="J84" s="21">
        <v>0</v>
      </c>
      <c r="K84" s="21">
        <v>0</v>
      </c>
      <c r="L84" s="21">
        <v>2</v>
      </c>
      <c r="M84" s="21">
        <v>2</v>
      </c>
      <c r="N84" s="21">
        <v>0</v>
      </c>
      <c r="O84" s="21">
        <v>1</v>
      </c>
      <c r="P84" s="21">
        <v>2</v>
      </c>
      <c r="Q84" s="21">
        <v>0</v>
      </c>
      <c r="R84" s="21">
        <v>0</v>
      </c>
      <c r="S84" s="21">
        <v>0</v>
      </c>
      <c r="T84" s="21">
        <v>1197</v>
      </c>
      <c r="U84" s="21">
        <v>120</v>
      </c>
      <c r="V84" s="21">
        <v>0</v>
      </c>
      <c r="W84" s="21">
        <v>12</v>
      </c>
      <c r="X84" s="21">
        <v>56</v>
      </c>
      <c r="Y84" s="21">
        <v>0</v>
      </c>
      <c r="Z84" s="21">
        <v>43</v>
      </c>
      <c r="AA84" s="21">
        <v>0</v>
      </c>
      <c r="AB84" s="21">
        <v>0</v>
      </c>
      <c r="AC84" s="21">
        <v>38</v>
      </c>
      <c r="AD84" s="21">
        <v>0</v>
      </c>
      <c r="AE84" s="21">
        <v>0</v>
      </c>
      <c r="AF84" s="21">
        <v>0</v>
      </c>
      <c r="AG84" s="21">
        <v>38</v>
      </c>
      <c r="AH84" s="21">
        <v>0</v>
      </c>
      <c r="AI84" s="21">
        <v>0</v>
      </c>
      <c r="AJ84" s="21">
        <v>24</v>
      </c>
      <c r="AK84" s="21">
        <v>38</v>
      </c>
      <c r="AL84" s="21">
        <v>318</v>
      </c>
      <c r="AM84" s="21">
        <v>44</v>
      </c>
      <c r="AN84" s="21">
        <v>12</v>
      </c>
      <c r="AO84" s="21">
        <v>3</v>
      </c>
      <c r="AP84" s="21">
        <v>2</v>
      </c>
      <c r="AQ84" s="21">
        <v>1</v>
      </c>
      <c r="AR84" s="21">
        <v>1</v>
      </c>
      <c r="AS84" s="21">
        <v>3</v>
      </c>
      <c r="AT84" s="22">
        <v>1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5</v>
      </c>
      <c r="BG84" s="21">
        <v>2</v>
      </c>
      <c r="BH84" s="21">
        <v>3</v>
      </c>
      <c r="BI84" s="21">
        <v>16</v>
      </c>
      <c r="BJ84" s="21">
        <v>0</v>
      </c>
      <c r="BK84" s="21">
        <v>82</v>
      </c>
      <c r="BL84" s="21">
        <v>2</v>
      </c>
      <c r="BM84" s="22">
        <v>0</v>
      </c>
      <c r="BN84" s="22">
        <v>0</v>
      </c>
      <c r="BO84" s="22">
        <v>0</v>
      </c>
      <c r="BP84" s="22">
        <v>20</v>
      </c>
      <c r="BQ84" s="22">
        <v>0</v>
      </c>
      <c r="BR84" s="22">
        <v>0</v>
      </c>
      <c r="BS84" s="22">
        <v>0</v>
      </c>
      <c r="BT84" s="22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f t="shared" si="8"/>
        <v>5037</v>
      </c>
      <c r="CJ84" s="22">
        <v>0</v>
      </c>
      <c r="CK84" s="8">
        <f t="shared" si="7"/>
        <v>5037</v>
      </c>
    </row>
    <row r="85" spans="1:89">
      <c r="A85" s="19" t="s">
        <v>166</v>
      </c>
      <c r="B85" s="21">
        <v>11</v>
      </c>
      <c r="C85" s="21">
        <v>321</v>
      </c>
      <c r="D85" s="21">
        <v>16</v>
      </c>
      <c r="E85" s="21">
        <v>34</v>
      </c>
      <c r="F85" s="21">
        <v>5015</v>
      </c>
      <c r="G85" s="21">
        <v>48</v>
      </c>
      <c r="H85" s="21">
        <v>0</v>
      </c>
      <c r="I85" s="21">
        <v>8</v>
      </c>
      <c r="J85" s="21">
        <v>514</v>
      </c>
      <c r="K85" s="21">
        <v>0</v>
      </c>
      <c r="L85" s="21">
        <v>40</v>
      </c>
      <c r="M85" s="21">
        <v>1</v>
      </c>
      <c r="N85" s="21">
        <v>0</v>
      </c>
      <c r="O85" s="21">
        <v>0</v>
      </c>
      <c r="P85" s="21">
        <v>1</v>
      </c>
      <c r="Q85" s="21">
        <v>0</v>
      </c>
      <c r="R85" s="21">
        <v>0</v>
      </c>
      <c r="S85" s="21">
        <v>0</v>
      </c>
      <c r="T85" s="21">
        <v>3401</v>
      </c>
      <c r="U85" s="21">
        <v>202</v>
      </c>
      <c r="V85" s="21">
        <v>0</v>
      </c>
      <c r="W85" s="21">
        <v>12</v>
      </c>
      <c r="X85" s="21">
        <v>29</v>
      </c>
      <c r="Y85" s="21">
        <v>0</v>
      </c>
      <c r="Z85" s="21">
        <v>194</v>
      </c>
      <c r="AA85" s="21">
        <v>6</v>
      </c>
      <c r="AB85" s="21">
        <v>0</v>
      </c>
      <c r="AC85" s="21">
        <v>390</v>
      </c>
      <c r="AD85" s="21">
        <v>0</v>
      </c>
      <c r="AE85" s="21">
        <v>0</v>
      </c>
      <c r="AF85" s="21">
        <v>5</v>
      </c>
      <c r="AG85" s="21">
        <v>232</v>
      </c>
      <c r="AH85" s="21">
        <v>0</v>
      </c>
      <c r="AI85" s="21">
        <v>1</v>
      </c>
      <c r="AJ85" s="21">
        <v>232</v>
      </c>
      <c r="AK85" s="21">
        <v>3</v>
      </c>
      <c r="AL85" s="21">
        <v>200</v>
      </c>
      <c r="AM85" s="21">
        <v>57</v>
      </c>
      <c r="AN85" s="21">
        <v>30</v>
      </c>
      <c r="AO85" s="21">
        <v>2</v>
      </c>
      <c r="AP85" s="21">
        <v>28</v>
      </c>
      <c r="AQ85" s="21">
        <v>7</v>
      </c>
      <c r="AR85" s="21">
        <v>22</v>
      </c>
      <c r="AS85" s="21">
        <v>32</v>
      </c>
      <c r="AT85" s="22">
        <v>49</v>
      </c>
      <c r="AU85" s="22">
        <v>2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2</v>
      </c>
      <c r="BG85" s="21">
        <v>1</v>
      </c>
      <c r="BH85" s="21">
        <v>1</v>
      </c>
      <c r="BI85" s="21">
        <v>1</v>
      </c>
      <c r="BJ85" s="21">
        <v>0</v>
      </c>
      <c r="BK85" s="21">
        <v>22</v>
      </c>
      <c r="BL85" s="21">
        <v>0</v>
      </c>
      <c r="BM85" s="22">
        <v>0</v>
      </c>
      <c r="BN85" s="22">
        <v>0</v>
      </c>
      <c r="BO85" s="22">
        <v>0</v>
      </c>
      <c r="BP85" s="22">
        <v>106</v>
      </c>
      <c r="BQ85" s="22">
        <v>7</v>
      </c>
      <c r="BR85" s="22">
        <v>0</v>
      </c>
      <c r="BS85" s="22">
        <v>0</v>
      </c>
      <c r="BT85" s="22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f t="shared" si="8"/>
        <v>11285</v>
      </c>
      <c r="CJ85" s="22">
        <v>0</v>
      </c>
      <c r="CK85" s="8">
        <f t="shared" si="7"/>
        <v>11285</v>
      </c>
    </row>
    <row r="86" spans="1:89">
      <c r="A86" s="19" t="s">
        <v>167</v>
      </c>
      <c r="B86" s="21">
        <v>34</v>
      </c>
      <c r="C86" s="21">
        <v>298</v>
      </c>
      <c r="D86" s="21">
        <v>1</v>
      </c>
      <c r="E86" s="21">
        <v>12</v>
      </c>
      <c r="F86" s="21">
        <v>603</v>
      </c>
      <c r="G86" s="21">
        <v>392</v>
      </c>
      <c r="H86" s="21">
        <v>0</v>
      </c>
      <c r="I86" s="21">
        <v>0</v>
      </c>
      <c r="J86" s="21">
        <v>46</v>
      </c>
      <c r="K86" s="21">
        <v>0</v>
      </c>
      <c r="L86" s="21">
        <v>2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120</v>
      </c>
      <c r="U86" s="21">
        <v>25</v>
      </c>
      <c r="V86" s="21">
        <v>0</v>
      </c>
      <c r="W86" s="21">
        <v>8</v>
      </c>
      <c r="X86" s="21">
        <v>23</v>
      </c>
      <c r="Y86" s="21">
        <v>0</v>
      </c>
      <c r="Z86" s="21">
        <v>2</v>
      </c>
      <c r="AA86" s="21">
        <v>0</v>
      </c>
      <c r="AB86" s="21">
        <v>0</v>
      </c>
      <c r="AC86" s="21">
        <v>8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2</v>
      </c>
      <c r="AJ86" s="21">
        <v>7</v>
      </c>
      <c r="AK86" s="21">
        <v>0</v>
      </c>
      <c r="AL86" s="21">
        <v>98</v>
      </c>
      <c r="AM86" s="21">
        <v>20</v>
      </c>
      <c r="AN86" s="21">
        <v>0</v>
      </c>
      <c r="AO86" s="21">
        <v>0</v>
      </c>
      <c r="AP86" s="21">
        <v>0</v>
      </c>
      <c r="AQ86" s="21">
        <v>0</v>
      </c>
      <c r="AR86" s="21">
        <v>9</v>
      </c>
      <c r="AS86" s="21">
        <v>21</v>
      </c>
      <c r="AT86" s="22">
        <v>3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f t="shared" si="8"/>
        <v>1734</v>
      </c>
      <c r="CJ86" s="22">
        <v>0</v>
      </c>
      <c r="CK86" s="8">
        <f t="shared" si="7"/>
        <v>1734</v>
      </c>
    </row>
    <row r="87" spans="1:89">
      <c r="A87" s="19" t="s">
        <v>168</v>
      </c>
      <c r="B87" s="21">
        <v>130</v>
      </c>
      <c r="C87" s="21">
        <v>1607</v>
      </c>
      <c r="D87" s="21">
        <v>13</v>
      </c>
      <c r="E87" s="21">
        <v>123</v>
      </c>
      <c r="F87" s="21">
        <v>28937</v>
      </c>
      <c r="G87" s="21">
        <v>427</v>
      </c>
      <c r="H87" s="21">
        <v>0</v>
      </c>
      <c r="I87" s="21">
        <v>17</v>
      </c>
      <c r="J87" s="21">
        <v>662</v>
      </c>
      <c r="K87" s="21">
        <v>0</v>
      </c>
      <c r="L87" s="21">
        <v>27</v>
      </c>
      <c r="M87" s="21">
        <v>4</v>
      </c>
      <c r="N87" s="21">
        <v>0</v>
      </c>
      <c r="O87" s="21">
        <v>45</v>
      </c>
      <c r="P87" s="21">
        <v>65</v>
      </c>
      <c r="Q87" s="21">
        <v>0</v>
      </c>
      <c r="R87" s="21">
        <v>1</v>
      </c>
      <c r="S87" s="21">
        <v>0</v>
      </c>
      <c r="T87" s="21">
        <v>1216</v>
      </c>
      <c r="U87" s="21">
        <v>154</v>
      </c>
      <c r="V87" s="21">
        <v>0</v>
      </c>
      <c r="W87" s="21">
        <v>106</v>
      </c>
      <c r="X87" s="21">
        <v>125</v>
      </c>
      <c r="Y87" s="21">
        <v>0</v>
      </c>
      <c r="Z87" s="21">
        <v>309</v>
      </c>
      <c r="AA87" s="21">
        <v>4</v>
      </c>
      <c r="AB87" s="21">
        <v>0</v>
      </c>
      <c r="AC87" s="21">
        <v>1293</v>
      </c>
      <c r="AD87" s="21">
        <v>0</v>
      </c>
      <c r="AE87" s="21">
        <v>0</v>
      </c>
      <c r="AF87" s="21">
        <v>0</v>
      </c>
      <c r="AG87" s="21">
        <v>3</v>
      </c>
      <c r="AH87" s="21">
        <v>0</v>
      </c>
      <c r="AI87" s="21">
        <v>4</v>
      </c>
      <c r="AJ87" s="21">
        <v>1089</v>
      </c>
      <c r="AK87" s="21">
        <v>59</v>
      </c>
      <c r="AL87" s="21">
        <v>804</v>
      </c>
      <c r="AM87" s="21">
        <v>335</v>
      </c>
      <c r="AN87" s="21">
        <v>331</v>
      </c>
      <c r="AO87" s="21">
        <v>5</v>
      </c>
      <c r="AP87" s="21">
        <v>489</v>
      </c>
      <c r="AQ87" s="21">
        <v>86</v>
      </c>
      <c r="AR87" s="21">
        <v>143</v>
      </c>
      <c r="AS87" s="21">
        <v>166</v>
      </c>
      <c r="AT87" s="22">
        <v>8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10</v>
      </c>
      <c r="BG87" s="21">
        <v>0</v>
      </c>
      <c r="BH87" s="21">
        <v>7</v>
      </c>
      <c r="BI87" s="21">
        <v>0</v>
      </c>
      <c r="BJ87" s="21">
        <v>0</v>
      </c>
      <c r="BK87" s="21">
        <v>140</v>
      </c>
      <c r="BL87" s="21">
        <v>3</v>
      </c>
      <c r="BM87" s="22">
        <v>0</v>
      </c>
      <c r="BN87" s="22">
        <v>0</v>
      </c>
      <c r="BO87" s="22">
        <v>0</v>
      </c>
      <c r="BP87" s="22">
        <v>13</v>
      </c>
      <c r="BQ87" s="22">
        <v>21</v>
      </c>
      <c r="BR87" s="22">
        <v>0</v>
      </c>
      <c r="BS87" s="22">
        <v>0</v>
      </c>
      <c r="BT87" s="22">
        <v>0</v>
      </c>
      <c r="BU87" s="21">
        <v>0</v>
      </c>
      <c r="BV87" s="21">
        <v>115</v>
      </c>
      <c r="BW87" s="21">
        <v>0</v>
      </c>
      <c r="BX87" s="21">
        <v>0</v>
      </c>
      <c r="BY87" s="21">
        <v>0</v>
      </c>
      <c r="BZ87" s="21">
        <v>0</v>
      </c>
      <c r="CA87" s="21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f t="shared" si="8"/>
        <v>39096</v>
      </c>
      <c r="CJ87" s="22">
        <v>0</v>
      </c>
      <c r="CK87" s="8">
        <f t="shared" si="7"/>
        <v>39096</v>
      </c>
    </row>
    <row r="88" spans="1:89">
      <c r="A88" s="19" t="s">
        <v>169</v>
      </c>
      <c r="B88" s="21">
        <v>0</v>
      </c>
      <c r="C88" s="21">
        <v>0</v>
      </c>
      <c r="D88" s="21">
        <v>0</v>
      </c>
      <c r="E88" s="21">
        <v>9</v>
      </c>
      <c r="F88" s="21">
        <v>3796</v>
      </c>
      <c r="G88" s="21">
        <v>23</v>
      </c>
      <c r="H88" s="21">
        <v>0</v>
      </c>
      <c r="I88" s="21">
        <v>1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1</v>
      </c>
      <c r="Q88" s="21">
        <v>0</v>
      </c>
      <c r="R88" s="21">
        <v>0</v>
      </c>
      <c r="S88" s="21">
        <v>0</v>
      </c>
      <c r="T88" s="21">
        <v>403</v>
      </c>
      <c r="U88" s="21">
        <v>9</v>
      </c>
      <c r="V88" s="21">
        <v>0</v>
      </c>
      <c r="W88" s="21">
        <v>0</v>
      </c>
      <c r="X88" s="21">
        <v>0</v>
      </c>
      <c r="Y88" s="21">
        <v>1</v>
      </c>
      <c r="Z88" s="21">
        <v>15</v>
      </c>
      <c r="AA88" s="21">
        <v>0</v>
      </c>
      <c r="AB88" s="21">
        <v>0</v>
      </c>
      <c r="AC88" s="21">
        <v>22</v>
      </c>
      <c r="AD88" s="21">
        <v>0</v>
      </c>
      <c r="AE88" s="21">
        <v>0</v>
      </c>
      <c r="AF88" s="21">
        <v>0</v>
      </c>
      <c r="AG88" s="21">
        <v>1</v>
      </c>
      <c r="AH88" s="21">
        <v>0</v>
      </c>
      <c r="AI88" s="21">
        <v>0</v>
      </c>
      <c r="AJ88" s="21">
        <v>23</v>
      </c>
      <c r="AK88" s="21">
        <v>8</v>
      </c>
      <c r="AL88" s="21">
        <v>204</v>
      </c>
      <c r="AM88" s="21">
        <v>40</v>
      </c>
      <c r="AN88" s="21">
        <v>16</v>
      </c>
      <c r="AO88" s="21">
        <v>0</v>
      </c>
      <c r="AP88" s="21">
        <v>19</v>
      </c>
      <c r="AQ88" s="21">
        <v>1</v>
      </c>
      <c r="AR88" s="21">
        <v>0</v>
      </c>
      <c r="AS88" s="21">
        <v>1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1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2">
        <v>0</v>
      </c>
      <c r="BN88" s="22">
        <v>0</v>
      </c>
      <c r="BO88" s="22">
        <v>0</v>
      </c>
      <c r="BP88" s="22">
        <v>3</v>
      </c>
      <c r="BQ88" s="22">
        <v>0</v>
      </c>
      <c r="BR88" s="22">
        <v>0</v>
      </c>
      <c r="BS88" s="22">
        <v>0</v>
      </c>
      <c r="BT88" s="22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f t="shared" si="8"/>
        <v>4597</v>
      </c>
      <c r="CJ88" s="22">
        <v>0</v>
      </c>
      <c r="CK88" s="8">
        <f t="shared" si="7"/>
        <v>4597</v>
      </c>
    </row>
    <row r="89" spans="1:89">
      <c r="A89" s="19" t="s">
        <v>170</v>
      </c>
      <c r="B89" s="21">
        <v>72</v>
      </c>
      <c r="C89" s="21">
        <v>1734</v>
      </c>
      <c r="D89" s="21">
        <v>163</v>
      </c>
      <c r="E89" s="21">
        <v>12383</v>
      </c>
      <c r="F89" s="21">
        <v>49639</v>
      </c>
      <c r="G89" s="21">
        <v>4569</v>
      </c>
      <c r="H89" s="21">
        <v>0</v>
      </c>
      <c r="I89" s="21">
        <v>1457</v>
      </c>
      <c r="J89" s="21">
        <v>59506</v>
      </c>
      <c r="K89" s="21">
        <v>0</v>
      </c>
      <c r="L89" s="21">
        <v>124</v>
      </c>
      <c r="M89" s="21">
        <v>13</v>
      </c>
      <c r="N89" s="21">
        <v>0</v>
      </c>
      <c r="O89" s="21">
        <v>75</v>
      </c>
      <c r="P89" s="21">
        <v>785</v>
      </c>
      <c r="Q89" s="21">
        <v>0</v>
      </c>
      <c r="R89" s="21">
        <v>3</v>
      </c>
      <c r="S89" s="21">
        <v>0</v>
      </c>
      <c r="T89" s="21">
        <v>764</v>
      </c>
      <c r="U89" s="21">
        <v>54</v>
      </c>
      <c r="V89" s="21">
        <v>0</v>
      </c>
      <c r="W89" s="21">
        <v>139</v>
      </c>
      <c r="X89" s="21">
        <v>151</v>
      </c>
      <c r="Y89" s="21">
        <v>0</v>
      </c>
      <c r="Z89" s="21">
        <v>597</v>
      </c>
      <c r="AA89" s="21">
        <v>136</v>
      </c>
      <c r="AB89" s="21">
        <v>0</v>
      </c>
      <c r="AC89" s="21">
        <v>2823</v>
      </c>
      <c r="AD89" s="21">
        <v>0</v>
      </c>
      <c r="AE89" s="21">
        <v>7</v>
      </c>
      <c r="AF89" s="21">
        <v>22</v>
      </c>
      <c r="AG89" s="21">
        <v>1590</v>
      </c>
      <c r="AH89" s="21">
        <v>50</v>
      </c>
      <c r="AI89" s="21">
        <v>23</v>
      </c>
      <c r="AJ89" s="21">
        <v>2891</v>
      </c>
      <c r="AK89" s="21">
        <v>96</v>
      </c>
      <c r="AL89" s="21">
        <v>1564</v>
      </c>
      <c r="AM89" s="21">
        <v>351</v>
      </c>
      <c r="AN89" s="21">
        <v>4991</v>
      </c>
      <c r="AO89" s="21">
        <v>825</v>
      </c>
      <c r="AP89" s="21">
        <v>1453</v>
      </c>
      <c r="AQ89" s="21">
        <v>364</v>
      </c>
      <c r="AR89" s="21">
        <v>1020</v>
      </c>
      <c r="AS89" s="21">
        <v>740</v>
      </c>
      <c r="AT89" s="22">
        <v>21</v>
      </c>
      <c r="AU89" s="22">
        <v>0</v>
      </c>
      <c r="AV89" s="22">
        <v>0</v>
      </c>
      <c r="AW89" s="22">
        <v>0</v>
      </c>
      <c r="AX89" s="22">
        <v>1</v>
      </c>
      <c r="AY89" s="22">
        <v>0</v>
      </c>
      <c r="AZ89" s="22">
        <v>0</v>
      </c>
      <c r="BA89" s="22">
        <v>1</v>
      </c>
      <c r="BB89" s="21">
        <v>0</v>
      </c>
      <c r="BC89" s="21">
        <v>0</v>
      </c>
      <c r="BD89" s="21">
        <v>0</v>
      </c>
      <c r="BE89" s="21">
        <v>0</v>
      </c>
      <c r="BF89" s="21">
        <v>69</v>
      </c>
      <c r="BG89" s="21">
        <v>207</v>
      </c>
      <c r="BH89" s="21">
        <v>3</v>
      </c>
      <c r="BI89" s="21">
        <v>170</v>
      </c>
      <c r="BJ89" s="21">
        <v>0</v>
      </c>
      <c r="BK89" s="21">
        <v>56</v>
      </c>
      <c r="BL89" s="21">
        <v>0</v>
      </c>
      <c r="BM89" s="22">
        <v>1</v>
      </c>
      <c r="BN89" s="22">
        <v>0</v>
      </c>
      <c r="BO89" s="22">
        <v>0</v>
      </c>
      <c r="BP89" s="22">
        <v>311</v>
      </c>
      <c r="BQ89" s="22">
        <v>62</v>
      </c>
      <c r="BR89" s="22">
        <v>0</v>
      </c>
      <c r="BS89" s="22">
        <v>0</v>
      </c>
      <c r="BT89" s="22">
        <v>0</v>
      </c>
      <c r="BU89" s="21">
        <v>0</v>
      </c>
      <c r="BV89" s="21">
        <v>16</v>
      </c>
      <c r="BW89" s="21">
        <v>0</v>
      </c>
      <c r="BX89" s="21">
        <v>0</v>
      </c>
      <c r="BY89" s="21">
        <v>5</v>
      </c>
      <c r="BZ89" s="21">
        <v>0</v>
      </c>
      <c r="CA89" s="21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5</v>
      </c>
      <c r="CI89" s="22">
        <f t="shared" si="8"/>
        <v>152102</v>
      </c>
      <c r="CJ89" s="22">
        <v>0</v>
      </c>
      <c r="CK89" s="8">
        <f t="shared" si="7"/>
        <v>152102</v>
      </c>
    </row>
    <row r="90" spans="1:89">
      <c r="A90" s="19" t="s">
        <v>171</v>
      </c>
      <c r="B90" s="21">
        <v>64</v>
      </c>
      <c r="C90" s="21">
        <v>430</v>
      </c>
      <c r="D90" s="21">
        <v>3</v>
      </c>
      <c r="E90" s="21">
        <v>9</v>
      </c>
      <c r="F90" s="21">
        <v>1010</v>
      </c>
      <c r="G90" s="21">
        <v>1</v>
      </c>
      <c r="H90" s="21">
        <v>0</v>
      </c>
      <c r="I90" s="21">
        <v>4</v>
      </c>
      <c r="J90" s="21">
        <v>0</v>
      </c>
      <c r="K90" s="21">
        <v>0</v>
      </c>
      <c r="L90" s="21">
        <v>0</v>
      </c>
      <c r="M90" s="21">
        <v>32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187</v>
      </c>
      <c r="U90" s="21">
        <v>19</v>
      </c>
      <c r="V90" s="21">
        <v>0</v>
      </c>
      <c r="W90" s="21">
        <v>34</v>
      </c>
      <c r="X90" s="21">
        <v>88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1</v>
      </c>
      <c r="AK90" s="21">
        <v>3</v>
      </c>
      <c r="AL90" s="21">
        <v>23</v>
      </c>
      <c r="AM90" s="21">
        <v>7</v>
      </c>
      <c r="AN90" s="21">
        <v>0</v>
      </c>
      <c r="AO90" s="21">
        <v>0</v>
      </c>
      <c r="AP90" s="21">
        <v>1</v>
      </c>
      <c r="AQ90" s="21">
        <v>0</v>
      </c>
      <c r="AR90" s="21">
        <v>0</v>
      </c>
      <c r="AS90" s="21">
        <v>0</v>
      </c>
      <c r="AT90" s="22">
        <v>5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0</v>
      </c>
      <c r="BZ90" s="21">
        <v>0</v>
      </c>
      <c r="CA90" s="21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f t="shared" si="8"/>
        <v>1921</v>
      </c>
      <c r="CJ90" s="22">
        <v>0</v>
      </c>
      <c r="CK90" s="8">
        <f t="shared" si="7"/>
        <v>1921</v>
      </c>
    </row>
    <row r="91" spans="1:89">
      <c r="A91" s="19" t="s">
        <v>172</v>
      </c>
      <c r="B91" s="21">
        <v>396</v>
      </c>
      <c r="C91" s="21">
        <v>2182</v>
      </c>
      <c r="D91" s="21">
        <v>6</v>
      </c>
      <c r="E91" s="21">
        <v>176</v>
      </c>
      <c r="F91" s="21">
        <v>8048</v>
      </c>
      <c r="G91" s="21">
        <v>2368</v>
      </c>
      <c r="H91" s="21">
        <v>0</v>
      </c>
      <c r="I91" s="21">
        <v>2</v>
      </c>
      <c r="J91" s="21">
        <v>0</v>
      </c>
      <c r="K91" s="21">
        <v>0</v>
      </c>
      <c r="L91" s="21">
        <v>1</v>
      </c>
      <c r="M91" s="21">
        <v>272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9240</v>
      </c>
      <c r="U91" s="21">
        <v>2053</v>
      </c>
      <c r="V91" s="21">
        <v>0</v>
      </c>
      <c r="W91" s="21">
        <v>45</v>
      </c>
      <c r="X91" s="21">
        <v>75</v>
      </c>
      <c r="Y91" s="21">
        <v>2</v>
      </c>
      <c r="Z91" s="21">
        <v>52</v>
      </c>
      <c r="AA91" s="21">
        <v>0</v>
      </c>
      <c r="AB91" s="21">
        <v>0</v>
      </c>
      <c r="AC91" s="21">
        <v>29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2</v>
      </c>
      <c r="AJ91" s="21">
        <v>15</v>
      </c>
      <c r="AK91" s="21">
        <v>2</v>
      </c>
      <c r="AL91" s="21">
        <v>211</v>
      </c>
      <c r="AM91" s="21">
        <v>174</v>
      </c>
      <c r="AN91" s="21">
        <v>3</v>
      </c>
      <c r="AO91" s="21">
        <v>0</v>
      </c>
      <c r="AP91" s="21">
        <v>0</v>
      </c>
      <c r="AQ91" s="21">
        <v>0</v>
      </c>
      <c r="AR91" s="21">
        <v>45</v>
      </c>
      <c r="AS91" s="21">
        <v>107</v>
      </c>
      <c r="AT91" s="22">
        <v>20</v>
      </c>
      <c r="AU91" s="22">
        <v>1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1</v>
      </c>
      <c r="BG91" s="21">
        <v>0</v>
      </c>
      <c r="BH91" s="21">
        <v>1</v>
      </c>
      <c r="BI91" s="21">
        <v>0</v>
      </c>
      <c r="BJ91" s="21">
        <v>0</v>
      </c>
      <c r="BK91" s="21">
        <v>0</v>
      </c>
      <c r="BL91" s="21">
        <v>0</v>
      </c>
      <c r="BM91" s="22">
        <v>0</v>
      </c>
      <c r="BN91" s="22">
        <v>0</v>
      </c>
      <c r="BO91" s="22">
        <v>0</v>
      </c>
      <c r="BP91" s="22">
        <v>2</v>
      </c>
      <c r="BQ91" s="22">
        <v>1</v>
      </c>
      <c r="BR91" s="22">
        <v>0</v>
      </c>
      <c r="BS91" s="22">
        <v>0</v>
      </c>
      <c r="BT91" s="22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f t="shared" si="8"/>
        <v>25532</v>
      </c>
      <c r="CJ91" s="22">
        <v>0</v>
      </c>
      <c r="CK91" s="8">
        <f t="shared" si="7"/>
        <v>25532</v>
      </c>
    </row>
    <row r="92" spans="1:89">
      <c r="A92" s="19" t="s">
        <v>173</v>
      </c>
      <c r="B92" s="21">
        <v>35</v>
      </c>
      <c r="C92" s="21">
        <v>1935</v>
      </c>
      <c r="D92" s="21">
        <v>0</v>
      </c>
      <c r="E92" s="21">
        <v>44</v>
      </c>
      <c r="F92" s="21">
        <v>1734</v>
      </c>
      <c r="G92" s="21">
        <v>45</v>
      </c>
      <c r="H92" s="21">
        <v>0</v>
      </c>
      <c r="I92" s="21">
        <v>4</v>
      </c>
      <c r="J92" s="21">
        <v>1990</v>
      </c>
      <c r="K92" s="21">
        <v>0</v>
      </c>
      <c r="L92" s="21">
        <v>7</v>
      </c>
      <c r="M92" s="21">
        <v>0</v>
      </c>
      <c r="N92" s="21">
        <v>0</v>
      </c>
      <c r="O92" s="21">
        <v>2</v>
      </c>
      <c r="P92" s="21">
        <v>34</v>
      </c>
      <c r="Q92" s="21">
        <v>0</v>
      </c>
      <c r="R92" s="21">
        <v>1</v>
      </c>
      <c r="S92" s="21">
        <v>0</v>
      </c>
      <c r="T92" s="21">
        <v>1402</v>
      </c>
      <c r="U92" s="21">
        <v>95</v>
      </c>
      <c r="V92" s="21">
        <v>0</v>
      </c>
      <c r="W92" s="21">
        <v>11</v>
      </c>
      <c r="X92" s="21">
        <v>49</v>
      </c>
      <c r="Y92" s="21">
        <v>0</v>
      </c>
      <c r="Z92" s="21">
        <v>39</v>
      </c>
      <c r="AA92" s="21">
        <v>0</v>
      </c>
      <c r="AB92" s="21">
        <v>0</v>
      </c>
      <c r="AC92" s="21">
        <v>599</v>
      </c>
      <c r="AD92" s="21">
        <v>286</v>
      </c>
      <c r="AE92" s="21">
        <v>0</v>
      </c>
      <c r="AF92" s="21">
        <v>0</v>
      </c>
      <c r="AG92" s="21">
        <v>1</v>
      </c>
      <c r="AH92" s="21">
        <v>0</v>
      </c>
      <c r="AI92" s="21">
        <v>13</v>
      </c>
      <c r="AJ92" s="21">
        <v>319</v>
      </c>
      <c r="AK92" s="21">
        <v>42</v>
      </c>
      <c r="AL92" s="21">
        <v>895</v>
      </c>
      <c r="AM92" s="21">
        <v>139</v>
      </c>
      <c r="AN92" s="21">
        <v>23</v>
      </c>
      <c r="AO92" s="21">
        <v>2</v>
      </c>
      <c r="AP92" s="21">
        <v>7</v>
      </c>
      <c r="AQ92" s="21">
        <v>2</v>
      </c>
      <c r="AR92" s="21">
        <v>299</v>
      </c>
      <c r="AS92" s="21">
        <v>255</v>
      </c>
      <c r="AT92" s="22">
        <v>19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9</v>
      </c>
      <c r="BG92" s="21">
        <v>6</v>
      </c>
      <c r="BH92" s="21">
        <v>8</v>
      </c>
      <c r="BI92" s="21">
        <v>7</v>
      </c>
      <c r="BJ92" s="21">
        <v>0</v>
      </c>
      <c r="BK92" s="21">
        <v>3</v>
      </c>
      <c r="BL92" s="21">
        <v>3</v>
      </c>
      <c r="BM92" s="22">
        <v>0</v>
      </c>
      <c r="BN92" s="22">
        <v>0</v>
      </c>
      <c r="BO92" s="22">
        <v>0</v>
      </c>
      <c r="BP92" s="22">
        <v>16</v>
      </c>
      <c r="BQ92" s="22">
        <v>3</v>
      </c>
      <c r="BR92" s="22">
        <v>0</v>
      </c>
      <c r="BS92" s="22">
        <v>0</v>
      </c>
      <c r="BT92" s="22">
        <v>0</v>
      </c>
      <c r="BU92" s="21">
        <v>0</v>
      </c>
      <c r="BV92" s="21">
        <v>1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f t="shared" si="8"/>
        <v>10384</v>
      </c>
      <c r="CJ92" s="22">
        <v>0</v>
      </c>
      <c r="CK92" s="8">
        <f t="shared" si="7"/>
        <v>10384</v>
      </c>
    </row>
    <row r="93" spans="1:89">
      <c r="A93" s="19" t="s">
        <v>174</v>
      </c>
      <c r="B93" s="21">
        <v>26</v>
      </c>
      <c r="C93" s="21">
        <v>370</v>
      </c>
      <c r="D93" s="21">
        <v>37</v>
      </c>
      <c r="E93" s="21">
        <v>96</v>
      </c>
      <c r="F93" s="21">
        <v>9740</v>
      </c>
      <c r="G93" s="21">
        <v>121</v>
      </c>
      <c r="H93" s="21">
        <v>0</v>
      </c>
      <c r="I93" s="21">
        <v>103</v>
      </c>
      <c r="J93" s="21">
        <v>985</v>
      </c>
      <c r="K93" s="21">
        <v>6</v>
      </c>
      <c r="L93" s="21">
        <v>24</v>
      </c>
      <c r="M93" s="21">
        <v>2</v>
      </c>
      <c r="N93" s="21">
        <v>0</v>
      </c>
      <c r="O93" s="21">
        <v>0</v>
      </c>
      <c r="P93" s="21">
        <v>8</v>
      </c>
      <c r="Q93" s="21">
        <v>0</v>
      </c>
      <c r="R93" s="21">
        <v>0</v>
      </c>
      <c r="S93" s="21">
        <v>0</v>
      </c>
      <c r="T93" s="21">
        <v>971</v>
      </c>
      <c r="U93" s="21">
        <v>122</v>
      </c>
      <c r="V93" s="21">
        <v>0</v>
      </c>
      <c r="W93" s="21">
        <v>47</v>
      </c>
      <c r="X93" s="21">
        <v>83</v>
      </c>
      <c r="Y93" s="21">
        <v>0</v>
      </c>
      <c r="Z93" s="21">
        <v>108</v>
      </c>
      <c r="AA93" s="21">
        <v>25</v>
      </c>
      <c r="AB93" s="21">
        <v>0</v>
      </c>
      <c r="AC93" s="21">
        <v>442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171</v>
      </c>
      <c r="AK93" s="21">
        <v>3</v>
      </c>
      <c r="AL93" s="21">
        <v>165</v>
      </c>
      <c r="AM93" s="21">
        <v>50</v>
      </c>
      <c r="AN93" s="21">
        <v>24</v>
      </c>
      <c r="AO93" s="21">
        <v>0</v>
      </c>
      <c r="AP93" s="21">
        <v>22</v>
      </c>
      <c r="AQ93" s="21">
        <v>4</v>
      </c>
      <c r="AR93" s="21">
        <v>164</v>
      </c>
      <c r="AS93" s="21">
        <v>110</v>
      </c>
      <c r="AT93" s="22">
        <v>32</v>
      </c>
      <c r="AU93" s="22">
        <v>2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3</v>
      </c>
      <c r="BG93" s="21">
        <v>0</v>
      </c>
      <c r="BH93" s="21">
        <v>1</v>
      </c>
      <c r="BI93" s="21">
        <v>8</v>
      </c>
      <c r="BJ93" s="21">
        <v>0</v>
      </c>
      <c r="BK93" s="21">
        <v>35</v>
      </c>
      <c r="BL93" s="21">
        <v>0</v>
      </c>
      <c r="BM93" s="22">
        <v>0</v>
      </c>
      <c r="BN93" s="22">
        <v>0</v>
      </c>
      <c r="BO93" s="22">
        <v>0</v>
      </c>
      <c r="BP93" s="22">
        <v>59</v>
      </c>
      <c r="BQ93" s="22">
        <v>2</v>
      </c>
      <c r="BR93" s="22">
        <v>0</v>
      </c>
      <c r="BS93" s="22">
        <v>0</v>
      </c>
      <c r="BT93" s="22">
        <v>0</v>
      </c>
      <c r="BU93" s="21">
        <v>0</v>
      </c>
      <c r="BV93" s="21">
        <v>14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f t="shared" si="8"/>
        <v>14185</v>
      </c>
      <c r="CJ93" s="22">
        <v>0</v>
      </c>
      <c r="CK93" s="8">
        <f t="shared" si="7"/>
        <v>14185</v>
      </c>
    </row>
    <row r="94" spans="1:89">
      <c r="A94" s="19" t="s">
        <v>175</v>
      </c>
      <c r="B94" s="21">
        <v>3</v>
      </c>
      <c r="C94" s="21">
        <v>10</v>
      </c>
      <c r="D94" s="21">
        <v>0</v>
      </c>
      <c r="E94" s="21">
        <v>35</v>
      </c>
      <c r="F94" s="21">
        <v>4647</v>
      </c>
      <c r="G94" s="21">
        <v>70</v>
      </c>
      <c r="H94" s="21">
        <v>0</v>
      </c>
      <c r="I94" s="21">
        <v>2</v>
      </c>
      <c r="J94" s="21">
        <v>6</v>
      </c>
      <c r="K94" s="21">
        <v>0</v>
      </c>
      <c r="L94" s="21">
        <v>0</v>
      </c>
      <c r="M94" s="21">
        <v>6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147</v>
      </c>
      <c r="U94" s="21">
        <v>14</v>
      </c>
      <c r="V94" s="21">
        <v>0</v>
      </c>
      <c r="W94" s="21">
        <v>37</v>
      </c>
      <c r="X94" s="21">
        <v>17</v>
      </c>
      <c r="Y94" s="21">
        <v>0</v>
      </c>
      <c r="Z94" s="21">
        <v>45</v>
      </c>
      <c r="AA94" s="21">
        <v>1</v>
      </c>
      <c r="AB94" s="21">
        <v>0</v>
      </c>
      <c r="AC94" s="21">
        <v>78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131</v>
      </c>
      <c r="AK94" s="21">
        <v>3</v>
      </c>
      <c r="AL94" s="21">
        <v>175</v>
      </c>
      <c r="AM94" s="21">
        <v>56</v>
      </c>
      <c r="AN94" s="21">
        <v>124</v>
      </c>
      <c r="AO94" s="21">
        <v>2</v>
      </c>
      <c r="AP94" s="21">
        <v>65</v>
      </c>
      <c r="AQ94" s="21">
        <v>2</v>
      </c>
      <c r="AR94" s="21">
        <v>7</v>
      </c>
      <c r="AS94" s="21">
        <v>20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4</v>
      </c>
      <c r="BG94" s="21">
        <v>0</v>
      </c>
      <c r="BH94" s="21">
        <v>1</v>
      </c>
      <c r="BI94" s="21">
        <v>0</v>
      </c>
      <c r="BJ94" s="21">
        <v>0</v>
      </c>
      <c r="BK94" s="21">
        <v>1</v>
      </c>
      <c r="BL94" s="21">
        <v>0</v>
      </c>
      <c r="BM94" s="22">
        <v>0</v>
      </c>
      <c r="BN94" s="22">
        <v>0</v>
      </c>
      <c r="BO94" s="22">
        <v>0</v>
      </c>
      <c r="BP94" s="22">
        <v>7</v>
      </c>
      <c r="BQ94" s="22">
        <v>1</v>
      </c>
      <c r="BR94" s="22">
        <v>0</v>
      </c>
      <c r="BS94" s="22">
        <v>0</v>
      </c>
      <c r="BT94" s="22">
        <v>0</v>
      </c>
      <c r="BU94" s="21">
        <v>0</v>
      </c>
      <c r="BV94" s="21">
        <v>2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f t="shared" si="8"/>
        <v>5719</v>
      </c>
      <c r="CJ94" s="22">
        <v>0</v>
      </c>
      <c r="CK94" s="8">
        <f t="shared" si="7"/>
        <v>5719</v>
      </c>
    </row>
    <row r="95" spans="1:89">
      <c r="A95" s="19" t="s">
        <v>176</v>
      </c>
      <c r="B95" s="21">
        <v>56</v>
      </c>
      <c r="C95" s="21">
        <v>973</v>
      </c>
      <c r="D95" s="21">
        <v>20</v>
      </c>
      <c r="E95" s="21">
        <v>428</v>
      </c>
      <c r="F95" s="21">
        <v>37529</v>
      </c>
      <c r="G95" s="21">
        <v>148</v>
      </c>
      <c r="H95" s="21">
        <v>0</v>
      </c>
      <c r="I95" s="21">
        <v>343</v>
      </c>
      <c r="J95" s="21">
        <v>4865</v>
      </c>
      <c r="K95" s="21">
        <v>0</v>
      </c>
      <c r="L95" s="21">
        <v>33</v>
      </c>
      <c r="M95" s="21">
        <v>2</v>
      </c>
      <c r="N95" s="21">
        <v>0</v>
      </c>
      <c r="O95" s="21">
        <v>55</v>
      </c>
      <c r="P95" s="21">
        <v>208</v>
      </c>
      <c r="Q95" s="21">
        <v>0</v>
      </c>
      <c r="R95" s="21">
        <v>2</v>
      </c>
      <c r="S95" s="21">
        <v>0</v>
      </c>
      <c r="T95" s="21">
        <v>4540</v>
      </c>
      <c r="U95" s="21">
        <v>71</v>
      </c>
      <c r="V95" s="21">
        <v>0</v>
      </c>
      <c r="W95" s="21">
        <v>10</v>
      </c>
      <c r="X95" s="21">
        <v>81</v>
      </c>
      <c r="Y95" s="21">
        <v>1</v>
      </c>
      <c r="Z95" s="21">
        <v>49</v>
      </c>
      <c r="AA95" s="21">
        <v>9</v>
      </c>
      <c r="AB95" s="21">
        <v>0</v>
      </c>
      <c r="AC95" s="21">
        <v>573</v>
      </c>
      <c r="AD95" s="21">
        <v>0</v>
      </c>
      <c r="AE95" s="21">
        <v>0</v>
      </c>
      <c r="AF95" s="21">
        <v>11</v>
      </c>
      <c r="AG95" s="21">
        <v>11</v>
      </c>
      <c r="AH95" s="21">
        <v>0</v>
      </c>
      <c r="AI95" s="21">
        <v>6</v>
      </c>
      <c r="AJ95" s="21">
        <v>119</v>
      </c>
      <c r="AK95" s="21">
        <v>128</v>
      </c>
      <c r="AL95" s="21">
        <v>9185</v>
      </c>
      <c r="AM95" s="21">
        <v>131</v>
      </c>
      <c r="AN95" s="21">
        <v>969</v>
      </c>
      <c r="AO95" s="21">
        <v>138</v>
      </c>
      <c r="AP95" s="21">
        <v>213</v>
      </c>
      <c r="AQ95" s="21">
        <v>56</v>
      </c>
      <c r="AR95" s="21">
        <v>125</v>
      </c>
      <c r="AS95" s="21">
        <v>90</v>
      </c>
      <c r="AT95" s="22">
        <v>30</v>
      </c>
      <c r="AU95" s="22">
        <v>1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11</v>
      </c>
      <c r="BG95" s="21">
        <v>6</v>
      </c>
      <c r="BH95" s="21">
        <v>13</v>
      </c>
      <c r="BI95" s="21">
        <v>0</v>
      </c>
      <c r="BJ95" s="21">
        <v>0</v>
      </c>
      <c r="BK95" s="21">
        <v>99</v>
      </c>
      <c r="BL95" s="21">
        <v>0</v>
      </c>
      <c r="BM95" s="22">
        <v>21</v>
      </c>
      <c r="BN95" s="22">
        <v>0</v>
      </c>
      <c r="BO95" s="22">
        <v>0</v>
      </c>
      <c r="BP95" s="22">
        <v>155</v>
      </c>
      <c r="BQ95" s="22">
        <v>2</v>
      </c>
      <c r="BR95" s="22">
        <v>0</v>
      </c>
      <c r="BS95" s="22">
        <v>0</v>
      </c>
      <c r="BT95" s="22">
        <v>0</v>
      </c>
      <c r="BU95" s="21">
        <v>0</v>
      </c>
      <c r="BV95" s="21">
        <v>3</v>
      </c>
      <c r="BW95" s="21">
        <v>0</v>
      </c>
      <c r="BX95" s="21">
        <v>0</v>
      </c>
      <c r="BY95" s="21">
        <v>2</v>
      </c>
      <c r="BZ95" s="21">
        <v>0</v>
      </c>
      <c r="CA95" s="21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f t="shared" si="8"/>
        <v>61521</v>
      </c>
      <c r="CJ95" s="22">
        <v>0</v>
      </c>
      <c r="CK95" s="8">
        <f t="shared" si="7"/>
        <v>61521</v>
      </c>
    </row>
    <row r="96" spans="1:89">
      <c r="A96" s="19" t="s">
        <v>177</v>
      </c>
      <c r="B96" s="21">
        <v>9</v>
      </c>
      <c r="C96" s="21">
        <v>23</v>
      </c>
      <c r="D96" s="21">
        <v>0</v>
      </c>
      <c r="E96" s="21">
        <v>3</v>
      </c>
      <c r="F96" s="21">
        <v>26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3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3</v>
      </c>
      <c r="U96" s="21">
        <v>0</v>
      </c>
      <c r="V96" s="21">
        <v>0</v>
      </c>
      <c r="W96" s="21">
        <v>1</v>
      </c>
      <c r="X96" s="21">
        <v>7</v>
      </c>
      <c r="Y96" s="21">
        <v>0</v>
      </c>
      <c r="Z96" s="21">
        <v>5</v>
      </c>
      <c r="AA96" s="21">
        <v>1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1</v>
      </c>
      <c r="AL96" s="21">
        <v>14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0</v>
      </c>
      <c r="BM96" s="22">
        <v>0</v>
      </c>
      <c r="BN96" s="22">
        <v>0</v>
      </c>
      <c r="BO96" s="22">
        <v>0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1">
        <v>0</v>
      </c>
      <c r="BV96" s="21">
        <v>0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f t="shared" si="8"/>
        <v>96</v>
      </c>
      <c r="CJ96" s="22">
        <v>0</v>
      </c>
      <c r="CK96" s="8">
        <f t="shared" si="7"/>
        <v>96</v>
      </c>
    </row>
    <row r="97" spans="1:89">
      <c r="A97" s="19" t="s">
        <v>178</v>
      </c>
      <c r="B97" s="21">
        <v>58</v>
      </c>
      <c r="C97" s="21">
        <v>412</v>
      </c>
      <c r="D97" s="21">
        <v>3</v>
      </c>
      <c r="E97" s="21">
        <v>12</v>
      </c>
      <c r="F97" s="21">
        <v>3371</v>
      </c>
      <c r="G97" s="21">
        <v>6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38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436</v>
      </c>
      <c r="U97" s="21">
        <v>56</v>
      </c>
      <c r="V97" s="21">
        <v>0</v>
      </c>
      <c r="W97" s="21">
        <v>13</v>
      </c>
      <c r="X97" s="21">
        <v>39</v>
      </c>
      <c r="Y97" s="21">
        <v>0</v>
      </c>
      <c r="Z97" s="21">
        <v>0</v>
      </c>
      <c r="AA97" s="21">
        <v>0</v>
      </c>
      <c r="AB97" s="21">
        <v>0</v>
      </c>
      <c r="AC97" s="21">
        <v>5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1</v>
      </c>
      <c r="AL97" s="21">
        <v>47</v>
      </c>
      <c r="AM97" s="21">
        <v>14</v>
      </c>
      <c r="AN97" s="21">
        <v>0</v>
      </c>
      <c r="AO97" s="21">
        <v>1</v>
      </c>
      <c r="AP97" s="21">
        <v>0</v>
      </c>
      <c r="AQ97" s="21">
        <v>0</v>
      </c>
      <c r="AR97" s="21">
        <v>0</v>
      </c>
      <c r="AS97" s="21">
        <v>1</v>
      </c>
      <c r="AT97" s="22">
        <v>4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2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f t="shared" si="8"/>
        <v>4517</v>
      </c>
      <c r="CJ97" s="22">
        <v>0</v>
      </c>
      <c r="CK97" s="8">
        <f t="shared" si="7"/>
        <v>4517</v>
      </c>
    </row>
    <row r="98" spans="1:89">
      <c r="A98" s="19" t="s">
        <v>179</v>
      </c>
      <c r="B98" s="21">
        <v>171</v>
      </c>
      <c r="C98" s="21">
        <v>498</v>
      </c>
      <c r="D98" s="21">
        <v>1</v>
      </c>
      <c r="E98" s="21">
        <v>2531</v>
      </c>
      <c r="F98" s="21">
        <v>5231</v>
      </c>
      <c r="G98" s="21">
        <v>9796</v>
      </c>
      <c r="H98" s="21">
        <v>0</v>
      </c>
      <c r="I98" s="21">
        <v>55</v>
      </c>
      <c r="J98" s="21">
        <v>343</v>
      </c>
      <c r="K98" s="21">
        <v>0</v>
      </c>
      <c r="L98" s="21">
        <v>42</v>
      </c>
      <c r="M98" s="21">
        <v>31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3718</v>
      </c>
      <c r="U98" s="21">
        <v>62</v>
      </c>
      <c r="V98" s="21">
        <v>0</v>
      </c>
      <c r="W98" s="21">
        <v>43</v>
      </c>
      <c r="X98" s="21">
        <v>111</v>
      </c>
      <c r="Y98" s="21">
        <v>0</v>
      </c>
      <c r="Z98" s="21">
        <v>113</v>
      </c>
      <c r="AA98" s="21">
        <v>0</v>
      </c>
      <c r="AB98" s="21">
        <v>0</v>
      </c>
      <c r="AC98" s="21">
        <v>134</v>
      </c>
      <c r="AD98" s="21">
        <v>0</v>
      </c>
      <c r="AE98" s="21">
        <v>0</v>
      </c>
      <c r="AF98" s="21">
        <v>48</v>
      </c>
      <c r="AG98" s="21">
        <v>15</v>
      </c>
      <c r="AH98" s="21">
        <v>0</v>
      </c>
      <c r="AI98" s="21">
        <v>3</v>
      </c>
      <c r="AJ98" s="21">
        <v>52</v>
      </c>
      <c r="AK98" s="21">
        <v>28</v>
      </c>
      <c r="AL98" s="21">
        <v>983</v>
      </c>
      <c r="AM98" s="21">
        <v>117</v>
      </c>
      <c r="AN98" s="21">
        <v>3155</v>
      </c>
      <c r="AO98" s="21">
        <v>272</v>
      </c>
      <c r="AP98" s="21">
        <v>285</v>
      </c>
      <c r="AQ98" s="21">
        <v>92</v>
      </c>
      <c r="AR98" s="21">
        <v>148</v>
      </c>
      <c r="AS98" s="21">
        <v>62</v>
      </c>
      <c r="AT98" s="22">
        <v>4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1</v>
      </c>
      <c r="BH98" s="21">
        <v>0</v>
      </c>
      <c r="BI98" s="21">
        <v>2</v>
      </c>
      <c r="BJ98" s="21">
        <v>0</v>
      </c>
      <c r="BK98" s="21">
        <v>181</v>
      </c>
      <c r="BL98" s="21">
        <v>3</v>
      </c>
      <c r="BM98" s="22">
        <v>0</v>
      </c>
      <c r="BN98" s="22">
        <v>0</v>
      </c>
      <c r="BO98" s="22">
        <v>0</v>
      </c>
      <c r="BP98" s="22">
        <v>141</v>
      </c>
      <c r="BQ98" s="22">
        <v>11</v>
      </c>
      <c r="BR98" s="22">
        <v>0</v>
      </c>
      <c r="BS98" s="22">
        <v>0</v>
      </c>
      <c r="BT98" s="22">
        <v>0</v>
      </c>
      <c r="BU98" s="21">
        <v>0</v>
      </c>
      <c r="BV98" s="21">
        <v>1</v>
      </c>
      <c r="BW98" s="21">
        <v>0</v>
      </c>
      <c r="BX98" s="21">
        <v>1</v>
      </c>
      <c r="BY98" s="21">
        <v>3</v>
      </c>
      <c r="BZ98" s="21">
        <v>0</v>
      </c>
      <c r="CA98" s="21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1</v>
      </c>
      <c r="CH98" s="22">
        <v>1</v>
      </c>
      <c r="CI98" s="22">
        <f t="shared" si="8"/>
        <v>28490</v>
      </c>
      <c r="CJ98" s="22">
        <v>0</v>
      </c>
      <c r="CK98" s="8">
        <f t="shared" si="7"/>
        <v>28490</v>
      </c>
    </row>
    <row r="99" spans="1:89">
      <c r="A99" s="19" t="s">
        <v>180</v>
      </c>
      <c r="B99" s="21">
        <v>20</v>
      </c>
      <c r="C99" s="21">
        <v>211</v>
      </c>
      <c r="D99" s="21">
        <v>0</v>
      </c>
      <c r="E99" s="21">
        <v>26</v>
      </c>
      <c r="F99" s="21">
        <v>1249</v>
      </c>
      <c r="G99" s="21">
        <v>24</v>
      </c>
      <c r="H99" s="21">
        <v>0</v>
      </c>
      <c r="I99" s="21">
        <v>0</v>
      </c>
      <c r="J99" s="21">
        <v>1</v>
      </c>
      <c r="K99" s="21">
        <v>0</v>
      </c>
      <c r="L99" s="21">
        <v>2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130</v>
      </c>
      <c r="U99" s="21">
        <v>26</v>
      </c>
      <c r="V99" s="21">
        <v>0</v>
      </c>
      <c r="W99" s="21">
        <v>30</v>
      </c>
      <c r="X99" s="21">
        <v>40</v>
      </c>
      <c r="Y99" s="21">
        <v>0</v>
      </c>
      <c r="Z99" s="21">
        <v>19</v>
      </c>
      <c r="AA99" s="21">
        <v>0</v>
      </c>
      <c r="AB99" s="21">
        <v>0</v>
      </c>
      <c r="AC99" s="21">
        <v>3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2</v>
      </c>
      <c r="AK99" s="21">
        <v>1</v>
      </c>
      <c r="AL99" s="21">
        <v>90</v>
      </c>
      <c r="AM99" s="21">
        <v>28</v>
      </c>
      <c r="AN99" s="21">
        <v>9</v>
      </c>
      <c r="AO99" s="21">
        <v>1</v>
      </c>
      <c r="AP99" s="21">
        <v>196</v>
      </c>
      <c r="AQ99" s="21">
        <v>197</v>
      </c>
      <c r="AR99" s="21">
        <v>0</v>
      </c>
      <c r="AS99" s="21">
        <v>1</v>
      </c>
      <c r="AT99" s="22">
        <v>6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2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2</v>
      </c>
      <c r="CH99" s="22">
        <v>0</v>
      </c>
      <c r="CI99" s="22">
        <f t="shared" si="8"/>
        <v>2314</v>
      </c>
      <c r="CJ99" s="22">
        <v>0</v>
      </c>
      <c r="CK99" s="8">
        <f t="shared" si="7"/>
        <v>2314</v>
      </c>
    </row>
    <row r="100" spans="1:89" s="7" customFormat="1" ht="12">
      <c r="A100" s="27" t="s">
        <v>181</v>
      </c>
      <c r="B100" s="10">
        <f>SUM(B59:B99)</f>
        <v>3243</v>
      </c>
      <c r="C100" s="10">
        <f t="shared" ref="C100:S100" si="9">SUM(C59:C99)</f>
        <v>33037</v>
      </c>
      <c r="D100" s="10">
        <f t="shared" si="9"/>
        <v>452</v>
      </c>
      <c r="E100" s="10">
        <f t="shared" si="9"/>
        <v>21734</v>
      </c>
      <c r="F100" s="10">
        <f t="shared" si="9"/>
        <v>1417532</v>
      </c>
      <c r="G100" s="10">
        <f t="shared" si="9"/>
        <v>56814</v>
      </c>
      <c r="H100" s="10">
        <f t="shared" si="9"/>
        <v>0</v>
      </c>
      <c r="I100" s="10">
        <f t="shared" si="9"/>
        <v>8986</v>
      </c>
      <c r="J100" s="10">
        <f t="shared" si="9"/>
        <v>104630</v>
      </c>
      <c r="K100" s="10">
        <f t="shared" si="9"/>
        <v>9</v>
      </c>
      <c r="L100" s="10">
        <f t="shared" si="9"/>
        <v>2173</v>
      </c>
      <c r="M100" s="10">
        <f t="shared" si="9"/>
        <v>15810</v>
      </c>
      <c r="N100" s="10">
        <f t="shared" si="9"/>
        <v>0</v>
      </c>
      <c r="O100" s="10">
        <f t="shared" si="9"/>
        <v>4672</v>
      </c>
      <c r="P100" s="10">
        <f t="shared" si="9"/>
        <v>15703</v>
      </c>
      <c r="Q100" s="10">
        <f t="shared" si="9"/>
        <v>0</v>
      </c>
      <c r="R100" s="10">
        <f t="shared" si="9"/>
        <v>61</v>
      </c>
      <c r="S100" s="10">
        <f t="shared" si="9"/>
        <v>0</v>
      </c>
      <c r="T100" s="10">
        <f t="shared" ref="T100:AJ100" si="10">SUM(T59:T99)</f>
        <v>177061</v>
      </c>
      <c r="U100" s="10">
        <f t="shared" si="10"/>
        <v>16301</v>
      </c>
      <c r="V100" s="10">
        <f t="shared" si="10"/>
        <v>0</v>
      </c>
      <c r="W100" s="10">
        <f t="shared" si="10"/>
        <v>1396</v>
      </c>
      <c r="X100" s="10">
        <f t="shared" si="10"/>
        <v>2732</v>
      </c>
      <c r="Y100" s="10">
        <f t="shared" si="10"/>
        <v>34</v>
      </c>
      <c r="Z100" s="10">
        <f t="shared" si="10"/>
        <v>4615</v>
      </c>
      <c r="AA100" s="10">
        <f t="shared" si="10"/>
        <v>310</v>
      </c>
      <c r="AB100" s="10">
        <f t="shared" si="10"/>
        <v>0</v>
      </c>
      <c r="AC100" s="10">
        <f t="shared" si="10"/>
        <v>95723</v>
      </c>
      <c r="AD100" s="10">
        <f t="shared" si="10"/>
        <v>286</v>
      </c>
      <c r="AE100" s="10">
        <f t="shared" si="10"/>
        <v>8</v>
      </c>
      <c r="AF100" s="10">
        <f t="shared" si="10"/>
        <v>104</v>
      </c>
      <c r="AG100" s="10">
        <f t="shared" si="10"/>
        <v>3386</v>
      </c>
      <c r="AH100" s="10">
        <f t="shared" si="10"/>
        <v>54</v>
      </c>
      <c r="AI100" s="10">
        <f t="shared" si="10"/>
        <v>1202</v>
      </c>
      <c r="AJ100" s="10">
        <f t="shared" si="10"/>
        <v>55055</v>
      </c>
      <c r="AK100" s="10">
        <f t="shared" ref="AK100:BA100" si="11">SUM(AK59:AK99)</f>
        <v>4120</v>
      </c>
      <c r="AL100" s="10">
        <f t="shared" si="11"/>
        <v>59405</v>
      </c>
      <c r="AM100" s="10">
        <f t="shared" si="11"/>
        <v>19062</v>
      </c>
      <c r="AN100" s="10">
        <f t="shared" si="11"/>
        <v>16119</v>
      </c>
      <c r="AO100" s="10">
        <f t="shared" si="11"/>
        <v>1913</v>
      </c>
      <c r="AP100" s="10">
        <f t="shared" si="11"/>
        <v>5021</v>
      </c>
      <c r="AQ100" s="10">
        <f t="shared" si="11"/>
        <v>1252</v>
      </c>
      <c r="AR100" s="10">
        <f t="shared" si="11"/>
        <v>44092</v>
      </c>
      <c r="AS100" s="10">
        <f t="shared" si="11"/>
        <v>33728</v>
      </c>
      <c r="AT100" s="8">
        <f t="shared" si="11"/>
        <v>2822</v>
      </c>
      <c r="AU100" s="8">
        <f t="shared" si="11"/>
        <v>97</v>
      </c>
      <c r="AV100" s="8">
        <f t="shared" si="11"/>
        <v>0</v>
      </c>
      <c r="AW100" s="8">
        <f t="shared" si="11"/>
        <v>0</v>
      </c>
      <c r="AX100" s="8">
        <f t="shared" si="11"/>
        <v>1</v>
      </c>
      <c r="AY100" s="8">
        <f t="shared" si="11"/>
        <v>0</v>
      </c>
      <c r="AZ100" s="8">
        <f t="shared" si="11"/>
        <v>1</v>
      </c>
      <c r="BA100" s="8">
        <f t="shared" si="11"/>
        <v>1</v>
      </c>
      <c r="BB100" s="10">
        <f t="shared" ref="BB100:BT100" si="12">SUM(BB59:BB99)</f>
        <v>0</v>
      </c>
      <c r="BC100" s="10">
        <f t="shared" si="12"/>
        <v>0</v>
      </c>
      <c r="BD100" s="10">
        <f t="shared" si="12"/>
        <v>0</v>
      </c>
      <c r="BE100" s="10">
        <f t="shared" si="12"/>
        <v>0</v>
      </c>
      <c r="BF100" s="10">
        <f t="shared" si="12"/>
        <v>1051</v>
      </c>
      <c r="BG100" s="10">
        <f t="shared" si="12"/>
        <v>1098</v>
      </c>
      <c r="BH100" s="10">
        <f t="shared" si="12"/>
        <v>350</v>
      </c>
      <c r="BI100" s="10">
        <f t="shared" si="12"/>
        <v>2234</v>
      </c>
      <c r="BJ100" s="10">
        <f t="shared" si="12"/>
        <v>0</v>
      </c>
      <c r="BK100" s="10">
        <f t="shared" si="12"/>
        <v>4480</v>
      </c>
      <c r="BL100" s="10">
        <f t="shared" si="12"/>
        <v>71</v>
      </c>
      <c r="BM100" s="8">
        <f t="shared" si="12"/>
        <v>305</v>
      </c>
      <c r="BN100" s="8">
        <f t="shared" si="12"/>
        <v>0</v>
      </c>
      <c r="BO100" s="8">
        <f t="shared" si="12"/>
        <v>0</v>
      </c>
      <c r="BP100" s="8">
        <f t="shared" si="12"/>
        <v>3338</v>
      </c>
      <c r="BQ100" s="8">
        <f t="shared" si="12"/>
        <v>1253</v>
      </c>
      <c r="BR100" s="8">
        <f t="shared" si="12"/>
        <v>0</v>
      </c>
      <c r="BS100" s="8">
        <f t="shared" si="12"/>
        <v>0</v>
      </c>
      <c r="BT100" s="8">
        <f t="shared" si="12"/>
        <v>0</v>
      </c>
      <c r="BU100" s="10">
        <f t="shared" ref="BU100:CJ100" si="13">SUM(BU59:BU99)</f>
        <v>0</v>
      </c>
      <c r="BV100" s="10">
        <f t="shared" si="13"/>
        <v>547</v>
      </c>
      <c r="BW100" s="10">
        <f t="shared" si="13"/>
        <v>0</v>
      </c>
      <c r="BX100" s="10">
        <f t="shared" si="13"/>
        <v>7</v>
      </c>
      <c r="BY100" s="10">
        <f t="shared" si="13"/>
        <v>21</v>
      </c>
      <c r="BZ100" s="10">
        <f t="shared" si="13"/>
        <v>1</v>
      </c>
      <c r="CA100" s="10">
        <f t="shared" si="13"/>
        <v>0</v>
      </c>
      <c r="CB100" s="8">
        <f t="shared" si="13"/>
        <v>0</v>
      </c>
      <c r="CC100" s="8">
        <f t="shared" si="13"/>
        <v>0</v>
      </c>
      <c r="CD100" s="8">
        <f t="shared" si="13"/>
        <v>0</v>
      </c>
      <c r="CE100" s="8">
        <f t="shared" si="13"/>
        <v>0</v>
      </c>
      <c r="CF100" s="8">
        <f t="shared" si="13"/>
        <v>2</v>
      </c>
      <c r="CG100" s="8">
        <f t="shared" si="13"/>
        <v>5</v>
      </c>
      <c r="CH100" s="8">
        <f t="shared" si="13"/>
        <v>8</v>
      </c>
      <c r="CI100" s="8">
        <f t="shared" si="13"/>
        <v>2245528</v>
      </c>
      <c r="CJ100" s="8">
        <f t="shared" si="13"/>
        <v>0</v>
      </c>
      <c r="CK100" s="8">
        <f>SUM(CK59:CK99)</f>
        <v>2245528</v>
      </c>
    </row>
    <row r="101" spans="1:89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22"/>
      <c r="AU101" s="22"/>
      <c r="AV101" s="22"/>
      <c r="AW101" s="22"/>
      <c r="AX101" s="22"/>
      <c r="AY101" s="22"/>
      <c r="AZ101" s="22"/>
      <c r="BA101" s="22"/>
      <c r="BB101" s="21"/>
      <c r="BC101" s="21"/>
      <c r="BD101" s="31"/>
      <c r="BE101" s="31"/>
      <c r="BF101" s="31"/>
      <c r="BG101" s="31"/>
      <c r="BH101" s="31"/>
      <c r="BI101" s="31"/>
      <c r="BJ101" s="31"/>
      <c r="BK101" s="31"/>
      <c r="BL101" s="31"/>
      <c r="BM101" s="8"/>
      <c r="BN101" s="22"/>
      <c r="BO101" s="22"/>
      <c r="BP101" s="22"/>
      <c r="BQ101" s="22"/>
      <c r="BR101" s="22"/>
      <c r="BS101" s="22"/>
      <c r="BT101" s="22"/>
      <c r="BU101" s="21"/>
      <c r="BV101" s="21"/>
      <c r="BW101" s="21"/>
      <c r="BX101" s="21"/>
      <c r="BY101" s="21"/>
      <c r="BZ101" s="21"/>
      <c r="CA101" s="21"/>
      <c r="CB101" s="8"/>
      <c r="CC101" s="22"/>
      <c r="CD101" s="22"/>
      <c r="CE101" s="22"/>
      <c r="CF101" s="22"/>
      <c r="CG101" s="22"/>
      <c r="CH101" s="22"/>
      <c r="CI101" s="8"/>
      <c r="CJ101" s="22"/>
      <c r="CK101" s="8"/>
    </row>
    <row r="102" spans="1:89">
      <c r="A102" s="6" t="s">
        <v>182</v>
      </c>
      <c r="B102" s="31"/>
      <c r="C102" s="36"/>
      <c r="D102" s="36"/>
      <c r="E102" s="36"/>
      <c r="F102" s="39"/>
      <c r="G102" s="36"/>
      <c r="H102" s="36"/>
      <c r="I102" s="36"/>
      <c r="J102" s="36"/>
      <c r="K102" s="31"/>
      <c r="L102" s="36"/>
      <c r="M102" s="36"/>
      <c r="N102" s="36"/>
      <c r="O102" s="39"/>
      <c r="P102" s="36"/>
      <c r="Q102" s="36"/>
      <c r="R102" s="36"/>
      <c r="S102" s="36"/>
      <c r="T102" s="31"/>
      <c r="U102" s="36"/>
      <c r="V102" s="36"/>
      <c r="W102" s="36"/>
      <c r="X102" s="39"/>
      <c r="Y102" s="36"/>
      <c r="Z102" s="36"/>
      <c r="AA102" s="36"/>
      <c r="AB102" s="31"/>
      <c r="AC102" s="36"/>
      <c r="AD102" s="36"/>
      <c r="AE102" s="36"/>
      <c r="AF102" s="36"/>
      <c r="AG102" s="36"/>
      <c r="AH102" s="36"/>
      <c r="AI102" s="36"/>
      <c r="AJ102" s="36"/>
      <c r="AK102" s="31"/>
      <c r="AL102" s="31"/>
      <c r="AM102" s="36"/>
      <c r="AN102" s="36"/>
      <c r="AO102" s="39"/>
      <c r="AP102" s="36"/>
      <c r="AQ102" s="36"/>
      <c r="AR102" s="36"/>
      <c r="AS102" s="36"/>
      <c r="AT102" s="30"/>
      <c r="AU102" s="30"/>
      <c r="AV102" s="32"/>
      <c r="AW102" s="32"/>
      <c r="AX102" s="32"/>
      <c r="AY102" s="32"/>
      <c r="AZ102" s="32"/>
      <c r="BA102" s="32"/>
      <c r="BB102" s="39"/>
      <c r="BC102" s="36"/>
      <c r="BD102" s="48"/>
      <c r="BE102" s="31"/>
      <c r="BF102" s="31"/>
      <c r="BG102" s="36"/>
      <c r="BH102" s="36"/>
      <c r="BI102" s="36"/>
      <c r="BJ102" s="36"/>
      <c r="BK102" s="36"/>
      <c r="BL102" s="39"/>
      <c r="BM102" s="32"/>
      <c r="BN102" s="32"/>
      <c r="BO102" s="32"/>
      <c r="BP102" s="32"/>
      <c r="BQ102" s="32"/>
      <c r="BR102" s="32"/>
      <c r="BS102" s="32"/>
      <c r="BT102" s="32"/>
      <c r="BU102" s="36"/>
      <c r="BV102" s="36"/>
      <c r="BW102" s="36"/>
      <c r="BX102" s="36"/>
      <c r="BY102" s="36"/>
      <c r="BZ102" s="36"/>
      <c r="CA102" s="36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</row>
    <row r="103" spans="1:89">
      <c r="A103" s="19" t="s">
        <v>183</v>
      </c>
      <c r="B103" s="21">
        <v>34</v>
      </c>
      <c r="C103" s="21">
        <v>241</v>
      </c>
      <c r="D103" s="21">
        <v>0</v>
      </c>
      <c r="E103" s="21">
        <v>61</v>
      </c>
      <c r="F103" s="21">
        <v>5002</v>
      </c>
      <c r="G103" s="21">
        <v>50</v>
      </c>
      <c r="H103" s="21">
        <v>0</v>
      </c>
      <c r="I103" s="21">
        <v>12</v>
      </c>
      <c r="J103" s="21">
        <v>0</v>
      </c>
      <c r="K103" s="21">
        <v>0</v>
      </c>
      <c r="L103" s="21">
        <v>1</v>
      </c>
      <c r="M103" s="21">
        <v>11</v>
      </c>
      <c r="N103" s="21">
        <v>0</v>
      </c>
      <c r="O103" s="21">
        <v>0</v>
      </c>
      <c r="P103" s="21">
        <v>4</v>
      </c>
      <c r="Q103" s="21">
        <v>0</v>
      </c>
      <c r="R103" s="21">
        <v>0</v>
      </c>
      <c r="S103" s="21">
        <v>0</v>
      </c>
      <c r="T103" s="21">
        <v>333</v>
      </c>
      <c r="U103" s="21">
        <v>8</v>
      </c>
      <c r="V103" s="21">
        <v>0</v>
      </c>
      <c r="W103" s="21">
        <v>8</v>
      </c>
      <c r="X103" s="21">
        <v>38</v>
      </c>
      <c r="Y103" s="21">
        <v>0</v>
      </c>
      <c r="Z103" s="21">
        <v>58</v>
      </c>
      <c r="AA103" s="21">
        <v>0</v>
      </c>
      <c r="AB103" s="21">
        <v>0</v>
      </c>
      <c r="AC103" s="21">
        <v>83</v>
      </c>
      <c r="AD103" s="21">
        <v>0</v>
      </c>
      <c r="AE103" s="21">
        <v>0</v>
      </c>
      <c r="AF103" s="21">
        <v>0</v>
      </c>
      <c r="AG103" s="21">
        <v>25</v>
      </c>
      <c r="AH103" s="21">
        <v>0</v>
      </c>
      <c r="AI103" s="21">
        <v>0</v>
      </c>
      <c r="AJ103" s="21">
        <v>13</v>
      </c>
      <c r="AK103" s="21">
        <v>18</v>
      </c>
      <c r="AL103" s="21">
        <v>249</v>
      </c>
      <c r="AM103" s="21">
        <v>3</v>
      </c>
      <c r="AN103" s="21">
        <v>30</v>
      </c>
      <c r="AO103" s="21">
        <v>2</v>
      </c>
      <c r="AP103" s="21">
        <v>11</v>
      </c>
      <c r="AQ103" s="21">
        <v>0</v>
      </c>
      <c r="AR103" s="21">
        <v>3</v>
      </c>
      <c r="AS103" s="21">
        <v>10</v>
      </c>
      <c r="AT103" s="22">
        <v>2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v>0</v>
      </c>
      <c r="BA103" s="22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5</v>
      </c>
      <c r="BG103" s="21">
        <v>4</v>
      </c>
      <c r="BH103" s="21">
        <v>1</v>
      </c>
      <c r="BI103" s="21">
        <v>4</v>
      </c>
      <c r="BJ103" s="21">
        <v>0</v>
      </c>
      <c r="BK103" s="21">
        <v>2</v>
      </c>
      <c r="BL103" s="21">
        <v>0</v>
      </c>
      <c r="BM103" s="22">
        <v>0</v>
      </c>
      <c r="BN103" s="22">
        <v>0</v>
      </c>
      <c r="BO103" s="22">
        <v>0</v>
      </c>
      <c r="BP103" s="22">
        <v>7</v>
      </c>
      <c r="BQ103" s="22">
        <v>0</v>
      </c>
      <c r="BR103" s="22">
        <v>0</v>
      </c>
      <c r="BS103" s="22">
        <v>0</v>
      </c>
      <c r="BT103" s="22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21">
        <v>0</v>
      </c>
      <c r="CA103" s="21">
        <v>0</v>
      </c>
      <c r="CB103" s="22">
        <v>0</v>
      </c>
      <c r="CC103" s="22">
        <v>0</v>
      </c>
      <c r="CD103" s="22">
        <v>0</v>
      </c>
      <c r="CE103" s="22">
        <v>0</v>
      </c>
      <c r="CF103" s="22">
        <v>2</v>
      </c>
      <c r="CG103" s="22">
        <v>2</v>
      </c>
      <c r="CH103" s="22">
        <v>0</v>
      </c>
      <c r="CI103" s="22">
        <f t="shared" ref="CI103:CI156" si="14">SUM(B103:CH103)</f>
        <v>6337</v>
      </c>
      <c r="CJ103" s="22">
        <v>0</v>
      </c>
      <c r="CK103" s="8">
        <f t="shared" ref="CK103:CK156" si="15">SUM(CI103:CJ103)</f>
        <v>6337</v>
      </c>
    </row>
    <row r="104" spans="1:89">
      <c r="A104" s="19" t="s">
        <v>184</v>
      </c>
      <c r="B104" s="21">
        <v>0</v>
      </c>
      <c r="C104" s="21">
        <v>0</v>
      </c>
      <c r="D104" s="21">
        <v>0</v>
      </c>
      <c r="E104" s="21">
        <v>0</v>
      </c>
      <c r="F104" s="21">
        <v>3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4</v>
      </c>
      <c r="U104" s="21">
        <v>0</v>
      </c>
      <c r="V104" s="21">
        <v>0</v>
      </c>
      <c r="W104" s="21">
        <v>3</v>
      </c>
      <c r="X104" s="21">
        <v>10</v>
      </c>
      <c r="Y104" s="21">
        <v>0</v>
      </c>
      <c r="Z104" s="21">
        <v>0</v>
      </c>
      <c r="AA104" s="21">
        <v>0</v>
      </c>
      <c r="AB104" s="21">
        <v>0</v>
      </c>
      <c r="AC104" s="21">
        <v>1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5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v>0</v>
      </c>
      <c r="BA104" s="22"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0</v>
      </c>
      <c r="BM104" s="22">
        <v>0</v>
      </c>
      <c r="BN104" s="22">
        <v>0</v>
      </c>
      <c r="BO104" s="22">
        <v>0</v>
      </c>
      <c r="BP104" s="22">
        <v>0</v>
      </c>
      <c r="BQ104" s="22">
        <v>0</v>
      </c>
      <c r="BR104" s="22">
        <v>0</v>
      </c>
      <c r="BS104" s="22">
        <v>0</v>
      </c>
      <c r="BT104" s="22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2">
        <v>0</v>
      </c>
      <c r="CC104" s="22">
        <v>0</v>
      </c>
      <c r="CD104" s="22">
        <v>0</v>
      </c>
      <c r="CE104" s="22">
        <v>0</v>
      </c>
      <c r="CF104" s="22">
        <v>0</v>
      </c>
      <c r="CG104" s="22">
        <v>0</v>
      </c>
      <c r="CH104" s="22">
        <v>0</v>
      </c>
      <c r="CI104" s="22">
        <f t="shared" si="14"/>
        <v>26</v>
      </c>
      <c r="CJ104" s="22">
        <v>0</v>
      </c>
      <c r="CK104" s="8">
        <f t="shared" si="15"/>
        <v>26</v>
      </c>
    </row>
    <row r="105" spans="1:89">
      <c r="A105" s="19" t="s">
        <v>185</v>
      </c>
      <c r="B105" s="21">
        <v>18</v>
      </c>
      <c r="C105" s="21">
        <v>99</v>
      </c>
      <c r="D105" s="21">
        <v>3</v>
      </c>
      <c r="E105" s="21">
        <v>5</v>
      </c>
      <c r="F105" s="21">
        <v>3748</v>
      </c>
      <c r="G105" s="21">
        <v>26</v>
      </c>
      <c r="H105" s="21">
        <v>0</v>
      </c>
      <c r="I105" s="21">
        <v>21</v>
      </c>
      <c r="J105" s="21">
        <v>0</v>
      </c>
      <c r="K105" s="21">
        <v>0</v>
      </c>
      <c r="L105" s="21">
        <v>0</v>
      </c>
      <c r="M105" s="21">
        <v>7</v>
      </c>
      <c r="N105" s="21">
        <v>0</v>
      </c>
      <c r="O105" s="21">
        <v>0</v>
      </c>
      <c r="P105" s="21">
        <v>4</v>
      </c>
      <c r="Q105" s="21">
        <v>0</v>
      </c>
      <c r="R105" s="21">
        <v>0</v>
      </c>
      <c r="S105" s="21">
        <v>0</v>
      </c>
      <c r="T105" s="21">
        <v>162</v>
      </c>
      <c r="U105" s="21">
        <v>9</v>
      </c>
      <c r="V105" s="21">
        <v>0</v>
      </c>
      <c r="W105" s="21">
        <v>14</v>
      </c>
      <c r="X105" s="21">
        <v>43</v>
      </c>
      <c r="Y105" s="21">
        <v>0</v>
      </c>
      <c r="Z105" s="21">
        <v>82</v>
      </c>
      <c r="AA105" s="21">
        <v>1</v>
      </c>
      <c r="AB105" s="21">
        <v>0</v>
      </c>
      <c r="AC105" s="21">
        <v>73</v>
      </c>
      <c r="AD105" s="21">
        <v>0</v>
      </c>
      <c r="AE105" s="21">
        <v>0</v>
      </c>
      <c r="AF105" s="21">
        <v>0</v>
      </c>
      <c r="AG105" s="21">
        <v>5</v>
      </c>
      <c r="AH105" s="21">
        <v>0</v>
      </c>
      <c r="AI105" s="21">
        <v>0</v>
      </c>
      <c r="AJ105" s="21">
        <v>57</v>
      </c>
      <c r="AK105" s="21">
        <v>10</v>
      </c>
      <c r="AL105" s="21">
        <v>392</v>
      </c>
      <c r="AM105" s="21">
        <v>32</v>
      </c>
      <c r="AN105" s="21">
        <v>52</v>
      </c>
      <c r="AO105" s="21">
        <v>1</v>
      </c>
      <c r="AP105" s="21">
        <v>21</v>
      </c>
      <c r="AQ105" s="21">
        <v>3</v>
      </c>
      <c r="AR105" s="21">
        <v>8</v>
      </c>
      <c r="AS105" s="21">
        <v>5</v>
      </c>
      <c r="AT105" s="22">
        <v>2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4</v>
      </c>
      <c r="BG105" s="21">
        <v>0</v>
      </c>
      <c r="BH105" s="21">
        <v>2</v>
      </c>
      <c r="BI105" s="21">
        <v>15</v>
      </c>
      <c r="BJ105" s="21">
        <v>0</v>
      </c>
      <c r="BK105" s="21">
        <v>71</v>
      </c>
      <c r="BL105" s="21">
        <v>3</v>
      </c>
      <c r="BM105" s="22">
        <v>0</v>
      </c>
      <c r="BN105" s="22">
        <v>0</v>
      </c>
      <c r="BO105" s="22">
        <v>0</v>
      </c>
      <c r="BP105" s="22">
        <v>4</v>
      </c>
      <c r="BQ105" s="22">
        <v>5</v>
      </c>
      <c r="BR105" s="22">
        <v>0</v>
      </c>
      <c r="BS105" s="22">
        <v>0</v>
      </c>
      <c r="BT105" s="22">
        <v>0</v>
      </c>
      <c r="BU105" s="21">
        <v>0</v>
      </c>
      <c r="BV105" s="21">
        <v>2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f t="shared" si="14"/>
        <v>5009</v>
      </c>
      <c r="CJ105" s="22">
        <v>0</v>
      </c>
      <c r="CK105" s="8">
        <f t="shared" si="15"/>
        <v>5009</v>
      </c>
    </row>
    <row r="106" spans="1:89">
      <c r="A106" s="19" t="s">
        <v>186</v>
      </c>
      <c r="B106" s="21">
        <v>29</v>
      </c>
      <c r="C106" s="21">
        <v>232</v>
      </c>
      <c r="D106" s="21">
        <v>4</v>
      </c>
      <c r="E106" s="21">
        <v>21</v>
      </c>
      <c r="F106" s="21">
        <v>861</v>
      </c>
      <c r="G106" s="21">
        <v>7</v>
      </c>
      <c r="H106" s="21">
        <v>0</v>
      </c>
      <c r="I106" s="21">
        <v>11</v>
      </c>
      <c r="J106" s="21">
        <v>787</v>
      </c>
      <c r="K106" s="21">
        <v>0</v>
      </c>
      <c r="L106" s="21">
        <v>1</v>
      </c>
      <c r="M106" s="21">
        <v>0</v>
      </c>
      <c r="N106" s="21">
        <v>0</v>
      </c>
      <c r="O106" s="21">
        <v>18</v>
      </c>
      <c r="P106" s="21">
        <v>93</v>
      </c>
      <c r="Q106" s="21">
        <v>0</v>
      </c>
      <c r="R106" s="21">
        <v>1</v>
      </c>
      <c r="S106" s="21">
        <v>0</v>
      </c>
      <c r="T106" s="21">
        <v>535</v>
      </c>
      <c r="U106" s="21">
        <v>11</v>
      </c>
      <c r="V106" s="21">
        <v>0</v>
      </c>
      <c r="W106" s="21">
        <v>17</v>
      </c>
      <c r="X106" s="21">
        <v>74</v>
      </c>
      <c r="Y106" s="21">
        <v>4</v>
      </c>
      <c r="Z106" s="21">
        <v>125</v>
      </c>
      <c r="AA106" s="21">
        <v>3</v>
      </c>
      <c r="AB106" s="21">
        <v>0</v>
      </c>
      <c r="AC106" s="21">
        <v>222</v>
      </c>
      <c r="AD106" s="21">
        <v>0</v>
      </c>
      <c r="AE106" s="21">
        <v>0</v>
      </c>
      <c r="AF106" s="21">
        <v>1</v>
      </c>
      <c r="AG106" s="21">
        <v>60</v>
      </c>
      <c r="AH106" s="21">
        <v>11</v>
      </c>
      <c r="AI106" s="21">
        <v>15</v>
      </c>
      <c r="AJ106" s="21">
        <v>67</v>
      </c>
      <c r="AK106" s="21">
        <v>95</v>
      </c>
      <c r="AL106" s="21">
        <v>1798</v>
      </c>
      <c r="AM106" s="21">
        <v>87</v>
      </c>
      <c r="AN106" s="21">
        <v>9</v>
      </c>
      <c r="AO106" s="21">
        <v>0</v>
      </c>
      <c r="AP106" s="21">
        <v>6</v>
      </c>
      <c r="AQ106" s="21">
        <v>0</v>
      </c>
      <c r="AR106" s="21">
        <v>260</v>
      </c>
      <c r="AS106" s="21">
        <v>146</v>
      </c>
      <c r="AT106" s="22">
        <v>50</v>
      </c>
      <c r="AU106" s="22">
        <v>0</v>
      </c>
      <c r="AV106" s="22">
        <v>0</v>
      </c>
      <c r="AW106" s="22">
        <v>0</v>
      </c>
      <c r="AX106" s="22">
        <v>2</v>
      </c>
      <c r="AY106" s="22">
        <v>0</v>
      </c>
      <c r="AZ106" s="22">
        <v>2</v>
      </c>
      <c r="BA106" s="22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89</v>
      </c>
      <c r="BG106" s="21">
        <v>14</v>
      </c>
      <c r="BH106" s="21">
        <v>17</v>
      </c>
      <c r="BI106" s="21">
        <v>350</v>
      </c>
      <c r="BJ106" s="21">
        <v>0</v>
      </c>
      <c r="BK106" s="21">
        <v>19</v>
      </c>
      <c r="BL106" s="21">
        <v>0</v>
      </c>
      <c r="BM106" s="22">
        <v>6</v>
      </c>
      <c r="BN106" s="22">
        <v>0</v>
      </c>
      <c r="BO106" s="22">
        <v>0</v>
      </c>
      <c r="BP106" s="22">
        <v>11</v>
      </c>
      <c r="BQ106" s="22">
        <v>1</v>
      </c>
      <c r="BR106" s="22">
        <v>0</v>
      </c>
      <c r="BS106" s="22">
        <v>0</v>
      </c>
      <c r="BT106" s="22">
        <v>0</v>
      </c>
      <c r="BU106" s="21">
        <v>0</v>
      </c>
      <c r="BV106" s="21">
        <v>4</v>
      </c>
      <c r="BW106" s="21">
        <v>0</v>
      </c>
      <c r="BX106" s="21">
        <v>0</v>
      </c>
      <c r="BY106" s="21">
        <v>0</v>
      </c>
      <c r="BZ106" s="21">
        <v>0</v>
      </c>
      <c r="CA106" s="21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f t="shared" si="14"/>
        <v>6176</v>
      </c>
      <c r="CJ106" s="22">
        <v>0</v>
      </c>
      <c r="CK106" s="8">
        <f t="shared" si="15"/>
        <v>6176</v>
      </c>
    </row>
    <row r="107" spans="1:89">
      <c r="A107" s="19" t="s">
        <v>187</v>
      </c>
      <c r="B107" s="21">
        <v>55</v>
      </c>
      <c r="C107" s="21">
        <v>309</v>
      </c>
      <c r="D107" s="21">
        <v>0</v>
      </c>
      <c r="E107" s="21">
        <v>64</v>
      </c>
      <c r="F107" s="21">
        <v>1442</v>
      </c>
      <c r="G107" s="21">
        <v>11</v>
      </c>
      <c r="H107" s="21">
        <v>0</v>
      </c>
      <c r="I107" s="21">
        <v>5</v>
      </c>
      <c r="J107" s="21">
        <v>9</v>
      </c>
      <c r="K107" s="21">
        <v>0</v>
      </c>
      <c r="L107" s="21">
        <v>0</v>
      </c>
      <c r="M107" s="21">
        <v>5</v>
      </c>
      <c r="N107" s="21">
        <v>0</v>
      </c>
      <c r="O107" s="21">
        <v>0</v>
      </c>
      <c r="P107" s="21">
        <v>0</v>
      </c>
      <c r="Q107" s="21">
        <v>0</v>
      </c>
      <c r="R107" s="21">
        <v>2</v>
      </c>
      <c r="S107" s="21">
        <v>0</v>
      </c>
      <c r="T107" s="21">
        <v>240</v>
      </c>
      <c r="U107" s="21">
        <v>3</v>
      </c>
      <c r="V107" s="21">
        <v>0</v>
      </c>
      <c r="W107" s="21">
        <v>23</v>
      </c>
      <c r="X107" s="21">
        <v>20</v>
      </c>
      <c r="Y107" s="21">
        <v>0</v>
      </c>
      <c r="Z107" s="21">
        <v>57</v>
      </c>
      <c r="AA107" s="21">
        <v>0</v>
      </c>
      <c r="AB107" s="21">
        <v>0</v>
      </c>
      <c r="AC107" s="21">
        <v>38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2</v>
      </c>
      <c r="AJ107" s="21">
        <v>14</v>
      </c>
      <c r="AK107" s="21">
        <v>30</v>
      </c>
      <c r="AL107" s="21">
        <v>464</v>
      </c>
      <c r="AM107" s="21">
        <v>13</v>
      </c>
      <c r="AN107" s="21">
        <v>22</v>
      </c>
      <c r="AO107" s="21">
        <v>6</v>
      </c>
      <c r="AP107" s="21">
        <v>4</v>
      </c>
      <c r="AQ107" s="21">
        <v>1</v>
      </c>
      <c r="AR107" s="21">
        <v>17</v>
      </c>
      <c r="AS107" s="21">
        <v>20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1</v>
      </c>
      <c r="BG107" s="21">
        <v>0</v>
      </c>
      <c r="BH107" s="21">
        <v>0</v>
      </c>
      <c r="BI107" s="21">
        <v>1</v>
      </c>
      <c r="BJ107" s="21">
        <v>0</v>
      </c>
      <c r="BK107" s="21">
        <v>0</v>
      </c>
      <c r="BL107" s="21">
        <v>0</v>
      </c>
      <c r="BM107" s="22">
        <v>0</v>
      </c>
      <c r="BN107" s="22">
        <v>0</v>
      </c>
      <c r="BO107" s="22">
        <v>0</v>
      </c>
      <c r="BP107" s="22">
        <v>1</v>
      </c>
      <c r="BQ107" s="22">
        <v>0</v>
      </c>
      <c r="BR107" s="22">
        <v>0</v>
      </c>
      <c r="BS107" s="22">
        <v>0</v>
      </c>
      <c r="BT107" s="22">
        <v>0</v>
      </c>
      <c r="BU107" s="21">
        <v>0</v>
      </c>
      <c r="BV107" s="21">
        <v>2</v>
      </c>
      <c r="BW107" s="21">
        <v>0</v>
      </c>
      <c r="BX107" s="21">
        <v>0</v>
      </c>
      <c r="BY107" s="21">
        <v>0</v>
      </c>
      <c r="BZ107" s="21">
        <v>0</v>
      </c>
      <c r="CA107" s="21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f t="shared" si="14"/>
        <v>2881</v>
      </c>
      <c r="CJ107" s="22">
        <v>0</v>
      </c>
      <c r="CK107" s="8">
        <f t="shared" si="15"/>
        <v>2881</v>
      </c>
    </row>
    <row r="108" spans="1:89">
      <c r="A108" s="19" t="s">
        <v>188</v>
      </c>
      <c r="B108" s="21">
        <v>26</v>
      </c>
      <c r="C108" s="21">
        <v>40</v>
      </c>
      <c r="D108" s="21">
        <v>0</v>
      </c>
      <c r="E108" s="21">
        <v>562</v>
      </c>
      <c r="F108" s="21">
        <v>1357</v>
      </c>
      <c r="G108" s="21">
        <v>4338</v>
      </c>
      <c r="H108" s="21">
        <v>0</v>
      </c>
      <c r="I108" s="21">
        <v>15</v>
      </c>
      <c r="J108" s="21">
        <v>590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196</v>
      </c>
      <c r="U108" s="21">
        <v>8</v>
      </c>
      <c r="V108" s="21">
        <v>0</v>
      </c>
      <c r="W108" s="21">
        <v>34</v>
      </c>
      <c r="X108" s="21">
        <v>36</v>
      </c>
      <c r="Y108" s="21">
        <v>0</v>
      </c>
      <c r="Z108" s="21">
        <v>71</v>
      </c>
      <c r="AA108" s="21">
        <v>1</v>
      </c>
      <c r="AB108" s="21">
        <v>0</v>
      </c>
      <c r="AC108" s="21">
        <v>125</v>
      </c>
      <c r="AD108" s="21">
        <v>0</v>
      </c>
      <c r="AE108" s="21">
        <v>0</v>
      </c>
      <c r="AF108" s="21">
        <v>0</v>
      </c>
      <c r="AG108" s="21">
        <v>2</v>
      </c>
      <c r="AH108" s="21">
        <v>0</v>
      </c>
      <c r="AI108" s="21">
        <v>4</v>
      </c>
      <c r="AJ108" s="21">
        <v>89</v>
      </c>
      <c r="AK108" s="21">
        <v>4</v>
      </c>
      <c r="AL108" s="21">
        <v>1909</v>
      </c>
      <c r="AM108" s="21">
        <v>33</v>
      </c>
      <c r="AN108" s="21">
        <v>131</v>
      </c>
      <c r="AO108" s="21">
        <v>41</v>
      </c>
      <c r="AP108" s="21">
        <v>19</v>
      </c>
      <c r="AQ108" s="21">
        <v>6</v>
      </c>
      <c r="AR108" s="21">
        <v>13</v>
      </c>
      <c r="AS108" s="21">
        <v>13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9</v>
      </c>
      <c r="BG108" s="21">
        <v>5</v>
      </c>
      <c r="BH108" s="21">
        <v>6</v>
      </c>
      <c r="BI108" s="21">
        <v>49</v>
      </c>
      <c r="BJ108" s="21">
        <v>0</v>
      </c>
      <c r="BK108" s="21">
        <v>4</v>
      </c>
      <c r="BL108" s="21">
        <v>7</v>
      </c>
      <c r="BM108" s="22">
        <v>0</v>
      </c>
      <c r="BN108" s="22">
        <v>0</v>
      </c>
      <c r="BO108" s="22">
        <v>0</v>
      </c>
      <c r="BP108" s="22">
        <v>1</v>
      </c>
      <c r="BQ108" s="22">
        <v>1</v>
      </c>
      <c r="BR108" s="22">
        <v>0</v>
      </c>
      <c r="BS108" s="22">
        <v>0</v>
      </c>
      <c r="BT108" s="22">
        <v>0</v>
      </c>
      <c r="BU108" s="21">
        <v>0</v>
      </c>
      <c r="BV108" s="21">
        <v>3</v>
      </c>
      <c r="BW108" s="21">
        <v>0</v>
      </c>
      <c r="BX108" s="21">
        <v>0</v>
      </c>
      <c r="BY108" s="21">
        <v>1</v>
      </c>
      <c r="BZ108" s="21">
        <v>0</v>
      </c>
      <c r="CA108" s="21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f t="shared" si="14"/>
        <v>9749</v>
      </c>
      <c r="CJ108" s="22">
        <v>0</v>
      </c>
      <c r="CK108" s="8">
        <f t="shared" si="15"/>
        <v>9749</v>
      </c>
    </row>
    <row r="109" spans="1:89">
      <c r="A109" s="19" t="s">
        <v>189</v>
      </c>
      <c r="B109" s="21">
        <v>30</v>
      </c>
      <c r="C109" s="21">
        <v>228</v>
      </c>
      <c r="D109" s="21">
        <v>2</v>
      </c>
      <c r="E109" s="21">
        <v>129</v>
      </c>
      <c r="F109" s="21">
        <v>643</v>
      </c>
      <c r="G109" s="21">
        <v>14</v>
      </c>
      <c r="H109" s="21">
        <v>0</v>
      </c>
      <c r="I109" s="21">
        <v>10</v>
      </c>
      <c r="J109" s="21">
        <v>407</v>
      </c>
      <c r="K109" s="21">
        <v>0</v>
      </c>
      <c r="L109" s="21">
        <v>6</v>
      </c>
      <c r="M109" s="21">
        <v>5</v>
      </c>
      <c r="N109" s="21">
        <v>0</v>
      </c>
      <c r="O109" s="21">
        <v>10</v>
      </c>
      <c r="P109" s="21">
        <v>118</v>
      </c>
      <c r="Q109" s="21">
        <v>0</v>
      </c>
      <c r="R109" s="21">
        <v>0</v>
      </c>
      <c r="S109" s="21">
        <v>0</v>
      </c>
      <c r="T109" s="21">
        <v>460</v>
      </c>
      <c r="U109" s="21">
        <v>11</v>
      </c>
      <c r="V109" s="21">
        <v>0</v>
      </c>
      <c r="W109" s="21">
        <v>21</v>
      </c>
      <c r="X109" s="21">
        <v>45</v>
      </c>
      <c r="Y109" s="21">
        <v>11</v>
      </c>
      <c r="Z109" s="21">
        <v>151</v>
      </c>
      <c r="AA109" s="21">
        <v>4</v>
      </c>
      <c r="AB109" s="21">
        <v>0</v>
      </c>
      <c r="AC109" s="21">
        <v>282</v>
      </c>
      <c r="AD109" s="21">
        <v>0</v>
      </c>
      <c r="AE109" s="21">
        <v>0</v>
      </c>
      <c r="AF109" s="21">
        <v>1</v>
      </c>
      <c r="AG109" s="21">
        <v>20</v>
      </c>
      <c r="AH109" s="21">
        <v>0</v>
      </c>
      <c r="AI109" s="21">
        <v>7</v>
      </c>
      <c r="AJ109" s="21">
        <v>75</v>
      </c>
      <c r="AK109" s="21">
        <v>182</v>
      </c>
      <c r="AL109" s="21">
        <v>959</v>
      </c>
      <c r="AM109" s="21">
        <v>108</v>
      </c>
      <c r="AN109" s="21">
        <v>24</v>
      </c>
      <c r="AO109" s="21">
        <v>4</v>
      </c>
      <c r="AP109" s="21">
        <v>1</v>
      </c>
      <c r="AQ109" s="21">
        <v>0</v>
      </c>
      <c r="AR109" s="21">
        <v>322</v>
      </c>
      <c r="AS109" s="21">
        <v>336</v>
      </c>
      <c r="AT109" s="22">
        <v>63</v>
      </c>
      <c r="AU109" s="22">
        <v>0</v>
      </c>
      <c r="AV109" s="22">
        <v>0</v>
      </c>
      <c r="AW109" s="22">
        <v>0</v>
      </c>
      <c r="AX109" s="22">
        <v>408</v>
      </c>
      <c r="AY109" s="22">
        <v>0</v>
      </c>
      <c r="AZ109" s="22">
        <v>32</v>
      </c>
      <c r="BA109" s="22">
        <v>0</v>
      </c>
      <c r="BB109" s="21">
        <v>1</v>
      </c>
      <c r="BC109" s="21">
        <v>0</v>
      </c>
      <c r="BD109" s="21">
        <v>0</v>
      </c>
      <c r="BE109" s="21">
        <v>0</v>
      </c>
      <c r="BF109" s="21">
        <v>40</v>
      </c>
      <c r="BG109" s="21">
        <v>45</v>
      </c>
      <c r="BH109" s="21">
        <v>26</v>
      </c>
      <c r="BI109" s="21">
        <v>127</v>
      </c>
      <c r="BJ109" s="21">
        <v>0</v>
      </c>
      <c r="BK109" s="21">
        <v>15</v>
      </c>
      <c r="BL109" s="21">
        <v>1</v>
      </c>
      <c r="BM109" s="22">
        <v>1</v>
      </c>
      <c r="BN109" s="22">
        <v>0</v>
      </c>
      <c r="BO109" s="22">
        <v>0</v>
      </c>
      <c r="BP109" s="22">
        <v>17</v>
      </c>
      <c r="BQ109" s="22">
        <v>13</v>
      </c>
      <c r="BR109" s="22">
        <v>0</v>
      </c>
      <c r="BS109" s="22">
        <v>0</v>
      </c>
      <c r="BT109" s="22">
        <v>0</v>
      </c>
      <c r="BU109" s="21">
        <v>0</v>
      </c>
      <c r="BV109" s="21">
        <v>3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f t="shared" si="14"/>
        <v>5418</v>
      </c>
      <c r="CJ109" s="22">
        <v>0</v>
      </c>
      <c r="CK109" s="8">
        <f t="shared" si="15"/>
        <v>5418</v>
      </c>
    </row>
    <row r="110" spans="1:89">
      <c r="A110" s="19" t="s">
        <v>190</v>
      </c>
      <c r="B110" s="21">
        <v>15</v>
      </c>
      <c r="C110" s="21">
        <v>145</v>
      </c>
      <c r="D110" s="21">
        <v>2</v>
      </c>
      <c r="E110" s="21">
        <v>110</v>
      </c>
      <c r="F110" s="21">
        <v>5903</v>
      </c>
      <c r="G110" s="21">
        <v>198</v>
      </c>
      <c r="H110" s="21">
        <v>0</v>
      </c>
      <c r="I110" s="21">
        <v>8</v>
      </c>
      <c r="J110" s="21">
        <v>354</v>
      </c>
      <c r="K110" s="21">
        <v>0</v>
      </c>
      <c r="L110" s="21">
        <v>11</v>
      </c>
      <c r="M110" s="21">
        <v>7</v>
      </c>
      <c r="N110" s="21">
        <v>0</v>
      </c>
      <c r="O110" s="21">
        <v>4</v>
      </c>
      <c r="P110" s="21">
        <v>1</v>
      </c>
      <c r="Q110" s="21">
        <v>0</v>
      </c>
      <c r="R110" s="21">
        <v>0</v>
      </c>
      <c r="S110" s="21">
        <v>0</v>
      </c>
      <c r="T110" s="21">
        <v>172</v>
      </c>
      <c r="U110" s="21">
        <v>4</v>
      </c>
      <c r="V110" s="21">
        <v>0</v>
      </c>
      <c r="W110" s="21">
        <v>2</v>
      </c>
      <c r="X110" s="21">
        <v>26</v>
      </c>
      <c r="Y110" s="21">
        <v>0</v>
      </c>
      <c r="Z110" s="21">
        <v>52</v>
      </c>
      <c r="AA110" s="21">
        <v>0</v>
      </c>
      <c r="AB110" s="21">
        <v>0</v>
      </c>
      <c r="AC110" s="21">
        <v>61</v>
      </c>
      <c r="AD110" s="21">
        <v>0</v>
      </c>
      <c r="AE110" s="21">
        <v>0</v>
      </c>
      <c r="AF110" s="21">
        <v>0</v>
      </c>
      <c r="AG110" s="21">
        <v>8</v>
      </c>
      <c r="AH110" s="21">
        <v>1</v>
      </c>
      <c r="AI110" s="21">
        <v>0</v>
      </c>
      <c r="AJ110" s="21">
        <v>6</v>
      </c>
      <c r="AK110" s="21">
        <v>10</v>
      </c>
      <c r="AL110" s="21">
        <v>403</v>
      </c>
      <c r="AM110" s="21">
        <v>8</v>
      </c>
      <c r="AN110" s="21">
        <v>26</v>
      </c>
      <c r="AO110" s="21">
        <v>0</v>
      </c>
      <c r="AP110" s="21">
        <v>14</v>
      </c>
      <c r="AQ110" s="21">
        <v>1</v>
      </c>
      <c r="AR110" s="21">
        <v>15</v>
      </c>
      <c r="AS110" s="21">
        <v>6</v>
      </c>
      <c r="AT110" s="22">
        <v>3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1">
        <v>0</v>
      </c>
      <c r="BC110" s="21">
        <v>0</v>
      </c>
      <c r="BD110" s="21">
        <v>0</v>
      </c>
      <c r="BE110" s="21">
        <v>0</v>
      </c>
      <c r="BF110" s="21">
        <v>3</v>
      </c>
      <c r="BG110" s="21">
        <v>0</v>
      </c>
      <c r="BH110" s="21">
        <v>1</v>
      </c>
      <c r="BI110" s="21">
        <v>1</v>
      </c>
      <c r="BJ110" s="21">
        <v>0</v>
      </c>
      <c r="BK110" s="21">
        <v>39</v>
      </c>
      <c r="BL110" s="21">
        <v>0</v>
      </c>
      <c r="BM110" s="22">
        <v>0</v>
      </c>
      <c r="BN110" s="22">
        <v>0</v>
      </c>
      <c r="BO110" s="22">
        <v>0</v>
      </c>
      <c r="BP110" s="22">
        <v>10</v>
      </c>
      <c r="BQ110" s="22">
        <v>4</v>
      </c>
      <c r="BR110" s="22">
        <v>0</v>
      </c>
      <c r="BS110" s="22">
        <v>0</v>
      </c>
      <c r="BT110" s="22">
        <v>0</v>
      </c>
      <c r="BU110" s="21">
        <v>0</v>
      </c>
      <c r="BV110" s="21">
        <v>1</v>
      </c>
      <c r="BW110" s="21">
        <v>0</v>
      </c>
      <c r="BX110" s="21">
        <v>0</v>
      </c>
      <c r="BY110" s="21">
        <v>0</v>
      </c>
      <c r="BZ110" s="21">
        <v>0</v>
      </c>
      <c r="CA110" s="21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f t="shared" si="14"/>
        <v>7635</v>
      </c>
      <c r="CJ110" s="22">
        <v>0</v>
      </c>
      <c r="CK110" s="8">
        <f t="shared" si="15"/>
        <v>7635</v>
      </c>
    </row>
    <row r="111" spans="1:89">
      <c r="A111" s="19" t="s">
        <v>191</v>
      </c>
      <c r="B111" s="21">
        <v>40</v>
      </c>
      <c r="C111" s="21">
        <v>153</v>
      </c>
      <c r="D111" s="21">
        <v>0</v>
      </c>
      <c r="E111" s="21">
        <v>43</v>
      </c>
      <c r="F111" s="21">
        <v>8375</v>
      </c>
      <c r="G111" s="21">
        <v>2829</v>
      </c>
      <c r="H111" s="21">
        <v>0</v>
      </c>
      <c r="I111" s="21">
        <v>44</v>
      </c>
      <c r="J111" s="21">
        <v>3897</v>
      </c>
      <c r="K111" s="21">
        <v>0</v>
      </c>
      <c r="L111" s="21">
        <v>0</v>
      </c>
      <c r="M111" s="21">
        <v>15</v>
      </c>
      <c r="N111" s="21">
        <v>0</v>
      </c>
      <c r="O111" s="21">
        <v>2</v>
      </c>
      <c r="P111" s="21">
        <v>7</v>
      </c>
      <c r="Q111" s="21">
        <v>0</v>
      </c>
      <c r="R111" s="21">
        <v>0</v>
      </c>
      <c r="S111" s="21">
        <v>0</v>
      </c>
      <c r="T111" s="21">
        <v>949</v>
      </c>
      <c r="U111" s="21">
        <v>40</v>
      </c>
      <c r="V111" s="21">
        <v>0</v>
      </c>
      <c r="W111" s="21">
        <v>25</v>
      </c>
      <c r="X111" s="21">
        <v>51</v>
      </c>
      <c r="Y111" s="21">
        <v>1</v>
      </c>
      <c r="Z111" s="21">
        <v>74</v>
      </c>
      <c r="AA111" s="21">
        <v>2</v>
      </c>
      <c r="AB111" s="21">
        <v>0</v>
      </c>
      <c r="AC111" s="21">
        <v>540</v>
      </c>
      <c r="AD111" s="21">
        <v>0</v>
      </c>
      <c r="AE111" s="21">
        <v>0</v>
      </c>
      <c r="AF111" s="21">
        <v>7</v>
      </c>
      <c r="AG111" s="21">
        <v>1108</v>
      </c>
      <c r="AH111" s="21">
        <v>237</v>
      </c>
      <c r="AI111" s="21">
        <v>3</v>
      </c>
      <c r="AJ111" s="21">
        <v>163</v>
      </c>
      <c r="AK111" s="21">
        <v>49</v>
      </c>
      <c r="AL111" s="21">
        <v>9521</v>
      </c>
      <c r="AM111" s="21">
        <v>55</v>
      </c>
      <c r="AN111" s="21">
        <v>50</v>
      </c>
      <c r="AO111" s="21">
        <v>4</v>
      </c>
      <c r="AP111" s="21">
        <v>7</v>
      </c>
      <c r="AQ111" s="21">
        <v>0</v>
      </c>
      <c r="AR111" s="21">
        <v>24</v>
      </c>
      <c r="AS111" s="21">
        <v>24</v>
      </c>
      <c r="AT111" s="22">
        <v>7</v>
      </c>
      <c r="AU111" s="22">
        <v>0</v>
      </c>
      <c r="AV111" s="22">
        <v>0</v>
      </c>
      <c r="AW111" s="22">
        <v>0</v>
      </c>
      <c r="AX111" s="22">
        <v>141</v>
      </c>
      <c r="AY111" s="22">
        <v>0</v>
      </c>
      <c r="AZ111" s="22">
        <v>8</v>
      </c>
      <c r="BA111" s="22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31</v>
      </c>
      <c r="BG111" s="21">
        <v>0</v>
      </c>
      <c r="BH111" s="21">
        <v>12</v>
      </c>
      <c r="BI111" s="21">
        <v>47</v>
      </c>
      <c r="BJ111" s="21">
        <v>0</v>
      </c>
      <c r="BK111" s="21">
        <v>47</v>
      </c>
      <c r="BL111" s="21">
        <v>1</v>
      </c>
      <c r="BM111" s="22">
        <v>0</v>
      </c>
      <c r="BN111" s="22">
        <v>0</v>
      </c>
      <c r="BO111" s="22">
        <v>0</v>
      </c>
      <c r="BP111" s="22">
        <v>5</v>
      </c>
      <c r="BQ111" s="22">
        <v>2</v>
      </c>
      <c r="BR111" s="22">
        <v>0</v>
      </c>
      <c r="BS111" s="22">
        <v>0</v>
      </c>
      <c r="BT111" s="22">
        <v>0</v>
      </c>
      <c r="BU111" s="21">
        <v>0</v>
      </c>
      <c r="BV111" s="21">
        <v>3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f t="shared" si="14"/>
        <v>28643</v>
      </c>
      <c r="CJ111" s="22">
        <v>0</v>
      </c>
      <c r="CK111" s="8">
        <f t="shared" si="15"/>
        <v>28643</v>
      </c>
    </row>
    <row r="112" spans="1:89">
      <c r="A112" s="19" t="s">
        <v>192</v>
      </c>
      <c r="B112" s="21">
        <v>25</v>
      </c>
      <c r="C112" s="21">
        <v>224</v>
      </c>
      <c r="D112" s="21">
        <v>3</v>
      </c>
      <c r="E112" s="21">
        <v>90</v>
      </c>
      <c r="F112" s="21">
        <v>9922</v>
      </c>
      <c r="G112" s="21">
        <v>81</v>
      </c>
      <c r="H112" s="21">
        <v>0</v>
      </c>
      <c r="I112" s="21">
        <v>20</v>
      </c>
      <c r="J112" s="21">
        <v>3827</v>
      </c>
      <c r="K112" s="21">
        <v>0</v>
      </c>
      <c r="L112" s="21">
        <v>0</v>
      </c>
      <c r="M112" s="21">
        <v>3</v>
      </c>
      <c r="N112" s="21">
        <v>0</v>
      </c>
      <c r="O112" s="21">
        <v>2</v>
      </c>
      <c r="P112" s="21">
        <v>3</v>
      </c>
      <c r="Q112" s="21">
        <v>0</v>
      </c>
      <c r="R112" s="21">
        <v>0</v>
      </c>
      <c r="S112" s="21">
        <v>0</v>
      </c>
      <c r="T112" s="21">
        <v>307</v>
      </c>
      <c r="U112" s="21">
        <v>7</v>
      </c>
      <c r="V112" s="21">
        <v>0</v>
      </c>
      <c r="W112" s="21">
        <v>26</v>
      </c>
      <c r="X112" s="21">
        <v>64</v>
      </c>
      <c r="Y112" s="21">
        <v>1</v>
      </c>
      <c r="Z112" s="21">
        <v>53</v>
      </c>
      <c r="AA112" s="21">
        <v>0</v>
      </c>
      <c r="AB112" s="21">
        <v>0</v>
      </c>
      <c r="AC112" s="21">
        <v>135</v>
      </c>
      <c r="AD112" s="21">
        <v>0</v>
      </c>
      <c r="AE112" s="21">
        <v>0</v>
      </c>
      <c r="AF112" s="21">
        <v>0</v>
      </c>
      <c r="AG112" s="21">
        <v>5</v>
      </c>
      <c r="AH112" s="21">
        <v>2</v>
      </c>
      <c r="AI112" s="21">
        <v>19</v>
      </c>
      <c r="AJ112" s="21">
        <v>38</v>
      </c>
      <c r="AK112" s="21">
        <v>71</v>
      </c>
      <c r="AL112" s="21">
        <v>651</v>
      </c>
      <c r="AM112" s="21">
        <v>16</v>
      </c>
      <c r="AN112" s="21">
        <v>15</v>
      </c>
      <c r="AO112" s="21">
        <v>1</v>
      </c>
      <c r="AP112" s="21">
        <v>2</v>
      </c>
      <c r="AQ112" s="21">
        <v>0</v>
      </c>
      <c r="AR112" s="21">
        <v>26</v>
      </c>
      <c r="AS112" s="21">
        <v>9</v>
      </c>
      <c r="AT112" s="22">
        <v>5</v>
      </c>
      <c r="AU112" s="22">
        <v>0</v>
      </c>
      <c r="AV112" s="22">
        <v>0</v>
      </c>
      <c r="AW112" s="22">
        <v>0</v>
      </c>
      <c r="AX112" s="22">
        <v>4</v>
      </c>
      <c r="AY112" s="22">
        <v>0</v>
      </c>
      <c r="AZ112" s="22">
        <v>0</v>
      </c>
      <c r="BA112" s="22">
        <v>0</v>
      </c>
      <c r="BB112" s="21">
        <v>0</v>
      </c>
      <c r="BC112" s="21">
        <v>0</v>
      </c>
      <c r="BD112" s="21">
        <v>0</v>
      </c>
      <c r="BE112" s="21">
        <v>0</v>
      </c>
      <c r="BF112" s="21">
        <v>9</v>
      </c>
      <c r="BG112" s="21">
        <v>1</v>
      </c>
      <c r="BH112" s="21">
        <v>2</v>
      </c>
      <c r="BI112" s="21">
        <v>20</v>
      </c>
      <c r="BJ112" s="21">
        <v>0</v>
      </c>
      <c r="BK112" s="21">
        <v>37</v>
      </c>
      <c r="BL112" s="21">
        <v>1</v>
      </c>
      <c r="BM112" s="22">
        <v>0</v>
      </c>
      <c r="BN112" s="22">
        <v>0</v>
      </c>
      <c r="BO112" s="22">
        <v>0</v>
      </c>
      <c r="BP112" s="22">
        <v>15</v>
      </c>
      <c r="BQ112" s="22">
        <v>3</v>
      </c>
      <c r="BR112" s="22">
        <v>0</v>
      </c>
      <c r="BS112" s="22">
        <v>0</v>
      </c>
      <c r="BT112" s="22">
        <v>0</v>
      </c>
      <c r="BU112" s="21">
        <v>0</v>
      </c>
      <c r="BV112" s="21">
        <v>2</v>
      </c>
      <c r="BW112" s="21">
        <v>0</v>
      </c>
      <c r="BX112" s="21">
        <v>0</v>
      </c>
      <c r="BY112" s="21">
        <v>0</v>
      </c>
      <c r="BZ112" s="21">
        <v>0</v>
      </c>
      <c r="CA112" s="21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f t="shared" si="14"/>
        <v>15747</v>
      </c>
      <c r="CJ112" s="22">
        <v>0</v>
      </c>
      <c r="CK112" s="8">
        <f t="shared" si="15"/>
        <v>15747</v>
      </c>
    </row>
    <row r="113" spans="1:89">
      <c r="A113" s="19" t="s">
        <v>193</v>
      </c>
      <c r="B113" s="21">
        <v>10</v>
      </c>
      <c r="C113" s="21">
        <v>71</v>
      </c>
      <c r="D113" s="21">
        <v>0</v>
      </c>
      <c r="E113" s="21">
        <v>4</v>
      </c>
      <c r="F113" s="21">
        <v>3275</v>
      </c>
      <c r="G113" s="21">
        <v>436</v>
      </c>
      <c r="H113" s="21">
        <v>0</v>
      </c>
      <c r="I113" s="21">
        <v>3</v>
      </c>
      <c r="J113" s="21">
        <v>35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317</v>
      </c>
      <c r="U113" s="21">
        <v>4</v>
      </c>
      <c r="V113" s="21">
        <v>0</v>
      </c>
      <c r="W113" s="21">
        <v>10</v>
      </c>
      <c r="X113" s="21">
        <v>19</v>
      </c>
      <c r="Y113" s="21">
        <v>0</v>
      </c>
      <c r="Z113" s="21">
        <v>12</v>
      </c>
      <c r="AA113" s="21">
        <v>0</v>
      </c>
      <c r="AB113" s="21">
        <v>0</v>
      </c>
      <c r="AC113" s="21">
        <v>77</v>
      </c>
      <c r="AD113" s="21">
        <v>0</v>
      </c>
      <c r="AE113" s="21">
        <v>0</v>
      </c>
      <c r="AF113" s="21">
        <v>0</v>
      </c>
      <c r="AG113" s="21">
        <v>0</v>
      </c>
      <c r="AH113" s="21">
        <v>1</v>
      </c>
      <c r="AI113" s="21">
        <v>0</v>
      </c>
      <c r="AJ113" s="21">
        <v>6</v>
      </c>
      <c r="AK113" s="21">
        <v>7</v>
      </c>
      <c r="AL113" s="21">
        <v>205</v>
      </c>
      <c r="AM113" s="21">
        <v>1</v>
      </c>
      <c r="AN113" s="21">
        <v>1</v>
      </c>
      <c r="AO113" s="21">
        <v>0</v>
      </c>
      <c r="AP113" s="21">
        <v>1</v>
      </c>
      <c r="AQ113" s="21">
        <v>0</v>
      </c>
      <c r="AR113" s="21">
        <v>8</v>
      </c>
      <c r="AS113" s="21">
        <v>5</v>
      </c>
      <c r="AT113" s="22">
        <v>8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8</v>
      </c>
      <c r="BG113" s="21">
        <v>2</v>
      </c>
      <c r="BH113" s="21">
        <v>1</v>
      </c>
      <c r="BI113" s="21">
        <v>0</v>
      </c>
      <c r="BJ113" s="21">
        <v>0</v>
      </c>
      <c r="BK113" s="21">
        <v>4</v>
      </c>
      <c r="BL113" s="21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f t="shared" si="14"/>
        <v>4531</v>
      </c>
      <c r="CJ113" s="22">
        <v>0</v>
      </c>
      <c r="CK113" s="8">
        <f t="shared" si="15"/>
        <v>4531</v>
      </c>
    </row>
    <row r="114" spans="1:89">
      <c r="A114" s="19" t="s">
        <v>194</v>
      </c>
      <c r="B114" s="21">
        <v>43</v>
      </c>
      <c r="C114" s="21">
        <v>344</v>
      </c>
      <c r="D114" s="21">
        <v>2</v>
      </c>
      <c r="E114" s="21">
        <v>440</v>
      </c>
      <c r="F114" s="21">
        <v>20473</v>
      </c>
      <c r="G114" s="21">
        <v>4579</v>
      </c>
      <c r="H114" s="21">
        <v>0</v>
      </c>
      <c r="I114" s="21">
        <v>17</v>
      </c>
      <c r="J114" s="21">
        <v>336</v>
      </c>
      <c r="K114" s="21">
        <v>0</v>
      </c>
      <c r="L114" s="21">
        <v>5</v>
      </c>
      <c r="M114" s="21">
        <v>205</v>
      </c>
      <c r="N114" s="21">
        <v>0</v>
      </c>
      <c r="O114" s="21">
        <v>2</v>
      </c>
      <c r="P114" s="21">
        <v>10</v>
      </c>
      <c r="Q114" s="21">
        <v>0</v>
      </c>
      <c r="R114" s="21">
        <v>1</v>
      </c>
      <c r="S114" s="21">
        <v>0</v>
      </c>
      <c r="T114" s="21">
        <v>624</v>
      </c>
      <c r="U114" s="21">
        <v>10</v>
      </c>
      <c r="V114" s="21">
        <v>0</v>
      </c>
      <c r="W114" s="21">
        <v>36</v>
      </c>
      <c r="X114" s="21">
        <v>107</v>
      </c>
      <c r="Y114" s="21">
        <v>0</v>
      </c>
      <c r="Z114" s="21">
        <v>47</v>
      </c>
      <c r="AA114" s="21">
        <v>0</v>
      </c>
      <c r="AB114" s="21">
        <v>0</v>
      </c>
      <c r="AC114" s="21">
        <v>213</v>
      </c>
      <c r="AD114" s="21">
        <v>0</v>
      </c>
      <c r="AE114" s="21">
        <v>0</v>
      </c>
      <c r="AF114" s="21">
        <v>0</v>
      </c>
      <c r="AG114" s="21">
        <v>167</v>
      </c>
      <c r="AH114" s="21">
        <v>2</v>
      </c>
      <c r="AI114" s="21">
        <v>13</v>
      </c>
      <c r="AJ114" s="21">
        <v>56</v>
      </c>
      <c r="AK114" s="21">
        <v>77</v>
      </c>
      <c r="AL114" s="21">
        <v>3545</v>
      </c>
      <c r="AM114" s="21">
        <v>107</v>
      </c>
      <c r="AN114" s="21">
        <v>41</v>
      </c>
      <c r="AO114" s="21">
        <v>4</v>
      </c>
      <c r="AP114" s="21">
        <v>3</v>
      </c>
      <c r="AQ114" s="21">
        <v>0</v>
      </c>
      <c r="AR114" s="21">
        <v>86</v>
      </c>
      <c r="AS114" s="21">
        <v>81</v>
      </c>
      <c r="AT114" s="22">
        <v>10</v>
      </c>
      <c r="AU114" s="22">
        <v>3</v>
      </c>
      <c r="AV114" s="22">
        <v>0</v>
      </c>
      <c r="AW114" s="22">
        <v>1</v>
      </c>
      <c r="AX114" s="22">
        <v>110</v>
      </c>
      <c r="AY114" s="22">
        <v>0</v>
      </c>
      <c r="AZ114" s="22">
        <v>4</v>
      </c>
      <c r="BA114" s="22"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31</v>
      </c>
      <c r="BG114" s="21">
        <v>15</v>
      </c>
      <c r="BH114" s="21">
        <v>11</v>
      </c>
      <c r="BI114" s="21">
        <v>182</v>
      </c>
      <c r="BJ114" s="21">
        <v>0</v>
      </c>
      <c r="BK114" s="21">
        <v>42</v>
      </c>
      <c r="BL114" s="21">
        <v>24</v>
      </c>
      <c r="BM114" s="22">
        <v>0</v>
      </c>
      <c r="BN114" s="22">
        <v>0</v>
      </c>
      <c r="BO114" s="22">
        <v>0</v>
      </c>
      <c r="BP114" s="22">
        <v>6</v>
      </c>
      <c r="BQ114" s="22">
        <v>1</v>
      </c>
      <c r="BR114" s="22">
        <v>0</v>
      </c>
      <c r="BS114" s="22">
        <v>0</v>
      </c>
      <c r="BT114" s="22">
        <v>0</v>
      </c>
      <c r="BU114" s="21">
        <v>0</v>
      </c>
      <c r="BV114" s="21">
        <v>2</v>
      </c>
      <c r="BW114" s="21">
        <v>0</v>
      </c>
      <c r="BX114" s="21">
        <v>0</v>
      </c>
      <c r="BY114" s="21">
        <v>0</v>
      </c>
      <c r="BZ114" s="21">
        <v>0</v>
      </c>
      <c r="CA114" s="21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v>0</v>
      </c>
      <c r="CH114" s="22">
        <v>0</v>
      </c>
      <c r="CI114" s="22">
        <f t="shared" si="14"/>
        <v>32118</v>
      </c>
      <c r="CJ114" s="22">
        <v>0</v>
      </c>
      <c r="CK114" s="8">
        <f t="shared" si="15"/>
        <v>32118</v>
      </c>
    </row>
    <row r="115" spans="1:89">
      <c r="A115" s="19" t="s">
        <v>195</v>
      </c>
      <c r="B115" s="21">
        <v>47</v>
      </c>
      <c r="C115" s="21">
        <v>331</v>
      </c>
      <c r="D115" s="21">
        <v>4</v>
      </c>
      <c r="E115" s="21">
        <v>204</v>
      </c>
      <c r="F115" s="21">
        <v>1644</v>
      </c>
      <c r="G115" s="21">
        <v>21</v>
      </c>
      <c r="H115" s="21">
        <v>0</v>
      </c>
      <c r="I115" s="21">
        <v>10</v>
      </c>
      <c r="J115" s="21">
        <v>874</v>
      </c>
      <c r="K115" s="21">
        <v>0</v>
      </c>
      <c r="L115" s="21">
        <v>0</v>
      </c>
      <c r="M115" s="21">
        <v>1</v>
      </c>
      <c r="N115" s="21">
        <v>0</v>
      </c>
      <c r="O115" s="21">
        <v>95</v>
      </c>
      <c r="P115" s="21">
        <v>2</v>
      </c>
      <c r="Q115" s="21">
        <v>0</v>
      </c>
      <c r="R115" s="21">
        <v>1</v>
      </c>
      <c r="S115" s="21">
        <v>0</v>
      </c>
      <c r="T115" s="21">
        <v>577</v>
      </c>
      <c r="U115" s="21">
        <v>12</v>
      </c>
      <c r="V115" s="21">
        <v>0</v>
      </c>
      <c r="W115" s="21">
        <v>12</v>
      </c>
      <c r="X115" s="21">
        <v>108</v>
      </c>
      <c r="Y115" s="21">
        <v>8</v>
      </c>
      <c r="Z115" s="21">
        <v>140</v>
      </c>
      <c r="AA115" s="21">
        <v>8</v>
      </c>
      <c r="AB115" s="21">
        <v>0</v>
      </c>
      <c r="AC115" s="21">
        <v>237</v>
      </c>
      <c r="AD115" s="21">
        <v>0</v>
      </c>
      <c r="AE115" s="21">
        <v>0</v>
      </c>
      <c r="AF115" s="21">
        <v>18</v>
      </c>
      <c r="AG115" s="21">
        <v>8</v>
      </c>
      <c r="AH115" s="21">
        <v>0</v>
      </c>
      <c r="AI115" s="21">
        <v>12</v>
      </c>
      <c r="AJ115" s="21">
        <v>108</v>
      </c>
      <c r="AK115" s="21">
        <v>161</v>
      </c>
      <c r="AL115" s="21">
        <v>1858</v>
      </c>
      <c r="AM115" s="21">
        <v>163</v>
      </c>
      <c r="AN115" s="21">
        <v>16</v>
      </c>
      <c r="AO115" s="21">
        <v>0</v>
      </c>
      <c r="AP115" s="21">
        <v>4</v>
      </c>
      <c r="AQ115" s="21">
        <v>0</v>
      </c>
      <c r="AR115" s="21">
        <v>432</v>
      </c>
      <c r="AS115" s="21">
        <v>403</v>
      </c>
      <c r="AT115" s="22">
        <v>99</v>
      </c>
      <c r="AU115" s="22">
        <v>0</v>
      </c>
      <c r="AV115" s="22">
        <v>0</v>
      </c>
      <c r="AW115" s="22">
        <v>0</v>
      </c>
      <c r="AX115" s="22">
        <v>139</v>
      </c>
      <c r="AY115" s="22">
        <v>0</v>
      </c>
      <c r="AZ115" s="22">
        <v>8</v>
      </c>
      <c r="BA115" s="22">
        <v>0</v>
      </c>
      <c r="BB115" s="21">
        <v>2</v>
      </c>
      <c r="BC115" s="21">
        <v>2</v>
      </c>
      <c r="BD115" s="21">
        <v>0</v>
      </c>
      <c r="BE115" s="21">
        <v>0</v>
      </c>
      <c r="BF115" s="21">
        <v>78</v>
      </c>
      <c r="BG115" s="21">
        <v>29</v>
      </c>
      <c r="BH115" s="21">
        <v>29</v>
      </c>
      <c r="BI115" s="21">
        <v>59</v>
      </c>
      <c r="BJ115" s="21">
        <v>0</v>
      </c>
      <c r="BK115" s="21">
        <v>16</v>
      </c>
      <c r="BL115" s="21">
        <v>9</v>
      </c>
      <c r="BM115" s="22">
        <v>3</v>
      </c>
      <c r="BN115" s="22">
        <v>0</v>
      </c>
      <c r="BO115" s="22">
        <v>0</v>
      </c>
      <c r="BP115" s="22">
        <v>19</v>
      </c>
      <c r="BQ115" s="22">
        <v>4</v>
      </c>
      <c r="BR115" s="22">
        <v>0</v>
      </c>
      <c r="BS115" s="22">
        <v>0</v>
      </c>
      <c r="BT115" s="22">
        <v>0</v>
      </c>
      <c r="BU115" s="21">
        <v>0</v>
      </c>
      <c r="BV115" s="21">
        <v>1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f t="shared" si="14"/>
        <v>8016</v>
      </c>
      <c r="CJ115" s="22">
        <v>0</v>
      </c>
      <c r="CK115" s="8">
        <f t="shared" si="15"/>
        <v>8016</v>
      </c>
    </row>
    <row r="116" spans="1:89">
      <c r="A116" s="19" t="s">
        <v>196</v>
      </c>
      <c r="B116" s="21">
        <v>13</v>
      </c>
      <c r="C116" s="21">
        <v>181</v>
      </c>
      <c r="D116" s="21">
        <v>0</v>
      </c>
      <c r="E116" s="21">
        <v>142</v>
      </c>
      <c r="F116" s="21">
        <v>4322</v>
      </c>
      <c r="G116" s="21">
        <v>629</v>
      </c>
      <c r="H116" s="21">
        <v>0</v>
      </c>
      <c r="I116" s="21">
        <v>6</v>
      </c>
      <c r="J116" s="21">
        <v>214</v>
      </c>
      <c r="K116" s="21">
        <v>0</v>
      </c>
      <c r="L116" s="21">
        <v>1</v>
      </c>
      <c r="M116" s="21">
        <v>0</v>
      </c>
      <c r="N116" s="21">
        <v>0</v>
      </c>
      <c r="O116" s="21">
        <v>1</v>
      </c>
      <c r="P116" s="21">
        <v>4</v>
      </c>
      <c r="Q116" s="21">
        <v>0</v>
      </c>
      <c r="R116" s="21">
        <v>0</v>
      </c>
      <c r="S116" s="21">
        <v>0</v>
      </c>
      <c r="T116" s="21">
        <v>95</v>
      </c>
      <c r="U116" s="21">
        <v>2</v>
      </c>
      <c r="V116" s="21">
        <v>0</v>
      </c>
      <c r="W116" s="21">
        <v>6</v>
      </c>
      <c r="X116" s="21">
        <v>31</v>
      </c>
      <c r="Y116" s="21">
        <v>5</v>
      </c>
      <c r="Z116" s="21">
        <v>8</v>
      </c>
      <c r="AA116" s="21">
        <v>0</v>
      </c>
      <c r="AB116" s="21">
        <v>0</v>
      </c>
      <c r="AC116" s="21">
        <v>24</v>
      </c>
      <c r="AD116" s="21">
        <v>0</v>
      </c>
      <c r="AE116" s="21">
        <v>0</v>
      </c>
      <c r="AF116" s="21">
        <v>1</v>
      </c>
      <c r="AG116" s="21">
        <v>6</v>
      </c>
      <c r="AH116" s="21">
        <v>0</v>
      </c>
      <c r="AI116" s="21">
        <v>1</v>
      </c>
      <c r="AJ116" s="21">
        <v>12</v>
      </c>
      <c r="AK116" s="21">
        <v>11</v>
      </c>
      <c r="AL116" s="21">
        <v>424</v>
      </c>
      <c r="AM116" s="21">
        <v>21</v>
      </c>
      <c r="AN116" s="21">
        <v>13</v>
      </c>
      <c r="AO116" s="21">
        <v>2</v>
      </c>
      <c r="AP116" s="21">
        <v>4</v>
      </c>
      <c r="AQ116" s="21">
        <v>1</v>
      </c>
      <c r="AR116" s="21">
        <v>10</v>
      </c>
      <c r="AS116" s="21">
        <v>15</v>
      </c>
      <c r="AT116" s="22">
        <v>4</v>
      </c>
      <c r="AU116" s="22">
        <v>0</v>
      </c>
      <c r="AV116" s="22">
        <v>0</v>
      </c>
      <c r="AW116" s="22">
        <v>1</v>
      </c>
      <c r="AX116" s="22">
        <v>33</v>
      </c>
      <c r="AY116" s="22">
        <v>0</v>
      </c>
      <c r="AZ116" s="22">
        <v>4</v>
      </c>
      <c r="BA116" s="22">
        <v>0</v>
      </c>
      <c r="BB116" s="21">
        <v>0</v>
      </c>
      <c r="BC116" s="21">
        <v>0</v>
      </c>
      <c r="BD116" s="21">
        <v>0</v>
      </c>
      <c r="BE116" s="21">
        <v>0</v>
      </c>
      <c r="BF116" s="21">
        <v>8</v>
      </c>
      <c r="BG116" s="21">
        <v>0</v>
      </c>
      <c r="BH116" s="21">
        <v>1</v>
      </c>
      <c r="BI116" s="21">
        <v>32</v>
      </c>
      <c r="BJ116" s="21">
        <v>0</v>
      </c>
      <c r="BK116" s="21">
        <v>13</v>
      </c>
      <c r="BL116" s="21">
        <v>0</v>
      </c>
      <c r="BM116" s="22">
        <v>0</v>
      </c>
      <c r="BN116" s="22">
        <v>0</v>
      </c>
      <c r="BO116" s="22">
        <v>0</v>
      </c>
      <c r="BP116" s="22">
        <v>1</v>
      </c>
      <c r="BQ116" s="22">
        <v>0</v>
      </c>
      <c r="BR116" s="22">
        <v>0</v>
      </c>
      <c r="BS116" s="22">
        <v>0</v>
      </c>
      <c r="BT116" s="22">
        <v>0</v>
      </c>
      <c r="BU116" s="21">
        <v>0</v>
      </c>
      <c r="BV116" s="21">
        <v>0</v>
      </c>
      <c r="BW116" s="21">
        <v>0</v>
      </c>
      <c r="BX116" s="21">
        <v>0</v>
      </c>
      <c r="BY116" s="21">
        <v>0</v>
      </c>
      <c r="BZ116" s="21">
        <v>0</v>
      </c>
      <c r="CA116" s="21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f t="shared" si="14"/>
        <v>6302</v>
      </c>
      <c r="CJ116" s="22">
        <v>0</v>
      </c>
      <c r="CK116" s="8">
        <f t="shared" si="15"/>
        <v>6302</v>
      </c>
    </row>
    <row r="117" spans="1:89">
      <c r="A117" s="19" t="s">
        <v>197</v>
      </c>
      <c r="B117" s="21">
        <v>46</v>
      </c>
      <c r="C117" s="21">
        <v>265</v>
      </c>
      <c r="D117" s="21">
        <v>8</v>
      </c>
      <c r="E117" s="21">
        <v>248</v>
      </c>
      <c r="F117" s="21">
        <v>176</v>
      </c>
      <c r="G117" s="21">
        <v>190</v>
      </c>
      <c r="H117" s="21">
        <v>0</v>
      </c>
      <c r="I117" s="21">
        <v>1</v>
      </c>
      <c r="J117" s="21">
        <v>872</v>
      </c>
      <c r="K117" s="21">
        <v>0</v>
      </c>
      <c r="L117" s="21">
        <v>0</v>
      </c>
      <c r="M117" s="21">
        <v>0</v>
      </c>
      <c r="N117" s="21">
        <v>0</v>
      </c>
      <c r="O117" s="21">
        <v>54</v>
      </c>
      <c r="P117" s="21">
        <v>96</v>
      </c>
      <c r="Q117" s="21">
        <v>0</v>
      </c>
      <c r="R117" s="21">
        <v>2</v>
      </c>
      <c r="S117" s="21">
        <v>0</v>
      </c>
      <c r="T117" s="21">
        <v>308</v>
      </c>
      <c r="U117" s="21">
        <v>12</v>
      </c>
      <c r="V117" s="21">
        <v>0</v>
      </c>
      <c r="W117" s="21">
        <v>16</v>
      </c>
      <c r="X117" s="21">
        <v>160</v>
      </c>
      <c r="Y117" s="21">
        <v>5</v>
      </c>
      <c r="Z117" s="21">
        <v>85</v>
      </c>
      <c r="AA117" s="21">
        <v>3</v>
      </c>
      <c r="AB117" s="21">
        <v>0</v>
      </c>
      <c r="AC117" s="21">
        <v>114</v>
      </c>
      <c r="AD117" s="21">
        <v>0</v>
      </c>
      <c r="AE117" s="21">
        <v>0</v>
      </c>
      <c r="AF117" s="21">
        <v>1</v>
      </c>
      <c r="AG117" s="21">
        <v>12</v>
      </c>
      <c r="AH117" s="21">
        <v>0</v>
      </c>
      <c r="AI117" s="21">
        <v>4</v>
      </c>
      <c r="AJ117" s="21">
        <v>62</v>
      </c>
      <c r="AK117" s="21">
        <v>90</v>
      </c>
      <c r="AL117" s="21">
        <v>1096</v>
      </c>
      <c r="AM117" s="21">
        <v>122</v>
      </c>
      <c r="AN117" s="21">
        <v>15</v>
      </c>
      <c r="AO117" s="21">
        <v>0</v>
      </c>
      <c r="AP117" s="21">
        <v>0</v>
      </c>
      <c r="AQ117" s="21">
        <v>0</v>
      </c>
      <c r="AR117" s="21">
        <v>301</v>
      </c>
      <c r="AS117" s="21">
        <v>300</v>
      </c>
      <c r="AT117" s="22">
        <v>18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v>0</v>
      </c>
      <c r="BA117" s="22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42</v>
      </c>
      <c r="BG117" s="21">
        <v>2</v>
      </c>
      <c r="BH117" s="21">
        <v>6</v>
      </c>
      <c r="BI117" s="21">
        <v>155</v>
      </c>
      <c r="BJ117" s="21">
        <v>0</v>
      </c>
      <c r="BK117" s="21">
        <v>28</v>
      </c>
      <c r="BL117" s="21">
        <v>33</v>
      </c>
      <c r="BM117" s="22">
        <v>0</v>
      </c>
      <c r="BN117" s="22">
        <v>0</v>
      </c>
      <c r="BO117" s="22">
        <v>0</v>
      </c>
      <c r="BP117" s="22">
        <v>10</v>
      </c>
      <c r="BQ117" s="22">
        <v>3</v>
      </c>
      <c r="BR117" s="22">
        <v>0</v>
      </c>
      <c r="BS117" s="22">
        <v>0</v>
      </c>
      <c r="BT117" s="22">
        <v>0</v>
      </c>
      <c r="BU117" s="21">
        <v>0</v>
      </c>
      <c r="BV117" s="21">
        <v>0</v>
      </c>
      <c r="BW117" s="21">
        <v>0</v>
      </c>
      <c r="BX117" s="21">
        <v>0</v>
      </c>
      <c r="BY117" s="21">
        <v>0</v>
      </c>
      <c r="BZ117" s="21">
        <v>0</v>
      </c>
      <c r="CA117" s="21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f t="shared" si="14"/>
        <v>4961</v>
      </c>
      <c r="CJ117" s="22">
        <v>0</v>
      </c>
      <c r="CK117" s="8">
        <f t="shared" si="15"/>
        <v>4961</v>
      </c>
    </row>
    <row r="118" spans="1:89">
      <c r="A118" s="19" t="s">
        <v>198</v>
      </c>
      <c r="B118" s="21">
        <v>293</v>
      </c>
      <c r="C118" s="21">
        <v>2017</v>
      </c>
      <c r="D118" s="21">
        <v>4</v>
      </c>
      <c r="E118" s="21">
        <v>305</v>
      </c>
      <c r="F118" s="21">
        <v>52829</v>
      </c>
      <c r="G118" s="21">
        <v>392</v>
      </c>
      <c r="H118" s="21">
        <v>0</v>
      </c>
      <c r="I118" s="21">
        <v>124</v>
      </c>
      <c r="J118" s="21">
        <v>4190</v>
      </c>
      <c r="K118" s="21">
        <v>1</v>
      </c>
      <c r="L118" s="21">
        <v>1291</v>
      </c>
      <c r="M118" s="21">
        <v>6</v>
      </c>
      <c r="N118" s="21">
        <v>0</v>
      </c>
      <c r="O118" s="21">
        <v>133</v>
      </c>
      <c r="P118" s="21">
        <v>1181</v>
      </c>
      <c r="Q118" s="21">
        <v>0</v>
      </c>
      <c r="R118" s="21">
        <v>3</v>
      </c>
      <c r="S118" s="21">
        <v>0</v>
      </c>
      <c r="T118" s="21">
        <v>4503</v>
      </c>
      <c r="U118" s="21">
        <v>91</v>
      </c>
      <c r="V118" s="21">
        <v>0</v>
      </c>
      <c r="W118" s="21">
        <v>120</v>
      </c>
      <c r="X118" s="21">
        <v>261</v>
      </c>
      <c r="Y118" s="21">
        <v>32</v>
      </c>
      <c r="Z118" s="21">
        <v>1044</v>
      </c>
      <c r="AA118" s="21">
        <v>5</v>
      </c>
      <c r="AB118" s="21">
        <v>0</v>
      </c>
      <c r="AC118" s="21">
        <v>2373</v>
      </c>
      <c r="AD118" s="21">
        <v>0</v>
      </c>
      <c r="AE118" s="21">
        <v>0</v>
      </c>
      <c r="AF118" s="21">
        <v>2</v>
      </c>
      <c r="AG118" s="21">
        <v>94</v>
      </c>
      <c r="AH118" s="21">
        <v>0</v>
      </c>
      <c r="AI118" s="21">
        <v>74</v>
      </c>
      <c r="AJ118" s="21">
        <v>752</v>
      </c>
      <c r="AK118" s="21">
        <v>644</v>
      </c>
      <c r="AL118" s="21">
        <v>10998</v>
      </c>
      <c r="AM118" s="21">
        <v>771</v>
      </c>
      <c r="AN118" s="21">
        <v>90</v>
      </c>
      <c r="AO118" s="21">
        <v>4</v>
      </c>
      <c r="AP118" s="21">
        <v>19</v>
      </c>
      <c r="AQ118" s="21">
        <v>7</v>
      </c>
      <c r="AR118" s="21">
        <v>2121</v>
      </c>
      <c r="AS118" s="21">
        <v>2605</v>
      </c>
      <c r="AT118" s="22">
        <v>190</v>
      </c>
      <c r="AU118" s="22">
        <v>2</v>
      </c>
      <c r="AV118" s="22">
        <v>0</v>
      </c>
      <c r="AW118" s="22">
        <v>0</v>
      </c>
      <c r="AX118" s="22">
        <v>18</v>
      </c>
      <c r="AY118" s="22">
        <v>0</v>
      </c>
      <c r="AZ118" s="22">
        <v>29</v>
      </c>
      <c r="BA118" s="22">
        <v>17</v>
      </c>
      <c r="BB118" s="21">
        <v>1</v>
      </c>
      <c r="BC118" s="21">
        <v>0</v>
      </c>
      <c r="BD118" s="21">
        <v>0</v>
      </c>
      <c r="BE118" s="21">
        <v>0</v>
      </c>
      <c r="BF118" s="21">
        <v>421</v>
      </c>
      <c r="BG118" s="21">
        <v>97</v>
      </c>
      <c r="BH118" s="21">
        <v>92</v>
      </c>
      <c r="BI118" s="21">
        <v>735</v>
      </c>
      <c r="BJ118" s="21">
        <v>0</v>
      </c>
      <c r="BK118" s="21">
        <v>111</v>
      </c>
      <c r="BL118" s="21">
        <v>24</v>
      </c>
      <c r="BM118" s="22">
        <v>211</v>
      </c>
      <c r="BN118" s="22">
        <v>0</v>
      </c>
      <c r="BO118" s="22">
        <v>0</v>
      </c>
      <c r="BP118" s="22">
        <v>89</v>
      </c>
      <c r="BQ118" s="22">
        <v>24</v>
      </c>
      <c r="BR118" s="22">
        <v>0</v>
      </c>
      <c r="BS118" s="22">
        <v>0</v>
      </c>
      <c r="BT118" s="22">
        <v>0</v>
      </c>
      <c r="BU118" s="21">
        <v>0</v>
      </c>
      <c r="BV118" s="21">
        <v>14</v>
      </c>
      <c r="BW118" s="21">
        <v>0</v>
      </c>
      <c r="BX118" s="21">
        <v>0</v>
      </c>
      <c r="BY118" s="21">
        <v>0</v>
      </c>
      <c r="BZ118" s="21">
        <v>0</v>
      </c>
      <c r="CA118" s="21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f t="shared" si="14"/>
        <v>91454</v>
      </c>
      <c r="CJ118" s="22">
        <v>0</v>
      </c>
      <c r="CK118" s="8">
        <f t="shared" si="15"/>
        <v>91454</v>
      </c>
    </row>
    <row r="119" spans="1:89">
      <c r="A119" s="19" t="s">
        <v>199</v>
      </c>
      <c r="B119" s="21">
        <v>57</v>
      </c>
      <c r="C119" s="21">
        <v>431</v>
      </c>
      <c r="D119" s="21">
        <v>0</v>
      </c>
      <c r="E119" s="21">
        <v>7</v>
      </c>
      <c r="F119" s="21">
        <v>2390</v>
      </c>
      <c r="G119" s="21">
        <v>47</v>
      </c>
      <c r="H119" s="21">
        <v>0</v>
      </c>
      <c r="I119" s="21">
        <v>837</v>
      </c>
      <c r="J119" s="21">
        <v>395</v>
      </c>
      <c r="K119" s="21">
        <v>0</v>
      </c>
      <c r="L119" s="21">
        <v>3</v>
      </c>
      <c r="M119" s="21">
        <v>809</v>
      </c>
      <c r="N119" s="21">
        <v>0</v>
      </c>
      <c r="O119" s="21">
        <v>0</v>
      </c>
      <c r="P119" s="21">
        <v>1</v>
      </c>
      <c r="Q119" s="21">
        <v>0</v>
      </c>
      <c r="R119" s="21">
        <v>0</v>
      </c>
      <c r="S119" s="21">
        <v>0</v>
      </c>
      <c r="T119" s="21">
        <v>196</v>
      </c>
      <c r="U119" s="21">
        <v>16</v>
      </c>
      <c r="V119" s="21">
        <v>0</v>
      </c>
      <c r="W119" s="21">
        <v>25</v>
      </c>
      <c r="X119" s="21">
        <v>16</v>
      </c>
      <c r="Y119" s="21">
        <v>0</v>
      </c>
      <c r="Z119" s="21">
        <v>77</v>
      </c>
      <c r="AA119" s="21">
        <v>1</v>
      </c>
      <c r="AB119" s="21">
        <v>0</v>
      </c>
      <c r="AC119" s="21">
        <v>68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63</v>
      </c>
      <c r="AK119" s="21">
        <v>39</v>
      </c>
      <c r="AL119" s="21">
        <v>596</v>
      </c>
      <c r="AM119" s="21">
        <v>41</v>
      </c>
      <c r="AN119" s="21">
        <v>15</v>
      </c>
      <c r="AO119" s="21">
        <v>1</v>
      </c>
      <c r="AP119" s="21">
        <v>0</v>
      </c>
      <c r="AQ119" s="21">
        <v>0</v>
      </c>
      <c r="AR119" s="21">
        <v>2</v>
      </c>
      <c r="AS119" s="21">
        <v>5</v>
      </c>
      <c r="AT119" s="22">
        <v>4</v>
      </c>
      <c r="AU119" s="22">
        <v>1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12</v>
      </c>
      <c r="BG119" s="21">
        <v>0</v>
      </c>
      <c r="BH119" s="21">
        <v>12</v>
      </c>
      <c r="BI119" s="21">
        <v>9</v>
      </c>
      <c r="BJ119" s="21">
        <v>0</v>
      </c>
      <c r="BK119" s="21">
        <v>0</v>
      </c>
      <c r="BL119" s="21">
        <v>3</v>
      </c>
      <c r="BM119" s="22">
        <v>0</v>
      </c>
      <c r="BN119" s="22">
        <v>0</v>
      </c>
      <c r="BO119" s="22">
        <v>0</v>
      </c>
      <c r="BP119" s="22">
        <v>2</v>
      </c>
      <c r="BQ119" s="22">
        <v>4</v>
      </c>
      <c r="BR119" s="22">
        <v>0</v>
      </c>
      <c r="BS119" s="22">
        <v>0</v>
      </c>
      <c r="BT119" s="22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f t="shared" si="14"/>
        <v>6185</v>
      </c>
      <c r="CJ119" s="22">
        <v>0</v>
      </c>
      <c r="CK119" s="8">
        <f t="shared" si="15"/>
        <v>6185</v>
      </c>
    </row>
    <row r="120" spans="1:89">
      <c r="A120" s="19" t="s">
        <v>200</v>
      </c>
      <c r="B120" s="21">
        <v>244</v>
      </c>
      <c r="C120" s="21">
        <v>1020</v>
      </c>
      <c r="D120" s="21">
        <v>4</v>
      </c>
      <c r="E120" s="21">
        <v>165</v>
      </c>
      <c r="F120" s="21">
        <v>8829</v>
      </c>
      <c r="G120" s="21">
        <v>114</v>
      </c>
      <c r="H120" s="21">
        <v>0</v>
      </c>
      <c r="I120" s="21">
        <v>16</v>
      </c>
      <c r="J120" s="21">
        <v>4349</v>
      </c>
      <c r="K120" s="21">
        <v>0</v>
      </c>
      <c r="L120" s="21">
        <v>54</v>
      </c>
      <c r="M120" s="21">
        <v>1</v>
      </c>
      <c r="N120" s="21">
        <v>0</v>
      </c>
      <c r="O120" s="21">
        <v>1069</v>
      </c>
      <c r="P120" s="21">
        <v>3487</v>
      </c>
      <c r="Q120" s="21">
        <v>0</v>
      </c>
      <c r="R120" s="21">
        <v>3</v>
      </c>
      <c r="S120" s="21">
        <v>0</v>
      </c>
      <c r="T120" s="21">
        <v>5595</v>
      </c>
      <c r="U120" s="21">
        <v>65</v>
      </c>
      <c r="V120" s="21">
        <v>0</v>
      </c>
      <c r="W120" s="21">
        <v>101</v>
      </c>
      <c r="X120" s="21">
        <v>172</v>
      </c>
      <c r="Y120" s="21">
        <v>9</v>
      </c>
      <c r="Z120" s="21">
        <v>441</v>
      </c>
      <c r="AA120" s="21">
        <v>2</v>
      </c>
      <c r="AB120" s="21">
        <v>0</v>
      </c>
      <c r="AC120" s="21">
        <v>2395</v>
      </c>
      <c r="AD120" s="21">
        <v>0</v>
      </c>
      <c r="AE120" s="21">
        <v>0</v>
      </c>
      <c r="AF120" s="21">
        <v>2</v>
      </c>
      <c r="AG120" s="21">
        <v>113</v>
      </c>
      <c r="AH120" s="21">
        <v>5</v>
      </c>
      <c r="AI120" s="21">
        <v>76</v>
      </c>
      <c r="AJ120" s="21">
        <v>731</v>
      </c>
      <c r="AK120" s="21">
        <v>1016</v>
      </c>
      <c r="AL120" s="21">
        <v>23207</v>
      </c>
      <c r="AM120" s="21">
        <v>749</v>
      </c>
      <c r="AN120" s="21">
        <v>265</v>
      </c>
      <c r="AO120" s="21">
        <v>19</v>
      </c>
      <c r="AP120" s="21">
        <v>60</v>
      </c>
      <c r="AQ120" s="21">
        <v>11</v>
      </c>
      <c r="AR120" s="21">
        <v>3020</v>
      </c>
      <c r="AS120" s="21">
        <v>2299</v>
      </c>
      <c r="AT120" s="22">
        <v>405</v>
      </c>
      <c r="AU120" s="22">
        <v>0</v>
      </c>
      <c r="AV120" s="22">
        <v>0</v>
      </c>
      <c r="AW120" s="22">
        <v>0</v>
      </c>
      <c r="AX120" s="22">
        <v>1303</v>
      </c>
      <c r="AY120" s="22">
        <v>0</v>
      </c>
      <c r="AZ120" s="22">
        <v>60</v>
      </c>
      <c r="BA120" s="22">
        <v>35</v>
      </c>
      <c r="BB120" s="21">
        <v>75</v>
      </c>
      <c r="BC120" s="21">
        <v>0</v>
      </c>
      <c r="BD120" s="21">
        <v>0</v>
      </c>
      <c r="BE120" s="21">
        <v>0</v>
      </c>
      <c r="BF120" s="21">
        <v>429</v>
      </c>
      <c r="BG120" s="21">
        <v>101</v>
      </c>
      <c r="BH120" s="21">
        <v>80</v>
      </c>
      <c r="BI120" s="21">
        <v>656</v>
      </c>
      <c r="BJ120" s="21">
        <v>0</v>
      </c>
      <c r="BK120" s="21">
        <v>40</v>
      </c>
      <c r="BL120" s="21">
        <v>17</v>
      </c>
      <c r="BM120" s="22">
        <v>123</v>
      </c>
      <c r="BN120" s="22">
        <v>0</v>
      </c>
      <c r="BO120" s="22">
        <v>0</v>
      </c>
      <c r="BP120" s="22">
        <v>126</v>
      </c>
      <c r="BQ120" s="22">
        <v>34</v>
      </c>
      <c r="BR120" s="22">
        <v>0</v>
      </c>
      <c r="BS120" s="22">
        <v>0</v>
      </c>
      <c r="BT120" s="22">
        <v>0</v>
      </c>
      <c r="BU120" s="21">
        <v>0</v>
      </c>
      <c r="BV120" s="21">
        <v>9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f t="shared" si="14"/>
        <v>63201</v>
      </c>
      <c r="CJ120" s="22">
        <v>0</v>
      </c>
      <c r="CK120" s="8">
        <f t="shared" si="15"/>
        <v>63201</v>
      </c>
    </row>
    <row r="121" spans="1:89">
      <c r="A121" s="19" t="s">
        <v>201</v>
      </c>
      <c r="B121" s="21">
        <v>190</v>
      </c>
      <c r="C121" s="21">
        <v>2713</v>
      </c>
      <c r="D121" s="21">
        <v>4</v>
      </c>
      <c r="E121" s="21">
        <v>2303</v>
      </c>
      <c r="F121" s="21">
        <v>25333</v>
      </c>
      <c r="G121" s="21">
        <v>1371</v>
      </c>
      <c r="H121" s="21">
        <v>0</v>
      </c>
      <c r="I121" s="21">
        <v>60</v>
      </c>
      <c r="J121" s="21">
        <v>8493</v>
      </c>
      <c r="K121" s="21">
        <v>0</v>
      </c>
      <c r="L121" s="21">
        <v>80</v>
      </c>
      <c r="M121" s="21">
        <v>3</v>
      </c>
      <c r="N121" s="21">
        <v>0</v>
      </c>
      <c r="O121" s="21">
        <v>314</v>
      </c>
      <c r="P121" s="21">
        <v>2567</v>
      </c>
      <c r="Q121" s="21">
        <v>0</v>
      </c>
      <c r="R121" s="21">
        <v>16</v>
      </c>
      <c r="S121" s="21">
        <v>0</v>
      </c>
      <c r="T121" s="21">
        <v>4696</v>
      </c>
      <c r="U121" s="21">
        <v>136</v>
      </c>
      <c r="V121" s="21">
        <v>0</v>
      </c>
      <c r="W121" s="21">
        <v>65</v>
      </c>
      <c r="X121" s="21">
        <v>136</v>
      </c>
      <c r="Y121" s="21">
        <v>15</v>
      </c>
      <c r="Z121" s="21">
        <v>859</v>
      </c>
      <c r="AA121" s="21">
        <v>1</v>
      </c>
      <c r="AB121" s="21">
        <v>0</v>
      </c>
      <c r="AC121" s="21">
        <v>4805</v>
      </c>
      <c r="AD121" s="21">
        <v>0</v>
      </c>
      <c r="AE121" s="21">
        <v>0</v>
      </c>
      <c r="AF121" s="21">
        <v>39</v>
      </c>
      <c r="AG121" s="21">
        <v>1504</v>
      </c>
      <c r="AH121" s="21">
        <v>36</v>
      </c>
      <c r="AI121" s="21">
        <v>131</v>
      </c>
      <c r="AJ121" s="21">
        <v>2124</v>
      </c>
      <c r="AK121" s="21">
        <v>2273</v>
      </c>
      <c r="AL121" s="21">
        <v>16110</v>
      </c>
      <c r="AM121" s="21">
        <v>515</v>
      </c>
      <c r="AN121" s="21">
        <v>879</v>
      </c>
      <c r="AO121" s="21">
        <v>56</v>
      </c>
      <c r="AP121" s="21">
        <v>172</v>
      </c>
      <c r="AQ121" s="21">
        <v>29</v>
      </c>
      <c r="AR121" s="21">
        <v>6352</v>
      </c>
      <c r="AS121" s="21">
        <v>5635</v>
      </c>
      <c r="AT121" s="22">
        <v>1054</v>
      </c>
      <c r="AU121" s="22">
        <v>24</v>
      </c>
      <c r="AV121" s="22">
        <v>0</v>
      </c>
      <c r="AW121" s="22">
        <v>0</v>
      </c>
      <c r="AX121" s="22">
        <v>406</v>
      </c>
      <c r="AY121" s="22">
        <v>0</v>
      </c>
      <c r="AZ121" s="22">
        <v>35</v>
      </c>
      <c r="BA121" s="22">
        <v>5</v>
      </c>
      <c r="BB121" s="21">
        <v>32</v>
      </c>
      <c r="BC121" s="21">
        <v>0</v>
      </c>
      <c r="BD121" s="21">
        <v>0</v>
      </c>
      <c r="BE121" s="21">
        <v>0</v>
      </c>
      <c r="BF121" s="21">
        <v>1555</v>
      </c>
      <c r="BG121" s="21">
        <v>939</v>
      </c>
      <c r="BH121" s="21">
        <v>342</v>
      </c>
      <c r="BI121" s="21">
        <v>2962</v>
      </c>
      <c r="BJ121" s="21">
        <v>60</v>
      </c>
      <c r="BK121" s="21">
        <v>253</v>
      </c>
      <c r="BL121" s="21">
        <v>59</v>
      </c>
      <c r="BM121" s="22">
        <v>120</v>
      </c>
      <c r="BN121" s="22">
        <v>36</v>
      </c>
      <c r="BO121" s="22">
        <v>0</v>
      </c>
      <c r="BP121" s="22">
        <v>281</v>
      </c>
      <c r="BQ121" s="22">
        <v>152</v>
      </c>
      <c r="BR121" s="22">
        <v>0</v>
      </c>
      <c r="BS121" s="22">
        <v>0</v>
      </c>
      <c r="BT121" s="22">
        <v>0</v>
      </c>
      <c r="BU121" s="21">
        <v>0</v>
      </c>
      <c r="BV121" s="21">
        <v>37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f t="shared" si="14"/>
        <v>98367</v>
      </c>
      <c r="CJ121" s="22">
        <v>0</v>
      </c>
      <c r="CK121" s="8">
        <f t="shared" si="15"/>
        <v>98367</v>
      </c>
    </row>
    <row r="122" spans="1:89">
      <c r="A122" s="19" t="s">
        <v>202</v>
      </c>
      <c r="B122" s="21">
        <v>79</v>
      </c>
      <c r="C122" s="21">
        <v>304</v>
      </c>
      <c r="D122" s="21">
        <v>1</v>
      </c>
      <c r="E122" s="21">
        <v>102</v>
      </c>
      <c r="F122" s="21">
        <v>26762</v>
      </c>
      <c r="G122" s="21">
        <v>74</v>
      </c>
      <c r="H122" s="21">
        <v>0</v>
      </c>
      <c r="I122" s="21">
        <v>9</v>
      </c>
      <c r="J122" s="21">
        <v>2891</v>
      </c>
      <c r="K122" s="21">
        <v>0</v>
      </c>
      <c r="L122" s="21">
        <v>4</v>
      </c>
      <c r="M122" s="21">
        <v>5</v>
      </c>
      <c r="N122" s="21">
        <v>0</v>
      </c>
      <c r="O122" s="21">
        <v>9</v>
      </c>
      <c r="P122" s="21">
        <v>1</v>
      </c>
      <c r="Q122" s="21">
        <v>0</v>
      </c>
      <c r="R122" s="21">
        <v>0</v>
      </c>
      <c r="S122" s="21">
        <v>0</v>
      </c>
      <c r="T122" s="21">
        <v>841</v>
      </c>
      <c r="U122" s="21">
        <v>9</v>
      </c>
      <c r="V122" s="21">
        <v>0</v>
      </c>
      <c r="W122" s="21">
        <v>10</v>
      </c>
      <c r="X122" s="21">
        <v>124</v>
      </c>
      <c r="Y122" s="21">
        <v>8</v>
      </c>
      <c r="Z122" s="21">
        <v>38</v>
      </c>
      <c r="AA122" s="21">
        <v>0</v>
      </c>
      <c r="AB122" s="21">
        <v>0</v>
      </c>
      <c r="AC122" s="21">
        <v>314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3</v>
      </c>
      <c r="AJ122" s="21">
        <v>51</v>
      </c>
      <c r="AK122" s="21">
        <v>104</v>
      </c>
      <c r="AL122" s="21">
        <v>648</v>
      </c>
      <c r="AM122" s="21">
        <v>74</v>
      </c>
      <c r="AN122" s="21">
        <v>12</v>
      </c>
      <c r="AO122" s="21">
        <v>0</v>
      </c>
      <c r="AP122" s="21">
        <v>4</v>
      </c>
      <c r="AQ122" s="21">
        <v>0</v>
      </c>
      <c r="AR122" s="21">
        <v>65</v>
      </c>
      <c r="AS122" s="21">
        <v>25</v>
      </c>
      <c r="AT122" s="22">
        <v>39</v>
      </c>
      <c r="AU122" s="22">
        <v>0</v>
      </c>
      <c r="AV122" s="22">
        <v>0</v>
      </c>
      <c r="AW122" s="22">
        <v>0</v>
      </c>
      <c r="AX122" s="22">
        <v>508</v>
      </c>
      <c r="AY122" s="22">
        <v>0</v>
      </c>
      <c r="AZ122" s="22">
        <v>5</v>
      </c>
      <c r="BA122" s="22">
        <v>1</v>
      </c>
      <c r="BB122" s="21">
        <v>0</v>
      </c>
      <c r="BC122" s="21">
        <v>0</v>
      </c>
      <c r="BD122" s="21">
        <v>0</v>
      </c>
      <c r="BE122" s="21">
        <v>0</v>
      </c>
      <c r="BF122" s="21">
        <v>60</v>
      </c>
      <c r="BG122" s="21">
        <v>61</v>
      </c>
      <c r="BH122" s="21">
        <v>6</v>
      </c>
      <c r="BI122" s="21">
        <v>42</v>
      </c>
      <c r="BJ122" s="21">
        <v>1</v>
      </c>
      <c r="BK122" s="21">
        <v>115</v>
      </c>
      <c r="BL122" s="21">
        <v>0</v>
      </c>
      <c r="BM122" s="22">
        <v>0</v>
      </c>
      <c r="BN122" s="22">
        <v>0</v>
      </c>
      <c r="BO122" s="22">
        <v>0</v>
      </c>
      <c r="BP122" s="22">
        <v>11</v>
      </c>
      <c r="BQ122" s="22">
        <v>3</v>
      </c>
      <c r="BR122" s="22">
        <v>0</v>
      </c>
      <c r="BS122" s="22">
        <v>0</v>
      </c>
      <c r="BT122" s="22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f t="shared" si="14"/>
        <v>33423</v>
      </c>
      <c r="CJ122" s="22">
        <v>0</v>
      </c>
      <c r="CK122" s="8">
        <f t="shared" si="15"/>
        <v>33423</v>
      </c>
    </row>
    <row r="123" spans="1:89">
      <c r="A123" s="19" t="s">
        <v>203</v>
      </c>
      <c r="B123" s="21">
        <v>32</v>
      </c>
      <c r="C123" s="21">
        <v>238</v>
      </c>
      <c r="D123" s="21">
        <v>0</v>
      </c>
      <c r="E123" s="21">
        <v>42</v>
      </c>
      <c r="F123" s="21">
        <v>18885</v>
      </c>
      <c r="G123" s="21">
        <v>62</v>
      </c>
      <c r="H123" s="21">
        <v>0</v>
      </c>
      <c r="I123" s="21">
        <v>56</v>
      </c>
      <c r="J123" s="21">
        <v>576</v>
      </c>
      <c r="K123" s="21">
        <v>0</v>
      </c>
      <c r="L123" s="21">
        <v>0</v>
      </c>
      <c r="M123" s="21">
        <v>21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371</v>
      </c>
      <c r="U123" s="21">
        <v>13</v>
      </c>
      <c r="V123" s="21">
        <v>0</v>
      </c>
      <c r="W123" s="21">
        <v>9</v>
      </c>
      <c r="X123" s="21">
        <v>67</v>
      </c>
      <c r="Y123" s="21">
        <v>2</v>
      </c>
      <c r="Z123" s="21">
        <v>61</v>
      </c>
      <c r="AA123" s="21">
        <v>1</v>
      </c>
      <c r="AB123" s="21">
        <v>0</v>
      </c>
      <c r="AC123" s="21">
        <v>199</v>
      </c>
      <c r="AD123" s="21">
        <v>0</v>
      </c>
      <c r="AE123" s="21">
        <v>0</v>
      </c>
      <c r="AF123" s="21">
        <v>2</v>
      </c>
      <c r="AG123" s="21">
        <v>55</v>
      </c>
      <c r="AH123" s="21">
        <v>0</v>
      </c>
      <c r="AI123" s="21">
        <v>11</v>
      </c>
      <c r="AJ123" s="21">
        <v>127</v>
      </c>
      <c r="AK123" s="21">
        <v>61</v>
      </c>
      <c r="AL123" s="21">
        <v>1413</v>
      </c>
      <c r="AM123" s="21">
        <v>175</v>
      </c>
      <c r="AN123" s="21">
        <v>26</v>
      </c>
      <c r="AO123" s="21">
        <v>4</v>
      </c>
      <c r="AP123" s="21">
        <v>3</v>
      </c>
      <c r="AQ123" s="21">
        <v>0</v>
      </c>
      <c r="AR123" s="21">
        <v>80</v>
      </c>
      <c r="AS123" s="21">
        <v>85</v>
      </c>
      <c r="AT123" s="22">
        <v>4</v>
      </c>
      <c r="AU123" s="22">
        <v>0</v>
      </c>
      <c r="AV123" s="22">
        <v>0</v>
      </c>
      <c r="AW123" s="22">
        <v>0</v>
      </c>
      <c r="AX123" s="22">
        <v>36</v>
      </c>
      <c r="AY123" s="22">
        <v>0</v>
      </c>
      <c r="AZ123" s="22">
        <v>16</v>
      </c>
      <c r="BA123" s="22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25</v>
      </c>
      <c r="BG123" s="21">
        <v>6</v>
      </c>
      <c r="BH123" s="21">
        <v>8</v>
      </c>
      <c r="BI123" s="21">
        <v>183</v>
      </c>
      <c r="BJ123" s="21">
        <v>0</v>
      </c>
      <c r="BK123" s="21">
        <v>93</v>
      </c>
      <c r="BL123" s="21">
        <v>6</v>
      </c>
      <c r="BM123" s="22">
        <v>0</v>
      </c>
      <c r="BN123" s="22">
        <v>0</v>
      </c>
      <c r="BO123" s="22">
        <v>0</v>
      </c>
      <c r="BP123" s="22">
        <v>39</v>
      </c>
      <c r="BQ123" s="22">
        <v>4</v>
      </c>
      <c r="BR123" s="22">
        <v>0</v>
      </c>
      <c r="BS123" s="22">
        <v>0</v>
      </c>
      <c r="BT123" s="22">
        <v>0</v>
      </c>
      <c r="BU123" s="21">
        <v>0</v>
      </c>
      <c r="BV123" s="21">
        <v>6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2">
        <v>0</v>
      </c>
      <c r="CC123" s="22">
        <v>0</v>
      </c>
      <c r="CD123" s="22">
        <v>0</v>
      </c>
      <c r="CE123" s="22">
        <v>0</v>
      </c>
      <c r="CF123" s="22">
        <v>1</v>
      </c>
      <c r="CG123" s="22">
        <v>0</v>
      </c>
      <c r="CH123" s="22">
        <v>0</v>
      </c>
      <c r="CI123" s="22">
        <f t="shared" si="14"/>
        <v>23104</v>
      </c>
      <c r="CJ123" s="22">
        <v>0</v>
      </c>
      <c r="CK123" s="8">
        <f t="shared" si="15"/>
        <v>23104</v>
      </c>
    </row>
    <row r="124" spans="1:89">
      <c r="A124" s="19" t="s">
        <v>204</v>
      </c>
      <c r="B124" s="21">
        <v>7</v>
      </c>
      <c r="C124" s="21">
        <v>9</v>
      </c>
      <c r="D124" s="21">
        <v>1</v>
      </c>
      <c r="E124" s="21">
        <v>7</v>
      </c>
      <c r="F124" s="21">
        <v>271</v>
      </c>
      <c r="G124" s="21">
        <v>1</v>
      </c>
      <c r="H124" s="21">
        <v>0</v>
      </c>
      <c r="I124" s="21">
        <v>0</v>
      </c>
      <c r="J124" s="21">
        <v>178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186</v>
      </c>
      <c r="U124" s="21">
        <v>61</v>
      </c>
      <c r="V124" s="21">
        <v>0</v>
      </c>
      <c r="W124" s="21">
        <v>3</v>
      </c>
      <c r="X124" s="21">
        <v>20</v>
      </c>
      <c r="Y124" s="21">
        <v>0</v>
      </c>
      <c r="Z124" s="21">
        <v>20</v>
      </c>
      <c r="AA124" s="21">
        <v>0</v>
      </c>
      <c r="AB124" s="21">
        <v>0</v>
      </c>
      <c r="AC124" s="21">
        <v>45</v>
      </c>
      <c r="AD124" s="21">
        <v>0</v>
      </c>
      <c r="AE124" s="21">
        <v>0</v>
      </c>
      <c r="AF124" s="21">
        <v>2</v>
      </c>
      <c r="AG124" s="21">
        <v>3</v>
      </c>
      <c r="AH124" s="21">
        <v>0</v>
      </c>
      <c r="AI124" s="21">
        <v>1</v>
      </c>
      <c r="AJ124" s="21">
        <v>25</v>
      </c>
      <c r="AK124" s="21">
        <v>9</v>
      </c>
      <c r="AL124" s="21">
        <v>185</v>
      </c>
      <c r="AM124" s="21">
        <v>69</v>
      </c>
      <c r="AN124" s="21">
        <v>5</v>
      </c>
      <c r="AO124" s="21">
        <v>2</v>
      </c>
      <c r="AP124" s="21">
        <v>2</v>
      </c>
      <c r="AQ124" s="21">
        <v>0</v>
      </c>
      <c r="AR124" s="21">
        <v>22</v>
      </c>
      <c r="AS124" s="21">
        <v>31</v>
      </c>
      <c r="AT124" s="22">
        <v>66</v>
      </c>
      <c r="AU124" s="22">
        <v>13</v>
      </c>
      <c r="AV124" s="22">
        <v>0</v>
      </c>
      <c r="AW124" s="22">
        <v>0</v>
      </c>
      <c r="AX124" s="22">
        <v>1</v>
      </c>
      <c r="AY124" s="22">
        <v>0</v>
      </c>
      <c r="AZ124" s="22">
        <v>1</v>
      </c>
      <c r="BA124" s="22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21</v>
      </c>
      <c r="BG124" s="21">
        <v>8</v>
      </c>
      <c r="BH124" s="21">
        <v>7</v>
      </c>
      <c r="BI124" s="21">
        <v>10</v>
      </c>
      <c r="BJ124" s="21">
        <v>0</v>
      </c>
      <c r="BK124" s="21">
        <v>0</v>
      </c>
      <c r="BL124" s="21">
        <v>0</v>
      </c>
      <c r="BM124" s="22">
        <v>0</v>
      </c>
      <c r="BN124" s="22">
        <v>0</v>
      </c>
      <c r="BO124" s="22">
        <v>0</v>
      </c>
      <c r="BP124" s="22">
        <v>3</v>
      </c>
      <c r="BQ124" s="22">
        <v>0</v>
      </c>
      <c r="BR124" s="22">
        <v>0</v>
      </c>
      <c r="BS124" s="22">
        <v>0</v>
      </c>
      <c r="BT124" s="22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f t="shared" si="14"/>
        <v>1295</v>
      </c>
      <c r="CJ124" s="22">
        <v>0</v>
      </c>
      <c r="CK124" s="8">
        <f t="shared" si="15"/>
        <v>1295</v>
      </c>
    </row>
    <row r="125" spans="1:89">
      <c r="A125" s="19" t="s">
        <v>205</v>
      </c>
      <c r="B125" s="21">
        <v>21</v>
      </c>
      <c r="C125" s="21">
        <v>215</v>
      </c>
      <c r="D125" s="21">
        <v>0</v>
      </c>
      <c r="E125" s="21">
        <v>124</v>
      </c>
      <c r="F125" s="21">
        <v>1816</v>
      </c>
      <c r="G125" s="21">
        <v>72</v>
      </c>
      <c r="H125" s="21">
        <v>0</v>
      </c>
      <c r="I125" s="21">
        <v>4</v>
      </c>
      <c r="J125" s="21">
        <v>750</v>
      </c>
      <c r="K125" s="21">
        <v>0</v>
      </c>
      <c r="L125" s="21">
        <v>9</v>
      </c>
      <c r="M125" s="21">
        <v>0</v>
      </c>
      <c r="N125" s="21">
        <v>0</v>
      </c>
      <c r="O125" s="21">
        <v>18</v>
      </c>
      <c r="P125" s="21">
        <v>102</v>
      </c>
      <c r="Q125" s="21">
        <v>0</v>
      </c>
      <c r="R125" s="21">
        <v>2</v>
      </c>
      <c r="S125" s="21">
        <v>0</v>
      </c>
      <c r="T125" s="21">
        <v>472</v>
      </c>
      <c r="U125" s="21">
        <v>6</v>
      </c>
      <c r="V125" s="21">
        <v>0</v>
      </c>
      <c r="W125" s="21">
        <v>13</v>
      </c>
      <c r="X125" s="21">
        <v>52</v>
      </c>
      <c r="Y125" s="21">
        <v>5</v>
      </c>
      <c r="Z125" s="21">
        <v>106</v>
      </c>
      <c r="AA125" s="21">
        <v>0</v>
      </c>
      <c r="AB125" s="21">
        <v>0</v>
      </c>
      <c r="AC125" s="21">
        <v>638</v>
      </c>
      <c r="AD125" s="21">
        <v>0</v>
      </c>
      <c r="AE125" s="21">
        <v>0</v>
      </c>
      <c r="AF125" s="21">
        <v>16</v>
      </c>
      <c r="AG125" s="21">
        <v>65</v>
      </c>
      <c r="AH125" s="21">
        <v>6</v>
      </c>
      <c r="AI125" s="21">
        <v>29</v>
      </c>
      <c r="AJ125" s="21">
        <v>135</v>
      </c>
      <c r="AK125" s="21">
        <v>169</v>
      </c>
      <c r="AL125" s="21">
        <v>7680</v>
      </c>
      <c r="AM125" s="21">
        <v>116</v>
      </c>
      <c r="AN125" s="21">
        <v>86</v>
      </c>
      <c r="AO125" s="21">
        <v>3</v>
      </c>
      <c r="AP125" s="21">
        <v>10</v>
      </c>
      <c r="AQ125" s="21">
        <v>0</v>
      </c>
      <c r="AR125" s="21">
        <v>673</v>
      </c>
      <c r="AS125" s="21">
        <v>406</v>
      </c>
      <c r="AT125" s="22">
        <v>203</v>
      </c>
      <c r="AU125" s="22">
        <v>0</v>
      </c>
      <c r="AV125" s="22">
        <v>0</v>
      </c>
      <c r="AW125" s="22">
        <v>0</v>
      </c>
      <c r="AX125" s="22">
        <v>2</v>
      </c>
      <c r="AY125" s="22">
        <v>0</v>
      </c>
      <c r="AZ125" s="22">
        <v>0</v>
      </c>
      <c r="BA125" s="22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122</v>
      </c>
      <c r="BG125" s="21">
        <v>55</v>
      </c>
      <c r="BH125" s="21">
        <v>22</v>
      </c>
      <c r="BI125" s="21">
        <v>359</v>
      </c>
      <c r="BJ125" s="21">
        <v>7</v>
      </c>
      <c r="BK125" s="21">
        <v>302</v>
      </c>
      <c r="BL125" s="21">
        <v>3</v>
      </c>
      <c r="BM125" s="22">
        <v>7</v>
      </c>
      <c r="BN125" s="22">
        <v>44</v>
      </c>
      <c r="BO125" s="22">
        <v>0</v>
      </c>
      <c r="BP125" s="22">
        <v>59</v>
      </c>
      <c r="BQ125" s="22">
        <v>2</v>
      </c>
      <c r="BR125" s="22">
        <v>0</v>
      </c>
      <c r="BS125" s="22">
        <v>0</v>
      </c>
      <c r="BT125" s="22">
        <v>0</v>
      </c>
      <c r="BU125" s="21">
        <v>0</v>
      </c>
      <c r="BV125" s="21">
        <v>3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f t="shared" si="14"/>
        <v>15009</v>
      </c>
      <c r="CJ125" s="22">
        <v>0</v>
      </c>
      <c r="CK125" s="8">
        <f t="shared" si="15"/>
        <v>15009</v>
      </c>
    </row>
    <row r="126" spans="1:89">
      <c r="A126" s="19" t="s">
        <v>206</v>
      </c>
      <c r="B126" s="21">
        <v>101</v>
      </c>
      <c r="C126" s="21">
        <v>659</v>
      </c>
      <c r="D126" s="21">
        <v>2</v>
      </c>
      <c r="E126" s="21">
        <v>629</v>
      </c>
      <c r="F126" s="21">
        <v>34683</v>
      </c>
      <c r="G126" s="21">
        <v>505</v>
      </c>
      <c r="H126" s="21">
        <v>0</v>
      </c>
      <c r="I126" s="21">
        <v>57</v>
      </c>
      <c r="J126" s="21">
        <v>2940</v>
      </c>
      <c r="K126" s="21">
        <v>0</v>
      </c>
      <c r="L126" s="21">
        <v>23</v>
      </c>
      <c r="M126" s="21">
        <v>3</v>
      </c>
      <c r="N126" s="21">
        <v>0</v>
      </c>
      <c r="O126" s="21">
        <v>293</v>
      </c>
      <c r="P126" s="21">
        <v>520</v>
      </c>
      <c r="Q126" s="21">
        <v>0</v>
      </c>
      <c r="R126" s="21">
        <v>4</v>
      </c>
      <c r="S126" s="21">
        <v>0</v>
      </c>
      <c r="T126" s="21">
        <v>3106</v>
      </c>
      <c r="U126" s="21">
        <v>57</v>
      </c>
      <c r="V126" s="21">
        <v>0</v>
      </c>
      <c r="W126" s="21">
        <v>69</v>
      </c>
      <c r="X126" s="21">
        <v>143</v>
      </c>
      <c r="Y126" s="21">
        <v>18</v>
      </c>
      <c r="Z126" s="21">
        <v>447</v>
      </c>
      <c r="AA126" s="21">
        <v>0</v>
      </c>
      <c r="AB126" s="21">
        <v>0</v>
      </c>
      <c r="AC126" s="21">
        <v>1088</v>
      </c>
      <c r="AD126" s="21">
        <v>0</v>
      </c>
      <c r="AE126" s="21">
        <v>0</v>
      </c>
      <c r="AF126" s="21">
        <v>0</v>
      </c>
      <c r="AG126" s="21">
        <v>38</v>
      </c>
      <c r="AH126" s="21">
        <v>1</v>
      </c>
      <c r="AI126" s="21">
        <v>42</v>
      </c>
      <c r="AJ126" s="21">
        <v>258</v>
      </c>
      <c r="AK126" s="21">
        <v>231</v>
      </c>
      <c r="AL126" s="21">
        <v>4699</v>
      </c>
      <c r="AM126" s="21">
        <v>318</v>
      </c>
      <c r="AN126" s="21">
        <v>85</v>
      </c>
      <c r="AO126" s="21">
        <v>0</v>
      </c>
      <c r="AP126" s="21">
        <v>17</v>
      </c>
      <c r="AQ126" s="21">
        <v>2</v>
      </c>
      <c r="AR126" s="21">
        <v>771</v>
      </c>
      <c r="AS126" s="21">
        <v>484</v>
      </c>
      <c r="AT126" s="22">
        <v>180</v>
      </c>
      <c r="AU126" s="22">
        <v>0</v>
      </c>
      <c r="AV126" s="22">
        <v>0</v>
      </c>
      <c r="AW126" s="22">
        <v>0</v>
      </c>
      <c r="AX126" s="22">
        <v>420</v>
      </c>
      <c r="AY126" s="22">
        <v>0</v>
      </c>
      <c r="AZ126" s="22">
        <v>24</v>
      </c>
      <c r="BA126" s="22">
        <v>23</v>
      </c>
      <c r="BB126" s="21">
        <v>3</v>
      </c>
      <c r="BC126" s="21">
        <v>0</v>
      </c>
      <c r="BD126" s="21">
        <v>0</v>
      </c>
      <c r="BE126" s="21">
        <v>0</v>
      </c>
      <c r="BF126" s="21">
        <v>322</v>
      </c>
      <c r="BG126" s="21">
        <v>110</v>
      </c>
      <c r="BH126" s="21">
        <v>40</v>
      </c>
      <c r="BI126" s="21">
        <v>157</v>
      </c>
      <c r="BJ126" s="21">
        <v>1</v>
      </c>
      <c r="BK126" s="21">
        <v>47</v>
      </c>
      <c r="BL126" s="21">
        <v>2</v>
      </c>
      <c r="BM126" s="22">
        <v>157</v>
      </c>
      <c r="BN126" s="22">
        <v>0</v>
      </c>
      <c r="BO126" s="22">
        <v>0</v>
      </c>
      <c r="BP126" s="22">
        <v>141</v>
      </c>
      <c r="BQ126" s="22">
        <v>19</v>
      </c>
      <c r="BR126" s="22">
        <v>0</v>
      </c>
      <c r="BS126" s="22">
        <v>0</v>
      </c>
      <c r="BT126" s="22">
        <v>0</v>
      </c>
      <c r="BU126" s="21">
        <v>0</v>
      </c>
      <c r="BV126" s="21">
        <v>8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f t="shared" si="14"/>
        <v>53947</v>
      </c>
      <c r="CJ126" s="22">
        <v>0</v>
      </c>
      <c r="CK126" s="8">
        <f t="shared" si="15"/>
        <v>53947</v>
      </c>
    </row>
    <row r="127" spans="1:89">
      <c r="A127" s="19" t="s">
        <v>207</v>
      </c>
      <c r="B127" s="21">
        <v>39</v>
      </c>
      <c r="C127" s="21">
        <v>393</v>
      </c>
      <c r="D127" s="21">
        <v>0</v>
      </c>
      <c r="E127" s="21">
        <v>1542</v>
      </c>
      <c r="F127" s="21">
        <v>1002</v>
      </c>
      <c r="G127" s="21">
        <v>1963</v>
      </c>
      <c r="H127" s="21">
        <v>0</v>
      </c>
      <c r="I127" s="21">
        <v>23</v>
      </c>
      <c r="J127" s="21">
        <v>0</v>
      </c>
      <c r="K127" s="21">
        <v>0</v>
      </c>
      <c r="L127" s="21">
        <v>2</v>
      </c>
      <c r="M127" s="21">
        <v>5</v>
      </c>
      <c r="N127" s="21">
        <v>0</v>
      </c>
      <c r="O127" s="21">
        <v>0</v>
      </c>
      <c r="P127" s="21">
        <v>4</v>
      </c>
      <c r="Q127" s="21">
        <v>0</v>
      </c>
      <c r="R127" s="21">
        <v>0</v>
      </c>
      <c r="S127" s="21">
        <v>0</v>
      </c>
      <c r="T127" s="21">
        <v>647</v>
      </c>
      <c r="U127" s="21">
        <v>16</v>
      </c>
      <c r="V127" s="21">
        <v>0</v>
      </c>
      <c r="W127" s="21">
        <v>23</v>
      </c>
      <c r="X127" s="21">
        <v>22</v>
      </c>
      <c r="Y127" s="21">
        <v>0</v>
      </c>
      <c r="Z127" s="21">
        <v>61</v>
      </c>
      <c r="AA127" s="21">
        <v>1</v>
      </c>
      <c r="AB127" s="21">
        <v>0</v>
      </c>
      <c r="AC127" s="21">
        <v>85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2</v>
      </c>
      <c r="AJ127" s="21">
        <v>31</v>
      </c>
      <c r="AK127" s="21">
        <v>29</v>
      </c>
      <c r="AL127" s="21">
        <v>3408</v>
      </c>
      <c r="AM127" s="21">
        <v>20</v>
      </c>
      <c r="AN127" s="21">
        <v>39</v>
      </c>
      <c r="AO127" s="21">
        <v>9</v>
      </c>
      <c r="AP127" s="21">
        <v>3</v>
      </c>
      <c r="AQ127" s="21">
        <v>2</v>
      </c>
      <c r="AR127" s="21">
        <v>31</v>
      </c>
      <c r="AS127" s="21">
        <v>47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3</v>
      </c>
      <c r="BG127" s="21">
        <v>0</v>
      </c>
      <c r="BH127" s="21">
        <v>1</v>
      </c>
      <c r="BI127" s="21">
        <v>12</v>
      </c>
      <c r="BJ127" s="21">
        <v>0</v>
      </c>
      <c r="BK127" s="21">
        <v>0</v>
      </c>
      <c r="BL127" s="21">
        <v>3</v>
      </c>
      <c r="BM127" s="22">
        <v>0</v>
      </c>
      <c r="BN127" s="22">
        <v>0</v>
      </c>
      <c r="BO127" s="22">
        <v>0</v>
      </c>
      <c r="BP127" s="22">
        <v>5</v>
      </c>
      <c r="BQ127" s="22">
        <v>8</v>
      </c>
      <c r="BR127" s="22">
        <v>0</v>
      </c>
      <c r="BS127" s="22">
        <v>0</v>
      </c>
      <c r="BT127" s="22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f t="shared" si="14"/>
        <v>9481</v>
      </c>
      <c r="CJ127" s="22">
        <v>0</v>
      </c>
      <c r="CK127" s="8">
        <f t="shared" si="15"/>
        <v>9481</v>
      </c>
    </row>
    <row r="128" spans="1:89">
      <c r="A128" s="19" t="s">
        <v>209</v>
      </c>
      <c r="B128" s="21">
        <v>16</v>
      </c>
      <c r="C128" s="21">
        <v>271</v>
      </c>
      <c r="D128" s="21">
        <v>0</v>
      </c>
      <c r="E128" s="21">
        <v>58</v>
      </c>
      <c r="F128" s="21">
        <v>347</v>
      </c>
      <c r="G128" s="21">
        <v>339</v>
      </c>
      <c r="H128" s="21">
        <v>0</v>
      </c>
      <c r="I128" s="21">
        <v>15</v>
      </c>
      <c r="J128" s="21">
        <v>0</v>
      </c>
      <c r="K128" s="21">
        <v>0</v>
      </c>
      <c r="L128" s="21">
        <v>0</v>
      </c>
      <c r="M128" s="21">
        <v>7</v>
      </c>
      <c r="N128" s="21">
        <v>0</v>
      </c>
      <c r="O128" s="21">
        <v>0</v>
      </c>
      <c r="P128" s="21">
        <v>1</v>
      </c>
      <c r="Q128" s="21">
        <v>0</v>
      </c>
      <c r="R128" s="21">
        <v>0</v>
      </c>
      <c r="S128" s="21">
        <v>0</v>
      </c>
      <c r="T128" s="21">
        <v>130</v>
      </c>
      <c r="U128" s="21">
        <v>12</v>
      </c>
      <c r="V128" s="21">
        <v>0</v>
      </c>
      <c r="W128" s="21">
        <v>19</v>
      </c>
      <c r="X128" s="21">
        <v>20</v>
      </c>
      <c r="Y128" s="21">
        <v>0</v>
      </c>
      <c r="Z128" s="21">
        <v>71</v>
      </c>
      <c r="AA128" s="21">
        <v>2</v>
      </c>
      <c r="AB128" s="21">
        <v>0</v>
      </c>
      <c r="AC128" s="21">
        <v>13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5</v>
      </c>
      <c r="AK128" s="21">
        <v>0</v>
      </c>
      <c r="AL128" s="21">
        <v>327</v>
      </c>
      <c r="AM128" s="21">
        <v>11</v>
      </c>
      <c r="AN128" s="21">
        <v>36</v>
      </c>
      <c r="AO128" s="21">
        <v>16</v>
      </c>
      <c r="AP128" s="21">
        <v>8</v>
      </c>
      <c r="AQ128" s="21">
        <v>2</v>
      </c>
      <c r="AR128" s="21">
        <v>3</v>
      </c>
      <c r="AS128" s="21">
        <v>6</v>
      </c>
      <c r="AT128" s="22">
        <v>1</v>
      </c>
      <c r="AU128" s="22">
        <v>0</v>
      </c>
      <c r="AV128" s="22">
        <v>0</v>
      </c>
      <c r="AW128" s="22">
        <v>0</v>
      </c>
      <c r="AX128" s="22">
        <v>0</v>
      </c>
      <c r="AY128" s="22">
        <v>0</v>
      </c>
      <c r="AZ128" s="22">
        <v>0</v>
      </c>
      <c r="BA128" s="22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9</v>
      </c>
      <c r="BJ128" s="21">
        <v>0</v>
      </c>
      <c r="BK128" s="21">
        <v>7</v>
      </c>
      <c r="BL128" s="21">
        <v>0</v>
      </c>
      <c r="BM128" s="22">
        <v>0</v>
      </c>
      <c r="BN128" s="22">
        <v>0</v>
      </c>
      <c r="BO128" s="22">
        <v>0</v>
      </c>
      <c r="BP128" s="22">
        <v>0</v>
      </c>
      <c r="BQ128" s="22">
        <v>0</v>
      </c>
      <c r="BR128" s="22">
        <v>0</v>
      </c>
      <c r="BS128" s="22">
        <v>0</v>
      </c>
      <c r="BT128" s="22">
        <v>0</v>
      </c>
      <c r="BU128" s="21">
        <v>0</v>
      </c>
      <c r="BV128" s="21">
        <v>2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0</v>
      </c>
      <c r="CI128" s="22">
        <f t="shared" si="14"/>
        <v>1754</v>
      </c>
      <c r="CJ128" s="22">
        <v>0</v>
      </c>
      <c r="CK128" s="8">
        <f t="shared" si="15"/>
        <v>1754</v>
      </c>
    </row>
    <row r="129" spans="1:89">
      <c r="A129" s="19" t="s">
        <v>210</v>
      </c>
      <c r="B129" s="21">
        <v>12</v>
      </c>
      <c r="C129" s="21">
        <v>230</v>
      </c>
      <c r="D129" s="21">
        <v>0</v>
      </c>
      <c r="E129" s="21">
        <v>40</v>
      </c>
      <c r="F129" s="21">
        <v>4378</v>
      </c>
      <c r="G129" s="21">
        <v>55</v>
      </c>
      <c r="H129" s="21">
        <v>0</v>
      </c>
      <c r="I129" s="21">
        <v>13</v>
      </c>
      <c r="J129" s="21">
        <v>2079</v>
      </c>
      <c r="K129" s="21">
        <v>0</v>
      </c>
      <c r="L129" s="21">
        <v>0</v>
      </c>
      <c r="M129" s="21">
        <v>1</v>
      </c>
      <c r="N129" s="21">
        <v>0</v>
      </c>
      <c r="O129" s="21">
        <v>0</v>
      </c>
      <c r="P129" s="21">
        <v>1</v>
      </c>
      <c r="Q129" s="21">
        <v>0</v>
      </c>
      <c r="R129" s="21">
        <v>0</v>
      </c>
      <c r="S129" s="21">
        <v>0</v>
      </c>
      <c r="T129" s="21">
        <v>198</v>
      </c>
      <c r="U129" s="21">
        <v>6</v>
      </c>
      <c r="V129" s="21">
        <v>0</v>
      </c>
      <c r="W129" s="21">
        <v>3</v>
      </c>
      <c r="X129" s="21">
        <v>47</v>
      </c>
      <c r="Y129" s="21">
        <v>1</v>
      </c>
      <c r="Z129" s="21">
        <v>21</v>
      </c>
      <c r="AA129" s="21">
        <v>0</v>
      </c>
      <c r="AB129" s="21">
        <v>0</v>
      </c>
      <c r="AC129" s="21">
        <v>61</v>
      </c>
      <c r="AD129" s="21">
        <v>0</v>
      </c>
      <c r="AE129" s="21">
        <v>0</v>
      </c>
      <c r="AF129" s="21">
        <v>1</v>
      </c>
      <c r="AG129" s="21">
        <v>2</v>
      </c>
      <c r="AH129" s="21">
        <v>0</v>
      </c>
      <c r="AI129" s="21">
        <v>2</v>
      </c>
      <c r="AJ129" s="21">
        <v>21</v>
      </c>
      <c r="AK129" s="21">
        <v>16</v>
      </c>
      <c r="AL129" s="21">
        <v>253</v>
      </c>
      <c r="AM129" s="21">
        <v>8</v>
      </c>
      <c r="AN129" s="21">
        <v>32</v>
      </c>
      <c r="AO129" s="21">
        <v>5</v>
      </c>
      <c r="AP129" s="21">
        <v>3</v>
      </c>
      <c r="AQ129" s="21">
        <v>0</v>
      </c>
      <c r="AR129" s="21">
        <v>15</v>
      </c>
      <c r="AS129" s="21">
        <v>11</v>
      </c>
      <c r="AT129" s="22">
        <v>10</v>
      </c>
      <c r="AU129" s="22">
        <v>0</v>
      </c>
      <c r="AV129" s="22">
        <v>0</v>
      </c>
      <c r="AW129" s="22">
        <v>0</v>
      </c>
      <c r="AX129" s="22">
        <v>0</v>
      </c>
      <c r="AY129" s="22">
        <v>0</v>
      </c>
      <c r="AZ129" s="22">
        <v>1</v>
      </c>
      <c r="BA129" s="22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10</v>
      </c>
      <c r="BG129" s="21">
        <v>1</v>
      </c>
      <c r="BH129" s="21">
        <v>0</v>
      </c>
      <c r="BI129" s="21">
        <v>22</v>
      </c>
      <c r="BJ129" s="21">
        <v>0</v>
      </c>
      <c r="BK129" s="21">
        <v>4</v>
      </c>
      <c r="BL129" s="21">
        <v>1</v>
      </c>
      <c r="BM129" s="22">
        <v>0</v>
      </c>
      <c r="BN129" s="22">
        <v>0</v>
      </c>
      <c r="BO129" s="22">
        <v>0</v>
      </c>
      <c r="BP129" s="22">
        <v>6</v>
      </c>
      <c r="BQ129" s="22">
        <v>1</v>
      </c>
      <c r="BR129" s="22">
        <v>0</v>
      </c>
      <c r="BS129" s="22">
        <v>0</v>
      </c>
      <c r="BT129" s="22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f t="shared" si="14"/>
        <v>7571</v>
      </c>
      <c r="CJ129" s="22">
        <v>0</v>
      </c>
      <c r="CK129" s="8">
        <f t="shared" si="15"/>
        <v>7571</v>
      </c>
    </row>
    <row r="130" spans="1:89">
      <c r="A130" s="19" t="s">
        <v>211</v>
      </c>
      <c r="B130" s="21">
        <v>1</v>
      </c>
      <c r="C130" s="21">
        <v>0</v>
      </c>
      <c r="D130" s="21">
        <v>0</v>
      </c>
      <c r="E130" s="21">
        <v>7</v>
      </c>
      <c r="F130" s="21">
        <v>9</v>
      </c>
      <c r="G130" s="21">
        <v>0</v>
      </c>
      <c r="H130" s="21">
        <v>0</v>
      </c>
      <c r="I130" s="21">
        <v>0</v>
      </c>
      <c r="J130" s="21">
        <v>2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11</v>
      </c>
      <c r="U130" s="21">
        <v>0</v>
      </c>
      <c r="V130" s="21">
        <v>0</v>
      </c>
      <c r="W130" s="21">
        <v>2</v>
      </c>
      <c r="X130" s="21">
        <v>3</v>
      </c>
      <c r="Y130" s="21">
        <v>0</v>
      </c>
      <c r="Z130" s="21">
        <v>0</v>
      </c>
      <c r="AA130" s="21">
        <v>0</v>
      </c>
      <c r="AB130" s="21">
        <v>0</v>
      </c>
      <c r="AC130" s="21">
        <v>3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1</v>
      </c>
      <c r="AL130" s="21">
        <v>5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1</v>
      </c>
      <c r="AS130" s="21">
        <v>1</v>
      </c>
      <c r="AT130" s="22">
        <v>2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2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2">
        <v>0</v>
      </c>
      <c r="BN130" s="22">
        <v>0</v>
      </c>
      <c r="BO130" s="22">
        <v>0</v>
      </c>
      <c r="BP130" s="22">
        <v>0</v>
      </c>
      <c r="BQ130" s="22">
        <v>0</v>
      </c>
      <c r="BR130" s="22">
        <v>0</v>
      </c>
      <c r="BS130" s="22">
        <v>0</v>
      </c>
      <c r="BT130" s="22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f t="shared" si="14"/>
        <v>50</v>
      </c>
      <c r="CJ130" s="22">
        <v>0</v>
      </c>
      <c r="CK130" s="8">
        <f t="shared" si="15"/>
        <v>50</v>
      </c>
    </row>
    <row r="131" spans="1:89">
      <c r="A131" s="19" t="s">
        <v>212</v>
      </c>
      <c r="B131" s="21">
        <v>32</v>
      </c>
      <c r="C131" s="21">
        <v>256</v>
      </c>
      <c r="D131" s="21">
        <v>0</v>
      </c>
      <c r="E131" s="21">
        <v>50</v>
      </c>
      <c r="F131" s="21">
        <v>4689</v>
      </c>
      <c r="G131" s="21">
        <v>98</v>
      </c>
      <c r="H131" s="21">
        <v>0</v>
      </c>
      <c r="I131" s="21">
        <v>23</v>
      </c>
      <c r="J131" s="21">
        <v>577</v>
      </c>
      <c r="K131" s="21">
        <v>0</v>
      </c>
      <c r="L131" s="21">
        <v>3</v>
      </c>
      <c r="M131" s="21">
        <v>1</v>
      </c>
      <c r="N131" s="21">
        <v>0</v>
      </c>
      <c r="O131" s="21">
        <v>0</v>
      </c>
      <c r="P131" s="21">
        <v>5</v>
      </c>
      <c r="Q131" s="21">
        <v>0</v>
      </c>
      <c r="R131" s="21">
        <v>0</v>
      </c>
      <c r="S131" s="21">
        <v>0</v>
      </c>
      <c r="T131" s="21">
        <v>252</v>
      </c>
      <c r="U131" s="21">
        <v>8</v>
      </c>
      <c r="V131" s="21">
        <v>0</v>
      </c>
      <c r="W131" s="21">
        <v>6</v>
      </c>
      <c r="X131" s="21">
        <v>30</v>
      </c>
      <c r="Y131" s="21">
        <v>0</v>
      </c>
      <c r="Z131" s="21">
        <v>3</v>
      </c>
      <c r="AA131" s="21">
        <v>1</v>
      </c>
      <c r="AB131" s="21">
        <v>0</v>
      </c>
      <c r="AC131" s="21">
        <v>103</v>
      </c>
      <c r="AD131" s="21">
        <v>0</v>
      </c>
      <c r="AE131" s="21">
        <v>0</v>
      </c>
      <c r="AF131" s="21">
        <v>0</v>
      </c>
      <c r="AG131" s="21">
        <v>73</v>
      </c>
      <c r="AH131" s="21">
        <v>20</v>
      </c>
      <c r="AI131" s="21">
        <v>1</v>
      </c>
      <c r="AJ131" s="21">
        <v>42</v>
      </c>
      <c r="AK131" s="21">
        <v>9</v>
      </c>
      <c r="AL131" s="21">
        <v>1995</v>
      </c>
      <c r="AM131" s="21">
        <v>11</v>
      </c>
      <c r="AN131" s="21">
        <v>28</v>
      </c>
      <c r="AO131" s="21">
        <v>8</v>
      </c>
      <c r="AP131" s="21">
        <v>8</v>
      </c>
      <c r="AQ131" s="21">
        <v>5</v>
      </c>
      <c r="AR131" s="21">
        <v>7</v>
      </c>
      <c r="AS131" s="21">
        <v>8</v>
      </c>
      <c r="AT131" s="22">
        <v>0</v>
      </c>
      <c r="AU131" s="22">
        <v>0</v>
      </c>
      <c r="AV131" s="22">
        <v>0</v>
      </c>
      <c r="AW131" s="22">
        <v>0</v>
      </c>
      <c r="AX131" s="22">
        <v>13</v>
      </c>
      <c r="AY131" s="22">
        <v>0</v>
      </c>
      <c r="AZ131" s="22">
        <v>1</v>
      </c>
      <c r="BA131" s="22">
        <v>0</v>
      </c>
      <c r="BB131" s="21">
        <v>2</v>
      </c>
      <c r="BC131" s="21">
        <v>0</v>
      </c>
      <c r="BD131" s="21">
        <v>0</v>
      </c>
      <c r="BE131" s="21">
        <v>0</v>
      </c>
      <c r="BF131" s="21">
        <v>15</v>
      </c>
      <c r="BG131" s="21">
        <v>0</v>
      </c>
      <c r="BH131" s="21">
        <v>1</v>
      </c>
      <c r="BI131" s="21">
        <v>48</v>
      </c>
      <c r="BJ131" s="21">
        <v>0</v>
      </c>
      <c r="BK131" s="21">
        <v>20</v>
      </c>
      <c r="BL131" s="21">
        <v>3</v>
      </c>
      <c r="BM131" s="22">
        <v>0</v>
      </c>
      <c r="BN131" s="22">
        <v>0</v>
      </c>
      <c r="BO131" s="22">
        <v>0</v>
      </c>
      <c r="BP131" s="22">
        <v>7</v>
      </c>
      <c r="BQ131" s="22">
        <v>0</v>
      </c>
      <c r="BR131" s="22">
        <v>0</v>
      </c>
      <c r="BS131" s="22">
        <v>0</v>
      </c>
      <c r="BT131" s="22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f t="shared" si="14"/>
        <v>8462</v>
      </c>
      <c r="CJ131" s="22">
        <v>0</v>
      </c>
      <c r="CK131" s="8">
        <f t="shared" si="15"/>
        <v>8462</v>
      </c>
    </row>
    <row r="132" spans="1:89">
      <c r="A132" s="19" t="s">
        <v>213</v>
      </c>
      <c r="B132" s="21">
        <v>14</v>
      </c>
      <c r="C132" s="21">
        <v>23</v>
      </c>
      <c r="D132" s="21">
        <v>0</v>
      </c>
      <c r="E132" s="21">
        <v>4</v>
      </c>
      <c r="F132" s="21">
        <v>107</v>
      </c>
      <c r="G132" s="21">
        <v>18</v>
      </c>
      <c r="H132" s="21">
        <v>0</v>
      </c>
      <c r="I132" s="21">
        <v>0</v>
      </c>
      <c r="J132" s="21">
        <v>21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6</v>
      </c>
      <c r="Q132" s="21">
        <v>0</v>
      </c>
      <c r="R132" s="21">
        <v>0</v>
      </c>
      <c r="S132" s="21">
        <v>0</v>
      </c>
      <c r="T132" s="21">
        <v>34</v>
      </c>
      <c r="U132" s="21">
        <v>0</v>
      </c>
      <c r="V132" s="21">
        <v>0</v>
      </c>
      <c r="W132" s="21">
        <v>3</v>
      </c>
      <c r="X132" s="21">
        <v>18</v>
      </c>
      <c r="Y132" s="21">
        <v>1</v>
      </c>
      <c r="Z132" s="21">
        <v>7</v>
      </c>
      <c r="AA132" s="21">
        <v>0</v>
      </c>
      <c r="AB132" s="21">
        <v>0</v>
      </c>
      <c r="AC132" s="21">
        <v>8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10</v>
      </c>
      <c r="AK132" s="21">
        <v>15</v>
      </c>
      <c r="AL132" s="21">
        <v>33</v>
      </c>
      <c r="AM132" s="21">
        <v>3</v>
      </c>
      <c r="AN132" s="21">
        <v>0</v>
      </c>
      <c r="AO132" s="21">
        <v>0</v>
      </c>
      <c r="AP132" s="21">
        <v>0</v>
      </c>
      <c r="AQ132" s="21">
        <v>0</v>
      </c>
      <c r="AR132" s="21">
        <v>7</v>
      </c>
      <c r="AS132" s="21">
        <v>2</v>
      </c>
      <c r="AT132" s="22">
        <v>9</v>
      </c>
      <c r="AU132" s="22">
        <v>0</v>
      </c>
      <c r="AV132" s="22">
        <v>0</v>
      </c>
      <c r="AW132" s="22">
        <v>0</v>
      </c>
      <c r="AX132" s="22">
        <v>4</v>
      </c>
      <c r="AY132" s="22">
        <v>0</v>
      </c>
      <c r="AZ132" s="22">
        <v>5</v>
      </c>
      <c r="BA132" s="22">
        <v>0</v>
      </c>
      <c r="BB132" s="21">
        <v>0</v>
      </c>
      <c r="BC132" s="21">
        <v>0</v>
      </c>
      <c r="BD132" s="21">
        <v>0</v>
      </c>
      <c r="BE132" s="21">
        <v>0</v>
      </c>
      <c r="BF132" s="21">
        <v>0</v>
      </c>
      <c r="BG132" s="21">
        <v>0</v>
      </c>
      <c r="BH132" s="21">
        <v>0</v>
      </c>
      <c r="BI132" s="21">
        <v>3</v>
      </c>
      <c r="BJ132" s="21">
        <v>0</v>
      </c>
      <c r="BK132" s="21">
        <v>0</v>
      </c>
      <c r="BL132" s="21">
        <v>0</v>
      </c>
      <c r="BM132" s="22">
        <v>0</v>
      </c>
      <c r="BN132" s="22">
        <v>0</v>
      </c>
      <c r="BO132" s="22">
        <v>0</v>
      </c>
      <c r="BP132" s="22">
        <v>1</v>
      </c>
      <c r="BQ132" s="22">
        <v>0</v>
      </c>
      <c r="BR132" s="22">
        <v>0</v>
      </c>
      <c r="BS132" s="22">
        <v>0</v>
      </c>
      <c r="BT132" s="22">
        <v>0</v>
      </c>
      <c r="BU132" s="21">
        <v>0</v>
      </c>
      <c r="BV132" s="21">
        <v>0</v>
      </c>
      <c r="BW132" s="21">
        <v>0</v>
      </c>
      <c r="BX132" s="21">
        <v>0</v>
      </c>
      <c r="BY132" s="21">
        <v>0</v>
      </c>
      <c r="BZ132" s="21">
        <v>0</v>
      </c>
      <c r="CA132" s="21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f t="shared" si="14"/>
        <v>356</v>
      </c>
      <c r="CJ132" s="22">
        <v>0</v>
      </c>
      <c r="CK132" s="8">
        <f t="shared" si="15"/>
        <v>356</v>
      </c>
    </row>
    <row r="133" spans="1:89">
      <c r="A133" s="19" t="s">
        <v>214</v>
      </c>
      <c r="B133" s="21">
        <v>35</v>
      </c>
      <c r="C133" s="21">
        <v>204</v>
      </c>
      <c r="D133" s="21">
        <v>2</v>
      </c>
      <c r="E133" s="21">
        <v>295</v>
      </c>
      <c r="F133" s="21">
        <v>2196</v>
      </c>
      <c r="G133" s="21">
        <v>108</v>
      </c>
      <c r="H133" s="21">
        <v>0</v>
      </c>
      <c r="I133" s="21">
        <v>2</v>
      </c>
      <c r="J133" s="21">
        <v>694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3</v>
      </c>
      <c r="Q133" s="21">
        <v>0</v>
      </c>
      <c r="R133" s="21">
        <v>0</v>
      </c>
      <c r="S133" s="21">
        <v>0</v>
      </c>
      <c r="T133" s="21">
        <v>129</v>
      </c>
      <c r="U133" s="21">
        <v>4</v>
      </c>
      <c r="V133" s="21">
        <v>0</v>
      </c>
      <c r="W133" s="21">
        <v>1</v>
      </c>
      <c r="X133" s="21">
        <v>40</v>
      </c>
      <c r="Y133" s="21">
        <v>0</v>
      </c>
      <c r="Z133" s="21">
        <v>29</v>
      </c>
      <c r="AA133" s="21">
        <v>1</v>
      </c>
      <c r="AB133" s="21">
        <v>0</v>
      </c>
      <c r="AC133" s="21">
        <v>48</v>
      </c>
      <c r="AD133" s="21">
        <v>0</v>
      </c>
      <c r="AE133" s="21">
        <v>0</v>
      </c>
      <c r="AF133" s="21">
        <v>0</v>
      </c>
      <c r="AG133" s="21">
        <v>6</v>
      </c>
      <c r="AH133" s="21">
        <v>0</v>
      </c>
      <c r="AI133" s="21">
        <v>0</v>
      </c>
      <c r="AJ133" s="21">
        <v>14</v>
      </c>
      <c r="AK133" s="21">
        <v>29</v>
      </c>
      <c r="AL133" s="21">
        <v>679</v>
      </c>
      <c r="AM133" s="21">
        <v>12</v>
      </c>
      <c r="AN133" s="21">
        <v>16</v>
      </c>
      <c r="AO133" s="21">
        <v>0</v>
      </c>
      <c r="AP133" s="21">
        <v>9</v>
      </c>
      <c r="AQ133" s="21">
        <v>1</v>
      </c>
      <c r="AR133" s="21">
        <v>3</v>
      </c>
      <c r="AS133" s="21">
        <v>2</v>
      </c>
      <c r="AT133" s="22">
        <v>1</v>
      </c>
      <c r="AU133" s="22"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v>0</v>
      </c>
      <c r="BB133" s="21">
        <v>0</v>
      </c>
      <c r="BC133" s="21">
        <v>0</v>
      </c>
      <c r="BD133" s="21">
        <v>0</v>
      </c>
      <c r="BE133" s="21">
        <v>0</v>
      </c>
      <c r="BF133" s="21">
        <v>3</v>
      </c>
      <c r="BG133" s="21">
        <v>0</v>
      </c>
      <c r="BH133" s="21">
        <v>2</v>
      </c>
      <c r="BI133" s="21">
        <v>3</v>
      </c>
      <c r="BJ133" s="21">
        <v>0</v>
      </c>
      <c r="BK133" s="21">
        <v>14</v>
      </c>
      <c r="BL133" s="21">
        <v>3</v>
      </c>
      <c r="BM133" s="22">
        <v>0</v>
      </c>
      <c r="BN133" s="22">
        <v>0</v>
      </c>
      <c r="BO133" s="22">
        <v>0</v>
      </c>
      <c r="BP133" s="22">
        <v>3</v>
      </c>
      <c r="BQ133" s="22">
        <v>0</v>
      </c>
      <c r="BR133" s="22">
        <v>0</v>
      </c>
      <c r="BS133" s="22">
        <v>0</v>
      </c>
      <c r="BT133" s="22">
        <v>0</v>
      </c>
      <c r="BU133" s="21">
        <v>0</v>
      </c>
      <c r="BV133" s="21">
        <v>0</v>
      </c>
      <c r="BW133" s="21">
        <v>0</v>
      </c>
      <c r="BX133" s="21">
        <v>0</v>
      </c>
      <c r="BY133" s="21">
        <v>0</v>
      </c>
      <c r="BZ133" s="21">
        <v>0</v>
      </c>
      <c r="CA133" s="21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f t="shared" si="14"/>
        <v>4592</v>
      </c>
      <c r="CJ133" s="22">
        <v>0</v>
      </c>
      <c r="CK133" s="8">
        <f t="shared" si="15"/>
        <v>4592</v>
      </c>
    </row>
    <row r="134" spans="1:89">
      <c r="A134" s="19" t="s">
        <v>215</v>
      </c>
      <c r="B134" s="21">
        <v>5</v>
      </c>
      <c r="C134" s="21">
        <v>9</v>
      </c>
      <c r="D134" s="21">
        <v>0</v>
      </c>
      <c r="E134" s="21">
        <v>3</v>
      </c>
      <c r="F134" s="21">
        <v>2360</v>
      </c>
      <c r="G134" s="21">
        <v>3</v>
      </c>
      <c r="H134" s="21">
        <v>0</v>
      </c>
      <c r="I134" s="21">
        <v>10</v>
      </c>
      <c r="J134" s="21">
        <v>44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9</v>
      </c>
      <c r="U134" s="21">
        <v>0</v>
      </c>
      <c r="V134" s="21">
        <v>0</v>
      </c>
      <c r="W134" s="21">
        <v>6</v>
      </c>
      <c r="X134" s="21">
        <v>5</v>
      </c>
      <c r="Y134" s="21">
        <v>0</v>
      </c>
      <c r="Z134" s="21">
        <v>14</v>
      </c>
      <c r="AA134" s="21">
        <v>0</v>
      </c>
      <c r="AB134" s="21">
        <v>0</v>
      </c>
      <c r="AC134" s="21">
        <v>7</v>
      </c>
      <c r="AD134" s="21">
        <v>0</v>
      </c>
      <c r="AE134" s="21">
        <v>0</v>
      </c>
      <c r="AF134" s="21">
        <v>0</v>
      </c>
      <c r="AG134" s="21">
        <v>2</v>
      </c>
      <c r="AH134" s="21">
        <v>0</v>
      </c>
      <c r="AI134" s="21">
        <v>0</v>
      </c>
      <c r="AJ134" s="21">
        <v>8</v>
      </c>
      <c r="AK134" s="21">
        <v>1</v>
      </c>
      <c r="AL134" s="21">
        <v>26</v>
      </c>
      <c r="AM134" s="21">
        <v>2</v>
      </c>
      <c r="AN134" s="21">
        <v>1</v>
      </c>
      <c r="AO134" s="21">
        <v>0</v>
      </c>
      <c r="AP134" s="21">
        <v>0</v>
      </c>
      <c r="AQ134" s="21">
        <v>0</v>
      </c>
      <c r="AR134" s="21">
        <v>7</v>
      </c>
      <c r="AS134" s="21">
        <v>5</v>
      </c>
      <c r="AT134" s="22">
        <v>8</v>
      </c>
      <c r="AU134" s="22">
        <v>0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1">
        <v>0</v>
      </c>
      <c r="BC134" s="21">
        <v>0</v>
      </c>
      <c r="BD134" s="21">
        <v>0</v>
      </c>
      <c r="BE134" s="21">
        <v>0</v>
      </c>
      <c r="BF134" s="21">
        <v>2</v>
      </c>
      <c r="BG134" s="21">
        <v>0</v>
      </c>
      <c r="BH134" s="21">
        <v>3</v>
      </c>
      <c r="BI134" s="21">
        <v>2</v>
      </c>
      <c r="BJ134" s="21">
        <v>0</v>
      </c>
      <c r="BK134" s="21">
        <v>0</v>
      </c>
      <c r="BL134" s="21">
        <v>0</v>
      </c>
      <c r="BM134" s="22">
        <v>0</v>
      </c>
      <c r="BN134" s="22">
        <v>0</v>
      </c>
      <c r="BO134" s="22">
        <v>0</v>
      </c>
      <c r="BP134" s="22">
        <v>10</v>
      </c>
      <c r="BQ134" s="22">
        <v>0</v>
      </c>
      <c r="BR134" s="22">
        <v>0</v>
      </c>
      <c r="BS134" s="22">
        <v>0</v>
      </c>
      <c r="BT134" s="22">
        <v>0</v>
      </c>
      <c r="BU134" s="21">
        <v>0</v>
      </c>
      <c r="BV134" s="21">
        <v>0</v>
      </c>
      <c r="BW134" s="21">
        <v>0</v>
      </c>
      <c r="BX134" s="21">
        <v>0</v>
      </c>
      <c r="BY134" s="21">
        <v>0</v>
      </c>
      <c r="BZ134" s="21">
        <v>0</v>
      </c>
      <c r="CA134" s="21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f t="shared" si="14"/>
        <v>2552</v>
      </c>
      <c r="CJ134" s="22">
        <v>0</v>
      </c>
      <c r="CK134" s="8">
        <f t="shared" si="15"/>
        <v>2552</v>
      </c>
    </row>
    <row r="135" spans="1:89">
      <c r="A135" s="19" t="s">
        <v>216</v>
      </c>
      <c r="B135" s="21">
        <v>19</v>
      </c>
      <c r="C135" s="21">
        <v>83</v>
      </c>
      <c r="D135" s="21">
        <v>1</v>
      </c>
      <c r="E135" s="21">
        <v>11</v>
      </c>
      <c r="F135" s="21">
        <v>1902</v>
      </c>
      <c r="G135" s="21">
        <v>7</v>
      </c>
      <c r="H135" s="21">
        <v>0</v>
      </c>
      <c r="I135" s="21">
        <v>62</v>
      </c>
      <c r="J135" s="21">
        <v>0</v>
      </c>
      <c r="K135" s="21">
        <v>0</v>
      </c>
      <c r="L135" s="21">
        <v>0</v>
      </c>
      <c r="M135" s="21">
        <v>92</v>
      </c>
      <c r="N135" s="21">
        <v>0</v>
      </c>
      <c r="O135" s="21">
        <v>0</v>
      </c>
      <c r="P135" s="21">
        <v>12</v>
      </c>
      <c r="Q135" s="21">
        <v>0</v>
      </c>
      <c r="R135" s="21">
        <v>0</v>
      </c>
      <c r="S135" s="21">
        <v>0</v>
      </c>
      <c r="T135" s="21">
        <v>247</v>
      </c>
      <c r="U135" s="21">
        <v>5</v>
      </c>
      <c r="V135" s="21">
        <v>0</v>
      </c>
      <c r="W135" s="21">
        <v>9</v>
      </c>
      <c r="X135" s="21">
        <v>9</v>
      </c>
      <c r="Y135" s="21">
        <v>0</v>
      </c>
      <c r="Z135" s="21">
        <v>44</v>
      </c>
      <c r="AA135" s="21">
        <v>0</v>
      </c>
      <c r="AB135" s="21">
        <v>0</v>
      </c>
      <c r="AC135" s="21">
        <v>73</v>
      </c>
      <c r="AD135" s="21">
        <v>0</v>
      </c>
      <c r="AE135" s="21">
        <v>0</v>
      </c>
      <c r="AF135" s="21">
        <v>18</v>
      </c>
      <c r="AG135" s="21">
        <v>124</v>
      </c>
      <c r="AH135" s="21">
        <v>0</v>
      </c>
      <c r="AI135" s="21">
        <v>1</v>
      </c>
      <c r="AJ135" s="21">
        <v>62</v>
      </c>
      <c r="AK135" s="21">
        <v>2</v>
      </c>
      <c r="AL135" s="21">
        <v>2162</v>
      </c>
      <c r="AM135" s="21">
        <v>8</v>
      </c>
      <c r="AN135" s="21">
        <v>68</v>
      </c>
      <c r="AO135" s="21">
        <v>16</v>
      </c>
      <c r="AP135" s="21">
        <v>4</v>
      </c>
      <c r="AQ135" s="21">
        <v>0</v>
      </c>
      <c r="AR135" s="21">
        <v>4</v>
      </c>
      <c r="AS135" s="21">
        <v>9</v>
      </c>
      <c r="AT135" s="22">
        <v>1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22">
        <v>0</v>
      </c>
      <c r="BA135" s="22">
        <v>0</v>
      </c>
      <c r="BB135" s="21">
        <v>0</v>
      </c>
      <c r="BC135" s="21">
        <v>0</v>
      </c>
      <c r="BD135" s="21">
        <v>0</v>
      </c>
      <c r="BE135" s="21">
        <v>0</v>
      </c>
      <c r="BF135" s="21">
        <v>2</v>
      </c>
      <c r="BG135" s="21">
        <v>4</v>
      </c>
      <c r="BH135" s="21">
        <v>2</v>
      </c>
      <c r="BI135" s="21">
        <v>13</v>
      </c>
      <c r="BJ135" s="21">
        <v>0</v>
      </c>
      <c r="BK135" s="21">
        <v>2</v>
      </c>
      <c r="BL135" s="21">
        <v>0</v>
      </c>
      <c r="BM135" s="22">
        <v>0</v>
      </c>
      <c r="BN135" s="22">
        <v>0</v>
      </c>
      <c r="BO135" s="22">
        <v>0</v>
      </c>
      <c r="BP135" s="22">
        <v>5</v>
      </c>
      <c r="BQ135" s="22">
        <v>3</v>
      </c>
      <c r="BR135" s="22">
        <v>0</v>
      </c>
      <c r="BS135" s="22">
        <v>0</v>
      </c>
      <c r="BT135" s="22">
        <v>0</v>
      </c>
      <c r="BU135" s="21">
        <v>0</v>
      </c>
      <c r="BV135" s="21">
        <v>1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f t="shared" si="14"/>
        <v>5087</v>
      </c>
      <c r="CJ135" s="22">
        <v>0</v>
      </c>
      <c r="CK135" s="8">
        <f t="shared" si="15"/>
        <v>5087</v>
      </c>
    </row>
    <row r="136" spans="1:89">
      <c r="A136" s="19" t="s">
        <v>217</v>
      </c>
      <c r="B136" s="21">
        <v>0</v>
      </c>
      <c r="C136" s="21">
        <v>2</v>
      </c>
      <c r="D136" s="21">
        <v>0</v>
      </c>
      <c r="E136" s="21">
        <v>0</v>
      </c>
      <c r="F136" s="21">
        <v>5</v>
      </c>
      <c r="G136" s="21">
        <v>0</v>
      </c>
      <c r="H136" s="21">
        <v>0</v>
      </c>
      <c r="I136" s="21">
        <v>0</v>
      </c>
      <c r="J136" s="21">
        <v>1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3</v>
      </c>
      <c r="U136" s="21">
        <v>0</v>
      </c>
      <c r="V136" s="21">
        <v>0</v>
      </c>
      <c r="W136" s="21">
        <v>1</v>
      </c>
      <c r="X136" s="21">
        <v>5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3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21">
        <v>0</v>
      </c>
      <c r="BL136" s="21">
        <v>0</v>
      </c>
      <c r="BM136" s="22">
        <v>0</v>
      </c>
      <c r="BN136" s="22">
        <v>0</v>
      </c>
      <c r="BO136" s="22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1">
        <v>0</v>
      </c>
      <c r="BV136" s="21">
        <v>0</v>
      </c>
      <c r="BW136" s="21">
        <v>0</v>
      </c>
      <c r="BX136" s="21">
        <v>0</v>
      </c>
      <c r="BY136" s="21">
        <v>0</v>
      </c>
      <c r="BZ136" s="21">
        <v>0</v>
      </c>
      <c r="CA136" s="21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f t="shared" si="14"/>
        <v>20</v>
      </c>
      <c r="CJ136" s="22">
        <v>0</v>
      </c>
      <c r="CK136" s="8">
        <f t="shared" si="15"/>
        <v>20</v>
      </c>
    </row>
    <row r="137" spans="1:89">
      <c r="A137" s="19" t="s">
        <v>219</v>
      </c>
      <c r="B137" s="21">
        <v>65</v>
      </c>
      <c r="C137" s="21">
        <v>320</v>
      </c>
      <c r="D137" s="21">
        <v>1</v>
      </c>
      <c r="E137" s="21">
        <v>507</v>
      </c>
      <c r="F137" s="21">
        <v>1569</v>
      </c>
      <c r="G137" s="21">
        <v>13</v>
      </c>
      <c r="H137" s="21">
        <v>0</v>
      </c>
      <c r="I137" s="21">
        <v>1</v>
      </c>
      <c r="J137" s="21">
        <v>3704</v>
      </c>
      <c r="K137" s="21">
        <v>0</v>
      </c>
      <c r="L137" s="21">
        <v>11</v>
      </c>
      <c r="M137" s="21">
        <v>1</v>
      </c>
      <c r="N137" s="21">
        <v>0</v>
      </c>
      <c r="O137" s="21">
        <v>28</v>
      </c>
      <c r="P137" s="21">
        <v>457</v>
      </c>
      <c r="Q137" s="21">
        <v>0</v>
      </c>
      <c r="R137" s="21">
        <v>2</v>
      </c>
      <c r="S137" s="21">
        <v>0</v>
      </c>
      <c r="T137" s="21">
        <v>1021</v>
      </c>
      <c r="U137" s="21">
        <v>30</v>
      </c>
      <c r="V137" s="21">
        <v>0</v>
      </c>
      <c r="W137" s="21">
        <v>24</v>
      </c>
      <c r="X137" s="21">
        <v>132</v>
      </c>
      <c r="Y137" s="21">
        <v>9</v>
      </c>
      <c r="Z137" s="21">
        <v>238</v>
      </c>
      <c r="AA137" s="21">
        <v>4</v>
      </c>
      <c r="AB137" s="21">
        <v>0</v>
      </c>
      <c r="AC137" s="21">
        <v>532</v>
      </c>
      <c r="AD137" s="21">
        <v>0</v>
      </c>
      <c r="AE137" s="21">
        <v>0</v>
      </c>
      <c r="AF137" s="21">
        <v>4</v>
      </c>
      <c r="AG137" s="21">
        <v>47</v>
      </c>
      <c r="AH137" s="21">
        <v>0</v>
      </c>
      <c r="AI137" s="21">
        <v>15</v>
      </c>
      <c r="AJ137" s="21">
        <v>250</v>
      </c>
      <c r="AK137" s="21">
        <v>306</v>
      </c>
      <c r="AL137" s="21">
        <v>3067</v>
      </c>
      <c r="AM137" s="21">
        <v>189</v>
      </c>
      <c r="AN137" s="21">
        <v>67</v>
      </c>
      <c r="AO137" s="21">
        <v>4</v>
      </c>
      <c r="AP137" s="21">
        <v>11</v>
      </c>
      <c r="AQ137" s="21">
        <v>1</v>
      </c>
      <c r="AR137" s="21">
        <v>902</v>
      </c>
      <c r="AS137" s="21">
        <v>882</v>
      </c>
      <c r="AT137" s="22">
        <v>271</v>
      </c>
      <c r="AU137" s="22">
        <v>5</v>
      </c>
      <c r="AV137" s="22">
        <v>0</v>
      </c>
      <c r="AW137" s="22">
        <v>0</v>
      </c>
      <c r="AX137" s="22">
        <v>170</v>
      </c>
      <c r="AY137" s="22">
        <v>0</v>
      </c>
      <c r="AZ137" s="22">
        <v>12</v>
      </c>
      <c r="BA137" s="22">
        <v>2</v>
      </c>
      <c r="BB137" s="21">
        <v>8</v>
      </c>
      <c r="BC137" s="21">
        <v>0</v>
      </c>
      <c r="BD137" s="21">
        <v>0</v>
      </c>
      <c r="BE137" s="21">
        <v>0</v>
      </c>
      <c r="BF137" s="21">
        <v>106</v>
      </c>
      <c r="BG137" s="21">
        <v>65</v>
      </c>
      <c r="BH137" s="21">
        <v>34</v>
      </c>
      <c r="BI137" s="21">
        <v>407</v>
      </c>
      <c r="BJ137" s="21">
        <v>2</v>
      </c>
      <c r="BK137" s="21">
        <v>10</v>
      </c>
      <c r="BL137" s="21">
        <v>3</v>
      </c>
      <c r="BM137" s="22">
        <v>5</v>
      </c>
      <c r="BN137" s="22">
        <v>0</v>
      </c>
      <c r="BO137" s="22">
        <v>0</v>
      </c>
      <c r="BP137" s="22">
        <v>45</v>
      </c>
      <c r="BQ137" s="22">
        <v>12</v>
      </c>
      <c r="BR137" s="22">
        <v>0</v>
      </c>
      <c r="BS137" s="22">
        <v>0</v>
      </c>
      <c r="BT137" s="22">
        <v>0</v>
      </c>
      <c r="BU137" s="21">
        <v>0</v>
      </c>
      <c r="BV137" s="21">
        <v>3</v>
      </c>
      <c r="BW137" s="21">
        <v>0</v>
      </c>
      <c r="BX137" s="21">
        <v>0</v>
      </c>
      <c r="BY137" s="21">
        <v>0</v>
      </c>
      <c r="BZ137" s="21">
        <v>0</v>
      </c>
      <c r="CA137" s="21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f t="shared" si="14"/>
        <v>15574</v>
      </c>
      <c r="CJ137" s="22">
        <v>0</v>
      </c>
      <c r="CK137" s="8">
        <f t="shared" si="15"/>
        <v>15574</v>
      </c>
    </row>
    <row r="138" spans="1:89">
      <c r="A138" s="19" t="s">
        <v>220</v>
      </c>
      <c r="B138" s="21">
        <v>61</v>
      </c>
      <c r="C138" s="21">
        <v>297</v>
      </c>
      <c r="D138" s="21">
        <v>5</v>
      </c>
      <c r="E138" s="21">
        <v>707</v>
      </c>
      <c r="F138" s="21">
        <v>2261</v>
      </c>
      <c r="G138" s="21">
        <v>79</v>
      </c>
      <c r="H138" s="21">
        <v>0</v>
      </c>
      <c r="I138" s="21">
        <v>9</v>
      </c>
      <c r="J138" s="21">
        <v>1587</v>
      </c>
      <c r="K138" s="21">
        <v>0</v>
      </c>
      <c r="L138" s="21">
        <v>4</v>
      </c>
      <c r="M138" s="21">
        <v>1</v>
      </c>
      <c r="N138" s="21">
        <v>0</v>
      </c>
      <c r="O138" s="21">
        <v>192</v>
      </c>
      <c r="P138" s="21">
        <v>309</v>
      </c>
      <c r="Q138" s="21">
        <v>0</v>
      </c>
      <c r="R138" s="21">
        <v>0</v>
      </c>
      <c r="S138" s="21">
        <v>0</v>
      </c>
      <c r="T138" s="21">
        <v>803</v>
      </c>
      <c r="U138" s="21">
        <v>23</v>
      </c>
      <c r="V138" s="21">
        <v>0</v>
      </c>
      <c r="W138" s="21">
        <v>15</v>
      </c>
      <c r="X138" s="21">
        <v>181</v>
      </c>
      <c r="Y138" s="21">
        <v>0</v>
      </c>
      <c r="Z138" s="21">
        <v>125</v>
      </c>
      <c r="AA138" s="21">
        <v>1</v>
      </c>
      <c r="AB138" s="21">
        <v>0</v>
      </c>
      <c r="AC138" s="21">
        <v>167</v>
      </c>
      <c r="AD138" s="21">
        <v>0</v>
      </c>
      <c r="AE138" s="21">
        <v>0</v>
      </c>
      <c r="AF138" s="21">
        <v>0</v>
      </c>
      <c r="AG138" s="21">
        <v>8</v>
      </c>
      <c r="AH138" s="21">
        <v>0</v>
      </c>
      <c r="AI138" s="21">
        <v>0</v>
      </c>
      <c r="AJ138" s="21">
        <v>49</v>
      </c>
      <c r="AK138" s="21">
        <v>151</v>
      </c>
      <c r="AL138" s="21">
        <v>1613</v>
      </c>
      <c r="AM138" s="21">
        <v>198</v>
      </c>
      <c r="AN138" s="21">
        <v>12</v>
      </c>
      <c r="AO138" s="21">
        <v>1</v>
      </c>
      <c r="AP138" s="21">
        <v>4</v>
      </c>
      <c r="AQ138" s="21">
        <v>0</v>
      </c>
      <c r="AR138" s="21">
        <v>149</v>
      </c>
      <c r="AS138" s="21">
        <v>201</v>
      </c>
      <c r="AT138" s="22">
        <v>45</v>
      </c>
      <c r="AU138" s="22">
        <v>2</v>
      </c>
      <c r="AV138" s="22">
        <v>0</v>
      </c>
      <c r="AW138" s="22">
        <v>0</v>
      </c>
      <c r="AX138" s="22">
        <v>171</v>
      </c>
      <c r="AY138" s="22">
        <v>0</v>
      </c>
      <c r="AZ138" s="22">
        <v>8</v>
      </c>
      <c r="BA138" s="22">
        <v>0</v>
      </c>
      <c r="BB138" s="21">
        <v>1</v>
      </c>
      <c r="BC138" s="21">
        <v>0</v>
      </c>
      <c r="BD138" s="21">
        <v>0</v>
      </c>
      <c r="BE138" s="21">
        <v>0</v>
      </c>
      <c r="BF138" s="21">
        <v>46</v>
      </c>
      <c r="BG138" s="21">
        <v>40</v>
      </c>
      <c r="BH138" s="21">
        <v>9</v>
      </c>
      <c r="BI138" s="21">
        <v>111</v>
      </c>
      <c r="BJ138" s="21">
        <v>0</v>
      </c>
      <c r="BK138" s="21">
        <v>75</v>
      </c>
      <c r="BL138" s="21">
        <v>1</v>
      </c>
      <c r="BM138" s="22">
        <v>155</v>
      </c>
      <c r="BN138" s="22">
        <v>0</v>
      </c>
      <c r="BO138" s="22">
        <v>0</v>
      </c>
      <c r="BP138" s="22">
        <v>22</v>
      </c>
      <c r="BQ138" s="22">
        <v>21</v>
      </c>
      <c r="BR138" s="22">
        <v>0</v>
      </c>
      <c r="BS138" s="22">
        <v>0</v>
      </c>
      <c r="BT138" s="22">
        <v>0</v>
      </c>
      <c r="BU138" s="21">
        <v>0</v>
      </c>
      <c r="BV138" s="21">
        <v>1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f t="shared" si="14"/>
        <v>9921</v>
      </c>
      <c r="CJ138" s="22">
        <v>0</v>
      </c>
      <c r="CK138" s="8">
        <f t="shared" si="15"/>
        <v>9921</v>
      </c>
    </row>
    <row r="139" spans="1:89">
      <c r="A139" s="19" t="s">
        <v>221</v>
      </c>
      <c r="B139" s="21">
        <v>69</v>
      </c>
      <c r="C139" s="21">
        <v>308</v>
      </c>
      <c r="D139" s="21">
        <v>0</v>
      </c>
      <c r="E139" s="21">
        <v>664</v>
      </c>
      <c r="F139" s="21">
        <v>76615</v>
      </c>
      <c r="G139" s="21">
        <v>10184</v>
      </c>
      <c r="H139" s="21">
        <v>0</v>
      </c>
      <c r="I139" s="21">
        <v>175</v>
      </c>
      <c r="J139" s="21">
        <v>3467</v>
      </c>
      <c r="K139" s="21">
        <v>0</v>
      </c>
      <c r="L139" s="21">
        <v>6</v>
      </c>
      <c r="M139" s="21">
        <v>0</v>
      </c>
      <c r="N139" s="21">
        <v>0</v>
      </c>
      <c r="O139" s="21">
        <v>7</v>
      </c>
      <c r="P139" s="21">
        <v>31</v>
      </c>
      <c r="Q139" s="21">
        <v>0</v>
      </c>
      <c r="R139" s="21">
        <v>0</v>
      </c>
      <c r="S139" s="21">
        <v>0</v>
      </c>
      <c r="T139" s="21">
        <v>1284</v>
      </c>
      <c r="U139" s="21">
        <v>52</v>
      </c>
      <c r="V139" s="21">
        <v>0</v>
      </c>
      <c r="W139" s="21">
        <v>18</v>
      </c>
      <c r="X139" s="21">
        <v>96</v>
      </c>
      <c r="Y139" s="21">
        <v>3</v>
      </c>
      <c r="Z139" s="21">
        <v>77</v>
      </c>
      <c r="AA139" s="21">
        <v>5</v>
      </c>
      <c r="AB139" s="21">
        <v>0</v>
      </c>
      <c r="AC139" s="21">
        <v>540</v>
      </c>
      <c r="AD139" s="21">
        <v>0</v>
      </c>
      <c r="AE139" s="21">
        <v>0</v>
      </c>
      <c r="AF139" s="21">
        <v>0</v>
      </c>
      <c r="AG139" s="21">
        <v>574</v>
      </c>
      <c r="AH139" s="21">
        <v>54</v>
      </c>
      <c r="AI139" s="21">
        <v>51</v>
      </c>
      <c r="AJ139" s="21">
        <v>291</v>
      </c>
      <c r="AK139" s="21">
        <v>271</v>
      </c>
      <c r="AL139" s="21">
        <v>15972</v>
      </c>
      <c r="AM139" s="21">
        <v>278</v>
      </c>
      <c r="AN139" s="21">
        <v>185</v>
      </c>
      <c r="AO139" s="21">
        <v>24</v>
      </c>
      <c r="AP139" s="21">
        <v>16</v>
      </c>
      <c r="AQ139" s="21">
        <v>1</v>
      </c>
      <c r="AR139" s="21">
        <v>242</v>
      </c>
      <c r="AS139" s="21">
        <v>159</v>
      </c>
      <c r="AT139" s="22">
        <v>29</v>
      </c>
      <c r="AU139" s="22">
        <v>0</v>
      </c>
      <c r="AV139" s="22">
        <v>0</v>
      </c>
      <c r="AW139" s="22">
        <v>0</v>
      </c>
      <c r="AX139" s="22">
        <v>487</v>
      </c>
      <c r="AY139" s="22">
        <v>0</v>
      </c>
      <c r="AZ139" s="22">
        <v>6</v>
      </c>
      <c r="BA139" s="22">
        <v>2</v>
      </c>
      <c r="BB139" s="21">
        <v>41</v>
      </c>
      <c r="BC139" s="21">
        <v>0</v>
      </c>
      <c r="BD139" s="21">
        <v>0</v>
      </c>
      <c r="BE139" s="21">
        <v>0</v>
      </c>
      <c r="BF139" s="21">
        <v>59</v>
      </c>
      <c r="BG139" s="21">
        <v>5</v>
      </c>
      <c r="BH139" s="21">
        <v>20</v>
      </c>
      <c r="BI139" s="21">
        <v>365</v>
      </c>
      <c r="BJ139" s="21">
        <v>2</v>
      </c>
      <c r="BK139" s="21">
        <v>128</v>
      </c>
      <c r="BL139" s="21">
        <v>7</v>
      </c>
      <c r="BM139" s="22">
        <v>1</v>
      </c>
      <c r="BN139" s="22">
        <v>0</v>
      </c>
      <c r="BO139" s="22">
        <v>0</v>
      </c>
      <c r="BP139" s="22">
        <v>128</v>
      </c>
      <c r="BQ139" s="22">
        <v>39</v>
      </c>
      <c r="BR139" s="22">
        <v>0</v>
      </c>
      <c r="BS139" s="22">
        <v>0</v>
      </c>
      <c r="BT139" s="22">
        <v>0</v>
      </c>
      <c r="BU139" s="21">
        <v>0</v>
      </c>
      <c r="BV139" s="21">
        <v>5</v>
      </c>
      <c r="BW139" s="21">
        <v>0</v>
      </c>
      <c r="BX139" s="21">
        <v>0</v>
      </c>
      <c r="BY139" s="21">
        <v>0</v>
      </c>
      <c r="BZ139" s="21">
        <v>0</v>
      </c>
      <c r="CA139" s="21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f t="shared" si="14"/>
        <v>113043</v>
      </c>
      <c r="CJ139" s="22">
        <v>0</v>
      </c>
      <c r="CK139" s="8">
        <f t="shared" si="15"/>
        <v>113043</v>
      </c>
    </row>
    <row r="140" spans="1:89">
      <c r="A140" s="19" t="s">
        <v>222</v>
      </c>
      <c r="B140" s="21">
        <v>33</v>
      </c>
      <c r="C140" s="21">
        <v>268</v>
      </c>
      <c r="D140" s="21">
        <v>4</v>
      </c>
      <c r="E140" s="21">
        <v>35</v>
      </c>
      <c r="F140" s="21">
        <v>1234</v>
      </c>
      <c r="G140" s="21">
        <v>158</v>
      </c>
      <c r="H140" s="21">
        <v>0</v>
      </c>
      <c r="I140" s="21">
        <v>206</v>
      </c>
      <c r="J140" s="21">
        <v>1152</v>
      </c>
      <c r="K140" s="21">
        <v>0</v>
      </c>
      <c r="L140" s="21">
        <v>11</v>
      </c>
      <c r="M140" s="21">
        <v>7</v>
      </c>
      <c r="N140" s="21">
        <v>0</v>
      </c>
      <c r="O140" s="21">
        <v>0</v>
      </c>
      <c r="P140" s="21">
        <v>3</v>
      </c>
      <c r="Q140" s="21">
        <v>0</v>
      </c>
      <c r="R140" s="21">
        <v>0</v>
      </c>
      <c r="S140" s="21">
        <v>0</v>
      </c>
      <c r="T140" s="21">
        <v>440</v>
      </c>
      <c r="U140" s="21">
        <v>21</v>
      </c>
      <c r="V140" s="21">
        <v>0</v>
      </c>
      <c r="W140" s="21">
        <v>29</v>
      </c>
      <c r="X140" s="21">
        <v>66</v>
      </c>
      <c r="Y140" s="21">
        <v>3</v>
      </c>
      <c r="Z140" s="21">
        <v>61</v>
      </c>
      <c r="AA140" s="21">
        <v>3</v>
      </c>
      <c r="AB140" s="21">
        <v>0</v>
      </c>
      <c r="AC140" s="21">
        <v>151</v>
      </c>
      <c r="AD140" s="21">
        <v>0</v>
      </c>
      <c r="AE140" s="21">
        <v>0</v>
      </c>
      <c r="AF140" s="21">
        <v>3</v>
      </c>
      <c r="AG140" s="21">
        <v>14</v>
      </c>
      <c r="AH140" s="21">
        <v>0</v>
      </c>
      <c r="AI140" s="21">
        <v>4</v>
      </c>
      <c r="AJ140" s="21">
        <v>26</v>
      </c>
      <c r="AK140" s="21">
        <v>40</v>
      </c>
      <c r="AL140" s="21">
        <v>613</v>
      </c>
      <c r="AM140" s="21">
        <v>43</v>
      </c>
      <c r="AN140" s="21">
        <v>15</v>
      </c>
      <c r="AO140" s="21">
        <v>3</v>
      </c>
      <c r="AP140" s="21">
        <v>0</v>
      </c>
      <c r="AQ140" s="21">
        <v>0</v>
      </c>
      <c r="AR140" s="21">
        <v>98</v>
      </c>
      <c r="AS140" s="21">
        <v>96</v>
      </c>
      <c r="AT140" s="22">
        <v>38</v>
      </c>
      <c r="AU140" s="22">
        <v>0</v>
      </c>
      <c r="AV140" s="22">
        <v>0</v>
      </c>
      <c r="AW140" s="22">
        <v>0</v>
      </c>
      <c r="AX140" s="22">
        <v>140</v>
      </c>
      <c r="AY140" s="22">
        <v>0</v>
      </c>
      <c r="AZ140" s="22">
        <v>8</v>
      </c>
      <c r="BA140" s="22">
        <v>0</v>
      </c>
      <c r="BB140" s="21">
        <v>0</v>
      </c>
      <c r="BC140" s="21">
        <v>0</v>
      </c>
      <c r="BD140" s="21">
        <v>0</v>
      </c>
      <c r="BE140" s="21">
        <v>0</v>
      </c>
      <c r="BF140" s="21">
        <v>19</v>
      </c>
      <c r="BG140" s="21">
        <v>5</v>
      </c>
      <c r="BH140" s="21">
        <v>2</v>
      </c>
      <c r="BI140" s="21">
        <v>24</v>
      </c>
      <c r="BJ140" s="21">
        <v>1</v>
      </c>
      <c r="BK140" s="21">
        <v>26</v>
      </c>
      <c r="BL140" s="21">
        <v>3</v>
      </c>
      <c r="BM140" s="22">
        <v>0</v>
      </c>
      <c r="BN140" s="22">
        <v>0</v>
      </c>
      <c r="BO140" s="22">
        <v>0</v>
      </c>
      <c r="BP140" s="22">
        <v>10</v>
      </c>
      <c r="BQ140" s="22">
        <v>9</v>
      </c>
      <c r="BR140" s="22">
        <v>0</v>
      </c>
      <c r="BS140" s="22">
        <v>0</v>
      </c>
      <c r="BT140" s="22">
        <v>0</v>
      </c>
      <c r="BU140" s="21">
        <v>0</v>
      </c>
      <c r="BV140" s="21">
        <v>1</v>
      </c>
      <c r="BW140" s="21">
        <v>0</v>
      </c>
      <c r="BX140" s="21">
        <v>0</v>
      </c>
      <c r="BY140" s="21">
        <v>0</v>
      </c>
      <c r="BZ140" s="21">
        <v>0</v>
      </c>
      <c r="CA140" s="21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f t="shared" si="14"/>
        <v>5126</v>
      </c>
      <c r="CJ140" s="22">
        <v>0</v>
      </c>
      <c r="CK140" s="8">
        <f t="shared" si="15"/>
        <v>5126</v>
      </c>
    </row>
    <row r="141" spans="1:89">
      <c r="A141" s="19" t="s">
        <v>223</v>
      </c>
      <c r="B141" s="21">
        <v>58</v>
      </c>
      <c r="C141" s="21">
        <v>702</v>
      </c>
      <c r="D141" s="21">
        <v>5</v>
      </c>
      <c r="E141" s="21">
        <v>274</v>
      </c>
      <c r="F141" s="21">
        <v>24859</v>
      </c>
      <c r="G141" s="21">
        <v>176</v>
      </c>
      <c r="H141" s="21">
        <v>0</v>
      </c>
      <c r="I141" s="21">
        <v>72</v>
      </c>
      <c r="J141" s="21">
        <v>5997</v>
      </c>
      <c r="K141" s="21">
        <v>0</v>
      </c>
      <c r="L141" s="21">
        <v>13</v>
      </c>
      <c r="M141" s="21">
        <v>10</v>
      </c>
      <c r="N141" s="21">
        <v>0</v>
      </c>
      <c r="O141" s="21">
        <v>1</v>
      </c>
      <c r="P141" s="21">
        <v>5</v>
      </c>
      <c r="Q141" s="21">
        <v>0</v>
      </c>
      <c r="R141" s="21">
        <v>0</v>
      </c>
      <c r="S141" s="21">
        <v>0</v>
      </c>
      <c r="T141" s="21">
        <v>848</v>
      </c>
      <c r="U141" s="21">
        <v>65</v>
      </c>
      <c r="V141" s="21">
        <v>0</v>
      </c>
      <c r="W141" s="21">
        <v>26</v>
      </c>
      <c r="X141" s="21">
        <v>117</v>
      </c>
      <c r="Y141" s="21">
        <v>0</v>
      </c>
      <c r="Z141" s="21">
        <v>126</v>
      </c>
      <c r="AA141" s="21">
        <v>2</v>
      </c>
      <c r="AB141" s="21">
        <v>0</v>
      </c>
      <c r="AC141" s="21">
        <v>671</v>
      </c>
      <c r="AD141" s="21">
        <v>0</v>
      </c>
      <c r="AE141" s="21">
        <v>0</v>
      </c>
      <c r="AF141" s="21">
        <v>87</v>
      </c>
      <c r="AG141" s="21">
        <v>2752</v>
      </c>
      <c r="AH141" s="21">
        <v>329</v>
      </c>
      <c r="AI141" s="21">
        <v>11</v>
      </c>
      <c r="AJ141" s="21">
        <v>299</v>
      </c>
      <c r="AK141" s="21">
        <v>104</v>
      </c>
      <c r="AL141" s="21">
        <v>6799</v>
      </c>
      <c r="AM141" s="21">
        <v>112</v>
      </c>
      <c r="AN141" s="21">
        <v>221</v>
      </c>
      <c r="AO141" s="21">
        <v>25</v>
      </c>
      <c r="AP141" s="21">
        <v>37</v>
      </c>
      <c r="AQ141" s="21">
        <v>10</v>
      </c>
      <c r="AR141" s="21">
        <v>116</v>
      </c>
      <c r="AS141" s="21">
        <v>94</v>
      </c>
      <c r="AT141" s="22">
        <v>8</v>
      </c>
      <c r="AU141" s="22">
        <v>0</v>
      </c>
      <c r="AV141" s="22">
        <v>0</v>
      </c>
      <c r="AW141" s="22">
        <v>0</v>
      </c>
      <c r="AX141" s="22">
        <v>47</v>
      </c>
      <c r="AY141" s="22">
        <v>0</v>
      </c>
      <c r="AZ141" s="22">
        <v>7</v>
      </c>
      <c r="BA141" s="22">
        <v>0</v>
      </c>
      <c r="BB141" s="21">
        <v>0</v>
      </c>
      <c r="BC141" s="21">
        <v>0</v>
      </c>
      <c r="BD141" s="21">
        <v>0</v>
      </c>
      <c r="BE141" s="21">
        <v>0</v>
      </c>
      <c r="BF141" s="21">
        <v>32</v>
      </c>
      <c r="BG141" s="21">
        <v>0</v>
      </c>
      <c r="BH141" s="21">
        <v>15</v>
      </c>
      <c r="BI141" s="21">
        <v>50</v>
      </c>
      <c r="BJ141" s="21">
        <v>0</v>
      </c>
      <c r="BK141" s="21">
        <v>52</v>
      </c>
      <c r="BL141" s="21">
        <v>5</v>
      </c>
      <c r="BM141" s="22">
        <v>0</v>
      </c>
      <c r="BN141" s="22">
        <v>0</v>
      </c>
      <c r="BO141" s="22">
        <v>0</v>
      </c>
      <c r="BP141" s="22">
        <v>43</v>
      </c>
      <c r="BQ141" s="22">
        <v>30</v>
      </c>
      <c r="BR141" s="22">
        <v>0</v>
      </c>
      <c r="BS141" s="22">
        <v>0</v>
      </c>
      <c r="BT141" s="22">
        <v>0</v>
      </c>
      <c r="BU141" s="21">
        <v>0</v>
      </c>
      <c r="BV141" s="21">
        <v>9</v>
      </c>
      <c r="BW141" s="21">
        <v>0</v>
      </c>
      <c r="BX141" s="21">
        <v>0</v>
      </c>
      <c r="BY141" s="21">
        <v>0</v>
      </c>
      <c r="BZ141" s="21">
        <v>0</v>
      </c>
      <c r="CA141" s="21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f t="shared" si="14"/>
        <v>45321</v>
      </c>
      <c r="CJ141" s="22">
        <v>0</v>
      </c>
      <c r="CK141" s="8">
        <f t="shared" si="15"/>
        <v>45321</v>
      </c>
    </row>
    <row r="142" spans="1:89">
      <c r="A142" s="19" t="s">
        <v>224</v>
      </c>
      <c r="B142" s="21">
        <v>215</v>
      </c>
      <c r="C142" s="21">
        <v>1877</v>
      </c>
      <c r="D142" s="21">
        <v>2</v>
      </c>
      <c r="E142" s="21">
        <v>618</v>
      </c>
      <c r="F142" s="21">
        <v>66781</v>
      </c>
      <c r="G142" s="21">
        <v>5273</v>
      </c>
      <c r="H142" s="21">
        <v>0</v>
      </c>
      <c r="I142" s="21">
        <v>160</v>
      </c>
      <c r="J142" s="21">
        <v>13988</v>
      </c>
      <c r="K142" s="21">
        <v>0</v>
      </c>
      <c r="L142" s="21">
        <v>20</v>
      </c>
      <c r="M142" s="21">
        <v>79</v>
      </c>
      <c r="N142" s="21">
        <v>0</v>
      </c>
      <c r="O142" s="21">
        <v>0</v>
      </c>
      <c r="P142" s="21">
        <v>7</v>
      </c>
      <c r="Q142" s="21">
        <v>0</v>
      </c>
      <c r="R142" s="21">
        <v>0</v>
      </c>
      <c r="S142" s="21">
        <v>0</v>
      </c>
      <c r="T142" s="21">
        <v>2427</v>
      </c>
      <c r="U142" s="21">
        <v>175</v>
      </c>
      <c r="V142" s="21">
        <v>0</v>
      </c>
      <c r="W142" s="21">
        <v>346</v>
      </c>
      <c r="X142" s="21">
        <v>496</v>
      </c>
      <c r="Y142" s="21">
        <v>3</v>
      </c>
      <c r="Z142" s="21">
        <v>712</v>
      </c>
      <c r="AA142" s="21">
        <v>2</v>
      </c>
      <c r="AB142" s="21">
        <v>0</v>
      </c>
      <c r="AC142" s="21">
        <v>1203</v>
      </c>
      <c r="AD142" s="21">
        <v>0</v>
      </c>
      <c r="AE142" s="21">
        <v>0</v>
      </c>
      <c r="AF142" s="21">
        <v>6</v>
      </c>
      <c r="AG142" s="21">
        <v>41</v>
      </c>
      <c r="AH142" s="21">
        <v>1</v>
      </c>
      <c r="AI142" s="21">
        <v>31</v>
      </c>
      <c r="AJ142" s="21">
        <v>769</v>
      </c>
      <c r="AK142" s="21">
        <v>400</v>
      </c>
      <c r="AL142" s="21">
        <v>28580</v>
      </c>
      <c r="AM142" s="21">
        <v>374</v>
      </c>
      <c r="AN142" s="21">
        <v>1420</v>
      </c>
      <c r="AO142" s="21">
        <v>485</v>
      </c>
      <c r="AP142" s="21">
        <v>138</v>
      </c>
      <c r="AQ142" s="21">
        <v>57</v>
      </c>
      <c r="AR142" s="21">
        <v>307</v>
      </c>
      <c r="AS142" s="21">
        <v>286</v>
      </c>
      <c r="AT142" s="22">
        <v>33</v>
      </c>
      <c r="AU142" s="22">
        <v>0</v>
      </c>
      <c r="AV142" s="22">
        <v>0</v>
      </c>
      <c r="AW142" s="22">
        <v>0</v>
      </c>
      <c r="AX142" s="22">
        <v>1</v>
      </c>
      <c r="AY142" s="22">
        <v>0</v>
      </c>
      <c r="AZ142" s="22">
        <v>0</v>
      </c>
      <c r="BA142" s="22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183</v>
      </c>
      <c r="BG142" s="21">
        <v>35</v>
      </c>
      <c r="BH142" s="21">
        <v>61</v>
      </c>
      <c r="BI142" s="21">
        <v>1957</v>
      </c>
      <c r="BJ142" s="21">
        <v>3</v>
      </c>
      <c r="BK142" s="21">
        <v>528</v>
      </c>
      <c r="BL142" s="21">
        <v>66</v>
      </c>
      <c r="BM142" s="22">
        <v>1</v>
      </c>
      <c r="BN142" s="22">
        <v>0</v>
      </c>
      <c r="BO142" s="22">
        <v>0</v>
      </c>
      <c r="BP142" s="22">
        <v>45</v>
      </c>
      <c r="BQ142" s="22">
        <v>10</v>
      </c>
      <c r="BR142" s="22">
        <v>0</v>
      </c>
      <c r="BS142" s="22">
        <v>0</v>
      </c>
      <c r="BT142" s="22">
        <v>0</v>
      </c>
      <c r="BU142" s="21">
        <v>0</v>
      </c>
      <c r="BV142" s="21">
        <v>14</v>
      </c>
      <c r="BW142" s="21">
        <v>0</v>
      </c>
      <c r="BX142" s="21">
        <v>0</v>
      </c>
      <c r="BY142" s="21">
        <v>2</v>
      </c>
      <c r="BZ142" s="21">
        <v>0</v>
      </c>
      <c r="CA142" s="21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1</v>
      </c>
      <c r="CG142" s="22">
        <v>1</v>
      </c>
      <c r="CH142" s="22">
        <v>0</v>
      </c>
      <c r="CI142" s="22">
        <f t="shared" si="14"/>
        <v>130220</v>
      </c>
      <c r="CJ142" s="22">
        <v>0</v>
      </c>
      <c r="CK142" s="8">
        <f t="shared" si="15"/>
        <v>130220</v>
      </c>
    </row>
    <row r="143" spans="1:89">
      <c r="A143" s="19" t="s">
        <v>225</v>
      </c>
      <c r="B143" s="21">
        <v>1</v>
      </c>
      <c r="C143" s="21">
        <v>0</v>
      </c>
      <c r="D143" s="21">
        <v>0</v>
      </c>
      <c r="E143" s="21">
        <v>0</v>
      </c>
      <c r="F143" s="21">
        <v>2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1</v>
      </c>
      <c r="U143" s="21">
        <v>0</v>
      </c>
      <c r="V143" s="21">
        <v>0</v>
      </c>
      <c r="W143" s="21">
        <v>3</v>
      </c>
      <c r="X143" s="21">
        <v>5</v>
      </c>
      <c r="Y143" s="21">
        <v>0</v>
      </c>
      <c r="Z143" s="21">
        <v>1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4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2">
        <v>0</v>
      </c>
      <c r="AU143" s="22">
        <v>0</v>
      </c>
      <c r="AV143" s="22">
        <v>0</v>
      </c>
      <c r="AW143" s="22">
        <v>0</v>
      </c>
      <c r="AX143" s="22">
        <v>0</v>
      </c>
      <c r="AY143" s="22">
        <v>0</v>
      </c>
      <c r="AZ143" s="22">
        <v>0</v>
      </c>
      <c r="BA143" s="22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2">
        <v>0</v>
      </c>
      <c r="BN143" s="22">
        <v>0</v>
      </c>
      <c r="BO143" s="22">
        <v>0</v>
      </c>
      <c r="BP143" s="22">
        <v>0</v>
      </c>
      <c r="BQ143" s="22">
        <v>0</v>
      </c>
      <c r="BR143" s="22">
        <v>0</v>
      </c>
      <c r="BS143" s="22">
        <v>0</v>
      </c>
      <c r="BT143" s="22">
        <v>0</v>
      </c>
      <c r="BU143" s="21">
        <v>0</v>
      </c>
      <c r="BV143" s="21">
        <v>0</v>
      </c>
      <c r="BW143" s="21">
        <v>0</v>
      </c>
      <c r="BX143" s="21">
        <v>0</v>
      </c>
      <c r="BY143" s="21">
        <v>0</v>
      </c>
      <c r="BZ143" s="21">
        <v>0</v>
      </c>
      <c r="CA143" s="21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f t="shared" si="14"/>
        <v>17</v>
      </c>
      <c r="CJ143" s="22">
        <v>0</v>
      </c>
      <c r="CK143" s="8">
        <f t="shared" si="15"/>
        <v>17</v>
      </c>
    </row>
    <row r="144" spans="1:89">
      <c r="A144" s="19" t="s">
        <v>299</v>
      </c>
      <c r="B144" s="21">
        <v>0</v>
      </c>
      <c r="C144" s="21">
        <v>0</v>
      </c>
      <c r="D144" s="21">
        <v>0</v>
      </c>
      <c r="E144" s="21">
        <v>0</v>
      </c>
      <c r="F144" s="21">
        <v>2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v>0</v>
      </c>
      <c r="BA144" s="22"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21">
        <v>0</v>
      </c>
      <c r="BL144" s="21">
        <v>0</v>
      </c>
      <c r="BM144" s="22">
        <v>0</v>
      </c>
      <c r="BN144" s="22">
        <v>0</v>
      </c>
      <c r="BO144" s="22">
        <v>0</v>
      </c>
      <c r="BP144" s="22">
        <v>0</v>
      </c>
      <c r="BQ144" s="22">
        <v>0</v>
      </c>
      <c r="BR144" s="22">
        <v>0</v>
      </c>
      <c r="BS144" s="22">
        <v>0</v>
      </c>
      <c r="BT144" s="22">
        <v>0</v>
      </c>
      <c r="BU144" s="21">
        <v>0</v>
      </c>
      <c r="BV144" s="21">
        <v>0</v>
      </c>
      <c r="BW144" s="21">
        <v>0</v>
      </c>
      <c r="BX144" s="21">
        <v>0</v>
      </c>
      <c r="BY144" s="21">
        <v>0</v>
      </c>
      <c r="BZ144" s="21">
        <v>0</v>
      </c>
      <c r="CA144" s="21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f t="shared" si="14"/>
        <v>2</v>
      </c>
      <c r="CJ144" s="22">
        <v>0</v>
      </c>
      <c r="CK144" s="8">
        <f t="shared" si="15"/>
        <v>2</v>
      </c>
    </row>
    <row r="145" spans="1:89">
      <c r="A145" s="19" t="s">
        <v>227</v>
      </c>
      <c r="B145" s="21">
        <v>38</v>
      </c>
      <c r="C145" s="21">
        <v>216</v>
      </c>
      <c r="D145" s="21">
        <v>1</v>
      </c>
      <c r="E145" s="21">
        <v>261</v>
      </c>
      <c r="F145" s="21">
        <v>10307</v>
      </c>
      <c r="G145" s="21">
        <v>1724</v>
      </c>
      <c r="H145" s="21">
        <v>0</v>
      </c>
      <c r="I145" s="21">
        <v>7</v>
      </c>
      <c r="J145" s="21">
        <v>1460</v>
      </c>
      <c r="K145" s="21">
        <v>0</v>
      </c>
      <c r="L145" s="21">
        <v>5</v>
      </c>
      <c r="M145" s="21">
        <v>0</v>
      </c>
      <c r="N145" s="21">
        <v>0</v>
      </c>
      <c r="O145" s="21">
        <v>1</v>
      </c>
      <c r="P145" s="21">
        <v>5</v>
      </c>
      <c r="Q145" s="21">
        <v>0</v>
      </c>
      <c r="R145" s="21">
        <v>0</v>
      </c>
      <c r="S145" s="21">
        <v>0</v>
      </c>
      <c r="T145" s="21">
        <v>898</v>
      </c>
      <c r="U145" s="21">
        <v>22</v>
      </c>
      <c r="V145" s="21">
        <v>0</v>
      </c>
      <c r="W145" s="21">
        <v>7</v>
      </c>
      <c r="X145" s="21">
        <v>65</v>
      </c>
      <c r="Y145" s="21">
        <v>0</v>
      </c>
      <c r="Z145" s="21">
        <v>77</v>
      </c>
      <c r="AA145" s="21">
        <v>0</v>
      </c>
      <c r="AB145" s="21">
        <v>0</v>
      </c>
      <c r="AC145" s="21">
        <v>330</v>
      </c>
      <c r="AD145" s="21">
        <v>0</v>
      </c>
      <c r="AE145" s="21">
        <v>0</v>
      </c>
      <c r="AF145" s="21">
        <v>3</v>
      </c>
      <c r="AG145" s="21">
        <v>290</v>
      </c>
      <c r="AH145" s="21">
        <v>131</v>
      </c>
      <c r="AI145" s="21">
        <v>5</v>
      </c>
      <c r="AJ145" s="21">
        <v>116</v>
      </c>
      <c r="AK145" s="21">
        <v>75</v>
      </c>
      <c r="AL145" s="21">
        <v>2126</v>
      </c>
      <c r="AM145" s="21">
        <v>45</v>
      </c>
      <c r="AN145" s="21">
        <v>60</v>
      </c>
      <c r="AO145" s="21">
        <v>0</v>
      </c>
      <c r="AP145" s="21">
        <v>47</v>
      </c>
      <c r="AQ145" s="21">
        <v>5</v>
      </c>
      <c r="AR145" s="21">
        <v>22</v>
      </c>
      <c r="AS145" s="21">
        <v>18</v>
      </c>
      <c r="AT145" s="22">
        <v>13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2">
        <v>0</v>
      </c>
      <c r="BA145" s="22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18</v>
      </c>
      <c r="BG145" s="21">
        <v>0</v>
      </c>
      <c r="BH145" s="21">
        <v>4</v>
      </c>
      <c r="BI145" s="21">
        <v>70</v>
      </c>
      <c r="BJ145" s="21">
        <v>3</v>
      </c>
      <c r="BK145" s="21">
        <v>154</v>
      </c>
      <c r="BL145" s="21">
        <v>7</v>
      </c>
      <c r="BM145" s="22">
        <v>0</v>
      </c>
      <c r="BN145" s="22">
        <v>0</v>
      </c>
      <c r="BO145" s="22">
        <v>0</v>
      </c>
      <c r="BP145" s="22">
        <v>16</v>
      </c>
      <c r="BQ145" s="22">
        <v>10</v>
      </c>
      <c r="BR145" s="22">
        <v>0</v>
      </c>
      <c r="BS145" s="22">
        <v>0</v>
      </c>
      <c r="BT145" s="22">
        <v>0</v>
      </c>
      <c r="BU145" s="21">
        <v>0</v>
      </c>
      <c r="BV145" s="21">
        <v>1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f t="shared" si="14"/>
        <v>18663</v>
      </c>
      <c r="CJ145" s="22">
        <v>0</v>
      </c>
      <c r="CK145" s="8">
        <f t="shared" si="15"/>
        <v>18663</v>
      </c>
    </row>
    <row r="146" spans="1:89">
      <c r="A146" s="19" t="s">
        <v>228</v>
      </c>
      <c r="B146" s="21">
        <v>19</v>
      </c>
      <c r="C146" s="21">
        <v>288</v>
      </c>
      <c r="D146" s="21">
        <v>1</v>
      </c>
      <c r="E146" s="21">
        <v>139</v>
      </c>
      <c r="F146" s="21">
        <v>9270</v>
      </c>
      <c r="G146" s="21">
        <v>274</v>
      </c>
      <c r="H146" s="21">
        <v>0</v>
      </c>
      <c r="I146" s="21">
        <v>37</v>
      </c>
      <c r="J146" s="21">
        <v>952</v>
      </c>
      <c r="K146" s="21">
        <v>0</v>
      </c>
      <c r="L146" s="21">
        <v>3</v>
      </c>
      <c r="M146" s="21">
        <v>20</v>
      </c>
      <c r="N146" s="21">
        <v>0</v>
      </c>
      <c r="O146" s="21">
        <v>0</v>
      </c>
      <c r="P146" s="21">
        <v>14</v>
      </c>
      <c r="Q146" s="21">
        <v>0</v>
      </c>
      <c r="R146" s="21">
        <v>0</v>
      </c>
      <c r="S146" s="21">
        <v>0</v>
      </c>
      <c r="T146" s="21">
        <v>412</v>
      </c>
      <c r="U146" s="21">
        <v>13</v>
      </c>
      <c r="V146" s="21">
        <v>0</v>
      </c>
      <c r="W146" s="21">
        <v>7</v>
      </c>
      <c r="X146" s="21">
        <v>53</v>
      </c>
      <c r="Y146" s="21">
        <v>2</v>
      </c>
      <c r="Z146" s="21">
        <v>36</v>
      </c>
      <c r="AA146" s="21">
        <v>2</v>
      </c>
      <c r="AB146" s="21">
        <v>0</v>
      </c>
      <c r="AC146" s="21">
        <v>181</v>
      </c>
      <c r="AD146" s="21">
        <v>0</v>
      </c>
      <c r="AE146" s="21">
        <v>0</v>
      </c>
      <c r="AF146" s="21">
        <v>2</v>
      </c>
      <c r="AG146" s="21">
        <v>217</v>
      </c>
      <c r="AH146" s="21">
        <v>81</v>
      </c>
      <c r="AI146" s="21">
        <v>10</v>
      </c>
      <c r="AJ146" s="21">
        <v>57</v>
      </c>
      <c r="AK146" s="21">
        <v>58</v>
      </c>
      <c r="AL146" s="21">
        <v>6207</v>
      </c>
      <c r="AM146" s="21">
        <v>46</v>
      </c>
      <c r="AN146" s="21">
        <v>19</v>
      </c>
      <c r="AO146" s="21">
        <v>4</v>
      </c>
      <c r="AP146" s="21">
        <v>3</v>
      </c>
      <c r="AQ146" s="21">
        <v>0</v>
      </c>
      <c r="AR146" s="21">
        <v>75</v>
      </c>
      <c r="AS146" s="21">
        <v>37</v>
      </c>
      <c r="AT146" s="22">
        <v>2</v>
      </c>
      <c r="AU146" s="22">
        <v>1</v>
      </c>
      <c r="AV146" s="22">
        <v>0</v>
      </c>
      <c r="AW146" s="22">
        <v>2</v>
      </c>
      <c r="AX146" s="22">
        <v>15</v>
      </c>
      <c r="AY146" s="22">
        <v>0</v>
      </c>
      <c r="AZ146" s="22">
        <v>3</v>
      </c>
      <c r="BA146" s="22">
        <v>0</v>
      </c>
      <c r="BB146" s="21">
        <v>3</v>
      </c>
      <c r="BC146" s="21">
        <v>0</v>
      </c>
      <c r="BD146" s="21">
        <v>0</v>
      </c>
      <c r="BE146" s="21">
        <v>0</v>
      </c>
      <c r="BF146" s="21">
        <v>10</v>
      </c>
      <c r="BG146" s="21">
        <v>2</v>
      </c>
      <c r="BH146" s="21">
        <v>2</v>
      </c>
      <c r="BI146" s="21">
        <v>54</v>
      </c>
      <c r="BJ146" s="21">
        <v>1</v>
      </c>
      <c r="BK146" s="21">
        <v>12</v>
      </c>
      <c r="BL146" s="21">
        <v>4</v>
      </c>
      <c r="BM146" s="22">
        <v>2</v>
      </c>
      <c r="BN146" s="22">
        <v>0</v>
      </c>
      <c r="BO146" s="22">
        <v>0</v>
      </c>
      <c r="BP146" s="22">
        <v>18</v>
      </c>
      <c r="BQ146" s="22">
        <v>1</v>
      </c>
      <c r="BR146" s="22">
        <v>0</v>
      </c>
      <c r="BS146" s="22">
        <v>0</v>
      </c>
      <c r="BT146" s="22">
        <v>0</v>
      </c>
      <c r="BU146" s="21">
        <v>0</v>
      </c>
      <c r="BV146" s="21">
        <v>2</v>
      </c>
      <c r="BW146" s="21">
        <v>0</v>
      </c>
      <c r="BX146" s="21">
        <v>0</v>
      </c>
      <c r="BY146" s="21">
        <v>0</v>
      </c>
      <c r="BZ146" s="21">
        <v>0</v>
      </c>
      <c r="CA146" s="21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f t="shared" si="14"/>
        <v>18673</v>
      </c>
      <c r="CJ146" s="22">
        <v>0</v>
      </c>
      <c r="CK146" s="8">
        <f t="shared" si="15"/>
        <v>18673</v>
      </c>
    </row>
    <row r="147" spans="1:89">
      <c r="A147" s="19" t="s">
        <v>229</v>
      </c>
      <c r="B147" s="21">
        <v>12</v>
      </c>
      <c r="C147" s="21">
        <v>95</v>
      </c>
      <c r="D147" s="21">
        <v>0</v>
      </c>
      <c r="E147" s="21">
        <v>95</v>
      </c>
      <c r="F147" s="21">
        <v>184</v>
      </c>
      <c r="G147" s="21">
        <v>5</v>
      </c>
      <c r="H147" s="21">
        <v>0</v>
      </c>
      <c r="I147" s="21">
        <v>1</v>
      </c>
      <c r="J147" s="21">
        <v>117</v>
      </c>
      <c r="K147" s="21">
        <v>0</v>
      </c>
      <c r="L147" s="21">
        <v>0</v>
      </c>
      <c r="M147" s="21">
        <v>0</v>
      </c>
      <c r="N147" s="21">
        <v>0</v>
      </c>
      <c r="O147" s="21">
        <v>13</v>
      </c>
      <c r="P147" s="21">
        <v>6</v>
      </c>
      <c r="Q147" s="21">
        <v>0</v>
      </c>
      <c r="R147" s="21">
        <v>0</v>
      </c>
      <c r="S147" s="21">
        <v>0</v>
      </c>
      <c r="T147" s="21">
        <v>95</v>
      </c>
      <c r="U147" s="21">
        <v>2</v>
      </c>
      <c r="V147" s="21">
        <v>0</v>
      </c>
      <c r="W147" s="21">
        <v>9</v>
      </c>
      <c r="X147" s="21">
        <v>20</v>
      </c>
      <c r="Y147" s="21">
        <v>0</v>
      </c>
      <c r="Z147" s="21">
        <v>9</v>
      </c>
      <c r="AA147" s="21">
        <v>0</v>
      </c>
      <c r="AB147" s="21">
        <v>0</v>
      </c>
      <c r="AC147" s="21">
        <v>31</v>
      </c>
      <c r="AD147" s="21">
        <v>0</v>
      </c>
      <c r="AE147" s="21">
        <v>0</v>
      </c>
      <c r="AF147" s="21">
        <v>0</v>
      </c>
      <c r="AG147" s="21">
        <v>16</v>
      </c>
      <c r="AH147" s="21">
        <v>0</v>
      </c>
      <c r="AI147" s="21">
        <v>0</v>
      </c>
      <c r="AJ147" s="21">
        <v>3</v>
      </c>
      <c r="AK147" s="21">
        <v>17</v>
      </c>
      <c r="AL147" s="21">
        <v>229</v>
      </c>
      <c r="AM147" s="21">
        <v>21</v>
      </c>
      <c r="AN147" s="21">
        <v>4</v>
      </c>
      <c r="AO147" s="21">
        <v>0</v>
      </c>
      <c r="AP147" s="21">
        <v>2</v>
      </c>
      <c r="AQ147" s="21">
        <v>0</v>
      </c>
      <c r="AR147" s="21">
        <v>10</v>
      </c>
      <c r="AS147" s="21">
        <v>1</v>
      </c>
      <c r="AT147" s="22">
        <v>6</v>
      </c>
      <c r="AU147" s="22">
        <v>0</v>
      </c>
      <c r="AV147" s="22">
        <v>0</v>
      </c>
      <c r="AW147" s="22">
        <v>0</v>
      </c>
      <c r="AX147" s="22">
        <v>11</v>
      </c>
      <c r="AY147" s="22">
        <v>0</v>
      </c>
      <c r="AZ147" s="22">
        <v>1</v>
      </c>
      <c r="BA147" s="22">
        <v>0</v>
      </c>
      <c r="BB147" s="21">
        <v>0</v>
      </c>
      <c r="BC147" s="21">
        <v>0</v>
      </c>
      <c r="BD147" s="21">
        <v>0</v>
      </c>
      <c r="BE147" s="21">
        <v>0</v>
      </c>
      <c r="BF147" s="21">
        <v>9</v>
      </c>
      <c r="BG147" s="21">
        <v>1</v>
      </c>
      <c r="BH147" s="21">
        <v>0</v>
      </c>
      <c r="BI147" s="21">
        <v>7</v>
      </c>
      <c r="BJ147" s="21">
        <v>0</v>
      </c>
      <c r="BK147" s="21">
        <v>2</v>
      </c>
      <c r="BL147" s="21">
        <v>2</v>
      </c>
      <c r="BM147" s="22">
        <v>0</v>
      </c>
      <c r="BN147" s="22">
        <v>0</v>
      </c>
      <c r="BO147" s="22">
        <v>0</v>
      </c>
      <c r="BP147" s="22">
        <v>2</v>
      </c>
      <c r="BQ147" s="22">
        <v>0</v>
      </c>
      <c r="BR147" s="22">
        <v>0</v>
      </c>
      <c r="BS147" s="22">
        <v>0</v>
      </c>
      <c r="BT147" s="22">
        <v>0</v>
      </c>
      <c r="BU147" s="21">
        <v>0</v>
      </c>
      <c r="BV147" s="21">
        <v>1</v>
      </c>
      <c r="BW147" s="21">
        <v>0</v>
      </c>
      <c r="BX147" s="21">
        <v>0</v>
      </c>
      <c r="BY147" s="21">
        <v>0</v>
      </c>
      <c r="BZ147" s="21">
        <v>0</v>
      </c>
      <c r="CA147" s="21">
        <v>0</v>
      </c>
      <c r="CB147" s="22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v>0</v>
      </c>
      <c r="CH147" s="22">
        <v>0</v>
      </c>
      <c r="CI147" s="22">
        <f t="shared" si="14"/>
        <v>1039</v>
      </c>
      <c r="CJ147" s="22">
        <v>0</v>
      </c>
      <c r="CK147" s="8">
        <f t="shared" si="15"/>
        <v>1039</v>
      </c>
    </row>
    <row r="148" spans="1:89">
      <c r="A148" s="19" t="s">
        <v>230</v>
      </c>
      <c r="B148" s="21">
        <v>59</v>
      </c>
      <c r="C148" s="21">
        <v>381</v>
      </c>
      <c r="D148" s="21">
        <v>2</v>
      </c>
      <c r="E148" s="21">
        <v>500</v>
      </c>
      <c r="F148" s="21">
        <v>2376</v>
      </c>
      <c r="G148" s="21">
        <v>78</v>
      </c>
      <c r="H148" s="21">
        <v>0</v>
      </c>
      <c r="I148" s="21">
        <v>22</v>
      </c>
      <c r="J148" s="21">
        <v>1295</v>
      </c>
      <c r="K148" s="21">
        <v>0</v>
      </c>
      <c r="L148" s="21">
        <v>14</v>
      </c>
      <c r="M148" s="21">
        <v>2</v>
      </c>
      <c r="N148" s="21">
        <v>0</v>
      </c>
      <c r="O148" s="21">
        <v>48</v>
      </c>
      <c r="P148" s="21">
        <v>211</v>
      </c>
      <c r="Q148" s="21">
        <v>0</v>
      </c>
      <c r="R148" s="21">
        <v>1</v>
      </c>
      <c r="S148" s="21">
        <v>0</v>
      </c>
      <c r="T148" s="21">
        <v>3000</v>
      </c>
      <c r="U148" s="21">
        <v>44</v>
      </c>
      <c r="V148" s="21">
        <v>0</v>
      </c>
      <c r="W148" s="21">
        <v>29</v>
      </c>
      <c r="X148" s="21">
        <v>105</v>
      </c>
      <c r="Y148" s="21">
        <v>21</v>
      </c>
      <c r="Z148" s="21">
        <v>387</v>
      </c>
      <c r="AA148" s="21">
        <v>3</v>
      </c>
      <c r="AB148" s="21">
        <v>0</v>
      </c>
      <c r="AC148" s="21">
        <v>990</v>
      </c>
      <c r="AD148" s="21">
        <v>0</v>
      </c>
      <c r="AE148" s="21">
        <v>0</v>
      </c>
      <c r="AF148" s="21">
        <v>0</v>
      </c>
      <c r="AG148" s="21">
        <v>26</v>
      </c>
      <c r="AH148" s="21">
        <v>1</v>
      </c>
      <c r="AI148" s="21">
        <v>16</v>
      </c>
      <c r="AJ148" s="21">
        <v>227</v>
      </c>
      <c r="AK148" s="21">
        <v>239</v>
      </c>
      <c r="AL148" s="21">
        <v>4325</v>
      </c>
      <c r="AM148" s="21">
        <v>517</v>
      </c>
      <c r="AN148" s="21">
        <v>46</v>
      </c>
      <c r="AO148" s="21">
        <v>2</v>
      </c>
      <c r="AP148" s="21">
        <v>6</v>
      </c>
      <c r="AQ148" s="21">
        <v>0</v>
      </c>
      <c r="AR148" s="21">
        <v>594</v>
      </c>
      <c r="AS148" s="21">
        <v>532</v>
      </c>
      <c r="AT148" s="22">
        <v>165</v>
      </c>
      <c r="AU148" s="22">
        <v>0</v>
      </c>
      <c r="AV148" s="22">
        <v>0</v>
      </c>
      <c r="AW148" s="22">
        <v>1</v>
      </c>
      <c r="AX148" s="22">
        <v>268</v>
      </c>
      <c r="AY148" s="22">
        <v>0</v>
      </c>
      <c r="AZ148" s="22">
        <v>17</v>
      </c>
      <c r="BA148" s="22">
        <v>1</v>
      </c>
      <c r="BB148" s="21">
        <v>0</v>
      </c>
      <c r="BC148" s="21">
        <v>0</v>
      </c>
      <c r="BD148" s="21">
        <v>0</v>
      </c>
      <c r="BE148" s="21">
        <v>0</v>
      </c>
      <c r="BF148" s="21">
        <v>137</v>
      </c>
      <c r="BG148" s="21">
        <v>17</v>
      </c>
      <c r="BH148" s="21">
        <v>29</v>
      </c>
      <c r="BI148" s="21">
        <v>254</v>
      </c>
      <c r="BJ148" s="21">
        <v>0</v>
      </c>
      <c r="BK148" s="21">
        <v>314</v>
      </c>
      <c r="BL148" s="21">
        <v>13</v>
      </c>
      <c r="BM148" s="22">
        <v>84</v>
      </c>
      <c r="BN148" s="22">
        <v>0</v>
      </c>
      <c r="BO148" s="22">
        <v>0</v>
      </c>
      <c r="BP148" s="22">
        <v>84</v>
      </c>
      <c r="BQ148" s="22">
        <v>40</v>
      </c>
      <c r="BR148" s="22">
        <v>0</v>
      </c>
      <c r="BS148" s="22">
        <v>0</v>
      </c>
      <c r="BT148" s="22">
        <v>0</v>
      </c>
      <c r="BU148" s="21">
        <v>0</v>
      </c>
      <c r="BV148" s="21">
        <v>3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f t="shared" si="14"/>
        <v>17526</v>
      </c>
      <c r="CJ148" s="22">
        <v>0</v>
      </c>
      <c r="CK148" s="8">
        <f t="shared" si="15"/>
        <v>17526</v>
      </c>
    </row>
    <row r="149" spans="1:89">
      <c r="A149" s="19" t="s">
        <v>231</v>
      </c>
      <c r="B149" s="21">
        <v>46</v>
      </c>
      <c r="C149" s="21">
        <v>1224</v>
      </c>
      <c r="D149" s="21">
        <v>5</v>
      </c>
      <c r="E149" s="21">
        <v>205</v>
      </c>
      <c r="F149" s="21">
        <v>1566</v>
      </c>
      <c r="G149" s="21">
        <v>131</v>
      </c>
      <c r="H149" s="21">
        <v>0</v>
      </c>
      <c r="I149" s="21">
        <v>14</v>
      </c>
      <c r="J149" s="21">
        <v>1366</v>
      </c>
      <c r="K149" s="21">
        <v>0</v>
      </c>
      <c r="L149" s="21">
        <v>5</v>
      </c>
      <c r="M149" s="21">
        <v>1</v>
      </c>
      <c r="N149" s="21">
        <v>0</v>
      </c>
      <c r="O149" s="21">
        <v>50</v>
      </c>
      <c r="P149" s="21">
        <v>274</v>
      </c>
      <c r="Q149" s="21">
        <v>0</v>
      </c>
      <c r="R149" s="21">
        <v>3</v>
      </c>
      <c r="S149" s="21">
        <v>0</v>
      </c>
      <c r="T149" s="21">
        <v>1971</v>
      </c>
      <c r="U149" s="21">
        <v>26</v>
      </c>
      <c r="V149" s="21">
        <v>0</v>
      </c>
      <c r="W149" s="21">
        <v>20</v>
      </c>
      <c r="X149" s="21">
        <v>96</v>
      </c>
      <c r="Y149" s="21">
        <v>6</v>
      </c>
      <c r="Z149" s="21">
        <v>206</v>
      </c>
      <c r="AA149" s="21">
        <v>7</v>
      </c>
      <c r="AB149" s="21">
        <v>0</v>
      </c>
      <c r="AC149" s="21">
        <v>487</v>
      </c>
      <c r="AD149" s="21">
        <v>0</v>
      </c>
      <c r="AE149" s="21">
        <v>0</v>
      </c>
      <c r="AF149" s="21">
        <v>0</v>
      </c>
      <c r="AG149" s="21">
        <v>76</v>
      </c>
      <c r="AH149" s="21">
        <v>0</v>
      </c>
      <c r="AI149" s="21">
        <v>21</v>
      </c>
      <c r="AJ149" s="21">
        <v>174</v>
      </c>
      <c r="AK149" s="21">
        <v>171</v>
      </c>
      <c r="AL149" s="21">
        <v>3029</v>
      </c>
      <c r="AM149" s="21">
        <v>256</v>
      </c>
      <c r="AN149" s="21">
        <v>41</v>
      </c>
      <c r="AO149" s="21">
        <v>1</v>
      </c>
      <c r="AP149" s="21">
        <v>7</v>
      </c>
      <c r="AQ149" s="21">
        <v>1</v>
      </c>
      <c r="AR149" s="21">
        <v>621</v>
      </c>
      <c r="AS149" s="21">
        <v>573</v>
      </c>
      <c r="AT149" s="22">
        <v>140</v>
      </c>
      <c r="AU149" s="22">
        <v>3</v>
      </c>
      <c r="AV149" s="22">
        <v>0</v>
      </c>
      <c r="AW149" s="22">
        <v>0</v>
      </c>
      <c r="AX149" s="22">
        <v>1</v>
      </c>
      <c r="AY149" s="22">
        <v>0</v>
      </c>
      <c r="AZ149" s="22">
        <v>3</v>
      </c>
      <c r="BA149" s="22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120</v>
      </c>
      <c r="BG149" s="21">
        <v>26</v>
      </c>
      <c r="BH149" s="21">
        <v>27</v>
      </c>
      <c r="BI149" s="21">
        <v>334</v>
      </c>
      <c r="BJ149" s="21">
        <v>0</v>
      </c>
      <c r="BK149" s="21">
        <v>37</v>
      </c>
      <c r="BL149" s="21">
        <v>31</v>
      </c>
      <c r="BM149" s="22">
        <v>0</v>
      </c>
      <c r="BN149" s="22">
        <v>0</v>
      </c>
      <c r="BO149" s="22">
        <v>0</v>
      </c>
      <c r="BP149" s="22">
        <v>34</v>
      </c>
      <c r="BQ149" s="22">
        <v>9</v>
      </c>
      <c r="BR149" s="22">
        <v>0</v>
      </c>
      <c r="BS149" s="22">
        <v>0</v>
      </c>
      <c r="BT149" s="22">
        <v>0</v>
      </c>
      <c r="BU149" s="21">
        <v>0</v>
      </c>
      <c r="BV149" s="21">
        <v>4</v>
      </c>
      <c r="BW149" s="21">
        <v>0</v>
      </c>
      <c r="BX149" s="21">
        <v>0</v>
      </c>
      <c r="BY149" s="21">
        <v>0</v>
      </c>
      <c r="BZ149" s="21">
        <v>0</v>
      </c>
      <c r="CA149" s="21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f t="shared" si="14"/>
        <v>13449</v>
      </c>
      <c r="CJ149" s="22">
        <v>0</v>
      </c>
      <c r="CK149" s="8">
        <f t="shared" si="15"/>
        <v>13449</v>
      </c>
    </row>
    <row r="150" spans="1:89">
      <c r="A150" s="19" t="s">
        <v>232</v>
      </c>
      <c r="B150" s="21">
        <v>53</v>
      </c>
      <c r="C150" s="21">
        <v>413</v>
      </c>
      <c r="D150" s="21">
        <v>4</v>
      </c>
      <c r="E150" s="21">
        <v>178</v>
      </c>
      <c r="F150" s="21">
        <v>1530</v>
      </c>
      <c r="G150" s="21">
        <v>24</v>
      </c>
      <c r="H150" s="21">
        <v>0</v>
      </c>
      <c r="I150" s="21">
        <v>2</v>
      </c>
      <c r="J150" s="21">
        <v>399</v>
      </c>
      <c r="K150" s="21">
        <v>0</v>
      </c>
      <c r="L150" s="21">
        <v>6</v>
      </c>
      <c r="M150" s="21">
        <v>0</v>
      </c>
      <c r="N150" s="21">
        <v>0</v>
      </c>
      <c r="O150" s="21">
        <v>22</v>
      </c>
      <c r="P150" s="21">
        <v>228</v>
      </c>
      <c r="Q150" s="21">
        <v>0</v>
      </c>
      <c r="R150" s="21">
        <v>0</v>
      </c>
      <c r="S150" s="21">
        <v>0</v>
      </c>
      <c r="T150" s="21">
        <v>2565</v>
      </c>
      <c r="U150" s="21">
        <v>39</v>
      </c>
      <c r="V150" s="21">
        <v>0</v>
      </c>
      <c r="W150" s="21">
        <v>16</v>
      </c>
      <c r="X150" s="21">
        <v>60</v>
      </c>
      <c r="Y150" s="21">
        <v>0</v>
      </c>
      <c r="Z150" s="21">
        <v>124</v>
      </c>
      <c r="AA150" s="21">
        <v>1</v>
      </c>
      <c r="AB150" s="21">
        <v>0</v>
      </c>
      <c r="AC150" s="21">
        <v>351</v>
      </c>
      <c r="AD150" s="21">
        <v>0</v>
      </c>
      <c r="AE150" s="21">
        <v>0</v>
      </c>
      <c r="AF150" s="21">
        <v>1</v>
      </c>
      <c r="AG150" s="21">
        <v>11</v>
      </c>
      <c r="AH150" s="21">
        <v>1</v>
      </c>
      <c r="AI150" s="21">
        <v>15</v>
      </c>
      <c r="AJ150" s="21">
        <v>101</v>
      </c>
      <c r="AK150" s="21">
        <v>124</v>
      </c>
      <c r="AL150" s="21">
        <v>1453</v>
      </c>
      <c r="AM150" s="21">
        <v>170</v>
      </c>
      <c r="AN150" s="21">
        <v>18</v>
      </c>
      <c r="AO150" s="21">
        <v>6</v>
      </c>
      <c r="AP150" s="21">
        <v>5</v>
      </c>
      <c r="AQ150" s="21">
        <v>0</v>
      </c>
      <c r="AR150" s="21">
        <v>464</v>
      </c>
      <c r="AS150" s="21">
        <v>364</v>
      </c>
      <c r="AT150" s="22">
        <v>105</v>
      </c>
      <c r="AU150" s="22">
        <v>3</v>
      </c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1</v>
      </c>
      <c r="BB150" s="21">
        <v>0</v>
      </c>
      <c r="BC150" s="21">
        <v>0</v>
      </c>
      <c r="BD150" s="21">
        <v>0</v>
      </c>
      <c r="BE150" s="21">
        <v>0</v>
      </c>
      <c r="BF150" s="21">
        <v>79</v>
      </c>
      <c r="BG150" s="21">
        <v>17</v>
      </c>
      <c r="BH150" s="21">
        <v>14</v>
      </c>
      <c r="BI150" s="21">
        <v>68</v>
      </c>
      <c r="BJ150" s="21">
        <v>0</v>
      </c>
      <c r="BK150" s="21">
        <v>9</v>
      </c>
      <c r="BL150" s="21">
        <v>0</v>
      </c>
      <c r="BM150" s="22">
        <v>2</v>
      </c>
      <c r="BN150" s="22">
        <v>0</v>
      </c>
      <c r="BO150" s="22">
        <v>0</v>
      </c>
      <c r="BP150" s="22">
        <v>42</v>
      </c>
      <c r="BQ150" s="22">
        <v>11</v>
      </c>
      <c r="BR150" s="22">
        <v>0</v>
      </c>
      <c r="BS150" s="22">
        <v>0</v>
      </c>
      <c r="BT150" s="22">
        <v>0</v>
      </c>
      <c r="BU150" s="21">
        <v>0</v>
      </c>
      <c r="BV150" s="21">
        <v>2</v>
      </c>
      <c r="BW150" s="21">
        <v>0</v>
      </c>
      <c r="BX150" s="21">
        <v>0</v>
      </c>
      <c r="BY150" s="21">
        <v>0</v>
      </c>
      <c r="BZ150" s="21">
        <v>0</v>
      </c>
      <c r="CA150" s="21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f t="shared" si="14"/>
        <v>9101</v>
      </c>
      <c r="CJ150" s="22">
        <v>0</v>
      </c>
      <c r="CK150" s="8">
        <f t="shared" si="15"/>
        <v>9101</v>
      </c>
    </row>
    <row r="151" spans="1:89">
      <c r="A151" s="19" t="s">
        <v>233</v>
      </c>
      <c r="B151" s="21">
        <v>2</v>
      </c>
      <c r="C151" s="21">
        <v>111</v>
      </c>
      <c r="D151" s="21">
        <v>0</v>
      </c>
      <c r="E151" s="21">
        <v>95</v>
      </c>
      <c r="F151" s="21">
        <v>103</v>
      </c>
      <c r="G151" s="21">
        <v>73</v>
      </c>
      <c r="H151" s="21">
        <v>0</v>
      </c>
      <c r="I151" s="21">
        <v>2</v>
      </c>
      <c r="J151" s="21">
        <v>0</v>
      </c>
      <c r="K151" s="21">
        <v>0</v>
      </c>
      <c r="L151" s="21">
        <v>1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141</v>
      </c>
      <c r="U151" s="21">
        <v>5</v>
      </c>
      <c r="V151" s="21">
        <v>0</v>
      </c>
      <c r="W151" s="21">
        <v>15</v>
      </c>
      <c r="X151" s="21">
        <v>21</v>
      </c>
      <c r="Y151" s="21">
        <v>0</v>
      </c>
      <c r="Z151" s="21">
        <v>26</v>
      </c>
      <c r="AA151" s="21">
        <v>0</v>
      </c>
      <c r="AB151" s="21">
        <v>0</v>
      </c>
      <c r="AC151" s="21">
        <v>7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7</v>
      </c>
      <c r="AK151" s="21">
        <v>1</v>
      </c>
      <c r="AL151" s="21">
        <v>209</v>
      </c>
      <c r="AM151" s="21">
        <v>14</v>
      </c>
      <c r="AN151" s="21">
        <v>2</v>
      </c>
      <c r="AO151" s="21">
        <v>1</v>
      </c>
      <c r="AP151" s="21">
        <v>0</v>
      </c>
      <c r="AQ151" s="21">
        <v>0</v>
      </c>
      <c r="AR151" s="21">
        <v>0</v>
      </c>
      <c r="AS151" s="21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1">
        <v>0</v>
      </c>
      <c r="BC151" s="21">
        <v>0</v>
      </c>
      <c r="BD151" s="21">
        <v>0</v>
      </c>
      <c r="BE151" s="21">
        <v>0</v>
      </c>
      <c r="BF151" s="21">
        <v>0</v>
      </c>
      <c r="BG151" s="21">
        <v>0</v>
      </c>
      <c r="BH151" s="21">
        <v>0</v>
      </c>
      <c r="BI151" s="21">
        <v>0</v>
      </c>
      <c r="BJ151" s="21">
        <v>0</v>
      </c>
      <c r="BK151" s="21">
        <v>17</v>
      </c>
      <c r="BL151" s="21">
        <v>0</v>
      </c>
      <c r="BM151" s="22">
        <v>0</v>
      </c>
      <c r="BN151" s="22">
        <v>0</v>
      </c>
      <c r="BO151" s="22">
        <v>0</v>
      </c>
      <c r="BP151" s="22">
        <v>1</v>
      </c>
      <c r="BQ151" s="22">
        <v>1</v>
      </c>
      <c r="BR151" s="22">
        <v>0</v>
      </c>
      <c r="BS151" s="22">
        <v>0</v>
      </c>
      <c r="BT151" s="22">
        <v>0</v>
      </c>
      <c r="BU151" s="21">
        <v>0</v>
      </c>
      <c r="BV151" s="21">
        <v>0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f t="shared" si="14"/>
        <v>855</v>
      </c>
      <c r="CJ151" s="22">
        <v>0</v>
      </c>
      <c r="CK151" s="8">
        <f t="shared" si="15"/>
        <v>855</v>
      </c>
    </row>
    <row r="152" spans="1:89">
      <c r="A152" s="19" t="s">
        <v>234</v>
      </c>
      <c r="B152" s="21">
        <v>115</v>
      </c>
      <c r="C152" s="21">
        <v>566</v>
      </c>
      <c r="D152" s="21">
        <v>1</v>
      </c>
      <c r="E152" s="21">
        <v>63</v>
      </c>
      <c r="F152" s="21">
        <v>35340</v>
      </c>
      <c r="G152" s="21">
        <v>1510</v>
      </c>
      <c r="H152" s="21">
        <v>0</v>
      </c>
      <c r="I152" s="21">
        <v>22</v>
      </c>
      <c r="J152" s="21">
        <v>1987</v>
      </c>
      <c r="K152" s="21">
        <v>0</v>
      </c>
      <c r="L152" s="21">
        <v>16</v>
      </c>
      <c r="M152" s="21">
        <v>338</v>
      </c>
      <c r="N152" s="21">
        <v>0</v>
      </c>
      <c r="O152" s="21">
        <v>78</v>
      </c>
      <c r="P152" s="21">
        <v>215</v>
      </c>
      <c r="Q152" s="21">
        <v>0</v>
      </c>
      <c r="R152" s="21">
        <v>0</v>
      </c>
      <c r="S152" s="21">
        <v>0</v>
      </c>
      <c r="T152" s="21">
        <v>6290</v>
      </c>
      <c r="U152" s="21">
        <v>361</v>
      </c>
      <c r="V152" s="21">
        <v>0</v>
      </c>
      <c r="W152" s="21">
        <v>27</v>
      </c>
      <c r="X152" s="21">
        <v>110</v>
      </c>
      <c r="Y152" s="21">
        <v>1</v>
      </c>
      <c r="Z152" s="21">
        <v>90</v>
      </c>
      <c r="AA152" s="21">
        <v>8</v>
      </c>
      <c r="AB152" s="21">
        <v>0</v>
      </c>
      <c r="AC152" s="21">
        <v>1660</v>
      </c>
      <c r="AD152" s="21">
        <v>0</v>
      </c>
      <c r="AE152" s="21">
        <v>0</v>
      </c>
      <c r="AF152" s="21">
        <v>0</v>
      </c>
      <c r="AG152" s="21">
        <v>18</v>
      </c>
      <c r="AH152" s="21">
        <v>0</v>
      </c>
      <c r="AI152" s="21">
        <v>8</v>
      </c>
      <c r="AJ152" s="21">
        <v>487</v>
      </c>
      <c r="AK152" s="21">
        <v>182</v>
      </c>
      <c r="AL152" s="21">
        <v>6807</v>
      </c>
      <c r="AM152" s="21">
        <v>451</v>
      </c>
      <c r="AN152" s="21">
        <v>81</v>
      </c>
      <c r="AO152" s="21">
        <v>3</v>
      </c>
      <c r="AP152" s="21">
        <v>62</v>
      </c>
      <c r="AQ152" s="21">
        <v>5</v>
      </c>
      <c r="AR152" s="21">
        <v>120</v>
      </c>
      <c r="AS152" s="21">
        <v>96</v>
      </c>
      <c r="AT152" s="22">
        <v>31</v>
      </c>
      <c r="AU152" s="22">
        <v>0</v>
      </c>
      <c r="AV152" s="22">
        <v>0</v>
      </c>
      <c r="AW152" s="22">
        <v>0</v>
      </c>
      <c r="AX152" s="22">
        <v>387</v>
      </c>
      <c r="AY152" s="22">
        <v>0</v>
      </c>
      <c r="AZ152" s="22">
        <v>26</v>
      </c>
      <c r="BA152" s="22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36</v>
      </c>
      <c r="BG152" s="21">
        <v>2</v>
      </c>
      <c r="BH152" s="21">
        <v>7</v>
      </c>
      <c r="BI152" s="21">
        <v>35</v>
      </c>
      <c r="BJ152" s="21">
        <v>0</v>
      </c>
      <c r="BK152" s="21">
        <v>204</v>
      </c>
      <c r="BL152" s="21">
        <v>0</v>
      </c>
      <c r="BM152" s="22">
        <v>0</v>
      </c>
      <c r="BN152" s="22">
        <v>0</v>
      </c>
      <c r="BO152" s="22">
        <v>0</v>
      </c>
      <c r="BP152" s="22">
        <v>10</v>
      </c>
      <c r="BQ152" s="22">
        <v>19</v>
      </c>
      <c r="BR152" s="22">
        <v>0</v>
      </c>
      <c r="BS152" s="22">
        <v>0</v>
      </c>
      <c r="BT152" s="22">
        <v>0</v>
      </c>
      <c r="BU152" s="21">
        <v>0</v>
      </c>
      <c r="BV152" s="21">
        <v>3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f t="shared" si="14"/>
        <v>57878</v>
      </c>
      <c r="CJ152" s="22">
        <v>0</v>
      </c>
      <c r="CK152" s="8">
        <f t="shared" si="15"/>
        <v>57878</v>
      </c>
    </row>
    <row r="153" spans="1:89">
      <c r="A153" s="19" t="s">
        <v>235</v>
      </c>
      <c r="B153" s="21">
        <v>14</v>
      </c>
      <c r="C153" s="21">
        <v>78</v>
      </c>
      <c r="D153" s="21">
        <v>0</v>
      </c>
      <c r="E153" s="21">
        <v>72</v>
      </c>
      <c r="F153" s="21">
        <v>368</v>
      </c>
      <c r="G153" s="21">
        <v>8</v>
      </c>
      <c r="H153" s="21">
        <v>0</v>
      </c>
      <c r="I153" s="21">
        <v>0</v>
      </c>
      <c r="J153" s="21">
        <v>1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135</v>
      </c>
      <c r="U153" s="21">
        <v>9</v>
      </c>
      <c r="V153" s="21">
        <v>0</v>
      </c>
      <c r="W153" s="21">
        <v>15</v>
      </c>
      <c r="X153" s="21">
        <v>0</v>
      </c>
      <c r="Y153" s="21">
        <v>0</v>
      </c>
      <c r="Z153" s="21">
        <v>13</v>
      </c>
      <c r="AA153" s="21">
        <v>0</v>
      </c>
      <c r="AB153" s="21">
        <v>0</v>
      </c>
      <c r="AC153" s="21">
        <v>3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1</v>
      </c>
      <c r="AK153" s="21">
        <v>0</v>
      </c>
      <c r="AL153" s="21">
        <v>207</v>
      </c>
      <c r="AM153" s="21">
        <v>10</v>
      </c>
      <c r="AN153" s="21">
        <v>5</v>
      </c>
      <c r="AO153" s="21">
        <v>1</v>
      </c>
      <c r="AP153" s="21">
        <v>0</v>
      </c>
      <c r="AQ153" s="21">
        <v>0</v>
      </c>
      <c r="AR153" s="21">
        <v>1</v>
      </c>
      <c r="AS153" s="21">
        <v>0</v>
      </c>
      <c r="AT153" s="22">
        <v>0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1">
        <v>0</v>
      </c>
      <c r="BC153" s="21">
        <v>0</v>
      </c>
      <c r="BD153" s="21">
        <v>0</v>
      </c>
      <c r="BE153" s="21">
        <v>0</v>
      </c>
      <c r="BF153" s="21">
        <v>0</v>
      </c>
      <c r="BG153" s="21">
        <v>0</v>
      </c>
      <c r="BH153" s="21">
        <v>0</v>
      </c>
      <c r="BI153" s="21">
        <v>0</v>
      </c>
      <c r="BJ153" s="21">
        <v>0</v>
      </c>
      <c r="BK153" s="21">
        <v>0</v>
      </c>
      <c r="BL153" s="21">
        <v>0</v>
      </c>
      <c r="BM153" s="22">
        <v>0</v>
      </c>
      <c r="BN153" s="22">
        <v>0</v>
      </c>
      <c r="BO153" s="22">
        <v>0</v>
      </c>
      <c r="BP153" s="22">
        <v>0</v>
      </c>
      <c r="BQ153" s="22">
        <v>0</v>
      </c>
      <c r="BR153" s="22">
        <v>0</v>
      </c>
      <c r="BS153" s="22">
        <v>0</v>
      </c>
      <c r="BT153" s="22">
        <v>0</v>
      </c>
      <c r="BU153" s="21">
        <v>0</v>
      </c>
      <c r="BV153" s="21">
        <v>0</v>
      </c>
      <c r="BW153" s="21">
        <v>0</v>
      </c>
      <c r="BX153" s="21">
        <v>0</v>
      </c>
      <c r="BY153" s="21">
        <v>0</v>
      </c>
      <c r="BZ153" s="21">
        <v>0</v>
      </c>
      <c r="CA153" s="21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f t="shared" si="14"/>
        <v>941</v>
      </c>
      <c r="CJ153" s="22">
        <v>0</v>
      </c>
      <c r="CK153" s="8">
        <f t="shared" si="15"/>
        <v>941</v>
      </c>
    </row>
    <row r="154" spans="1:89">
      <c r="A154" s="19" t="s">
        <v>236</v>
      </c>
      <c r="B154" s="21">
        <v>81</v>
      </c>
      <c r="C154" s="21">
        <v>435</v>
      </c>
      <c r="D154" s="21">
        <v>1</v>
      </c>
      <c r="E154" s="21">
        <v>675</v>
      </c>
      <c r="F154" s="21">
        <v>18690</v>
      </c>
      <c r="G154" s="21">
        <v>2141</v>
      </c>
      <c r="H154" s="21">
        <v>0</v>
      </c>
      <c r="I154" s="21">
        <v>25</v>
      </c>
      <c r="J154" s="21">
        <v>8149</v>
      </c>
      <c r="K154" s="21">
        <v>0</v>
      </c>
      <c r="L154" s="21">
        <v>0</v>
      </c>
      <c r="M154" s="21">
        <v>24</v>
      </c>
      <c r="N154" s="21">
        <v>0</v>
      </c>
      <c r="O154" s="21">
        <v>0</v>
      </c>
      <c r="P154" s="21">
        <v>9</v>
      </c>
      <c r="Q154" s="21">
        <v>0</v>
      </c>
      <c r="R154" s="21">
        <v>0</v>
      </c>
      <c r="S154" s="21">
        <v>0</v>
      </c>
      <c r="T154" s="21">
        <v>605</v>
      </c>
      <c r="U154" s="21">
        <v>52</v>
      </c>
      <c r="V154" s="21">
        <v>0</v>
      </c>
      <c r="W154" s="21">
        <v>31</v>
      </c>
      <c r="X154" s="21">
        <v>86</v>
      </c>
      <c r="Y154" s="21">
        <v>0</v>
      </c>
      <c r="Z154" s="21">
        <v>91</v>
      </c>
      <c r="AA154" s="21">
        <v>3</v>
      </c>
      <c r="AB154" s="21">
        <v>0</v>
      </c>
      <c r="AC154" s="21">
        <v>329</v>
      </c>
      <c r="AD154" s="21">
        <v>0</v>
      </c>
      <c r="AE154" s="21">
        <v>0</v>
      </c>
      <c r="AF154" s="21">
        <v>46</v>
      </c>
      <c r="AG154" s="21">
        <v>172</v>
      </c>
      <c r="AH154" s="21">
        <v>1</v>
      </c>
      <c r="AI154" s="21">
        <v>22</v>
      </c>
      <c r="AJ154" s="21">
        <v>262</v>
      </c>
      <c r="AK154" s="21">
        <v>82</v>
      </c>
      <c r="AL154" s="21">
        <v>6622</v>
      </c>
      <c r="AM154" s="21">
        <v>101</v>
      </c>
      <c r="AN154" s="21">
        <v>908</v>
      </c>
      <c r="AO154" s="21">
        <v>278</v>
      </c>
      <c r="AP154" s="21">
        <v>44</v>
      </c>
      <c r="AQ154" s="21">
        <v>12</v>
      </c>
      <c r="AR154" s="21">
        <v>55</v>
      </c>
      <c r="AS154" s="21">
        <v>57</v>
      </c>
      <c r="AT154" s="22">
        <v>6</v>
      </c>
      <c r="AU154" s="22">
        <v>0</v>
      </c>
      <c r="AV154" s="22">
        <v>0</v>
      </c>
      <c r="AW154" s="22">
        <v>0</v>
      </c>
      <c r="AX154" s="22">
        <v>3</v>
      </c>
      <c r="AY154" s="22">
        <v>0</v>
      </c>
      <c r="AZ154" s="22">
        <v>0</v>
      </c>
      <c r="BA154" s="22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22</v>
      </c>
      <c r="BG154" s="21">
        <v>4</v>
      </c>
      <c r="BH154" s="21">
        <v>11</v>
      </c>
      <c r="BI154" s="21">
        <v>224</v>
      </c>
      <c r="BJ154" s="21">
        <v>1</v>
      </c>
      <c r="BK154" s="21">
        <v>248</v>
      </c>
      <c r="BL154" s="21">
        <v>14</v>
      </c>
      <c r="BM154" s="22">
        <v>0</v>
      </c>
      <c r="BN154" s="22">
        <v>0</v>
      </c>
      <c r="BO154" s="22">
        <v>0</v>
      </c>
      <c r="BP154" s="22">
        <v>64</v>
      </c>
      <c r="BQ154" s="22">
        <v>39</v>
      </c>
      <c r="BR154" s="22">
        <v>0</v>
      </c>
      <c r="BS154" s="22">
        <v>0</v>
      </c>
      <c r="BT154" s="22">
        <v>0</v>
      </c>
      <c r="BU154" s="21">
        <v>0</v>
      </c>
      <c r="BV154" s="21">
        <v>7</v>
      </c>
      <c r="BW154" s="21">
        <v>0</v>
      </c>
      <c r="BX154" s="21">
        <v>0</v>
      </c>
      <c r="BY154" s="21">
        <v>0</v>
      </c>
      <c r="BZ154" s="21">
        <v>0</v>
      </c>
      <c r="CA154" s="21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f t="shared" si="14"/>
        <v>40732</v>
      </c>
      <c r="CJ154" s="22">
        <v>0</v>
      </c>
      <c r="CK154" s="8">
        <f t="shared" si="15"/>
        <v>40732</v>
      </c>
    </row>
    <row r="155" spans="1:89">
      <c r="A155" s="19" t="s">
        <v>237</v>
      </c>
      <c r="B155" s="21">
        <v>13</v>
      </c>
      <c r="C155" s="21">
        <v>35</v>
      </c>
      <c r="D155" s="21">
        <v>0</v>
      </c>
      <c r="E155" s="21">
        <v>26</v>
      </c>
      <c r="F155" s="21">
        <v>2526</v>
      </c>
      <c r="G155" s="21">
        <v>93</v>
      </c>
      <c r="H155" s="21">
        <v>0</v>
      </c>
      <c r="I155" s="21">
        <v>5</v>
      </c>
      <c r="J155" s="21">
        <v>134</v>
      </c>
      <c r="K155" s="21">
        <v>0</v>
      </c>
      <c r="L155" s="21">
        <v>0</v>
      </c>
      <c r="M155" s="21">
        <v>1</v>
      </c>
      <c r="N155" s="21">
        <v>0</v>
      </c>
      <c r="O155" s="21">
        <v>0</v>
      </c>
      <c r="P155" s="21">
        <v>1</v>
      </c>
      <c r="Q155" s="21">
        <v>0</v>
      </c>
      <c r="R155" s="21">
        <v>0</v>
      </c>
      <c r="S155" s="21">
        <v>0</v>
      </c>
      <c r="T155" s="21">
        <v>488</v>
      </c>
      <c r="U155" s="21">
        <v>37</v>
      </c>
      <c r="V155" s="21">
        <v>0</v>
      </c>
      <c r="W155" s="21">
        <v>6</v>
      </c>
      <c r="X155" s="21">
        <v>9</v>
      </c>
      <c r="Y155" s="21">
        <v>0</v>
      </c>
      <c r="Z155" s="21">
        <v>51</v>
      </c>
      <c r="AA155" s="21">
        <v>2</v>
      </c>
      <c r="AB155" s="21">
        <v>0</v>
      </c>
      <c r="AC155" s="21">
        <v>35</v>
      </c>
      <c r="AD155" s="21">
        <v>0</v>
      </c>
      <c r="AE155" s="21">
        <v>0</v>
      </c>
      <c r="AF155" s="21">
        <v>9</v>
      </c>
      <c r="AG155" s="21">
        <v>22</v>
      </c>
      <c r="AH155" s="21">
        <v>0</v>
      </c>
      <c r="AI155" s="21">
        <v>0</v>
      </c>
      <c r="AJ155" s="21">
        <v>40</v>
      </c>
      <c r="AK155" s="21">
        <v>1</v>
      </c>
      <c r="AL155" s="21">
        <v>663</v>
      </c>
      <c r="AM155" s="21">
        <v>33</v>
      </c>
      <c r="AN155" s="21">
        <v>66</v>
      </c>
      <c r="AO155" s="21">
        <v>25</v>
      </c>
      <c r="AP155" s="21">
        <v>12</v>
      </c>
      <c r="AQ155" s="21">
        <v>2</v>
      </c>
      <c r="AR155" s="21">
        <v>11</v>
      </c>
      <c r="AS155" s="21">
        <v>27</v>
      </c>
      <c r="AT155" s="22">
        <v>1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2</v>
      </c>
      <c r="BG155" s="21">
        <v>2</v>
      </c>
      <c r="BH155" s="21">
        <v>2</v>
      </c>
      <c r="BI155" s="21">
        <v>1</v>
      </c>
      <c r="BJ155" s="21">
        <v>0</v>
      </c>
      <c r="BK155" s="21">
        <v>43</v>
      </c>
      <c r="BL155" s="21">
        <v>1</v>
      </c>
      <c r="BM155" s="22">
        <v>0</v>
      </c>
      <c r="BN155" s="22">
        <v>0</v>
      </c>
      <c r="BO155" s="22">
        <v>0</v>
      </c>
      <c r="BP155" s="22">
        <v>1</v>
      </c>
      <c r="BQ155" s="22">
        <v>0</v>
      </c>
      <c r="BR155" s="22">
        <v>0</v>
      </c>
      <c r="BS155" s="22">
        <v>0</v>
      </c>
      <c r="BT155" s="22">
        <v>0</v>
      </c>
      <c r="BU155" s="21">
        <v>0</v>
      </c>
      <c r="BV155" s="21">
        <v>2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1</v>
      </c>
      <c r="CH155" s="22">
        <v>0</v>
      </c>
      <c r="CI155" s="22">
        <f t="shared" si="14"/>
        <v>4429</v>
      </c>
      <c r="CJ155" s="22">
        <v>0</v>
      </c>
      <c r="CK155" s="8">
        <f t="shared" si="15"/>
        <v>4429</v>
      </c>
    </row>
    <row r="156" spans="1:89">
      <c r="A156" s="19" t="s">
        <v>238</v>
      </c>
      <c r="B156" s="21">
        <v>6</v>
      </c>
      <c r="C156" s="21">
        <v>12</v>
      </c>
      <c r="D156" s="21">
        <v>0</v>
      </c>
      <c r="E156" s="21">
        <v>0</v>
      </c>
      <c r="F156" s="21">
        <v>10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2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1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2">
        <v>0</v>
      </c>
      <c r="AU156" s="22"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v>0</v>
      </c>
      <c r="BA156" s="22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0</v>
      </c>
      <c r="BL156" s="21">
        <v>0</v>
      </c>
      <c r="BM156" s="22">
        <v>0</v>
      </c>
      <c r="BN156" s="22">
        <v>0</v>
      </c>
      <c r="BO156" s="22">
        <v>0</v>
      </c>
      <c r="BP156" s="22">
        <v>0</v>
      </c>
      <c r="BQ156" s="22">
        <v>0</v>
      </c>
      <c r="BR156" s="22">
        <v>0</v>
      </c>
      <c r="BS156" s="22">
        <v>0</v>
      </c>
      <c r="BT156" s="22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f t="shared" si="14"/>
        <v>31</v>
      </c>
      <c r="CJ156" s="22">
        <v>0</v>
      </c>
      <c r="CK156" s="8">
        <f t="shared" si="15"/>
        <v>31</v>
      </c>
    </row>
    <row r="157" spans="1:89" s="7" customFormat="1" ht="12">
      <c r="A157" s="27" t="s">
        <v>239</v>
      </c>
      <c r="B157" s="10">
        <f>SUM(B103:B156)</f>
        <v>2588</v>
      </c>
      <c r="C157" s="10">
        <f t="shared" ref="C157:S157" si="16">SUM(C103:C156)</f>
        <v>19566</v>
      </c>
      <c r="D157" s="10">
        <f t="shared" si="16"/>
        <v>79</v>
      </c>
      <c r="E157" s="10">
        <f t="shared" si="16"/>
        <v>12931</v>
      </c>
      <c r="F157" s="10">
        <f t="shared" si="16"/>
        <v>511532</v>
      </c>
      <c r="G157" s="10">
        <f t="shared" si="16"/>
        <v>40582</v>
      </c>
      <c r="H157" s="10">
        <f t="shared" si="16"/>
        <v>0</v>
      </c>
      <c r="I157" s="10">
        <f t="shared" si="16"/>
        <v>2254</v>
      </c>
      <c r="J157" s="10">
        <f t="shared" si="16"/>
        <v>86137</v>
      </c>
      <c r="K157" s="10">
        <f t="shared" si="16"/>
        <v>1</v>
      </c>
      <c r="L157" s="10">
        <f t="shared" si="16"/>
        <v>1612</v>
      </c>
      <c r="M157" s="10">
        <f t="shared" si="16"/>
        <v>1697</v>
      </c>
      <c r="N157" s="10">
        <f t="shared" si="16"/>
        <v>0</v>
      </c>
      <c r="O157" s="10">
        <f t="shared" si="16"/>
        <v>2464</v>
      </c>
      <c r="P157" s="10">
        <f t="shared" si="16"/>
        <v>10008</v>
      </c>
      <c r="Q157" s="10">
        <f t="shared" si="16"/>
        <v>0</v>
      </c>
      <c r="R157" s="10">
        <f t="shared" si="16"/>
        <v>41</v>
      </c>
      <c r="S157" s="10">
        <f t="shared" si="16"/>
        <v>0</v>
      </c>
      <c r="T157" s="10">
        <f t="shared" ref="T157:AJ157" si="17">SUM(T103:T156)</f>
        <v>50329</v>
      </c>
      <c r="U157" s="10">
        <f t="shared" si="17"/>
        <v>1622</v>
      </c>
      <c r="V157" s="10">
        <f t="shared" si="17"/>
        <v>0</v>
      </c>
      <c r="W157" s="10">
        <f t="shared" si="17"/>
        <v>1384</v>
      </c>
      <c r="X157" s="10">
        <f t="shared" si="17"/>
        <v>3740</v>
      </c>
      <c r="Y157" s="10">
        <f t="shared" si="17"/>
        <v>175</v>
      </c>
      <c r="Z157" s="10">
        <f t="shared" si="17"/>
        <v>6808</v>
      </c>
      <c r="AA157" s="10">
        <f t="shared" si="17"/>
        <v>80</v>
      </c>
      <c r="AB157" s="10">
        <f t="shared" si="17"/>
        <v>0</v>
      </c>
      <c r="AC157" s="10">
        <f t="shared" si="17"/>
        <v>22219</v>
      </c>
      <c r="AD157" s="10">
        <f t="shared" si="17"/>
        <v>0</v>
      </c>
      <c r="AE157" s="10">
        <f t="shared" si="17"/>
        <v>0</v>
      </c>
      <c r="AF157" s="10">
        <f t="shared" si="17"/>
        <v>272</v>
      </c>
      <c r="AG157" s="10">
        <f t="shared" si="17"/>
        <v>7789</v>
      </c>
      <c r="AH157" s="10">
        <f t="shared" si="17"/>
        <v>921</v>
      </c>
      <c r="AI157" s="10">
        <f t="shared" si="17"/>
        <v>662</v>
      </c>
      <c r="AJ157" s="10">
        <f t="shared" si="17"/>
        <v>8384</v>
      </c>
      <c r="AK157" s="10">
        <f t="shared" ref="AK157:BA157" si="18">SUM(AK103:AK156)</f>
        <v>7685</v>
      </c>
      <c r="AL157" s="10">
        <f t="shared" si="18"/>
        <v>186431</v>
      </c>
      <c r="AM157" s="10">
        <f t="shared" si="18"/>
        <v>6530</v>
      </c>
      <c r="AN157" s="10">
        <f t="shared" si="18"/>
        <v>5298</v>
      </c>
      <c r="AO157" s="10">
        <f t="shared" si="18"/>
        <v>1071</v>
      </c>
      <c r="AP157" s="10">
        <f t="shared" si="18"/>
        <v>813</v>
      </c>
      <c r="AQ157" s="10">
        <f t="shared" si="18"/>
        <v>165</v>
      </c>
      <c r="AR157" s="10">
        <f t="shared" si="18"/>
        <v>18496</v>
      </c>
      <c r="AS157" s="10">
        <f t="shared" si="18"/>
        <v>16462</v>
      </c>
      <c r="AT157" s="8">
        <f t="shared" si="18"/>
        <v>3341</v>
      </c>
      <c r="AU157" s="8">
        <f t="shared" si="18"/>
        <v>57</v>
      </c>
      <c r="AV157" s="8">
        <f t="shared" si="18"/>
        <v>0</v>
      </c>
      <c r="AW157" s="8">
        <f t="shared" si="18"/>
        <v>5</v>
      </c>
      <c r="AX157" s="8">
        <f t="shared" si="18"/>
        <v>5249</v>
      </c>
      <c r="AY157" s="8">
        <f t="shared" si="18"/>
        <v>0</v>
      </c>
      <c r="AZ157" s="8">
        <f t="shared" si="18"/>
        <v>326</v>
      </c>
      <c r="BA157" s="8">
        <f t="shared" si="18"/>
        <v>87</v>
      </c>
      <c r="BB157" s="10">
        <f t="shared" ref="BB157:BT157" si="19">SUM(BB103:BB156)</f>
        <v>169</v>
      </c>
      <c r="BC157" s="10">
        <f t="shared" si="19"/>
        <v>2</v>
      </c>
      <c r="BD157" s="10">
        <f t="shared" si="19"/>
        <v>0</v>
      </c>
      <c r="BE157" s="10">
        <f t="shared" si="19"/>
        <v>0</v>
      </c>
      <c r="BF157" s="10">
        <f t="shared" si="19"/>
        <v>4240</v>
      </c>
      <c r="BG157" s="10">
        <f t="shared" si="19"/>
        <v>1720</v>
      </c>
      <c r="BH157" s="10">
        <f t="shared" si="19"/>
        <v>970</v>
      </c>
      <c r="BI157" s="10">
        <f t="shared" si="19"/>
        <v>10228</v>
      </c>
      <c r="BJ157" s="10">
        <f t="shared" si="19"/>
        <v>82</v>
      </c>
      <c r="BK157" s="10">
        <f t="shared" si="19"/>
        <v>3204</v>
      </c>
      <c r="BL157" s="10">
        <f t="shared" si="19"/>
        <v>360</v>
      </c>
      <c r="BM157" s="8">
        <f t="shared" si="19"/>
        <v>878</v>
      </c>
      <c r="BN157" s="8">
        <f t="shared" si="19"/>
        <v>80</v>
      </c>
      <c r="BO157" s="8">
        <f t="shared" si="19"/>
        <v>0</v>
      </c>
      <c r="BP157" s="8">
        <f t="shared" si="19"/>
        <v>1460</v>
      </c>
      <c r="BQ157" s="8">
        <f t="shared" si="19"/>
        <v>542</v>
      </c>
      <c r="BR157" s="8">
        <f t="shared" si="19"/>
        <v>0</v>
      </c>
      <c r="BS157" s="8">
        <f t="shared" si="19"/>
        <v>0</v>
      </c>
      <c r="BT157" s="8">
        <f t="shared" si="19"/>
        <v>0</v>
      </c>
      <c r="BU157" s="10">
        <f t="shared" ref="BU157:CJ157" si="20">SUM(BU103:BU156)</f>
        <v>0</v>
      </c>
      <c r="BV157" s="10">
        <f t="shared" si="20"/>
        <v>161</v>
      </c>
      <c r="BW157" s="10">
        <f t="shared" si="20"/>
        <v>0</v>
      </c>
      <c r="BX157" s="10">
        <f t="shared" si="20"/>
        <v>0</v>
      </c>
      <c r="BY157" s="10">
        <f t="shared" si="20"/>
        <v>3</v>
      </c>
      <c r="BZ157" s="10">
        <f t="shared" si="20"/>
        <v>0</v>
      </c>
      <c r="CA157" s="10">
        <f t="shared" si="20"/>
        <v>0</v>
      </c>
      <c r="CB157" s="8">
        <f t="shared" si="20"/>
        <v>0</v>
      </c>
      <c r="CC157" s="8">
        <f t="shared" si="20"/>
        <v>0</v>
      </c>
      <c r="CD157" s="8">
        <f t="shared" si="20"/>
        <v>0</v>
      </c>
      <c r="CE157" s="8">
        <f t="shared" si="20"/>
        <v>0</v>
      </c>
      <c r="CF157" s="8">
        <f t="shared" si="20"/>
        <v>4</v>
      </c>
      <c r="CG157" s="8">
        <f t="shared" si="20"/>
        <v>4</v>
      </c>
      <c r="CH157" s="8">
        <f t="shared" si="20"/>
        <v>0</v>
      </c>
      <c r="CI157" s="8">
        <f t="shared" si="20"/>
        <v>1072000</v>
      </c>
      <c r="CJ157" s="8">
        <f t="shared" si="20"/>
        <v>0</v>
      </c>
      <c r="CK157" s="8">
        <f>SUM(CK103:CK156)</f>
        <v>1072000</v>
      </c>
    </row>
    <row r="158" spans="1:89">
      <c r="A158" s="19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0"/>
      <c r="AU158" s="30"/>
      <c r="AV158" s="30"/>
      <c r="AW158" s="30"/>
      <c r="AX158" s="30"/>
      <c r="AY158" s="30"/>
      <c r="AZ158" s="30"/>
      <c r="BA158" s="30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22"/>
      <c r="BN158" s="22"/>
      <c r="BO158" s="22"/>
      <c r="BP158" s="22"/>
      <c r="BQ158" s="22"/>
      <c r="BR158" s="22"/>
      <c r="BS158" s="22"/>
      <c r="BT158" s="22"/>
      <c r="BU158" s="21"/>
      <c r="BV158" s="21"/>
      <c r="BW158" s="21"/>
      <c r="BX158" s="21"/>
      <c r="BY158" s="21"/>
      <c r="BZ158" s="21"/>
      <c r="CA158" s="21"/>
      <c r="CB158" s="8"/>
      <c r="CC158" s="22"/>
      <c r="CD158" s="22"/>
      <c r="CE158" s="22"/>
      <c r="CF158" s="22"/>
      <c r="CG158" s="22"/>
      <c r="CH158" s="22"/>
      <c r="CI158" s="8"/>
      <c r="CJ158" s="22"/>
      <c r="CK158" s="8"/>
    </row>
    <row r="159" spans="1:89">
      <c r="A159" s="6" t="s">
        <v>240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6"/>
      <c r="M159" s="36"/>
      <c r="N159" s="36"/>
      <c r="O159" s="39"/>
      <c r="P159" s="36"/>
      <c r="Q159" s="36"/>
      <c r="R159" s="36"/>
      <c r="S159" s="36"/>
      <c r="T159" s="31"/>
      <c r="U159" s="36"/>
      <c r="V159" s="36"/>
      <c r="W159" s="36"/>
      <c r="X159" s="39"/>
      <c r="Y159" s="36"/>
      <c r="Z159" s="36"/>
      <c r="AA159" s="36"/>
      <c r="AB159" s="31"/>
      <c r="AC159" s="36"/>
      <c r="AD159" s="36"/>
      <c r="AE159" s="36"/>
      <c r="AF159" s="36"/>
      <c r="AG159" s="36"/>
      <c r="AH159" s="36"/>
      <c r="AI159" s="36"/>
      <c r="AJ159" s="36"/>
      <c r="AK159" s="31"/>
      <c r="AL159" s="31"/>
      <c r="AM159" s="36"/>
      <c r="AN159" s="36"/>
      <c r="AO159" s="39"/>
      <c r="AP159" s="36"/>
      <c r="AQ159" s="36"/>
      <c r="AR159" s="36"/>
      <c r="AS159" s="36"/>
      <c r="AT159" s="30"/>
      <c r="AU159" s="30"/>
      <c r="AV159" s="32"/>
      <c r="AW159" s="32"/>
      <c r="AX159" s="32"/>
      <c r="AY159" s="32"/>
      <c r="AZ159" s="32"/>
      <c r="BA159" s="32"/>
      <c r="BB159" s="39"/>
      <c r="BC159" s="36"/>
      <c r="BD159" s="48"/>
      <c r="BE159" s="31"/>
      <c r="BF159" s="31"/>
      <c r="BG159" s="36"/>
      <c r="BH159" s="36"/>
      <c r="BI159" s="36"/>
      <c r="BJ159" s="36"/>
      <c r="BK159" s="36"/>
      <c r="BL159" s="39"/>
      <c r="BM159" s="32"/>
      <c r="BN159" s="32"/>
      <c r="BO159" s="32"/>
      <c r="BP159" s="32"/>
      <c r="BQ159" s="32"/>
      <c r="BR159" s="32"/>
      <c r="BS159" s="32"/>
      <c r="BT159" s="32"/>
      <c r="BU159" s="31"/>
      <c r="BV159" s="36"/>
      <c r="BW159" s="36"/>
      <c r="BX159" s="36"/>
      <c r="BY159" s="36"/>
      <c r="BZ159" s="36"/>
      <c r="CA159" s="36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</row>
    <row r="160" spans="1:89">
      <c r="A160" s="19" t="s">
        <v>241</v>
      </c>
      <c r="B160" s="21">
        <v>6</v>
      </c>
      <c r="C160" s="21">
        <v>19</v>
      </c>
      <c r="D160" s="21">
        <v>0</v>
      </c>
      <c r="E160" s="21">
        <v>0</v>
      </c>
      <c r="F160" s="21">
        <v>3065</v>
      </c>
      <c r="G160" s="21">
        <v>106</v>
      </c>
      <c r="H160" s="21">
        <v>0</v>
      </c>
      <c r="I160" s="21">
        <v>7</v>
      </c>
      <c r="J160" s="21">
        <v>27</v>
      </c>
      <c r="K160" s="21">
        <v>0</v>
      </c>
      <c r="L160" s="21">
        <v>2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87</v>
      </c>
      <c r="U160" s="21">
        <v>1</v>
      </c>
      <c r="V160" s="21">
        <v>0</v>
      </c>
      <c r="W160" s="21">
        <v>3</v>
      </c>
      <c r="X160" s="21">
        <v>0</v>
      </c>
      <c r="Y160" s="21">
        <v>0</v>
      </c>
      <c r="Z160" s="21">
        <v>3</v>
      </c>
      <c r="AA160" s="21">
        <v>0</v>
      </c>
      <c r="AB160" s="21">
        <v>0</v>
      </c>
      <c r="AC160" s="21">
        <v>11</v>
      </c>
      <c r="AD160" s="21">
        <v>0</v>
      </c>
      <c r="AE160" s="21">
        <v>0</v>
      </c>
      <c r="AF160" s="21">
        <v>0</v>
      </c>
      <c r="AG160" s="21">
        <v>7</v>
      </c>
      <c r="AH160" s="21">
        <v>0</v>
      </c>
      <c r="AI160" s="21">
        <v>0</v>
      </c>
      <c r="AJ160" s="21">
        <v>7</v>
      </c>
      <c r="AK160" s="21">
        <v>0</v>
      </c>
      <c r="AL160" s="21">
        <v>20</v>
      </c>
      <c r="AM160" s="21">
        <v>0</v>
      </c>
      <c r="AN160" s="21">
        <v>3</v>
      </c>
      <c r="AO160" s="21">
        <v>2</v>
      </c>
      <c r="AP160" s="21">
        <v>1</v>
      </c>
      <c r="AQ160" s="21">
        <v>0</v>
      </c>
      <c r="AR160" s="21">
        <v>0</v>
      </c>
      <c r="AS160" s="21">
        <v>0</v>
      </c>
      <c r="AT160" s="22">
        <v>4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8</v>
      </c>
      <c r="BJ160" s="21">
        <v>0</v>
      </c>
      <c r="BK160" s="21">
        <v>1</v>
      </c>
      <c r="BL160" s="21">
        <v>0</v>
      </c>
      <c r="BM160" s="22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0</v>
      </c>
      <c r="BS160" s="22">
        <v>0</v>
      </c>
      <c r="BT160" s="22">
        <v>0</v>
      </c>
      <c r="BU160" s="21">
        <v>0</v>
      </c>
      <c r="BV160" s="21">
        <v>0</v>
      </c>
      <c r="BW160" s="21">
        <v>0</v>
      </c>
      <c r="BX160" s="21">
        <v>0</v>
      </c>
      <c r="BY160" s="21">
        <v>0</v>
      </c>
      <c r="BZ160" s="21">
        <v>0</v>
      </c>
      <c r="CA160" s="21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v>0</v>
      </c>
      <c r="CH160" s="22">
        <v>0</v>
      </c>
      <c r="CI160" s="22">
        <f t="shared" ref="CI160:CI181" si="21">SUM(B160:CH160)</f>
        <v>3390</v>
      </c>
      <c r="CJ160" s="22">
        <v>0</v>
      </c>
      <c r="CK160" s="8">
        <f t="shared" ref="CK160:CK181" si="22">SUM(CI160:CJ160)</f>
        <v>3390</v>
      </c>
    </row>
    <row r="161" spans="1:89">
      <c r="A161" s="19" t="s">
        <v>242</v>
      </c>
      <c r="B161" s="21">
        <v>17</v>
      </c>
      <c r="C161" s="21">
        <v>150</v>
      </c>
      <c r="D161" s="21">
        <v>0</v>
      </c>
      <c r="E161" s="21">
        <v>4</v>
      </c>
      <c r="F161" s="21">
        <v>12400</v>
      </c>
      <c r="G161" s="21">
        <v>1391</v>
      </c>
      <c r="H161" s="21">
        <v>0</v>
      </c>
      <c r="I161" s="21">
        <v>12</v>
      </c>
      <c r="J161" s="21">
        <v>101</v>
      </c>
      <c r="K161" s="21">
        <v>0</v>
      </c>
      <c r="L161" s="21">
        <v>53</v>
      </c>
      <c r="M161" s="21">
        <v>2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1096</v>
      </c>
      <c r="U161" s="21">
        <v>33</v>
      </c>
      <c r="V161" s="21">
        <v>0</v>
      </c>
      <c r="W161" s="21">
        <v>5</v>
      </c>
      <c r="X161" s="21">
        <v>1</v>
      </c>
      <c r="Y161" s="21">
        <v>0</v>
      </c>
      <c r="Z161" s="21">
        <v>14</v>
      </c>
      <c r="AA161" s="21">
        <v>0</v>
      </c>
      <c r="AB161" s="21">
        <v>0</v>
      </c>
      <c r="AC161" s="21">
        <v>186</v>
      </c>
      <c r="AD161" s="21">
        <v>0</v>
      </c>
      <c r="AE161" s="21">
        <v>0</v>
      </c>
      <c r="AF161" s="21">
        <v>0</v>
      </c>
      <c r="AG161" s="21">
        <v>1</v>
      </c>
      <c r="AH161" s="21">
        <v>0</v>
      </c>
      <c r="AI161" s="21">
        <v>1</v>
      </c>
      <c r="AJ161" s="21">
        <v>23</v>
      </c>
      <c r="AK161" s="21">
        <v>0</v>
      </c>
      <c r="AL161" s="21">
        <v>45</v>
      </c>
      <c r="AM161" s="21">
        <v>11</v>
      </c>
      <c r="AN161" s="21">
        <v>6</v>
      </c>
      <c r="AO161" s="21">
        <v>0</v>
      </c>
      <c r="AP161" s="21">
        <v>5</v>
      </c>
      <c r="AQ161" s="21">
        <v>1</v>
      </c>
      <c r="AR161" s="21">
        <v>26</v>
      </c>
      <c r="AS161" s="21">
        <v>17</v>
      </c>
      <c r="AT161" s="22">
        <v>109</v>
      </c>
      <c r="AU161" s="22">
        <v>2</v>
      </c>
      <c r="AV161" s="22">
        <v>0</v>
      </c>
      <c r="AW161" s="22">
        <v>0</v>
      </c>
      <c r="AX161" s="22">
        <v>0</v>
      </c>
      <c r="AY161" s="22">
        <v>0</v>
      </c>
      <c r="AZ161" s="22">
        <v>0</v>
      </c>
      <c r="BA161" s="22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2</v>
      </c>
      <c r="BG161" s="21">
        <v>0</v>
      </c>
      <c r="BH161" s="21">
        <v>2</v>
      </c>
      <c r="BI161" s="21">
        <v>9</v>
      </c>
      <c r="BJ161" s="21">
        <v>0</v>
      </c>
      <c r="BK161" s="21">
        <v>1</v>
      </c>
      <c r="BL161" s="21">
        <v>0</v>
      </c>
      <c r="BM161" s="22">
        <v>0</v>
      </c>
      <c r="BN161" s="22">
        <v>0</v>
      </c>
      <c r="BO161" s="22">
        <v>0</v>
      </c>
      <c r="BP161" s="22">
        <v>8</v>
      </c>
      <c r="BQ161" s="22">
        <v>9</v>
      </c>
      <c r="BR161" s="22">
        <v>0</v>
      </c>
      <c r="BS161" s="22">
        <v>0</v>
      </c>
      <c r="BT161" s="22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2">
        <v>0</v>
      </c>
      <c r="CC161" s="22">
        <v>0</v>
      </c>
      <c r="CD161" s="22">
        <v>0</v>
      </c>
      <c r="CE161" s="22">
        <v>0</v>
      </c>
      <c r="CF161" s="22">
        <v>0</v>
      </c>
      <c r="CG161" s="22">
        <v>0</v>
      </c>
      <c r="CH161" s="22">
        <v>0</v>
      </c>
      <c r="CI161" s="22">
        <f t="shared" si="21"/>
        <v>15743</v>
      </c>
      <c r="CJ161" s="22">
        <v>0</v>
      </c>
      <c r="CK161" s="8">
        <f t="shared" si="22"/>
        <v>15743</v>
      </c>
    </row>
    <row r="162" spans="1:89">
      <c r="A162" s="19" t="s">
        <v>243</v>
      </c>
      <c r="B162" s="21">
        <v>29</v>
      </c>
      <c r="C162" s="21">
        <v>46</v>
      </c>
      <c r="D162" s="21">
        <v>0</v>
      </c>
      <c r="E162" s="21">
        <v>7</v>
      </c>
      <c r="F162" s="21">
        <v>11750</v>
      </c>
      <c r="G162" s="21">
        <v>159</v>
      </c>
      <c r="H162" s="21">
        <v>0</v>
      </c>
      <c r="I162" s="21">
        <v>22</v>
      </c>
      <c r="J162" s="21">
        <v>50</v>
      </c>
      <c r="K162" s="21">
        <v>0</v>
      </c>
      <c r="L162" s="21">
        <v>8</v>
      </c>
      <c r="M162" s="21">
        <v>1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207</v>
      </c>
      <c r="U162" s="21">
        <v>4</v>
      </c>
      <c r="V162" s="21">
        <v>0</v>
      </c>
      <c r="W162" s="21">
        <v>2</v>
      </c>
      <c r="X162" s="21">
        <v>4</v>
      </c>
      <c r="Y162" s="21">
        <v>0</v>
      </c>
      <c r="Z162" s="21">
        <v>25</v>
      </c>
      <c r="AA162" s="21">
        <v>1</v>
      </c>
      <c r="AB162" s="21">
        <v>0</v>
      </c>
      <c r="AC162" s="21">
        <v>89</v>
      </c>
      <c r="AD162" s="21">
        <v>0</v>
      </c>
      <c r="AE162" s="21">
        <v>0</v>
      </c>
      <c r="AF162" s="21">
        <v>0</v>
      </c>
      <c r="AG162" s="21">
        <v>86</v>
      </c>
      <c r="AH162" s="21">
        <v>0</v>
      </c>
      <c r="AI162" s="21">
        <v>1</v>
      </c>
      <c r="AJ162" s="21">
        <v>26</v>
      </c>
      <c r="AK162" s="21">
        <v>2</v>
      </c>
      <c r="AL162" s="21">
        <v>42</v>
      </c>
      <c r="AM162" s="21">
        <v>6</v>
      </c>
      <c r="AN162" s="21">
        <v>2</v>
      </c>
      <c r="AO162" s="21">
        <v>1</v>
      </c>
      <c r="AP162" s="21">
        <v>2</v>
      </c>
      <c r="AQ162" s="21">
        <v>0</v>
      </c>
      <c r="AR162" s="21">
        <v>7</v>
      </c>
      <c r="AS162" s="21">
        <v>2</v>
      </c>
      <c r="AT162" s="22">
        <v>13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22">
        <v>0</v>
      </c>
      <c r="BA162" s="22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5</v>
      </c>
      <c r="BH162" s="21">
        <v>0</v>
      </c>
      <c r="BI162" s="21">
        <v>20</v>
      </c>
      <c r="BJ162" s="21">
        <v>0</v>
      </c>
      <c r="BK162" s="21">
        <v>4</v>
      </c>
      <c r="BL162" s="21">
        <v>0</v>
      </c>
      <c r="BM162" s="22">
        <v>0</v>
      </c>
      <c r="BN162" s="22">
        <v>0</v>
      </c>
      <c r="BO162" s="22">
        <v>0</v>
      </c>
      <c r="BP162" s="22">
        <v>7</v>
      </c>
      <c r="BQ162" s="22">
        <v>1</v>
      </c>
      <c r="BR162" s="22">
        <v>0</v>
      </c>
      <c r="BS162" s="22">
        <v>0</v>
      </c>
      <c r="BT162" s="22">
        <v>0</v>
      </c>
      <c r="BU162" s="21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2">
        <v>0</v>
      </c>
      <c r="CC162" s="22">
        <v>0</v>
      </c>
      <c r="CD162" s="22">
        <v>0</v>
      </c>
      <c r="CE162" s="22">
        <v>0</v>
      </c>
      <c r="CF162" s="22">
        <v>0</v>
      </c>
      <c r="CG162" s="22">
        <v>0</v>
      </c>
      <c r="CH162" s="22">
        <v>0</v>
      </c>
      <c r="CI162" s="22">
        <f t="shared" si="21"/>
        <v>12631</v>
      </c>
      <c r="CJ162" s="22">
        <v>0</v>
      </c>
      <c r="CK162" s="8">
        <f t="shared" si="22"/>
        <v>12631</v>
      </c>
    </row>
    <row r="163" spans="1:89">
      <c r="A163" s="19" t="s">
        <v>244</v>
      </c>
      <c r="B163" s="21">
        <v>11</v>
      </c>
      <c r="C163" s="21">
        <v>66</v>
      </c>
      <c r="D163" s="21">
        <v>0</v>
      </c>
      <c r="E163" s="21">
        <v>34</v>
      </c>
      <c r="F163" s="21">
        <v>4575</v>
      </c>
      <c r="G163" s="21">
        <v>859</v>
      </c>
      <c r="H163" s="21">
        <v>0</v>
      </c>
      <c r="I163" s="21">
        <v>253</v>
      </c>
      <c r="J163" s="21">
        <v>9</v>
      </c>
      <c r="K163" s="21">
        <v>0</v>
      </c>
      <c r="L163" s="21">
        <v>76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185</v>
      </c>
      <c r="U163" s="21">
        <v>5</v>
      </c>
      <c r="V163" s="21">
        <v>0</v>
      </c>
      <c r="W163" s="21">
        <v>1</v>
      </c>
      <c r="X163" s="21">
        <v>4</v>
      </c>
      <c r="Y163" s="21">
        <v>0</v>
      </c>
      <c r="Z163" s="21">
        <v>2</v>
      </c>
      <c r="AA163" s="21">
        <v>0</v>
      </c>
      <c r="AB163" s="21">
        <v>0</v>
      </c>
      <c r="AC163" s="21">
        <v>35</v>
      </c>
      <c r="AD163" s="21">
        <v>0</v>
      </c>
      <c r="AE163" s="21">
        <v>0</v>
      </c>
      <c r="AF163" s="21">
        <v>3</v>
      </c>
      <c r="AG163" s="21">
        <v>55</v>
      </c>
      <c r="AH163" s="21">
        <v>57</v>
      </c>
      <c r="AI163" s="21">
        <v>0</v>
      </c>
      <c r="AJ163" s="21">
        <v>8</v>
      </c>
      <c r="AK163" s="21">
        <v>0</v>
      </c>
      <c r="AL163" s="21">
        <v>22</v>
      </c>
      <c r="AM163" s="21">
        <v>1</v>
      </c>
      <c r="AN163" s="21">
        <v>19</v>
      </c>
      <c r="AO163" s="21">
        <v>6</v>
      </c>
      <c r="AP163" s="21">
        <v>5</v>
      </c>
      <c r="AQ163" s="21">
        <v>2</v>
      </c>
      <c r="AR163" s="21">
        <v>3</v>
      </c>
      <c r="AS163" s="21">
        <v>3</v>
      </c>
      <c r="AT163" s="22">
        <v>5</v>
      </c>
      <c r="AU163" s="22">
        <v>0</v>
      </c>
      <c r="AV163" s="22">
        <v>0</v>
      </c>
      <c r="AW163" s="22">
        <v>0</v>
      </c>
      <c r="AX163" s="22">
        <v>0</v>
      </c>
      <c r="AY163" s="22">
        <v>0</v>
      </c>
      <c r="AZ163" s="22">
        <v>0</v>
      </c>
      <c r="BA163" s="22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1</v>
      </c>
      <c r="BJ163" s="21">
        <v>0</v>
      </c>
      <c r="BK163" s="21">
        <v>0</v>
      </c>
      <c r="BL163" s="21">
        <v>0</v>
      </c>
      <c r="BM163" s="22">
        <v>0</v>
      </c>
      <c r="BN163" s="22">
        <v>0</v>
      </c>
      <c r="BO163" s="22">
        <v>0</v>
      </c>
      <c r="BP163" s="22">
        <v>5</v>
      </c>
      <c r="BQ163" s="22">
        <v>3</v>
      </c>
      <c r="BR163" s="22">
        <v>0</v>
      </c>
      <c r="BS163" s="22">
        <v>0</v>
      </c>
      <c r="BT163" s="22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2">
        <v>0</v>
      </c>
      <c r="CC163" s="22">
        <v>0</v>
      </c>
      <c r="CD163" s="22">
        <v>0</v>
      </c>
      <c r="CE163" s="22">
        <v>0</v>
      </c>
      <c r="CF163" s="22">
        <v>0</v>
      </c>
      <c r="CG163" s="22">
        <v>0</v>
      </c>
      <c r="CH163" s="22">
        <v>0</v>
      </c>
      <c r="CI163" s="22">
        <f t="shared" si="21"/>
        <v>6314</v>
      </c>
      <c r="CJ163" s="22">
        <v>0</v>
      </c>
      <c r="CK163" s="8">
        <f t="shared" si="22"/>
        <v>6314</v>
      </c>
    </row>
    <row r="164" spans="1:89">
      <c r="A164" s="19" t="s">
        <v>245</v>
      </c>
      <c r="B164" s="21">
        <v>202</v>
      </c>
      <c r="C164" s="21">
        <v>146</v>
      </c>
      <c r="D164" s="21">
        <v>2</v>
      </c>
      <c r="E164" s="21">
        <v>25</v>
      </c>
      <c r="F164" s="21">
        <v>127</v>
      </c>
      <c r="G164" s="21">
        <v>6</v>
      </c>
      <c r="H164" s="21">
        <v>0</v>
      </c>
      <c r="I164" s="21">
        <v>4</v>
      </c>
      <c r="J164" s="21">
        <v>19</v>
      </c>
      <c r="K164" s="21">
        <v>0</v>
      </c>
      <c r="L164" s="21">
        <v>0</v>
      </c>
      <c r="M164" s="21">
        <v>1</v>
      </c>
      <c r="N164" s="21">
        <v>0</v>
      </c>
      <c r="O164" s="21">
        <v>150</v>
      </c>
      <c r="P164" s="21">
        <v>1377</v>
      </c>
      <c r="Q164" s="21">
        <v>0</v>
      </c>
      <c r="R164" s="21">
        <v>6</v>
      </c>
      <c r="S164" s="21">
        <v>0</v>
      </c>
      <c r="T164" s="21">
        <v>172</v>
      </c>
      <c r="U164" s="21">
        <v>7</v>
      </c>
      <c r="V164" s="21">
        <v>0</v>
      </c>
      <c r="W164" s="21">
        <v>36</v>
      </c>
      <c r="X164" s="21">
        <v>27</v>
      </c>
      <c r="Y164" s="21">
        <v>1</v>
      </c>
      <c r="Z164" s="21">
        <v>607</v>
      </c>
      <c r="AA164" s="21">
        <v>0</v>
      </c>
      <c r="AB164" s="21">
        <v>0</v>
      </c>
      <c r="AC164" s="21">
        <v>49</v>
      </c>
      <c r="AD164" s="21">
        <v>0</v>
      </c>
      <c r="AE164" s="21">
        <v>0</v>
      </c>
      <c r="AF164" s="21">
        <v>0</v>
      </c>
      <c r="AG164" s="21">
        <v>2</v>
      </c>
      <c r="AH164" s="21">
        <v>0</v>
      </c>
      <c r="AI164" s="21">
        <v>2</v>
      </c>
      <c r="AJ164" s="21">
        <v>73</v>
      </c>
      <c r="AK164" s="21">
        <v>52</v>
      </c>
      <c r="AL164" s="21">
        <v>47</v>
      </c>
      <c r="AM164" s="21">
        <v>16</v>
      </c>
      <c r="AN164" s="21">
        <v>812</v>
      </c>
      <c r="AO164" s="21">
        <v>110</v>
      </c>
      <c r="AP164" s="21">
        <v>434</v>
      </c>
      <c r="AQ164" s="21">
        <v>103</v>
      </c>
      <c r="AR164" s="21">
        <v>63</v>
      </c>
      <c r="AS164" s="21">
        <v>73</v>
      </c>
      <c r="AT164" s="22">
        <v>2</v>
      </c>
      <c r="AU164" s="22">
        <v>1</v>
      </c>
      <c r="AV164" s="22">
        <v>0</v>
      </c>
      <c r="AW164" s="22">
        <v>0</v>
      </c>
      <c r="AX164" s="22">
        <v>649</v>
      </c>
      <c r="AY164" s="22">
        <v>0</v>
      </c>
      <c r="AZ164" s="22">
        <v>6</v>
      </c>
      <c r="BA164" s="22">
        <v>0</v>
      </c>
      <c r="BB164" s="21">
        <v>7</v>
      </c>
      <c r="BC164" s="21">
        <v>0</v>
      </c>
      <c r="BD164" s="21">
        <v>0</v>
      </c>
      <c r="BE164" s="21">
        <v>0</v>
      </c>
      <c r="BF164" s="21">
        <v>11</v>
      </c>
      <c r="BG164" s="21">
        <v>15</v>
      </c>
      <c r="BH164" s="21">
        <v>4</v>
      </c>
      <c r="BI164" s="21">
        <v>27</v>
      </c>
      <c r="BJ164" s="21">
        <v>0</v>
      </c>
      <c r="BK164" s="21">
        <v>4</v>
      </c>
      <c r="BL164" s="21">
        <v>0</v>
      </c>
      <c r="BM164" s="22">
        <v>0</v>
      </c>
      <c r="BN164" s="22">
        <v>0</v>
      </c>
      <c r="BO164" s="22">
        <v>0</v>
      </c>
      <c r="BP164" s="22">
        <v>11</v>
      </c>
      <c r="BQ164" s="22">
        <v>4</v>
      </c>
      <c r="BR164" s="22">
        <v>0</v>
      </c>
      <c r="BS164" s="22">
        <v>0</v>
      </c>
      <c r="BT164" s="22">
        <v>0</v>
      </c>
      <c r="BU164" s="21">
        <v>23</v>
      </c>
      <c r="BV164" s="21">
        <v>11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2">
        <v>0</v>
      </c>
      <c r="CC164" s="22">
        <v>0</v>
      </c>
      <c r="CD164" s="22">
        <v>0</v>
      </c>
      <c r="CE164" s="22">
        <v>0</v>
      </c>
      <c r="CF164" s="22">
        <v>0</v>
      </c>
      <c r="CG164" s="22">
        <v>1</v>
      </c>
      <c r="CH164" s="22">
        <v>0</v>
      </c>
      <c r="CI164" s="22">
        <f t="shared" si="21"/>
        <v>5527</v>
      </c>
      <c r="CJ164" s="22">
        <v>0</v>
      </c>
      <c r="CK164" s="8">
        <f t="shared" si="22"/>
        <v>5527</v>
      </c>
    </row>
    <row r="165" spans="1:89">
      <c r="A165" s="19" t="s">
        <v>246</v>
      </c>
      <c r="B165" s="21">
        <v>63</v>
      </c>
      <c r="C165" s="21">
        <v>124</v>
      </c>
      <c r="D165" s="21">
        <v>5</v>
      </c>
      <c r="E165" s="21">
        <v>88</v>
      </c>
      <c r="F165" s="21">
        <v>34689</v>
      </c>
      <c r="G165" s="21">
        <v>116</v>
      </c>
      <c r="H165" s="21">
        <v>0</v>
      </c>
      <c r="I165" s="21">
        <v>211</v>
      </c>
      <c r="J165" s="21">
        <v>516</v>
      </c>
      <c r="K165" s="21">
        <v>0</v>
      </c>
      <c r="L165" s="21">
        <v>49</v>
      </c>
      <c r="M165" s="21">
        <v>4</v>
      </c>
      <c r="N165" s="21">
        <v>0</v>
      </c>
      <c r="O165" s="21">
        <v>7</v>
      </c>
      <c r="P165" s="21">
        <v>10</v>
      </c>
      <c r="Q165" s="21">
        <v>0</v>
      </c>
      <c r="R165" s="21">
        <v>0</v>
      </c>
      <c r="S165" s="21">
        <v>0</v>
      </c>
      <c r="T165" s="21">
        <v>354</v>
      </c>
      <c r="U165" s="21">
        <v>34</v>
      </c>
      <c r="V165" s="21">
        <v>0</v>
      </c>
      <c r="W165" s="21">
        <v>9</v>
      </c>
      <c r="X165" s="21">
        <v>3</v>
      </c>
      <c r="Y165" s="21">
        <v>0</v>
      </c>
      <c r="Z165" s="21">
        <v>108</v>
      </c>
      <c r="AA165" s="21">
        <v>3</v>
      </c>
      <c r="AB165" s="21">
        <v>0</v>
      </c>
      <c r="AC165" s="21">
        <v>161</v>
      </c>
      <c r="AD165" s="21">
        <v>0</v>
      </c>
      <c r="AE165" s="21">
        <v>0</v>
      </c>
      <c r="AF165" s="21">
        <v>2</v>
      </c>
      <c r="AG165" s="21">
        <v>786</v>
      </c>
      <c r="AH165" s="21">
        <v>409</v>
      </c>
      <c r="AI165" s="21">
        <v>3</v>
      </c>
      <c r="AJ165" s="21">
        <v>80</v>
      </c>
      <c r="AK165" s="21">
        <v>33</v>
      </c>
      <c r="AL165" s="21">
        <v>651</v>
      </c>
      <c r="AM165" s="21">
        <v>39</v>
      </c>
      <c r="AN165" s="21">
        <v>62</v>
      </c>
      <c r="AO165" s="21">
        <v>19</v>
      </c>
      <c r="AP165" s="21">
        <v>17</v>
      </c>
      <c r="AQ165" s="21">
        <v>10</v>
      </c>
      <c r="AR165" s="21">
        <v>241</v>
      </c>
      <c r="AS165" s="21">
        <v>255</v>
      </c>
      <c r="AT165" s="22">
        <v>11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5</v>
      </c>
      <c r="BG165" s="21">
        <v>0</v>
      </c>
      <c r="BH165" s="21">
        <v>1</v>
      </c>
      <c r="BI165" s="21">
        <v>9</v>
      </c>
      <c r="BJ165" s="21">
        <v>2</v>
      </c>
      <c r="BK165" s="21">
        <v>1</v>
      </c>
      <c r="BL165" s="21">
        <v>7</v>
      </c>
      <c r="BM165" s="22">
        <v>26</v>
      </c>
      <c r="BN165" s="22">
        <v>0</v>
      </c>
      <c r="BO165" s="22">
        <v>0</v>
      </c>
      <c r="BP165" s="22">
        <v>33</v>
      </c>
      <c r="BQ165" s="22">
        <v>11</v>
      </c>
      <c r="BR165" s="22">
        <v>0</v>
      </c>
      <c r="BS165" s="22">
        <v>0</v>
      </c>
      <c r="BT165" s="22">
        <v>0</v>
      </c>
      <c r="BU165" s="21">
        <v>0</v>
      </c>
      <c r="BV165" s="21">
        <v>1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v>0</v>
      </c>
      <c r="CH165" s="22">
        <v>0</v>
      </c>
      <c r="CI165" s="22">
        <f t="shared" si="21"/>
        <v>39268</v>
      </c>
      <c r="CJ165" s="22">
        <v>0</v>
      </c>
      <c r="CK165" s="8">
        <f t="shared" si="22"/>
        <v>39268</v>
      </c>
    </row>
    <row r="166" spans="1:89">
      <c r="A166" s="19" t="s">
        <v>247</v>
      </c>
      <c r="B166" s="21">
        <v>95</v>
      </c>
      <c r="C166" s="21">
        <v>16</v>
      </c>
      <c r="D166" s="21">
        <v>0</v>
      </c>
      <c r="E166" s="21">
        <v>734</v>
      </c>
      <c r="F166" s="21">
        <v>1771</v>
      </c>
      <c r="G166" s="21">
        <v>5231</v>
      </c>
      <c r="H166" s="21">
        <v>0</v>
      </c>
      <c r="I166" s="21">
        <v>12</v>
      </c>
      <c r="J166" s="21">
        <v>6</v>
      </c>
      <c r="K166" s="21">
        <v>2</v>
      </c>
      <c r="L166" s="21">
        <v>1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7</v>
      </c>
      <c r="U166" s="21">
        <v>0</v>
      </c>
      <c r="V166" s="21">
        <v>0</v>
      </c>
      <c r="W166" s="21">
        <v>134</v>
      </c>
      <c r="X166" s="21">
        <v>138</v>
      </c>
      <c r="Y166" s="21">
        <v>0</v>
      </c>
      <c r="Z166" s="21">
        <v>56</v>
      </c>
      <c r="AA166" s="21">
        <v>0</v>
      </c>
      <c r="AB166" s="21">
        <v>0</v>
      </c>
      <c r="AC166" s="21">
        <v>2</v>
      </c>
      <c r="AD166" s="21">
        <v>0</v>
      </c>
      <c r="AE166" s="21">
        <v>0</v>
      </c>
      <c r="AF166" s="21">
        <v>0</v>
      </c>
      <c r="AG166" s="21">
        <v>8</v>
      </c>
      <c r="AH166" s="21">
        <v>3</v>
      </c>
      <c r="AI166" s="21">
        <v>0</v>
      </c>
      <c r="AJ166" s="21">
        <v>2</v>
      </c>
      <c r="AK166" s="21">
        <v>17</v>
      </c>
      <c r="AL166" s="21">
        <v>15</v>
      </c>
      <c r="AM166" s="21">
        <v>1</v>
      </c>
      <c r="AN166" s="21">
        <v>448</v>
      </c>
      <c r="AO166" s="21">
        <v>190</v>
      </c>
      <c r="AP166" s="21">
        <v>68</v>
      </c>
      <c r="AQ166" s="21">
        <v>35</v>
      </c>
      <c r="AR166" s="21">
        <v>2</v>
      </c>
      <c r="AS166" s="21">
        <v>1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5</v>
      </c>
      <c r="BG166" s="21">
        <v>2</v>
      </c>
      <c r="BH166" s="21">
        <v>2</v>
      </c>
      <c r="BI166" s="21">
        <v>24</v>
      </c>
      <c r="BJ166" s="21">
        <v>0</v>
      </c>
      <c r="BK166" s="21">
        <v>6</v>
      </c>
      <c r="BL166" s="21">
        <v>0</v>
      </c>
      <c r="BM166" s="22">
        <v>0</v>
      </c>
      <c r="BN166" s="22">
        <v>0</v>
      </c>
      <c r="BO166" s="22">
        <v>0</v>
      </c>
      <c r="BP166" s="22">
        <v>3</v>
      </c>
      <c r="BQ166" s="22">
        <v>1</v>
      </c>
      <c r="BR166" s="22">
        <v>0</v>
      </c>
      <c r="BS166" s="22">
        <v>0</v>
      </c>
      <c r="BT166" s="22">
        <v>0</v>
      </c>
      <c r="BU166" s="21">
        <v>0</v>
      </c>
      <c r="BV166" s="21">
        <v>3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1</v>
      </c>
      <c r="CG166" s="22">
        <v>2</v>
      </c>
      <c r="CH166" s="22">
        <v>2</v>
      </c>
      <c r="CI166" s="22">
        <f t="shared" si="21"/>
        <v>9046</v>
      </c>
      <c r="CJ166" s="22">
        <v>0</v>
      </c>
      <c r="CK166" s="8">
        <f t="shared" si="22"/>
        <v>9046</v>
      </c>
    </row>
    <row r="167" spans="1:89">
      <c r="A167" s="19" t="s">
        <v>248</v>
      </c>
      <c r="B167" s="21">
        <v>3</v>
      </c>
      <c r="C167" s="21">
        <v>16</v>
      </c>
      <c r="D167" s="21">
        <v>0</v>
      </c>
      <c r="E167" s="21">
        <v>2</v>
      </c>
      <c r="F167" s="21">
        <v>1691</v>
      </c>
      <c r="G167" s="21">
        <v>40</v>
      </c>
      <c r="H167" s="21">
        <v>0</v>
      </c>
      <c r="I167" s="21">
        <v>32</v>
      </c>
      <c r="J167" s="21">
        <v>46</v>
      </c>
      <c r="K167" s="21">
        <v>0</v>
      </c>
      <c r="L167" s="21">
        <v>12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154</v>
      </c>
      <c r="U167" s="21">
        <v>6</v>
      </c>
      <c r="V167" s="21">
        <v>0</v>
      </c>
      <c r="W167" s="21">
        <v>0</v>
      </c>
      <c r="X167" s="21">
        <v>2</v>
      </c>
      <c r="Y167" s="21">
        <v>0</v>
      </c>
      <c r="Z167" s="21">
        <v>3</v>
      </c>
      <c r="AA167" s="21">
        <v>2</v>
      </c>
      <c r="AB167" s="21">
        <v>0</v>
      </c>
      <c r="AC167" s="21">
        <v>19</v>
      </c>
      <c r="AD167" s="21">
        <v>0</v>
      </c>
      <c r="AE167" s="21">
        <v>0</v>
      </c>
      <c r="AF167" s="21">
        <v>0</v>
      </c>
      <c r="AG167" s="21">
        <v>1</v>
      </c>
      <c r="AH167" s="21">
        <v>0</v>
      </c>
      <c r="AI167" s="21">
        <v>0</v>
      </c>
      <c r="AJ167" s="21">
        <v>2</v>
      </c>
      <c r="AK167" s="21">
        <v>1</v>
      </c>
      <c r="AL167" s="21">
        <v>10</v>
      </c>
      <c r="AM167" s="21">
        <v>3</v>
      </c>
      <c r="AN167" s="21">
        <v>8</v>
      </c>
      <c r="AO167" s="21">
        <v>2</v>
      </c>
      <c r="AP167" s="21">
        <v>0</v>
      </c>
      <c r="AQ167" s="21">
        <v>0</v>
      </c>
      <c r="AR167" s="21">
        <v>0</v>
      </c>
      <c r="AS167" s="21">
        <v>1</v>
      </c>
      <c r="AT167" s="22">
        <v>4</v>
      </c>
      <c r="AU167" s="22">
        <v>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3</v>
      </c>
      <c r="BG167" s="21">
        <v>3</v>
      </c>
      <c r="BH167" s="21">
        <v>0</v>
      </c>
      <c r="BI167" s="21">
        <v>20</v>
      </c>
      <c r="BJ167" s="21">
        <v>0</v>
      </c>
      <c r="BK167" s="21">
        <v>0</v>
      </c>
      <c r="BL167" s="21">
        <v>0</v>
      </c>
      <c r="BM167" s="22">
        <v>0</v>
      </c>
      <c r="BN167" s="22">
        <v>0</v>
      </c>
      <c r="BO167" s="22">
        <v>0</v>
      </c>
      <c r="BP167" s="22">
        <v>3</v>
      </c>
      <c r="BQ167" s="22">
        <v>1</v>
      </c>
      <c r="BR167" s="22">
        <v>0</v>
      </c>
      <c r="BS167" s="22">
        <v>0</v>
      </c>
      <c r="BT167" s="22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f t="shared" si="21"/>
        <v>2090</v>
      </c>
      <c r="CJ167" s="22">
        <v>0</v>
      </c>
      <c r="CK167" s="8">
        <f t="shared" si="22"/>
        <v>2090</v>
      </c>
    </row>
    <row r="168" spans="1:89">
      <c r="A168" s="19" t="s">
        <v>249</v>
      </c>
      <c r="B168" s="21">
        <v>36</v>
      </c>
      <c r="C168" s="21">
        <v>606</v>
      </c>
      <c r="D168" s="21">
        <v>30</v>
      </c>
      <c r="E168" s="21">
        <v>466</v>
      </c>
      <c r="F168" s="21">
        <v>68671</v>
      </c>
      <c r="G168" s="21">
        <v>275</v>
      </c>
      <c r="H168" s="21">
        <v>0</v>
      </c>
      <c r="I168" s="21">
        <v>258</v>
      </c>
      <c r="J168" s="21">
        <v>216</v>
      </c>
      <c r="K168" s="21">
        <v>0</v>
      </c>
      <c r="L168" s="21">
        <v>116</v>
      </c>
      <c r="M168" s="21">
        <v>8</v>
      </c>
      <c r="N168" s="21">
        <v>0</v>
      </c>
      <c r="O168" s="21">
        <v>0</v>
      </c>
      <c r="P168" s="21">
        <v>2</v>
      </c>
      <c r="Q168" s="21">
        <v>0</v>
      </c>
      <c r="R168" s="21">
        <v>0</v>
      </c>
      <c r="S168" s="21">
        <v>0</v>
      </c>
      <c r="T168" s="21">
        <v>758</v>
      </c>
      <c r="U168" s="21">
        <v>13</v>
      </c>
      <c r="V168" s="21">
        <v>0</v>
      </c>
      <c r="W168" s="21">
        <v>6</v>
      </c>
      <c r="X168" s="21">
        <v>30</v>
      </c>
      <c r="Y168" s="21">
        <v>0</v>
      </c>
      <c r="Z168" s="21">
        <v>23</v>
      </c>
      <c r="AA168" s="21">
        <v>17</v>
      </c>
      <c r="AB168" s="21">
        <v>0</v>
      </c>
      <c r="AC168" s="21">
        <v>166</v>
      </c>
      <c r="AD168" s="21">
        <v>0</v>
      </c>
      <c r="AE168" s="21">
        <v>0</v>
      </c>
      <c r="AF168" s="21">
        <v>13</v>
      </c>
      <c r="AG168" s="21">
        <v>853</v>
      </c>
      <c r="AH168" s="21">
        <v>490</v>
      </c>
      <c r="AI168" s="21">
        <v>9</v>
      </c>
      <c r="AJ168" s="21">
        <v>156</v>
      </c>
      <c r="AK168" s="21">
        <v>116</v>
      </c>
      <c r="AL168" s="21">
        <v>2195</v>
      </c>
      <c r="AM168" s="21">
        <v>26</v>
      </c>
      <c r="AN168" s="21">
        <v>434</v>
      </c>
      <c r="AO168" s="21">
        <v>154</v>
      </c>
      <c r="AP168" s="21">
        <v>86</v>
      </c>
      <c r="AQ168" s="21">
        <v>59</v>
      </c>
      <c r="AR168" s="21">
        <v>73</v>
      </c>
      <c r="AS168" s="21">
        <v>131</v>
      </c>
      <c r="AT168" s="22">
        <v>16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9</v>
      </c>
      <c r="BG168" s="21">
        <v>4</v>
      </c>
      <c r="BH168" s="21">
        <v>12</v>
      </c>
      <c r="BI168" s="21">
        <v>709</v>
      </c>
      <c r="BJ168" s="21">
        <v>0</v>
      </c>
      <c r="BK168" s="21">
        <v>18</v>
      </c>
      <c r="BL168" s="21">
        <v>71</v>
      </c>
      <c r="BM168" s="22">
        <v>0</v>
      </c>
      <c r="BN168" s="22">
        <v>0</v>
      </c>
      <c r="BO168" s="22">
        <v>0</v>
      </c>
      <c r="BP168" s="22">
        <v>66</v>
      </c>
      <c r="BQ168" s="22">
        <v>63</v>
      </c>
      <c r="BR168" s="22">
        <v>0</v>
      </c>
      <c r="BS168" s="22">
        <v>0</v>
      </c>
      <c r="BT168" s="22">
        <v>0</v>
      </c>
      <c r="BU168" s="21">
        <v>0</v>
      </c>
      <c r="BV168" s="21">
        <v>3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2">
        <v>0</v>
      </c>
      <c r="CC168" s="22">
        <v>0</v>
      </c>
      <c r="CD168" s="22">
        <v>0</v>
      </c>
      <c r="CE168" s="22">
        <v>0</v>
      </c>
      <c r="CF168" s="22">
        <v>0</v>
      </c>
      <c r="CG168" s="22">
        <v>0</v>
      </c>
      <c r="CH168" s="22">
        <v>2</v>
      </c>
      <c r="CI168" s="22">
        <f t="shared" si="21"/>
        <v>77465</v>
      </c>
      <c r="CJ168" s="22">
        <v>0</v>
      </c>
      <c r="CK168" s="8">
        <f t="shared" si="22"/>
        <v>77465</v>
      </c>
    </row>
    <row r="169" spans="1:89">
      <c r="A169" s="19" t="s">
        <v>250</v>
      </c>
      <c r="B169" s="21">
        <v>86</v>
      </c>
      <c r="C169" s="21">
        <v>531</v>
      </c>
      <c r="D169" s="21">
        <v>7</v>
      </c>
      <c r="E169" s="21">
        <v>750</v>
      </c>
      <c r="F169" s="21">
        <v>11212</v>
      </c>
      <c r="G169" s="21">
        <v>4952</v>
      </c>
      <c r="H169" s="21">
        <v>0</v>
      </c>
      <c r="I169" s="21">
        <v>260</v>
      </c>
      <c r="J169" s="21">
        <v>188</v>
      </c>
      <c r="K169" s="21">
        <v>0</v>
      </c>
      <c r="L169" s="21">
        <v>859</v>
      </c>
      <c r="M169" s="21">
        <v>0</v>
      </c>
      <c r="N169" s="21">
        <v>0</v>
      </c>
      <c r="O169" s="21">
        <v>0</v>
      </c>
      <c r="P169" s="21">
        <v>2</v>
      </c>
      <c r="Q169" s="21">
        <v>0</v>
      </c>
      <c r="R169" s="21">
        <v>0</v>
      </c>
      <c r="S169" s="21">
        <v>0</v>
      </c>
      <c r="T169" s="21">
        <v>316</v>
      </c>
      <c r="U169" s="21">
        <v>7</v>
      </c>
      <c r="V169" s="21">
        <v>0</v>
      </c>
      <c r="W169" s="21">
        <v>18</v>
      </c>
      <c r="X169" s="21">
        <v>13</v>
      </c>
      <c r="Y169" s="21">
        <v>3</v>
      </c>
      <c r="Z169" s="21">
        <v>57</v>
      </c>
      <c r="AA169" s="21">
        <v>9</v>
      </c>
      <c r="AB169" s="21">
        <v>0</v>
      </c>
      <c r="AC169" s="21">
        <v>66</v>
      </c>
      <c r="AD169" s="21">
        <v>0</v>
      </c>
      <c r="AE169" s="21">
        <v>0</v>
      </c>
      <c r="AF169" s="21">
        <v>6</v>
      </c>
      <c r="AG169" s="21">
        <v>266</v>
      </c>
      <c r="AH169" s="21">
        <v>184</v>
      </c>
      <c r="AI169" s="21">
        <v>1</v>
      </c>
      <c r="AJ169" s="21">
        <v>44</v>
      </c>
      <c r="AK169" s="21">
        <v>33</v>
      </c>
      <c r="AL169" s="21">
        <v>164</v>
      </c>
      <c r="AM169" s="21">
        <v>2</v>
      </c>
      <c r="AN169" s="21">
        <v>102</v>
      </c>
      <c r="AO169" s="21">
        <v>35</v>
      </c>
      <c r="AP169" s="21">
        <v>39</v>
      </c>
      <c r="AQ169" s="21">
        <v>23</v>
      </c>
      <c r="AR169" s="21">
        <v>24</v>
      </c>
      <c r="AS169" s="21">
        <v>38</v>
      </c>
      <c r="AT169" s="22">
        <v>4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v>0</v>
      </c>
      <c r="BA169" s="22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3</v>
      </c>
      <c r="BG169" s="21">
        <v>0</v>
      </c>
      <c r="BH169" s="21">
        <v>2</v>
      </c>
      <c r="BI169" s="21">
        <v>104</v>
      </c>
      <c r="BJ169" s="21">
        <v>0</v>
      </c>
      <c r="BK169" s="21">
        <v>2</v>
      </c>
      <c r="BL169" s="21">
        <v>0</v>
      </c>
      <c r="BM169" s="22">
        <v>0</v>
      </c>
      <c r="BN169" s="22">
        <v>0</v>
      </c>
      <c r="BO169" s="22">
        <v>0</v>
      </c>
      <c r="BP169" s="22">
        <v>47</v>
      </c>
      <c r="BQ169" s="22">
        <v>34</v>
      </c>
      <c r="BR169" s="22">
        <v>0</v>
      </c>
      <c r="BS169" s="22">
        <v>0</v>
      </c>
      <c r="BT169" s="22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</v>
      </c>
      <c r="CI169" s="22">
        <f t="shared" si="21"/>
        <v>20493</v>
      </c>
      <c r="CJ169" s="22">
        <v>0</v>
      </c>
      <c r="CK169" s="8">
        <f t="shared" si="22"/>
        <v>20493</v>
      </c>
    </row>
    <row r="170" spans="1:89">
      <c r="A170" s="19" t="s">
        <v>251</v>
      </c>
      <c r="B170" s="21">
        <v>1</v>
      </c>
      <c r="C170" s="21">
        <v>15</v>
      </c>
      <c r="D170" s="21">
        <v>0</v>
      </c>
      <c r="E170" s="21">
        <v>3</v>
      </c>
      <c r="F170" s="21">
        <v>2446</v>
      </c>
      <c r="G170" s="21">
        <v>62</v>
      </c>
      <c r="H170" s="21">
        <v>0</v>
      </c>
      <c r="I170" s="21">
        <v>23</v>
      </c>
      <c r="J170" s="21">
        <v>85</v>
      </c>
      <c r="K170" s="21">
        <v>0</v>
      </c>
      <c r="L170" s="21">
        <v>6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118</v>
      </c>
      <c r="U170" s="21">
        <v>1</v>
      </c>
      <c r="V170" s="21">
        <v>0</v>
      </c>
      <c r="W170" s="21">
        <v>0</v>
      </c>
      <c r="X170" s="21">
        <v>0</v>
      </c>
      <c r="Y170" s="21">
        <v>0</v>
      </c>
      <c r="Z170" s="21">
        <v>9</v>
      </c>
      <c r="AA170" s="21">
        <v>1</v>
      </c>
      <c r="AB170" s="21">
        <v>0</v>
      </c>
      <c r="AC170" s="21">
        <v>32</v>
      </c>
      <c r="AD170" s="21">
        <v>0</v>
      </c>
      <c r="AE170" s="21">
        <v>0</v>
      </c>
      <c r="AF170" s="21">
        <v>0</v>
      </c>
      <c r="AG170" s="21">
        <v>17</v>
      </c>
      <c r="AH170" s="21">
        <v>0</v>
      </c>
      <c r="AI170" s="21">
        <v>19</v>
      </c>
      <c r="AJ170" s="21">
        <v>4</v>
      </c>
      <c r="AK170" s="21">
        <v>0</v>
      </c>
      <c r="AL170" s="21">
        <v>10</v>
      </c>
      <c r="AM170" s="21">
        <v>1</v>
      </c>
      <c r="AN170" s="21">
        <v>7</v>
      </c>
      <c r="AO170" s="21">
        <v>2</v>
      </c>
      <c r="AP170" s="21">
        <v>6</v>
      </c>
      <c r="AQ170" s="21">
        <v>1</v>
      </c>
      <c r="AR170" s="21">
        <v>3</v>
      </c>
      <c r="AS170" s="21">
        <v>0</v>
      </c>
      <c r="AT170" s="22">
        <v>11</v>
      </c>
      <c r="AU170" s="22">
        <v>0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1</v>
      </c>
      <c r="BJ170" s="21">
        <v>0</v>
      </c>
      <c r="BK170" s="21">
        <v>0</v>
      </c>
      <c r="BL170" s="21">
        <v>0</v>
      </c>
      <c r="BM170" s="22">
        <v>0</v>
      </c>
      <c r="BN170" s="22">
        <v>0</v>
      </c>
      <c r="BO170" s="22">
        <v>0</v>
      </c>
      <c r="BP170" s="22">
        <v>5</v>
      </c>
      <c r="BQ170" s="22">
        <v>0</v>
      </c>
      <c r="BR170" s="22">
        <v>0</v>
      </c>
      <c r="BS170" s="22">
        <v>0</v>
      </c>
      <c r="BT170" s="22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2">
        <v>0</v>
      </c>
      <c r="CC170" s="22">
        <v>0</v>
      </c>
      <c r="CD170" s="22">
        <v>0</v>
      </c>
      <c r="CE170" s="22">
        <v>0</v>
      </c>
      <c r="CF170" s="22">
        <v>0</v>
      </c>
      <c r="CG170" s="22">
        <v>0</v>
      </c>
      <c r="CH170" s="22">
        <v>0</v>
      </c>
      <c r="CI170" s="22">
        <f t="shared" si="21"/>
        <v>2889</v>
      </c>
      <c r="CJ170" s="22">
        <v>0</v>
      </c>
      <c r="CK170" s="8">
        <f t="shared" si="22"/>
        <v>2889</v>
      </c>
    </row>
    <row r="171" spans="1:89">
      <c r="A171" s="19" t="s">
        <v>252</v>
      </c>
      <c r="B171" s="21">
        <v>63</v>
      </c>
      <c r="C171" s="21">
        <v>211</v>
      </c>
      <c r="D171" s="21">
        <v>10</v>
      </c>
      <c r="E171" s="21">
        <v>79</v>
      </c>
      <c r="F171" s="21">
        <v>27597</v>
      </c>
      <c r="G171" s="21">
        <v>71</v>
      </c>
      <c r="H171" s="21">
        <v>0</v>
      </c>
      <c r="I171" s="21">
        <v>314</v>
      </c>
      <c r="J171" s="21">
        <v>156</v>
      </c>
      <c r="K171" s="21">
        <v>0</v>
      </c>
      <c r="L171" s="21">
        <v>168</v>
      </c>
      <c r="M171" s="21">
        <v>2</v>
      </c>
      <c r="N171" s="21">
        <v>0</v>
      </c>
      <c r="O171" s="21">
        <v>1</v>
      </c>
      <c r="P171" s="21">
        <v>0</v>
      </c>
      <c r="Q171" s="21">
        <v>0</v>
      </c>
      <c r="R171" s="21">
        <v>0</v>
      </c>
      <c r="S171" s="21">
        <v>0</v>
      </c>
      <c r="T171" s="21">
        <v>394</v>
      </c>
      <c r="U171" s="21">
        <v>18</v>
      </c>
      <c r="V171" s="21">
        <v>0</v>
      </c>
      <c r="W171" s="21">
        <v>8</v>
      </c>
      <c r="X171" s="21">
        <v>29</v>
      </c>
      <c r="Y171" s="21">
        <v>0</v>
      </c>
      <c r="Z171" s="21">
        <v>71</v>
      </c>
      <c r="AA171" s="21">
        <v>9</v>
      </c>
      <c r="AB171" s="21">
        <v>0</v>
      </c>
      <c r="AC171" s="21">
        <v>115</v>
      </c>
      <c r="AD171" s="21">
        <v>0</v>
      </c>
      <c r="AE171" s="21">
        <v>0</v>
      </c>
      <c r="AF171" s="21">
        <v>110</v>
      </c>
      <c r="AG171" s="21">
        <v>2605</v>
      </c>
      <c r="AH171" s="21">
        <v>2356</v>
      </c>
      <c r="AI171" s="21">
        <v>4</v>
      </c>
      <c r="AJ171" s="21">
        <v>55</v>
      </c>
      <c r="AK171" s="21">
        <v>19</v>
      </c>
      <c r="AL171" s="21">
        <v>239</v>
      </c>
      <c r="AM171" s="21">
        <v>27</v>
      </c>
      <c r="AN171" s="21">
        <v>81</v>
      </c>
      <c r="AO171" s="21">
        <v>23</v>
      </c>
      <c r="AP171" s="21">
        <v>90</v>
      </c>
      <c r="AQ171" s="21">
        <v>47</v>
      </c>
      <c r="AR171" s="21">
        <v>54</v>
      </c>
      <c r="AS171" s="21">
        <v>67</v>
      </c>
      <c r="AT171" s="22">
        <v>14</v>
      </c>
      <c r="AU171" s="22">
        <v>2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9</v>
      </c>
      <c r="BG171" s="21">
        <v>2</v>
      </c>
      <c r="BH171" s="21">
        <v>0</v>
      </c>
      <c r="BI171" s="21">
        <v>69</v>
      </c>
      <c r="BJ171" s="21">
        <v>0</v>
      </c>
      <c r="BK171" s="21">
        <v>1</v>
      </c>
      <c r="BL171" s="21">
        <v>5</v>
      </c>
      <c r="BM171" s="22">
        <v>0</v>
      </c>
      <c r="BN171" s="22">
        <v>0</v>
      </c>
      <c r="BO171" s="22">
        <v>0</v>
      </c>
      <c r="BP171" s="22">
        <v>61</v>
      </c>
      <c r="BQ171" s="22">
        <v>59</v>
      </c>
      <c r="BR171" s="22">
        <v>0</v>
      </c>
      <c r="BS171" s="22">
        <v>0</v>
      </c>
      <c r="BT171" s="22">
        <v>0</v>
      </c>
      <c r="BU171" s="21">
        <v>0</v>
      </c>
      <c r="BV171" s="21">
        <v>1</v>
      </c>
      <c r="BW171" s="21">
        <v>0</v>
      </c>
      <c r="BX171" s="21">
        <v>0</v>
      </c>
      <c r="BY171" s="21">
        <v>1</v>
      </c>
      <c r="BZ171" s="21">
        <v>1</v>
      </c>
      <c r="CA171" s="21">
        <v>1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1</v>
      </c>
      <c r="CH171" s="22">
        <v>0</v>
      </c>
      <c r="CI171" s="22">
        <f t="shared" si="21"/>
        <v>35320</v>
      </c>
      <c r="CJ171" s="22">
        <v>0</v>
      </c>
      <c r="CK171" s="8">
        <f t="shared" si="22"/>
        <v>35320</v>
      </c>
    </row>
    <row r="172" spans="1:89">
      <c r="A172" s="19" t="s">
        <v>253</v>
      </c>
      <c r="B172" s="21">
        <v>42</v>
      </c>
      <c r="C172" s="21">
        <v>138</v>
      </c>
      <c r="D172" s="21">
        <v>1</v>
      </c>
      <c r="E172" s="21">
        <v>76</v>
      </c>
      <c r="F172" s="21">
        <v>17038</v>
      </c>
      <c r="G172" s="21">
        <v>904</v>
      </c>
      <c r="H172" s="21">
        <v>0</v>
      </c>
      <c r="I172" s="21">
        <v>414</v>
      </c>
      <c r="J172" s="21">
        <v>154</v>
      </c>
      <c r="K172" s="21">
        <v>1</v>
      </c>
      <c r="L172" s="21">
        <v>142</v>
      </c>
      <c r="M172" s="21">
        <v>1</v>
      </c>
      <c r="N172" s="21">
        <v>0</v>
      </c>
      <c r="O172" s="21">
        <v>0</v>
      </c>
      <c r="P172" s="21">
        <v>1</v>
      </c>
      <c r="Q172" s="21">
        <v>0</v>
      </c>
      <c r="R172" s="21">
        <v>0</v>
      </c>
      <c r="S172" s="21">
        <v>0</v>
      </c>
      <c r="T172" s="21">
        <v>344</v>
      </c>
      <c r="U172" s="21">
        <v>10</v>
      </c>
      <c r="V172" s="21">
        <v>0</v>
      </c>
      <c r="W172" s="21">
        <v>23</v>
      </c>
      <c r="X172" s="21">
        <v>7</v>
      </c>
      <c r="Y172" s="21">
        <v>0</v>
      </c>
      <c r="Z172" s="21">
        <v>69</v>
      </c>
      <c r="AA172" s="21">
        <v>5</v>
      </c>
      <c r="AB172" s="21">
        <v>0</v>
      </c>
      <c r="AC172" s="21">
        <v>22</v>
      </c>
      <c r="AD172" s="21">
        <v>0</v>
      </c>
      <c r="AE172" s="21">
        <v>0</v>
      </c>
      <c r="AF172" s="21">
        <v>78</v>
      </c>
      <c r="AG172" s="21">
        <v>1</v>
      </c>
      <c r="AH172" s="21">
        <v>0</v>
      </c>
      <c r="AI172" s="21">
        <v>1</v>
      </c>
      <c r="AJ172" s="21">
        <v>9</v>
      </c>
      <c r="AK172" s="21">
        <v>57</v>
      </c>
      <c r="AL172" s="21">
        <v>154</v>
      </c>
      <c r="AM172" s="21">
        <v>7</v>
      </c>
      <c r="AN172" s="21">
        <v>249</v>
      </c>
      <c r="AO172" s="21">
        <v>59</v>
      </c>
      <c r="AP172" s="21">
        <v>74</v>
      </c>
      <c r="AQ172" s="21">
        <v>26</v>
      </c>
      <c r="AR172" s="21">
        <v>9</v>
      </c>
      <c r="AS172" s="21">
        <v>6</v>
      </c>
      <c r="AT172" s="22">
        <v>5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3</v>
      </c>
      <c r="BG172" s="21">
        <v>0</v>
      </c>
      <c r="BH172" s="21">
        <v>2</v>
      </c>
      <c r="BI172" s="21">
        <v>32</v>
      </c>
      <c r="BJ172" s="21">
        <v>0</v>
      </c>
      <c r="BK172" s="21">
        <v>137</v>
      </c>
      <c r="BL172" s="21">
        <v>2</v>
      </c>
      <c r="BM172" s="22">
        <v>0</v>
      </c>
      <c r="BN172" s="22">
        <v>0</v>
      </c>
      <c r="BO172" s="22">
        <v>0</v>
      </c>
      <c r="BP172" s="22">
        <v>20</v>
      </c>
      <c r="BQ172" s="22">
        <v>8</v>
      </c>
      <c r="BR172" s="22">
        <v>0</v>
      </c>
      <c r="BS172" s="22">
        <v>0</v>
      </c>
      <c r="BT172" s="22">
        <v>0</v>
      </c>
      <c r="BU172" s="21">
        <v>0</v>
      </c>
      <c r="BV172" s="21">
        <v>1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f t="shared" si="21"/>
        <v>20332</v>
      </c>
      <c r="CJ172" s="22">
        <v>0</v>
      </c>
      <c r="CK172" s="8">
        <f t="shared" si="22"/>
        <v>20332</v>
      </c>
    </row>
    <row r="173" spans="1:89">
      <c r="A173" s="19" t="s">
        <v>254</v>
      </c>
      <c r="B173" s="21">
        <v>103</v>
      </c>
      <c r="C173" s="21">
        <v>341</v>
      </c>
      <c r="D173" s="21">
        <v>6</v>
      </c>
      <c r="E173" s="21">
        <v>150</v>
      </c>
      <c r="F173" s="21">
        <v>23780</v>
      </c>
      <c r="G173" s="21">
        <v>973</v>
      </c>
      <c r="H173" s="21">
        <v>0</v>
      </c>
      <c r="I173" s="21">
        <v>198</v>
      </c>
      <c r="J173" s="21">
        <v>1866</v>
      </c>
      <c r="K173" s="21">
        <v>0</v>
      </c>
      <c r="L173" s="21">
        <v>57</v>
      </c>
      <c r="M173" s="21">
        <v>7</v>
      </c>
      <c r="N173" s="21">
        <v>0</v>
      </c>
      <c r="O173" s="21">
        <v>0</v>
      </c>
      <c r="P173" s="21">
        <v>1</v>
      </c>
      <c r="Q173" s="21">
        <v>0</v>
      </c>
      <c r="R173" s="21">
        <v>0</v>
      </c>
      <c r="S173" s="21">
        <v>0</v>
      </c>
      <c r="T173" s="21">
        <v>444</v>
      </c>
      <c r="U173" s="21">
        <v>20</v>
      </c>
      <c r="V173" s="21">
        <v>0</v>
      </c>
      <c r="W173" s="21">
        <v>11</v>
      </c>
      <c r="X173" s="21">
        <v>6</v>
      </c>
      <c r="Y173" s="21">
        <v>0</v>
      </c>
      <c r="Z173" s="21">
        <v>29</v>
      </c>
      <c r="AA173" s="21">
        <v>5</v>
      </c>
      <c r="AB173" s="21">
        <v>0</v>
      </c>
      <c r="AC173" s="21">
        <v>106</v>
      </c>
      <c r="AD173" s="21">
        <v>0</v>
      </c>
      <c r="AE173" s="21">
        <v>0</v>
      </c>
      <c r="AF173" s="21">
        <v>3</v>
      </c>
      <c r="AG173" s="21">
        <v>598</v>
      </c>
      <c r="AH173" s="21">
        <v>328</v>
      </c>
      <c r="AI173" s="21">
        <v>2</v>
      </c>
      <c r="AJ173" s="21">
        <v>53</v>
      </c>
      <c r="AK173" s="21">
        <v>46</v>
      </c>
      <c r="AL173" s="21">
        <v>161</v>
      </c>
      <c r="AM173" s="21">
        <v>9</v>
      </c>
      <c r="AN173" s="21">
        <v>112</v>
      </c>
      <c r="AO173" s="21">
        <v>35</v>
      </c>
      <c r="AP173" s="21">
        <v>73</v>
      </c>
      <c r="AQ173" s="21">
        <v>33</v>
      </c>
      <c r="AR173" s="21">
        <v>14</v>
      </c>
      <c r="AS173" s="21">
        <v>23</v>
      </c>
      <c r="AT173" s="22">
        <v>7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1</v>
      </c>
      <c r="BG173" s="21">
        <v>0</v>
      </c>
      <c r="BH173" s="21">
        <v>0</v>
      </c>
      <c r="BI173" s="21">
        <v>111</v>
      </c>
      <c r="BJ173" s="21">
        <v>0</v>
      </c>
      <c r="BK173" s="21">
        <v>29</v>
      </c>
      <c r="BL173" s="21">
        <v>4</v>
      </c>
      <c r="BM173" s="22">
        <v>0</v>
      </c>
      <c r="BN173" s="22">
        <v>0</v>
      </c>
      <c r="BO173" s="22">
        <v>0</v>
      </c>
      <c r="BP173" s="22">
        <v>30</v>
      </c>
      <c r="BQ173" s="22">
        <v>29</v>
      </c>
      <c r="BR173" s="22">
        <v>0</v>
      </c>
      <c r="BS173" s="22">
        <v>0</v>
      </c>
      <c r="BT173" s="22">
        <v>0</v>
      </c>
      <c r="BU173" s="21">
        <v>0</v>
      </c>
      <c r="BV173" s="21">
        <v>4</v>
      </c>
      <c r="BW173" s="21">
        <v>0</v>
      </c>
      <c r="BX173" s="21">
        <v>0</v>
      </c>
      <c r="BY173" s="21">
        <v>1</v>
      </c>
      <c r="BZ173" s="21">
        <v>0</v>
      </c>
      <c r="CA173" s="21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6</v>
      </c>
      <c r="CI173" s="22">
        <f t="shared" si="21"/>
        <v>29815</v>
      </c>
      <c r="CJ173" s="22">
        <v>0</v>
      </c>
      <c r="CK173" s="8">
        <f t="shared" si="22"/>
        <v>29815</v>
      </c>
    </row>
    <row r="174" spans="1:89">
      <c r="A174" s="19" t="s">
        <v>255</v>
      </c>
      <c r="B174" s="21">
        <v>18</v>
      </c>
      <c r="C174" s="21">
        <v>175</v>
      </c>
      <c r="D174" s="21">
        <v>4</v>
      </c>
      <c r="E174" s="21">
        <v>103</v>
      </c>
      <c r="F174" s="21">
        <v>43183</v>
      </c>
      <c r="G174" s="21">
        <v>356</v>
      </c>
      <c r="H174" s="21">
        <v>0</v>
      </c>
      <c r="I174" s="21">
        <v>494</v>
      </c>
      <c r="J174" s="21">
        <v>1266</v>
      </c>
      <c r="K174" s="21">
        <v>0</v>
      </c>
      <c r="L174" s="21">
        <v>92</v>
      </c>
      <c r="M174" s="21">
        <v>2</v>
      </c>
      <c r="N174" s="21">
        <v>0</v>
      </c>
      <c r="O174" s="21">
        <v>0</v>
      </c>
      <c r="P174" s="21">
        <v>10</v>
      </c>
      <c r="Q174" s="21">
        <v>0</v>
      </c>
      <c r="R174" s="21">
        <v>0</v>
      </c>
      <c r="S174" s="21">
        <v>0</v>
      </c>
      <c r="T174" s="21">
        <v>1697</v>
      </c>
      <c r="U174" s="21">
        <v>114</v>
      </c>
      <c r="V174" s="21">
        <v>0</v>
      </c>
      <c r="W174" s="21">
        <v>13</v>
      </c>
      <c r="X174" s="21">
        <v>15</v>
      </c>
      <c r="Y174" s="21">
        <v>0</v>
      </c>
      <c r="Z174" s="21">
        <v>78</v>
      </c>
      <c r="AA174" s="21">
        <v>6</v>
      </c>
      <c r="AB174" s="21">
        <v>0</v>
      </c>
      <c r="AC174" s="21">
        <v>516</v>
      </c>
      <c r="AD174" s="21">
        <v>0</v>
      </c>
      <c r="AE174" s="21">
        <v>0</v>
      </c>
      <c r="AF174" s="21">
        <v>0</v>
      </c>
      <c r="AG174" s="21">
        <v>4727</v>
      </c>
      <c r="AH174" s="21">
        <v>8402</v>
      </c>
      <c r="AI174" s="21">
        <v>1</v>
      </c>
      <c r="AJ174" s="21">
        <v>234</v>
      </c>
      <c r="AK174" s="21">
        <v>37</v>
      </c>
      <c r="AL174" s="21">
        <v>1799</v>
      </c>
      <c r="AM174" s="21">
        <v>118</v>
      </c>
      <c r="AN174" s="21">
        <v>383</v>
      </c>
      <c r="AO174" s="21">
        <v>99</v>
      </c>
      <c r="AP174" s="21">
        <v>120</v>
      </c>
      <c r="AQ174" s="21">
        <v>57</v>
      </c>
      <c r="AR174" s="21">
        <v>50</v>
      </c>
      <c r="AS174" s="21">
        <v>32</v>
      </c>
      <c r="AT174" s="22">
        <v>38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1">
        <v>0</v>
      </c>
      <c r="BC174" s="21">
        <v>0</v>
      </c>
      <c r="BD174" s="21">
        <v>0</v>
      </c>
      <c r="BE174" s="21">
        <v>0</v>
      </c>
      <c r="BF174" s="21">
        <v>27</v>
      </c>
      <c r="BG174" s="21">
        <v>153</v>
      </c>
      <c r="BH174" s="21">
        <v>5</v>
      </c>
      <c r="BI174" s="21">
        <v>322</v>
      </c>
      <c r="BJ174" s="21">
        <v>0</v>
      </c>
      <c r="BK174" s="21">
        <v>607</v>
      </c>
      <c r="BL174" s="21">
        <v>4</v>
      </c>
      <c r="BM174" s="22">
        <v>0</v>
      </c>
      <c r="BN174" s="22">
        <v>0</v>
      </c>
      <c r="BO174" s="22">
        <v>0</v>
      </c>
      <c r="BP174" s="22">
        <v>33</v>
      </c>
      <c r="BQ174" s="22">
        <v>13</v>
      </c>
      <c r="BR174" s="22">
        <v>0</v>
      </c>
      <c r="BS174" s="22">
        <v>0</v>
      </c>
      <c r="BT174" s="22">
        <v>0</v>
      </c>
      <c r="BU174" s="21">
        <v>0</v>
      </c>
      <c r="BV174" s="21">
        <v>2</v>
      </c>
      <c r="BW174" s="21">
        <v>0</v>
      </c>
      <c r="BX174" s="21">
        <v>0</v>
      </c>
      <c r="BY174" s="21">
        <v>0</v>
      </c>
      <c r="BZ174" s="21">
        <v>0</v>
      </c>
      <c r="CA174" s="21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f t="shared" si="21"/>
        <v>65405</v>
      </c>
      <c r="CJ174" s="22">
        <v>0</v>
      </c>
      <c r="CK174" s="8">
        <f t="shared" si="22"/>
        <v>65405</v>
      </c>
    </row>
    <row r="175" spans="1:89">
      <c r="A175" s="19" t="s">
        <v>256</v>
      </c>
      <c r="B175" s="21">
        <v>508</v>
      </c>
      <c r="C175" s="21">
        <v>1105</v>
      </c>
      <c r="D175" s="21">
        <v>33</v>
      </c>
      <c r="E175" s="21">
        <v>4423</v>
      </c>
      <c r="F175" s="21">
        <v>79277</v>
      </c>
      <c r="G175" s="21">
        <v>1607</v>
      </c>
      <c r="H175" s="21">
        <v>660482</v>
      </c>
      <c r="I175" s="21">
        <v>1184</v>
      </c>
      <c r="J175" s="21">
        <v>2619</v>
      </c>
      <c r="K175" s="21">
        <v>0</v>
      </c>
      <c r="L175" s="21">
        <v>16</v>
      </c>
      <c r="M175" s="21">
        <v>75</v>
      </c>
      <c r="N175" s="21">
        <v>0</v>
      </c>
      <c r="O175" s="21">
        <v>523</v>
      </c>
      <c r="P175" s="21">
        <v>1252</v>
      </c>
      <c r="Q175" s="21">
        <v>0</v>
      </c>
      <c r="R175" s="21">
        <v>1</v>
      </c>
      <c r="S175" s="21">
        <v>0</v>
      </c>
      <c r="T175" s="21">
        <v>7885</v>
      </c>
      <c r="U175" s="21">
        <v>423</v>
      </c>
      <c r="V175" s="21">
        <v>19</v>
      </c>
      <c r="W175" s="21">
        <v>92</v>
      </c>
      <c r="X175" s="21">
        <v>126</v>
      </c>
      <c r="Y175" s="21">
        <v>0</v>
      </c>
      <c r="Z175" s="21">
        <v>774</v>
      </c>
      <c r="AA175" s="21">
        <v>17</v>
      </c>
      <c r="AB175" s="21">
        <v>0</v>
      </c>
      <c r="AC175" s="21">
        <v>2699</v>
      </c>
      <c r="AD175" s="21">
        <v>0</v>
      </c>
      <c r="AE175" s="21">
        <v>0</v>
      </c>
      <c r="AF175" s="21">
        <v>34195</v>
      </c>
      <c r="AG175" s="21">
        <v>43269</v>
      </c>
      <c r="AH175" s="21">
        <v>36723</v>
      </c>
      <c r="AI175" s="21">
        <v>171</v>
      </c>
      <c r="AJ175" s="21">
        <v>2237</v>
      </c>
      <c r="AK175" s="21">
        <v>847</v>
      </c>
      <c r="AL175" s="21">
        <v>5143</v>
      </c>
      <c r="AM175" s="21">
        <v>680</v>
      </c>
      <c r="AN175" s="21">
        <v>1228</v>
      </c>
      <c r="AO175" s="21">
        <v>301</v>
      </c>
      <c r="AP175" s="21">
        <v>1426</v>
      </c>
      <c r="AQ175" s="21">
        <v>543</v>
      </c>
      <c r="AR175" s="21">
        <v>2361</v>
      </c>
      <c r="AS175" s="21">
        <v>2974</v>
      </c>
      <c r="AT175" s="22">
        <v>244</v>
      </c>
      <c r="AU175" s="22">
        <v>5</v>
      </c>
      <c r="AV175" s="22">
        <v>0</v>
      </c>
      <c r="AW175" s="22">
        <v>0</v>
      </c>
      <c r="AX175" s="22">
        <v>5</v>
      </c>
      <c r="AY175" s="22">
        <v>0</v>
      </c>
      <c r="AZ175" s="22">
        <v>0</v>
      </c>
      <c r="BA175" s="22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387</v>
      </c>
      <c r="BG175" s="21">
        <v>416</v>
      </c>
      <c r="BH175" s="21">
        <v>180</v>
      </c>
      <c r="BI175" s="21">
        <v>4656</v>
      </c>
      <c r="BJ175" s="21">
        <v>1</v>
      </c>
      <c r="BK175" s="21">
        <v>98</v>
      </c>
      <c r="BL175" s="21">
        <v>103</v>
      </c>
      <c r="BM175" s="22">
        <v>118</v>
      </c>
      <c r="BN175" s="22">
        <v>0</v>
      </c>
      <c r="BO175" s="22">
        <v>3</v>
      </c>
      <c r="BP175" s="22">
        <v>1111</v>
      </c>
      <c r="BQ175" s="22">
        <v>399</v>
      </c>
      <c r="BR175" s="22">
        <v>0</v>
      </c>
      <c r="BS175" s="22">
        <v>0</v>
      </c>
      <c r="BT175" s="22">
        <v>0</v>
      </c>
      <c r="BU175" s="21">
        <v>2949</v>
      </c>
      <c r="BV175" s="21">
        <v>1932</v>
      </c>
      <c r="BW175" s="21">
        <v>0</v>
      </c>
      <c r="BX175" s="21">
        <v>0</v>
      </c>
      <c r="BY175" s="21">
        <v>3</v>
      </c>
      <c r="BZ175" s="21">
        <v>1</v>
      </c>
      <c r="CA175" s="21">
        <v>0</v>
      </c>
      <c r="CB175" s="22">
        <v>0</v>
      </c>
      <c r="CC175" s="22">
        <v>0</v>
      </c>
      <c r="CD175" s="22">
        <v>0</v>
      </c>
      <c r="CE175" s="22">
        <v>0</v>
      </c>
      <c r="CF175" s="22">
        <v>155</v>
      </c>
      <c r="CG175" s="22">
        <v>114</v>
      </c>
      <c r="CH175" s="22">
        <v>263</v>
      </c>
      <c r="CI175" s="22">
        <f t="shared" si="21"/>
        <v>910381</v>
      </c>
      <c r="CJ175" s="22">
        <v>0</v>
      </c>
      <c r="CK175" s="8">
        <f t="shared" si="22"/>
        <v>910381</v>
      </c>
    </row>
    <row r="176" spans="1:89">
      <c r="A176" s="19" t="s">
        <v>257</v>
      </c>
      <c r="B176" s="21">
        <v>26</v>
      </c>
      <c r="C176" s="21">
        <v>163</v>
      </c>
      <c r="D176" s="21">
        <v>12</v>
      </c>
      <c r="E176" s="21">
        <v>47</v>
      </c>
      <c r="F176" s="21">
        <v>10869</v>
      </c>
      <c r="G176" s="21">
        <v>85</v>
      </c>
      <c r="H176" s="21">
        <v>0</v>
      </c>
      <c r="I176" s="21">
        <v>605</v>
      </c>
      <c r="J176" s="21">
        <v>580</v>
      </c>
      <c r="K176" s="21">
        <v>0</v>
      </c>
      <c r="L176" s="21">
        <v>54</v>
      </c>
      <c r="M176" s="21">
        <v>1</v>
      </c>
      <c r="N176" s="21">
        <v>0</v>
      </c>
      <c r="O176" s="21">
        <v>0</v>
      </c>
      <c r="P176" s="21">
        <v>1</v>
      </c>
      <c r="Q176" s="21">
        <v>0</v>
      </c>
      <c r="R176" s="21">
        <v>0</v>
      </c>
      <c r="S176" s="21">
        <v>0</v>
      </c>
      <c r="T176" s="21">
        <v>147</v>
      </c>
      <c r="U176" s="21">
        <v>6</v>
      </c>
      <c r="V176" s="21">
        <v>0</v>
      </c>
      <c r="W176" s="21">
        <v>8</v>
      </c>
      <c r="X176" s="21">
        <v>9</v>
      </c>
      <c r="Y176" s="21">
        <v>0</v>
      </c>
      <c r="Z176" s="21">
        <v>52</v>
      </c>
      <c r="AA176" s="21">
        <v>7</v>
      </c>
      <c r="AB176" s="21">
        <v>0</v>
      </c>
      <c r="AC176" s="21">
        <v>34</v>
      </c>
      <c r="AD176" s="21">
        <v>0</v>
      </c>
      <c r="AE176" s="21">
        <v>0</v>
      </c>
      <c r="AF176" s="21">
        <v>146</v>
      </c>
      <c r="AG176" s="21">
        <v>79</v>
      </c>
      <c r="AH176" s="21">
        <v>142</v>
      </c>
      <c r="AI176" s="21">
        <v>2</v>
      </c>
      <c r="AJ176" s="21">
        <v>18</v>
      </c>
      <c r="AK176" s="21">
        <v>28</v>
      </c>
      <c r="AL176" s="21">
        <v>176</v>
      </c>
      <c r="AM176" s="21">
        <v>2</v>
      </c>
      <c r="AN176" s="21">
        <v>79</v>
      </c>
      <c r="AO176" s="21">
        <v>27</v>
      </c>
      <c r="AP176" s="21">
        <v>40</v>
      </c>
      <c r="AQ176" s="21">
        <v>16</v>
      </c>
      <c r="AR176" s="21">
        <v>3</v>
      </c>
      <c r="AS176" s="21">
        <v>3</v>
      </c>
      <c r="AT176" s="22">
        <v>3</v>
      </c>
      <c r="AU176" s="22"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1">
        <v>0</v>
      </c>
      <c r="BC176" s="21">
        <v>0</v>
      </c>
      <c r="BD176" s="21">
        <v>0</v>
      </c>
      <c r="BE176" s="21">
        <v>0</v>
      </c>
      <c r="BF176" s="21">
        <v>2</v>
      </c>
      <c r="BG176" s="21">
        <v>0</v>
      </c>
      <c r="BH176" s="21">
        <v>3</v>
      </c>
      <c r="BI176" s="21">
        <v>61</v>
      </c>
      <c r="BJ176" s="21">
        <v>0</v>
      </c>
      <c r="BK176" s="21">
        <v>0</v>
      </c>
      <c r="BL176" s="21">
        <v>3</v>
      </c>
      <c r="BM176" s="22">
        <v>0</v>
      </c>
      <c r="BN176" s="22">
        <v>0</v>
      </c>
      <c r="BO176" s="22">
        <v>0</v>
      </c>
      <c r="BP176" s="22">
        <v>25</v>
      </c>
      <c r="BQ176" s="22">
        <v>10</v>
      </c>
      <c r="BR176" s="22">
        <v>0</v>
      </c>
      <c r="BS176" s="22">
        <v>0</v>
      </c>
      <c r="BT176" s="22">
        <v>0</v>
      </c>
      <c r="BU176" s="21">
        <v>0</v>
      </c>
      <c r="BV176" s="21">
        <v>2</v>
      </c>
      <c r="BW176" s="21">
        <v>0</v>
      </c>
      <c r="BX176" s="21">
        <v>0</v>
      </c>
      <c r="BY176" s="21">
        <v>0</v>
      </c>
      <c r="BZ176" s="21">
        <v>0</v>
      </c>
      <c r="CA176" s="21">
        <v>0</v>
      </c>
      <c r="CB176" s="22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0</v>
      </c>
      <c r="CH176" s="22">
        <v>0</v>
      </c>
      <c r="CI176" s="22">
        <f t="shared" si="21"/>
        <v>13576</v>
      </c>
      <c r="CJ176" s="22">
        <v>0</v>
      </c>
      <c r="CK176" s="8">
        <f t="shared" si="22"/>
        <v>13576</v>
      </c>
    </row>
    <row r="177" spans="1:89">
      <c r="A177" s="19" t="s">
        <v>258</v>
      </c>
      <c r="B177" s="21">
        <v>30</v>
      </c>
      <c r="C177" s="21">
        <v>408</v>
      </c>
      <c r="D177" s="21">
        <v>15</v>
      </c>
      <c r="E177" s="21">
        <v>177</v>
      </c>
      <c r="F177" s="21">
        <v>18224</v>
      </c>
      <c r="G177" s="21">
        <v>634</v>
      </c>
      <c r="H177" s="21">
        <v>0</v>
      </c>
      <c r="I177" s="21">
        <v>208</v>
      </c>
      <c r="J177" s="21">
        <v>693</v>
      </c>
      <c r="K177" s="21">
        <v>0</v>
      </c>
      <c r="L177" s="21">
        <v>229</v>
      </c>
      <c r="M177" s="21">
        <v>2</v>
      </c>
      <c r="N177" s="21">
        <v>0</v>
      </c>
      <c r="O177" s="21">
        <v>0</v>
      </c>
      <c r="P177" s="21">
        <v>2</v>
      </c>
      <c r="Q177" s="21">
        <v>0</v>
      </c>
      <c r="R177" s="21">
        <v>0</v>
      </c>
      <c r="S177" s="21">
        <v>0</v>
      </c>
      <c r="T177" s="21">
        <v>613</v>
      </c>
      <c r="U177" s="21">
        <v>6</v>
      </c>
      <c r="V177" s="21">
        <v>0</v>
      </c>
      <c r="W177" s="21">
        <v>12</v>
      </c>
      <c r="X177" s="21">
        <v>26</v>
      </c>
      <c r="Y177" s="21">
        <v>0</v>
      </c>
      <c r="Z177" s="21">
        <v>41</v>
      </c>
      <c r="AA177" s="21">
        <v>0</v>
      </c>
      <c r="AB177" s="21">
        <v>0</v>
      </c>
      <c r="AC177" s="21">
        <v>169</v>
      </c>
      <c r="AD177" s="21">
        <v>0</v>
      </c>
      <c r="AE177" s="21">
        <v>0</v>
      </c>
      <c r="AF177" s="21">
        <v>0</v>
      </c>
      <c r="AG177" s="21">
        <v>570</v>
      </c>
      <c r="AH177" s="21">
        <v>57</v>
      </c>
      <c r="AI177" s="21">
        <v>5</v>
      </c>
      <c r="AJ177" s="21">
        <v>54</v>
      </c>
      <c r="AK177" s="21">
        <v>35</v>
      </c>
      <c r="AL177" s="21">
        <v>350</v>
      </c>
      <c r="AM177" s="21">
        <v>15</v>
      </c>
      <c r="AN177" s="21">
        <v>52</v>
      </c>
      <c r="AO177" s="21">
        <v>14</v>
      </c>
      <c r="AP177" s="21">
        <v>21</v>
      </c>
      <c r="AQ177" s="21">
        <v>11</v>
      </c>
      <c r="AR177" s="21">
        <v>35</v>
      </c>
      <c r="AS177" s="21">
        <v>29</v>
      </c>
      <c r="AT177" s="22">
        <v>10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1">
        <v>0</v>
      </c>
      <c r="BC177" s="21">
        <v>0</v>
      </c>
      <c r="BD177" s="21">
        <v>0</v>
      </c>
      <c r="BE177" s="21">
        <v>0</v>
      </c>
      <c r="BF177" s="21">
        <v>4</v>
      </c>
      <c r="BG177" s="21">
        <v>0</v>
      </c>
      <c r="BH177" s="21">
        <v>2</v>
      </c>
      <c r="BI177" s="21">
        <v>10</v>
      </c>
      <c r="BJ177" s="21">
        <v>0</v>
      </c>
      <c r="BK177" s="21">
        <v>0</v>
      </c>
      <c r="BL177" s="21">
        <v>8</v>
      </c>
      <c r="BM177" s="22">
        <v>0</v>
      </c>
      <c r="BN177" s="22">
        <v>0</v>
      </c>
      <c r="BO177" s="22">
        <v>0</v>
      </c>
      <c r="BP177" s="22">
        <v>17</v>
      </c>
      <c r="BQ177" s="22">
        <v>23</v>
      </c>
      <c r="BR177" s="22">
        <v>0</v>
      </c>
      <c r="BS177" s="22">
        <v>0</v>
      </c>
      <c r="BT177" s="22">
        <v>0</v>
      </c>
      <c r="BU177" s="21">
        <v>0</v>
      </c>
      <c r="BV177" s="21">
        <v>2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2">
        <v>0</v>
      </c>
      <c r="CC177" s="22">
        <v>0</v>
      </c>
      <c r="CD177" s="22">
        <v>0</v>
      </c>
      <c r="CE177" s="22">
        <v>0</v>
      </c>
      <c r="CF177" s="22">
        <v>0</v>
      </c>
      <c r="CG177" s="22">
        <v>0</v>
      </c>
      <c r="CH177" s="22">
        <v>0</v>
      </c>
      <c r="CI177" s="22">
        <f t="shared" si="21"/>
        <v>22813</v>
      </c>
      <c r="CJ177" s="22">
        <v>0</v>
      </c>
      <c r="CK177" s="8">
        <f t="shared" si="22"/>
        <v>22813</v>
      </c>
    </row>
    <row r="178" spans="1:89">
      <c r="A178" s="19" t="s">
        <v>259</v>
      </c>
      <c r="B178" s="21">
        <v>3</v>
      </c>
      <c r="C178" s="21">
        <v>14</v>
      </c>
      <c r="D178" s="21">
        <v>0</v>
      </c>
      <c r="E178" s="21">
        <v>0</v>
      </c>
      <c r="F178" s="21">
        <v>1697</v>
      </c>
      <c r="G178" s="21">
        <v>49</v>
      </c>
      <c r="H178" s="21">
        <v>0</v>
      </c>
      <c r="I178" s="21">
        <v>7</v>
      </c>
      <c r="J178" s="21">
        <v>6</v>
      </c>
      <c r="K178" s="21">
        <v>0</v>
      </c>
      <c r="L178" s="21">
        <v>3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114</v>
      </c>
      <c r="U178" s="21">
        <v>3</v>
      </c>
      <c r="V178" s="21">
        <v>0</v>
      </c>
      <c r="W178" s="21">
        <v>3</v>
      </c>
      <c r="X178" s="21">
        <v>0</v>
      </c>
      <c r="Y178" s="21">
        <v>0</v>
      </c>
      <c r="Z178" s="21">
        <v>8</v>
      </c>
      <c r="AA178" s="21">
        <v>0</v>
      </c>
      <c r="AB178" s="21">
        <v>0</v>
      </c>
      <c r="AC178" s="21">
        <v>16</v>
      </c>
      <c r="AD178" s="21">
        <v>0</v>
      </c>
      <c r="AE178" s="21">
        <v>0</v>
      </c>
      <c r="AF178" s="21">
        <v>0</v>
      </c>
      <c r="AG178" s="21">
        <v>4</v>
      </c>
      <c r="AH178" s="21">
        <v>0</v>
      </c>
      <c r="AI178" s="21">
        <v>0</v>
      </c>
      <c r="AJ178" s="21">
        <v>2</v>
      </c>
      <c r="AK178" s="21">
        <v>0</v>
      </c>
      <c r="AL178" s="21">
        <v>5</v>
      </c>
      <c r="AM178" s="21">
        <v>0</v>
      </c>
      <c r="AN178" s="21">
        <v>1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22">
        <v>3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1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0</v>
      </c>
      <c r="BH178" s="21">
        <v>0</v>
      </c>
      <c r="BI178" s="21">
        <v>8</v>
      </c>
      <c r="BJ178" s="21">
        <v>0</v>
      </c>
      <c r="BK178" s="21">
        <v>8</v>
      </c>
      <c r="BL178" s="21">
        <v>0</v>
      </c>
      <c r="BM178" s="22">
        <v>0</v>
      </c>
      <c r="BN178" s="22">
        <v>0</v>
      </c>
      <c r="BO178" s="22">
        <v>0</v>
      </c>
      <c r="BP178" s="22">
        <v>0</v>
      </c>
      <c r="BQ178" s="22">
        <v>0</v>
      </c>
      <c r="BR178" s="22">
        <v>0</v>
      </c>
      <c r="BS178" s="22">
        <v>0</v>
      </c>
      <c r="BT178" s="22">
        <v>0</v>
      </c>
      <c r="BU178" s="21">
        <v>0</v>
      </c>
      <c r="BV178" s="21">
        <v>0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2">
        <v>0</v>
      </c>
      <c r="CC178" s="22">
        <v>0</v>
      </c>
      <c r="CD178" s="22">
        <v>0</v>
      </c>
      <c r="CE178" s="22">
        <v>0</v>
      </c>
      <c r="CF178" s="22">
        <v>0</v>
      </c>
      <c r="CG178" s="22">
        <v>0</v>
      </c>
      <c r="CH178" s="22">
        <v>0</v>
      </c>
      <c r="CI178" s="22">
        <f t="shared" si="21"/>
        <v>1954</v>
      </c>
      <c r="CJ178" s="22">
        <v>0</v>
      </c>
      <c r="CK178" s="8">
        <f t="shared" si="22"/>
        <v>1954</v>
      </c>
    </row>
    <row r="179" spans="1:89">
      <c r="A179" s="19" t="s">
        <v>260</v>
      </c>
      <c r="B179" s="21">
        <v>4</v>
      </c>
      <c r="C179" s="21">
        <v>18</v>
      </c>
      <c r="D179" s="21">
        <v>0</v>
      </c>
      <c r="E179" s="21">
        <v>5</v>
      </c>
      <c r="F179" s="21">
        <v>4066</v>
      </c>
      <c r="G179" s="21">
        <v>122</v>
      </c>
      <c r="H179" s="21">
        <v>0</v>
      </c>
      <c r="I179" s="21">
        <v>10</v>
      </c>
      <c r="J179" s="21">
        <v>141</v>
      </c>
      <c r="K179" s="21">
        <v>0</v>
      </c>
      <c r="L179" s="21">
        <v>6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177</v>
      </c>
      <c r="U179" s="21">
        <v>3</v>
      </c>
      <c r="V179" s="21">
        <v>0</v>
      </c>
      <c r="W179" s="21">
        <v>4</v>
      </c>
      <c r="X179" s="21">
        <v>8</v>
      </c>
      <c r="Y179" s="21">
        <v>0</v>
      </c>
      <c r="Z179" s="21">
        <v>9</v>
      </c>
      <c r="AA179" s="21">
        <v>0</v>
      </c>
      <c r="AB179" s="21">
        <v>0</v>
      </c>
      <c r="AC179" s="21">
        <v>26</v>
      </c>
      <c r="AD179" s="21">
        <v>0</v>
      </c>
      <c r="AE179" s="21">
        <v>0</v>
      </c>
      <c r="AF179" s="21">
        <v>0</v>
      </c>
      <c r="AG179" s="21">
        <v>54</v>
      </c>
      <c r="AH179" s="21">
        <v>0</v>
      </c>
      <c r="AI179" s="21">
        <v>0</v>
      </c>
      <c r="AJ179" s="21">
        <v>6</v>
      </c>
      <c r="AK179" s="21">
        <v>1</v>
      </c>
      <c r="AL179" s="21">
        <v>18</v>
      </c>
      <c r="AM179" s="21">
        <v>0</v>
      </c>
      <c r="AN179" s="21">
        <v>9</v>
      </c>
      <c r="AO179" s="21">
        <v>0</v>
      </c>
      <c r="AP179" s="21">
        <v>2</v>
      </c>
      <c r="AQ179" s="21">
        <v>0</v>
      </c>
      <c r="AR179" s="21">
        <v>4</v>
      </c>
      <c r="AS179" s="21">
        <v>4</v>
      </c>
      <c r="AT179" s="22">
        <v>1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2">
        <v>0</v>
      </c>
      <c r="BN179" s="22">
        <v>0</v>
      </c>
      <c r="BO179" s="22">
        <v>0</v>
      </c>
      <c r="BP179" s="22">
        <v>4</v>
      </c>
      <c r="BQ179" s="22">
        <v>0</v>
      </c>
      <c r="BR179" s="22">
        <v>0</v>
      </c>
      <c r="BS179" s="22">
        <v>0</v>
      </c>
      <c r="BT179" s="22">
        <v>0</v>
      </c>
      <c r="BU179" s="21">
        <v>0</v>
      </c>
      <c r="BV179" s="21">
        <v>1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2">
        <v>0</v>
      </c>
      <c r="CC179" s="22">
        <v>0</v>
      </c>
      <c r="CD179" s="22">
        <v>0</v>
      </c>
      <c r="CE179" s="22">
        <v>0</v>
      </c>
      <c r="CF179" s="22">
        <v>0</v>
      </c>
      <c r="CG179" s="22">
        <v>0</v>
      </c>
      <c r="CH179" s="22">
        <v>0</v>
      </c>
      <c r="CI179" s="22">
        <f t="shared" si="21"/>
        <v>4703</v>
      </c>
      <c r="CJ179" s="22">
        <v>0</v>
      </c>
      <c r="CK179" s="8">
        <f t="shared" si="22"/>
        <v>4703</v>
      </c>
    </row>
    <row r="180" spans="1:89">
      <c r="A180" s="19" t="s">
        <v>261</v>
      </c>
      <c r="B180" s="21">
        <v>7</v>
      </c>
      <c r="C180" s="21">
        <v>10</v>
      </c>
      <c r="D180" s="21">
        <v>0</v>
      </c>
      <c r="E180" s="21">
        <v>5</v>
      </c>
      <c r="F180" s="21">
        <v>2434</v>
      </c>
      <c r="G180" s="21">
        <v>56</v>
      </c>
      <c r="H180" s="21">
        <v>0</v>
      </c>
      <c r="I180" s="21">
        <v>13</v>
      </c>
      <c r="J180" s="21">
        <v>492</v>
      </c>
      <c r="K180" s="21">
        <v>0</v>
      </c>
      <c r="L180" s="21">
        <v>6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75</v>
      </c>
      <c r="U180" s="21">
        <v>6</v>
      </c>
      <c r="V180" s="21">
        <v>0</v>
      </c>
      <c r="W180" s="21">
        <v>3</v>
      </c>
      <c r="X180" s="21">
        <v>1</v>
      </c>
      <c r="Y180" s="21">
        <v>0</v>
      </c>
      <c r="Z180" s="21">
        <v>7</v>
      </c>
      <c r="AA180" s="21">
        <v>2</v>
      </c>
      <c r="AB180" s="21">
        <v>0</v>
      </c>
      <c r="AC180" s="21">
        <v>18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6</v>
      </c>
      <c r="AK180" s="21">
        <v>0</v>
      </c>
      <c r="AL180" s="21">
        <v>15</v>
      </c>
      <c r="AM180" s="21">
        <v>0</v>
      </c>
      <c r="AN180" s="21">
        <v>2</v>
      </c>
      <c r="AO180" s="21">
        <v>0</v>
      </c>
      <c r="AP180" s="21">
        <v>2</v>
      </c>
      <c r="AQ180" s="21">
        <v>0</v>
      </c>
      <c r="AR180" s="21">
        <v>0</v>
      </c>
      <c r="AS180" s="21">
        <v>0</v>
      </c>
      <c r="AT180" s="22">
        <v>7</v>
      </c>
      <c r="AU180" s="22"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1">
        <v>0</v>
      </c>
      <c r="BC180" s="21">
        <v>0</v>
      </c>
      <c r="BD180" s="21">
        <v>0</v>
      </c>
      <c r="BE180" s="21">
        <v>0</v>
      </c>
      <c r="BF180" s="21">
        <v>0</v>
      </c>
      <c r="BG180" s="21">
        <v>0</v>
      </c>
      <c r="BH180" s="21">
        <v>0</v>
      </c>
      <c r="BI180" s="21">
        <v>2</v>
      </c>
      <c r="BJ180" s="21">
        <v>0</v>
      </c>
      <c r="BK180" s="21">
        <v>0</v>
      </c>
      <c r="BL180" s="21">
        <v>0</v>
      </c>
      <c r="BM180" s="22">
        <v>0</v>
      </c>
      <c r="BN180" s="22">
        <v>0</v>
      </c>
      <c r="BO180" s="22">
        <v>0</v>
      </c>
      <c r="BP180" s="22">
        <v>1</v>
      </c>
      <c r="BQ180" s="22">
        <v>0</v>
      </c>
      <c r="BR180" s="22">
        <v>0</v>
      </c>
      <c r="BS180" s="22">
        <v>0</v>
      </c>
      <c r="BT180" s="22">
        <v>0</v>
      </c>
      <c r="BU180" s="21">
        <v>0</v>
      </c>
      <c r="BV180" s="21">
        <v>0</v>
      </c>
      <c r="BW180" s="21">
        <v>0</v>
      </c>
      <c r="BX180" s="21">
        <v>0</v>
      </c>
      <c r="BY180" s="21">
        <v>0</v>
      </c>
      <c r="BZ180" s="21">
        <v>0</v>
      </c>
      <c r="CA180" s="21">
        <v>0</v>
      </c>
      <c r="CB180" s="22">
        <v>0</v>
      </c>
      <c r="CC180" s="22">
        <v>0</v>
      </c>
      <c r="CD180" s="22">
        <v>0</v>
      </c>
      <c r="CE180" s="22">
        <v>0</v>
      </c>
      <c r="CF180" s="22">
        <v>0</v>
      </c>
      <c r="CG180" s="22">
        <v>0</v>
      </c>
      <c r="CH180" s="22">
        <v>0</v>
      </c>
      <c r="CI180" s="22">
        <f t="shared" si="21"/>
        <v>3170</v>
      </c>
      <c r="CJ180" s="22">
        <v>0</v>
      </c>
      <c r="CK180" s="8">
        <f t="shared" si="22"/>
        <v>3170</v>
      </c>
    </row>
    <row r="181" spans="1:89">
      <c r="A181" s="19" t="s">
        <v>262</v>
      </c>
      <c r="B181" s="21">
        <v>52</v>
      </c>
      <c r="C181" s="21">
        <v>214</v>
      </c>
      <c r="D181" s="21">
        <v>3</v>
      </c>
      <c r="E181" s="21">
        <v>187</v>
      </c>
      <c r="F181" s="21">
        <v>38160</v>
      </c>
      <c r="G181" s="21">
        <v>247</v>
      </c>
      <c r="H181" s="21">
        <v>0</v>
      </c>
      <c r="I181" s="21">
        <v>349</v>
      </c>
      <c r="J181" s="21">
        <v>786</v>
      </c>
      <c r="K181" s="21">
        <v>0</v>
      </c>
      <c r="L181" s="21">
        <v>113</v>
      </c>
      <c r="M181" s="21">
        <v>0</v>
      </c>
      <c r="N181" s="21">
        <v>0</v>
      </c>
      <c r="O181" s="21">
        <v>0</v>
      </c>
      <c r="P181" s="21">
        <v>76</v>
      </c>
      <c r="Q181" s="21">
        <v>0</v>
      </c>
      <c r="R181" s="21">
        <v>1</v>
      </c>
      <c r="S181" s="21">
        <v>0</v>
      </c>
      <c r="T181" s="21">
        <v>1070</v>
      </c>
      <c r="U181" s="21">
        <v>16</v>
      </c>
      <c r="V181" s="21">
        <v>0</v>
      </c>
      <c r="W181" s="21">
        <v>18</v>
      </c>
      <c r="X181" s="21">
        <v>3</v>
      </c>
      <c r="Y181" s="21">
        <v>1</v>
      </c>
      <c r="Z181" s="21">
        <v>168</v>
      </c>
      <c r="AA181" s="21">
        <v>4</v>
      </c>
      <c r="AB181" s="21">
        <v>0</v>
      </c>
      <c r="AC181" s="21">
        <v>328</v>
      </c>
      <c r="AD181" s="21">
        <v>0</v>
      </c>
      <c r="AE181" s="21">
        <v>0</v>
      </c>
      <c r="AF181" s="21">
        <v>3</v>
      </c>
      <c r="AG181" s="21">
        <v>51</v>
      </c>
      <c r="AH181" s="21">
        <v>0</v>
      </c>
      <c r="AI181" s="21">
        <v>7</v>
      </c>
      <c r="AJ181" s="21">
        <v>67</v>
      </c>
      <c r="AK181" s="21">
        <v>14</v>
      </c>
      <c r="AL181" s="21">
        <v>118</v>
      </c>
      <c r="AM181" s="21">
        <v>23</v>
      </c>
      <c r="AN181" s="21">
        <v>57</v>
      </c>
      <c r="AO181" s="21">
        <v>19</v>
      </c>
      <c r="AP181" s="21">
        <v>9</v>
      </c>
      <c r="AQ181" s="21">
        <v>5</v>
      </c>
      <c r="AR181" s="21">
        <v>91</v>
      </c>
      <c r="AS181" s="21">
        <v>118</v>
      </c>
      <c r="AT181" s="22">
        <v>46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6</v>
      </c>
      <c r="BG181" s="21">
        <v>2</v>
      </c>
      <c r="BH181" s="21">
        <v>0</v>
      </c>
      <c r="BI181" s="21">
        <v>235</v>
      </c>
      <c r="BJ181" s="21">
        <v>0</v>
      </c>
      <c r="BK181" s="21">
        <v>51</v>
      </c>
      <c r="BL181" s="21">
        <v>2</v>
      </c>
      <c r="BM181" s="22">
        <v>0</v>
      </c>
      <c r="BN181" s="22">
        <v>0</v>
      </c>
      <c r="BO181" s="22">
        <v>0</v>
      </c>
      <c r="BP181" s="22">
        <v>21</v>
      </c>
      <c r="BQ181" s="22">
        <v>11</v>
      </c>
      <c r="BR181" s="22">
        <v>0</v>
      </c>
      <c r="BS181" s="22">
        <v>0</v>
      </c>
      <c r="BT181" s="22">
        <v>0</v>
      </c>
      <c r="BU181" s="21">
        <v>0</v>
      </c>
      <c r="BV181" s="21">
        <v>6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2">
        <v>0</v>
      </c>
      <c r="CC181" s="22">
        <v>0</v>
      </c>
      <c r="CD181" s="22">
        <v>0</v>
      </c>
      <c r="CE181" s="22">
        <v>0</v>
      </c>
      <c r="CF181" s="22">
        <v>0</v>
      </c>
      <c r="CG181" s="22">
        <v>0</v>
      </c>
      <c r="CH181" s="22">
        <v>0</v>
      </c>
      <c r="CI181" s="22">
        <f t="shared" si="21"/>
        <v>42758</v>
      </c>
      <c r="CJ181" s="22">
        <v>0</v>
      </c>
      <c r="CK181" s="8">
        <f t="shared" si="22"/>
        <v>42758</v>
      </c>
    </row>
    <row r="182" spans="1:89" s="7" customFormat="1" ht="12">
      <c r="A182" s="27" t="s">
        <v>263</v>
      </c>
      <c r="B182" s="10">
        <f>SUM(B160:B181)</f>
        <v>1405</v>
      </c>
      <c r="C182" s="10">
        <f t="shared" ref="C182:S182" si="23">SUM(C160:C181)</f>
        <v>4532</v>
      </c>
      <c r="D182" s="10">
        <f t="shared" si="23"/>
        <v>128</v>
      </c>
      <c r="E182" s="10">
        <f t="shared" si="23"/>
        <v>7365</v>
      </c>
      <c r="F182" s="10">
        <f t="shared" si="23"/>
        <v>418722</v>
      </c>
      <c r="G182" s="10">
        <f t="shared" si="23"/>
        <v>18301</v>
      </c>
      <c r="H182" s="10">
        <f t="shared" si="23"/>
        <v>660482</v>
      </c>
      <c r="I182" s="10">
        <f t="shared" si="23"/>
        <v>4890</v>
      </c>
      <c r="J182" s="10">
        <f t="shared" si="23"/>
        <v>10022</v>
      </c>
      <c r="K182" s="10">
        <f t="shared" si="23"/>
        <v>3</v>
      </c>
      <c r="L182" s="10">
        <f t="shared" si="23"/>
        <v>2068</v>
      </c>
      <c r="M182" s="10">
        <f t="shared" si="23"/>
        <v>106</v>
      </c>
      <c r="N182" s="10">
        <f t="shared" si="23"/>
        <v>0</v>
      </c>
      <c r="O182" s="10">
        <f t="shared" si="23"/>
        <v>681</v>
      </c>
      <c r="P182" s="10">
        <f t="shared" si="23"/>
        <v>2734</v>
      </c>
      <c r="Q182" s="10">
        <f t="shared" si="23"/>
        <v>0</v>
      </c>
      <c r="R182" s="10">
        <f t="shared" si="23"/>
        <v>8</v>
      </c>
      <c r="S182" s="10">
        <f t="shared" si="23"/>
        <v>0</v>
      </c>
      <c r="T182" s="10">
        <f t="shared" ref="T182:AJ182" si="24">SUM(T160:T181)</f>
        <v>16414</v>
      </c>
      <c r="U182" s="10">
        <f t="shared" si="24"/>
        <v>736</v>
      </c>
      <c r="V182" s="10">
        <f t="shared" si="24"/>
        <v>19</v>
      </c>
      <c r="W182" s="10">
        <f t="shared" si="24"/>
        <v>409</v>
      </c>
      <c r="X182" s="10">
        <f t="shared" si="24"/>
        <v>452</v>
      </c>
      <c r="Y182" s="10">
        <f t="shared" si="24"/>
        <v>5</v>
      </c>
      <c r="Z182" s="10">
        <f t="shared" si="24"/>
        <v>2213</v>
      </c>
      <c r="AA182" s="10">
        <f t="shared" si="24"/>
        <v>88</v>
      </c>
      <c r="AB182" s="10">
        <f t="shared" si="24"/>
        <v>0</v>
      </c>
      <c r="AC182" s="10">
        <f t="shared" si="24"/>
        <v>4865</v>
      </c>
      <c r="AD182" s="10">
        <f t="shared" si="24"/>
        <v>0</v>
      </c>
      <c r="AE182" s="10">
        <f t="shared" si="24"/>
        <v>0</v>
      </c>
      <c r="AF182" s="10">
        <f t="shared" si="24"/>
        <v>34559</v>
      </c>
      <c r="AG182" s="10">
        <f t="shared" si="24"/>
        <v>54040</v>
      </c>
      <c r="AH182" s="10">
        <f t="shared" si="24"/>
        <v>49151</v>
      </c>
      <c r="AI182" s="10">
        <f t="shared" si="24"/>
        <v>229</v>
      </c>
      <c r="AJ182" s="10">
        <f t="shared" si="24"/>
        <v>3166</v>
      </c>
      <c r="AK182" s="10">
        <f t="shared" ref="AK182:BA182" si="25">SUM(AK160:AK181)</f>
        <v>1338</v>
      </c>
      <c r="AL182" s="10">
        <f t="shared" si="25"/>
        <v>11399</v>
      </c>
      <c r="AM182" s="10">
        <f t="shared" si="25"/>
        <v>987</v>
      </c>
      <c r="AN182" s="10">
        <f t="shared" si="25"/>
        <v>4156</v>
      </c>
      <c r="AO182" s="10">
        <f t="shared" si="25"/>
        <v>1098</v>
      </c>
      <c r="AP182" s="10">
        <f t="shared" si="25"/>
        <v>2520</v>
      </c>
      <c r="AQ182" s="10">
        <f t="shared" si="25"/>
        <v>972</v>
      </c>
      <c r="AR182" s="10">
        <f t="shared" si="25"/>
        <v>3063</v>
      </c>
      <c r="AS182" s="10">
        <f t="shared" si="25"/>
        <v>3777</v>
      </c>
      <c r="AT182" s="8">
        <f t="shared" si="25"/>
        <v>557</v>
      </c>
      <c r="AU182" s="8">
        <f t="shared" si="25"/>
        <v>10</v>
      </c>
      <c r="AV182" s="8">
        <f t="shared" si="25"/>
        <v>0</v>
      </c>
      <c r="AW182" s="8">
        <f t="shared" si="25"/>
        <v>0</v>
      </c>
      <c r="AX182" s="8">
        <f t="shared" si="25"/>
        <v>654</v>
      </c>
      <c r="AY182" s="8">
        <f t="shared" si="25"/>
        <v>0</v>
      </c>
      <c r="AZ182" s="8">
        <f t="shared" si="25"/>
        <v>6</v>
      </c>
      <c r="BA182" s="8">
        <f t="shared" si="25"/>
        <v>0</v>
      </c>
      <c r="BB182" s="10">
        <f t="shared" ref="BB182:BT182" si="26">SUM(BB160:BB181)</f>
        <v>7</v>
      </c>
      <c r="BC182" s="10">
        <f t="shared" si="26"/>
        <v>0</v>
      </c>
      <c r="BD182" s="10">
        <f t="shared" si="26"/>
        <v>0</v>
      </c>
      <c r="BE182" s="10">
        <f t="shared" si="26"/>
        <v>0</v>
      </c>
      <c r="BF182" s="10">
        <f t="shared" si="26"/>
        <v>478</v>
      </c>
      <c r="BG182" s="10">
        <f t="shared" si="26"/>
        <v>602</v>
      </c>
      <c r="BH182" s="10">
        <f t="shared" si="26"/>
        <v>215</v>
      </c>
      <c r="BI182" s="10">
        <f t="shared" si="26"/>
        <v>6438</v>
      </c>
      <c r="BJ182" s="10">
        <f t="shared" si="26"/>
        <v>3</v>
      </c>
      <c r="BK182" s="10">
        <f t="shared" si="26"/>
        <v>968</v>
      </c>
      <c r="BL182" s="10">
        <f t="shared" si="26"/>
        <v>209</v>
      </c>
      <c r="BM182" s="8">
        <f t="shared" si="26"/>
        <v>144</v>
      </c>
      <c r="BN182" s="8">
        <f t="shared" si="26"/>
        <v>0</v>
      </c>
      <c r="BO182" s="8">
        <f t="shared" si="26"/>
        <v>3</v>
      </c>
      <c r="BP182" s="8">
        <f t="shared" si="26"/>
        <v>1511</v>
      </c>
      <c r="BQ182" s="8">
        <f t="shared" si="26"/>
        <v>679</v>
      </c>
      <c r="BR182" s="8">
        <f t="shared" si="26"/>
        <v>0</v>
      </c>
      <c r="BS182" s="8">
        <f t="shared" si="26"/>
        <v>0</v>
      </c>
      <c r="BT182" s="8">
        <f t="shared" si="26"/>
        <v>0</v>
      </c>
      <c r="BU182" s="10">
        <f t="shared" ref="BU182:CJ182" si="27">SUM(BU160:BU181)</f>
        <v>2972</v>
      </c>
      <c r="BV182" s="10">
        <f t="shared" si="27"/>
        <v>1969</v>
      </c>
      <c r="BW182" s="10">
        <f t="shared" si="27"/>
        <v>0</v>
      </c>
      <c r="BX182" s="10">
        <f t="shared" si="27"/>
        <v>0</v>
      </c>
      <c r="BY182" s="10">
        <f t="shared" si="27"/>
        <v>5</v>
      </c>
      <c r="BZ182" s="10">
        <f t="shared" si="27"/>
        <v>2</v>
      </c>
      <c r="CA182" s="10">
        <f t="shared" si="27"/>
        <v>1</v>
      </c>
      <c r="CB182" s="8">
        <f t="shared" si="27"/>
        <v>0</v>
      </c>
      <c r="CC182" s="8">
        <f t="shared" si="27"/>
        <v>0</v>
      </c>
      <c r="CD182" s="8">
        <f t="shared" si="27"/>
        <v>0</v>
      </c>
      <c r="CE182" s="8">
        <f t="shared" si="27"/>
        <v>0</v>
      </c>
      <c r="CF182" s="8">
        <f t="shared" si="27"/>
        <v>156</v>
      </c>
      <c r="CG182" s="8">
        <f t="shared" si="27"/>
        <v>118</v>
      </c>
      <c r="CH182" s="8">
        <f t="shared" si="27"/>
        <v>273</v>
      </c>
      <c r="CI182" s="8">
        <f t="shared" si="27"/>
        <v>1345083</v>
      </c>
      <c r="CJ182" s="8">
        <f t="shared" si="27"/>
        <v>0</v>
      </c>
      <c r="CK182" s="8">
        <f>SUM(CK160:CK181)</f>
        <v>1345083</v>
      </c>
    </row>
    <row r="183" spans="1:89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0"/>
      <c r="AU183" s="30"/>
      <c r="AV183" s="30"/>
      <c r="AW183" s="30"/>
      <c r="AX183" s="30"/>
      <c r="AY183" s="30"/>
      <c r="AZ183" s="30"/>
      <c r="BA183" s="30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8"/>
      <c r="BN183" s="22"/>
      <c r="BO183" s="22"/>
      <c r="BP183" s="22"/>
      <c r="BQ183" s="22"/>
      <c r="BR183" s="22"/>
      <c r="BS183" s="22"/>
      <c r="BT183" s="22"/>
      <c r="BU183" s="21"/>
      <c r="BV183" s="21"/>
      <c r="BW183" s="21"/>
      <c r="BX183" s="21"/>
      <c r="BY183" s="21"/>
      <c r="BZ183" s="21"/>
      <c r="CA183" s="21"/>
      <c r="CB183" s="8"/>
      <c r="CC183" s="22"/>
      <c r="CD183" s="22"/>
      <c r="CE183" s="22"/>
      <c r="CF183" s="22"/>
      <c r="CG183" s="22"/>
      <c r="CH183" s="22"/>
      <c r="CI183" s="8"/>
      <c r="CJ183" s="22"/>
      <c r="CK183" s="8"/>
    </row>
    <row r="184" spans="1:89">
      <c r="A184" s="6" t="s">
        <v>264</v>
      </c>
      <c r="B184" s="31"/>
      <c r="C184" s="36"/>
      <c r="D184" s="36"/>
      <c r="E184" s="36"/>
      <c r="F184" s="39"/>
      <c r="G184" s="36"/>
      <c r="H184" s="36"/>
      <c r="I184" s="36"/>
      <c r="J184" s="36"/>
      <c r="K184" s="31"/>
      <c r="L184" s="36"/>
      <c r="M184" s="36"/>
      <c r="N184" s="36"/>
      <c r="O184" s="39"/>
      <c r="P184" s="36"/>
      <c r="Q184" s="36"/>
      <c r="R184" s="36"/>
      <c r="S184" s="36"/>
      <c r="T184" s="31"/>
      <c r="U184" s="36"/>
      <c r="V184" s="36"/>
      <c r="W184" s="36"/>
      <c r="X184" s="39"/>
      <c r="Y184" s="36"/>
      <c r="Z184" s="36"/>
      <c r="AA184" s="36"/>
      <c r="AB184" s="31"/>
      <c r="AC184" s="36"/>
      <c r="AD184" s="36"/>
      <c r="AE184" s="36"/>
      <c r="AF184" s="36"/>
      <c r="AG184" s="36"/>
      <c r="AH184" s="36"/>
      <c r="AI184" s="36"/>
      <c r="AJ184" s="36"/>
      <c r="AK184" s="31"/>
      <c r="AL184" s="31"/>
      <c r="AM184" s="36"/>
      <c r="AN184" s="36"/>
      <c r="AO184" s="39"/>
      <c r="AP184" s="36"/>
      <c r="AQ184" s="36"/>
      <c r="AR184" s="36"/>
      <c r="AS184" s="36"/>
      <c r="AT184" s="30"/>
      <c r="AU184" s="30"/>
      <c r="AV184" s="32"/>
      <c r="AW184" s="32"/>
      <c r="AX184" s="32"/>
      <c r="AY184" s="32"/>
      <c r="AZ184" s="32"/>
      <c r="BA184" s="32"/>
      <c r="BB184" s="39"/>
      <c r="BC184" s="36"/>
      <c r="BD184" s="48"/>
      <c r="BE184" s="31"/>
      <c r="BF184" s="31"/>
      <c r="BG184" s="36"/>
      <c r="BH184" s="36"/>
      <c r="BI184" s="36"/>
      <c r="BJ184" s="36"/>
      <c r="BK184" s="36"/>
      <c r="BL184" s="39"/>
      <c r="BM184" s="32"/>
      <c r="BN184" s="32"/>
      <c r="BO184" s="32"/>
      <c r="BP184" s="32"/>
      <c r="BQ184" s="32"/>
      <c r="BR184" s="32"/>
      <c r="BS184" s="32"/>
      <c r="BT184" s="32"/>
      <c r="BU184" s="36"/>
      <c r="BV184" s="36"/>
      <c r="BW184" s="36"/>
      <c r="BX184" s="36"/>
      <c r="BY184" s="36"/>
      <c r="BZ184" s="36"/>
      <c r="CA184" s="36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</row>
    <row r="185" spans="1:89">
      <c r="A185" s="19" t="s">
        <v>265</v>
      </c>
      <c r="B185" s="21">
        <v>153</v>
      </c>
      <c r="C185" s="21">
        <v>3793</v>
      </c>
      <c r="D185" s="21">
        <v>0</v>
      </c>
      <c r="E185" s="21">
        <v>139</v>
      </c>
      <c r="F185" s="21">
        <v>6552</v>
      </c>
      <c r="G185" s="21">
        <v>82</v>
      </c>
      <c r="H185" s="21">
        <v>0</v>
      </c>
      <c r="I185" s="21">
        <v>87</v>
      </c>
      <c r="J185" s="21">
        <v>2202</v>
      </c>
      <c r="K185" s="21">
        <v>0</v>
      </c>
      <c r="L185" s="21">
        <v>300</v>
      </c>
      <c r="M185" s="21">
        <v>3</v>
      </c>
      <c r="N185" s="21">
        <v>0</v>
      </c>
      <c r="O185" s="21">
        <v>55</v>
      </c>
      <c r="P185" s="21">
        <v>425</v>
      </c>
      <c r="Q185" s="21">
        <v>1918</v>
      </c>
      <c r="R185" s="21">
        <v>926</v>
      </c>
      <c r="S185" s="21">
        <v>0</v>
      </c>
      <c r="T185" s="21">
        <v>1272</v>
      </c>
      <c r="U185" s="21">
        <v>29</v>
      </c>
      <c r="V185" s="21">
        <v>0</v>
      </c>
      <c r="W185" s="21">
        <v>15</v>
      </c>
      <c r="X185" s="21">
        <v>19</v>
      </c>
      <c r="Y185" s="21">
        <v>0</v>
      </c>
      <c r="Z185" s="21">
        <v>230</v>
      </c>
      <c r="AA185" s="21">
        <v>0</v>
      </c>
      <c r="AB185" s="21">
        <v>0</v>
      </c>
      <c r="AC185" s="21">
        <v>990</v>
      </c>
      <c r="AD185" s="21">
        <v>0</v>
      </c>
      <c r="AE185" s="21">
        <v>0</v>
      </c>
      <c r="AF185" s="21">
        <v>87</v>
      </c>
      <c r="AG185" s="21">
        <v>920</v>
      </c>
      <c r="AH185" s="21">
        <v>231</v>
      </c>
      <c r="AI185" s="21">
        <v>24</v>
      </c>
      <c r="AJ185" s="21">
        <v>405</v>
      </c>
      <c r="AK185" s="21">
        <v>361</v>
      </c>
      <c r="AL185" s="21">
        <v>5235</v>
      </c>
      <c r="AM185" s="21">
        <v>328</v>
      </c>
      <c r="AN185" s="21">
        <v>192</v>
      </c>
      <c r="AO185" s="21">
        <v>15</v>
      </c>
      <c r="AP185" s="21">
        <v>39</v>
      </c>
      <c r="AQ185" s="21">
        <v>4</v>
      </c>
      <c r="AR185" s="21">
        <v>1421</v>
      </c>
      <c r="AS185" s="21">
        <v>1261</v>
      </c>
      <c r="AT185" s="22">
        <v>90</v>
      </c>
      <c r="AU185" s="22">
        <v>3</v>
      </c>
      <c r="AV185" s="22">
        <v>0</v>
      </c>
      <c r="AW185" s="22">
        <v>0</v>
      </c>
      <c r="AX185" s="22">
        <v>2</v>
      </c>
      <c r="AY185" s="22">
        <v>0</v>
      </c>
      <c r="AZ185" s="22">
        <v>0</v>
      </c>
      <c r="BA185" s="22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338</v>
      </c>
      <c r="BG185" s="21">
        <v>73</v>
      </c>
      <c r="BH185" s="21">
        <v>64</v>
      </c>
      <c r="BI185" s="21">
        <v>495</v>
      </c>
      <c r="BJ185" s="21">
        <v>0</v>
      </c>
      <c r="BK185" s="21">
        <v>37</v>
      </c>
      <c r="BL185" s="21">
        <v>15</v>
      </c>
      <c r="BM185" s="22">
        <v>1</v>
      </c>
      <c r="BN185" s="22">
        <v>0</v>
      </c>
      <c r="BO185" s="22">
        <v>0</v>
      </c>
      <c r="BP185" s="22">
        <v>157</v>
      </c>
      <c r="BQ185" s="22">
        <v>25</v>
      </c>
      <c r="BR185" s="22">
        <v>0</v>
      </c>
      <c r="BS185" s="22">
        <v>0</v>
      </c>
      <c r="BT185" s="22">
        <v>0</v>
      </c>
      <c r="BU185" s="21">
        <v>0</v>
      </c>
      <c r="BV185" s="21">
        <v>8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v>0</v>
      </c>
      <c r="CH185" s="22">
        <v>0</v>
      </c>
      <c r="CI185" s="22">
        <f t="shared" ref="CI185:CI198" si="28">SUM(B185:CH185)</f>
        <v>31021</v>
      </c>
      <c r="CJ185" s="22">
        <v>0</v>
      </c>
      <c r="CK185" s="8">
        <f t="shared" ref="CK185:CK198" si="29">SUM(CI185:CJ185)</f>
        <v>31021</v>
      </c>
    </row>
    <row r="186" spans="1:89">
      <c r="A186" s="19" t="s">
        <v>266</v>
      </c>
      <c r="B186" s="21">
        <v>13</v>
      </c>
      <c r="C186" s="21">
        <v>73</v>
      </c>
      <c r="D186" s="21">
        <v>1</v>
      </c>
      <c r="E186" s="21">
        <v>11</v>
      </c>
      <c r="F186" s="21">
        <v>2776</v>
      </c>
      <c r="G186" s="21">
        <v>110</v>
      </c>
      <c r="H186" s="21">
        <v>0</v>
      </c>
      <c r="I186" s="21">
        <v>880</v>
      </c>
      <c r="J186" s="21">
        <v>85</v>
      </c>
      <c r="K186" s="21">
        <v>0</v>
      </c>
      <c r="L186" s="21">
        <v>71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45</v>
      </c>
      <c r="U186" s="21">
        <v>6</v>
      </c>
      <c r="V186" s="21">
        <v>0</v>
      </c>
      <c r="W186" s="21">
        <v>4</v>
      </c>
      <c r="X186" s="21">
        <v>2</v>
      </c>
      <c r="Y186" s="21">
        <v>0</v>
      </c>
      <c r="Z186" s="21">
        <v>21</v>
      </c>
      <c r="AA186" s="21">
        <v>0</v>
      </c>
      <c r="AB186" s="21">
        <v>0</v>
      </c>
      <c r="AC186" s="21">
        <v>4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4</v>
      </c>
      <c r="AK186" s="21">
        <v>3</v>
      </c>
      <c r="AL186" s="21">
        <v>11</v>
      </c>
      <c r="AM186" s="21">
        <v>0</v>
      </c>
      <c r="AN186" s="21">
        <v>4</v>
      </c>
      <c r="AO186" s="21">
        <v>0</v>
      </c>
      <c r="AP186" s="21">
        <v>6</v>
      </c>
      <c r="AQ186" s="21">
        <v>0</v>
      </c>
      <c r="AR186" s="21">
        <v>3</v>
      </c>
      <c r="AS186" s="21">
        <v>5</v>
      </c>
      <c r="AT186" s="22">
        <v>1</v>
      </c>
      <c r="AU186" s="22">
        <v>0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0</v>
      </c>
      <c r="BK186" s="21">
        <v>6</v>
      </c>
      <c r="BL186" s="21">
        <v>0</v>
      </c>
      <c r="BM186" s="22">
        <v>0</v>
      </c>
      <c r="BN186" s="22">
        <v>0</v>
      </c>
      <c r="BO186" s="22">
        <v>0</v>
      </c>
      <c r="BP186" s="22">
        <v>19</v>
      </c>
      <c r="BQ186" s="22">
        <v>3</v>
      </c>
      <c r="BR186" s="22">
        <v>0</v>
      </c>
      <c r="BS186" s="22">
        <v>0</v>
      </c>
      <c r="BT186" s="22">
        <v>0</v>
      </c>
      <c r="BU186" s="21">
        <v>0</v>
      </c>
      <c r="BV186" s="21">
        <v>0</v>
      </c>
      <c r="BW186" s="21">
        <v>0</v>
      </c>
      <c r="BX186" s="21">
        <v>0</v>
      </c>
      <c r="BY186" s="21">
        <v>0</v>
      </c>
      <c r="BZ186" s="21">
        <v>0</v>
      </c>
      <c r="CA186" s="21">
        <v>0</v>
      </c>
      <c r="CB186" s="22">
        <v>0</v>
      </c>
      <c r="CC186" s="22">
        <v>0</v>
      </c>
      <c r="CD186" s="22">
        <v>0</v>
      </c>
      <c r="CE186" s="22">
        <v>0</v>
      </c>
      <c r="CF186" s="22">
        <v>0</v>
      </c>
      <c r="CG186" s="22">
        <v>0</v>
      </c>
      <c r="CH186" s="22">
        <v>0</v>
      </c>
      <c r="CI186" s="22">
        <f t="shared" si="28"/>
        <v>4167</v>
      </c>
      <c r="CJ186" s="22">
        <v>0</v>
      </c>
      <c r="CK186" s="8">
        <f t="shared" si="29"/>
        <v>4167</v>
      </c>
    </row>
    <row r="187" spans="1:89">
      <c r="A187" s="19" t="s">
        <v>267</v>
      </c>
      <c r="B187" s="21">
        <v>1</v>
      </c>
      <c r="C187" s="21">
        <v>21</v>
      </c>
      <c r="D187" s="21">
        <v>0</v>
      </c>
      <c r="E187" s="21">
        <v>10</v>
      </c>
      <c r="F187" s="21">
        <v>41</v>
      </c>
      <c r="G187" s="21">
        <v>3</v>
      </c>
      <c r="H187" s="21">
        <v>0</v>
      </c>
      <c r="I187" s="21">
        <v>15</v>
      </c>
      <c r="J187" s="21">
        <v>409</v>
      </c>
      <c r="K187" s="21">
        <v>0</v>
      </c>
      <c r="L187" s="21">
        <v>13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1</v>
      </c>
      <c r="U187" s="21">
        <v>0</v>
      </c>
      <c r="V187" s="21">
        <v>0</v>
      </c>
      <c r="W187" s="21">
        <v>0</v>
      </c>
      <c r="X187" s="21">
        <v>1</v>
      </c>
      <c r="Y187" s="21">
        <v>0</v>
      </c>
      <c r="Z187" s="21">
        <v>1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1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21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v>0</v>
      </c>
      <c r="AY187" s="22">
        <v>0</v>
      </c>
      <c r="AZ187" s="22">
        <v>0</v>
      </c>
      <c r="BA187" s="22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2">
        <v>0</v>
      </c>
      <c r="BN187" s="22">
        <v>0</v>
      </c>
      <c r="BO187" s="22">
        <v>0</v>
      </c>
      <c r="BP187" s="22">
        <v>10</v>
      </c>
      <c r="BQ187" s="22">
        <v>0</v>
      </c>
      <c r="BR187" s="22">
        <v>0</v>
      </c>
      <c r="BS187" s="22">
        <v>0</v>
      </c>
      <c r="BT187" s="22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2">
        <v>0</v>
      </c>
      <c r="CC187" s="22">
        <v>0</v>
      </c>
      <c r="CD187" s="22">
        <v>0</v>
      </c>
      <c r="CE187" s="22">
        <v>0</v>
      </c>
      <c r="CF187" s="22">
        <v>0</v>
      </c>
      <c r="CG187" s="22">
        <v>0</v>
      </c>
      <c r="CH187" s="22">
        <v>0</v>
      </c>
      <c r="CI187" s="22">
        <f t="shared" si="28"/>
        <v>527</v>
      </c>
      <c r="CJ187" s="22">
        <v>0</v>
      </c>
      <c r="CK187" s="8">
        <f t="shared" si="29"/>
        <v>527</v>
      </c>
    </row>
    <row r="188" spans="1:89">
      <c r="A188" s="19" t="s">
        <v>268</v>
      </c>
      <c r="B188" s="21">
        <v>2</v>
      </c>
      <c r="C188" s="21">
        <v>0</v>
      </c>
      <c r="D188" s="21">
        <v>0</v>
      </c>
      <c r="E188" s="21">
        <v>0</v>
      </c>
      <c r="F188" s="21">
        <v>24</v>
      </c>
      <c r="G188" s="21">
        <v>4</v>
      </c>
      <c r="H188" s="21">
        <v>0</v>
      </c>
      <c r="I188" s="21">
        <v>20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1</v>
      </c>
      <c r="U188" s="21">
        <v>0</v>
      </c>
      <c r="V188" s="21">
        <v>0</v>
      </c>
      <c r="W188" s="21">
        <v>1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v>0</v>
      </c>
      <c r="BA188" s="22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2">
        <v>0</v>
      </c>
      <c r="BN188" s="22">
        <v>0</v>
      </c>
      <c r="BO188" s="22">
        <v>0</v>
      </c>
      <c r="BP188" s="22">
        <v>0</v>
      </c>
      <c r="BQ188" s="22">
        <v>0</v>
      </c>
      <c r="BR188" s="22">
        <v>0</v>
      </c>
      <c r="BS188" s="22">
        <v>0</v>
      </c>
      <c r="BT188" s="22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2">
        <v>0</v>
      </c>
      <c r="CC188" s="22">
        <v>0</v>
      </c>
      <c r="CD188" s="22">
        <v>0</v>
      </c>
      <c r="CE188" s="22">
        <v>0</v>
      </c>
      <c r="CF188" s="22">
        <v>0</v>
      </c>
      <c r="CG188" s="22">
        <v>0</v>
      </c>
      <c r="CH188" s="22">
        <v>0</v>
      </c>
      <c r="CI188" s="22">
        <f t="shared" si="28"/>
        <v>52</v>
      </c>
      <c r="CJ188" s="22">
        <v>0</v>
      </c>
      <c r="CK188" s="8">
        <f t="shared" si="29"/>
        <v>52</v>
      </c>
    </row>
    <row r="189" spans="1:89">
      <c r="A189" s="19" t="s">
        <v>269</v>
      </c>
      <c r="B189" s="21">
        <v>1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1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2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2">
        <v>0</v>
      </c>
      <c r="BA189" s="22">
        <v>0</v>
      </c>
      <c r="BB189" s="21">
        <v>0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0</v>
      </c>
      <c r="BL189" s="21">
        <v>0</v>
      </c>
      <c r="BM189" s="22">
        <v>0</v>
      </c>
      <c r="BN189" s="22">
        <v>0</v>
      </c>
      <c r="BO189" s="22">
        <v>0</v>
      </c>
      <c r="BP189" s="22">
        <v>0</v>
      </c>
      <c r="BQ189" s="22">
        <v>0</v>
      </c>
      <c r="BR189" s="22">
        <v>0</v>
      </c>
      <c r="BS189" s="22">
        <v>0</v>
      </c>
      <c r="BT189" s="22">
        <v>0</v>
      </c>
      <c r="BU189" s="21">
        <v>0</v>
      </c>
      <c r="BV189" s="21">
        <v>0</v>
      </c>
      <c r="BW189" s="21">
        <v>0</v>
      </c>
      <c r="BX189" s="21">
        <v>0</v>
      </c>
      <c r="BY189" s="21">
        <v>0</v>
      </c>
      <c r="BZ189" s="21">
        <v>0</v>
      </c>
      <c r="CA189" s="21">
        <v>0</v>
      </c>
      <c r="CB189" s="22">
        <v>0</v>
      </c>
      <c r="CC189" s="22">
        <v>0</v>
      </c>
      <c r="CD189" s="22">
        <v>0</v>
      </c>
      <c r="CE189" s="22">
        <v>0</v>
      </c>
      <c r="CF189" s="22">
        <v>0</v>
      </c>
      <c r="CG189" s="22">
        <v>0</v>
      </c>
      <c r="CH189" s="22">
        <v>0</v>
      </c>
      <c r="CI189" s="22">
        <f t="shared" si="28"/>
        <v>2</v>
      </c>
      <c r="CJ189" s="22">
        <v>0</v>
      </c>
      <c r="CK189" s="8">
        <f t="shared" si="29"/>
        <v>2</v>
      </c>
    </row>
    <row r="190" spans="1:89">
      <c r="A190" s="19" t="s">
        <v>270</v>
      </c>
      <c r="B190" s="21">
        <v>2</v>
      </c>
      <c r="C190" s="21">
        <v>2</v>
      </c>
      <c r="D190" s="21">
        <v>0</v>
      </c>
      <c r="E190" s="21">
        <v>9</v>
      </c>
      <c r="F190" s="21">
        <v>9</v>
      </c>
      <c r="G190" s="21">
        <v>0</v>
      </c>
      <c r="H190" s="21">
        <v>0</v>
      </c>
      <c r="I190" s="21">
        <v>6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1</v>
      </c>
      <c r="X190" s="21">
        <v>6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2</v>
      </c>
      <c r="AS190" s="21">
        <v>0</v>
      </c>
      <c r="AT190" s="22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2">
        <v>0</v>
      </c>
      <c r="BA190" s="22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2">
        <v>0</v>
      </c>
      <c r="BN190" s="22">
        <v>0</v>
      </c>
      <c r="BO190" s="22">
        <v>0</v>
      </c>
      <c r="BP190" s="22">
        <v>0</v>
      </c>
      <c r="BQ190" s="22">
        <v>0</v>
      </c>
      <c r="BR190" s="22">
        <v>0</v>
      </c>
      <c r="BS190" s="22">
        <v>0</v>
      </c>
      <c r="BT190" s="22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2">
        <v>0</v>
      </c>
      <c r="CC190" s="22">
        <v>0</v>
      </c>
      <c r="CD190" s="22">
        <v>0</v>
      </c>
      <c r="CE190" s="22">
        <v>0</v>
      </c>
      <c r="CF190" s="22">
        <v>0</v>
      </c>
      <c r="CG190" s="22">
        <v>0</v>
      </c>
      <c r="CH190" s="22">
        <v>0</v>
      </c>
      <c r="CI190" s="22">
        <f t="shared" si="28"/>
        <v>37</v>
      </c>
      <c r="CJ190" s="22">
        <v>0</v>
      </c>
      <c r="CK190" s="8">
        <f t="shared" si="29"/>
        <v>37</v>
      </c>
    </row>
    <row r="191" spans="1:89">
      <c r="A191" s="19" t="s">
        <v>271</v>
      </c>
      <c r="B191" s="21">
        <v>41</v>
      </c>
      <c r="C191" s="21">
        <v>580</v>
      </c>
      <c r="D191" s="21">
        <v>0</v>
      </c>
      <c r="E191" s="21">
        <v>116</v>
      </c>
      <c r="F191" s="21">
        <v>2500</v>
      </c>
      <c r="G191" s="21">
        <v>23</v>
      </c>
      <c r="H191" s="21">
        <v>0</v>
      </c>
      <c r="I191" s="21">
        <v>7</v>
      </c>
      <c r="J191" s="21">
        <v>844</v>
      </c>
      <c r="K191" s="21">
        <v>0</v>
      </c>
      <c r="L191" s="21">
        <v>98</v>
      </c>
      <c r="M191" s="21">
        <v>0</v>
      </c>
      <c r="N191" s="21">
        <v>0</v>
      </c>
      <c r="O191" s="21">
        <v>2</v>
      </c>
      <c r="P191" s="21">
        <v>7</v>
      </c>
      <c r="Q191" s="21">
        <v>0</v>
      </c>
      <c r="R191" s="21">
        <v>13</v>
      </c>
      <c r="S191" s="21">
        <v>0</v>
      </c>
      <c r="T191" s="21">
        <v>363</v>
      </c>
      <c r="U191" s="21">
        <v>26</v>
      </c>
      <c r="V191" s="21">
        <v>0</v>
      </c>
      <c r="W191" s="21">
        <v>14</v>
      </c>
      <c r="X191" s="21">
        <v>39</v>
      </c>
      <c r="Y191" s="21">
        <v>0</v>
      </c>
      <c r="Z191" s="21">
        <v>80</v>
      </c>
      <c r="AA191" s="21">
        <v>1</v>
      </c>
      <c r="AB191" s="21">
        <v>0</v>
      </c>
      <c r="AC191" s="21">
        <v>345</v>
      </c>
      <c r="AD191" s="21">
        <v>0</v>
      </c>
      <c r="AE191" s="21">
        <v>0</v>
      </c>
      <c r="AF191" s="21">
        <v>84</v>
      </c>
      <c r="AG191" s="21">
        <v>218</v>
      </c>
      <c r="AH191" s="21">
        <v>305</v>
      </c>
      <c r="AI191" s="21">
        <v>5</v>
      </c>
      <c r="AJ191" s="21">
        <v>200</v>
      </c>
      <c r="AK191" s="21">
        <v>118</v>
      </c>
      <c r="AL191" s="21">
        <v>1638</v>
      </c>
      <c r="AM191" s="21">
        <v>112</v>
      </c>
      <c r="AN191" s="21">
        <v>33</v>
      </c>
      <c r="AO191" s="21">
        <v>3</v>
      </c>
      <c r="AP191" s="21">
        <v>6</v>
      </c>
      <c r="AQ191" s="21">
        <v>0</v>
      </c>
      <c r="AR191" s="21">
        <v>329</v>
      </c>
      <c r="AS191" s="21">
        <v>305</v>
      </c>
      <c r="AT191" s="22">
        <v>11</v>
      </c>
      <c r="AU191" s="22">
        <v>0</v>
      </c>
      <c r="AV191" s="22">
        <v>0</v>
      </c>
      <c r="AW191" s="22">
        <v>0</v>
      </c>
      <c r="AX191" s="22">
        <v>0</v>
      </c>
      <c r="AY191" s="22">
        <v>0</v>
      </c>
      <c r="AZ191" s="22">
        <v>0</v>
      </c>
      <c r="BA191" s="22">
        <v>0</v>
      </c>
      <c r="BB191" s="21">
        <v>0</v>
      </c>
      <c r="BC191" s="21">
        <v>0</v>
      </c>
      <c r="BD191" s="21">
        <v>0</v>
      </c>
      <c r="BE191" s="21">
        <v>0</v>
      </c>
      <c r="BF191" s="21">
        <v>81</v>
      </c>
      <c r="BG191" s="21">
        <v>9</v>
      </c>
      <c r="BH191" s="21">
        <v>18</v>
      </c>
      <c r="BI191" s="21">
        <v>97</v>
      </c>
      <c r="BJ191" s="21">
        <v>3</v>
      </c>
      <c r="BK191" s="21">
        <v>28</v>
      </c>
      <c r="BL191" s="21">
        <v>3</v>
      </c>
      <c r="BM191" s="22">
        <v>3</v>
      </c>
      <c r="BN191" s="22">
        <v>0</v>
      </c>
      <c r="BO191" s="22">
        <v>0</v>
      </c>
      <c r="BP191" s="22">
        <v>84</v>
      </c>
      <c r="BQ191" s="22">
        <v>23</v>
      </c>
      <c r="BR191" s="22">
        <v>0</v>
      </c>
      <c r="BS191" s="22">
        <v>0</v>
      </c>
      <c r="BT191" s="22">
        <v>0</v>
      </c>
      <c r="BU191" s="21">
        <v>0</v>
      </c>
      <c r="BV191" s="21">
        <v>1</v>
      </c>
      <c r="BW191" s="21">
        <v>0</v>
      </c>
      <c r="BX191" s="21">
        <v>0</v>
      </c>
      <c r="BY191" s="21">
        <v>0</v>
      </c>
      <c r="BZ191" s="21">
        <v>0</v>
      </c>
      <c r="CA191" s="21">
        <v>0</v>
      </c>
      <c r="CB191" s="22">
        <v>0</v>
      </c>
      <c r="CC191" s="22">
        <v>0</v>
      </c>
      <c r="CD191" s="22">
        <v>0</v>
      </c>
      <c r="CE191" s="22">
        <v>0</v>
      </c>
      <c r="CF191" s="22">
        <v>0</v>
      </c>
      <c r="CG191" s="22">
        <v>0</v>
      </c>
      <c r="CH191" s="22">
        <v>0</v>
      </c>
      <c r="CI191" s="22">
        <f t="shared" si="28"/>
        <v>8816</v>
      </c>
      <c r="CJ191" s="22">
        <v>0</v>
      </c>
      <c r="CK191" s="8">
        <f t="shared" si="29"/>
        <v>8816</v>
      </c>
    </row>
    <row r="192" spans="1:89">
      <c r="A192" s="19" t="s">
        <v>272</v>
      </c>
      <c r="B192" s="21">
        <v>4</v>
      </c>
      <c r="C192" s="21">
        <v>3</v>
      </c>
      <c r="D192" s="21">
        <v>0</v>
      </c>
      <c r="E192" s="21">
        <v>0</v>
      </c>
      <c r="F192" s="21">
        <v>2</v>
      </c>
      <c r="G192" s="21">
        <v>0</v>
      </c>
      <c r="H192" s="21">
        <v>0</v>
      </c>
      <c r="I192" s="21">
        <v>2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3</v>
      </c>
      <c r="X192" s="21">
        <v>1</v>
      </c>
      <c r="Y192" s="21">
        <v>0</v>
      </c>
      <c r="Z192" s="21">
        <v>1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2">
        <v>0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2">
        <v>0</v>
      </c>
      <c r="BN192" s="22">
        <v>0</v>
      </c>
      <c r="BO192" s="22">
        <v>0</v>
      </c>
      <c r="BP192" s="22">
        <v>0</v>
      </c>
      <c r="BQ192" s="22">
        <v>0</v>
      </c>
      <c r="BR192" s="22">
        <v>0</v>
      </c>
      <c r="BS192" s="22">
        <v>0</v>
      </c>
      <c r="BT192" s="22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0</v>
      </c>
      <c r="CB192" s="22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f t="shared" si="28"/>
        <v>16</v>
      </c>
      <c r="CJ192" s="22">
        <v>0</v>
      </c>
      <c r="CK192" s="8">
        <f t="shared" si="29"/>
        <v>16</v>
      </c>
    </row>
    <row r="193" spans="1:89">
      <c r="A193" s="19" t="s">
        <v>273</v>
      </c>
      <c r="B193" s="21">
        <v>7</v>
      </c>
      <c r="C193" s="21">
        <v>58</v>
      </c>
      <c r="D193" s="21">
        <v>0</v>
      </c>
      <c r="E193" s="21">
        <v>25</v>
      </c>
      <c r="F193" s="21">
        <v>214</v>
      </c>
      <c r="G193" s="21">
        <v>15</v>
      </c>
      <c r="H193" s="21">
        <v>0</v>
      </c>
      <c r="I193" s="21">
        <v>50</v>
      </c>
      <c r="J193" s="21">
        <v>0</v>
      </c>
      <c r="K193" s="21">
        <v>0</v>
      </c>
      <c r="L193" s="21">
        <v>37</v>
      </c>
      <c r="M193" s="21">
        <v>2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30</v>
      </c>
      <c r="U193" s="21">
        <v>2</v>
      </c>
      <c r="V193" s="21">
        <v>0</v>
      </c>
      <c r="W193" s="21">
        <v>7</v>
      </c>
      <c r="X193" s="21">
        <v>26</v>
      </c>
      <c r="Y193" s="21">
        <v>1</v>
      </c>
      <c r="Z193" s="21">
        <v>10</v>
      </c>
      <c r="AA193" s="21">
        <v>3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/>
      <c r="AK193" s="21">
        <v>0</v>
      </c>
      <c r="AL193" s="21">
        <v>14</v>
      </c>
      <c r="AM193" s="21">
        <v>2</v>
      </c>
      <c r="AN193" s="21">
        <v>1</v>
      </c>
      <c r="AO193" s="21">
        <v>0</v>
      </c>
      <c r="AP193" s="21">
        <v>0</v>
      </c>
      <c r="AQ193" s="21">
        <v>0</v>
      </c>
      <c r="AR193" s="21">
        <v>1</v>
      </c>
      <c r="AS193" s="21">
        <v>6</v>
      </c>
      <c r="AT193" s="22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1">
        <v>0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2">
        <v>0</v>
      </c>
      <c r="BN193" s="22">
        <v>0</v>
      </c>
      <c r="BO193" s="22">
        <v>0</v>
      </c>
      <c r="BP193" s="22">
        <v>1</v>
      </c>
      <c r="BQ193" s="22">
        <v>1</v>
      </c>
      <c r="BR193" s="22">
        <v>0</v>
      </c>
      <c r="BS193" s="22">
        <v>0</v>
      </c>
      <c r="BT193" s="22">
        <v>0</v>
      </c>
      <c r="BU193" s="21">
        <v>0</v>
      </c>
      <c r="BV193" s="21">
        <v>0</v>
      </c>
      <c r="BW193" s="21">
        <v>0</v>
      </c>
      <c r="BX193" s="21">
        <v>0</v>
      </c>
      <c r="BY193" s="21">
        <v>0</v>
      </c>
      <c r="BZ193" s="21">
        <v>0</v>
      </c>
      <c r="CA193" s="21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f t="shared" si="28"/>
        <v>513</v>
      </c>
      <c r="CJ193" s="22">
        <v>0</v>
      </c>
      <c r="CK193" s="8">
        <f t="shared" si="29"/>
        <v>513</v>
      </c>
    </row>
    <row r="194" spans="1:89">
      <c r="A194" s="19" t="s">
        <v>274</v>
      </c>
      <c r="B194" s="21">
        <v>6</v>
      </c>
      <c r="C194" s="21">
        <v>15</v>
      </c>
      <c r="D194" s="21">
        <v>0</v>
      </c>
      <c r="E194" s="21">
        <v>15</v>
      </c>
      <c r="F194" s="21">
        <v>923</v>
      </c>
      <c r="G194" s="21">
        <v>1</v>
      </c>
      <c r="H194" s="21">
        <v>0</v>
      </c>
      <c r="I194" s="21">
        <v>15</v>
      </c>
      <c r="J194" s="21">
        <v>32</v>
      </c>
      <c r="K194" s="21">
        <v>0</v>
      </c>
      <c r="L194" s="21">
        <v>29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23</v>
      </c>
      <c r="U194" s="21">
        <v>8</v>
      </c>
      <c r="V194" s="21">
        <v>0</v>
      </c>
      <c r="W194" s="21">
        <v>1</v>
      </c>
      <c r="X194" s="21">
        <v>6</v>
      </c>
      <c r="Y194" s="21">
        <v>0</v>
      </c>
      <c r="Z194" s="21">
        <v>2</v>
      </c>
      <c r="AA194" s="21">
        <v>0</v>
      </c>
      <c r="AB194" s="21">
        <v>0</v>
      </c>
      <c r="AC194" s="21">
        <v>2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4</v>
      </c>
      <c r="AM194" s="21">
        <v>0</v>
      </c>
      <c r="AN194" s="21">
        <v>4</v>
      </c>
      <c r="AO194" s="21">
        <v>1</v>
      </c>
      <c r="AP194" s="21">
        <v>4</v>
      </c>
      <c r="AQ194" s="21">
        <v>0</v>
      </c>
      <c r="AR194" s="21">
        <v>0</v>
      </c>
      <c r="AS194" s="21">
        <v>0</v>
      </c>
      <c r="AT194" s="22">
        <v>1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2">
        <v>0</v>
      </c>
      <c r="BN194" s="22">
        <v>0</v>
      </c>
      <c r="BO194" s="22">
        <v>0</v>
      </c>
      <c r="BP194" s="22">
        <v>21</v>
      </c>
      <c r="BQ194" s="22">
        <v>0</v>
      </c>
      <c r="BR194" s="22">
        <v>0</v>
      </c>
      <c r="BS194" s="22">
        <v>0</v>
      </c>
      <c r="BT194" s="22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f t="shared" si="28"/>
        <v>1113</v>
      </c>
      <c r="CJ194" s="22">
        <v>0</v>
      </c>
      <c r="CK194" s="8">
        <f t="shared" si="29"/>
        <v>1113</v>
      </c>
    </row>
    <row r="195" spans="1:89">
      <c r="A195" s="19" t="s">
        <v>275</v>
      </c>
      <c r="B195" s="21">
        <v>1</v>
      </c>
      <c r="C195" s="21">
        <v>15</v>
      </c>
      <c r="D195" s="21">
        <v>0</v>
      </c>
      <c r="E195" s="21">
        <v>2</v>
      </c>
      <c r="F195" s="21">
        <v>39</v>
      </c>
      <c r="G195" s="21">
        <v>0</v>
      </c>
      <c r="H195" s="21">
        <v>0</v>
      </c>
      <c r="I195" s="21">
        <v>6</v>
      </c>
      <c r="J195" s="21">
        <v>2</v>
      </c>
      <c r="K195" s="21">
        <v>0</v>
      </c>
      <c r="L195" s="21">
        <v>9</v>
      </c>
      <c r="M195" s="21">
        <v>0</v>
      </c>
      <c r="N195" s="21">
        <v>0</v>
      </c>
      <c r="O195" s="21">
        <v>0</v>
      </c>
      <c r="P195" s="21">
        <v>1</v>
      </c>
      <c r="Q195" s="21">
        <v>0</v>
      </c>
      <c r="R195" s="21">
        <v>0</v>
      </c>
      <c r="S195" s="21">
        <v>0</v>
      </c>
      <c r="T195" s="21">
        <v>2</v>
      </c>
      <c r="U195" s="21">
        <v>0</v>
      </c>
      <c r="V195" s="21">
        <v>0</v>
      </c>
      <c r="W195" s="21">
        <v>0</v>
      </c>
      <c r="X195" s="21">
        <v>11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3</v>
      </c>
      <c r="AM195" s="21">
        <v>1</v>
      </c>
      <c r="AN195" s="21">
        <v>2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1">
        <v>0</v>
      </c>
      <c r="BC195" s="21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2">
        <v>0</v>
      </c>
      <c r="BN195" s="22">
        <v>0</v>
      </c>
      <c r="BO195" s="22">
        <v>0</v>
      </c>
      <c r="BP195" s="22">
        <v>7</v>
      </c>
      <c r="BQ195" s="22">
        <v>1</v>
      </c>
      <c r="BR195" s="22">
        <v>0</v>
      </c>
      <c r="BS195" s="22">
        <v>0</v>
      </c>
      <c r="BT195" s="22">
        <v>0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f t="shared" si="28"/>
        <v>102</v>
      </c>
      <c r="CJ195" s="22">
        <v>0</v>
      </c>
      <c r="CK195" s="8">
        <f t="shared" si="29"/>
        <v>102</v>
      </c>
    </row>
    <row r="196" spans="1:89">
      <c r="A196" s="19" t="s">
        <v>301</v>
      </c>
      <c r="B196" s="21">
        <v>18</v>
      </c>
      <c r="C196" s="21">
        <v>97</v>
      </c>
      <c r="D196" s="21">
        <v>4</v>
      </c>
      <c r="E196" s="21">
        <v>6</v>
      </c>
      <c r="F196" s="21">
        <v>1547</v>
      </c>
      <c r="G196" s="21">
        <v>59</v>
      </c>
      <c r="H196" s="21">
        <v>0</v>
      </c>
      <c r="I196" s="21">
        <v>17</v>
      </c>
      <c r="J196" s="21">
        <v>5</v>
      </c>
      <c r="K196" s="21">
        <v>0</v>
      </c>
      <c r="L196" s="21">
        <v>19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46</v>
      </c>
      <c r="U196" s="21">
        <v>7</v>
      </c>
      <c r="V196" s="21">
        <v>0</v>
      </c>
      <c r="W196" s="21">
        <v>0</v>
      </c>
      <c r="X196" s="21">
        <v>1</v>
      </c>
      <c r="Y196" s="21">
        <v>0</v>
      </c>
      <c r="Z196" s="21">
        <v>2</v>
      </c>
      <c r="AA196" s="21">
        <v>1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1</v>
      </c>
      <c r="AM196" s="21">
        <v>0</v>
      </c>
      <c r="AN196" s="21">
        <v>5</v>
      </c>
      <c r="AO196" s="21">
        <v>0</v>
      </c>
      <c r="AP196" s="21">
        <v>2</v>
      </c>
      <c r="AQ196" s="21">
        <v>0</v>
      </c>
      <c r="AR196" s="21">
        <v>0</v>
      </c>
      <c r="AS196" s="21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1">
        <v>0</v>
      </c>
      <c r="BC196" s="21">
        <v>0</v>
      </c>
      <c r="BD196" s="21">
        <v>0</v>
      </c>
      <c r="BE196" s="21">
        <v>0</v>
      </c>
      <c r="BF196" s="21">
        <v>1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2">
        <v>0</v>
      </c>
      <c r="BN196" s="22">
        <v>0</v>
      </c>
      <c r="BO196" s="22">
        <v>0</v>
      </c>
      <c r="BP196" s="22">
        <v>65</v>
      </c>
      <c r="BQ196" s="22">
        <v>0</v>
      </c>
      <c r="BR196" s="22">
        <v>0</v>
      </c>
      <c r="BS196" s="22">
        <v>0</v>
      </c>
      <c r="BT196" s="22">
        <v>0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f t="shared" si="28"/>
        <v>1903</v>
      </c>
      <c r="CJ196" s="22">
        <v>0</v>
      </c>
      <c r="CK196" s="8">
        <f t="shared" si="29"/>
        <v>1903</v>
      </c>
    </row>
    <row r="197" spans="1:89">
      <c r="A197" s="19" t="s">
        <v>276</v>
      </c>
      <c r="B197" s="21">
        <v>4</v>
      </c>
      <c r="C197" s="21">
        <v>8</v>
      </c>
      <c r="D197" s="21">
        <v>0</v>
      </c>
      <c r="E197" s="21">
        <v>1</v>
      </c>
      <c r="F197" s="21">
        <v>19</v>
      </c>
      <c r="G197" s="21">
        <v>2</v>
      </c>
      <c r="H197" s="21">
        <v>0</v>
      </c>
      <c r="I197" s="21">
        <v>3</v>
      </c>
      <c r="J197" s="21">
        <v>184</v>
      </c>
      <c r="K197" s="21">
        <v>0</v>
      </c>
      <c r="L197" s="21">
        <v>10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1</v>
      </c>
      <c r="U197" s="21">
        <v>0</v>
      </c>
      <c r="V197" s="21">
        <v>0</v>
      </c>
      <c r="W197" s="21">
        <v>0</v>
      </c>
      <c r="X197" s="21">
        <v>1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2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2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1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2">
        <v>0</v>
      </c>
      <c r="BN197" s="22">
        <v>0</v>
      </c>
      <c r="BO197" s="22">
        <v>0</v>
      </c>
      <c r="BP197" s="22">
        <v>0</v>
      </c>
      <c r="BQ197" s="22">
        <v>0</v>
      </c>
      <c r="BR197" s="22">
        <v>0</v>
      </c>
      <c r="BS197" s="22">
        <v>0</v>
      </c>
      <c r="BT197" s="22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f t="shared" si="28"/>
        <v>235</v>
      </c>
      <c r="CJ197" s="22">
        <v>0</v>
      </c>
      <c r="CK197" s="8">
        <f t="shared" si="29"/>
        <v>235</v>
      </c>
    </row>
    <row r="198" spans="1:89">
      <c r="A198" s="19" t="s">
        <v>277</v>
      </c>
      <c r="B198" s="21">
        <v>0</v>
      </c>
      <c r="C198" s="21">
        <v>8</v>
      </c>
      <c r="D198" s="21">
        <v>0</v>
      </c>
      <c r="E198" s="21">
        <v>0</v>
      </c>
      <c r="F198" s="21">
        <v>21</v>
      </c>
      <c r="G198" s="21">
        <v>0</v>
      </c>
      <c r="H198" s="21">
        <v>0</v>
      </c>
      <c r="I198" s="21">
        <v>5</v>
      </c>
      <c r="J198" s="21">
        <v>0</v>
      </c>
      <c r="K198" s="21">
        <v>0</v>
      </c>
      <c r="L198" s="21">
        <v>4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3</v>
      </c>
      <c r="U198" s="21">
        <v>0</v>
      </c>
      <c r="V198" s="21">
        <v>0</v>
      </c>
      <c r="W198" s="21">
        <v>1</v>
      </c>
      <c r="X198" s="21">
        <v>1</v>
      </c>
      <c r="Y198" s="21">
        <v>0</v>
      </c>
      <c r="Z198" s="21">
        <v>1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3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2">
        <v>0</v>
      </c>
      <c r="BN198" s="22">
        <v>0</v>
      </c>
      <c r="BO198" s="22">
        <v>0</v>
      </c>
      <c r="BP198" s="22">
        <v>1</v>
      </c>
      <c r="BQ198" s="22">
        <v>0</v>
      </c>
      <c r="BR198" s="22">
        <v>0</v>
      </c>
      <c r="BS198" s="22">
        <v>0</v>
      </c>
      <c r="BT198" s="22">
        <v>0</v>
      </c>
      <c r="BU198" s="21">
        <v>0</v>
      </c>
      <c r="BV198" s="21">
        <v>1</v>
      </c>
      <c r="BW198" s="21">
        <v>0</v>
      </c>
      <c r="BX198" s="21">
        <v>0</v>
      </c>
      <c r="BY198" s="21">
        <v>0</v>
      </c>
      <c r="BZ198" s="21">
        <v>0</v>
      </c>
      <c r="CA198" s="21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f t="shared" si="28"/>
        <v>49</v>
      </c>
      <c r="CJ198" s="22">
        <v>0</v>
      </c>
      <c r="CK198" s="8">
        <f t="shared" si="29"/>
        <v>49</v>
      </c>
    </row>
    <row r="199" spans="1:89" s="7" customFormat="1" ht="12">
      <c r="A199" s="27" t="s">
        <v>278</v>
      </c>
      <c r="B199" s="10">
        <f>SUM(B185:B198)</f>
        <v>253</v>
      </c>
      <c r="C199" s="10">
        <f t="shared" ref="C199:S199" si="30">SUM(C185:C198)</f>
        <v>4673</v>
      </c>
      <c r="D199" s="10">
        <f t="shared" si="30"/>
        <v>5</v>
      </c>
      <c r="E199" s="10">
        <f t="shared" si="30"/>
        <v>334</v>
      </c>
      <c r="F199" s="10">
        <f t="shared" si="30"/>
        <v>14667</v>
      </c>
      <c r="G199" s="10">
        <f t="shared" si="30"/>
        <v>299</v>
      </c>
      <c r="H199" s="10">
        <f t="shared" si="30"/>
        <v>0</v>
      </c>
      <c r="I199" s="10">
        <f t="shared" si="30"/>
        <v>1113</v>
      </c>
      <c r="J199" s="10">
        <f t="shared" si="30"/>
        <v>3763</v>
      </c>
      <c r="K199" s="10">
        <f t="shared" si="30"/>
        <v>0</v>
      </c>
      <c r="L199" s="10">
        <f t="shared" si="30"/>
        <v>591</v>
      </c>
      <c r="M199" s="10">
        <f t="shared" si="30"/>
        <v>5</v>
      </c>
      <c r="N199" s="10">
        <f t="shared" si="30"/>
        <v>0</v>
      </c>
      <c r="O199" s="10">
        <f t="shared" si="30"/>
        <v>57</v>
      </c>
      <c r="P199" s="10">
        <f t="shared" si="30"/>
        <v>433</v>
      </c>
      <c r="Q199" s="10">
        <f t="shared" si="30"/>
        <v>1918</v>
      </c>
      <c r="R199" s="10">
        <f t="shared" si="30"/>
        <v>939</v>
      </c>
      <c r="S199" s="10">
        <f t="shared" si="30"/>
        <v>0</v>
      </c>
      <c r="T199" s="10">
        <f t="shared" ref="T199:AJ199" si="31">SUM(T185:T198)</f>
        <v>1787</v>
      </c>
      <c r="U199" s="10">
        <f t="shared" si="31"/>
        <v>78</v>
      </c>
      <c r="V199" s="10">
        <f t="shared" si="31"/>
        <v>0</v>
      </c>
      <c r="W199" s="10">
        <f t="shared" si="31"/>
        <v>47</v>
      </c>
      <c r="X199" s="10">
        <f t="shared" si="31"/>
        <v>114</v>
      </c>
      <c r="Y199" s="10">
        <f t="shared" si="31"/>
        <v>1</v>
      </c>
      <c r="Z199" s="10">
        <f t="shared" si="31"/>
        <v>348</v>
      </c>
      <c r="AA199" s="10">
        <f t="shared" si="31"/>
        <v>5</v>
      </c>
      <c r="AB199" s="10">
        <f t="shared" si="31"/>
        <v>0</v>
      </c>
      <c r="AC199" s="10">
        <f t="shared" si="31"/>
        <v>1341</v>
      </c>
      <c r="AD199" s="10">
        <f t="shared" si="31"/>
        <v>0</v>
      </c>
      <c r="AE199" s="10">
        <f t="shared" si="31"/>
        <v>0</v>
      </c>
      <c r="AF199" s="10">
        <f t="shared" si="31"/>
        <v>171</v>
      </c>
      <c r="AG199" s="10">
        <f t="shared" si="31"/>
        <v>1138</v>
      </c>
      <c r="AH199" s="10">
        <f t="shared" si="31"/>
        <v>536</v>
      </c>
      <c r="AI199" s="10">
        <f t="shared" si="31"/>
        <v>29</v>
      </c>
      <c r="AJ199" s="10">
        <f t="shared" si="31"/>
        <v>609</v>
      </c>
      <c r="AK199" s="10">
        <f t="shared" ref="AK199:BA199" si="32">SUM(AK185:AK198)</f>
        <v>482</v>
      </c>
      <c r="AL199" s="10">
        <f t="shared" si="32"/>
        <v>6912</v>
      </c>
      <c r="AM199" s="10">
        <f t="shared" si="32"/>
        <v>443</v>
      </c>
      <c r="AN199" s="10">
        <f t="shared" si="32"/>
        <v>241</v>
      </c>
      <c r="AO199" s="10">
        <f t="shared" si="32"/>
        <v>19</v>
      </c>
      <c r="AP199" s="10">
        <f t="shared" si="32"/>
        <v>57</v>
      </c>
      <c r="AQ199" s="10">
        <f t="shared" si="32"/>
        <v>4</v>
      </c>
      <c r="AR199" s="10">
        <f t="shared" si="32"/>
        <v>1756</v>
      </c>
      <c r="AS199" s="10">
        <f t="shared" si="32"/>
        <v>1577</v>
      </c>
      <c r="AT199" s="8">
        <f t="shared" si="32"/>
        <v>103</v>
      </c>
      <c r="AU199" s="8">
        <f t="shared" si="32"/>
        <v>3</v>
      </c>
      <c r="AV199" s="8">
        <f t="shared" si="32"/>
        <v>0</v>
      </c>
      <c r="AW199" s="8">
        <f t="shared" si="32"/>
        <v>0</v>
      </c>
      <c r="AX199" s="8">
        <f t="shared" si="32"/>
        <v>2</v>
      </c>
      <c r="AY199" s="8">
        <f t="shared" si="32"/>
        <v>0</v>
      </c>
      <c r="AZ199" s="8">
        <f t="shared" si="32"/>
        <v>0</v>
      </c>
      <c r="BA199" s="8">
        <f t="shared" si="32"/>
        <v>0</v>
      </c>
      <c r="BB199" s="10">
        <f t="shared" ref="BB199:BT199" si="33">SUM(BB185:BB198)</f>
        <v>0</v>
      </c>
      <c r="BC199" s="10">
        <f t="shared" si="33"/>
        <v>0</v>
      </c>
      <c r="BD199" s="10">
        <f t="shared" si="33"/>
        <v>0</v>
      </c>
      <c r="BE199" s="10">
        <f t="shared" si="33"/>
        <v>0</v>
      </c>
      <c r="BF199" s="10">
        <f t="shared" si="33"/>
        <v>420</v>
      </c>
      <c r="BG199" s="10">
        <f t="shared" si="33"/>
        <v>82</v>
      </c>
      <c r="BH199" s="10">
        <f t="shared" si="33"/>
        <v>82</v>
      </c>
      <c r="BI199" s="10">
        <f t="shared" si="33"/>
        <v>592</v>
      </c>
      <c r="BJ199" s="10">
        <f t="shared" si="33"/>
        <v>3</v>
      </c>
      <c r="BK199" s="10">
        <f t="shared" si="33"/>
        <v>71</v>
      </c>
      <c r="BL199" s="10">
        <f t="shared" si="33"/>
        <v>18</v>
      </c>
      <c r="BM199" s="8">
        <f t="shared" si="33"/>
        <v>4</v>
      </c>
      <c r="BN199" s="8">
        <f t="shared" si="33"/>
        <v>0</v>
      </c>
      <c r="BO199" s="8">
        <f t="shared" si="33"/>
        <v>0</v>
      </c>
      <c r="BP199" s="8">
        <f t="shared" si="33"/>
        <v>365</v>
      </c>
      <c r="BQ199" s="8">
        <f t="shared" si="33"/>
        <v>53</v>
      </c>
      <c r="BR199" s="8">
        <f t="shared" si="33"/>
        <v>0</v>
      </c>
      <c r="BS199" s="8">
        <f t="shared" si="33"/>
        <v>0</v>
      </c>
      <c r="BT199" s="8">
        <f t="shared" si="33"/>
        <v>0</v>
      </c>
      <c r="BU199" s="10">
        <f t="shared" ref="BU199:CI199" si="34">SUM(BU185:BU198)</f>
        <v>0</v>
      </c>
      <c r="BV199" s="10">
        <f t="shared" si="34"/>
        <v>10</v>
      </c>
      <c r="BW199" s="10">
        <f t="shared" si="34"/>
        <v>0</v>
      </c>
      <c r="BX199" s="10">
        <f t="shared" si="34"/>
        <v>0</v>
      </c>
      <c r="BY199" s="10">
        <f t="shared" si="34"/>
        <v>0</v>
      </c>
      <c r="BZ199" s="10">
        <f t="shared" si="34"/>
        <v>0</v>
      </c>
      <c r="CA199" s="10">
        <f t="shared" si="34"/>
        <v>0</v>
      </c>
      <c r="CB199" s="8">
        <f t="shared" si="34"/>
        <v>0</v>
      </c>
      <c r="CC199" s="8">
        <f t="shared" si="34"/>
        <v>0</v>
      </c>
      <c r="CD199" s="8">
        <f t="shared" si="34"/>
        <v>0</v>
      </c>
      <c r="CE199" s="8">
        <f t="shared" si="34"/>
        <v>0</v>
      </c>
      <c r="CF199" s="8">
        <f t="shared" si="34"/>
        <v>0</v>
      </c>
      <c r="CG199" s="8">
        <f t="shared" si="34"/>
        <v>0</v>
      </c>
      <c r="CH199" s="8">
        <f t="shared" si="34"/>
        <v>0</v>
      </c>
      <c r="CI199" s="8">
        <f t="shared" si="34"/>
        <v>48553</v>
      </c>
      <c r="CJ199" s="8">
        <v>0</v>
      </c>
      <c r="CK199" s="8">
        <f>SUM(CK185:CK198)</f>
        <v>48553</v>
      </c>
    </row>
    <row r="200" spans="1:89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0"/>
      <c r="AU200" s="30"/>
      <c r="AV200" s="30"/>
      <c r="AW200" s="30"/>
      <c r="AX200" s="30"/>
      <c r="AY200" s="30"/>
      <c r="AZ200" s="30"/>
      <c r="BA200" s="30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8"/>
      <c r="BN200" s="22"/>
      <c r="BO200" s="22"/>
      <c r="BP200" s="22"/>
      <c r="BQ200" s="22"/>
      <c r="BR200" s="22"/>
      <c r="BS200" s="22"/>
      <c r="BT200" s="22"/>
      <c r="BU200" s="21"/>
      <c r="BV200" s="21"/>
      <c r="BW200" s="21"/>
      <c r="BX200" s="21"/>
      <c r="BY200" s="21"/>
      <c r="BZ200" s="21"/>
      <c r="CA200" s="21"/>
      <c r="CB200" s="8"/>
      <c r="CC200" s="22"/>
      <c r="CD200" s="22"/>
      <c r="CE200" s="22"/>
      <c r="CF200" s="22"/>
      <c r="CG200" s="22"/>
      <c r="CH200" s="22"/>
      <c r="CI200" s="8"/>
      <c r="CJ200" s="22"/>
      <c r="CK200" s="8"/>
    </row>
    <row r="201" spans="1:89">
      <c r="A201" s="6" t="s">
        <v>279</v>
      </c>
      <c r="B201" s="31"/>
      <c r="C201" s="36"/>
      <c r="D201" s="36"/>
      <c r="E201" s="36"/>
      <c r="F201" s="39"/>
      <c r="G201" s="36"/>
      <c r="H201" s="36"/>
      <c r="I201" s="36"/>
      <c r="J201" s="36"/>
      <c r="K201" s="31"/>
      <c r="L201" s="36"/>
      <c r="M201" s="36"/>
      <c r="N201" s="36"/>
      <c r="O201" s="39"/>
      <c r="P201" s="36"/>
      <c r="Q201" s="36"/>
      <c r="R201" s="36"/>
      <c r="S201" s="36"/>
      <c r="T201" s="31"/>
      <c r="U201" s="36"/>
      <c r="V201" s="36"/>
      <c r="W201" s="36"/>
      <c r="X201" s="39"/>
      <c r="Y201" s="36"/>
      <c r="Z201" s="36"/>
      <c r="AA201" s="36"/>
      <c r="AB201" s="31"/>
      <c r="AC201" s="36"/>
      <c r="AD201" s="36"/>
      <c r="AE201" s="36"/>
      <c r="AF201" s="36"/>
      <c r="AG201" s="36"/>
      <c r="AH201" s="36"/>
      <c r="AI201" s="36"/>
      <c r="AJ201" s="36"/>
      <c r="AK201" s="31"/>
      <c r="AL201" s="31"/>
      <c r="AM201" s="36"/>
      <c r="AN201" s="36"/>
      <c r="AO201" s="39"/>
      <c r="AP201" s="36"/>
      <c r="AQ201" s="36"/>
      <c r="AR201" s="36"/>
      <c r="AS201" s="36"/>
      <c r="AT201" s="30"/>
      <c r="AU201" s="30"/>
      <c r="AV201" s="32"/>
      <c r="AW201" s="32"/>
      <c r="AX201" s="32"/>
      <c r="AY201" s="32"/>
      <c r="AZ201" s="32"/>
      <c r="BA201" s="32"/>
      <c r="BB201" s="39"/>
      <c r="BC201" s="36"/>
      <c r="BD201" s="48"/>
      <c r="BE201" s="31"/>
      <c r="BF201" s="31"/>
      <c r="BG201" s="36"/>
      <c r="BH201" s="36"/>
      <c r="BI201" s="36"/>
      <c r="BJ201" s="36"/>
      <c r="BK201" s="36"/>
      <c r="BL201" s="39"/>
      <c r="BM201" s="32"/>
      <c r="BN201" s="32"/>
      <c r="BO201" s="32"/>
      <c r="BP201" s="32"/>
      <c r="BQ201" s="32"/>
      <c r="BR201" s="32"/>
      <c r="BS201" s="32"/>
      <c r="BT201" s="32"/>
      <c r="BU201" s="36"/>
      <c r="BV201" s="36"/>
      <c r="BW201" s="36"/>
      <c r="BX201" s="36"/>
      <c r="BY201" s="36"/>
      <c r="BZ201" s="36"/>
      <c r="CA201" s="36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</row>
    <row r="202" spans="1:89">
      <c r="A202" s="19" t="s">
        <v>280</v>
      </c>
      <c r="B202" s="21">
        <v>77</v>
      </c>
      <c r="C202" s="21">
        <v>1060</v>
      </c>
      <c r="D202" s="21">
        <v>9</v>
      </c>
      <c r="E202" s="21">
        <v>283</v>
      </c>
      <c r="F202" s="21">
        <v>81430</v>
      </c>
      <c r="G202" s="21">
        <v>320</v>
      </c>
      <c r="H202" s="21">
        <v>0</v>
      </c>
      <c r="I202" s="21">
        <v>429</v>
      </c>
      <c r="J202" s="21">
        <v>781</v>
      </c>
      <c r="K202" s="21">
        <v>1</v>
      </c>
      <c r="L202" s="21">
        <v>1121</v>
      </c>
      <c r="M202" s="21">
        <v>1</v>
      </c>
      <c r="N202" s="21">
        <v>0</v>
      </c>
      <c r="O202" s="21">
        <v>23</v>
      </c>
      <c r="P202" s="21">
        <v>109</v>
      </c>
      <c r="Q202" s="21">
        <v>0</v>
      </c>
      <c r="R202" s="21">
        <v>0</v>
      </c>
      <c r="S202" s="21">
        <v>0</v>
      </c>
      <c r="T202" s="21">
        <v>1115</v>
      </c>
      <c r="U202" s="21">
        <v>113</v>
      </c>
      <c r="V202" s="21">
        <v>0</v>
      </c>
      <c r="W202" s="21">
        <v>53</v>
      </c>
      <c r="X202" s="21">
        <v>289</v>
      </c>
      <c r="Y202" s="21">
        <v>1</v>
      </c>
      <c r="Z202" s="21">
        <v>491</v>
      </c>
      <c r="AA202" s="21">
        <v>18</v>
      </c>
      <c r="AB202" s="21">
        <v>0</v>
      </c>
      <c r="AC202" s="21">
        <v>1406</v>
      </c>
      <c r="AD202" s="21">
        <v>0</v>
      </c>
      <c r="AE202" s="21">
        <v>0</v>
      </c>
      <c r="AF202" s="21">
        <v>3</v>
      </c>
      <c r="AG202" s="21">
        <v>541</v>
      </c>
      <c r="AH202" s="21">
        <v>3</v>
      </c>
      <c r="AI202" s="21">
        <v>29</v>
      </c>
      <c r="AJ202" s="21">
        <v>892</v>
      </c>
      <c r="AK202" s="21">
        <v>207</v>
      </c>
      <c r="AL202" s="21">
        <v>3933</v>
      </c>
      <c r="AM202" s="21">
        <v>289</v>
      </c>
      <c r="AN202" s="21">
        <v>131</v>
      </c>
      <c r="AO202" s="21">
        <v>15</v>
      </c>
      <c r="AP202" s="21">
        <v>34</v>
      </c>
      <c r="AQ202" s="21">
        <v>11</v>
      </c>
      <c r="AR202" s="21">
        <v>466</v>
      </c>
      <c r="AS202" s="21">
        <v>627</v>
      </c>
      <c r="AT202" s="22">
        <v>19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1">
        <v>0</v>
      </c>
      <c r="BC202" s="21">
        <v>0</v>
      </c>
      <c r="BD202" s="21">
        <v>0</v>
      </c>
      <c r="BE202" s="21">
        <v>0</v>
      </c>
      <c r="BF202" s="21">
        <v>148</v>
      </c>
      <c r="BG202" s="21">
        <v>43</v>
      </c>
      <c r="BH202" s="21">
        <v>60</v>
      </c>
      <c r="BI202" s="21">
        <v>443</v>
      </c>
      <c r="BJ202" s="21">
        <v>0</v>
      </c>
      <c r="BK202" s="21">
        <v>133</v>
      </c>
      <c r="BL202" s="21">
        <v>97</v>
      </c>
      <c r="BM202" s="22">
        <v>1</v>
      </c>
      <c r="BN202" s="22">
        <v>0</v>
      </c>
      <c r="BO202" s="22">
        <v>0</v>
      </c>
      <c r="BP202" s="22">
        <v>124</v>
      </c>
      <c r="BQ202" s="22">
        <v>48</v>
      </c>
      <c r="BR202" s="22">
        <v>0</v>
      </c>
      <c r="BS202" s="22">
        <v>0</v>
      </c>
      <c r="BT202" s="22">
        <v>0</v>
      </c>
      <c r="BU202" s="21">
        <v>0</v>
      </c>
      <c r="BV202" s="21">
        <v>4</v>
      </c>
      <c r="BW202" s="21">
        <v>0</v>
      </c>
      <c r="BX202" s="21">
        <v>0</v>
      </c>
      <c r="BY202" s="21">
        <v>0</v>
      </c>
      <c r="BZ202" s="21">
        <v>0</v>
      </c>
      <c r="CA202" s="21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f t="shared" ref="CI202:CI213" si="35">SUM(B202:CH202)</f>
        <v>97431</v>
      </c>
      <c r="CJ202" s="22">
        <v>0</v>
      </c>
      <c r="CK202" s="8">
        <f t="shared" ref="CK202:CK213" si="36">SUM(CI202:CJ202)</f>
        <v>97431</v>
      </c>
    </row>
    <row r="203" spans="1:89">
      <c r="A203" s="19" t="s">
        <v>281</v>
      </c>
      <c r="B203" s="21">
        <v>32</v>
      </c>
      <c r="C203" s="21">
        <v>262</v>
      </c>
      <c r="D203" s="21">
        <v>7</v>
      </c>
      <c r="E203" s="21">
        <v>137</v>
      </c>
      <c r="F203" s="21">
        <v>6288</v>
      </c>
      <c r="G203" s="21">
        <v>459</v>
      </c>
      <c r="H203" s="21">
        <v>0</v>
      </c>
      <c r="I203" s="21">
        <v>806</v>
      </c>
      <c r="J203" s="21">
        <v>102</v>
      </c>
      <c r="K203" s="21">
        <v>0</v>
      </c>
      <c r="L203" s="21">
        <v>123</v>
      </c>
      <c r="M203" s="21">
        <v>0</v>
      </c>
      <c r="N203" s="21">
        <v>0</v>
      </c>
      <c r="O203" s="21">
        <v>23</v>
      </c>
      <c r="P203" s="21">
        <v>2</v>
      </c>
      <c r="Q203" s="21">
        <v>0</v>
      </c>
      <c r="R203" s="21">
        <v>0</v>
      </c>
      <c r="S203" s="21">
        <v>0</v>
      </c>
      <c r="T203" s="21">
        <v>439</v>
      </c>
      <c r="U203" s="21">
        <v>11</v>
      </c>
      <c r="V203" s="21">
        <v>0</v>
      </c>
      <c r="W203" s="21">
        <v>53</v>
      </c>
      <c r="X203" s="21">
        <v>53</v>
      </c>
      <c r="Y203" s="21">
        <v>0</v>
      </c>
      <c r="Z203" s="21">
        <v>215</v>
      </c>
      <c r="AA203" s="21">
        <v>28</v>
      </c>
      <c r="AB203" s="21">
        <v>0</v>
      </c>
      <c r="AC203" s="21">
        <v>135</v>
      </c>
      <c r="AD203" s="21">
        <v>0</v>
      </c>
      <c r="AE203" s="21">
        <v>0</v>
      </c>
      <c r="AF203" s="21">
        <v>10</v>
      </c>
      <c r="AG203" s="21">
        <v>137</v>
      </c>
      <c r="AH203" s="21">
        <v>0</v>
      </c>
      <c r="AI203" s="21">
        <v>3</v>
      </c>
      <c r="AJ203" s="21">
        <v>70</v>
      </c>
      <c r="AK203" s="21">
        <v>16</v>
      </c>
      <c r="AL203" s="21">
        <v>280</v>
      </c>
      <c r="AM203" s="21">
        <v>16</v>
      </c>
      <c r="AN203" s="21">
        <v>39</v>
      </c>
      <c r="AO203" s="21">
        <v>12</v>
      </c>
      <c r="AP203" s="21">
        <v>12</v>
      </c>
      <c r="AQ203" s="21">
        <v>4</v>
      </c>
      <c r="AR203" s="21">
        <v>29</v>
      </c>
      <c r="AS203" s="21">
        <v>25</v>
      </c>
      <c r="AT203" s="22">
        <v>5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1">
        <v>0</v>
      </c>
      <c r="BC203" s="21">
        <v>0</v>
      </c>
      <c r="BD203" s="21">
        <v>0</v>
      </c>
      <c r="BE203" s="21">
        <v>0</v>
      </c>
      <c r="BF203" s="21">
        <v>5</v>
      </c>
      <c r="BG203" s="21">
        <v>0</v>
      </c>
      <c r="BH203" s="21">
        <v>0</v>
      </c>
      <c r="BI203" s="21">
        <v>24</v>
      </c>
      <c r="BJ203" s="21">
        <v>0</v>
      </c>
      <c r="BK203" s="21">
        <v>29</v>
      </c>
      <c r="BL203" s="21">
        <v>0</v>
      </c>
      <c r="BM203" s="22">
        <v>0</v>
      </c>
      <c r="BN203" s="22">
        <v>0</v>
      </c>
      <c r="BO203" s="22">
        <v>0</v>
      </c>
      <c r="BP203" s="22">
        <v>25</v>
      </c>
      <c r="BQ203" s="22">
        <v>15</v>
      </c>
      <c r="BR203" s="22">
        <v>0</v>
      </c>
      <c r="BS203" s="22">
        <v>0</v>
      </c>
      <c r="BT203" s="22">
        <v>0</v>
      </c>
      <c r="BU203" s="21">
        <v>0</v>
      </c>
      <c r="BV203" s="21">
        <v>0</v>
      </c>
      <c r="BW203" s="21">
        <v>0</v>
      </c>
      <c r="BX203" s="21">
        <v>0</v>
      </c>
      <c r="BY203" s="21">
        <v>0</v>
      </c>
      <c r="BZ203" s="21">
        <v>0</v>
      </c>
      <c r="CA203" s="21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f t="shared" si="35"/>
        <v>9931</v>
      </c>
      <c r="CJ203" s="22">
        <v>0</v>
      </c>
      <c r="CK203" s="8">
        <f t="shared" si="36"/>
        <v>9931</v>
      </c>
    </row>
    <row r="204" spans="1:89">
      <c r="A204" s="19" t="s">
        <v>282</v>
      </c>
      <c r="B204" s="21">
        <v>166</v>
      </c>
      <c r="C204" s="21">
        <v>2837</v>
      </c>
      <c r="D204" s="21">
        <v>40</v>
      </c>
      <c r="E204" s="21">
        <v>2145</v>
      </c>
      <c r="F204" s="21">
        <v>48113</v>
      </c>
      <c r="G204" s="21">
        <v>157924</v>
      </c>
      <c r="H204" s="21">
        <v>0</v>
      </c>
      <c r="I204" s="21">
        <v>29040</v>
      </c>
      <c r="J204" s="21">
        <v>323</v>
      </c>
      <c r="K204" s="21">
        <v>0</v>
      </c>
      <c r="L204" s="21">
        <v>2879</v>
      </c>
      <c r="M204" s="21">
        <v>2216</v>
      </c>
      <c r="N204" s="21">
        <v>0</v>
      </c>
      <c r="O204" s="21">
        <v>8</v>
      </c>
      <c r="P204" s="21">
        <v>51</v>
      </c>
      <c r="Q204" s="21">
        <v>0</v>
      </c>
      <c r="R204" s="21">
        <v>2</v>
      </c>
      <c r="S204" s="21">
        <v>0</v>
      </c>
      <c r="T204" s="21">
        <v>5926</v>
      </c>
      <c r="U204" s="21">
        <v>346</v>
      </c>
      <c r="V204" s="21">
        <v>0</v>
      </c>
      <c r="W204" s="21">
        <v>84</v>
      </c>
      <c r="X204" s="21">
        <v>261</v>
      </c>
      <c r="Y204" s="21">
        <v>0</v>
      </c>
      <c r="Z204" s="21">
        <v>853</v>
      </c>
      <c r="AA204" s="21">
        <v>50</v>
      </c>
      <c r="AB204" s="21">
        <v>0</v>
      </c>
      <c r="AC204" s="21">
        <v>2039</v>
      </c>
      <c r="AD204" s="21">
        <v>0</v>
      </c>
      <c r="AE204" s="21">
        <v>0</v>
      </c>
      <c r="AF204" s="21">
        <v>24</v>
      </c>
      <c r="AG204" s="21">
        <v>1474</v>
      </c>
      <c r="AH204" s="21">
        <v>117</v>
      </c>
      <c r="AI204" s="21">
        <v>49</v>
      </c>
      <c r="AJ204" s="21">
        <v>1159</v>
      </c>
      <c r="AK204" s="21">
        <v>484</v>
      </c>
      <c r="AL204" s="21">
        <v>17247</v>
      </c>
      <c r="AM204" s="21">
        <v>814</v>
      </c>
      <c r="AN204" s="21">
        <v>531</v>
      </c>
      <c r="AO204" s="21">
        <v>112</v>
      </c>
      <c r="AP204" s="21">
        <v>106</v>
      </c>
      <c r="AQ204" s="21">
        <v>32</v>
      </c>
      <c r="AR204" s="21">
        <v>1749</v>
      </c>
      <c r="AS204" s="21">
        <v>2088</v>
      </c>
      <c r="AT204" s="22">
        <v>89</v>
      </c>
      <c r="AU204" s="22">
        <v>2</v>
      </c>
      <c r="AV204" s="22">
        <v>0</v>
      </c>
      <c r="AW204" s="22">
        <v>0</v>
      </c>
      <c r="AX204" s="22">
        <v>2</v>
      </c>
      <c r="AY204" s="22">
        <v>0</v>
      </c>
      <c r="AZ204" s="22">
        <v>0</v>
      </c>
      <c r="BA204" s="22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237</v>
      </c>
      <c r="BG204" s="21">
        <v>76</v>
      </c>
      <c r="BH204" s="21">
        <v>61</v>
      </c>
      <c r="BI204" s="21">
        <v>1216</v>
      </c>
      <c r="BJ204" s="21">
        <v>0</v>
      </c>
      <c r="BK204" s="21">
        <v>167</v>
      </c>
      <c r="BL204" s="21">
        <v>47</v>
      </c>
      <c r="BM204" s="22">
        <v>83</v>
      </c>
      <c r="BN204" s="22">
        <v>0</v>
      </c>
      <c r="BO204" s="22">
        <v>0</v>
      </c>
      <c r="BP204" s="22">
        <v>297</v>
      </c>
      <c r="BQ204" s="22">
        <v>183</v>
      </c>
      <c r="BR204" s="22">
        <v>0</v>
      </c>
      <c r="BS204" s="22">
        <v>0</v>
      </c>
      <c r="BT204" s="22">
        <v>0</v>
      </c>
      <c r="BU204" s="21">
        <v>0</v>
      </c>
      <c r="BV204" s="21">
        <v>13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f t="shared" si="35"/>
        <v>283762</v>
      </c>
      <c r="CJ204" s="22">
        <v>0</v>
      </c>
      <c r="CK204" s="8">
        <f t="shared" si="36"/>
        <v>283762</v>
      </c>
    </row>
    <row r="205" spans="1:89">
      <c r="A205" s="19" t="s">
        <v>283</v>
      </c>
      <c r="B205" s="21">
        <v>80</v>
      </c>
      <c r="C205" s="21">
        <v>1462</v>
      </c>
      <c r="D205" s="21">
        <v>12</v>
      </c>
      <c r="E205" s="21">
        <v>320</v>
      </c>
      <c r="F205" s="21">
        <v>34396</v>
      </c>
      <c r="G205" s="21">
        <v>404</v>
      </c>
      <c r="H205" s="21">
        <v>0</v>
      </c>
      <c r="I205" s="21">
        <v>260</v>
      </c>
      <c r="J205" s="21">
        <v>1135</v>
      </c>
      <c r="K205" s="21">
        <v>0</v>
      </c>
      <c r="L205" s="21">
        <v>339</v>
      </c>
      <c r="M205" s="21">
        <v>3</v>
      </c>
      <c r="N205" s="21">
        <v>0</v>
      </c>
      <c r="O205" s="21">
        <v>6</v>
      </c>
      <c r="P205" s="21">
        <v>29</v>
      </c>
      <c r="Q205" s="21">
        <v>0</v>
      </c>
      <c r="R205" s="21">
        <v>0</v>
      </c>
      <c r="S205" s="21">
        <v>0</v>
      </c>
      <c r="T205" s="21">
        <v>992</v>
      </c>
      <c r="U205" s="21">
        <v>154</v>
      </c>
      <c r="V205" s="21">
        <v>0</v>
      </c>
      <c r="W205" s="21">
        <v>80</v>
      </c>
      <c r="X205" s="21">
        <v>125</v>
      </c>
      <c r="Y205" s="21">
        <v>0</v>
      </c>
      <c r="Z205" s="21">
        <v>232</v>
      </c>
      <c r="AA205" s="21">
        <v>19</v>
      </c>
      <c r="AB205" s="21">
        <v>0</v>
      </c>
      <c r="AC205" s="21">
        <v>262</v>
      </c>
      <c r="AD205" s="21">
        <v>154</v>
      </c>
      <c r="AE205" s="21">
        <v>0</v>
      </c>
      <c r="AF205" s="21">
        <v>64</v>
      </c>
      <c r="AG205" s="21">
        <v>292</v>
      </c>
      <c r="AH205" s="21">
        <v>16</v>
      </c>
      <c r="AI205" s="21">
        <v>19</v>
      </c>
      <c r="AJ205" s="21">
        <v>356</v>
      </c>
      <c r="AK205" s="21">
        <v>181</v>
      </c>
      <c r="AL205" s="21">
        <v>2551</v>
      </c>
      <c r="AM205" s="21">
        <v>261</v>
      </c>
      <c r="AN205" s="21">
        <v>44</v>
      </c>
      <c r="AO205" s="21">
        <v>6</v>
      </c>
      <c r="AP205" s="21">
        <v>9</v>
      </c>
      <c r="AQ205" s="21">
        <v>0</v>
      </c>
      <c r="AR205" s="21">
        <v>197</v>
      </c>
      <c r="AS205" s="21">
        <v>289</v>
      </c>
      <c r="AT205" s="22">
        <v>12</v>
      </c>
      <c r="AU205" s="22">
        <v>2</v>
      </c>
      <c r="AV205" s="22">
        <v>0</v>
      </c>
      <c r="AW205" s="22">
        <v>0</v>
      </c>
      <c r="AX205" s="22">
        <v>0</v>
      </c>
      <c r="AY205" s="22">
        <v>0</v>
      </c>
      <c r="AZ205" s="22">
        <v>0</v>
      </c>
      <c r="BA205" s="22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19</v>
      </c>
      <c r="BG205" s="21">
        <v>2</v>
      </c>
      <c r="BH205" s="21">
        <v>6</v>
      </c>
      <c r="BI205" s="21">
        <v>46</v>
      </c>
      <c r="BJ205" s="21">
        <v>1</v>
      </c>
      <c r="BK205" s="21">
        <v>10</v>
      </c>
      <c r="BL205" s="21">
        <v>8</v>
      </c>
      <c r="BM205" s="22">
        <v>1</v>
      </c>
      <c r="BN205" s="22">
        <v>0</v>
      </c>
      <c r="BO205" s="22">
        <v>0</v>
      </c>
      <c r="BP205" s="22">
        <v>54</v>
      </c>
      <c r="BQ205" s="22">
        <v>34</v>
      </c>
      <c r="BR205" s="22">
        <v>0</v>
      </c>
      <c r="BS205" s="22">
        <v>0</v>
      </c>
      <c r="BT205" s="22">
        <v>0</v>
      </c>
      <c r="BU205" s="21">
        <v>0</v>
      </c>
      <c r="BV205" s="21">
        <v>4</v>
      </c>
      <c r="BW205" s="21">
        <v>0</v>
      </c>
      <c r="BX205" s="21">
        <v>0</v>
      </c>
      <c r="BY205" s="21">
        <v>0</v>
      </c>
      <c r="BZ205" s="21">
        <v>0</v>
      </c>
      <c r="CA205" s="21">
        <v>0</v>
      </c>
      <c r="CB205" s="22">
        <v>0</v>
      </c>
      <c r="CC205" s="22">
        <v>0</v>
      </c>
      <c r="CD205" s="22">
        <v>0</v>
      </c>
      <c r="CE205" s="22">
        <v>0</v>
      </c>
      <c r="CF205" s="22">
        <v>0</v>
      </c>
      <c r="CG205" s="22">
        <v>0</v>
      </c>
      <c r="CH205" s="22">
        <v>0</v>
      </c>
      <c r="CI205" s="22">
        <f t="shared" si="35"/>
        <v>44948</v>
      </c>
      <c r="CJ205" s="22">
        <v>0</v>
      </c>
      <c r="CK205" s="8">
        <f t="shared" si="36"/>
        <v>44948</v>
      </c>
    </row>
    <row r="206" spans="1:89">
      <c r="A206" s="19" t="s">
        <v>284</v>
      </c>
      <c r="B206" s="21">
        <v>137</v>
      </c>
      <c r="C206" s="21">
        <v>2376</v>
      </c>
      <c r="D206" s="21">
        <v>30</v>
      </c>
      <c r="E206" s="21">
        <v>1197</v>
      </c>
      <c r="F206" s="21">
        <v>164164</v>
      </c>
      <c r="G206" s="21">
        <v>374</v>
      </c>
      <c r="H206" s="21">
        <v>0</v>
      </c>
      <c r="I206" s="21">
        <v>878</v>
      </c>
      <c r="J206" s="21">
        <v>1033</v>
      </c>
      <c r="K206" s="21">
        <v>0</v>
      </c>
      <c r="L206" s="21">
        <v>43</v>
      </c>
      <c r="M206" s="21">
        <v>0</v>
      </c>
      <c r="N206" s="21">
        <v>0</v>
      </c>
      <c r="O206" s="21">
        <v>64</v>
      </c>
      <c r="P206" s="21">
        <v>244</v>
      </c>
      <c r="Q206" s="21">
        <v>0</v>
      </c>
      <c r="R206" s="21">
        <v>0</v>
      </c>
      <c r="S206" s="21">
        <v>0</v>
      </c>
      <c r="T206" s="21">
        <v>2933</v>
      </c>
      <c r="U206" s="21">
        <v>215</v>
      </c>
      <c r="V206" s="21">
        <v>0</v>
      </c>
      <c r="W206" s="21">
        <v>22</v>
      </c>
      <c r="X206" s="21">
        <v>50</v>
      </c>
      <c r="Y206" s="21">
        <v>0</v>
      </c>
      <c r="Z206" s="21">
        <v>399</v>
      </c>
      <c r="AA206" s="21">
        <v>55</v>
      </c>
      <c r="AB206" s="21">
        <v>0</v>
      </c>
      <c r="AC206" s="21">
        <v>1717</v>
      </c>
      <c r="AD206" s="21">
        <v>0</v>
      </c>
      <c r="AE206" s="21">
        <v>0</v>
      </c>
      <c r="AF206" s="21">
        <v>2</v>
      </c>
      <c r="AG206" s="21">
        <v>116</v>
      </c>
      <c r="AH206" s="21">
        <v>0</v>
      </c>
      <c r="AI206" s="21">
        <v>16</v>
      </c>
      <c r="AJ206" s="21">
        <v>954</v>
      </c>
      <c r="AK206" s="21">
        <v>163</v>
      </c>
      <c r="AL206" s="21">
        <v>4837</v>
      </c>
      <c r="AM206" s="21">
        <v>276</v>
      </c>
      <c r="AN206" s="21">
        <v>1151</v>
      </c>
      <c r="AO206" s="21">
        <v>417</v>
      </c>
      <c r="AP206" s="21">
        <v>325</v>
      </c>
      <c r="AQ206" s="21">
        <v>142</v>
      </c>
      <c r="AR206" s="21">
        <v>466</v>
      </c>
      <c r="AS206" s="21">
        <v>673</v>
      </c>
      <c r="AT206" s="22">
        <v>55</v>
      </c>
      <c r="AU206" s="22">
        <v>0</v>
      </c>
      <c r="AV206" s="22">
        <v>0</v>
      </c>
      <c r="AW206" s="22">
        <v>0</v>
      </c>
      <c r="AX206" s="22">
        <v>0</v>
      </c>
      <c r="AY206" s="22">
        <v>0</v>
      </c>
      <c r="AZ206" s="22">
        <v>0</v>
      </c>
      <c r="BA206" s="22">
        <v>0</v>
      </c>
      <c r="BB206" s="21">
        <v>0</v>
      </c>
      <c r="BC206" s="21">
        <v>0</v>
      </c>
      <c r="BD206" s="21">
        <v>6</v>
      </c>
      <c r="BE206" s="21">
        <v>0</v>
      </c>
      <c r="BF206" s="21">
        <v>68</v>
      </c>
      <c r="BG206" s="21">
        <v>3</v>
      </c>
      <c r="BH206" s="21">
        <v>42</v>
      </c>
      <c r="BI206" s="21">
        <v>657</v>
      </c>
      <c r="BJ206" s="21">
        <v>0</v>
      </c>
      <c r="BK206" s="21">
        <v>26</v>
      </c>
      <c r="BL206" s="21">
        <v>34</v>
      </c>
      <c r="BM206" s="22">
        <v>1</v>
      </c>
      <c r="BN206" s="22">
        <v>0</v>
      </c>
      <c r="BO206" s="22">
        <v>0</v>
      </c>
      <c r="BP206" s="22">
        <v>281</v>
      </c>
      <c r="BQ206" s="22">
        <v>85</v>
      </c>
      <c r="BR206" s="22">
        <v>0</v>
      </c>
      <c r="BS206" s="22">
        <v>0</v>
      </c>
      <c r="BT206" s="22">
        <v>0</v>
      </c>
      <c r="BU206" s="21">
        <v>0</v>
      </c>
      <c r="BV206" s="21">
        <v>11</v>
      </c>
      <c r="BW206" s="21">
        <v>0</v>
      </c>
      <c r="BX206" s="21">
        <v>0</v>
      </c>
      <c r="BY206" s="21">
        <v>0</v>
      </c>
      <c r="BZ206" s="21">
        <v>0</v>
      </c>
      <c r="CA206" s="21">
        <v>0</v>
      </c>
      <c r="CB206" s="22">
        <v>0</v>
      </c>
      <c r="CC206" s="22">
        <v>0</v>
      </c>
      <c r="CD206" s="22">
        <v>0</v>
      </c>
      <c r="CE206" s="22">
        <v>0</v>
      </c>
      <c r="CF206" s="22">
        <v>0</v>
      </c>
      <c r="CG206" s="22">
        <v>0</v>
      </c>
      <c r="CH206" s="22">
        <v>0</v>
      </c>
      <c r="CI206" s="22">
        <f t="shared" si="35"/>
        <v>186738</v>
      </c>
      <c r="CJ206" s="22">
        <v>0</v>
      </c>
      <c r="CK206" s="8">
        <f t="shared" si="36"/>
        <v>186738</v>
      </c>
    </row>
    <row r="207" spans="1:89">
      <c r="A207" s="19" t="s">
        <v>285</v>
      </c>
      <c r="B207" s="21">
        <v>98</v>
      </c>
      <c r="C207" s="21">
        <v>585</v>
      </c>
      <c r="D207" s="21">
        <v>4</v>
      </c>
      <c r="E207" s="21">
        <v>511</v>
      </c>
      <c r="F207" s="21">
        <v>46971</v>
      </c>
      <c r="G207" s="21">
        <v>229</v>
      </c>
      <c r="H207" s="21">
        <v>0</v>
      </c>
      <c r="I207" s="21">
        <v>623</v>
      </c>
      <c r="J207" s="21">
        <v>245</v>
      </c>
      <c r="K207" s="21">
        <v>0</v>
      </c>
      <c r="L207" s="21">
        <v>236</v>
      </c>
      <c r="M207" s="21">
        <v>15</v>
      </c>
      <c r="N207" s="21">
        <v>0</v>
      </c>
      <c r="O207" s="21">
        <v>2</v>
      </c>
      <c r="P207" s="21">
        <v>15</v>
      </c>
      <c r="Q207" s="21">
        <v>0</v>
      </c>
      <c r="R207" s="21">
        <v>0</v>
      </c>
      <c r="S207" s="21">
        <v>0</v>
      </c>
      <c r="T207" s="21">
        <v>1144</v>
      </c>
      <c r="U207" s="21">
        <v>69</v>
      </c>
      <c r="V207" s="21">
        <v>0</v>
      </c>
      <c r="W207" s="21">
        <v>23</v>
      </c>
      <c r="X207" s="21">
        <v>43</v>
      </c>
      <c r="Y207" s="21">
        <v>0</v>
      </c>
      <c r="Z207" s="21">
        <v>112</v>
      </c>
      <c r="AA207" s="21">
        <v>13</v>
      </c>
      <c r="AB207" s="21">
        <v>0</v>
      </c>
      <c r="AC207" s="21">
        <v>329</v>
      </c>
      <c r="AD207" s="21">
        <v>0</v>
      </c>
      <c r="AE207" s="21">
        <v>0</v>
      </c>
      <c r="AF207" s="21">
        <v>10</v>
      </c>
      <c r="AG207" s="21">
        <v>56</v>
      </c>
      <c r="AH207" s="21">
        <v>1</v>
      </c>
      <c r="AI207" s="21">
        <v>3</v>
      </c>
      <c r="AJ207" s="21">
        <v>191</v>
      </c>
      <c r="AK207" s="21">
        <v>93</v>
      </c>
      <c r="AL207" s="21">
        <v>2113</v>
      </c>
      <c r="AM207" s="21">
        <v>78</v>
      </c>
      <c r="AN207" s="21">
        <v>170</v>
      </c>
      <c r="AO207" s="21">
        <v>53</v>
      </c>
      <c r="AP207" s="21">
        <v>104</v>
      </c>
      <c r="AQ207" s="21">
        <v>49</v>
      </c>
      <c r="AR207" s="21">
        <v>131</v>
      </c>
      <c r="AS207" s="21">
        <v>199</v>
      </c>
      <c r="AT207" s="22">
        <v>5</v>
      </c>
      <c r="AU207" s="22">
        <v>0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1">
        <v>0</v>
      </c>
      <c r="BC207" s="21">
        <v>0</v>
      </c>
      <c r="BD207" s="21">
        <v>0</v>
      </c>
      <c r="BE207" s="21">
        <v>0</v>
      </c>
      <c r="BF207" s="21">
        <v>15</v>
      </c>
      <c r="BG207" s="21">
        <v>1</v>
      </c>
      <c r="BH207" s="21">
        <v>5</v>
      </c>
      <c r="BI207" s="21">
        <v>28</v>
      </c>
      <c r="BJ207" s="21">
        <v>0</v>
      </c>
      <c r="BK207" s="21">
        <v>105</v>
      </c>
      <c r="BL207" s="21">
        <v>3</v>
      </c>
      <c r="BM207" s="22">
        <v>0</v>
      </c>
      <c r="BN207" s="22">
        <v>0</v>
      </c>
      <c r="BO207" s="22">
        <v>0</v>
      </c>
      <c r="BP207" s="22">
        <v>39</v>
      </c>
      <c r="BQ207" s="22">
        <v>11</v>
      </c>
      <c r="BR207" s="22">
        <v>0</v>
      </c>
      <c r="BS207" s="22">
        <v>0</v>
      </c>
      <c r="BT207" s="22">
        <v>0</v>
      </c>
      <c r="BU207" s="21">
        <v>0</v>
      </c>
      <c r="BV207" s="21">
        <v>6</v>
      </c>
      <c r="BW207" s="21">
        <v>0</v>
      </c>
      <c r="BX207" s="21">
        <v>1</v>
      </c>
      <c r="BY207" s="21">
        <v>0</v>
      </c>
      <c r="BZ207" s="21">
        <v>0</v>
      </c>
      <c r="CA207" s="21">
        <v>0</v>
      </c>
      <c r="CB207" s="22">
        <v>0</v>
      </c>
      <c r="CC207" s="22">
        <v>0</v>
      </c>
      <c r="CD207" s="22">
        <v>0</v>
      </c>
      <c r="CE207" s="22">
        <v>0</v>
      </c>
      <c r="CF207" s="22">
        <v>0</v>
      </c>
      <c r="CG207" s="22">
        <v>1</v>
      </c>
      <c r="CH207" s="22">
        <v>0</v>
      </c>
      <c r="CI207" s="22">
        <f t="shared" si="35"/>
        <v>54738</v>
      </c>
      <c r="CJ207" s="22">
        <v>0</v>
      </c>
      <c r="CK207" s="8">
        <f t="shared" si="36"/>
        <v>54738</v>
      </c>
    </row>
    <row r="208" spans="1:89">
      <c r="A208" s="19" t="s">
        <v>286</v>
      </c>
      <c r="B208" s="21">
        <v>8</v>
      </c>
      <c r="C208" s="21">
        <v>68</v>
      </c>
      <c r="D208" s="21">
        <v>0</v>
      </c>
      <c r="E208" s="21">
        <v>14</v>
      </c>
      <c r="F208" s="21">
        <v>3845</v>
      </c>
      <c r="G208" s="21">
        <v>106</v>
      </c>
      <c r="H208" s="21">
        <v>0</v>
      </c>
      <c r="I208" s="21">
        <v>132</v>
      </c>
      <c r="J208" s="21">
        <v>182</v>
      </c>
      <c r="K208" s="21">
        <v>0</v>
      </c>
      <c r="L208" s="21">
        <v>32</v>
      </c>
      <c r="M208" s="21">
        <v>15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80</v>
      </c>
      <c r="U208" s="21">
        <v>5</v>
      </c>
      <c r="V208" s="21">
        <v>0</v>
      </c>
      <c r="W208" s="21">
        <v>3</v>
      </c>
      <c r="X208" s="21">
        <v>1</v>
      </c>
      <c r="Y208" s="21">
        <v>0</v>
      </c>
      <c r="Z208" s="21">
        <v>47</v>
      </c>
      <c r="AA208" s="21">
        <v>2</v>
      </c>
      <c r="AB208" s="21">
        <v>0</v>
      </c>
      <c r="AC208" s="21">
        <v>76</v>
      </c>
      <c r="AD208" s="21">
        <v>0</v>
      </c>
      <c r="AE208" s="21">
        <v>0</v>
      </c>
      <c r="AF208" s="21">
        <v>0</v>
      </c>
      <c r="AG208" s="21">
        <v>3</v>
      </c>
      <c r="AH208" s="21">
        <v>0</v>
      </c>
      <c r="AI208" s="21">
        <v>0</v>
      </c>
      <c r="AJ208" s="21">
        <v>63</v>
      </c>
      <c r="AK208" s="21">
        <v>5</v>
      </c>
      <c r="AL208" s="21">
        <v>23</v>
      </c>
      <c r="AM208" s="21">
        <v>2</v>
      </c>
      <c r="AN208" s="21">
        <v>58</v>
      </c>
      <c r="AO208" s="21">
        <v>7</v>
      </c>
      <c r="AP208" s="21">
        <v>24</v>
      </c>
      <c r="AQ208" s="21">
        <v>5</v>
      </c>
      <c r="AR208" s="21">
        <v>5</v>
      </c>
      <c r="AS208" s="21">
        <v>7</v>
      </c>
      <c r="AT208" s="22">
        <v>2</v>
      </c>
      <c r="AU208" s="22">
        <v>0</v>
      </c>
      <c r="AV208" s="22">
        <v>0</v>
      </c>
      <c r="AW208" s="22">
        <v>0</v>
      </c>
      <c r="AX208" s="22">
        <v>0</v>
      </c>
      <c r="AY208" s="22">
        <v>0</v>
      </c>
      <c r="AZ208" s="22">
        <v>0</v>
      </c>
      <c r="BA208" s="22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5</v>
      </c>
      <c r="BJ208" s="21">
        <v>0</v>
      </c>
      <c r="BK208" s="21">
        <v>1</v>
      </c>
      <c r="BL208" s="21">
        <v>1</v>
      </c>
      <c r="BM208" s="22">
        <v>0</v>
      </c>
      <c r="BN208" s="22">
        <v>0</v>
      </c>
      <c r="BO208" s="22">
        <v>0</v>
      </c>
      <c r="BP208" s="22">
        <v>7</v>
      </c>
      <c r="BQ208" s="22">
        <v>4</v>
      </c>
      <c r="BR208" s="22">
        <v>0</v>
      </c>
      <c r="BS208" s="22">
        <v>0</v>
      </c>
      <c r="BT208" s="22">
        <v>0</v>
      </c>
      <c r="BU208" s="21">
        <v>0</v>
      </c>
      <c r="BV208" s="21">
        <v>2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2">
        <v>0</v>
      </c>
      <c r="CC208" s="22">
        <v>0</v>
      </c>
      <c r="CD208" s="22">
        <v>0</v>
      </c>
      <c r="CE208" s="22">
        <v>0</v>
      </c>
      <c r="CF208" s="22">
        <v>0</v>
      </c>
      <c r="CG208" s="22">
        <v>0</v>
      </c>
      <c r="CH208" s="22">
        <v>0</v>
      </c>
      <c r="CI208" s="22">
        <f t="shared" si="35"/>
        <v>4840</v>
      </c>
      <c r="CJ208" s="22">
        <v>0</v>
      </c>
      <c r="CK208" s="8">
        <f t="shared" si="36"/>
        <v>4840</v>
      </c>
    </row>
    <row r="209" spans="1:89">
      <c r="A209" s="19" t="s">
        <v>287</v>
      </c>
      <c r="B209" s="21">
        <v>42</v>
      </c>
      <c r="C209" s="21">
        <v>274</v>
      </c>
      <c r="D209" s="21">
        <v>8</v>
      </c>
      <c r="E209" s="21">
        <v>71</v>
      </c>
      <c r="F209" s="21">
        <v>3198</v>
      </c>
      <c r="G209" s="21">
        <v>46</v>
      </c>
      <c r="H209" s="21">
        <v>0</v>
      </c>
      <c r="I209" s="21">
        <v>315</v>
      </c>
      <c r="J209" s="21">
        <v>8</v>
      </c>
      <c r="K209" s="21">
        <v>0</v>
      </c>
      <c r="L209" s="21">
        <v>140</v>
      </c>
      <c r="M209" s="21">
        <v>0</v>
      </c>
      <c r="N209" s="21">
        <v>0</v>
      </c>
      <c r="O209" s="21">
        <v>4</v>
      </c>
      <c r="P209" s="21">
        <v>6</v>
      </c>
      <c r="Q209" s="21">
        <v>0</v>
      </c>
      <c r="R209" s="21">
        <v>0</v>
      </c>
      <c r="S209" s="21">
        <v>0</v>
      </c>
      <c r="T209" s="21">
        <v>162</v>
      </c>
      <c r="U209" s="21">
        <v>13</v>
      </c>
      <c r="V209" s="21">
        <v>0</v>
      </c>
      <c r="W209" s="21">
        <v>12</v>
      </c>
      <c r="X209" s="21">
        <v>54</v>
      </c>
      <c r="Y209" s="21">
        <v>0</v>
      </c>
      <c r="Z209" s="21">
        <v>65</v>
      </c>
      <c r="AA209" s="21">
        <v>9</v>
      </c>
      <c r="AB209" s="21">
        <v>0</v>
      </c>
      <c r="AC209" s="21">
        <v>47</v>
      </c>
      <c r="AD209" s="21">
        <v>0</v>
      </c>
      <c r="AE209" s="21">
        <v>0</v>
      </c>
      <c r="AF209" s="21">
        <v>0</v>
      </c>
      <c r="AG209" s="21">
        <v>8</v>
      </c>
      <c r="AH209" s="21">
        <v>0</v>
      </c>
      <c r="AI209" s="21">
        <v>0</v>
      </c>
      <c r="AJ209" s="21">
        <v>26</v>
      </c>
      <c r="AK209" s="21">
        <v>12</v>
      </c>
      <c r="AL209" s="21">
        <v>200</v>
      </c>
      <c r="AM209" s="21">
        <v>15</v>
      </c>
      <c r="AN209" s="21">
        <v>20</v>
      </c>
      <c r="AO209" s="21">
        <v>0</v>
      </c>
      <c r="AP209" s="21">
        <v>2</v>
      </c>
      <c r="AQ209" s="21">
        <v>1</v>
      </c>
      <c r="AR209" s="21">
        <v>7</v>
      </c>
      <c r="AS209" s="21">
        <v>18</v>
      </c>
      <c r="AT209" s="22">
        <v>1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4</v>
      </c>
      <c r="BG209" s="21">
        <v>0</v>
      </c>
      <c r="BH209" s="21">
        <v>0</v>
      </c>
      <c r="BI209" s="21">
        <v>12</v>
      </c>
      <c r="BJ209" s="21">
        <v>0</v>
      </c>
      <c r="BK209" s="21">
        <v>3</v>
      </c>
      <c r="BL209" s="21">
        <v>1</v>
      </c>
      <c r="BM209" s="22">
        <v>0</v>
      </c>
      <c r="BN209" s="22">
        <v>0</v>
      </c>
      <c r="BO209" s="22">
        <v>0</v>
      </c>
      <c r="BP209" s="22">
        <v>11</v>
      </c>
      <c r="BQ209" s="22">
        <v>9</v>
      </c>
      <c r="BR209" s="22">
        <v>0</v>
      </c>
      <c r="BS209" s="22">
        <v>0</v>
      </c>
      <c r="BT209" s="22">
        <v>0</v>
      </c>
      <c r="BU209" s="21">
        <v>0</v>
      </c>
      <c r="BV209" s="21">
        <v>0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2">
        <v>0</v>
      </c>
      <c r="CC209" s="22">
        <v>0</v>
      </c>
      <c r="CD209" s="22">
        <v>0</v>
      </c>
      <c r="CE209" s="22">
        <v>0</v>
      </c>
      <c r="CF209" s="22">
        <v>0</v>
      </c>
      <c r="CG209" s="22">
        <v>0</v>
      </c>
      <c r="CH209" s="22">
        <v>0</v>
      </c>
      <c r="CI209" s="22">
        <f t="shared" si="35"/>
        <v>4824</v>
      </c>
      <c r="CJ209" s="22">
        <v>0</v>
      </c>
      <c r="CK209" s="8">
        <f t="shared" si="36"/>
        <v>4824</v>
      </c>
    </row>
    <row r="210" spans="1:89">
      <c r="A210" s="19" t="s">
        <v>288</v>
      </c>
      <c r="B210" s="21">
        <v>84</v>
      </c>
      <c r="C210" s="21">
        <v>717</v>
      </c>
      <c r="D210" s="21">
        <v>44</v>
      </c>
      <c r="E210" s="21">
        <v>1236</v>
      </c>
      <c r="F210" s="21">
        <v>26628</v>
      </c>
      <c r="G210" s="21">
        <v>9430</v>
      </c>
      <c r="H210" s="21">
        <v>0</v>
      </c>
      <c r="I210" s="21">
        <v>4098</v>
      </c>
      <c r="J210" s="21">
        <v>1959</v>
      </c>
      <c r="K210" s="21">
        <v>0</v>
      </c>
      <c r="L210" s="21">
        <v>97</v>
      </c>
      <c r="M210" s="21">
        <v>0</v>
      </c>
      <c r="N210" s="21">
        <v>0</v>
      </c>
      <c r="O210" s="21">
        <v>0</v>
      </c>
      <c r="P210" s="21">
        <v>5</v>
      </c>
      <c r="Q210" s="21">
        <v>0</v>
      </c>
      <c r="R210" s="21">
        <v>0</v>
      </c>
      <c r="S210" s="21">
        <v>0</v>
      </c>
      <c r="T210" s="21">
        <v>1089</v>
      </c>
      <c r="U210" s="21">
        <v>89</v>
      </c>
      <c r="V210" s="21">
        <v>0</v>
      </c>
      <c r="W210" s="21">
        <v>52</v>
      </c>
      <c r="X210" s="21">
        <v>24</v>
      </c>
      <c r="Y210" s="21">
        <v>0</v>
      </c>
      <c r="Z210" s="21">
        <v>311</v>
      </c>
      <c r="AA210" s="21">
        <v>102</v>
      </c>
      <c r="AB210" s="21">
        <v>0</v>
      </c>
      <c r="AC210" s="21">
        <v>737</v>
      </c>
      <c r="AD210" s="21">
        <v>0</v>
      </c>
      <c r="AE210" s="21">
        <v>0</v>
      </c>
      <c r="AF210" s="21">
        <v>841</v>
      </c>
      <c r="AG210" s="21">
        <v>288</v>
      </c>
      <c r="AH210" s="21">
        <v>1</v>
      </c>
      <c r="AI210" s="21">
        <v>8</v>
      </c>
      <c r="AJ210" s="21">
        <v>441</v>
      </c>
      <c r="AK210" s="21">
        <v>130</v>
      </c>
      <c r="AL210" s="21">
        <v>5009</v>
      </c>
      <c r="AM210" s="21">
        <v>67</v>
      </c>
      <c r="AN210" s="21">
        <v>501</v>
      </c>
      <c r="AO210" s="21">
        <v>78</v>
      </c>
      <c r="AP210" s="21">
        <v>173</v>
      </c>
      <c r="AQ210" s="21">
        <v>67</v>
      </c>
      <c r="AR210" s="21">
        <v>168</v>
      </c>
      <c r="AS210" s="21">
        <v>263</v>
      </c>
      <c r="AT210" s="22">
        <v>15</v>
      </c>
      <c r="AU210" s="22"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1">
        <v>0</v>
      </c>
      <c r="BC210" s="21">
        <v>0</v>
      </c>
      <c r="BD210" s="21">
        <v>0</v>
      </c>
      <c r="BE210" s="21">
        <v>0</v>
      </c>
      <c r="BF210" s="21">
        <v>33</v>
      </c>
      <c r="BG210" s="21">
        <v>19</v>
      </c>
      <c r="BH210" s="21">
        <v>20</v>
      </c>
      <c r="BI210" s="21">
        <v>74</v>
      </c>
      <c r="BJ210" s="21">
        <v>2</v>
      </c>
      <c r="BK210" s="21">
        <v>82</v>
      </c>
      <c r="BL210" s="21">
        <v>30</v>
      </c>
      <c r="BM210" s="22">
        <v>1</v>
      </c>
      <c r="BN210" s="22">
        <v>0</v>
      </c>
      <c r="BO210" s="22">
        <v>0</v>
      </c>
      <c r="BP210" s="22">
        <v>96</v>
      </c>
      <c r="BQ210" s="22">
        <v>34</v>
      </c>
      <c r="BR210" s="22">
        <v>0</v>
      </c>
      <c r="BS210" s="22">
        <v>0</v>
      </c>
      <c r="BT210" s="22">
        <v>0</v>
      </c>
      <c r="BU210" s="21">
        <v>0</v>
      </c>
      <c r="BV210" s="21">
        <v>2</v>
      </c>
      <c r="BW210" s="21">
        <v>0</v>
      </c>
      <c r="BX210" s="21">
        <v>2</v>
      </c>
      <c r="BY210" s="21">
        <v>8</v>
      </c>
      <c r="BZ210" s="21">
        <v>2</v>
      </c>
      <c r="CA210" s="21">
        <v>0</v>
      </c>
      <c r="CB210" s="22">
        <v>0</v>
      </c>
      <c r="CC210" s="22">
        <v>0</v>
      </c>
      <c r="CD210" s="22">
        <v>0</v>
      </c>
      <c r="CE210" s="22">
        <v>0</v>
      </c>
      <c r="CF210" s="22">
        <v>0</v>
      </c>
      <c r="CG210" s="22">
        <v>0</v>
      </c>
      <c r="CH210" s="22">
        <v>0</v>
      </c>
      <c r="CI210" s="22">
        <f t="shared" si="35"/>
        <v>55157</v>
      </c>
      <c r="CJ210" s="22">
        <v>0</v>
      </c>
      <c r="CK210" s="8">
        <f t="shared" si="36"/>
        <v>55157</v>
      </c>
    </row>
    <row r="211" spans="1:89">
      <c r="A211" s="19" t="s">
        <v>289</v>
      </c>
      <c r="B211" s="21">
        <v>18</v>
      </c>
      <c r="C211" s="21">
        <v>81</v>
      </c>
      <c r="D211" s="21">
        <v>0</v>
      </c>
      <c r="E211" s="21">
        <v>28</v>
      </c>
      <c r="F211" s="21">
        <v>1395</v>
      </c>
      <c r="G211" s="21">
        <v>182</v>
      </c>
      <c r="H211" s="21">
        <v>0</v>
      </c>
      <c r="I211" s="21">
        <v>45</v>
      </c>
      <c r="J211" s="21">
        <v>5</v>
      </c>
      <c r="K211" s="21">
        <v>0</v>
      </c>
      <c r="L211" s="21">
        <v>66</v>
      </c>
      <c r="M211" s="21">
        <v>0</v>
      </c>
      <c r="N211" s="21">
        <v>0</v>
      </c>
      <c r="O211" s="21">
        <v>5</v>
      </c>
      <c r="P211" s="21">
        <v>0</v>
      </c>
      <c r="Q211" s="21">
        <v>0</v>
      </c>
      <c r="R211" s="21">
        <v>0</v>
      </c>
      <c r="S211" s="21">
        <v>0</v>
      </c>
      <c r="T211" s="21">
        <v>38</v>
      </c>
      <c r="U211" s="21">
        <v>3</v>
      </c>
      <c r="V211" s="21">
        <v>0</v>
      </c>
      <c r="W211" s="21">
        <v>2</v>
      </c>
      <c r="X211" s="21">
        <v>7</v>
      </c>
      <c r="Y211" s="21">
        <v>0</v>
      </c>
      <c r="Z211" s="21">
        <v>5</v>
      </c>
      <c r="AA211" s="21">
        <v>0</v>
      </c>
      <c r="AB211" s="21">
        <v>0</v>
      </c>
      <c r="AC211" s="21">
        <v>7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0</v>
      </c>
      <c r="AL211" s="21">
        <v>9</v>
      </c>
      <c r="AM211" s="21">
        <v>0</v>
      </c>
      <c r="AN211" s="21">
        <v>1</v>
      </c>
      <c r="AO211" s="21">
        <v>0</v>
      </c>
      <c r="AP211" s="21">
        <v>0</v>
      </c>
      <c r="AQ211" s="21">
        <v>0</v>
      </c>
      <c r="AR211" s="21">
        <v>3</v>
      </c>
      <c r="AS211" s="21">
        <v>0</v>
      </c>
      <c r="AT211" s="22">
        <v>9</v>
      </c>
      <c r="AU211" s="22">
        <v>0</v>
      </c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1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2">
        <v>0</v>
      </c>
      <c r="BN211" s="22">
        <v>0</v>
      </c>
      <c r="BO211" s="22">
        <v>0</v>
      </c>
      <c r="BP211" s="22">
        <v>1</v>
      </c>
      <c r="BQ211" s="22">
        <v>3</v>
      </c>
      <c r="BR211" s="22">
        <v>0</v>
      </c>
      <c r="BS211" s="22">
        <v>0</v>
      </c>
      <c r="BT211" s="22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2">
        <v>0</v>
      </c>
      <c r="CC211" s="22">
        <v>0</v>
      </c>
      <c r="CD211" s="22">
        <v>0</v>
      </c>
      <c r="CE211" s="22">
        <v>0</v>
      </c>
      <c r="CF211" s="22">
        <v>0</v>
      </c>
      <c r="CG211" s="22">
        <v>0</v>
      </c>
      <c r="CH211" s="22">
        <v>0</v>
      </c>
      <c r="CI211" s="22">
        <f t="shared" si="35"/>
        <v>1914</v>
      </c>
      <c r="CJ211" s="22">
        <v>0</v>
      </c>
      <c r="CK211" s="8">
        <f t="shared" si="36"/>
        <v>1914</v>
      </c>
    </row>
    <row r="212" spans="1:89">
      <c r="A212" s="19" t="s">
        <v>290</v>
      </c>
      <c r="B212" s="21">
        <v>26</v>
      </c>
      <c r="C212" s="21">
        <v>513</v>
      </c>
      <c r="D212" s="21">
        <v>9</v>
      </c>
      <c r="E212" s="21">
        <v>433</v>
      </c>
      <c r="F212" s="21">
        <v>10322</v>
      </c>
      <c r="G212" s="21">
        <v>876</v>
      </c>
      <c r="H212" s="21">
        <v>0</v>
      </c>
      <c r="I212" s="21">
        <v>217</v>
      </c>
      <c r="J212" s="21">
        <v>214</v>
      </c>
      <c r="K212" s="21">
        <v>0</v>
      </c>
      <c r="L212" s="21">
        <v>226</v>
      </c>
      <c r="M212" s="21">
        <v>0</v>
      </c>
      <c r="N212" s="21">
        <v>0</v>
      </c>
      <c r="O212" s="21">
        <v>1</v>
      </c>
      <c r="P212" s="21">
        <v>4</v>
      </c>
      <c r="Q212" s="21">
        <v>0</v>
      </c>
      <c r="R212" s="21">
        <v>0</v>
      </c>
      <c r="S212" s="21">
        <v>0</v>
      </c>
      <c r="T212" s="21">
        <v>149</v>
      </c>
      <c r="U212" s="21">
        <v>13</v>
      </c>
      <c r="V212" s="21">
        <v>0</v>
      </c>
      <c r="W212" s="21">
        <v>37</v>
      </c>
      <c r="X212" s="21">
        <v>19</v>
      </c>
      <c r="Y212" s="21">
        <v>0</v>
      </c>
      <c r="Z212" s="21">
        <v>137</v>
      </c>
      <c r="AA212" s="21">
        <v>11</v>
      </c>
      <c r="AB212" s="21">
        <v>0</v>
      </c>
      <c r="AC212" s="21">
        <v>134</v>
      </c>
      <c r="AD212" s="21">
        <v>0</v>
      </c>
      <c r="AE212" s="21">
        <v>0</v>
      </c>
      <c r="AF212" s="21">
        <v>18</v>
      </c>
      <c r="AG212" s="21">
        <v>34</v>
      </c>
      <c r="AH212" s="21">
        <v>0</v>
      </c>
      <c r="AI212" s="21">
        <v>1</v>
      </c>
      <c r="AJ212" s="21">
        <v>99</v>
      </c>
      <c r="AK212" s="21">
        <v>40</v>
      </c>
      <c r="AL212" s="21">
        <v>289</v>
      </c>
      <c r="AM212" s="21">
        <v>30</v>
      </c>
      <c r="AN212" s="21">
        <v>11</v>
      </c>
      <c r="AO212" s="21">
        <v>1</v>
      </c>
      <c r="AP212" s="21">
        <v>0</v>
      </c>
      <c r="AQ212" s="21">
        <v>0</v>
      </c>
      <c r="AR212" s="21">
        <v>52</v>
      </c>
      <c r="AS212" s="21">
        <v>64</v>
      </c>
      <c r="AT212" s="22">
        <v>2</v>
      </c>
      <c r="AU212" s="22"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1">
        <v>0</v>
      </c>
      <c r="BC212" s="21">
        <v>0</v>
      </c>
      <c r="BD212" s="21">
        <v>2</v>
      </c>
      <c r="BE212" s="21">
        <v>0</v>
      </c>
      <c r="BF212" s="21">
        <v>16</v>
      </c>
      <c r="BG212" s="21">
        <v>2</v>
      </c>
      <c r="BH212" s="21">
        <v>4</v>
      </c>
      <c r="BI212" s="21">
        <v>17</v>
      </c>
      <c r="BJ212" s="21">
        <v>0</v>
      </c>
      <c r="BK212" s="21">
        <v>2</v>
      </c>
      <c r="BL212" s="21">
        <v>6</v>
      </c>
      <c r="BM212" s="22">
        <v>0</v>
      </c>
      <c r="BN212" s="22">
        <v>0</v>
      </c>
      <c r="BO212" s="22">
        <v>0</v>
      </c>
      <c r="BP212" s="22">
        <v>15</v>
      </c>
      <c r="BQ212" s="22">
        <v>7</v>
      </c>
      <c r="BR212" s="22">
        <v>0</v>
      </c>
      <c r="BS212" s="22">
        <v>0</v>
      </c>
      <c r="BT212" s="22">
        <v>0</v>
      </c>
      <c r="BU212" s="21">
        <v>0</v>
      </c>
      <c r="BV212" s="21">
        <v>1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v>0</v>
      </c>
      <c r="CH212" s="22">
        <v>0</v>
      </c>
      <c r="CI212" s="22">
        <f t="shared" si="35"/>
        <v>14054</v>
      </c>
      <c r="CJ212" s="22">
        <v>0</v>
      </c>
      <c r="CK212" s="8">
        <f t="shared" si="36"/>
        <v>14054</v>
      </c>
    </row>
    <row r="213" spans="1:89">
      <c r="A213" s="19" t="s">
        <v>291</v>
      </c>
      <c r="B213" s="21">
        <v>58</v>
      </c>
      <c r="C213" s="21">
        <v>485</v>
      </c>
      <c r="D213" s="21">
        <v>5</v>
      </c>
      <c r="E213" s="21">
        <v>1372</v>
      </c>
      <c r="F213" s="21">
        <v>96361</v>
      </c>
      <c r="G213" s="21">
        <v>883</v>
      </c>
      <c r="H213" s="21">
        <v>0</v>
      </c>
      <c r="I213" s="21">
        <v>86</v>
      </c>
      <c r="J213" s="21">
        <v>519</v>
      </c>
      <c r="K213" s="21">
        <v>0</v>
      </c>
      <c r="L213" s="21">
        <v>10</v>
      </c>
      <c r="M213" s="21">
        <v>2</v>
      </c>
      <c r="N213" s="21">
        <v>0</v>
      </c>
      <c r="O213" s="21">
        <v>3</v>
      </c>
      <c r="P213" s="21">
        <v>43</v>
      </c>
      <c r="Q213" s="21">
        <v>0</v>
      </c>
      <c r="R213" s="21">
        <v>0</v>
      </c>
      <c r="S213" s="21">
        <v>0</v>
      </c>
      <c r="T213" s="21">
        <v>1928</v>
      </c>
      <c r="U213" s="21">
        <v>142</v>
      </c>
      <c r="V213" s="21">
        <v>0</v>
      </c>
      <c r="W213" s="21">
        <v>48</v>
      </c>
      <c r="X213" s="21">
        <v>302</v>
      </c>
      <c r="Y213" s="21">
        <v>0</v>
      </c>
      <c r="Z213" s="21">
        <v>173</v>
      </c>
      <c r="AA213" s="21">
        <v>4</v>
      </c>
      <c r="AB213" s="21">
        <v>0</v>
      </c>
      <c r="AC213" s="21">
        <v>1452</v>
      </c>
      <c r="AD213" s="21">
        <v>0</v>
      </c>
      <c r="AE213" s="21">
        <v>0</v>
      </c>
      <c r="AF213" s="21">
        <v>0</v>
      </c>
      <c r="AG213" s="21">
        <v>409</v>
      </c>
      <c r="AH213" s="21">
        <v>0</v>
      </c>
      <c r="AI213" s="21">
        <v>19</v>
      </c>
      <c r="AJ213" s="21">
        <v>1305</v>
      </c>
      <c r="AK213" s="21">
        <v>146</v>
      </c>
      <c r="AL213" s="21">
        <v>744</v>
      </c>
      <c r="AM213" s="21">
        <v>147</v>
      </c>
      <c r="AN213" s="21">
        <v>128</v>
      </c>
      <c r="AO213" s="21">
        <v>37</v>
      </c>
      <c r="AP213" s="21">
        <v>47</v>
      </c>
      <c r="AQ213" s="21">
        <v>16</v>
      </c>
      <c r="AR213" s="21">
        <v>757</v>
      </c>
      <c r="AS213" s="21">
        <v>1194</v>
      </c>
      <c r="AT213" s="22">
        <v>26</v>
      </c>
      <c r="AU213" s="22">
        <v>3</v>
      </c>
      <c r="AV213" s="22">
        <v>0</v>
      </c>
      <c r="AW213" s="22">
        <v>0</v>
      </c>
      <c r="AX213" s="22">
        <v>1</v>
      </c>
      <c r="AY213" s="22">
        <v>0</v>
      </c>
      <c r="AZ213" s="22">
        <v>0</v>
      </c>
      <c r="BA213" s="22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104</v>
      </c>
      <c r="BG213" s="21">
        <v>8</v>
      </c>
      <c r="BH213" s="21">
        <v>58</v>
      </c>
      <c r="BI213" s="21">
        <v>332</v>
      </c>
      <c r="BJ213" s="21">
        <v>0</v>
      </c>
      <c r="BK213" s="21">
        <v>29</v>
      </c>
      <c r="BL213" s="21">
        <v>105</v>
      </c>
      <c r="BM213" s="22">
        <v>1</v>
      </c>
      <c r="BN213" s="22">
        <v>0</v>
      </c>
      <c r="BO213" s="22">
        <v>0</v>
      </c>
      <c r="BP213" s="22">
        <v>58</v>
      </c>
      <c r="BQ213" s="22">
        <v>34</v>
      </c>
      <c r="BR213" s="22">
        <v>0</v>
      </c>
      <c r="BS213" s="22">
        <v>0</v>
      </c>
      <c r="BT213" s="22">
        <v>0</v>
      </c>
      <c r="BU213" s="21">
        <v>0</v>
      </c>
      <c r="BV213" s="21">
        <v>1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2">
        <v>0</v>
      </c>
      <c r="CC213" s="22">
        <v>0</v>
      </c>
      <c r="CD213" s="22">
        <v>0</v>
      </c>
      <c r="CE213" s="22">
        <v>0</v>
      </c>
      <c r="CF213" s="22">
        <v>1</v>
      </c>
      <c r="CG213" s="22">
        <v>0</v>
      </c>
      <c r="CH213" s="22">
        <v>0</v>
      </c>
      <c r="CI213" s="22">
        <f t="shared" si="35"/>
        <v>109586</v>
      </c>
      <c r="CJ213" s="22">
        <v>0</v>
      </c>
      <c r="CK213" s="8">
        <f t="shared" si="36"/>
        <v>109586</v>
      </c>
    </row>
    <row r="214" spans="1:89" s="7" customFormat="1" ht="12">
      <c r="A214" s="27" t="s">
        <v>292</v>
      </c>
      <c r="B214" s="10">
        <f>SUM(B202:B213)</f>
        <v>826</v>
      </c>
      <c r="C214" s="10">
        <f t="shared" ref="C214:S214" si="37">SUM(C202:C213)</f>
        <v>10720</v>
      </c>
      <c r="D214" s="10">
        <f t="shared" si="37"/>
        <v>168</v>
      </c>
      <c r="E214" s="10">
        <f t="shared" si="37"/>
        <v>7747</v>
      </c>
      <c r="F214" s="10">
        <f t="shared" si="37"/>
        <v>523111</v>
      </c>
      <c r="G214" s="10">
        <f t="shared" si="37"/>
        <v>171233</v>
      </c>
      <c r="H214" s="10">
        <f t="shared" si="37"/>
        <v>0</v>
      </c>
      <c r="I214" s="10">
        <f t="shared" si="37"/>
        <v>36929</v>
      </c>
      <c r="J214" s="10">
        <f t="shared" si="37"/>
        <v>6506</v>
      </c>
      <c r="K214" s="10">
        <f t="shared" si="37"/>
        <v>1</v>
      </c>
      <c r="L214" s="10">
        <f t="shared" si="37"/>
        <v>5312</v>
      </c>
      <c r="M214" s="10">
        <f t="shared" si="37"/>
        <v>2252</v>
      </c>
      <c r="N214" s="10">
        <f t="shared" si="37"/>
        <v>0</v>
      </c>
      <c r="O214" s="10">
        <f t="shared" si="37"/>
        <v>139</v>
      </c>
      <c r="P214" s="10">
        <f t="shared" si="37"/>
        <v>508</v>
      </c>
      <c r="Q214" s="10">
        <f t="shared" si="37"/>
        <v>0</v>
      </c>
      <c r="R214" s="10">
        <f t="shared" si="37"/>
        <v>2</v>
      </c>
      <c r="S214" s="10">
        <f t="shared" si="37"/>
        <v>0</v>
      </c>
      <c r="T214" s="10">
        <f t="shared" ref="T214:AJ214" si="38">SUM(T202:T213)</f>
        <v>15995</v>
      </c>
      <c r="U214" s="10">
        <f t="shared" si="38"/>
        <v>1173</v>
      </c>
      <c r="V214" s="10">
        <f t="shared" si="38"/>
        <v>0</v>
      </c>
      <c r="W214" s="10">
        <f t="shared" si="38"/>
        <v>469</v>
      </c>
      <c r="X214" s="10">
        <f t="shared" si="38"/>
        <v>1228</v>
      </c>
      <c r="Y214" s="10">
        <f t="shared" si="38"/>
        <v>1</v>
      </c>
      <c r="Z214" s="10">
        <f t="shared" si="38"/>
        <v>3040</v>
      </c>
      <c r="AA214" s="10">
        <f t="shared" si="38"/>
        <v>311</v>
      </c>
      <c r="AB214" s="10">
        <f t="shared" si="38"/>
        <v>0</v>
      </c>
      <c r="AC214" s="10">
        <f t="shared" si="38"/>
        <v>8341</v>
      </c>
      <c r="AD214" s="10">
        <f t="shared" si="38"/>
        <v>154</v>
      </c>
      <c r="AE214" s="10">
        <f t="shared" si="38"/>
        <v>0</v>
      </c>
      <c r="AF214" s="10">
        <f t="shared" si="38"/>
        <v>972</v>
      </c>
      <c r="AG214" s="10">
        <f t="shared" si="38"/>
        <v>3358</v>
      </c>
      <c r="AH214" s="10">
        <f t="shared" si="38"/>
        <v>138</v>
      </c>
      <c r="AI214" s="10">
        <f t="shared" si="38"/>
        <v>147</v>
      </c>
      <c r="AJ214" s="10">
        <f t="shared" si="38"/>
        <v>5556</v>
      </c>
      <c r="AK214" s="10">
        <f t="shared" ref="AK214:BA214" si="39">SUM(AK202:AK213)</f>
        <v>1477</v>
      </c>
      <c r="AL214" s="10">
        <f t="shared" si="39"/>
        <v>37235</v>
      </c>
      <c r="AM214" s="10">
        <f t="shared" si="39"/>
        <v>1995</v>
      </c>
      <c r="AN214" s="10">
        <f t="shared" si="39"/>
        <v>2785</v>
      </c>
      <c r="AO214" s="10">
        <f t="shared" si="39"/>
        <v>738</v>
      </c>
      <c r="AP214" s="10">
        <f t="shared" si="39"/>
        <v>836</v>
      </c>
      <c r="AQ214" s="10">
        <f t="shared" si="39"/>
        <v>327</v>
      </c>
      <c r="AR214" s="10">
        <f t="shared" si="39"/>
        <v>4030</v>
      </c>
      <c r="AS214" s="10">
        <f t="shared" si="39"/>
        <v>5447</v>
      </c>
      <c r="AT214" s="8">
        <f t="shared" si="39"/>
        <v>240</v>
      </c>
      <c r="AU214" s="8">
        <f t="shared" si="39"/>
        <v>7</v>
      </c>
      <c r="AV214" s="8">
        <f t="shared" si="39"/>
        <v>0</v>
      </c>
      <c r="AW214" s="8">
        <f t="shared" si="39"/>
        <v>0</v>
      </c>
      <c r="AX214" s="8">
        <f t="shared" si="39"/>
        <v>3</v>
      </c>
      <c r="AY214" s="8">
        <f t="shared" si="39"/>
        <v>0</v>
      </c>
      <c r="AZ214" s="8">
        <f t="shared" si="39"/>
        <v>0</v>
      </c>
      <c r="BA214" s="8">
        <f t="shared" si="39"/>
        <v>0</v>
      </c>
      <c r="BB214" s="10">
        <f t="shared" ref="BB214:BT214" si="40">SUM(BB202:BB213)</f>
        <v>0</v>
      </c>
      <c r="BC214" s="10">
        <f t="shared" si="40"/>
        <v>0</v>
      </c>
      <c r="BD214" s="10">
        <f t="shared" si="40"/>
        <v>8</v>
      </c>
      <c r="BE214" s="10">
        <f t="shared" si="40"/>
        <v>0</v>
      </c>
      <c r="BF214" s="10">
        <f t="shared" si="40"/>
        <v>649</v>
      </c>
      <c r="BG214" s="10">
        <f t="shared" si="40"/>
        <v>155</v>
      </c>
      <c r="BH214" s="10">
        <f t="shared" si="40"/>
        <v>256</v>
      </c>
      <c r="BI214" s="10">
        <f t="shared" si="40"/>
        <v>2854</v>
      </c>
      <c r="BJ214" s="10">
        <f t="shared" si="40"/>
        <v>3</v>
      </c>
      <c r="BK214" s="10">
        <f t="shared" si="40"/>
        <v>587</v>
      </c>
      <c r="BL214" s="10">
        <f t="shared" si="40"/>
        <v>332</v>
      </c>
      <c r="BM214" s="8">
        <f t="shared" si="40"/>
        <v>88</v>
      </c>
      <c r="BN214" s="8">
        <f t="shared" si="40"/>
        <v>0</v>
      </c>
      <c r="BO214" s="8">
        <f t="shared" si="40"/>
        <v>0</v>
      </c>
      <c r="BP214" s="8">
        <f t="shared" si="40"/>
        <v>1008</v>
      </c>
      <c r="BQ214" s="8">
        <f t="shared" si="40"/>
        <v>467</v>
      </c>
      <c r="BR214" s="8">
        <f t="shared" si="40"/>
        <v>0</v>
      </c>
      <c r="BS214" s="8">
        <f t="shared" si="40"/>
        <v>0</v>
      </c>
      <c r="BT214" s="8">
        <f t="shared" si="40"/>
        <v>0</v>
      </c>
      <c r="BU214" s="10">
        <f t="shared" ref="BU214:CI214" si="41">SUM(BU202:BU213)</f>
        <v>0</v>
      </c>
      <c r="BV214" s="10">
        <f t="shared" si="41"/>
        <v>44</v>
      </c>
      <c r="BW214" s="10">
        <f t="shared" si="41"/>
        <v>0</v>
      </c>
      <c r="BX214" s="10">
        <f t="shared" si="41"/>
        <v>3</v>
      </c>
      <c r="BY214" s="10">
        <f t="shared" si="41"/>
        <v>8</v>
      </c>
      <c r="BZ214" s="10">
        <f t="shared" si="41"/>
        <v>2</v>
      </c>
      <c r="CA214" s="10">
        <f t="shared" si="41"/>
        <v>0</v>
      </c>
      <c r="CB214" s="8">
        <f t="shared" si="41"/>
        <v>0</v>
      </c>
      <c r="CC214" s="8">
        <f t="shared" si="41"/>
        <v>0</v>
      </c>
      <c r="CD214" s="8">
        <f t="shared" si="41"/>
        <v>0</v>
      </c>
      <c r="CE214" s="8">
        <f t="shared" si="41"/>
        <v>0</v>
      </c>
      <c r="CF214" s="8">
        <f t="shared" si="41"/>
        <v>1</v>
      </c>
      <c r="CG214" s="8">
        <f t="shared" si="41"/>
        <v>1</v>
      </c>
      <c r="CH214" s="8">
        <f t="shared" si="41"/>
        <v>0</v>
      </c>
      <c r="CI214" s="8">
        <f t="shared" si="41"/>
        <v>867923</v>
      </c>
      <c r="CJ214" s="8">
        <f>SUM(CJ202:CJ213)</f>
        <v>0</v>
      </c>
      <c r="CK214" s="8">
        <f>SUM(CK202:CK213)</f>
        <v>867923</v>
      </c>
    </row>
    <row r="215" spans="1:89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0"/>
      <c r="AU215" s="30"/>
      <c r="AV215" s="30"/>
      <c r="AW215" s="30"/>
      <c r="AX215" s="30"/>
      <c r="AY215" s="30"/>
      <c r="AZ215" s="30"/>
      <c r="BA215" s="30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8"/>
      <c r="BN215" s="22"/>
      <c r="BO215" s="22"/>
      <c r="BP215" s="22"/>
      <c r="BQ215" s="22"/>
      <c r="BR215" s="22"/>
      <c r="BS215" s="22"/>
      <c r="BT215" s="22"/>
      <c r="BU215" s="21"/>
      <c r="BV215" s="21"/>
      <c r="BW215" s="21"/>
      <c r="BX215" s="21"/>
      <c r="BY215" s="21"/>
      <c r="BZ215" s="21"/>
      <c r="CA215" s="21"/>
      <c r="CB215" s="8"/>
      <c r="CC215" s="22"/>
      <c r="CD215" s="22"/>
      <c r="CE215" s="22"/>
      <c r="CF215" s="22"/>
      <c r="CG215" s="22"/>
      <c r="CH215" s="22"/>
      <c r="CI215" s="8"/>
      <c r="CJ215" s="22"/>
      <c r="CK215" s="8"/>
    </row>
    <row r="216" spans="1:89">
      <c r="A216" s="6" t="s">
        <v>293</v>
      </c>
      <c r="B216" s="36"/>
      <c r="C216" s="36"/>
      <c r="D216" s="36"/>
      <c r="E216" s="39"/>
      <c r="F216" s="36"/>
      <c r="G216" s="36"/>
      <c r="H216" s="36"/>
      <c r="I216" s="36"/>
      <c r="J216" s="36"/>
      <c r="K216" s="36"/>
      <c r="L216" s="36"/>
      <c r="M216" s="36"/>
      <c r="N216" s="39"/>
      <c r="O216" s="36"/>
      <c r="P216" s="36"/>
      <c r="Q216" s="36"/>
      <c r="R216" s="36"/>
      <c r="S216" s="36"/>
      <c r="T216" s="36"/>
      <c r="U216" s="36"/>
      <c r="V216" s="36"/>
      <c r="W216" s="39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1"/>
      <c r="AL216" s="36"/>
      <c r="AM216" s="36"/>
      <c r="AN216" s="39"/>
      <c r="AO216" s="36"/>
      <c r="AP216" s="36"/>
      <c r="AQ216" s="36"/>
      <c r="AR216" s="36"/>
      <c r="AS216" s="36"/>
      <c r="AT216" s="32"/>
      <c r="AU216" s="32"/>
      <c r="AV216" s="32"/>
      <c r="AW216" s="32"/>
      <c r="AX216" s="32"/>
      <c r="AY216" s="32"/>
      <c r="AZ216" s="35"/>
      <c r="BA216" s="32"/>
      <c r="BB216" s="36"/>
      <c r="BC216" s="36"/>
      <c r="BD216" s="48"/>
      <c r="BE216" s="31"/>
      <c r="BF216" s="36"/>
      <c r="BG216" s="36"/>
      <c r="BH216" s="36"/>
      <c r="BI216" s="36"/>
      <c r="BJ216" s="36"/>
      <c r="BK216" s="39"/>
      <c r="BL216" s="36"/>
      <c r="BM216" s="32"/>
      <c r="BN216" s="32"/>
      <c r="BO216" s="32"/>
      <c r="BP216" s="32"/>
      <c r="BQ216" s="32"/>
      <c r="BR216" s="32"/>
      <c r="BS216" s="32"/>
      <c r="BT216" s="30"/>
      <c r="BU216" s="36"/>
      <c r="BV216" s="36"/>
      <c r="BW216" s="36"/>
      <c r="BX216" s="36"/>
      <c r="BY216" s="36"/>
      <c r="BZ216" s="36"/>
      <c r="CA216" s="31"/>
      <c r="CB216" s="32"/>
      <c r="CC216" s="32"/>
      <c r="CD216" s="32"/>
      <c r="CE216" s="32"/>
      <c r="CF216" s="32"/>
      <c r="CG216" s="32"/>
      <c r="CH216" s="30"/>
      <c r="CI216" s="32"/>
      <c r="CJ216" s="32"/>
      <c r="CK216" s="32"/>
    </row>
    <row r="217" spans="1:89">
      <c r="A217" s="19" t="s">
        <v>294</v>
      </c>
      <c r="B217" s="21">
        <v>0</v>
      </c>
      <c r="C217" s="21">
        <v>0</v>
      </c>
      <c r="D217" s="21">
        <v>0</v>
      </c>
      <c r="E217" s="21">
        <v>61</v>
      </c>
      <c r="F217" s="21">
        <v>1637</v>
      </c>
      <c r="G217" s="21">
        <v>516</v>
      </c>
      <c r="H217" s="21">
        <v>0</v>
      </c>
      <c r="I217" s="21">
        <v>3</v>
      </c>
      <c r="J217" s="21">
        <v>59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1</v>
      </c>
      <c r="Q217" s="21">
        <v>0</v>
      </c>
      <c r="R217" s="21">
        <v>0</v>
      </c>
      <c r="S217" s="21">
        <v>0</v>
      </c>
      <c r="T217" s="21">
        <v>55</v>
      </c>
      <c r="U217" s="21">
        <v>2</v>
      </c>
      <c r="V217" s="21">
        <v>0</v>
      </c>
      <c r="W217" s="21">
        <v>0</v>
      </c>
      <c r="X217" s="21">
        <v>0</v>
      </c>
      <c r="Y217" s="21">
        <v>0</v>
      </c>
      <c r="Z217" s="21">
        <v>4</v>
      </c>
      <c r="AA217" s="21">
        <v>0</v>
      </c>
      <c r="AB217" s="21">
        <v>0</v>
      </c>
      <c r="AC217" s="21">
        <v>14</v>
      </c>
      <c r="AD217" s="21">
        <v>0</v>
      </c>
      <c r="AE217" s="21">
        <v>0</v>
      </c>
      <c r="AF217" s="21">
        <v>0</v>
      </c>
      <c r="AG217" s="21">
        <v>3</v>
      </c>
      <c r="AH217" s="21">
        <v>0</v>
      </c>
      <c r="AI217" s="21">
        <v>0</v>
      </c>
      <c r="AJ217" s="21">
        <v>7</v>
      </c>
      <c r="AK217" s="21">
        <v>1</v>
      </c>
      <c r="AL217" s="21">
        <v>42</v>
      </c>
      <c r="AM217" s="21">
        <v>4</v>
      </c>
      <c r="AN217" s="21">
        <v>22</v>
      </c>
      <c r="AO217" s="21">
        <v>5</v>
      </c>
      <c r="AP217" s="21">
        <v>12</v>
      </c>
      <c r="AQ217" s="21">
        <v>3</v>
      </c>
      <c r="AR217" s="21">
        <v>3</v>
      </c>
      <c r="AS217" s="21">
        <v>5</v>
      </c>
      <c r="AT217" s="22">
        <v>0</v>
      </c>
      <c r="AU217" s="22">
        <v>0</v>
      </c>
      <c r="AV217" s="22">
        <v>0</v>
      </c>
      <c r="AW217" s="22">
        <v>0</v>
      </c>
      <c r="AX217" s="22">
        <v>1</v>
      </c>
      <c r="AY217" s="22">
        <v>0</v>
      </c>
      <c r="AZ217" s="22">
        <v>0</v>
      </c>
      <c r="BA217" s="22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1</v>
      </c>
      <c r="BG217" s="21">
        <v>0</v>
      </c>
      <c r="BH217" s="21">
        <v>0</v>
      </c>
      <c r="BI217" s="21">
        <v>6</v>
      </c>
      <c r="BJ217" s="21">
        <v>0</v>
      </c>
      <c r="BK217" s="21">
        <v>10</v>
      </c>
      <c r="BL217" s="21">
        <v>0</v>
      </c>
      <c r="BM217" s="22">
        <v>0</v>
      </c>
      <c r="BN217" s="22">
        <v>0</v>
      </c>
      <c r="BO217" s="22">
        <v>0</v>
      </c>
      <c r="BP217" s="22">
        <v>54</v>
      </c>
      <c r="BQ217" s="22">
        <v>1</v>
      </c>
      <c r="BR217" s="22">
        <v>0</v>
      </c>
      <c r="BS217" s="22">
        <v>0</v>
      </c>
      <c r="BT217" s="22">
        <v>0</v>
      </c>
      <c r="BU217" s="21">
        <v>0</v>
      </c>
      <c r="BV217" s="21">
        <v>2</v>
      </c>
      <c r="BW217" s="21">
        <v>0</v>
      </c>
      <c r="BX217" s="21">
        <v>0</v>
      </c>
      <c r="BY217" s="21">
        <v>0</v>
      </c>
      <c r="BZ217" s="21">
        <v>0</v>
      </c>
      <c r="CA217" s="21">
        <v>0</v>
      </c>
      <c r="CB217" s="22">
        <v>0</v>
      </c>
      <c r="CC217" s="22">
        <v>0</v>
      </c>
      <c r="CD217" s="22">
        <v>0</v>
      </c>
      <c r="CE217" s="22">
        <v>0</v>
      </c>
      <c r="CF217" s="22">
        <v>0</v>
      </c>
      <c r="CG217" s="22">
        <v>0</v>
      </c>
      <c r="CH217" s="22">
        <v>0</v>
      </c>
      <c r="CI217" s="22">
        <f>SUM(B217:CH217)</f>
        <v>2534</v>
      </c>
      <c r="CJ217" s="22">
        <v>0</v>
      </c>
      <c r="CK217" s="8">
        <f>SUM(CI217:CJ217)</f>
        <v>2534</v>
      </c>
    </row>
    <row r="218" spans="1:89">
      <c r="A218" s="19" t="s">
        <v>295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187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2">
        <v>0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2">
        <v>0</v>
      </c>
      <c r="BN218" s="22">
        <v>0</v>
      </c>
      <c r="BO218" s="22">
        <v>0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v>0</v>
      </c>
      <c r="CH218" s="22">
        <v>0</v>
      </c>
      <c r="CI218" s="22">
        <f>SUM(B218:CH218)</f>
        <v>187</v>
      </c>
      <c r="CJ218" s="22">
        <v>0</v>
      </c>
      <c r="CK218" s="8">
        <f>SUM(CI218:CJ218)</f>
        <v>187</v>
      </c>
    </row>
    <row r="219" spans="1:89" s="7" customFormat="1" ht="12">
      <c r="A219" s="27" t="s">
        <v>296</v>
      </c>
      <c r="B219" s="10">
        <v>0</v>
      </c>
      <c r="C219" s="10">
        <v>0</v>
      </c>
      <c r="D219" s="10">
        <v>0</v>
      </c>
      <c r="E219" s="10">
        <v>61</v>
      </c>
      <c r="F219" s="10">
        <v>1637</v>
      </c>
      <c r="G219" s="10">
        <v>516</v>
      </c>
      <c r="H219" s="10">
        <v>0</v>
      </c>
      <c r="I219" s="10">
        <v>3</v>
      </c>
      <c r="J219" s="10">
        <v>59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1</v>
      </c>
      <c r="Q219" s="10">
        <v>0</v>
      </c>
      <c r="R219" s="10">
        <v>0</v>
      </c>
      <c r="S219" s="10">
        <v>0</v>
      </c>
      <c r="T219" s="10">
        <v>55</v>
      </c>
      <c r="U219" s="10">
        <v>2</v>
      </c>
      <c r="V219" s="10">
        <v>0</v>
      </c>
      <c r="W219" s="10">
        <v>0</v>
      </c>
      <c r="X219" s="10">
        <v>0</v>
      </c>
      <c r="Y219" s="10">
        <v>0</v>
      </c>
      <c r="Z219" s="10">
        <v>191</v>
      </c>
      <c r="AA219" s="10">
        <v>0</v>
      </c>
      <c r="AB219" s="10">
        <v>0</v>
      </c>
      <c r="AC219" s="10">
        <v>14</v>
      </c>
      <c r="AD219" s="10">
        <v>0</v>
      </c>
      <c r="AE219" s="10">
        <v>0</v>
      </c>
      <c r="AF219" s="10">
        <v>0</v>
      </c>
      <c r="AG219" s="10">
        <v>3</v>
      </c>
      <c r="AH219" s="10">
        <v>0</v>
      </c>
      <c r="AI219" s="10">
        <v>0</v>
      </c>
      <c r="AJ219" s="10">
        <v>7</v>
      </c>
      <c r="AK219" s="10">
        <v>1</v>
      </c>
      <c r="AL219" s="10">
        <v>42</v>
      </c>
      <c r="AM219" s="10">
        <v>4</v>
      </c>
      <c r="AN219" s="10">
        <v>22</v>
      </c>
      <c r="AO219" s="10">
        <v>5</v>
      </c>
      <c r="AP219" s="10">
        <v>12</v>
      </c>
      <c r="AQ219" s="10">
        <v>3</v>
      </c>
      <c r="AR219" s="10">
        <v>3</v>
      </c>
      <c r="AS219" s="10">
        <v>5</v>
      </c>
      <c r="AT219" s="8">
        <v>0</v>
      </c>
      <c r="AU219" s="8">
        <v>0</v>
      </c>
      <c r="AV219" s="8">
        <v>0</v>
      </c>
      <c r="AW219" s="8">
        <v>0</v>
      </c>
      <c r="AX219" s="8">
        <v>1</v>
      </c>
      <c r="AY219" s="8">
        <v>0</v>
      </c>
      <c r="AZ219" s="8">
        <v>0</v>
      </c>
      <c r="BA219" s="8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1</v>
      </c>
      <c r="BG219" s="10">
        <v>0</v>
      </c>
      <c r="BH219" s="10">
        <v>0</v>
      </c>
      <c r="BI219" s="10">
        <v>6</v>
      </c>
      <c r="BJ219" s="10">
        <v>0</v>
      </c>
      <c r="BK219" s="10">
        <v>10</v>
      </c>
      <c r="BL219" s="10">
        <v>0</v>
      </c>
      <c r="BM219" s="8">
        <v>0</v>
      </c>
      <c r="BN219" s="8">
        <v>0</v>
      </c>
      <c r="BO219" s="8">
        <v>0</v>
      </c>
      <c r="BP219" s="8">
        <v>54</v>
      </c>
      <c r="BQ219" s="8">
        <v>1</v>
      </c>
      <c r="BR219" s="8">
        <v>0</v>
      </c>
      <c r="BS219" s="8">
        <v>0</v>
      </c>
      <c r="BT219" s="8">
        <v>0</v>
      </c>
      <c r="BU219" s="10">
        <v>0</v>
      </c>
      <c r="BV219" s="10">
        <v>2</v>
      </c>
      <c r="BW219" s="10">
        <v>0</v>
      </c>
      <c r="BX219" s="10">
        <v>0</v>
      </c>
      <c r="BY219" s="10">
        <v>0</v>
      </c>
      <c r="BZ219" s="10">
        <v>0</v>
      </c>
      <c r="CA219" s="10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8">
        <v>0</v>
      </c>
      <c r="CH219" s="8">
        <v>0</v>
      </c>
      <c r="CI219" s="8">
        <v>2721</v>
      </c>
      <c r="CJ219" s="8">
        <v>0</v>
      </c>
      <c r="CK219" s="8">
        <v>2721</v>
      </c>
    </row>
    <row r="220" spans="1:89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0"/>
      <c r="AU220" s="30"/>
      <c r="AV220" s="30"/>
      <c r="AW220" s="30"/>
      <c r="AX220" s="30"/>
      <c r="AY220" s="30"/>
      <c r="AZ220" s="30"/>
      <c r="BA220" s="30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22"/>
      <c r="BN220" s="22"/>
      <c r="BO220" s="22"/>
      <c r="BP220" s="22"/>
      <c r="BQ220" s="22"/>
      <c r="BR220" s="22"/>
      <c r="BS220" s="22"/>
      <c r="BT220" s="22"/>
      <c r="BU220" s="21"/>
      <c r="BV220" s="21"/>
      <c r="BW220" s="21"/>
      <c r="BX220" s="21"/>
      <c r="BY220" s="21"/>
      <c r="BZ220" s="21"/>
      <c r="CA220" s="21"/>
      <c r="CB220" s="22"/>
      <c r="CC220" s="22"/>
      <c r="CD220" s="22"/>
      <c r="CE220" s="22"/>
      <c r="CF220" s="22"/>
      <c r="CG220" s="22"/>
      <c r="CH220" s="22"/>
      <c r="CI220" s="22"/>
      <c r="CJ220" s="22"/>
      <c r="CK220" s="8"/>
    </row>
    <row r="221" spans="1:89" s="7" customFormat="1" ht="12">
      <c r="A221" s="15" t="s">
        <v>297</v>
      </c>
      <c r="B221" s="10">
        <f t="shared" ref="B221:S221" si="42">SUM(B56,B100,B157,B182,B199,B214,B219)</f>
        <v>10159</v>
      </c>
      <c r="C221" s="10">
        <f t="shared" si="42"/>
        <v>81144</v>
      </c>
      <c r="D221" s="10">
        <f t="shared" si="42"/>
        <v>1017</v>
      </c>
      <c r="E221" s="10">
        <f t="shared" si="42"/>
        <v>56432</v>
      </c>
      <c r="F221" s="10">
        <f t="shared" si="42"/>
        <v>3053656</v>
      </c>
      <c r="G221" s="10">
        <f t="shared" si="42"/>
        <v>305645</v>
      </c>
      <c r="H221" s="10">
        <f t="shared" si="42"/>
        <v>660482</v>
      </c>
      <c r="I221" s="10">
        <f t="shared" si="42"/>
        <v>54994</v>
      </c>
      <c r="J221" s="10">
        <f t="shared" si="42"/>
        <v>214942</v>
      </c>
      <c r="K221" s="10">
        <f t="shared" si="42"/>
        <v>21</v>
      </c>
      <c r="L221" s="10">
        <f t="shared" si="42"/>
        <v>12198</v>
      </c>
      <c r="M221" s="10">
        <f t="shared" si="42"/>
        <v>20488</v>
      </c>
      <c r="N221" s="10">
        <f t="shared" si="42"/>
        <v>0</v>
      </c>
      <c r="O221" s="10">
        <f t="shared" si="42"/>
        <v>8015</v>
      </c>
      <c r="P221" s="10">
        <f t="shared" si="42"/>
        <v>29453</v>
      </c>
      <c r="Q221" s="10">
        <f t="shared" si="42"/>
        <v>1918</v>
      </c>
      <c r="R221" s="10">
        <f t="shared" si="42"/>
        <v>1053</v>
      </c>
      <c r="S221" s="10">
        <f t="shared" si="42"/>
        <v>0</v>
      </c>
      <c r="T221" s="10">
        <f t="shared" ref="T221:AJ221" si="43">SUM(T56,T100,T157,T182,T199,T214,T219)</f>
        <v>273870</v>
      </c>
      <c r="U221" s="10">
        <f t="shared" si="43"/>
        <v>20748</v>
      </c>
      <c r="V221" s="10">
        <f t="shared" si="43"/>
        <v>19</v>
      </c>
      <c r="W221" s="10">
        <f t="shared" si="43"/>
        <v>4894</v>
      </c>
      <c r="X221" s="10">
        <f t="shared" si="43"/>
        <v>11946</v>
      </c>
      <c r="Y221" s="10">
        <f t="shared" si="43"/>
        <v>284</v>
      </c>
      <c r="Z221" s="10">
        <f t="shared" si="43"/>
        <v>20887</v>
      </c>
      <c r="AA221" s="10">
        <f t="shared" si="43"/>
        <v>940</v>
      </c>
      <c r="AB221" s="10">
        <f t="shared" si="43"/>
        <v>0</v>
      </c>
      <c r="AC221" s="10">
        <f t="shared" si="43"/>
        <v>135421</v>
      </c>
      <c r="AD221" s="10">
        <f t="shared" si="43"/>
        <v>440</v>
      </c>
      <c r="AE221" s="10">
        <f t="shared" si="43"/>
        <v>8</v>
      </c>
      <c r="AF221" s="10">
        <f t="shared" si="43"/>
        <v>37149</v>
      </c>
      <c r="AG221" s="10">
        <f t="shared" si="43"/>
        <v>71687</v>
      </c>
      <c r="AH221" s="10">
        <f t="shared" si="43"/>
        <v>50854</v>
      </c>
      <c r="AI221" s="10">
        <f t="shared" si="43"/>
        <v>2369</v>
      </c>
      <c r="AJ221" s="10">
        <f t="shared" si="43"/>
        <v>74326</v>
      </c>
      <c r="AK221" s="10">
        <f t="shared" ref="AK221:BA221" si="44">SUM(AK56,AK100,AK157,AK182,AK199,AK214,AK219)</f>
        <v>15514</v>
      </c>
      <c r="AL221" s="10">
        <f t="shared" si="44"/>
        <v>309951</v>
      </c>
      <c r="AM221" s="10">
        <f t="shared" si="44"/>
        <v>30104</v>
      </c>
      <c r="AN221" s="10">
        <f t="shared" si="44"/>
        <v>30575</v>
      </c>
      <c r="AO221" s="10">
        <f t="shared" si="44"/>
        <v>5013</v>
      </c>
      <c r="AP221" s="10">
        <f t="shared" si="44"/>
        <v>10341</v>
      </c>
      <c r="AQ221" s="10">
        <f t="shared" si="44"/>
        <v>2935</v>
      </c>
      <c r="AR221" s="10">
        <f t="shared" si="44"/>
        <v>72613</v>
      </c>
      <c r="AS221" s="10">
        <f t="shared" si="44"/>
        <v>61984</v>
      </c>
      <c r="AT221" s="8">
        <f t="shared" si="44"/>
        <v>7227</v>
      </c>
      <c r="AU221" s="8">
        <f t="shared" si="44"/>
        <v>178</v>
      </c>
      <c r="AV221" s="8">
        <f t="shared" si="44"/>
        <v>0</v>
      </c>
      <c r="AW221" s="8">
        <f t="shared" si="44"/>
        <v>5</v>
      </c>
      <c r="AX221" s="8">
        <f t="shared" si="44"/>
        <v>5911</v>
      </c>
      <c r="AY221" s="8">
        <f t="shared" si="44"/>
        <v>0</v>
      </c>
      <c r="AZ221" s="8">
        <f t="shared" si="44"/>
        <v>333</v>
      </c>
      <c r="BA221" s="8">
        <f t="shared" si="44"/>
        <v>88</v>
      </c>
      <c r="BB221" s="10">
        <f t="shared" ref="BB221:BT221" si="45">SUM(BB56,BB100,BB157,BB182,BB199,BB214,BB219)</f>
        <v>176</v>
      </c>
      <c r="BC221" s="10">
        <f t="shared" si="45"/>
        <v>2</v>
      </c>
      <c r="BD221" s="10">
        <f t="shared" si="45"/>
        <v>11</v>
      </c>
      <c r="BE221" s="10">
        <f t="shared" si="45"/>
        <v>0</v>
      </c>
      <c r="BF221" s="10">
        <f t="shared" si="45"/>
        <v>6961</v>
      </c>
      <c r="BG221" s="10">
        <f t="shared" si="45"/>
        <v>3726</v>
      </c>
      <c r="BH221" s="10">
        <f t="shared" si="45"/>
        <v>1912</v>
      </c>
      <c r="BI221" s="10">
        <f t="shared" si="45"/>
        <v>22698</v>
      </c>
      <c r="BJ221" s="10">
        <f t="shared" si="45"/>
        <v>92</v>
      </c>
      <c r="BK221" s="10">
        <f t="shared" si="45"/>
        <v>9949</v>
      </c>
      <c r="BL221" s="10">
        <f t="shared" si="45"/>
        <v>1007</v>
      </c>
      <c r="BM221" s="8">
        <f t="shared" si="45"/>
        <v>1541</v>
      </c>
      <c r="BN221" s="8">
        <f t="shared" si="45"/>
        <v>80</v>
      </c>
      <c r="BO221" s="8">
        <f t="shared" si="45"/>
        <v>3</v>
      </c>
      <c r="BP221" s="8">
        <f t="shared" si="45"/>
        <v>8716</v>
      </c>
      <c r="BQ221" s="8">
        <f t="shared" si="45"/>
        <v>3234</v>
      </c>
      <c r="BR221" s="8">
        <f t="shared" si="45"/>
        <v>0</v>
      </c>
      <c r="BS221" s="8">
        <f t="shared" si="45"/>
        <v>0</v>
      </c>
      <c r="BT221" s="8">
        <f t="shared" si="45"/>
        <v>0</v>
      </c>
      <c r="BU221" s="10">
        <f t="shared" ref="BU221:CK221" si="46">SUM(BU56,BU100,BU157,BU182,BU199,BU214,BU219)</f>
        <v>2972</v>
      </c>
      <c r="BV221" s="10">
        <f t="shared" si="46"/>
        <v>2779</v>
      </c>
      <c r="BW221" s="10">
        <f t="shared" si="46"/>
        <v>0</v>
      </c>
      <c r="BX221" s="10">
        <f t="shared" si="46"/>
        <v>11</v>
      </c>
      <c r="BY221" s="10">
        <f t="shared" si="46"/>
        <v>43</v>
      </c>
      <c r="BZ221" s="10">
        <f t="shared" si="46"/>
        <v>5</v>
      </c>
      <c r="CA221" s="10">
        <f t="shared" si="46"/>
        <v>1</v>
      </c>
      <c r="CB221" s="8">
        <f t="shared" si="46"/>
        <v>0</v>
      </c>
      <c r="CC221" s="8">
        <f t="shared" si="46"/>
        <v>0</v>
      </c>
      <c r="CD221" s="8">
        <f t="shared" si="46"/>
        <v>0</v>
      </c>
      <c r="CE221" s="8">
        <f t="shared" si="46"/>
        <v>0</v>
      </c>
      <c r="CF221" s="8">
        <f t="shared" si="46"/>
        <v>166</v>
      </c>
      <c r="CG221" s="8">
        <f t="shared" si="46"/>
        <v>133</v>
      </c>
      <c r="CH221" s="8">
        <f t="shared" si="46"/>
        <v>281</v>
      </c>
      <c r="CI221" s="8">
        <f t="shared" si="46"/>
        <v>5836730</v>
      </c>
      <c r="CJ221" s="8">
        <f t="shared" si="46"/>
        <v>0</v>
      </c>
      <c r="CK221" s="8">
        <f t="shared" si="46"/>
        <v>5836730</v>
      </c>
    </row>
    <row r="222" spans="1:89"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BM222" s="41"/>
      <c r="BN222" s="41"/>
      <c r="BO222" s="41"/>
      <c r="BP222" s="41"/>
      <c r="BQ222" s="41"/>
      <c r="BR222" s="41"/>
      <c r="BS222" s="41"/>
      <c r="BT222" s="41"/>
      <c r="CB222" s="41"/>
      <c r="CC222" s="41"/>
      <c r="CD222" s="41"/>
      <c r="CE222" s="41"/>
      <c r="CF222" s="41"/>
      <c r="CG222" s="41"/>
      <c r="CH222" s="41"/>
    </row>
    <row r="223" spans="1:89"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BM223" s="41"/>
      <c r="BN223" s="41"/>
      <c r="BO223" s="41"/>
      <c r="BP223" s="41"/>
      <c r="BQ223" s="41"/>
      <c r="BR223" s="41"/>
      <c r="BS223" s="41"/>
      <c r="BT223" s="41"/>
      <c r="CB223" s="41"/>
      <c r="CC223" s="41"/>
      <c r="CD223" s="41"/>
      <c r="CE223" s="41"/>
      <c r="CF223" s="41"/>
      <c r="CG223" s="41"/>
      <c r="CH223" s="41"/>
    </row>
    <row r="224" spans="1:89"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BM224" s="41"/>
      <c r="BN224" s="41"/>
      <c r="BO224" s="41"/>
      <c r="BP224" s="41"/>
      <c r="BQ224" s="22"/>
      <c r="BR224" s="41"/>
      <c r="BS224" s="41"/>
      <c r="BT224" s="41"/>
      <c r="CB224" s="41"/>
      <c r="CC224" s="41"/>
      <c r="CD224" s="41"/>
      <c r="CE224" s="41"/>
      <c r="CF224" s="41"/>
      <c r="CG224" s="41"/>
      <c r="CH224" s="41"/>
    </row>
    <row r="225" spans="20:86"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CB225" s="41"/>
      <c r="CC225" s="41"/>
      <c r="CD225" s="41"/>
      <c r="CE225" s="41"/>
      <c r="CF225" s="41"/>
      <c r="CG225" s="41"/>
      <c r="CH225" s="41"/>
    </row>
    <row r="226" spans="20:86"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BN226" s="17"/>
      <c r="BO226" s="17"/>
      <c r="BP226" s="17"/>
      <c r="BQ226" s="17"/>
      <c r="BR226" s="17"/>
      <c r="BS226" s="18"/>
      <c r="BT226" s="17"/>
      <c r="CB226" s="41"/>
      <c r="CC226" s="41"/>
      <c r="CD226" s="22"/>
      <c r="CE226" s="22"/>
      <c r="CF226" s="41"/>
      <c r="CG226" s="41"/>
      <c r="CH226" s="41"/>
    </row>
    <row r="227" spans="20:86">
      <c r="BM227" s="41"/>
      <c r="BN227" s="41"/>
      <c r="BO227" s="41"/>
      <c r="BP227" s="41"/>
      <c r="BQ227" s="41"/>
      <c r="BR227" s="41"/>
      <c r="BS227" s="41"/>
      <c r="BT227" s="41"/>
      <c r="CB227" s="41"/>
      <c r="CC227" s="41"/>
      <c r="CD227" s="41"/>
      <c r="CE227" s="41"/>
      <c r="CF227" s="41"/>
      <c r="CG227" s="41"/>
      <c r="CH227" s="41"/>
    </row>
    <row r="228" spans="20:86">
      <c r="BM228" s="41"/>
      <c r="BN228" s="41"/>
      <c r="BO228" s="41"/>
      <c r="BP228" s="41"/>
      <c r="BQ228" s="41"/>
      <c r="BR228" s="41"/>
      <c r="BS228" s="41"/>
      <c r="BT228" s="41"/>
      <c r="CB228" s="41"/>
      <c r="CC228" s="41"/>
      <c r="CD228" s="41"/>
      <c r="CE228" s="41"/>
      <c r="CF228" s="41"/>
      <c r="CG228" s="41"/>
      <c r="CH228" s="41"/>
    </row>
    <row r="229" spans="20:86">
      <c r="BM229" s="41"/>
      <c r="BN229" s="41"/>
      <c r="BO229" s="41"/>
      <c r="BP229" s="41"/>
      <c r="BQ229" s="41"/>
      <c r="BR229" s="41"/>
      <c r="BS229" s="41"/>
      <c r="BT229" s="41"/>
      <c r="CB229" s="41"/>
      <c r="CC229" s="41"/>
      <c r="CD229" s="41"/>
      <c r="CE229" s="22"/>
      <c r="CF229" s="41"/>
      <c r="CG229" s="41"/>
      <c r="CH229" s="41"/>
    </row>
    <row r="231" spans="20:86">
      <c r="BM231" s="41"/>
      <c r="BN231" s="22"/>
      <c r="BO231" s="22"/>
      <c r="BP231" s="22"/>
      <c r="BQ231" s="22"/>
      <c r="BR231" s="41"/>
      <c r="BS231" s="22"/>
      <c r="BT231" s="22"/>
      <c r="CB231" s="17"/>
      <c r="CC231" s="17"/>
      <c r="CD231" s="17"/>
      <c r="CE231" s="17"/>
      <c r="CF231" s="17"/>
      <c r="CG231" s="18"/>
      <c r="CH231" s="17"/>
    </row>
    <row r="232" spans="20:86">
      <c r="CB232" s="41"/>
      <c r="CC232" s="41"/>
      <c r="CD232" s="41"/>
      <c r="CE232" s="41"/>
      <c r="CF232" s="41"/>
      <c r="CG232" s="41"/>
      <c r="CH232" s="41"/>
    </row>
    <row r="233" spans="20:86">
      <c r="CB233" s="41"/>
      <c r="CC233" s="41"/>
      <c r="CD233" s="41"/>
      <c r="CE233" s="41"/>
      <c r="CF233" s="41"/>
      <c r="CG233" s="41"/>
      <c r="CH233" s="41"/>
    </row>
    <row r="234" spans="20:86">
      <c r="CB234" s="41"/>
      <c r="CC234" s="41"/>
      <c r="CD234" s="41"/>
      <c r="CE234" s="41"/>
      <c r="CF234" s="41"/>
      <c r="CG234" s="41"/>
      <c r="CH234" s="41"/>
    </row>
    <row r="236" spans="20:86">
      <c r="CB236" s="22"/>
      <c r="CC236" s="22"/>
      <c r="CD236" s="22"/>
      <c r="CE236" s="22"/>
      <c r="CF236" s="41"/>
      <c r="CG236" s="22"/>
      <c r="CH236" s="2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CL2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J226" sqref="CJ226"/>
    </sheetView>
  </sheetViews>
  <sheetFormatPr baseColWidth="10" defaultColWidth="8.83203125" defaultRowHeight="14" x14ac:dyDescent="0"/>
  <cols>
    <col min="1" max="1" width="29.8320312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9.6640625" customWidth="1"/>
    <col min="10" max="10" width="5.6640625" bestFit="1" customWidth="1"/>
    <col min="11" max="11" width="6.5" bestFit="1" customWidth="1"/>
    <col min="12" max="12" width="4.6640625" customWidth="1"/>
    <col min="13" max="14" width="5.6640625" bestFit="1" customWidth="1"/>
    <col min="15" max="15" width="7.83203125" bestFit="1" customWidth="1"/>
    <col min="16" max="16" width="4.83203125" bestFit="1" customWidth="1"/>
    <col min="17" max="17" width="5.6640625" bestFit="1" customWidth="1"/>
    <col min="18" max="20" width="4.83203125" bestFit="1" customWidth="1"/>
    <col min="21" max="21" width="6.5" bestFit="1" customWidth="1"/>
    <col min="22" max="22" width="5.6640625" bestFit="1" customWidth="1"/>
    <col min="23" max="27" width="5.6640625" customWidth="1"/>
    <col min="28" max="28" width="4.6640625" customWidth="1"/>
    <col min="29" max="29" width="5.1640625" style="26" bestFit="1" customWidth="1"/>
    <col min="30" max="30" width="6.5" style="26" bestFit="1" customWidth="1"/>
    <col min="31" max="31" width="6.1640625" style="26" bestFit="1" customWidth="1"/>
    <col min="32" max="32" width="4.6640625" style="26" customWidth="1"/>
    <col min="33" max="35" width="5.6640625" style="26" bestFit="1" customWidth="1"/>
    <col min="36" max="36" width="4.83203125" style="26" bestFit="1" customWidth="1"/>
    <col min="37" max="37" width="5.6640625" style="26" bestFit="1" customWidth="1"/>
    <col min="38" max="38" width="5.6640625" bestFit="1" customWidth="1"/>
    <col min="39" max="39" width="6.5" bestFit="1" customWidth="1"/>
    <col min="40" max="41" width="5.6640625" bestFit="1" customWidth="1"/>
    <col min="42" max="42" width="4.83203125" bestFit="1" customWidth="1"/>
    <col min="43" max="43" width="5.6640625" bestFit="1" customWidth="1"/>
    <col min="44" max="44" width="4.83203125" bestFit="1" customWidth="1"/>
    <col min="45" max="46" width="5.6640625" bestFit="1" customWidth="1"/>
    <col min="47" max="49" width="4.6640625" style="26" customWidth="1"/>
    <col min="50" max="52" width="7.6640625" style="26" bestFit="1" customWidth="1"/>
    <col min="53" max="53" width="7.5" style="26" bestFit="1" customWidth="1"/>
    <col min="54" max="54" width="7.6640625" style="26" bestFit="1" customWidth="1"/>
    <col min="55" max="56" width="7.6640625" bestFit="1" customWidth="1"/>
    <col min="57" max="61" width="4.6640625" customWidth="1"/>
    <col min="62" max="62" width="5.6640625" bestFit="1" customWidth="1"/>
    <col min="63" max="65" width="4.6640625" customWidth="1"/>
    <col min="66" max="68" width="4.6640625" style="26" customWidth="1"/>
    <col min="69" max="69" width="5.83203125" style="26" customWidth="1"/>
    <col min="70" max="70" width="5.6640625" style="26" bestFit="1" customWidth="1"/>
    <col min="71" max="73" width="4.6640625" style="26" customWidth="1"/>
    <col min="74" max="74" width="5.1640625" customWidth="1"/>
    <col min="75" max="75" width="4.83203125" bestFit="1" customWidth="1"/>
    <col min="76" max="80" width="4.6640625" customWidth="1"/>
    <col min="81" max="87" width="4.6640625" style="26" customWidth="1"/>
    <col min="88" max="88" width="9.83203125" style="26" bestFit="1" customWidth="1"/>
    <col min="89" max="89" width="5.6640625" style="26" customWidth="1"/>
    <col min="90" max="90" width="10.33203125" style="11" bestFit="1" customWidth="1"/>
  </cols>
  <sheetData>
    <row r="1" spans="1:90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298</v>
      </c>
      <c r="AJ1" s="4" t="s">
        <v>33</v>
      </c>
      <c r="AK1" s="4" t="s">
        <v>34</v>
      </c>
      <c r="AL1" s="2" t="s">
        <v>35</v>
      </c>
      <c r="AM1" s="2" t="s">
        <v>36</v>
      </c>
      <c r="AN1" s="3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5" t="s">
        <v>50</v>
      </c>
      <c r="BB1" s="4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3" t="s">
        <v>59</v>
      </c>
      <c r="BK1" s="2" t="s">
        <v>60</v>
      </c>
      <c r="BL1" s="2" t="s">
        <v>61</v>
      </c>
      <c r="BM1" s="2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</row>
    <row r="2" spans="1:90">
      <c r="A2" s="6" t="s">
        <v>88</v>
      </c>
      <c r="J2" s="21"/>
      <c r="K2" s="21"/>
      <c r="L2" s="20"/>
      <c r="M2" s="21"/>
      <c r="N2" s="21"/>
      <c r="O2" s="21"/>
      <c r="P2" s="21"/>
      <c r="Q2" s="21"/>
      <c r="R2" s="21"/>
      <c r="S2" s="21"/>
      <c r="T2" s="21"/>
      <c r="AC2" s="23"/>
      <c r="AD2" s="41"/>
      <c r="AE2" s="41"/>
      <c r="AF2" s="41"/>
      <c r="AG2" s="41"/>
      <c r="AH2" s="41"/>
      <c r="AI2" s="41"/>
      <c r="AJ2" s="41"/>
      <c r="AK2" s="41"/>
      <c r="AL2" s="44"/>
      <c r="AN2" s="15"/>
      <c r="AO2" s="15"/>
      <c r="AP2" s="16"/>
      <c r="AQ2" s="15"/>
      <c r="AR2" s="15"/>
      <c r="AS2" s="15"/>
      <c r="AT2" s="15"/>
      <c r="AV2" s="17"/>
      <c r="AW2" s="17"/>
      <c r="AX2" s="17"/>
      <c r="AY2" s="18"/>
      <c r="AZ2" s="17"/>
      <c r="BA2" s="17"/>
      <c r="BB2" s="17"/>
      <c r="BC2" s="15"/>
      <c r="BE2" s="15"/>
      <c r="BF2" s="15"/>
      <c r="BG2" s="15"/>
      <c r="BH2" s="15"/>
      <c r="BI2" s="15"/>
      <c r="BJ2" s="16"/>
      <c r="BK2" s="15"/>
      <c r="BL2" s="15"/>
      <c r="BM2" s="15"/>
      <c r="BN2" s="17"/>
      <c r="BO2" s="17"/>
      <c r="BP2" s="17"/>
      <c r="BQ2" s="17"/>
      <c r="BR2" s="17"/>
      <c r="BS2" s="17"/>
      <c r="BT2" s="17"/>
      <c r="BU2" s="17"/>
      <c r="BV2" s="15"/>
      <c r="BW2" s="15"/>
      <c r="BX2" s="15"/>
      <c r="BY2" s="15"/>
      <c r="BZ2" s="15"/>
      <c r="CA2" s="15"/>
      <c r="CB2" s="15"/>
      <c r="CC2" s="17"/>
      <c r="CD2" s="17"/>
      <c r="CE2" s="17"/>
      <c r="CF2" s="17"/>
      <c r="CG2" s="17"/>
      <c r="CH2" s="17"/>
      <c r="CI2" s="17"/>
      <c r="CJ2" s="17"/>
      <c r="CK2" s="17"/>
      <c r="CL2" s="17"/>
    </row>
    <row r="3" spans="1:90">
      <c r="A3" s="19" t="s">
        <v>89</v>
      </c>
      <c r="B3" s="20">
        <v>26</v>
      </c>
      <c r="C3" s="21">
        <v>220</v>
      </c>
      <c r="D3" s="21">
        <v>1</v>
      </c>
      <c r="E3" s="21">
        <v>1228</v>
      </c>
      <c r="F3" s="21">
        <v>915</v>
      </c>
      <c r="G3" s="21">
        <v>1747</v>
      </c>
      <c r="H3" s="21">
        <v>0</v>
      </c>
      <c r="I3" s="21">
        <v>0</v>
      </c>
      <c r="J3" s="21">
        <v>22</v>
      </c>
      <c r="K3" s="21">
        <v>2</v>
      </c>
      <c r="L3" s="21">
        <v>0</v>
      </c>
      <c r="M3" s="21">
        <v>1</v>
      </c>
      <c r="N3" s="21">
        <v>99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45">
        <v>81</v>
      </c>
      <c r="V3" s="46">
        <v>1</v>
      </c>
      <c r="W3" s="46">
        <v>0</v>
      </c>
      <c r="X3" s="46">
        <v>53</v>
      </c>
      <c r="Y3" s="47">
        <v>73</v>
      </c>
      <c r="Z3" s="46">
        <v>0</v>
      </c>
      <c r="AA3" s="46">
        <v>78</v>
      </c>
      <c r="AB3" s="46">
        <v>2</v>
      </c>
      <c r="AC3" s="22">
        <v>0</v>
      </c>
      <c r="AD3" s="22">
        <v>31</v>
      </c>
      <c r="AE3" s="22">
        <v>0</v>
      </c>
      <c r="AF3" s="22">
        <v>0</v>
      </c>
      <c r="AG3" s="22">
        <v>0</v>
      </c>
      <c r="AH3" s="22">
        <v>0</v>
      </c>
      <c r="AI3" s="22">
        <v>0</v>
      </c>
      <c r="AJ3" s="22">
        <v>4</v>
      </c>
      <c r="AK3" s="22">
        <v>33</v>
      </c>
      <c r="AL3" s="21">
        <v>8</v>
      </c>
      <c r="AM3" s="21">
        <v>142</v>
      </c>
      <c r="AN3" s="21">
        <v>5</v>
      </c>
      <c r="AO3" s="21">
        <v>35</v>
      </c>
      <c r="AP3" s="21">
        <v>0</v>
      </c>
      <c r="AQ3" s="21">
        <v>10</v>
      </c>
      <c r="AR3" s="21">
        <v>3</v>
      </c>
      <c r="AS3" s="21">
        <v>10</v>
      </c>
      <c r="AT3" s="21">
        <v>17</v>
      </c>
      <c r="AU3" s="22">
        <v>2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1">
        <v>0</v>
      </c>
      <c r="BD3" s="21">
        <v>0</v>
      </c>
      <c r="BE3" s="21">
        <v>0</v>
      </c>
      <c r="BF3" s="21">
        <v>0</v>
      </c>
      <c r="BG3" s="21">
        <v>1</v>
      </c>
      <c r="BH3" s="21">
        <v>0</v>
      </c>
      <c r="BI3" s="21">
        <v>0</v>
      </c>
      <c r="BJ3" s="21">
        <v>0</v>
      </c>
      <c r="BK3" s="21">
        <v>0</v>
      </c>
      <c r="BL3" s="21">
        <v>2</v>
      </c>
      <c r="BM3" s="21">
        <v>0</v>
      </c>
      <c r="BN3" s="22">
        <v>0</v>
      </c>
      <c r="BO3" s="22">
        <v>0</v>
      </c>
      <c r="BP3" s="22">
        <v>0</v>
      </c>
      <c r="BQ3" s="22">
        <v>2</v>
      </c>
      <c r="BR3" s="22">
        <v>0</v>
      </c>
      <c r="BS3" s="22">
        <v>0</v>
      </c>
      <c r="BT3" s="22">
        <v>0</v>
      </c>
      <c r="BU3" s="22">
        <v>0</v>
      </c>
      <c r="BV3" s="21">
        <v>0</v>
      </c>
      <c r="BW3" s="21">
        <v>1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2">
        <v>0</v>
      </c>
      <c r="CD3" s="22">
        <v>0</v>
      </c>
      <c r="CE3" s="22">
        <v>0</v>
      </c>
      <c r="CF3" s="22">
        <v>0</v>
      </c>
      <c r="CG3" s="22">
        <v>0</v>
      </c>
      <c r="CH3" s="22">
        <v>0</v>
      </c>
      <c r="CI3" s="22">
        <v>0</v>
      </c>
      <c r="CJ3" s="22">
        <f>SUM(B3:CI3)</f>
        <v>4855</v>
      </c>
      <c r="CK3" s="22">
        <v>0</v>
      </c>
      <c r="CL3" s="8">
        <f>SUM(CJ3:CK3)</f>
        <v>4855</v>
      </c>
    </row>
    <row r="4" spans="1:90">
      <c r="A4" s="19" t="s">
        <v>90</v>
      </c>
      <c r="B4" s="21">
        <v>82</v>
      </c>
      <c r="C4" s="21">
        <v>155</v>
      </c>
      <c r="D4" s="21">
        <v>3</v>
      </c>
      <c r="E4" s="21">
        <v>665</v>
      </c>
      <c r="F4" s="21">
        <v>1586</v>
      </c>
      <c r="G4" s="21">
        <v>283</v>
      </c>
      <c r="H4" s="21">
        <v>0</v>
      </c>
      <c r="I4" s="21">
        <v>0</v>
      </c>
      <c r="J4" s="21">
        <v>12</v>
      </c>
      <c r="K4" s="21">
        <v>161</v>
      </c>
      <c r="L4" s="21">
        <v>0</v>
      </c>
      <c r="M4" s="21">
        <v>10</v>
      </c>
      <c r="N4" s="21">
        <v>3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289</v>
      </c>
      <c r="V4" s="21">
        <v>21</v>
      </c>
      <c r="W4" s="21">
        <v>0</v>
      </c>
      <c r="X4" s="21">
        <v>49</v>
      </c>
      <c r="Y4" s="21">
        <v>156</v>
      </c>
      <c r="Z4" s="21">
        <v>0</v>
      </c>
      <c r="AA4" s="21">
        <v>2</v>
      </c>
      <c r="AB4" s="21">
        <v>1</v>
      </c>
      <c r="AC4" s="22">
        <v>0</v>
      </c>
      <c r="AD4" s="22">
        <v>10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23</v>
      </c>
      <c r="AK4" s="22">
        <v>3</v>
      </c>
      <c r="AL4" s="21">
        <v>20</v>
      </c>
      <c r="AM4" s="21">
        <v>26</v>
      </c>
      <c r="AN4" s="21">
        <v>9</v>
      </c>
      <c r="AO4" s="21">
        <v>3</v>
      </c>
      <c r="AP4" s="21">
        <v>3</v>
      </c>
      <c r="AQ4" s="21">
        <v>0</v>
      </c>
      <c r="AR4" s="21">
        <v>0</v>
      </c>
      <c r="AS4" s="21">
        <v>63</v>
      </c>
      <c r="AT4" s="21">
        <v>98</v>
      </c>
      <c r="AU4" s="22">
        <v>11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1">
        <v>0</v>
      </c>
      <c r="BD4" s="21">
        <v>0</v>
      </c>
      <c r="BE4" s="21">
        <v>0</v>
      </c>
      <c r="BF4" s="21">
        <v>0</v>
      </c>
      <c r="BG4" s="21">
        <v>1</v>
      </c>
      <c r="BH4" s="21">
        <v>0</v>
      </c>
      <c r="BI4" s="21">
        <v>1</v>
      </c>
      <c r="BJ4" s="21">
        <v>1</v>
      </c>
      <c r="BK4" s="21">
        <v>0</v>
      </c>
      <c r="BL4" s="21">
        <v>0</v>
      </c>
      <c r="BM4" s="21">
        <v>0</v>
      </c>
      <c r="BN4" s="22">
        <v>0</v>
      </c>
      <c r="BO4" s="22">
        <v>0</v>
      </c>
      <c r="BP4" s="22">
        <v>0</v>
      </c>
      <c r="BQ4" s="22">
        <v>2</v>
      </c>
      <c r="BR4" s="22">
        <v>2</v>
      </c>
      <c r="BS4" s="22">
        <v>0</v>
      </c>
      <c r="BT4" s="22">
        <v>0</v>
      </c>
      <c r="BU4" s="22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f>SUM(B4:CI4)</f>
        <v>3754</v>
      </c>
      <c r="CK4" s="22">
        <v>0</v>
      </c>
      <c r="CL4" s="8">
        <f t="shared" ref="CL4:CL55" si="0">SUM(CJ4:CK4)</f>
        <v>3754</v>
      </c>
    </row>
    <row r="5" spans="1:90">
      <c r="A5" s="19" t="s">
        <v>91</v>
      </c>
      <c r="B5" s="21">
        <v>25</v>
      </c>
      <c r="C5" s="21">
        <v>145</v>
      </c>
      <c r="D5" s="21">
        <v>0</v>
      </c>
      <c r="E5" s="21">
        <v>17</v>
      </c>
      <c r="F5" s="21">
        <v>920</v>
      </c>
      <c r="G5" s="21">
        <v>22</v>
      </c>
      <c r="H5" s="21">
        <v>0</v>
      </c>
      <c r="I5" s="21">
        <v>0</v>
      </c>
      <c r="J5" s="21">
        <v>5</v>
      </c>
      <c r="K5" s="21">
        <v>1</v>
      </c>
      <c r="L5" s="21">
        <v>0</v>
      </c>
      <c r="M5" s="21">
        <v>33</v>
      </c>
      <c r="N5" s="21">
        <v>1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226</v>
      </c>
      <c r="V5" s="21">
        <v>2</v>
      </c>
      <c r="W5" s="21">
        <v>0</v>
      </c>
      <c r="X5" s="21">
        <v>25</v>
      </c>
      <c r="Y5" s="21">
        <v>22</v>
      </c>
      <c r="Z5" s="21">
        <v>0</v>
      </c>
      <c r="AA5" s="21">
        <v>35</v>
      </c>
      <c r="AB5" s="21">
        <v>4</v>
      </c>
      <c r="AC5" s="22">
        <v>0</v>
      </c>
      <c r="AD5" s="22">
        <v>8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3</v>
      </c>
      <c r="AL5" s="21">
        <v>8</v>
      </c>
      <c r="AM5" s="21">
        <v>46</v>
      </c>
      <c r="AN5" s="21">
        <v>3</v>
      </c>
      <c r="AO5" s="21">
        <v>6</v>
      </c>
      <c r="AP5" s="21">
        <v>0</v>
      </c>
      <c r="AQ5" s="21">
        <v>2</v>
      </c>
      <c r="AR5" s="21">
        <v>0</v>
      </c>
      <c r="AS5" s="21">
        <v>1</v>
      </c>
      <c r="AT5" s="21">
        <v>6</v>
      </c>
      <c r="AU5" s="22">
        <v>1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8</v>
      </c>
      <c r="BK5" s="21">
        <v>0</v>
      </c>
      <c r="BL5" s="21">
        <v>1</v>
      </c>
      <c r="BM5" s="21">
        <v>0</v>
      </c>
      <c r="BN5" s="22">
        <v>0</v>
      </c>
      <c r="BO5" s="22">
        <v>0</v>
      </c>
      <c r="BP5" s="22">
        <v>0</v>
      </c>
      <c r="BQ5" s="22">
        <v>5</v>
      </c>
      <c r="BR5" s="22">
        <v>1</v>
      </c>
      <c r="BS5" s="22">
        <v>0</v>
      </c>
      <c r="BT5" s="22">
        <v>0</v>
      </c>
      <c r="BU5" s="22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v>0</v>
      </c>
      <c r="CJ5" s="22">
        <f>SUM(B5:CI5)</f>
        <v>1582</v>
      </c>
      <c r="CK5" s="22">
        <v>0</v>
      </c>
      <c r="CL5" s="8">
        <f t="shared" si="0"/>
        <v>1582</v>
      </c>
    </row>
    <row r="6" spans="1:90">
      <c r="A6" s="19" t="s">
        <v>92</v>
      </c>
      <c r="B6" s="21">
        <v>13</v>
      </c>
      <c r="C6" s="21">
        <v>127</v>
      </c>
      <c r="D6" s="21">
        <v>3</v>
      </c>
      <c r="E6" s="21">
        <v>4</v>
      </c>
      <c r="F6" s="21">
        <v>796</v>
      </c>
      <c r="G6" s="21">
        <v>94</v>
      </c>
      <c r="H6" s="21">
        <v>0</v>
      </c>
      <c r="I6" s="21">
        <v>0</v>
      </c>
      <c r="J6" s="21">
        <v>6</v>
      </c>
      <c r="K6" s="21">
        <v>10</v>
      </c>
      <c r="L6" s="21">
        <v>0</v>
      </c>
      <c r="M6" s="21">
        <v>1</v>
      </c>
      <c r="N6" s="21">
        <v>1</v>
      </c>
      <c r="O6" s="21">
        <v>0</v>
      </c>
      <c r="P6" s="21">
        <v>0</v>
      </c>
      <c r="Q6" s="21">
        <v>0</v>
      </c>
      <c r="R6" s="21">
        <v>0</v>
      </c>
      <c r="S6" s="21">
        <v>1</v>
      </c>
      <c r="T6" s="21">
        <v>0</v>
      </c>
      <c r="U6" s="21">
        <v>88</v>
      </c>
      <c r="V6" s="21">
        <v>11</v>
      </c>
      <c r="W6" s="21">
        <v>0</v>
      </c>
      <c r="X6" s="21">
        <v>5</v>
      </c>
      <c r="Y6" s="21">
        <v>43</v>
      </c>
      <c r="Z6" s="21">
        <v>0</v>
      </c>
      <c r="AA6" s="21">
        <v>16</v>
      </c>
      <c r="AB6" s="21">
        <v>4</v>
      </c>
      <c r="AC6" s="22">
        <v>0</v>
      </c>
      <c r="AD6" s="22">
        <v>13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3</v>
      </c>
      <c r="AL6" s="21">
        <v>0</v>
      </c>
      <c r="AM6" s="21">
        <v>53</v>
      </c>
      <c r="AN6" s="21">
        <v>1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2</v>
      </c>
      <c r="AU6" s="22">
        <v>6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1">
        <v>0</v>
      </c>
      <c r="BD6" s="21">
        <v>0</v>
      </c>
      <c r="BE6" s="21">
        <v>0</v>
      </c>
      <c r="BF6" s="21">
        <v>0</v>
      </c>
      <c r="BG6" s="21">
        <v>1</v>
      </c>
      <c r="BH6" s="21">
        <v>0</v>
      </c>
      <c r="BI6" s="21">
        <v>1</v>
      </c>
      <c r="BJ6" s="21">
        <v>0</v>
      </c>
      <c r="BK6" s="21">
        <v>0</v>
      </c>
      <c r="BL6" s="21">
        <v>0</v>
      </c>
      <c r="BM6" s="21">
        <v>0</v>
      </c>
      <c r="BN6" s="22">
        <v>19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f>SUM(B6:CI6)</f>
        <v>1322</v>
      </c>
      <c r="CK6" s="22">
        <v>0</v>
      </c>
      <c r="CL6" s="8">
        <f t="shared" si="0"/>
        <v>1322</v>
      </c>
    </row>
    <row r="7" spans="1:90">
      <c r="A7" s="19" t="s">
        <v>93</v>
      </c>
      <c r="B7" s="21">
        <v>30</v>
      </c>
      <c r="C7" s="21">
        <v>59</v>
      </c>
      <c r="D7" s="21">
        <v>1</v>
      </c>
      <c r="E7" s="21">
        <v>5</v>
      </c>
      <c r="F7" s="21">
        <v>1668</v>
      </c>
      <c r="G7" s="21">
        <v>27</v>
      </c>
      <c r="H7" s="21">
        <v>0</v>
      </c>
      <c r="I7" s="21">
        <v>0</v>
      </c>
      <c r="J7" s="21">
        <v>1</v>
      </c>
      <c r="K7" s="21">
        <v>0</v>
      </c>
      <c r="L7" s="21">
        <v>0</v>
      </c>
      <c r="M7" s="21">
        <v>52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363</v>
      </c>
      <c r="V7" s="21">
        <v>13</v>
      </c>
      <c r="W7" s="21">
        <v>0</v>
      </c>
      <c r="X7" s="21">
        <v>19</v>
      </c>
      <c r="Y7" s="21">
        <v>63</v>
      </c>
      <c r="Z7" s="21">
        <v>2</v>
      </c>
      <c r="AA7" s="21">
        <v>104</v>
      </c>
      <c r="AB7" s="21">
        <v>1</v>
      </c>
      <c r="AC7" s="22">
        <v>0</v>
      </c>
      <c r="AD7" s="22">
        <v>16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1</v>
      </c>
      <c r="AK7" s="22">
        <v>10</v>
      </c>
      <c r="AL7" s="21">
        <v>1</v>
      </c>
      <c r="AM7" s="21">
        <v>43</v>
      </c>
      <c r="AN7" s="21">
        <v>11</v>
      </c>
      <c r="AO7" s="21">
        <v>2</v>
      </c>
      <c r="AP7" s="21">
        <v>0</v>
      </c>
      <c r="AQ7" s="21">
        <v>1</v>
      </c>
      <c r="AR7" s="21">
        <v>0</v>
      </c>
      <c r="AS7" s="21">
        <v>0</v>
      </c>
      <c r="AT7" s="21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1">
        <v>0</v>
      </c>
      <c r="BD7" s="21">
        <v>0</v>
      </c>
      <c r="BE7" s="21">
        <v>0</v>
      </c>
      <c r="BF7" s="21">
        <v>0</v>
      </c>
      <c r="BG7" s="21">
        <v>3</v>
      </c>
      <c r="BH7" s="21">
        <v>0</v>
      </c>
      <c r="BI7" s="21">
        <v>0</v>
      </c>
      <c r="BJ7" s="21">
        <v>1</v>
      </c>
      <c r="BK7" s="21">
        <v>0</v>
      </c>
      <c r="BL7" s="21">
        <v>0</v>
      </c>
      <c r="BM7" s="21">
        <v>0</v>
      </c>
      <c r="BN7" s="22">
        <v>0</v>
      </c>
      <c r="BO7" s="22">
        <v>0</v>
      </c>
      <c r="BP7" s="22">
        <v>0</v>
      </c>
      <c r="BQ7" s="22">
        <v>2</v>
      </c>
      <c r="BR7" s="22">
        <v>0</v>
      </c>
      <c r="BS7" s="22">
        <v>0</v>
      </c>
      <c r="BT7" s="22">
        <v>0</v>
      </c>
      <c r="BU7" s="22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f>SUM(B7:CI7)</f>
        <v>2499</v>
      </c>
      <c r="CK7" s="22">
        <v>0</v>
      </c>
      <c r="CL7" s="8">
        <f t="shared" si="0"/>
        <v>2499</v>
      </c>
    </row>
    <row r="8" spans="1:90">
      <c r="A8" s="19" t="s">
        <v>94</v>
      </c>
      <c r="B8" s="21">
        <v>32</v>
      </c>
      <c r="C8" s="21">
        <v>32</v>
      </c>
      <c r="D8" s="21">
        <v>1</v>
      </c>
      <c r="E8" s="21">
        <v>1</v>
      </c>
      <c r="F8" s="21">
        <v>639</v>
      </c>
      <c r="G8" s="21">
        <v>17</v>
      </c>
      <c r="H8" s="21">
        <v>0</v>
      </c>
      <c r="I8" s="21">
        <v>0</v>
      </c>
      <c r="J8" s="21">
        <v>31</v>
      </c>
      <c r="K8" s="21">
        <v>0</v>
      </c>
      <c r="L8" s="21">
        <v>1</v>
      </c>
      <c r="M8" s="21">
        <v>8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78</v>
      </c>
      <c r="V8" s="21">
        <v>0</v>
      </c>
      <c r="W8" s="21">
        <v>0</v>
      </c>
      <c r="X8" s="21">
        <v>20</v>
      </c>
      <c r="Y8" s="21">
        <v>49</v>
      </c>
      <c r="Z8" s="21">
        <v>0</v>
      </c>
      <c r="AA8" s="21">
        <v>75</v>
      </c>
      <c r="AB8" s="21">
        <v>1</v>
      </c>
      <c r="AC8" s="22">
        <v>0</v>
      </c>
      <c r="AD8" s="22">
        <v>2</v>
      </c>
      <c r="AE8" s="22">
        <v>0</v>
      </c>
      <c r="AF8" s="22">
        <v>0</v>
      </c>
      <c r="AG8" s="22">
        <v>0</v>
      </c>
      <c r="AH8" s="22">
        <v>1</v>
      </c>
      <c r="AI8" s="22">
        <v>0</v>
      </c>
      <c r="AJ8" s="22">
        <v>0</v>
      </c>
      <c r="AK8" s="22">
        <v>2</v>
      </c>
      <c r="AL8" s="21">
        <v>5</v>
      </c>
      <c r="AM8" s="21">
        <v>12</v>
      </c>
      <c r="AN8" s="21">
        <v>0</v>
      </c>
      <c r="AO8" s="21">
        <v>2</v>
      </c>
      <c r="AP8" s="21">
        <v>0</v>
      </c>
      <c r="AQ8" s="21">
        <v>1</v>
      </c>
      <c r="AR8" s="21">
        <v>0</v>
      </c>
      <c r="AS8" s="21">
        <v>2</v>
      </c>
      <c r="AT8" s="21">
        <v>1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1">
        <v>0</v>
      </c>
      <c r="BD8" s="21">
        <v>0</v>
      </c>
      <c r="BE8" s="21">
        <v>0</v>
      </c>
      <c r="BF8" s="21">
        <v>0</v>
      </c>
      <c r="BG8" s="21">
        <v>1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1</v>
      </c>
      <c r="BN8" s="22">
        <v>0</v>
      </c>
      <c r="BO8" s="22">
        <v>0</v>
      </c>
      <c r="BP8" s="22">
        <v>0</v>
      </c>
      <c r="BQ8" s="22">
        <v>4</v>
      </c>
      <c r="BR8" s="22">
        <v>0</v>
      </c>
      <c r="BS8" s="22">
        <v>0</v>
      </c>
      <c r="BT8" s="22">
        <v>0</v>
      </c>
      <c r="BU8" s="22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f t="shared" ref="CJ8:CJ55" si="1">SUM(B8:CI8)</f>
        <v>1019</v>
      </c>
      <c r="CK8" s="22">
        <v>0</v>
      </c>
      <c r="CL8" s="8">
        <f t="shared" si="0"/>
        <v>1019</v>
      </c>
    </row>
    <row r="9" spans="1:90">
      <c r="A9" s="19" t="s">
        <v>95</v>
      </c>
      <c r="B9" s="21">
        <v>59</v>
      </c>
      <c r="C9" s="21">
        <v>164</v>
      </c>
      <c r="D9" s="21">
        <v>12</v>
      </c>
      <c r="E9" s="21">
        <v>41</v>
      </c>
      <c r="F9" s="21">
        <v>5856</v>
      </c>
      <c r="G9" s="21">
        <v>153</v>
      </c>
      <c r="H9" s="21">
        <v>0</v>
      </c>
      <c r="I9" s="21">
        <v>0</v>
      </c>
      <c r="J9" s="21">
        <v>14</v>
      </c>
      <c r="K9" s="21">
        <v>2</v>
      </c>
      <c r="L9" s="21">
        <v>1</v>
      </c>
      <c r="M9" s="21">
        <v>30</v>
      </c>
      <c r="N9" s="21">
        <v>11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634</v>
      </c>
      <c r="V9" s="21">
        <v>36</v>
      </c>
      <c r="W9" s="21">
        <v>0</v>
      </c>
      <c r="X9" s="21">
        <v>19</v>
      </c>
      <c r="Y9" s="21">
        <v>105</v>
      </c>
      <c r="Z9" s="21">
        <v>1</v>
      </c>
      <c r="AA9" s="21">
        <v>137</v>
      </c>
      <c r="AB9" s="21">
        <v>4</v>
      </c>
      <c r="AC9" s="22">
        <v>0</v>
      </c>
      <c r="AD9" s="22">
        <v>71</v>
      </c>
      <c r="AE9" s="22">
        <v>0</v>
      </c>
      <c r="AF9" s="22">
        <v>0</v>
      </c>
      <c r="AG9" s="22">
        <v>0</v>
      </c>
      <c r="AH9" s="22">
        <v>2</v>
      </c>
      <c r="AI9" s="22">
        <v>0</v>
      </c>
      <c r="AJ9" s="22">
        <v>0</v>
      </c>
      <c r="AK9" s="22">
        <v>25</v>
      </c>
      <c r="AL9" s="21">
        <v>10</v>
      </c>
      <c r="AM9" s="21">
        <v>155</v>
      </c>
      <c r="AN9" s="21">
        <v>21</v>
      </c>
      <c r="AO9" s="21">
        <v>52</v>
      </c>
      <c r="AP9" s="21">
        <v>4</v>
      </c>
      <c r="AQ9" s="21">
        <v>9</v>
      </c>
      <c r="AR9" s="21">
        <v>2</v>
      </c>
      <c r="AS9" s="21">
        <v>14</v>
      </c>
      <c r="AT9" s="21">
        <v>8</v>
      </c>
      <c r="AU9" s="22">
        <v>3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1">
        <v>0</v>
      </c>
      <c r="BD9" s="21">
        <v>0</v>
      </c>
      <c r="BE9" s="21">
        <v>0</v>
      </c>
      <c r="BF9" s="21">
        <v>0</v>
      </c>
      <c r="BG9" s="21">
        <v>1</v>
      </c>
      <c r="BH9" s="21">
        <v>0</v>
      </c>
      <c r="BI9" s="21">
        <v>3</v>
      </c>
      <c r="BJ9" s="21">
        <v>4</v>
      </c>
      <c r="BK9" s="21">
        <v>0</v>
      </c>
      <c r="BL9" s="21">
        <v>10</v>
      </c>
      <c r="BM9" s="21">
        <v>0</v>
      </c>
      <c r="BN9" s="22">
        <v>0</v>
      </c>
      <c r="BO9" s="22">
        <v>0</v>
      </c>
      <c r="BP9" s="22">
        <v>0</v>
      </c>
      <c r="BQ9" s="22">
        <v>21</v>
      </c>
      <c r="BR9" s="22">
        <v>4</v>
      </c>
      <c r="BS9" s="22">
        <v>0</v>
      </c>
      <c r="BT9" s="22">
        <v>0</v>
      </c>
      <c r="BU9" s="22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f t="shared" si="1"/>
        <v>7698</v>
      </c>
      <c r="CK9" s="22">
        <v>0</v>
      </c>
      <c r="CL9" s="8">
        <f t="shared" si="0"/>
        <v>7698</v>
      </c>
    </row>
    <row r="10" spans="1:90">
      <c r="A10" s="19" t="s">
        <v>96</v>
      </c>
      <c r="B10" s="21">
        <v>13</v>
      </c>
      <c r="C10" s="21">
        <v>23</v>
      </c>
      <c r="D10" s="21">
        <v>0</v>
      </c>
      <c r="E10" s="21">
        <v>6</v>
      </c>
      <c r="F10" s="21">
        <v>1885</v>
      </c>
      <c r="G10" s="21">
        <v>35</v>
      </c>
      <c r="H10" s="21">
        <v>0</v>
      </c>
      <c r="I10" s="21">
        <v>0</v>
      </c>
      <c r="J10" s="21">
        <v>5</v>
      </c>
      <c r="K10" s="21">
        <v>31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36</v>
      </c>
      <c r="V10" s="21">
        <v>2</v>
      </c>
      <c r="W10" s="21">
        <v>0</v>
      </c>
      <c r="X10" s="21">
        <v>8</v>
      </c>
      <c r="Y10" s="21">
        <v>21</v>
      </c>
      <c r="Z10" s="21">
        <v>0</v>
      </c>
      <c r="AA10" s="21">
        <v>13</v>
      </c>
      <c r="AB10" s="21">
        <v>0</v>
      </c>
      <c r="AC10" s="22">
        <v>0</v>
      </c>
      <c r="AD10" s="22">
        <v>2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2</v>
      </c>
      <c r="AL10" s="21">
        <v>3</v>
      </c>
      <c r="AM10" s="21">
        <v>6</v>
      </c>
      <c r="AN10" s="21">
        <v>1</v>
      </c>
      <c r="AO10" s="21">
        <v>85</v>
      </c>
      <c r="AP10" s="21">
        <v>21</v>
      </c>
      <c r="AQ10" s="21">
        <v>1</v>
      </c>
      <c r="AR10" s="21">
        <v>0</v>
      </c>
      <c r="AS10" s="21">
        <v>0</v>
      </c>
      <c r="AT10" s="21">
        <v>0</v>
      </c>
      <c r="AU10" s="22">
        <v>3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20</v>
      </c>
      <c r="BK10" s="21">
        <v>0</v>
      </c>
      <c r="BL10" s="21">
        <v>0</v>
      </c>
      <c r="BM10" s="21">
        <v>0</v>
      </c>
      <c r="BN10" s="22">
        <v>0</v>
      </c>
      <c r="BO10" s="22">
        <v>0</v>
      </c>
      <c r="BP10" s="22">
        <v>0</v>
      </c>
      <c r="BQ10" s="22">
        <v>2</v>
      </c>
      <c r="BR10" s="22">
        <v>1</v>
      </c>
      <c r="BS10" s="22">
        <v>0</v>
      </c>
      <c r="BT10" s="22">
        <v>0</v>
      </c>
      <c r="BU10" s="22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f t="shared" si="1"/>
        <v>2225</v>
      </c>
      <c r="CK10" s="22">
        <v>0</v>
      </c>
      <c r="CL10" s="8">
        <f t="shared" si="0"/>
        <v>2225</v>
      </c>
    </row>
    <row r="11" spans="1:90">
      <c r="A11" s="19" t="s">
        <v>97</v>
      </c>
      <c r="B11" s="21">
        <v>26</v>
      </c>
      <c r="C11" s="21">
        <v>31</v>
      </c>
      <c r="D11" s="21">
        <v>0</v>
      </c>
      <c r="E11" s="21">
        <v>0</v>
      </c>
      <c r="F11" s="21">
        <v>114</v>
      </c>
      <c r="G11" s="21">
        <v>4</v>
      </c>
      <c r="H11" s="21">
        <v>0</v>
      </c>
      <c r="I11" s="21">
        <v>0</v>
      </c>
      <c r="J11" s="21">
        <v>1</v>
      </c>
      <c r="K11" s="21">
        <v>0</v>
      </c>
      <c r="L11" s="21">
        <v>1</v>
      </c>
      <c r="M11" s="21">
        <v>3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22</v>
      </c>
      <c r="V11" s="21">
        <v>0</v>
      </c>
      <c r="W11" s="21">
        <v>0</v>
      </c>
      <c r="X11" s="21">
        <v>14</v>
      </c>
      <c r="Y11" s="21">
        <v>32</v>
      </c>
      <c r="Z11" s="21">
        <v>0</v>
      </c>
      <c r="AA11" s="21">
        <v>4</v>
      </c>
      <c r="AB11" s="21">
        <v>1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1">
        <v>0</v>
      </c>
      <c r="AM11" s="21">
        <v>2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2">
        <v>1</v>
      </c>
      <c r="AV11" s="22">
        <v>0</v>
      </c>
      <c r="AW11" s="22">
        <v>0</v>
      </c>
      <c r="AX11" s="22">
        <v>0</v>
      </c>
      <c r="AY11" s="22">
        <v>1</v>
      </c>
      <c r="AZ11" s="22">
        <v>0</v>
      </c>
      <c r="BA11" s="22">
        <v>0</v>
      </c>
      <c r="BB11" s="22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2">
        <v>0</v>
      </c>
      <c r="BP11" s="22">
        <v>0</v>
      </c>
      <c r="BQ11" s="22">
        <v>1</v>
      </c>
      <c r="BR11" s="22">
        <v>0</v>
      </c>
      <c r="BS11" s="22">
        <v>0</v>
      </c>
      <c r="BT11" s="22">
        <v>0</v>
      </c>
      <c r="BU11" s="22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f t="shared" si="1"/>
        <v>258</v>
      </c>
      <c r="CK11" s="22">
        <v>0</v>
      </c>
      <c r="CL11" s="8">
        <f t="shared" si="0"/>
        <v>258</v>
      </c>
    </row>
    <row r="12" spans="1:90">
      <c r="A12" s="19" t="s">
        <v>98</v>
      </c>
      <c r="B12" s="21">
        <v>27</v>
      </c>
      <c r="C12" s="21">
        <v>133</v>
      </c>
      <c r="D12" s="21">
        <v>13</v>
      </c>
      <c r="E12" s="21">
        <v>11</v>
      </c>
      <c r="F12" s="21">
        <v>472</v>
      </c>
      <c r="G12" s="21">
        <v>22</v>
      </c>
      <c r="H12" s="21">
        <v>0</v>
      </c>
      <c r="I12" s="21">
        <v>0</v>
      </c>
      <c r="J12" s="21">
        <v>1</v>
      </c>
      <c r="K12" s="21">
        <v>0</v>
      </c>
      <c r="L12" s="21">
        <v>0</v>
      </c>
      <c r="M12" s="21">
        <v>13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132</v>
      </c>
      <c r="V12" s="21">
        <v>2</v>
      </c>
      <c r="W12" s="21">
        <v>0</v>
      </c>
      <c r="X12" s="21">
        <v>20</v>
      </c>
      <c r="Y12" s="21">
        <v>11</v>
      </c>
      <c r="Z12" s="21">
        <v>0</v>
      </c>
      <c r="AA12" s="21">
        <v>18</v>
      </c>
      <c r="AB12" s="21">
        <v>0</v>
      </c>
      <c r="AC12" s="22">
        <v>0</v>
      </c>
      <c r="AD12" s="22">
        <v>8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6</v>
      </c>
      <c r="AL12" s="21">
        <v>0</v>
      </c>
      <c r="AM12" s="21">
        <v>17</v>
      </c>
      <c r="AN12" s="21">
        <v>4</v>
      </c>
      <c r="AO12" s="21">
        <v>0</v>
      </c>
      <c r="AP12" s="21">
        <v>0</v>
      </c>
      <c r="AQ12" s="21">
        <v>0</v>
      </c>
      <c r="AR12" s="21">
        <v>0</v>
      </c>
      <c r="AS12" s="21">
        <v>5</v>
      </c>
      <c r="AT12" s="21">
        <v>3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1">
        <v>0</v>
      </c>
      <c r="BD12" s="21">
        <v>0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2">
        <v>0</v>
      </c>
      <c r="BP12" s="22">
        <v>0</v>
      </c>
      <c r="BQ12" s="22">
        <v>1</v>
      </c>
      <c r="BR12" s="22">
        <v>0</v>
      </c>
      <c r="BS12" s="22">
        <v>0</v>
      </c>
      <c r="BT12" s="22">
        <v>0</v>
      </c>
      <c r="BU12" s="22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f t="shared" si="1"/>
        <v>920</v>
      </c>
      <c r="CK12" s="22">
        <v>0</v>
      </c>
      <c r="CL12" s="8">
        <f t="shared" si="0"/>
        <v>920</v>
      </c>
    </row>
    <row r="13" spans="1:90">
      <c r="A13" s="19" t="s">
        <v>99</v>
      </c>
      <c r="B13" s="21">
        <v>4</v>
      </c>
      <c r="C13" s="21">
        <v>6</v>
      </c>
      <c r="D13" s="21">
        <v>1</v>
      </c>
      <c r="E13" s="21">
        <v>4</v>
      </c>
      <c r="F13" s="21">
        <v>37</v>
      </c>
      <c r="G13" s="21">
        <v>1</v>
      </c>
      <c r="H13" s="21">
        <v>0</v>
      </c>
      <c r="I13" s="21">
        <v>0</v>
      </c>
      <c r="J13" s="21">
        <v>0</v>
      </c>
      <c r="K13" s="21">
        <v>4</v>
      </c>
      <c r="L13" s="21">
        <v>0</v>
      </c>
      <c r="M13" s="21">
        <v>1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2</v>
      </c>
      <c r="V13" s="21">
        <v>0</v>
      </c>
      <c r="W13" s="21">
        <v>0</v>
      </c>
      <c r="X13" s="21">
        <v>2</v>
      </c>
      <c r="Y13" s="21">
        <v>14</v>
      </c>
      <c r="Z13" s="21">
        <v>0</v>
      </c>
      <c r="AA13" s="21">
        <v>10</v>
      </c>
      <c r="AB13" s="21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1</v>
      </c>
      <c r="AL13" s="21">
        <v>0</v>
      </c>
      <c r="AM13" s="21">
        <v>5</v>
      </c>
      <c r="AN13" s="21">
        <v>0</v>
      </c>
      <c r="AO13" s="21">
        <v>1</v>
      </c>
      <c r="AP13" s="21">
        <v>0</v>
      </c>
      <c r="AQ13" s="21">
        <v>0</v>
      </c>
      <c r="AR13" s="21">
        <v>0</v>
      </c>
      <c r="AS13" s="21">
        <v>1</v>
      </c>
      <c r="AT13" s="21">
        <v>1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1</v>
      </c>
      <c r="BM13" s="21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f t="shared" si="1"/>
        <v>96</v>
      </c>
      <c r="CK13" s="22">
        <v>0</v>
      </c>
      <c r="CL13" s="8">
        <f t="shared" si="0"/>
        <v>96</v>
      </c>
    </row>
    <row r="14" spans="1:90">
      <c r="A14" s="19" t="s">
        <v>303</v>
      </c>
      <c r="B14" s="21">
        <v>65</v>
      </c>
      <c r="C14" s="21">
        <v>29</v>
      </c>
      <c r="D14" s="21">
        <v>1</v>
      </c>
      <c r="E14" s="21">
        <v>13</v>
      </c>
      <c r="F14" s="21">
        <v>535</v>
      </c>
      <c r="G14" s="21">
        <v>20</v>
      </c>
      <c r="H14" s="21">
        <v>0</v>
      </c>
      <c r="I14" s="21">
        <v>0</v>
      </c>
      <c r="J14" s="21">
        <v>1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39</v>
      </c>
      <c r="V14" s="21">
        <v>2</v>
      </c>
      <c r="W14" s="21">
        <v>0</v>
      </c>
      <c r="X14" s="21">
        <v>49</v>
      </c>
      <c r="Y14" s="21">
        <v>129</v>
      </c>
      <c r="Z14" s="21">
        <v>0</v>
      </c>
      <c r="AA14" s="21">
        <v>28</v>
      </c>
      <c r="AB14" s="21">
        <v>0</v>
      </c>
      <c r="AC14" s="22">
        <v>0</v>
      </c>
      <c r="AD14" s="22">
        <v>1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1</v>
      </c>
      <c r="AL14" s="21">
        <v>0</v>
      </c>
      <c r="AM14" s="21">
        <v>19</v>
      </c>
      <c r="AN14" s="21">
        <v>1</v>
      </c>
      <c r="AO14" s="21">
        <v>4</v>
      </c>
      <c r="AP14" s="21">
        <v>0</v>
      </c>
      <c r="AQ14" s="21">
        <v>1</v>
      </c>
      <c r="AR14" s="21">
        <v>0</v>
      </c>
      <c r="AS14" s="21">
        <v>1</v>
      </c>
      <c r="AT14" s="21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8</v>
      </c>
      <c r="BM14" s="21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v>0</v>
      </c>
      <c r="CJ14" s="22">
        <f t="shared" si="1"/>
        <v>948</v>
      </c>
      <c r="CK14" s="22">
        <v>0</v>
      </c>
      <c r="CL14" s="8">
        <f t="shared" si="0"/>
        <v>948</v>
      </c>
    </row>
    <row r="15" spans="1:90">
      <c r="A15" s="19" t="s">
        <v>100</v>
      </c>
      <c r="B15" s="21">
        <v>25</v>
      </c>
      <c r="C15" s="21">
        <v>39</v>
      </c>
      <c r="D15" s="21">
        <v>0</v>
      </c>
      <c r="E15" s="21">
        <v>88</v>
      </c>
      <c r="F15" s="21">
        <v>1790</v>
      </c>
      <c r="G15" s="21">
        <v>64</v>
      </c>
      <c r="H15" s="21">
        <v>0</v>
      </c>
      <c r="I15" s="21">
        <v>0</v>
      </c>
      <c r="J15" s="21">
        <v>38</v>
      </c>
      <c r="K15" s="21">
        <v>1</v>
      </c>
      <c r="L15" s="21">
        <v>2</v>
      </c>
      <c r="M15" s="21">
        <v>28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135</v>
      </c>
      <c r="V15" s="21">
        <v>7</v>
      </c>
      <c r="W15" s="21">
        <v>0</v>
      </c>
      <c r="X15" s="21">
        <v>14</v>
      </c>
      <c r="Y15" s="21">
        <v>157</v>
      </c>
      <c r="Z15" s="21">
        <v>0</v>
      </c>
      <c r="AA15" s="21">
        <v>154</v>
      </c>
      <c r="AB15" s="21">
        <v>0</v>
      </c>
      <c r="AC15" s="22">
        <v>0</v>
      </c>
      <c r="AD15" s="22">
        <v>26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4</v>
      </c>
      <c r="AL15" s="21">
        <v>0</v>
      </c>
      <c r="AM15" s="21">
        <v>66</v>
      </c>
      <c r="AN15" s="21">
        <v>16</v>
      </c>
      <c r="AO15" s="21">
        <v>10</v>
      </c>
      <c r="AP15" s="21">
        <v>2</v>
      </c>
      <c r="AQ15" s="21">
        <v>2</v>
      </c>
      <c r="AR15" s="21">
        <v>0</v>
      </c>
      <c r="AS15" s="21">
        <v>1</v>
      </c>
      <c r="AT15" s="21">
        <v>5</v>
      </c>
      <c r="AU15" s="22">
        <v>3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4</v>
      </c>
      <c r="BH15" s="21">
        <v>0</v>
      </c>
      <c r="BI15" s="21">
        <v>0</v>
      </c>
      <c r="BJ15" s="21">
        <v>16</v>
      </c>
      <c r="BK15" s="21">
        <v>0</v>
      </c>
      <c r="BL15" s="21">
        <v>3</v>
      </c>
      <c r="BM15" s="21">
        <v>0</v>
      </c>
      <c r="BN15" s="22">
        <v>0</v>
      </c>
      <c r="BO15" s="22">
        <v>0</v>
      </c>
      <c r="BP15" s="22">
        <v>0</v>
      </c>
      <c r="BQ15" s="22">
        <v>27</v>
      </c>
      <c r="BR15" s="22">
        <v>1</v>
      </c>
      <c r="BS15" s="22">
        <v>0</v>
      </c>
      <c r="BT15" s="22">
        <v>0</v>
      </c>
      <c r="BU15" s="22">
        <v>0</v>
      </c>
      <c r="BV15" s="21">
        <v>0</v>
      </c>
      <c r="BW15" s="21">
        <v>3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f t="shared" si="1"/>
        <v>2731</v>
      </c>
      <c r="CK15" s="22">
        <v>0</v>
      </c>
      <c r="CL15" s="8">
        <f t="shared" si="0"/>
        <v>2731</v>
      </c>
    </row>
    <row r="16" spans="1:90">
      <c r="A16" s="19" t="s">
        <v>304</v>
      </c>
      <c r="B16" s="21">
        <v>28</v>
      </c>
      <c r="C16" s="21">
        <v>101</v>
      </c>
      <c r="D16" s="21">
        <v>5</v>
      </c>
      <c r="E16" s="21">
        <v>57</v>
      </c>
      <c r="F16" s="21">
        <v>1701</v>
      </c>
      <c r="G16" s="21">
        <v>169</v>
      </c>
      <c r="H16" s="21">
        <v>0</v>
      </c>
      <c r="I16" s="21">
        <v>0</v>
      </c>
      <c r="J16" s="21">
        <v>17</v>
      </c>
      <c r="K16" s="21">
        <v>0</v>
      </c>
      <c r="L16" s="21">
        <v>0</v>
      </c>
      <c r="M16" s="21">
        <v>12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302</v>
      </c>
      <c r="V16" s="21">
        <v>6</v>
      </c>
      <c r="W16" s="21">
        <v>0</v>
      </c>
      <c r="X16" s="21">
        <v>32</v>
      </c>
      <c r="Y16" s="21">
        <v>101</v>
      </c>
      <c r="Z16" s="21">
        <v>1</v>
      </c>
      <c r="AA16" s="21">
        <v>90</v>
      </c>
      <c r="AB16" s="21">
        <v>12</v>
      </c>
      <c r="AC16" s="22">
        <v>0</v>
      </c>
      <c r="AD16" s="22">
        <v>52</v>
      </c>
      <c r="AE16" s="22">
        <v>0</v>
      </c>
      <c r="AF16" s="22">
        <v>0</v>
      </c>
      <c r="AG16" s="22">
        <v>0</v>
      </c>
      <c r="AH16" s="22">
        <v>2</v>
      </c>
      <c r="AI16" s="22">
        <v>0</v>
      </c>
      <c r="AJ16" s="22">
        <v>0</v>
      </c>
      <c r="AK16" s="22">
        <v>13</v>
      </c>
      <c r="AL16" s="21">
        <v>5</v>
      </c>
      <c r="AM16" s="21">
        <v>50</v>
      </c>
      <c r="AN16" s="21">
        <v>10</v>
      </c>
      <c r="AO16" s="21">
        <v>28</v>
      </c>
      <c r="AP16" s="21">
        <v>3</v>
      </c>
      <c r="AQ16" s="21">
        <v>5</v>
      </c>
      <c r="AR16" s="21">
        <v>0</v>
      </c>
      <c r="AS16" s="21">
        <v>4</v>
      </c>
      <c r="AT16" s="21">
        <v>2</v>
      </c>
      <c r="AU16" s="22">
        <v>1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2</v>
      </c>
      <c r="BH16" s="21">
        <v>0</v>
      </c>
      <c r="BI16" s="21">
        <v>0</v>
      </c>
      <c r="BJ16" s="21">
        <v>2</v>
      </c>
      <c r="BK16" s="21">
        <v>0</v>
      </c>
      <c r="BL16" s="21">
        <v>2</v>
      </c>
      <c r="BM16" s="21">
        <v>0</v>
      </c>
      <c r="BN16" s="22">
        <v>1</v>
      </c>
      <c r="BO16" s="22">
        <v>0</v>
      </c>
      <c r="BP16" s="22">
        <v>0</v>
      </c>
      <c r="BQ16" s="22">
        <v>8</v>
      </c>
      <c r="BR16" s="22">
        <v>0</v>
      </c>
      <c r="BS16" s="22">
        <v>0</v>
      </c>
      <c r="BT16" s="22">
        <v>0</v>
      </c>
      <c r="BU16" s="22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1</v>
      </c>
      <c r="CI16" s="22">
        <v>0</v>
      </c>
      <c r="CJ16" s="22">
        <f t="shared" si="1"/>
        <v>2825</v>
      </c>
      <c r="CK16" s="22">
        <v>0</v>
      </c>
      <c r="CL16" s="8">
        <f t="shared" si="0"/>
        <v>2825</v>
      </c>
    </row>
    <row r="17" spans="1:90">
      <c r="A17" s="19" t="s">
        <v>101</v>
      </c>
      <c r="B17" s="21">
        <v>13</v>
      </c>
      <c r="C17" s="21">
        <v>24</v>
      </c>
      <c r="D17" s="21">
        <v>1</v>
      </c>
      <c r="E17" s="21">
        <v>18</v>
      </c>
      <c r="F17" s="21">
        <v>180</v>
      </c>
      <c r="G17" s="21">
        <v>3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3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8</v>
      </c>
      <c r="V17" s="21">
        <v>0</v>
      </c>
      <c r="W17" s="21">
        <v>0</v>
      </c>
      <c r="X17" s="21">
        <v>9</v>
      </c>
      <c r="Y17" s="21">
        <v>9</v>
      </c>
      <c r="Z17" s="21">
        <v>0</v>
      </c>
      <c r="AA17" s="21">
        <v>9</v>
      </c>
      <c r="AB17" s="21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1">
        <v>0</v>
      </c>
      <c r="AM17" s="21">
        <v>3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1">
        <v>0</v>
      </c>
      <c r="BW17" s="21">
        <v>9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  <c r="CJ17" s="22">
        <f t="shared" si="1"/>
        <v>289</v>
      </c>
      <c r="CK17" s="22">
        <v>0</v>
      </c>
      <c r="CL17" s="8">
        <f t="shared" si="0"/>
        <v>289</v>
      </c>
    </row>
    <row r="18" spans="1:90">
      <c r="A18" s="19" t="s">
        <v>102</v>
      </c>
      <c r="B18" s="21">
        <v>153</v>
      </c>
      <c r="C18" s="21">
        <v>1451</v>
      </c>
      <c r="D18" s="21">
        <v>16</v>
      </c>
      <c r="E18" s="21">
        <v>175</v>
      </c>
      <c r="F18" s="21">
        <v>24216</v>
      </c>
      <c r="G18" s="21">
        <v>147</v>
      </c>
      <c r="H18" s="21">
        <v>0</v>
      </c>
      <c r="I18" s="21">
        <v>0</v>
      </c>
      <c r="J18" s="21">
        <v>10</v>
      </c>
      <c r="K18" s="21">
        <v>838</v>
      </c>
      <c r="L18" s="21">
        <v>0</v>
      </c>
      <c r="M18" s="21">
        <v>53</v>
      </c>
      <c r="N18" s="21">
        <v>14</v>
      </c>
      <c r="O18" s="21">
        <v>0</v>
      </c>
      <c r="P18" s="21">
        <v>0</v>
      </c>
      <c r="Q18" s="21">
        <v>28</v>
      </c>
      <c r="R18" s="21">
        <v>0</v>
      </c>
      <c r="S18" s="21">
        <v>0</v>
      </c>
      <c r="T18" s="21">
        <v>0</v>
      </c>
      <c r="U18" s="21">
        <v>461</v>
      </c>
      <c r="V18" s="21">
        <v>119</v>
      </c>
      <c r="W18" s="21">
        <v>0</v>
      </c>
      <c r="X18" s="21">
        <v>31</v>
      </c>
      <c r="Y18" s="21">
        <v>87</v>
      </c>
      <c r="Z18" s="21">
        <v>0</v>
      </c>
      <c r="AA18" s="21">
        <v>148</v>
      </c>
      <c r="AB18" s="21">
        <v>4</v>
      </c>
      <c r="AC18" s="22">
        <v>0</v>
      </c>
      <c r="AD18" s="22">
        <v>282</v>
      </c>
      <c r="AE18" s="22">
        <v>0</v>
      </c>
      <c r="AF18" s="22">
        <v>0</v>
      </c>
      <c r="AG18" s="22">
        <v>5</v>
      </c>
      <c r="AH18" s="22">
        <v>4</v>
      </c>
      <c r="AI18" s="22">
        <v>0</v>
      </c>
      <c r="AJ18" s="22">
        <v>8</v>
      </c>
      <c r="AK18" s="22">
        <v>246</v>
      </c>
      <c r="AL18" s="21">
        <v>36</v>
      </c>
      <c r="AM18" s="21">
        <v>1803</v>
      </c>
      <c r="AN18" s="21">
        <v>587</v>
      </c>
      <c r="AO18" s="21">
        <v>95</v>
      </c>
      <c r="AP18" s="21">
        <v>0</v>
      </c>
      <c r="AQ18" s="21">
        <v>88</v>
      </c>
      <c r="AR18" s="21">
        <v>22</v>
      </c>
      <c r="AS18" s="21">
        <v>95</v>
      </c>
      <c r="AT18" s="21">
        <v>150</v>
      </c>
      <c r="AU18" s="22">
        <v>17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17</v>
      </c>
      <c r="BH18" s="21">
        <v>59</v>
      </c>
      <c r="BI18" s="21">
        <v>8</v>
      </c>
      <c r="BJ18" s="21">
        <v>21</v>
      </c>
      <c r="BK18" s="21">
        <v>0</v>
      </c>
      <c r="BL18" s="21">
        <v>19</v>
      </c>
      <c r="BM18" s="21">
        <v>2</v>
      </c>
      <c r="BN18" s="22">
        <v>0</v>
      </c>
      <c r="BO18" s="22">
        <v>0</v>
      </c>
      <c r="BP18" s="22">
        <v>0</v>
      </c>
      <c r="BQ18" s="22">
        <v>129</v>
      </c>
      <c r="BR18" s="22">
        <v>106</v>
      </c>
      <c r="BS18" s="22">
        <v>0</v>
      </c>
      <c r="BT18" s="22">
        <v>0</v>
      </c>
      <c r="BU18" s="22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f t="shared" si="1"/>
        <v>31750</v>
      </c>
      <c r="CK18" s="22">
        <v>0</v>
      </c>
      <c r="CL18" s="8">
        <f t="shared" si="0"/>
        <v>31750</v>
      </c>
    </row>
    <row r="19" spans="1:90">
      <c r="A19" s="19" t="s">
        <v>103</v>
      </c>
      <c r="B19" s="21">
        <v>47</v>
      </c>
      <c r="C19" s="21">
        <v>132</v>
      </c>
      <c r="D19" s="21">
        <v>18</v>
      </c>
      <c r="E19" s="21">
        <v>6</v>
      </c>
      <c r="F19" s="21">
        <v>320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94</v>
      </c>
      <c r="V19" s="21">
        <v>5</v>
      </c>
      <c r="W19" s="21">
        <v>0</v>
      </c>
      <c r="X19" s="21">
        <v>15</v>
      </c>
      <c r="Y19" s="21">
        <v>13</v>
      </c>
      <c r="Z19" s="21">
        <v>0</v>
      </c>
      <c r="AA19" s="21">
        <v>7</v>
      </c>
      <c r="AB19" s="21">
        <v>1</v>
      </c>
      <c r="AC19" s="22">
        <v>0</v>
      </c>
      <c r="AD19" s="22">
        <v>1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4</v>
      </c>
      <c r="AK19" s="22">
        <v>5</v>
      </c>
      <c r="AL19" s="21">
        <v>10</v>
      </c>
      <c r="AM19" s="21">
        <v>4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f t="shared" si="1"/>
        <v>683</v>
      </c>
      <c r="CK19" s="22">
        <v>0</v>
      </c>
      <c r="CL19" s="8">
        <f t="shared" si="0"/>
        <v>683</v>
      </c>
    </row>
    <row r="20" spans="1:90">
      <c r="A20" s="19" t="s">
        <v>104</v>
      </c>
      <c r="B20" s="21">
        <v>8</v>
      </c>
      <c r="C20" s="21">
        <v>2</v>
      </c>
      <c r="D20" s="21">
        <v>4</v>
      </c>
      <c r="E20" s="21">
        <v>94</v>
      </c>
      <c r="F20" s="21">
        <v>572</v>
      </c>
      <c r="G20" s="21">
        <v>26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4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56</v>
      </c>
      <c r="V20" s="21">
        <v>2</v>
      </c>
      <c r="W20" s="21">
        <v>0</v>
      </c>
      <c r="X20" s="21">
        <v>0</v>
      </c>
      <c r="Y20" s="21">
        <v>3</v>
      </c>
      <c r="Z20" s="21">
        <v>0</v>
      </c>
      <c r="AA20" s="21">
        <v>18</v>
      </c>
      <c r="AB20" s="21">
        <v>1</v>
      </c>
      <c r="AC20" s="22">
        <v>0</v>
      </c>
      <c r="AD20" s="22">
        <v>3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4</v>
      </c>
      <c r="AL20" s="21">
        <v>0</v>
      </c>
      <c r="AM20" s="21">
        <v>5</v>
      </c>
      <c r="AN20" s="21">
        <v>0</v>
      </c>
      <c r="AO20" s="21">
        <v>50</v>
      </c>
      <c r="AP20" s="21">
        <v>0</v>
      </c>
      <c r="AQ20" s="21">
        <v>11</v>
      </c>
      <c r="AR20" s="21">
        <v>0</v>
      </c>
      <c r="AS20" s="21">
        <v>0</v>
      </c>
      <c r="AT20" s="21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2">
        <v>0</v>
      </c>
      <c r="BP20" s="22">
        <v>0</v>
      </c>
      <c r="BQ20" s="22">
        <v>5</v>
      </c>
      <c r="BR20" s="22">
        <v>0</v>
      </c>
      <c r="BS20" s="22">
        <v>0</v>
      </c>
      <c r="BT20" s="22">
        <v>0</v>
      </c>
      <c r="BU20" s="22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  <c r="CJ20" s="22">
        <f t="shared" si="1"/>
        <v>869</v>
      </c>
      <c r="CK20" s="22">
        <v>0</v>
      </c>
      <c r="CL20" s="8">
        <f t="shared" si="0"/>
        <v>869</v>
      </c>
    </row>
    <row r="21" spans="1:90">
      <c r="A21" s="19" t="s">
        <v>105</v>
      </c>
      <c r="B21" s="21">
        <v>41</v>
      </c>
      <c r="C21" s="21">
        <v>119</v>
      </c>
      <c r="D21" s="21">
        <v>7</v>
      </c>
      <c r="E21" s="21">
        <v>84</v>
      </c>
      <c r="F21" s="21">
        <v>6715</v>
      </c>
      <c r="G21" s="21">
        <v>83</v>
      </c>
      <c r="H21" s="21">
        <v>0</v>
      </c>
      <c r="I21" s="21">
        <v>0</v>
      </c>
      <c r="J21" s="21">
        <v>76</v>
      </c>
      <c r="K21" s="21">
        <v>2</v>
      </c>
      <c r="L21" s="21">
        <v>0</v>
      </c>
      <c r="M21" s="21">
        <v>24</v>
      </c>
      <c r="N21" s="21">
        <v>361</v>
      </c>
      <c r="O21" s="21">
        <v>0</v>
      </c>
      <c r="P21" s="21">
        <v>2</v>
      </c>
      <c r="Q21" s="21">
        <v>6</v>
      </c>
      <c r="R21" s="21">
        <v>0</v>
      </c>
      <c r="S21" s="21">
        <v>0</v>
      </c>
      <c r="T21" s="21">
        <v>0</v>
      </c>
      <c r="U21" s="21">
        <v>565</v>
      </c>
      <c r="V21" s="21">
        <v>53</v>
      </c>
      <c r="W21" s="21">
        <v>0</v>
      </c>
      <c r="X21" s="21">
        <v>39</v>
      </c>
      <c r="Y21" s="21">
        <v>18</v>
      </c>
      <c r="Z21" s="21">
        <v>1</v>
      </c>
      <c r="AA21" s="21">
        <v>255</v>
      </c>
      <c r="AB21" s="21">
        <v>8</v>
      </c>
      <c r="AC21" s="22">
        <v>0</v>
      </c>
      <c r="AD21" s="22">
        <v>39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2</v>
      </c>
      <c r="AK21" s="22">
        <v>19</v>
      </c>
      <c r="AL21" s="21">
        <v>1</v>
      </c>
      <c r="AM21" s="21">
        <v>117</v>
      </c>
      <c r="AN21" s="21">
        <v>19</v>
      </c>
      <c r="AO21" s="21">
        <v>347</v>
      </c>
      <c r="AP21" s="21">
        <v>16</v>
      </c>
      <c r="AQ21" s="21">
        <v>225</v>
      </c>
      <c r="AR21" s="21">
        <v>21</v>
      </c>
      <c r="AS21" s="21">
        <v>9</v>
      </c>
      <c r="AT21" s="21">
        <v>11</v>
      </c>
      <c r="AU21" s="22">
        <v>4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5</v>
      </c>
      <c r="BH21" s="21">
        <v>0</v>
      </c>
      <c r="BI21" s="21">
        <v>0</v>
      </c>
      <c r="BJ21" s="21">
        <v>8</v>
      </c>
      <c r="BK21" s="21">
        <v>0</v>
      </c>
      <c r="BL21" s="21">
        <v>2</v>
      </c>
      <c r="BM21" s="21">
        <v>0</v>
      </c>
      <c r="BN21" s="22">
        <v>0</v>
      </c>
      <c r="BO21" s="22">
        <v>0</v>
      </c>
      <c r="BP21" s="22">
        <v>0</v>
      </c>
      <c r="BQ21" s="22">
        <v>21</v>
      </c>
      <c r="BR21" s="22">
        <v>21</v>
      </c>
      <c r="BS21" s="22">
        <v>0</v>
      </c>
      <c r="BT21" s="22">
        <v>0</v>
      </c>
      <c r="BU21" s="22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f t="shared" si="1"/>
        <v>9346</v>
      </c>
      <c r="CK21" s="22">
        <v>0</v>
      </c>
      <c r="CL21" s="8">
        <f t="shared" si="0"/>
        <v>9346</v>
      </c>
    </row>
    <row r="22" spans="1:90">
      <c r="A22" s="19" t="s">
        <v>106</v>
      </c>
      <c r="B22" s="21">
        <v>39</v>
      </c>
      <c r="C22" s="21">
        <v>84</v>
      </c>
      <c r="D22" s="21">
        <v>0</v>
      </c>
      <c r="E22" s="21">
        <v>2</v>
      </c>
      <c r="F22" s="21">
        <v>548</v>
      </c>
      <c r="G22" s="21">
        <v>67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>
        <v>0</v>
      </c>
      <c r="N22" s="21">
        <v>3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188</v>
      </c>
      <c r="V22" s="21">
        <v>0</v>
      </c>
      <c r="W22" s="21">
        <v>0</v>
      </c>
      <c r="X22" s="21">
        <v>5</v>
      </c>
      <c r="Y22" s="21">
        <v>102</v>
      </c>
      <c r="Z22" s="21">
        <v>0</v>
      </c>
      <c r="AA22" s="21">
        <v>18</v>
      </c>
      <c r="AB22" s="21">
        <v>0</v>
      </c>
      <c r="AC22" s="22">
        <v>0</v>
      </c>
      <c r="AD22" s="22">
        <v>5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2</v>
      </c>
      <c r="AL22" s="21">
        <v>0</v>
      </c>
      <c r="AM22" s="21">
        <v>13</v>
      </c>
      <c r="AN22" s="21">
        <v>2</v>
      </c>
      <c r="AO22" s="21">
        <v>1</v>
      </c>
      <c r="AP22" s="21">
        <v>0</v>
      </c>
      <c r="AQ22" s="21">
        <v>0</v>
      </c>
      <c r="AR22" s="21">
        <v>0</v>
      </c>
      <c r="AS22" s="21">
        <v>2</v>
      </c>
      <c r="AT22" s="21">
        <v>1</v>
      </c>
      <c r="AU22" s="22">
        <v>2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1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f t="shared" si="1"/>
        <v>1086</v>
      </c>
      <c r="CK22" s="22">
        <v>0</v>
      </c>
      <c r="CL22" s="8">
        <f t="shared" si="0"/>
        <v>1086</v>
      </c>
    </row>
    <row r="23" spans="1:90">
      <c r="A23" s="19" t="s">
        <v>107</v>
      </c>
      <c r="B23" s="21">
        <v>15</v>
      </c>
      <c r="C23" s="21">
        <v>47</v>
      </c>
      <c r="D23" s="21">
        <v>0</v>
      </c>
      <c r="E23" s="21">
        <v>38</v>
      </c>
      <c r="F23" s="21">
        <v>1055</v>
      </c>
      <c r="G23" s="21">
        <v>106</v>
      </c>
      <c r="H23" s="21">
        <v>0</v>
      </c>
      <c r="I23" s="21">
        <v>0</v>
      </c>
      <c r="J23" s="21">
        <v>1</v>
      </c>
      <c r="K23" s="21">
        <v>0</v>
      </c>
      <c r="L23" s="21">
        <v>0</v>
      </c>
      <c r="M23" s="21">
        <v>3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89</v>
      </c>
      <c r="V23" s="21">
        <v>5</v>
      </c>
      <c r="W23" s="21">
        <v>0</v>
      </c>
      <c r="X23" s="21">
        <v>13</v>
      </c>
      <c r="Y23" s="21">
        <v>52</v>
      </c>
      <c r="Z23" s="21">
        <v>0</v>
      </c>
      <c r="AA23" s="21">
        <v>53</v>
      </c>
      <c r="AB23" s="21">
        <v>3</v>
      </c>
      <c r="AC23" s="22">
        <v>0</v>
      </c>
      <c r="AD23" s="22">
        <v>6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4</v>
      </c>
      <c r="AL23" s="21">
        <v>2</v>
      </c>
      <c r="AM23" s="21">
        <v>9</v>
      </c>
      <c r="AN23" s="21">
        <v>0</v>
      </c>
      <c r="AO23" s="21">
        <v>12</v>
      </c>
      <c r="AP23" s="21">
        <v>0</v>
      </c>
      <c r="AQ23" s="21">
        <v>2</v>
      </c>
      <c r="AR23" s="21">
        <v>0</v>
      </c>
      <c r="AS23" s="21">
        <v>0</v>
      </c>
      <c r="AT23" s="21">
        <v>0</v>
      </c>
      <c r="AU23" s="22">
        <v>1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3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f t="shared" si="1"/>
        <v>1519</v>
      </c>
      <c r="CK23" s="22">
        <v>0</v>
      </c>
      <c r="CL23" s="8">
        <f t="shared" si="0"/>
        <v>1519</v>
      </c>
    </row>
    <row r="24" spans="1:90">
      <c r="A24" s="19" t="s">
        <v>108</v>
      </c>
      <c r="B24" s="21">
        <v>32</v>
      </c>
      <c r="C24" s="21">
        <v>254</v>
      </c>
      <c r="D24" s="21">
        <v>1</v>
      </c>
      <c r="E24" s="21">
        <v>82</v>
      </c>
      <c r="F24" s="21">
        <v>9242</v>
      </c>
      <c r="G24" s="21">
        <v>568</v>
      </c>
      <c r="H24" s="21">
        <v>0</v>
      </c>
      <c r="I24" s="21">
        <v>0</v>
      </c>
      <c r="J24" s="21">
        <v>23</v>
      </c>
      <c r="K24" s="21">
        <v>128</v>
      </c>
      <c r="L24" s="21">
        <v>0</v>
      </c>
      <c r="M24" s="21">
        <v>2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768</v>
      </c>
      <c r="V24" s="21">
        <v>74</v>
      </c>
      <c r="W24" s="21">
        <v>0</v>
      </c>
      <c r="X24" s="21">
        <v>11</v>
      </c>
      <c r="Y24" s="21">
        <v>109</v>
      </c>
      <c r="Z24" s="21">
        <v>0</v>
      </c>
      <c r="AA24" s="21">
        <v>197</v>
      </c>
      <c r="AB24" s="21">
        <v>3</v>
      </c>
      <c r="AC24" s="22">
        <v>0</v>
      </c>
      <c r="AD24" s="22">
        <v>232</v>
      </c>
      <c r="AE24" s="22">
        <v>0</v>
      </c>
      <c r="AF24" s="22">
        <v>0</v>
      </c>
      <c r="AG24" s="22">
        <v>0</v>
      </c>
      <c r="AH24" s="22">
        <v>22</v>
      </c>
      <c r="AI24" s="22">
        <v>0</v>
      </c>
      <c r="AJ24" s="22">
        <v>1</v>
      </c>
      <c r="AK24" s="22">
        <v>88</v>
      </c>
      <c r="AL24" s="21">
        <v>34</v>
      </c>
      <c r="AM24" s="21">
        <v>557</v>
      </c>
      <c r="AN24" s="21">
        <v>17</v>
      </c>
      <c r="AO24" s="21">
        <v>259</v>
      </c>
      <c r="AP24" s="21">
        <v>46</v>
      </c>
      <c r="AQ24" s="21">
        <v>64</v>
      </c>
      <c r="AR24" s="21">
        <v>19</v>
      </c>
      <c r="AS24" s="21">
        <v>20</v>
      </c>
      <c r="AT24" s="21">
        <v>7</v>
      </c>
      <c r="AU24" s="22">
        <v>3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8</v>
      </c>
      <c r="BK24" s="21">
        <v>0</v>
      </c>
      <c r="BL24" s="21">
        <v>27</v>
      </c>
      <c r="BM24" s="21">
        <v>0</v>
      </c>
      <c r="BN24" s="22">
        <v>0</v>
      </c>
      <c r="BO24" s="22">
        <v>0</v>
      </c>
      <c r="BP24" s="22">
        <v>0</v>
      </c>
      <c r="BQ24" s="22">
        <v>162</v>
      </c>
      <c r="BR24" s="22">
        <v>14</v>
      </c>
      <c r="BS24" s="22">
        <v>0</v>
      </c>
      <c r="BT24" s="22">
        <v>0</v>
      </c>
      <c r="BU24" s="22">
        <v>0</v>
      </c>
      <c r="BV24" s="21">
        <v>0</v>
      </c>
      <c r="BW24" s="21">
        <v>2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f t="shared" si="1"/>
        <v>13076</v>
      </c>
      <c r="CK24" s="22">
        <v>0</v>
      </c>
      <c r="CL24" s="8">
        <f t="shared" si="0"/>
        <v>13076</v>
      </c>
    </row>
    <row r="25" spans="1:90">
      <c r="A25" s="19" t="s">
        <v>109</v>
      </c>
      <c r="B25" s="21">
        <v>24</v>
      </c>
      <c r="C25" s="21">
        <v>72</v>
      </c>
      <c r="D25" s="21">
        <v>4</v>
      </c>
      <c r="E25" s="21">
        <v>27</v>
      </c>
      <c r="F25" s="21">
        <v>1748</v>
      </c>
      <c r="G25" s="21">
        <v>155</v>
      </c>
      <c r="H25" s="21">
        <v>0</v>
      </c>
      <c r="I25" s="21">
        <v>0</v>
      </c>
      <c r="J25" s="21">
        <v>3</v>
      </c>
      <c r="K25" s="21">
        <v>0</v>
      </c>
      <c r="L25" s="21">
        <v>0</v>
      </c>
      <c r="M25" s="21">
        <v>20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80</v>
      </c>
      <c r="V25" s="21">
        <v>1</v>
      </c>
      <c r="W25" s="21">
        <v>0</v>
      </c>
      <c r="X25" s="21">
        <v>23</v>
      </c>
      <c r="Y25" s="21">
        <v>57</v>
      </c>
      <c r="Z25" s="21">
        <v>0</v>
      </c>
      <c r="AA25" s="21">
        <v>35</v>
      </c>
      <c r="AB25" s="21">
        <v>1</v>
      </c>
      <c r="AC25" s="22">
        <v>0</v>
      </c>
      <c r="AD25" s="22">
        <v>5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1</v>
      </c>
      <c r="AL25" s="21">
        <v>0</v>
      </c>
      <c r="AM25" s="21">
        <v>27</v>
      </c>
      <c r="AN25" s="21">
        <v>2</v>
      </c>
      <c r="AO25" s="21">
        <v>15</v>
      </c>
      <c r="AP25" s="21">
        <v>7</v>
      </c>
      <c r="AQ25" s="21">
        <v>4</v>
      </c>
      <c r="AR25" s="21">
        <v>1</v>
      </c>
      <c r="AS25" s="21">
        <v>2</v>
      </c>
      <c r="AT25" s="21">
        <v>3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2</v>
      </c>
      <c r="BK25" s="21">
        <v>0</v>
      </c>
      <c r="BL25" s="21">
        <v>29</v>
      </c>
      <c r="BM25" s="21">
        <v>0</v>
      </c>
      <c r="BN25" s="22">
        <v>0</v>
      </c>
      <c r="BO25" s="22">
        <v>0</v>
      </c>
      <c r="BP25" s="22">
        <v>0</v>
      </c>
      <c r="BQ25" s="22">
        <v>1</v>
      </c>
      <c r="BR25" s="22">
        <v>0</v>
      </c>
      <c r="BS25" s="22">
        <v>0</v>
      </c>
      <c r="BT25" s="22">
        <v>0</v>
      </c>
      <c r="BU25" s="22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f t="shared" si="1"/>
        <v>2349</v>
      </c>
      <c r="CK25" s="22">
        <v>0</v>
      </c>
      <c r="CL25" s="8">
        <f t="shared" si="0"/>
        <v>2349</v>
      </c>
    </row>
    <row r="26" spans="1:90">
      <c r="A26" s="19" t="s">
        <v>110</v>
      </c>
      <c r="B26" s="21">
        <v>3</v>
      </c>
      <c r="C26" s="21">
        <v>20</v>
      </c>
      <c r="D26" s="21">
        <v>0</v>
      </c>
      <c r="E26" s="21">
        <v>2</v>
      </c>
      <c r="F26" s="21">
        <v>69</v>
      </c>
      <c r="G26" s="21">
        <v>10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3</v>
      </c>
      <c r="V26" s="21">
        <v>0</v>
      </c>
      <c r="W26" s="21">
        <v>0</v>
      </c>
      <c r="X26" s="21">
        <v>0</v>
      </c>
      <c r="Y26" s="21">
        <v>26</v>
      </c>
      <c r="Z26" s="21">
        <v>0</v>
      </c>
      <c r="AA26" s="21">
        <v>10</v>
      </c>
      <c r="AB26" s="21">
        <v>0</v>
      </c>
      <c r="AC26" s="22">
        <v>0</v>
      </c>
      <c r="AD26" s="22">
        <v>3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1">
        <v>2</v>
      </c>
      <c r="AM26" s="21">
        <v>4</v>
      </c>
      <c r="AN26" s="21">
        <v>0</v>
      </c>
      <c r="AO26" s="21">
        <v>1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1</v>
      </c>
      <c r="BK26" s="21">
        <v>0</v>
      </c>
      <c r="BL26" s="21">
        <v>0</v>
      </c>
      <c r="BM26" s="21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f t="shared" si="1"/>
        <v>154</v>
      </c>
      <c r="CK26" s="22">
        <v>0</v>
      </c>
      <c r="CL26" s="8">
        <f t="shared" si="0"/>
        <v>154</v>
      </c>
    </row>
    <row r="27" spans="1:90">
      <c r="A27" s="19" t="s">
        <v>111</v>
      </c>
      <c r="B27" s="21">
        <v>59</v>
      </c>
      <c r="C27" s="21">
        <v>402</v>
      </c>
      <c r="D27" s="21">
        <v>17</v>
      </c>
      <c r="E27" s="21">
        <v>227</v>
      </c>
      <c r="F27" s="21">
        <v>12076</v>
      </c>
      <c r="G27" s="21">
        <v>63</v>
      </c>
      <c r="H27" s="21">
        <v>0</v>
      </c>
      <c r="I27" s="21">
        <v>0</v>
      </c>
      <c r="J27" s="21">
        <v>35</v>
      </c>
      <c r="K27" s="21">
        <v>131</v>
      </c>
      <c r="L27" s="21">
        <v>0</v>
      </c>
      <c r="M27" s="21">
        <v>6</v>
      </c>
      <c r="N27" s="21">
        <v>1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  <c r="U27" s="21">
        <v>1948</v>
      </c>
      <c r="V27" s="21">
        <v>102</v>
      </c>
      <c r="W27" s="21">
        <v>0</v>
      </c>
      <c r="X27" s="21">
        <v>43</v>
      </c>
      <c r="Y27" s="21">
        <v>162</v>
      </c>
      <c r="Z27" s="21">
        <v>0</v>
      </c>
      <c r="AA27" s="21">
        <v>431</v>
      </c>
      <c r="AB27" s="21">
        <v>16</v>
      </c>
      <c r="AC27" s="22">
        <v>0</v>
      </c>
      <c r="AD27" s="22">
        <v>363</v>
      </c>
      <c r="AE27" s="22">
        <v>0</v>
      </c>
      <c r="AF27" s="22">
        <v>0</v>
      </c>
      <c r="AG27" s="22">
        <v>0</v>
      </c>
      <c r="AH27" s="22">
        <v>2</v>
      </c>
      <c r="AI27" s="22">
        <v>0</v>
      </c>
      <c r="AJ27" s="22">
        <v>3</v>
      </c>
      <c r="AK27" s="22">
        <v>112</v>
      </c>
      <c r="AL27" s="21">
        <v>3</v>
      </c>
      <c r="AM27" s="21">
        <v>347</v>
      </c>
      <c r="AN27" s="21">
        <v>54</v>
      </c>
      <c r="AO27" s="21">
        <v>76</v>
      </c>
      <c r="AP27" s="21">
        <v>12</v>
      </c>
      <c r="AQ27" s="21">
        <v>33</v>
      </c>
      <c r="AR27" s="21">
        <v>8</v>
      </c>
      <c r="AS27" s="21">
        <v>24</v>
      </c>
      <c r="AT27" s="21">
        <v>24</v>
      </c>
      <c r="AU27" s="22">
        <v>16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10</v>
      </c>
      <c r="BH27" s="21">
        <v>0</v>
      </c>
      <c r="BI27" s="21">
        <v>3</v>
      </c>
      <c r="BJ27" s="21">
        <v>34</v>
      </c>
      <c r="BK27" s="21">
        <v>0</v>
      </c>
      <c r="BL27" s="21">
        <v>27</v>
      </c>
      <c r="BM27" s="21">
        <v>3</v>
      </c>
      <c r="BN27" s="22">
        <v>13</v>
      </c>
      <c r="BO27" s="22">
        <v>0</v>
      </c>
      <c r="BP27" s="22">
        <v>0</v>
      </c>
      <c r="BQ27" s="22">
        <v>82</v>
      </c>
      <c r="BR27" s="22">
        <v>30</v>
      </c>
      <c r="BS27" s="22">
        <v>0</v>
      </c>
      <c r="BT27" s="22">
        <v>0</v>
      </c>
      <c r="BU27" s="22">
        <v>0</v>
      </c>
      <c r="BV27" s="21">
        <v>0</v>
      </c>
      <c r="BW27" s="21">
        <v>2</v>
      </c>
      <c r="BX27" s="21">
        <v>0</v>
      </c>
      <c r="BY27" s="21">
        <v>0</v>
      </c>
      <c r="BZ27" s="21">
        <v>1</v>
      </c>
      <c r="CA27" s="21">
        <v>0</v>
      </c>
      <c r="CB27" s="21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f t="shared" si="1"/>
        <v>17002</v>
      </c>
      <c r="CK27" s="22">
        <v>0</v>
      </c>
      <c r="CL27" s="8">
        <f t="shared" si="0"/>
        <v>17002</v>
      </c>
    </row>
    <row r="28" spans="1:90">
      <c r="A28" s="19" t="s">
        <v>112</v>
      </c>
      <c r="B28" s="21">
        <v>11</v>
      </c>
      <c r="C28" s="21">
        <v>50</v>
      </c>
      <c r="D28" s="21">
        <v>1</v>
      </c>
      <c r="E28" s="21">
        <v>32</v>
      </c>
      <c r="F28" s="21">
        <v>49</v>
      </c>
      <c r="G28" s="21">
        <v>28</v>
      </c>
      <c r="H28" s="21">
        <v>0</v>
      </c>
      <c r="I28" s="21">
        <v>0</v>
      </c>
      <c r="J28" s="21">
        <v>3</v>
      </c>
      <c r="K28" s="21">
        <v>0</v>
      </c>
      <c r="L28" s="21">
        <v>0</v>
      </c>
      <c r="M28" s="21">
        <v>12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9</v>
      </c>
      <c r="V28" s="21">
        <v>0</v>
      </c>
      <c r="W28" s="21">
        <v>0</v>
      </c>
      <c r="X28" s="21">
        <v>1</v>
      </c>
      <c r="Y28" s="21">
        <v>22</v>
      </c>
      <c r="Z28" s="21">
        <v>0</v>
      </c>
      <c r="AA28" s="21">
        <v>11</v>
      </c>
      <c r="AB28" s="21">
        <v>2</v>
      </c>
      <c r="AC28" s="22">
        <v>0</v>
      </c>
      <c r="AD28" s="22">
        <v>5</v>
      </c>
      <c r="AE28" s="22">
        <v>0</v>
      </c>
      <c r="AF28" s="22">
        <v>0</v>
      </c>
      <c r="AG28" s="22">
        <v>0</v>
      </c>
      <c r="AH28" s="22">
        <v>0</v>
      </c>
      <c r="AI28" s="22">
        <v>4</v>
      </c>
      <c r="AJ28" s="22">
        <v>0</v>
      </c>
      <c r="AK28" s="22">
        <v>0</v>
      </c>
      <c r="AL28" s="21">
        <v>1</v>
      </c>
      <c r="AM28" s="21">
        <v>16</v>
      </c>
      <c r="AN28" s="21">
        <v>0</v>
      </c>
      <c r="AO28" s="21">
        <v>1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0</v>
      </c>
      <c r="BO28" s="22">
        <v>0</v>
      </c>
      <c r="BP28" s="22">
        <v>0</v>
      </c>
      <c r="BQ28" s="22">
        <v>1</v>
      </c>
      <c r="BR28" s="22">
        <v>0</v>
      </c>
      <c r="BS28" s="22">
        <v>0</v>
      </c>
      <c r="BT28" s="22">
        <v>0</v>
      </c>
      <c r="BU28" s="22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f t="shared" si="1"/>
        <v>259</v>
      </c>
      <c r="CK28" s="22">
        <v>0</v>
      </c>
      <c r="CL28" s="8">
        <f t="shared" si="0"/>
        <v>259</v>
      </c>
    </row>
    <row r="29" spans="1:90">
      <c r="A29" s="19" t="s">
        <v>113</v>
      </c>
      <c r="B29" s="21">
        <v>23</v>
      </c>
      <c r="C29" s="21">
        <v>142</v>
      </c>
      <c r="D29" s="21">
        <v>2</v>
      </c>
      <c r="E29" s="21">
        <v>54</v>
      </c>
      <c r="F29" s="21">
        <v>1490</v>
      </c>
      <c r="G29" s="21">
        <v>16</v>
      </c>
      <c r="H29" s="21">
        <v>0</v>
      </c>
      <c r="I29" s="21">
        <v>0</v>
      </c>
      <c r="J29" s="21">
        <v>3</v>
      </c>
      <c r="K29" s="21">
        <v>2</v>
      </c>
      <c r="L29" s="21">
        <v>0</v>
      </c>
      <c r="M29" s="21">
        <v>5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51</v>
      </c>
      <c r="V29" s="21">
        <v>0</v>
      </c>
      <c r="W29" s="21">
        <v>0</v>
      </c>
      <c r="X29" s="21">
        <v>2</v>
      </c>
      <c r="Y29" s="21">
        <v>50</v>
      </c>
      <c r="Z29" s="21">
        <v>0</v>
      </c>
      <c r="AA29" s="21">
        <v>32</v>
      </c>
      <c r="AB29" s="21">
        <v>7</v>
      </c>
      <c r="AC29" s="22">
        <v>0</v>
      </c>
      <c r="AD29" s="22">
        <v>3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3</v>
      </c>
      <c r="AL29" s="21">
        <v>0</v>
      </c>
      <c r="AM29" s="21">
        <v>33</v>
      </c>
      <c r="AN29" s="21">
        <v>0</v>
      </c>
      <c r="AO29" s="21">
        <v>35</v>
      </c>
      <c r="AP29" s="21">
        <v>14</v>
      </c>
      <c r="AQ29" s="21">
        <v>12</v>
      </c>
      <c r="AR29" s="21">
        <v>6</v>
      </c>
      <c r="AS29" s="21">
        <v>0</v>
      </c>
      <c r="AT29" s="21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1</v>
      </c>
      <c r="BM29" s="21">
        <v>0</v>
      </c>
      <c r="BN29" s="22">
        <v>0</v>
      </c>
      <c r="BO29" s="22">
        <v>0</v>
      </c>
      <c r="BP29" s="22">
        <v>0</v>
      </c>
      <c r="BQ29" s="22">
        <v>8</v>
      </c>
      <c r="BR29" s="22">
        <v>3</v>
      </c>
      <c r="BS29" s="22">
        <v>0</v>
      </c>
      <c r="BT29" s="22">
        <v>0</v>
      </c>
      <c r="BU29" s="22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f t="shared" si="1"/>
        <v>1997</v>
      </c>
      <c r="CK29" s="22">
        <v>0</v>
      </c>
      <c r="CL29" s="8">
        <f t="shared" si="0"/>
        <v>1997</v>
      </c>
    </row>
    <row r="30" spans="1:90">
      <c r="A30" s="19" t="s">
        <v>114</v>
      </c>
      <c r="B30" s="21">
        <v>58</v>
      </c>
      <c r="C30" s="21">
        <v>26</v>
      </c>
      <c r="D30" s="21">
        <v>0</v>
      </c>
      <c r="E30" s="21">
        <v>29</v>
      </c>
      <c r="F30" s="21">
        <v>848</v>
      </c>
      <c r="G30" s="21">
        <v>17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17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265</v>
      </c>
      <c r="V30" s="21">
        <v>357</v>
      </c>
      <c r="W30" s="21">
        <v>0</v>
      </c>
      <c r="X30" s="21">
        <v>83</v>
      </c>
      <c r="Y30" s="21">
        <v>96</v>
      </c>
      <c r="Z30" s="21">
        <v>0</v>
      </c>
      <c r="AA30" s="21">
        <v>17</v>
      </c>
      <c r="AB30" s="21">
        <v>0</v>
      </c>
      <c r="AC30" s="22">
        <v>0</v>
      </c>
      <c r="AD30" s="22">
        <v>10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1</v>
      </c>
      <c r="AK30" s="22">
        <v>0</v>
      </c>
      <c r="AL30" s="21">
        <v>1</v>
      </c>
      <c r="AM30" s="21">
        <v>105</v>
      </c>
      <c r="AN30" s="21">
        <v>47</v>
      </c>
      <c r="AO30" s="21">
        <v>15</v>
      </c>
      <c r="AP30" s="21">
        <v>0</v>
      </c>
      <c r="AQ30" s="21">
        <v>3</v>
      </c>
      <c r="AR30" s="21">
        <v>0</v>
      </c>
      <c r="AS30" s="21">
        <v>3</v>
      </c>
      <c r="AT30" s="21">
        <v>11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1">
        <v>0</v>
      </c>
      <c r="BW30" s="21">
        <v>1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f t="shared" si="1"/>
        <v>2010</v>
      </c>
      <c r="CK30" s="22">
        <v>0</v>
      </c>
      <c r="CL30" s="8">
        <f t="shared" si="0"/>
        <v>2010</v>
      </c>
    </row>
    <row r="31" spans="1:90">
      <c r="A31" s="19" t="s">
        <v>115</v>
      </c>
      <c r="B31" s="21">
        <v>29</v>
      </c>
      <c r="C31" s="21">
        <v>39</v>
      </c>
      <c r="D31" s="21">
        <v>0</v>
      </c>
      <c r="E31" s="21">
        <v>24</v>
      </c>
      <c r="F31" s="21">
        <v>437</v>
      </c>
      <c r="G31" s="21">
        <v>48</v>
      </c>
      <c r="H31" s="21">
        <v>0</v>
      </c>
      <c r="I31" s="21">
        <v>0</v>
      </c>
      <c r="J31" s="21">
        <v>42</v>
      </c>
      <c r="K31" s="21">
        <v>0</v>
      </c>
      <c r="L31" s="21">
        <v>0</v>
      </c>
      <c r="M31" s="21">
        <v>0</v>
      </c>
      <c r="N31" s="21">
        <v>66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41</v>
      </c>
      <c r="V31" s="21">
        <v>0</v>
      </c>
      <c r="W31" s="21">
        <v>0</v>
      </c>
      <c r="X31" s="21">
        <v>47</v>
      </c>
      <c r="Y31" s="21">
        <v>60</v>
      </c>
      <c r="Z31" s="21">
        <v>0</v>
      </c>
      <c r="AA31" s="21">
        <v>92</v>
      </c>
      <c r="AB31" s="21">
        <v>5</v>
      </c>
      <c r="AC31" s="22">
        <v>0</v>
      </c>
      <c r="AD31" s="22">
        <v>6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1</v>
      </c>
      <c r="AL31" s="21">
        <v>2</v>
      </c>
      <c r="AM31" s="21">
        <v>52</v>
      </c>
      <c r="AN31" s="21">
        <v>7</v>
      </c>
      <c r="AO31" s="21">
        <v>6</v>
      </c>
      <c r="AP31" s="21">
        <v>0</v>
      </c>
      <c r="AQ31" s="21">
        <v>1</v>
      </c>
      <c r="AR31" s="21">
        <v>0</v>
      </c>
      <c r="AS31" s="21">
        <v>2</v>
      </c>
      <c r="AT31" s="21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2">
        <v>0</v>
      </c>
      <c r="BP31" s="22">
        <v>0</v>
      </c>
      <c r="BQ31" s="22">
        <v>6</v>
      </c>
      <c r="BR31" s="22">
        <v>0</v>
      </c>
      <c r="BS31" s="22">
        <v>0</v>
      </c>
      <c r="BT31" s="22">
        <v>0</v>
      </c>
      <c r="BU31" s="22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f t="shared" si="1"/>
        <v>1013</v>
      </c>
      <c r="CK31" s="22">
        <v>0</v>
      </c>
      <c r="CL31" s="8">
        <f t="shared" si="0"/>
        <v>1013</v>
      </c>
    </row>
    <row r="32" spans="1:90">
      <c r="A32" s="19" t="s">
        <v>116</v>
      </c>
      <c r="B32" s="21">
        <v>26</v>
      </c>
      <c r="C32" s="21">
        <v>87</v>
      </c>
      <c r="D32" s="21">
        <v>7</v>
      </c>
      <c r="E32" s="21">
        <v>2</v>
      </c>
      <c r="F32" s="21">
        <v>559</v>
      </c>
      <c r="G32" s="21">
        <v>8</v>
      </c>
      <c r="H32" s="21">
        <v>0</v>
      </c>
      <c r="I32" s="21">
        <v>0</v>
      </c>
      <c r="J32" s="21">
        <v>9</v>
      </c>
      <c r="K32" s="21">
        <v>0</v>
      </c>
      <c r="L32" s="21">
        <v>0</v>
      </c>
      <c r="M32" s="21">
        <v>2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71</v>
      </c>
      <c r="V32" s="21">
        <v>27</v>
      </c>
      <c r="W32" s="21">
        <v>0</v>
      </c>
      <c r="X32" s="21">
        <v>30</v>
      </c>
      <c r="Y32" s="21">
        <v>29</v>
      </c>
      <c r="Z32" s="21">
        <v>1</v>
      </c>
      <c r="AA32" s="21">
        <v>33</v>
      </c>
      <c r="AB32" s="21">
        <v>1</v>
      </c>
      <c r="AC32" s="22">
        <v>0</v>
      </c>
      <c r="AD32" s="22">
        <v>8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10</v>
      </c>
      <c r="AL32" s="21">
        <v>8</v>
      </c>
      <c r="AM32" s="21">
        <v>95</v>
      </c>
      <c r="AN32" s="21">
        <v>8</v>
      </c>
      <c r="AO32" s="21">
        <v>0</v>
      </c>
      <c r="AP32" s="21">
        <v>0</v>
      </c>
      <c r="AQ32" s="21">
        <v>0</v>
      </c>
      <c r="AR32" s="21">
        <v>0</v>
      </c>
      <c r="AS32" s="21">
        <v>2</v>
      </c>
      <c r="AT32" s="21">
        <v>3</v>
      </c>
      <c r="AU32" s="22">
        <v>1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1</v>
      </c>
      <c r="BM32" s="21">
        <v>0</v>
      </c>
      <c r="BN32" s="22">
        <v>0</v>
      </c>
      <c r="BO32" s="22">
        <v>0</v>
      </c>
      <c r="BP32" s="22">
        <v>0</v>
      </c>
      <c r="BQ32" s="22">
        <v>8</v>
      </c>
      <c r="BR32" s="22">
        <v>0</v>
      </c>
      <c r="BS32" s="22">
        <v>0</v>
      </c>
      <c r="BT32" s="22">
        <v>0</v>
      </c>
      <c r="BU32" s="22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f t="shared" si="1"/>
        <v>1036</v>
      </c>
      <c r="CK32" s="22">
        <v>0</v>
      </c>
      <c r="CL32" s="8">
        <f t="shared" si="0"/>
        <v>1036</v>
      </c>
    </row>
    <row r="33" spans="1:90">
      <c r="A33" s="19" t="s">
        <v>117</v>
      </c>
      <c r="B33" s="21">
        <v>11</v>
      </c>
      <c r="C33" s="21">
        <v>49</v>
      </c>
      <c r="D33" s="21">
        <v>0</v>
      </c>
      <c r="E33" s="21">
        <v>38</v>
      </c>
      <c r="F33" s="21">
        <v>1544</v>
      </c>
      <c r="G33" s="21">
        <v>352</v>
      </c>
      <c r="H33" s="21">
        <v>0</v>
      </c>
      <c r="I33" s="21">
        <v>0</v>
      </c>
      <c r="J33" s="21">
        <v>2</v>
      </c>
      <c r="K33" s="21">
        <v>0</v>
      </c>
      <c r="L33" s="21">
        <v>0</v>
      </c>
      <c r="M33" s="21">
        <v>6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319</v>
      </c>
      <c r="V33" s="21">
        <v>10</v>
      </c>
      <c r="W33" s="21">
        <v>0</v>
      </c>
      <c r="X33" s="21">
        <v>4</v>
      </c>
      <c r="Y33" s="21">
        <v>56</v>
      </c>
      <c r="Z33" s="21">
        <v>0</v>
      </c>
      <c r="AA33" s="21">
        <v>65</v>
      </c>
      <c r="AB33" s="21">
        <v>0</v>
      </c>
      <c r="AC33" s="22">
        <v>0</v>
      </c>
      <c r="AD33" s="22">
        <v>11</v>
      </c>
      <c r="AE33" s="22">
        <v>0</v>
      </c>
      <c r="AF33" s="22">
        <v>0</v>
      </c>
      <c r="AG33" s="22">
        <v>1</v>
      </c>
      <c r="AH33" s="22">
        <v>1</v>
      </c>
      <c r="AI33" s="22">
        <v>0</v>
      </c>
      <c r="AJ33" s="22">
        <v>0</v>
      </c>
      <c r="AK33" s="22">
        <v>1</v>
      </c>
      <c r="AL33" s="21">
        <v>2</v>
      </c>
      <c r="AM33" s="21">
        <v>90</v>
      </c>
      <c r="AN33" s="21">
        <v>10</v>
      </c>
      <c r="AO33" s="21">
        <v>8</v>
      </c>
      <c r="AP33" s="21">
        <v>1</v>
      </c>
      <c r="AQ33" s="21">
        <v>5</v>
      </c>
      <c r="AR33" s="21">
        <v>0</v>
      </c>
      <c r="AS33" s="21">
        <v>0</v>
      </c>
      <c r="AT33" s="21">
        <v>0</v>
      </c>
      <c r="AU33" s="22">
        <v>2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30</v>
      </c>
      <c r="BK33" s="21">
        <v>0</v>
      </c>
      <c r="BL33" s="21">
        <v>22</v>
      </c>
      <c r="BM33" s="21">
        <v>0</v>
      </c>
      <c r="BN33" s="22">
        <v>0</v>
      </c>
      <c r="BO33" s="22">
        <v>0</v>
      </c>
      <c r="BP33" s="22">
        <v>0</v>
      </c>
      <c r="BQ33" s="22">
        <v>1</v>
      </c>
      <c r="BR33" s="22">
        <v>1</v>
      </c>
      <c r="BS33" s="22">
        <v>0</v>
      </c>
      <c r="BT33" s="22">
        <v>0</v>
      </c>
      <c r="BU33" s="22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f t="shared" si="1"/>
        <v>2642</v>
      </c>
      <c r="CK33" s="22">
        <v>0</v>
      </c>
      <c r="CL33" s="8">
        <f t="shared" si="0"/>
        <v>2642</v>
      </c>
    </row>
    <row r="34" spans="1:90">
      <c r="A34" s="19" t="s">
        <v>118</v>
      </c>
      <c r="B34" s="21">
        <v>17</v>
      </c>
      <c r="C34" s="21">
        <v>74</v>
      </c>
      <c r="D34" s="21">
        <v>2</v>
      </c>
      <c r="E34" s="21">
        <v>5</v>
      </c>
      <c r="F34" s="21">
        <v>232</v>
      </c>
      <c r="G34" s="21">
        <v>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27</v>
      </c>
      <c r="V34" s="21">
        <v>0</v>
      </c>
      <c r="W34" s="21">
        <v>0</v>
      </c>
      <c r="X34" s="21">
        <v>12</v>
      </c>
      <c r="Y34" s="21">
        <v>55</v>
      </c>
      <c r="Z34" s="21">
        <v>0</v>
      </c>
      <c r="AA34" s="21">
        <v>40</v>
      </c>
      <c r="AB34" s="21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2</v>
      </c>
      <c r="AL34" s="21">
        <v>4</v>
      </c>
      <c r="AM34" s="21">
        <v>17</v>
      </c>
      <c r="AN34" s="21">
        <v>0</v>
      </c>
      <c r="AO34" s="21">
        <v>5</v>
      </c>
      <c r="AP34" s="21">
        <v>0</v>
      </c>
      <c r="AQ34" s="21">
        <v>1</v>
      </c>
      <c r="AR34" s="21">
        <v>0</v>
      </c>
      <c r="AS34" s="21">
        <v>0</v>
      </c>
      <c r="AT34" s="21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2">
        <v>0</v>
      </c>
      <c r="BO34" s="22">
        <v>0</v>
      </c>
      <c r="BP34" s="22">
        <v>0</v>
      </c>
      <c r="BQ34" s="22">
        <v>1</v>
      </c>
      <c r="BR34" s="22">
        <v>0</v>
      </c>
      <c r="BS34" s="22">
        <v>0</v>
      </c>
      <c r="BT34" s="22">
        <v>0</v>
      </c>
      <c r="BU34" s="22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f t="shared" si="1"/>
        <v>503</v>
      </c>
      <c r="CK34" s="22">
        <v>0</v>
      </c>
      <c r="CL34" s="8">
        <f t="shared" si="0"/>
        <v>503</v>
      </c>
    </row>
    <row r="35" spans="1:90">
      <c r="A35" s="19" t="s">
        <v>119</v>
      </c>
      <c r="B35" s="21">
        <v>9</v>
      </c>
      <c r="C35" s="21">
        <v>35</v>
      </c>
      <c r="D35" s="21">
        <v>0</v>
      </c>
      <c r="E35" s="21">
        <v>9</v>
      </c>
      <c r="F35" s="21">
        <v>1024</v>
      </c>
      <c r="G35" s="21">
        <v>98</v>
      </c>
      <c r="H35" s="21">
        <v>0</v>
      </c>
      <c r="I35" s="21">
        <v>0</v>
      </c>
      <c r="J35" s="21">
        <v>0</v>
      </c>
      <c r="K35" s="21">
        <v>338</v>
      </c>
      <c r="L35" s="21">
        <v>0</v>
      </c>
      <c r="M35" s="21">
        <v>6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58</v>
      </c>
      <c r="V35" s="21">
        <v>2</v>
      </c>
      <c r="W35" s="21">
        <v>0</v>
      </c>
      <c r="X35" s="21">
        <v>4</v>
      </c>
      <c r="Y35" s="21">
        <v>11</v>
      </c>
      <c r="Z35" s="21">
        <v>0</v>
      </c>
      <c r="AA35" s="21">
        <v>44</v>
      </c>
      <c r="AB35" s="21">
        <v>2</v>
      </c>
      <c r="AC35" s="22">
        <v>0</v>
      </c>
      <c r="AD35" s="22">
        <v>37</v>
      </c>
      <c r="AE35" s="22">
        <v>0</v>
      </c>
      <c r="AF35" s="22">
        <v>0</v>
      </c>
      <c r="AG35" s="22">
        <v>0</v>
      </c>
      <c r="AH35" s="22">
        <v>1</v>
      </c>
      <c r="AI35" s="22">
        <v>0</v>
      </c>
      <c r="AJ35" s="22">
        <v>0</v>
      </c>
      <c r="AK35" s="22">
        <v>13</v>
      </c>
      <c r="AL35" s="21">
        <v>2</v>
      </c>
      <c r="AM35" s="21">
        <v>35</v>
      </c>
      <c r="AN35" s="21">
        <v>5</v>
      </c>
      <c r="AO35" s="21">
        <v>3</v>
      </c>
      <c r="AP35" s="21">
        <v>0</v>
      </c>
      <c r="AQ35" s="21">
        <v>3</v>
      </c>
      <c r="AR35" s="21">
        <v>0</v>
      </c>
      <c r="AS35" s="21">
        <v>14</v>
      </c>
      <c r="AT35" s="21">
        <v>4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1</v>
      </c>
      <c r="BK35" s="21">
        <v>0</v>
      </c>
      <c r="BL35" s="21">
        <v>0</v>
      </c>
      <c r="BM35" s="21">
        <v>0</v>
      </c>
      <c r="BN35" s="22">
        <v>0</v>
      </c>
      <c r="BO35" s="22">
        <v>0</v>
      </c>
      <c r="BP35" s="22">
        <v>0</v>
      </c>
      <c r="BQ35" s="22">
        <v>1</v>
      </c>
      <c r="BR35" s="22">
        <v>1</v>
      </c>
      <c r="BS35" s="22">
        <v>0</v>
      </c>
      <c r="BT35" s="22">
        <v>0</v>
      </c>
      <c r="BU35" s="22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f t="shared" si="1"/>
        <v>1760</v>
      </c>
      <c r="CK35" s="22">
        <v>0</v>
      </c>
      <c r="CL35" s="8">
        <f t="shared" si="0"/>
        <v>1760</v>
      </c>
    </row>
    <row r="36" spans="1:90">
      <c r="A36" s="19" t="s">
        <v>120</v>
      </c>
      <c r="B36" s="21">
        <v>43</v>
      </c>
      <c r="C36" s="21">
        <v>611</v>
      </c>
      <c r="D36" s="21">
        <v>23</v>
      </c>
      <c r="E36" s="21">
        <v>81</v>
      </c>
      <c r="F36" s="21">
        <v>6900</v>
      </c>
      <c r="G36" s="21">
        <v>584</v>
      </c>
      <c r="H36" s="21">
        <v>0</v>
      </c>
      <c r="I36" s="21">
        <v>0</v>
      </c>
      <c r="J36" s="21">
        <v>8</v>
      </c>
      <c r="K36" s="21">
        <v>217</v>
      </c>
      <c r="L36" s="21">
        <v>0</v>
      </c>
      <c r="M36" s="21">
        <v>2</v>
      </c>
      <c r="N36" s="21">
        <v>69</v>
      </c>
      <c r="O36" s="21">
        <v>0</v>
      </c>
      <c r="P36" s="21">
        <v>1</v>
      </c>
      <c r="Q36" s="21">
        <v>2</v>
      </c>
      <c r="R36" s="21">
        <v>0</v>
      </c>
      <c r="S36" s="21">
        <v>0</v>
      </c>
      <c r="T36" s="21">
        <v>0</v>
      </c>
      <c r="U36" s="21">
        <v>388</v>
      </c>
      <c r="V36" s="21">
        <v>3</v>
      </c>
      <c r="W36" s="21">
        <v>0</v>
      </c>
      <c r="X36" s="21">
        <v>23</v>
      </c>
      <c r="Y36" s="21">
        <v>103</v>
      </c>
      <c r="Z36" s="21">
        <v>0</v>
      </c>
      <c r="AA36" s="21">
        <v>73</v>
      </c>
      <c r="AB36" s="21">
        <v>12</v>
      </c>
      <c r="AC36" s="22">
        <v>0</v>
      </c>
      <c r="AD36" s="22">
        <v>102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37</v>
      </c>
      <c r="AL36" s="21">
        <v>23</v>
      </c>
      <c r="AM36" s="21">
        <v>459</v>
      </c>
      <c r="AN36" s="21">
        <v>24</v>
      </c>
      <c r="AO36" s="21">
        <v>276</v>
      </c>
      <c r="AP36" s="21">
        <v>5</v>
      </c>
      <c r="AQ36" s="21">
        <v>159</v>
      </c>
      <c r="AR36" s="21">
        <v>17</v>
      </c>
      <c r="AS36" s="21">
        <v>17</v>
      </c>
      <c r="AT36" s="21">
        <v>11</v>
      </c>
      <c r="AU36" s="22">
        <v>4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1</v>
      </c>
      <c r="BH36" s="21">
        <v>2</v>
      </c>
      <c r="BI36" s="21">
        <v>0</v>
      </c>
      <c r="BJ36" s="21">
        <v>22</v>
      </c>
      <c r="BK36" s="21">
        <v>0</v>
      </c>
      <c r="BL36" s="21">
        <v>10</v>
      </c>
      <c r="BM36" s="21">
        <v>4</v>
      </c>
      <c r="BN36" s="22">
        <v>51</v>
      </c>
      <c r="BO36" s="22">
        <v>0</v>
      </c>
      <c r="BP36" s="22">
        <v>0</v>
      </c>
      <c r="BQ36" s="22">
        <v>4</v>
      </c>
      <c r="BR36" s="22">
        <v>1</v>
      </c>
      <c r="BS36" s="22">
        <v>0</v>
      </c>
      <c r="BT36" s="22">
        <v>0</v>
      </c>
      <c r="BU36" s="22">
        <v>0</v>
      </c>
      <c r="BV36" s="21">
        <v>0</v>
      </c>
      <c r="BW36" s="21">
        <v>5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f t="shared" si="1"/>
        <v>10377</v>
      </c>
      <c r="CK36" s="22">
        <v>0</v>
      </c>
      <c r="CL36" s="8">
        <f t="shared" si="0"/>
        <v>10377</v>
      </c>
    </row>
    <row r="37" spans="1:90">
      <c r="A37" s="19" t="s">
        <v>121</v>
      </c>
      <c r="B37" s="21">
        <v>36</v>
      </c>
      <c r="C37" s="21">
        <v>127</v>
      </c>
      <c r="D37" s="21">
        <v>3</v>
      </c>
      <c r="E37" s="21">
        <v>1</v>
      </c>
      <c r="F37" s="21">
        <v>429</v>
      </c>
      <c r="G37" s="21">
        <v>8</v>
      </c>
      <c r="H37" s="21">
        <v>0</v>
      </c>
      <c r="I37" s="21">
        <v>0</v>
      </c>
      <c r="J37" s="21">
        <v>6</v>
      </c>
      <c r="K37" s="21">
        <v>1</v>
      </c>
      <c r="L37" s="21">
        <v>1</v>
      </c>
      <c r="M37" s="21">
        <v>3</v>
      </c>
      <c r="N37" s="21">
        <v>0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0</v>
      </c>
      <c r="U37" s="21">
        <v>33</v>
      </c>
      <c r="V37" s="21">
        <v>6</v>
      </c>
      <c r="W37" s="21">
        <v>0</v>
      </c>
      <c r="X37" s="21">
        <v>16</v>
      </c>
      <c r="Y37" s="21">
        <v>96</v>
      </c>
      <c r="Z37" s="21">
        <v>0</v>
      </c>
      <c r="AA37" s="21">
        <v>35</v>
      </c>
      <c r="AB37" s="21">
        <v>1</v>
      </c>
      <c r="AC37" s="22">
        <v>0</v>
      </c>
      <c r="AD37" s="22">
        <v>1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1</v>
      </c>
      <c r="AL37" s="21">
        <v>11</v>
      </c>
      <c r="AM37" s="21">
        <v>37</v>
      </c>
      <c r="AN37" s="21">
        <v>1</v>
      </c>
      <c r="AO37" s="21">
        <v>3</v>
      </c>
      <c r="AP37" s="21">
        <v>0</v>
      </c>
      <c r="AQ37" s="21">
        <v>1</v>
      </c>
      <c r="AR37" s="21">
        <v>0</v>
      </c>
      <c r="AS37" s="21">
        <v>0</v>
      </c>
      <c r="AT37" s="21">
        <v>1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3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f t="shared" si="1"/>
        <v>862</v>
      </c>
      <c r="CK37" s="22">
        <v>0</v>
      </c>
      <c r="CL37" s="8">
        <f t="shared" si="0"/>
        <v>862</v>
      </c>
    </row>
    <row r="38" spans="1:90">
      <c r="A38" s="19" t="s">
        <v>122</v>
      </c>
      <c r="B38" s="21">
        <v>19</v>
      </c>
      <c r="C38" s="21">
        <v>52</v>
      </c>
      <c r="D38" s="21">
        <v>0</v>
      </c>
      <c r="E38" s="21">
        <v>4</v>
      </c>
      <c r="F38" s="21">
        <v>653</v>
      </c>
      <c r="G38" s="21">
        <v>12</v>
      </c>
      <c r="H38" s="21">
        <v>0</v>
      </c>
      <c r="I38" s="21">
        <v>0</v>
      </c>
      <c r="J38" s="21">
        <v>5</v>
      </c>
      <c r="K38" s="21">
        <v>30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2</v>
      </c>
      <c r="R38" s="21">
        <v>0</v>
      </c>
      <c r="S38" s="21">
        <v>0</v>
      </c>
      <c r="T38" s="21">
        <v>0</v>
      </c>
      <c r="U38" s="21">
        <v>26</v>
      </c>
      <c r="V38" s="21">
        <v>3</v>
      </c>
      <c r="W38" s="21">
        <v>0</v>
      </c>
      <c r="X38" s="21">
        <v>29</v>
      </c>
      <c r="Y38" s="21">
        <v>27</v>
      </c>
      <c r="Z38" s="21">
        <v>0</v>
      </c>
      <c r="AA38" s="21">
        <v>17</v>
      </c>
      <c r="AB38" s="21">
        <v>2</v>
      </c>
      <c r="AC38" s="22">
        <v>0</v>
      </c>
      <c r="AD38" s="22">
        <v>3</v>
      </c>
      <c r="AE38" s="22">
        <v>0</v>
      </c>
      <c r="AF38" s="22">
        <v>0</v>
      </c>
      <c r="AG38" s="22">
        <v>7</v>
      </c>
      <c r="AH38" s="22">
        <v>8</v>
      </c>
      <c r="AI38" s="22">
        <v>0</v>
      </c>
      <c r="AJ38" s="22">
        <v>0</v>
      </c>
      <c r="AK38" s="22">
        <v>3</v>
      </c>
      <c r="AL38" s="21">
        <v>2</v>
      </c>
      <c r="AM38" s="21">
        <v>106</v>
      </c>
      <c r="AN38" s="21">
        <v>2</v>
      </c>
      <c r="AO38" s="21">
        <v>2</v>
      </c>
      <c r="AP38" s="21">
        <v>0</v>
      </c>
      <c r="AQ38" s="21">
        <v>0</v>
      </c>
      <c r="AR38" s="21">
        <v>0</v>
      </c>
      <c r="AS38" s="21">
        <v>3</v>
      </c>
      <c r="AT38" s="21">
        <v>3</v>
      </c>
      <c r="AU38" s="22">
        <v>1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2</v>
      </c>
      <c r="BM38" s="21">
        <v>0</v>
      </c>
      <c r="BN38" s="22">
        <v>3</v>
      </c>
      <c r="BO38" s="22">
        <v>0</v>
      </c>
      <c r="BP38" s="22">
        <v>0</v>
      </c>
      <c r="BQ38" s="22">
        <v>4</v>
      </c>
      <c r="BR38" s="22">
        <v>0</v>
      </c>
      <c r="BS38" s="22">
        <v>0</v>
      </c>
      <c r="BT38" s="22">
        <v>0</v>
      </c>
      <c r="BU38" s="22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f t="shared" si="1"/>
        <v>1031</v>
      </c>
      <c r="CK38" s="22">
        <v>0</v>
      </c>
      <c r="CL38" s="8">
        <f t="shared" si="0"/>
        <v>1031</v>
      </c>
    </row>
    <row r="39" spans="1:90">
      <c r="A39" s="19" t="s">
        <v>123</v>
      </c>
      <c r="B39" s="21">
        <v>33</v>
      </c>
      <c r="C39" s="21">
        <v>123</v>
      </c>
      <c r="D39" s="21">
        <v>2</v>
      </c>
      <c r="E39" s="21">
        <v>12</v>
      </c>
      <c r="F39" s="21">
        <v>743</v>
      </c>
      <c r="G39" s="21">
        <v>22</v>
      </c>
      <c r="H39" s="21">
        <v>0</v>
      </c>
      <c r="I39" s="21">
        <v>0</v>
      </c>
      <c r="J39" s="21">
        <v>7</v>
      </c>
      <c r="K39" s="21">
        <v>0</v>
      </c>
      <c r="L39" s="21">
        <v>0</v>
      </c>
      <c r="M39" s="21">
        <v>10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101</v>
      </c>
      <c r="V39" s="21">
        <v>3</v>
      </c>
      <c r="W39" s="21">
        <v>0</v>
      </c>
      <c r="X39" s="21">
        <v>36</v>
      </c>
      <c r="Y39" s="21">
        <v>35</v>
      </c>
      <c r="Z39" s="21">
        <v>0</v>
      </c>
      <c r="AA39" s="21">
        <v>53</v>
      </c>
      <c r="AB39" s="21">
        <v>1</v>
      </c>
      <c r="AC39" s="22">
        <v>0</v>
      </c>
      <c r="AD39" s="22">
        <v>11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2</v>
      </c>
      <c r="AL39" s="21">
        <v>0</v>
      </c>
      <c r="AM39" s="21">
        <v>27</v>
      </c>
      <c r="AN39" s="21">
        <v>4</v>
      </c>
      <c r="AO39" s="21">
        <v>3</v>
      </c>
      <c r="AP39" s="21">
        <v>0</v>
      </c>
      <c r="AQ39" s="21">
        <v>1</v>
      </c>
      <c r="AR39" s="21">
        <v>0</v>
      </c>
      <c r="AS39" s="21">
        <v>2</v>
      </c>
      <c r="AT39" s="21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f t="shared" si="1"/>
        <v>1231</v>
      </c>
      <c r="CK39" s="22">
        <v>0</v>
      </c>
      <c r="CL39" s="8">
        <f t="shared" si="0"/>
        <v>1231</v>
      </c>
    </row>
    <row r="40" spans="1:90">
      <c r="A40" s="19" t="s">
        <v>124</v>
      </c>
      <c r="B40" s="21">
        <v>203</v>
      </c>
      <c r="C40" s="21">
        <v>544</v>
      </c>
      <c r="D40" s="21">
        <v>10</v>
      </c>
      <c r="E40" s="21">
        <v>1387</v>
      </c>
      <c r="F40" s="21">
        <v>34244</v>
      </c>
      <c r="G40" s="21">
        <v>7681</v>
      </c>
      <c r="H40" s="21">
        <v>0</v>
      </c>
      <c r="I40" s="21">
        <v>0</v>
      </c>
      <c r="J40" s="21">
        <v>38</v>
      </c>
      <c r="K40" s="21">
        <v>73</v>
      </c>
      <c r="L40" s="21">
        <v>0</v>
      </c>
      <c r="M40" s="21">
        <v>47</v>
      </c>
      <c r="N40" s="21">
        <v>2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2259</v>
      </c>
      <c r="V40" s="21">
        <v>92</v>
      </c>
      <c r="W40" s="21">
        <v>0</v>
      </c>
      <c r="X40" s="21">
        <v>110</v>
      </c>
      <c r="Y40" s="21">
        <v>168</v>
      </c>
      <c r="Z40" s="21">
        <v>0</v>
      </c>
      <c r="AA40" s="21">
        <v>258</v>
      </c>
      <c r="AB40" s="21">
        <v>8</v>
      </c>
      <c r="AC40" s="22">
        <v>0</v>
      </c>
      <c r="AD40" s="22">
        <v>547</v>
      </c>
      <c r="AE40" s="22">
        <v>0</v>
      </c>
      <c r="AF40" s="22">
        <v>0</v>
      </c>
      <c r="AG40" s="22">
        <v>0</v>
      </c>
      <c r="AH40" s="22">
        <v>1</v>
      </c>
      <c r="AI40" s="22">
        <v>0</v>
      </c>
      <c r="AJ40" s="22">
        <v>20</v>
      </c>
      <c r="AK40" s="22">
        <v>204</v>
      </c>
      <c r="AL40" s="21">
        <v>60</v>
      </c>
      <c r="AM40" s="21">
        <v>474</v>
      </c>
      <c r="AN40" s="21">
        <v>84</v>
      </c>
      <c r="AO40" s="21">
        <v>632</v>
      </c>
      <c r="AP40" s="21">
        <v>43</v>
      </c>
      <c r="AQ40" s="21">
        <v>250</v>
      </c>
      <c r="AR40" s="21">
        <v>41</v>
      </c>
      <c r="AS40" s="21">
        <v>129</v>
      </c>
      <c r="AT40" s="21">
        <v>226</v>
      </c>
      <c r="AU40" s="22">
        <v>30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5</v>
      </c>
      <c r="BH40" s="21">
        <v>0</v>
      </c>
      <c r="BI40" s="21">
        <v>1</v>
      </c>
      <c r="BJ40" s="21">
        <v>31</v>
      </c>
      <c r="BK40" s="21">
        <v>0</v>
      </c>
      <c r="BL40" s="21">
        <v>9</v>
      </c>
      <c r="BM40" s="21">
        <v>0</v>
      </c>
      <c r="BN40" s="22">
        <v>0</v>
      </c>
      <c r="BO40" s="22">
        <v>0</v>
      </c>
      <c r="BP40" s="22">
        <v>0</v>
      </c>
      <c r="BQ40" s="22">
        <v>310</v>
      </c>
      <c r="BR40" s="22">
        <v>19</v>
      </c>
      <c r="BS40" s="22">
        <v>0</v>
      </c>
      <c r="BT40" s="22">
        <v>0</v>
      </c>
      <c r="BU40" s="22">
        <v>0</v>
      </c>
      <c r="BV40" s="21">
        <v>0</v>
      </c>
      <c r="BW40" s="21">
        <v>11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f t="shared" si="1"/>
        <v>50251</v>
      </c>
      <c r="CK40" s="22">
        <v>0</v>
      </c>
      <c r="CL40" s="8">
        <f t="shared" si="0"/>
        <v>50251</v>
      </c>
    </row>
    <row r="41" spans="1:90">
      <c r="A41" s="19" t="s">
        <v>125</v>
      </c>
      <c r="B41" s="21">
        <v>17</v>
      </c>
      <c r="C41" s="21">
        <v>104</v>
      </c>
      <c r="D41" s="21">
        <v>3</v>
      </c>
      <c r="E41" s="21">
        <v>2</v>
      </c>
      <c r="F41" s="21">
        <v>905</v>
      </c>
      <c r="G41" s="21">
        <v>10</v>
      </c>
      <c r="H41" s="21">
        <v>0</v>
      </c>
      <c r="I41" s="21">
        <v>0</v>
      </c>
      <c r="J41" s="21">
        <v>32</v>
      </c>
      <c r="K41" s="21">
        <v>3</v>
      </c>
      <c r="L41" s="21">
        <v>0</v>
      </c>
      <c r="M41" s="21">
        <v>10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230</v>
      </c>
      <c r="V41" s="21">
        <v>10</v>
      </c>
      <c r="W41" s="21">
        <v>0</v>
      </c>
      <c r="X41" s="21">
        <v>8</v>
      </c>
      <c r="Y41" s="21">
        <v>8</v>
      </c>
      <c r="Z41" s="21">
        <v>0</v>
      </c>
      <c r="AA41" s="21">
        <v>73</v>
      </c>
      <c r="AB41" s="21">
        <v>2</v>
      </c>
      <c r="AC41" s="22">
        <v>0</v>
      </c>
      <c r="AD41" s="22">
        <v>7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5</v>
      </c>
      <c r="AL41" s="21">
        <v>0</v>
      </c>
      <c r="AM41" s="21">
        <v>38</v>
      </c>
      <c r="AN41" s="21">
        <v>3</v>
      </c>
      <c r="AO41" s="21">
        <v>13</v>
      </c>
      <c r="AP41" s="21">
        <v>2</v>
      </c>
      <c r="AQ41" s="21">
        <v>3</v>
      </c>
      <c r="AR41" s="21">
        <v>0</v>
      </c>
      <c r="AS41" s="21">
        <v>1</v>
      </c>
      <c r="AT41" s="21">
        <v>0</v>
      </c>
      <c r="AU41" s="22">
        <v>2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6</v>
      </c>
      <c r="BM41" s="21">
        <v>0</v>
      </c>
      <c r="BN41" s="22">
        <v>0</v>
      </c>
      <c r="BO41" s="22">
        <v>0</v>
      </c>
      <c r="BP41" s="22">
        <v>0</v>
      </c>
      <c r="BQ41" s="22">
        <v>2</v>
      </c>
      <c r="BR41" s="22">
        <v>0</v>
      </c>
      <c r="BS41" s="22">
        <v>0</v>
      </c>
      <c r="BT41" s="22">
        <v>0</v>
      </c>
      <c r="BU41" s="22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f t="shared" si="1"/>
        <v>1499</v>
      </c>
      <c r="CK41" s="22">
        <v>0</v>
      </c>
      <c r="CL41" s="8">
        <f t="shared" si="0"/>
        <v>1499</v>
      </c>
    </row>
    <row r="42" spans="1:90">
      <c r="A42" s="19" t="s">
        <v>126</v>
      </c>
      <c r="B42" s="21">
        <v>4</v>
      </c>
      <c r="C42" s="21">
        <v>11</v>
      </c>
      <c r="D42" s="21">
        <v>1</v>
      </c>
      <c r="E42" s="21">
        <v>0</v>
      </c>
      <c r="F42" s="21">
        <v>27</v>
      </c>
      <c r="G42" s="21">
        <v>1</v>
      </c>
      <c r="H42" s="21">
        <v>0</v>
      </c>
      <c r="I42" s="21">
        <v>0</v>
      </c>
      <c r="J42" s="21">
        <v>0</v>
      </c>
      <c r="K42" s="21">
        <v>1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1</v>
      </c>
      <c r="Y42" s="21">
        <v>23</v>
      </c>
      <c r="Z42" s="21">
        <v>0</v>
      </c>
      <c r="AA42" s="21">
        <v>4</v>
      </c>
      <c r="AB42" s="21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1">
        <v>0</v>
      </c>
      <c r="AM42" s="21">
        <v>3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1</v>
      </c>
      <c r="BJ42" s="21">
        <v>0</v>
      </c>
      <c r="BK42" s="21">
        <v>0</v>
      </c>
      <c r="BL42" s="21">
        <v>0</v>
      </c>
      <c r="BM42" s="21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f t="shared" si="1"/>
        <v>79</v>
      </c>
      <c r="CK42" s="22">
        <v>0</v>
      </c>
      <c r="CL42" s="8">
        <f t="shared" si="0"/>
        <v>79</v>
      </c>
    </row>
    <row r="43" spans="1:90">
      <c r="A43" s="19" t="s">
        <v>127</v>
      </c>
      <c r="B43" s="21">
        <v>54</v>
      </c>
      <c r="C43" s="21">
        <v>154</v>
      </c>
      <c r="D43" s="21">
        <v>3</v>
      </c>
      <c r="E43" s="21">
        <v>68</v>
      </c>
      <c r="F43" s="21">
        <v>2947</v>
      </c>
      <c r="G43" s="21">
        <v>77</v>
      </c>
      <c r="H43" s="21">
        <v>0</v>
      </c>
      <c r="I43" s="21">
        <v>0</v>
      </c>
      <c r="J43" s="21">
        <v>16</v>
      </c>
      <c r="K43" s="21">
        <v>2</v>
      </c>
      <c r="L43" s="21">
        <v>0</v>
      </c>
      <c r="M43" s="21">
        <v>18</v>
      </c>
      <c r="N43" s="21">
        <v>6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214</v>
      </c>
      <c r="V43" s="21">
        <v>2</v>
      </c>
      <c r="W43" s="21">
        <v>0</v>
      </c>
      <c r="X43" s="21">
        <v>27</v>
      </c>
      <c r="Y43" s="21">
        <v>56</v>
      </c>
      <c r="Z43" s="21">
        <v>0</v>
      </c>
      <c r="AA43" s="21">
        <v>178</v>
      </c>
      <c r="AB43" s="21">
        <v>6</v>
      </c>
      <c r="AC43" s="22">
        <v>0</v>
      </c>
      <c r="AD43" s="22">
        <v>61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1</v>
      </c>
      <c r="AK43" s="22">
        <v>26</v>
      </c>
      <c r="AL43" s="21">
        <v>15</v>
      </c>
      <c r="AM43" s="21">
        <v>146</v>
      </c>
      <c r="AN43" s="21">
        <v>11</v>
      </c>
      <c r="AO43" s="21">
        <v>28</v>
      </c>
      <c r="AP43" s="21">
        <v>3</v>
      </c>
      <c r="AQ43" s="21">
        <v>14</v>
      </c>
      <c r="AR43" s="21">
        <v>3</v>
      </c>
      <c r="AS43" s="21">
        <v>7</v>
      </c>
      <c r="AT43" s="21">
        <v>6</v>
      </c>
      <c r="AU43" s="22">
        <v>2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1">
        <v>0</v>
      </c>
      <c r="BD43" s="21">
        <v>0</v>
      </c>
      <c r="BE43" s="21">
        <v>2</v>
      </c>
      <c r="BF43" s="21">
        <v>0</v>
      </c>
      <c r="BG43" s="21">
        <v>1</v>
      </c>
      <c r="BH43" s="21">
        <v>9</v>
      </c>
      <c r="BI43" s="21">
        <v>0</v>
      </c>
      <c r="BJ43" s="21">
        <v>11</v>
      </c>
      <c r="BK43" s="21">
        <v>0</v>
      </c>
      <c r="BL43" s="21">
        <v>37</v>
      </c>
      <c r="BM43" s="21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1">
        <v>0</v>
      </c>
      <c r="BW43" s="21">
        <v>1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f t="shared" si="1"/>
        <v>4212</v>
      </c>
      <c r="CK43" s="22">
        <v>0</v>
      </c>
      <c r="CL43" s="8">
        <f t="shared" si="0"/>
        <v>4212</v>
      </c>
    </row>
    <row r="44" spans="1:90">
      <c r="A44" s="19" t="s">
        <v>128</v>
      </c>
      <c r="B44" s="21">
        <v>0</v>
      </c>
      <c r="C44" s="21">
        <v>16</v>
      </c>
      <c r="D44" s="21">
        <v>1</v>
      </c>
      <c r="E44" s="21">
        <v>6</v>
      </c>
      <c r="F44" s="21">
        <v>91</v>
      </c>
      <c r="G44" s="21">
        <v>17</v>
      </c>
      <c r="H44" s="21">
        <v>0</v>
      </c>
      <c r="I44" s="21">
        <v>0</v>
      </c>
      <c r="J44" s="21">
        <v>0</v>
      </c>
      <c r="K44" s="21">
        <v>29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1</v>
      </c>
      <c r="Y44" s="21">
        <v>14</v>
      </c>
      <c r="Z44" s="21">
        <v>0</v>
      </c>
      <c r="AA44" s="21">
        <v>1</v>
      </c>
      <c r="AB44" s="21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1">
        <v>0</v>
      </c>
      <c r="AM44" s="21">
        <v>2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2">
        <v>1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f t="shared" si="1"/>
        <v>179</v>
      </c>
      <c r="CK44" s="22">
        <v>0</v>
      </c>
      <c r="CL44" s="8">
        <f t="shared" si="0"/>
        <v>179</v>
      </c>
    </row>
    <row r="45" spans="1:90">
      <c r="A45" s="19" t="s">
        <v>129</v>
      </c>
      <c r="B45" s="21">
        <v>12</v>
      </c>
      <c r="C45" s="21">
        <v>31</v>
      </c>
      <c r="D45" s="21">
        <v>1</v>
      </c>
      <c r="E45" s="21">
        <v>70</v>
      </c>
      <c r="F45" s="21">
        <v>1338</v>
      </c>
      <c r="G45" s="21">
        <v>80</v>
      </c>
      <c r="H45" s="21">
        <v>0</v>
      </c>
      <c r="I45" s="21">
        <v>0</v>
      </c>
      <c r="J45" s="21">
        <v>2</v>
      </c>
      <c r="K45" s="21">
        <v>0</v>
      </c>
      <c r="L45" s="21">
        <v>0</v>
      </c>
      <c r="M45" s="21">
        <v>4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40</v>
      </c>
      <c r="V45" s="21">
        <v>0</v>
      </c>
      <c r="W45" s="21">
        <v>0</v>
      </c>
      <c r="X45" s="21">
        <v>21</v>
      </c>
      <c r="Y45" s="21">
        <v>43</v>
      </c>
      <c r="Z45" s="21">
        <v>0</v>
      </c>
      <c r="AA45" s="21">
        <v>51</v>
      </c>
      <c r="AB45" s="21">
        <v>1</v>
      </c>
      <c r="AC45" s="22">
        <v>0</v>
      </c>
      <c r="AD45" s="22">
        <v>15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2</v>
      </c>
      <c r="AL45" s="21">
        <v>3</v>
      </c>
      <c r="AM45" s="21">
        <v>37</v>
      </c>
      <c r="AN45" s="21">
        <v>3</v>
      </c>
      <c r="AO45" s="21">
        <v>68</v>
      </c>
      <c r="AP45" s="21">
        <v>10</v>
      </c>
      <c r="AQ45" s="21">
        <v>7</v>
      </c>
      <c r="AR45" s="21">
        <v>0</v>
      </c>
      <c r="AS45" s="21">
        <v>1</v>
      </c>
      <c r="AT45" s="21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17</v>
      </c>
      <c r="BM45" s="21">
        <v>0</v>
      </c>
      <c r="BN45" s="22">
        <v>0</v>
      </c>
      <c r="BO45" s="22">
        <v>0</v>
      </c>
      <c r="BP45" s="22">
        <v>0</v>
      </c>
      <c r="BQ45" s="22">
        <v>5</v>
      </c>
      <c r="BR45" s="22">
        <v>0</v>
      </c>
      <c r="BS45" s="22">
        <v>0</v>
      </c>
      <c r="BT45" s="22">
        <v>0</v>
      </c>
      <c r="BU45" s="22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f t="shared" si="1"/>
        <v>1862</v>
      </c>
      <c r="CK45" s="22">
        <v>0</v>
      </c>
      <c r="CL45" s="8">
        <f t="shared" si="0"/>
        <v>1862</v>
      </c>
    </row>
    <row r="46" spans="1:90">
      <c r="A46" s="19" t="s">
        <v>130</v>
      </c>
      <c r="B46" s="21">
        <v>1</v>
      </c>
      <c r="C46" s="21">
        <v>0</v>
      </c>
      <c r="D46" s="21">
        <v>0</v>
      </c>
      <c r="E46" s="21">
        <v>3</v>
      </c>
      <c r="F46" s="21">
        <v>110</v>
      </c>
      <c r="G46" s="21">
        <v>13</v>
      </c>
      <c r="H46" s="21">
        <v>0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4</v>
      </c>
      <c r="V46" s="21">
        <v>0</v>
      </c>
      <c r="W46" s="21">
        <v>0</v>
      </c>
      <c r="X46" s="21">
        <v>0</v>
      </c>
      <c r="Y46" s="21">
        <v>0</v>
      </c>
      <c r="Z46" s="21">
        <v>18</v>
      </c>
      <c r="AA46" s="21">
        <v>16</v>
      </c>
      <c r="AB46" s="21">
        <v>1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1">
        <v>0</v>
      </c>
      <c r="AM46" s="21">
        <v>6</v>
      </c>
      <c r="AN46" s="21">
        <v>0</v>
      </c>
      <c r="AO46" s="21">
        <v>29</v>
      </c>
      <c r="AP46" s="21">
        <v>1</v>
      </c>
      <c r="AQ46" s="21">
        <v>38</v>
      </c>
      <c r="AR46" s="21">
        <v>11</v>
      </c>
      <c r="AS46" s="21">
        <v>0</v>
      </c>
      <c r="AT46" s="21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1">
        <v>0</v>
      </c>
      <c r="BW46" s="21">
        <v>1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f t="shared" si="1"/>
        <v>253</v>
      </c>
      <c r="CK46" s="22">
        <v>0</v>
      </c>
      <c r="CL46" s="8">
        <f t="shared" si="0"/>
        <v>253</v>
      </c>
    </row>
    <row r="47" spans="1:90">
      <c r="A47" s="19" t="s">
        <v>131</v>
      </c>
      <c r="B47" s="21">
        <v>55</v>
      </c>
      <c r="C47" s="21">
        <v>689</v>
      </c>
      <c r="D47" s="21">
        <v>5</v>
      </c>
      <c r="E47" s="21">
        <v>320</v>
      </c>
      <c r="F47" s="21">
        <v>44756</v>
      </c>
      <c r="G47" s="21">
        <v>352</v>
      </c>
      <c r="H47" s="21">
        <v>0</v>
      </c>
      <c r="I47" s="21">
        <v>0</v>
      </c>
      <c r="J47" s="21">
        <v>119</v>
      </c>
      <c r="K47" s="21">
        <v>2121</v>
      </c>
      <c r="L47" s="21">
        <v>0</v>
      </c>
      <c r="M47" s="21">
        <v>61</v>
      </c>
      <c r="N47" s="21">
        <v>6</v>
      </c>
      <c r="O47" s="21">
        <v>0</v>
      </c>
      <c r="P47" s="21">
        <v>1</v>
      </c>
      <c r="Q47" s="21">
        <v>5</v>
      </c>
      <c r="R47" s="21">
        <v>0</v>
      </c>
      <c r="S47" s="21">
        <v>3</v>
      </c>
      <c r="T47" s="21">
        <v>0</v>
      </c>
      <c r="U47" s="21">
        <v>665</v>
      </c>
      <c r="V47" s="21">
        <v>47</v>
      </c>
      <c r="W47" s="21">
        <v>0</v>
      </c>
      <c r="X47" s="21">
        <v>70</v>
      </c>
      <c r="Y47" s="21">
        <v>356</v>
      </c>
      <c r="Z47" s="21">
        <v>0</v>
      </c>
      <c r="AA47" s="21">
        <v>158</v>
      </c>
      <c r="AB47" s="21">
        <v>8</v>
      </c>
      <c r="AC47" s="22">
        <v>0</v>
      </c>
      <c r="AD47" s="22">
        <v>580</v>
      </c>
      <c r="AE47" s="22">
        <v>0</v>
      </c>
      <c r="AF47" s="22">
        <v>0</v>
      </c>
      <c r="AG47" s="22">
        <v>1159</v>
      </c>
      <c r="AH47" s="22">
        <v>1486</v>
      </c>
      <c r="AI47" s="22">
        <v>416</v>
      </c>
      <c r="AJ47" s="22">
        <v>27</v>
      </c>
      <c r="AK47" s="22">
        <v>476</v>
      </c>
      <c r="AL47" s="21">
        <v>73</v>
      </c>
      <c r="AM47" s="21">
        <v>2546</v>
      </c>
      <c r="AN47" s="21">
        <v>95</v>
      </c>
      <c r="AO47" s="21">
        <v>98</v>
      </c>
      <c r="AP47" s="21">
        <v>4</v>
      </c>
      <c r="AQ47" s="21">
        <v>22</v>
      </c>
      <c r="AR47" s="21">
        <v>5</v>
      </c>
      <c r="AS47" s="21">
        <v>586</v>
      </c>
      <c r="AT47" s="21">
        <v>474</v>
      </c>
      <c r="AU47" s="22">
        <v>26</v>
      </c>
      <c r="AV47" s="22">
        <v>2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54</v>
      </c>
      <c r="BH47" s="21">
        <v>14</v>
      </c>
      <c r="BI47" s="21">
        <v>16</v>
      </c>
      <c r="BJ47" s="21">
        <v>93</v>
      </c>
      <c r="BK47" s="21">
        <v>0</v>
      </c>
      <c r="BL47" s="21">
        <v>108</v>
      </c>
      <c r="BM47" s="21">
        <v>18</v>
      </c>
      <c r="BN47" s="22">
        <v>35</v>
      </c>
      <c r="BO47" s="22">
        <v>0</v>
      </c>
      <c r="BP47" s="22">
        <v>0</v>
      </c>
      <c r="BQ47" s="22">
        <v>88</v>
      </c>
      <c r="BR47" s="22">
        <v>56</v>
      </c>
      <c r="BS47" s="22">
        <v>0</v>
      </c>
      <c r="BT47" s="22">
        <v>0</v>
      </c>
      <c r="BU47" s="22">
        <v>0</v>
      </c>
      <c r="BV47" s="21">
        <v>0</v>
      </c>
      <c r="BW47" s="21">
        <v>3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f t="shared" si="1"/>
        <v>58357</v>
      </c>
      <c r="CK47" s="22">
        <v>0</v>
      </c>
      <c r="CL47" s="8">
        <f t="shared" si="0"/>
        <v>58357</v>
      </c>
    </row>
    <row r="48" spans="1:90">
      <c r="A48" s="19" t="s">
        <v>132</v>
      </c>
      <c r="B48" s="21">
        <v>47</v>
      </c>
      <c r="C48" s="21">
        <v>86</v>
      </c>
      <c r="D48" s="21">
        <v>13</v>
      </c>
      <c r="E48" s="21">
        <v>209</v>
      </c>
      <c r="F48" s="21">
        <v>1542</v>
      </c>
      <c r="G48" s="21">
        <v>48</v>
      </c>
      <c r="H48" s="21">
        <v>0</v>
      </c>
      <c r="I48" s="21">
        <v>0</v>
      </c>
      <c r="J48" s="21">
        <v>3</v>
      </c>
      <c r="K48" s="21">
        <v>0</v>
      </c>
      <c r="L48" s="21">
        <v>0</v>
      </c>
      <c r="M48" s="21">
        <v>2</v>
      </c>
      <c r="N48" s="21">
        <v>4</v>
      </c>
      <c r="O48" s="21">
        <v>0</v>
      </c>
      <c r="P48" s="21">
        <v>2</v>
      </c>
      <c r="Q48" s="21">
        <v>0</v>
      </c>
      <c r="R48" s="21">
        <v>0</v>
      </c>
      <c r="S48" s="21">
        <v>0</v>
      </c>
      <c r="T48" s="21">
        <v>0</v>
      </c>
      <c r="U48" s="21">
        <v>122</v>
      </c>
      <c r="V48" s="21">
        <v>7</v>
      </c>
      <c r="W48" s="21">
        <v>0</v>
      </c>
      <c r="X48" s="21">
        <v>34</v>
      </c>
      <c r="Y48" s="21">
        <v>87</v>
      </c>
      <c r="Z48" s="21">
        <v>0</v>
      </c>
      <c r="AA48" s="21">
        <v>82</v>
      </c>
      <c r="AB48" s="21">
        <v>0</v>
      </c>
      <c r="AC48" s="22">
        <v>0</v>
      </c>
      <c r="AD48" s="22">
        <v>16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10</v>
      </c>
      <c r="AL48" s="21">
        <v>5</v>
      </c>
      <c r="AM48" s="21">
        <v>37</v>
      </c>
      <c r="AN48" s="21">
        <v>5</v>
      </c>
      <c r="AO48" s="21">
        <v>13</v>
      </c>
      <c r="AP48" s="21">
        <v>1</v>
      </c>
      <c r="AQ48" s="21">
        <v>27</v>
      </c>
      <c r="AR48" s="21">
        <v>9</v>
      </c>
      <c r="AS48" s="21">
        <v>1</v>
      </c>
      <c r="AT48" s="21">
        <v>0</v>
      </c>
      <c r="AU48" s="22">
        <v>1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1</v>
      </c>
      <c r="BI48" s="21">
        <v>0</v>
      </c>
      <c r="BJ48" s="21">
        <v>2</v>
      </c>
      <c r="BK48" s="21">
        <v>0</v>
      </c>
      <c r="BL48" s="21">
        <v>0</v>
      </c>
      <c r="BM48" s="21">
        <v>0</v>
      </c>
      <c r="BN48" s="22">
        <v>0</v>
      </c>
      <c r="BO48" s="22">
        <v>0</v>
      </c>
      <c r="BP48" s="22">
        <v>0</v>
      </c>
      <c r="BQ48" s="22">
        <v>3</v>
      </c>
      <c r="BR48" s="22">
        <v>1</v>
      </c>
      <c r="BS48" s="22">
        <v>0</v>
      </c>
      <c r="BT48" s="22">
        <v>0</v>
      </c>
      <c r="BU48" s="22">
        <v>0</v>
      </c>
      <c r="BV48" s="21">
        <v>0</v>
      </c>
      <c r="BW48" s="21">
        <v>1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f t="shared" si="1"/>
        <v>2421</v>
      </c>
      <c r="CK48" s="22">
        <v>0</v>
      </c>
      <c r="CL48" s="8">
        <f t="shared" si="0"/>
        <v>2421</v>
      </c>
    </row>
    <row r="49" spans="1:90">
      <c r="A49" s="19" t="s">
        <v>133</v>
      </c>
      <c r="B49" s="21">
        <v>12</v>
      </c>
      <c r="C49" s="21">
        <v>7</v>
      </c>
      <c r="D49" s="21">
        <v>1</v>
      </c>
      <c r="E49" s="21">
        <v>7</v>
      </c>
      <c r="F49" s="21">
        <v>177</v>
      </c>
      <c r="G49" s="21">
        <v>24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34</v>
      </c>
      <c r="V49" s="21">
        <v>0</v>
      </c>
      <c r="W49" s="21">
        <v>0</v>
      </c>
      <c r="X49" s="21">
        <v>9</v>
      </c>
      <c r="Y49" s="21">
        <v>40</v>
      </c>
      <c r="Z49" s="21">
        <v>0</v>
      </c>
      <c r="AA49" s="21">
        <v>5</v>
      </c>
      <c r="AB49" s="21">
        <v>1</v>
      </c>
      <c r="AC49" s="22">
        <v>0</v>
      </c>
      <c r="AD49" s="22">
        <v>5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2</v>
      </c>
      <c r="AL49" s="21">
        <v>4</v>
      </c>
      <c r="AM49" s="21">
        <v>21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3</v>
      </c>
      <c r="AT49" s="21">
        <v>1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f t="shared" si="1"/>
        <v>354</v>
      </c>
      <c r="CK49" s="22">
        <v>0</v>
      </c>
      <c r="CL49" s="8">
        <f t="shared" si="0"/>
        <v>354</v>
      </c>
    </row>
    <row r="50" spans="1:90">
      <c r="A50" s="19" t="s">
        <v>134</v>
      </c>
      <c r="B50" s="21">
        <v>55</v>
      </c>
      <c r="C50" s="21">
        <v>294</v>
      </c>
      <c r="D50" s="21">
        <v>1</v>
      </c>
      <c r="E50" s="21">
        <v>785</v>
      </c>
      <c r="F50" s="21">
        <v>1554</v>
      </c>
      <c r="G50" s="21">
        <v>1224</v>
      </c>
      <c r="H50" s="21">
        <v>0</v>
      </c>
      <c r="I50" s="21">
        <v>0</v>
      </c>
      <c r="J50" s="21">
        <v>10</v>
      </c>
      <c r="K50" s="21">
        <v>0</v>
      </c>
      <c r="L50" s="21">
        <v>0</v>
      </c>
      <c r="M50" s="21">
        <v>3</v>
      </c>
      <c r="N50" s="21">
        <v>9</v>
      </c>
      <c r="O50" s="21">
        <v>0</v>
      </c>
      <c r="P50" s="21">
        <v>1</v>
      </c>
      <c r="Q50" s="21">
        <v>1</v>
      </c>
      <c r="R50" s="21">
        <v>0</v>
      </c>
      <c r="S50" s="21">
        <v>1</v>
      </c>
      <c r="T50" s="21">
        <v>0</v>
      </c>
      <c r="U50" s="21">
        <v>472</v>
      </c>
      <c r="V50" s="21">
        <v>51</v>
      </c>
      <c r="W50" s="21">
        <v>0</v>
      </c>
      <c r="X50" s="21">
        <v>77</v>
      </c>
      <c r="Y50" s="21">
        <v>163</v>
      </c>
      <c r="Z50" s="21">
        <v>2</v>
      </c>
      <c r="AA50" s="21">
        <v>156</v>
      </c>
      <c r="AB50" s="21">
        <v>6</v>
      </c>
      <c r="AC50" s="22">
        <v>0</v>
      </c>
      <c r="AD50" s="22">
        <v>76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1</v>
      </c>
      <c r="AK50" s="22">
        <v>23</v>
      </c>
      <c r="AL50" s="21">
        <v>10</v>
      </c>
      <c r="AM50" s="21">
        <v>181</v>
      </c>
      <c r="AN50" s="21">
        <v>13</v>
      </c>
      <c r="AO50" s="21">
        <v>18</v>
      </c>
      <c r="AP50" s="21">
        <v>0</v>
      </c>
      <c r="AQ50" s="21">
        <v>3</v>
      </c>
      <c r="AR50" s="21">
        <v>3</v>
      </c>
      <c r="AS50" s="21">
        <v>2</v>
      </c>
      <c r="AT50" s="21">
        <v>1</v>
      </c>
      <c r="AU50" s="22">
        <v>2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2">
        <v>1</v>
      </c>
      <c r="BO50" s="22">
        <v>0</v>
      </c>
      <c r="BP50" s="22">
        <v>0</v>
      </c>
      <c r="BQ50" s="22">
        <v>37</v>
      </c>
      <c r="BR50" s="22">
        <v>2</v>
      </c>
      <c r="BS50" s="22">
        <v>0</v>
      </c>
      <c r="BT50" s="22">
        <v>0</v>
      </c>
      <c r="BU50" s="22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f t="shared" si="1"/>
        <v>5239</v>
      </c>
      <c r="CK50" s="22">
        <v>0</v>
      </c>
      <c r="CL50" s="8">
        <f t="shared" si="0"/>
        <v>5239</v>
      </c>
    </row>
    <row r="51" spans="1:90">
      <c r="A51" s="19" t="s">
        <v>135</v>
      </c>
      <c r="B51" s="21">
        <v>17</v>
      </c>
      <c r="C51" s="21">
        <v>9</v>
      </c>
      <c r="D51" s="21">
        <v>1</v>
      </c>
      <c r="E51" s="21">
        <v>7</v>
      </c>
      <c r="F51" s="21">
        <v>864</v>
      </c>
      <c r="G51" s="21">
        <v>29</v>
      </c>
      <c r="H51" s="21">
        <v>0</v>
      </c>
      <c r="I51" s="21">
        <v>0</v>
      </c>
      <c r="J51" s="21">
        <v>5</v>
      </c>
      <c r="K51" s="21">
        <v>0</v>
      </c>
      <c r="L51" s="21">
        <v>0</v>
      </c>
      <c r="M51" s="21">
        <v>4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112</v>
      </c>
      <c r="V51" s="21">
        <v>3</v>
      </c>
      <c r="W51" s="21">
        <v>0</v>
      </c>
      <c r="X51" s="21">
        <v>5</v>
      </c>
      <c r="Y51" s="21">
        <v>67</v>
      </c>
      <c r="Z51" s="21">
        <v>0</v>
      </c>
      <c r="AA51" s="21">
        <v>39</v>
      </c>
      <c r="AB51" s="21">
        <v>2</v>
      </c>
      <c r="AC51" s="22">
        <v>0</v>
      </c>
      <c r="AD51" s="22">
        <v>10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1</v>
      </c>
      <c r="AL51" s="21">
        <v>2</v>
      </c>
      <c r="AM51" s="21">
        <v>28</v>
      </c>
      <c r="AN51" s="21">
        <v>2</v>
      </c>
      <c r="AO51" s="21">
        <v>15</v>
      </c>
      <c r="AP51" s="21">
        <v>0</v>
      </c>
      <c r="AQ51" s="21">
        <v>4</v>
      </c>
      <c r="AR51" s="21">
        <v>0</v>
      </c>
      <c r="AS51" s="21">
        <v>0</v>
      </c>
      <c r="AT51" s="21">
        <v>2</v>
      </c>
      <c r="AU51" s="22">
        <v>1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1</v>
      </c>
      <c r="BK51" s="21">
        <v>0</v>
      </c>
      <c r="BL51" s="21">
        <v>0</v>
      </c>
      <c r="BM51" s="21">
        <v>0</v>
      </c>
      <c r="BN51" s="22">
        <v>1</v>
      </c>
      <c r="BO51" s="22">
        <v>0</v>
      </c>
      <c r="BP51" s="22">
        <v>0</v>
      </c>
      <c r="BQ51" s="22">
        <v>2</v>
      </c>
      <c r="BR51" s="22">
        <v>0</v>
      </c>
      <c r="BS51" s="22">
        <v>0</v>
      </c>
      <c r="BT51" s="22">
        <v>0</v>
      </c>
      <c r="BU51" s="22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f t="shared" si="1"/>
        <v>1233</v>
      </c>
      <c r="CK51" s="22">
        <v>0</v>
      </c>
      <c r="CL51" s="8">
        <f t="shared" si="0"/>
        <v>1233</v>
      </c>
    </row>
    <row r="52" spans="1:90">
      <c r="A52" s="19" t="s">
        <v>136</v>
      </c>
      <c r="B52" s="21">
        <v>38</v>
      </c>
      <c r="C52" s="21">
        <v>215</v>
      </c>
      <c r="D52" s="21">
        <v>4</v>
      </c>
      <c r="E52" s="21">
        <v>124</v>
      </c>
      <c r="F52" s="21">
        <v>2216</v>
      </c>
      <c r="G52" s="21">
        <v>210</v>
      </c>
      <c r="H52" s="21">
        <v>0</v>
      </c>
      <c r="I52" s="21">
        <v>0</v>
      </c>
      <c r="J52" s="21">
        <v>7</v>
      </c>
      <c r="K52" s="21">
        <v>77</v>
      </c>
      <c r="L52" s="21">
        <v>0</v>
      </c>
      <c r="M52" s="21">
        <v>0</v>
      </c>
      <c r="N52" s="21">
        <v>8</v>
      </c>
      <c r="O52" s="21">
        <v>0</v>
      </c>
      <c r="P52" s="21">
        <v>0</v>
      </c>
      <c r="Q52" s="21">
        <v>1</v>
      </c>
      <c r="R52" s="21">
        <v>0</v>
      </c>
      <c r="S52" s="21">
        <v>0</v>
      </c>
      <c r="T52" s="21">
        <v>0</v>
      </c>
      <c r="U52" s="21">
        <v>131</v>
      </c>
      <c r="V52" s="21">
        <v>6</v>
      </c>
      <c r="W52" s="21">
        <v>0</v>
      </c>
      <c r="X52" s="21">
        <v>15</v>
      </c>
      <c r="Y52" s="21">
        <v>34</v>
      </c>
      <c r="Z52" s="21">
        <v>0</v>
      </c>
      <c r="AA52" s="21">
        <v>40</v>
      </c>
      <c r="AB52" s="21">
        <v>2</v>
      </c>
      <c r="AC52" s="22">
        <v>0</v>
      </c>
      <c r="AD52" s="22">
        <v>34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18</v>
      </c>
      <c r="AL52" s="21">
        <v>3</v>
      </c>
      <c r="AM52" s="21">
        <v>203</v>
      </c>
      <c r="AN52" s="21">
        <v>11</v>
      </c>
      <c r="AO52" s="21">
        <v>9</v>
      </c>
      <c r="AP52" s="21">
        <v>0</v>
      </c>
      <c r="AQ52" s="21">
        <v>2</v>
      </c>
      <c r="AR52" s="21">
        <v>1</v>
      </c>
      <c r="AS52" s="21">
        <v>7</v>
      </c>
      <c r="AT52" s="21">
        <v>8</v>
      </c>
      <c r="AU52" s="22">
        <v>1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4</v>
      </c>
      <c r="BH52" s="21">
        <v>0</v>
      </c>
      <c r="BI52" s="21">
        <v>1</v>
      </c>
      <c r="BJ52" s="21">
        <v>7</v>
      </c>
      <c r="BK52" s="21">
        <v>0</v>
      </c>
      <c r="BL52" s="21">
        <v>14</v>
      </c>
      <c r="BM52" s="21">
        <v>1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1">
        <v>0</v>
      </c>
      <c r="BW52" s="21">
        <v>2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f t="shared" si="1"/>
        <v>3454</v>
      </c>
      <c r="CK52" s="22">
        <v>0</v>
      </c>
      <c r="CL52" s="8">
        <f t="shared" si="0"/>
        <v>3454</v>
      </c>
    </row>
    <row r="53" spans="1:90">
      <c r="A53" s="19" t="s">
        <v>137</v>
      </c>
      <c r="B53" s="21">
        <v>26</v>
      </c>
      <c r="C53" s="21">
        <v>96</v>
      </c>
      <c r="D53" s="21">
        <v>3</v>
      </c>
      <c r="E53" s="21">
        <v>17</v>
      </c>
      <c r="F53" s="21">
        <v>3371</v>
      </c>
      <c r="G53" s="21">
        <v>38</v>
      </c>
      <c r="H53" s="21">
        <v>0</v>
      </c>
      <c r="I53" s="21">
        <v>0</v>
      </c>
      <c r="J53" s="21">
        <v>29</v>
      </c>
      <c r="K53" s="21">
        <v>1</v>
      </c>
      <c r="L53" s="21">
        <v>0</v>
      </c>
      <c r="M53" s="21">
        <v>39</v>
      </c>
      <c r="N53" s="21">
        <v>12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380</v>
      </c>
      <c r="V53" s="21">
        <v>22</v>
      </c>
      <c r="W53" s="21">
        <v>0</v>
      </c>
      <c r="X53" s="21">
        <v>19</v>
      </c>
      <c r="Y53" s="21">
        <v>47</v>
      </c>
      <c r="Z53" s="21">
        <v>0</v>
      </c>
      <c r="AA53" s="21">
        <v>183</v>
      </c>
      <c r="AB53" s="21">
        <v>5</v>
      </c>
      <c r="AC53" s="22">
        <v>0</v>
      </c>
      <c r="AD53" s="22">
        <v>43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10</v>
      </c>
      <c r="AL53" s="21">
        <v>8</v>
      </c>
      <c r="AM53" s="21">
        <v>222</v>
      </c>
      <c r="AN53" s="21">
        <v>23</v>
      </c>
      <c r="AO53" s="21">
        <v>34</v>
      </c>
      <c r="AP53" s="21">
        <v>7</v>
      </c>
      <c r="AQ53" s="21">
        <v>12</v>
      </c>
      <c r="AR53" s="21">
        <v>3</v>
      </c>
      <c r="AS53" s="21">
        <v>5</v>
      </c>
      <c r="AT53" s="21">
        <v>1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127</v>
      </c>
      <c r="BM53" s="21">
        <v>0</v>
      </c>
      <c r="BN53" s="22">
        <v>0</v>
      </c>
      <c r="BO53" s="22">
        <v>0</v>
      </c>
      <c r="BP53" s="22">
        <v>0</v>
      </c>
      <c r="BQ53" s="22">
        <v>61</v>
      </c>
      <c r="BR53" s="22">
        <v>8</v>
      </c>
      <c r="BS53" s="22">
        <v>0</v>
      </c>
      <c r="BT53" s="22">
        <v>0</v>
      </c>
      <c r="BU53" s="22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f t="shared" si="1"/>
        <v>4852</v>
      </c>
      <c r="CK53" s="22">
        <v>0</v>
      </c>
      <c r="CL53" s="8">
        <f t="shared" si="0"/>
        <v>4852</v>
      </c>
    </row>
    <row r="54" spans="1:90">
      <c r="A54" s="19" t="s">
        <v>138</v>
      </c>
      <c r="B54" s="21">
        <v>35</v>
      </c>
      <c r="C54" s="21">
        <v>124</v>
      </c>
      <c r="D54" s="21">
        <v>5</v>
      </c>
      <c r="E54" s="21">
        <v>11</v>
      </c>
      <c r="F54" s="21">
        <v>1254</v>
      </c>
      <c r="G54" s="21">
        <v>101</v>
      </c>
      <c r="H54" s="21">
        <v>0</v>
      </c>
      <c r="I54" s="21">
        <v>0</v>
      </c>
      <c r="J54" s="21">
        <v>31</v>
      </c>
      <c r="K54" s="21">
        <v>5</v>
      </c>
      <c r="L54" s="21">
        <v>0</v>
      </c>
      <c r="M54" s="21">
        <v>6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164</v>
      </c>
      <c r="V54" s="21">
        <v>18</v>
      </c>
      <c r="W54" s="21">
        <v>0</v>
      </c>
      <c r="X54" s="21">
        <v>27</v>
      </c>
      <c r="Y54" s="21">
        <v>104</v>
      </c>
      <c r="Z54" s="21">
        <v>0</v>
      </c>
      <c r="AA54" s="21">
        <v>137</v>
      </c>
      <c r="AB54" s="21">
        <v>14</v>
      </c>
      <c r="AC54" s="22">
        <v>0</v>
      </c>
      <c r="AD54" s="22">
        <v>29</v>
      </c>
      <c r="AE54" s="22">
        <v>0</v>
      </c>
      <c r="AF54" s="22">
        <v>0</v>
      </c>
      <c r="AG54" s="22">
        <v>0</v>
      </c>
      <c r="AH54" s="22">
        <v>1</v>
      </c>
      <c r="AI54" s="22">
        <v>0</v>
      </c>
      <c r="AJ54" s="22">
        <v>1</v>
      </c>
      <c r="AK54" s="22">
        <v>4</v>
      </c>
      <c r="AL54" s="21">
        <v>5</v>
      </c>
      <c r="AM54" s="21">
        <v>94</v>
      </c>
      <c r="AN54" s="21">
        <v>16</v>
      </c>
      <c r="AO54" s="21">
        <v>8</v>
      </c>
      <c r="AP54" s="21">
        <v>1</v>
      </c>
      <c r="AQ54" s="21">
        <v>0</v>
      </c>
      <c r="AR54" s="21">
        <v>0</v>
      </c>
      <c r="AS54" s="21">
        <v>7</v>
      </c>
      <c r="AT54" s="21">
        <v>8</v>
      </c>
      <c r="AU54" s="22">
        <v>2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1</v>
      </c>
      <c r="BH54" s="21">
        <v>0</v>
      </c>
      <c r="BI54" s="21">
        <v>4</v>
      </c>
      <c r="BJ54" s="21">
        <v>2</v>
      </c>
      <c r="BK54" s="21">
        <v>0</v>
      </c>
      <c r="BL54" s="21">
        <v>0</v>
      </c>
      <c r="BM54" s="21">
        <v>0</v>
      </c>
      <c r="BN54" s="22">
        <v>0</v>
      </c>
      <c r="BO54" s="22">
        <v>0</v>
      </c>
      <c r="BP54" s="22">
        <v>0</v>
      </c>
      <c r="BQ54" s="22">
        <v>11</v>
      </c>
      <c r="BR54" s="22">
        <v>4</v>
      </c>
      <c r="BS54" s="22">
        <v>0</v>
      </c>
      <c r="BT54" s="22">
        <v>0</v>
      </c>
      <c r="BU54" s="22">
        <v>0</v>
      </c>
      <c r="BV54" s="21">
        <v>0</v>
      </c>
      <c r="BW54" s="21">
        <v>1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f t="shared" si="1"/>
        <v>2235</v>
      </c>
      <c r="CK54" s="22">
        <v>0</v>
      </c>
      <c r="CL54" s="8">
        <f t="shared" si="0"/>
        <v>2235</v>
      </c>
    </row>
    <row r="55" spans="1:90">
      <c r="A55" s="19" t="s">
        <v>139</v>
      </c>
      <c r="B55" s="21">
        <v>43</v>
      </c>
      <c r="C55" s="21">
        <v>14</v>
      </c>
      <c r="D55" s="21">
        <v>0</v>
      </c>
      <c r="E55" s="21">
        <v>23</v>
      </c>
      <c r="F55" s="21">
        <v>2856</v>
      </c>
      <c r="G55" s="21">
        <v>202</v>
      </c>
      <c r="H55" s="21">
        <v>0</v>
      </c>
      <c r="I55" s="21">
        <v>0</v>
      </c>
      <c r="J55" s="21">
        <v>74</v>
      </c>
      <c r="K55" s="21">
        <v>1</v>
      </c>
      <c r="L55" s="21">
        <v>0</v>
      </c>
      <c r="M55" s="21">
        <v>2</v>
      </c>
      <c r="N55" s="21">
        <v>75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443</v>
      </c>
      <c r="V55" s="21">
        <v>33</v>
      </c>
      <c r="W55" s="21">
        <v>0</v>
      </c>
      <c r="X55" s="21">
        <v>49</v>
      </c>
      <c r="Y55" s="21">
        <v>68</v>
      </c>
      <c r="Z55" s="21">
        <v>0</v>
      </c>
      <c r="AA55" s="21">
        <v>159</v>
      </c>
      <c r="AB55" s="21">
        <v>6</v>
      </c>
      <c r="AC55" s="22">
        <v>0</v>
      </c>
      <c r="AD55" s="22">
        <v>125</v>
      </c>
      <c r="AE55" s="22">
        <v>0</v>
      </c>
      <c r="AF55" s="22">
        <v>0</v>
      </c>
      <c r="AG55" s="22">
        <v>1</v>
      </c>
      <c r="AH55" s="22">
        <v>5</v>
      </c>
      <c r="AI55" s="22">
        <v>4</v>
      </c>
      <c r="AJ55" s="22">
        <v>0</v>
      </c>
      <c r="AK55" s="22">
        <v>45</v>
      </c>
      <c r="AL55" s="21">
        <v>5</v>
      </c>
      <c r="AM55" s="21">
        <v>157</v>
      </c>
      <c r="AN55" s="21">
        <v>29</v>
      </c>
      <c r="AO55" s="21">
        <v>10</v>
      </c>
      <c r="AP55" s="21">
        <v>1</v>
      </c>
      <c r="AQ55" s="21">
        <v>3</v>
      </c>
      <c r="AR55" s="21">
        <v>0</v>
      </c>
      <c r="AS55" s="21">
        <v>46</v>
      </c>
      <c r="AT55" s="21">
        <v>30</v>
      </c>
      <c r="AU55" s="22">
        <v>2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2</v>
      </c>
      <c r="BH55" s="21">
        <v>0</v>
      </c>
      <c r="BI55" s="21">
        <v>1</v>
      </c>
      <c r="BJ55" s="21">
        <v>0</v>
      </c>
      <c r="BK55" s="21">
        <v>0</v>
      </c>
      <c r="BL55" s="21">
        <v>12</v>
      </c>
      <c r="BM55" s="21">
        <v>0</v>
      </c>
      <c r="BN55" s="22">
        <v>2</v>
      </c>
      <c r="BO55" s="22">
        <v>0</v>
      </c>
      <c r="BP55" s="22">
        <v>0</v>
      </c>
      <c r="BQ55" s="22">
        <v>18</v>
      </c>
      <c r="BR55" s="22">
        <v>16</v>
      </c>
      <c r="BS55" s="22">
        <v>0</v>
      </c>
      <c r="BT55" s="22">
        <v>0</v>
      </c>
      <c r="BU55" s="22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  <c r="CJ55" s="22">
        <f t="shared" si="1"/>
        <v>4562</v>
      </c>
      <c r="CK55" s="22">
        <v>0</v>
      </c>
      <c r="CL55" s="8">
        <f t="shared" si="0"/>
        <v>4562</v>
      </c>
    </row>
    <row r="56" spans="1:90">
      <c r="A56" s="19"/>
      <c r="B56" s="21"/>
      <c r="C56" s="21"/>
      <c r="D56" s="21"/>
      <c r="E56" s="21"/>
      <c r="F56" s="21"/>
      <c r="G56" s="21"/>
      <c r="H56" s="21"/>
      <c r="I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2"/>
      <c r="AD56" s="22"/>
      <c r="AE56" s="22"/>
      <c r="AF56" s="22"/>
      <c r="AG56" s="22"/>
      <c r="AH56" s="22"/>
      <c r="AI56" s="22"/>
      <c r="AJ56" s="22"/>
      <c r="AK56" s="22"/>
      <c r="AL56" s="21"/>
      <c r="AM56" s="21"/>
      <c r="AN56" s="21"/>
      <c r="AO56" s="21"/>
      <c r="AP56" s="21"/>
      <c r="AQ56" s="21"/>
      <c r="AR56" s="21"/>
      <c r="AS56" s="21"/>
      <c r="AT56" s="21"/>
      <c r="AU56" s="22"/>
      <c r="AV56" s="22"/>
      <c r="AW56" s="22"/>
      <c r="AX56" s="22"/>
      <c r="AY56" s="22"/>
      <c r="AZ56" s="22"/>
      <c r="BA56" s="22"/>
      <c r="BB56" s="22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2"/>
      <c r="BO56" s="22"/>
      <c r="BP56" s="22"/>
      <c r="BQ56" s="22"/>
      <c r="BR56" s="22"/>
      <c r="BS56" s="22"/>
      <c r="BT56" s="22"/>
      <c r="BU56" s="22"/>
      <c r="BV56" s="21"/>
      <c r="BW56" s="21"/>
      <c r="BX56" s="21"/>
      <c r="BY56" s="21"/>
      <c r="BZ56" s="21"/>
      <c r="CA56" s="21"/>
      <c r="CB56" s="21"/>
      <c r="CC56" s="22"/>
      <c r="CD56" s="22"/>
      <c r="CE56" s="22"/>
      <c r="CF56" s="22"/>
      <c r="CG56" s="22"/>
      <c r="CH56" s="22"/>
      <c r="CI56" s="22"/>
      <c r="CJ56" s="22"/>
      <c r="CK56" s="22"/>
      <c r="CL56" s="8"/>
    </row>
    <row r="57" spans="1:90" s="7" customFormat="1" ht="12">
      <c r="A57" s="27" t="s">
        <v>140</v>
      </c>
      <c r="B57" s="10">
        <f>SUM(B3:B55)</f>
        <v>1823</v>
      </c>
      <c r="C57" s="10">
        <f t="shared" ref="C57:I57" si="2">SUM(C3:C55)</f>
        <v>7680</v>
      </c>
      <c r="D57" s="10">
        <f t="shared" si="2"/>
        <v>201</v>
      </c>
      <c r="E57" s="10">
        <f t="shared" si="2"/>
        <v>6225</v>
      </c>
      <c r="F57" s="10">
        <f t="shared" si="2"/>
        <v>188815</v>
      </c>
      <c r="G57" s="10">
        <f t="shared" si="2"/>
        <v>15194</v>
      </c>
      <c r="H57" s="10">
        <f t="shared" si="2"/>
        <v>0</v>
      </c>
      <c r="I57" s="10">
        <f t="shared" si="2"/>
        <v>0</v>
      </c>
      <c r="J57" s="10">
        <f>SUM(J3:J55)</f>
        <v>754</v>
      </c>
      <c r="K57" s="10">
        <f t="shared" ref="K57:R57" si="3">SUM(K3:K55)</f>
        <v>4215</v>
      </c>
      <c r="L57" s="10">
        <f t="shared" si="3"/>
        <v>6</v>
      </c>
      <c r="M57" s="10">
        <f t="shared" si="3"/>
        <v>552</v>
      </c>
      <c r="N57" s="10">
        <f t="shared" si="3"/>
        <v>769</v>
      </c>
      <c r="O57" s="10">
        <f t="shared" si="3"/>
        <v>0</v>
      </c>
      <c r="P57" s="10">
        <f t="shared" si="3"/>
        <v>8</v>
      </c>
      <c r="Q57" s="10">
        <f t="shared" si="3"/>
        <v>46</v>
      </c>
      <c r="R57" s="10">
        <f t="shared" si="3"/>
        <v>0</v>
      </c>
      <c r="S57" s="10">
        <f>SUM(S3:S55)</f>
        <v>5</v>
      </c>
      <c r="T57" s="10">
        <f>SUM(T3:T55)</f>
        <v>0</v>
      </c>
      <c r="U57" s="10">
        <f>SUM(U3:U55)</f>
        <v>13348</v>
      </c>
      <c r="V57" s="10">
        <f t="shared" ref="V57:AJ57" si="4">SUM(V3:V55)</f>
        <v>1166</v>
      </c>
      <c r="W57" s="10">
        <f t="shared" si="4"/>
        <v>0</v>
      </c>
      <c r="X57" s="10">
        <f t="shared" si="4"/>
        <v>1278</v>
      </c>
      <c r="Y57" s="10">
        <f t="shared" si="4"/>
        <v>3532</v>
      </c>
      <c r="Z57" s="10">
        <f t="shared" si="4"/>
        <v>26</v>
      </c>
      <c r="AA57" s="10">
        <f t="shared" si="4"/>
        <v>3997</v>
      </c>
      <c r="AB57" s="10">
        <f t="shared" si="4"/>
        <v>162</v>
      </c>
      <c r="AC57" s="8">
        <f t="shared" si="4"/>
        <v>0</v>
      </c>
      <c r="AD57" s="8">
        <f t="shared" si="4"/>
        <v>2924</v>
      </c>
      <c r="AE57" s="8">
        <f t="shared" si="4"/>
        <v>0</v>
      </c>
      <c r="AF57" s="8">
        <f t="shared" si="4"/>
        <v>0</v>
      </c>
      <c r="AG57" s="8">
        <f t="shared" si="4"/>
        <v>1173</v>
      </c>
      <c r="AH57" s="8">
        <f t="shared" si="4"/>
        <v>1536</v>
      </c>
      <c r="AI57" s="8">
        <f t="shared" si="4"/>
        <v>424</v>
      </c>
      <c r="AJ57" s="8">
        <f t="shared" si="4"/>
        <v>97</v>
      </c>
      <c r="AK57" s="8">
        <f>SUM(AK3:AK55)</f>
        <v>1486</v>
      </c>
      <c r="AL57" s="10">
        <f t="shared" ref="AL57:BA57" si="5">SUM(AL3:AL55)</f>
        <v>397</v>
      </c>
      <c r="AM57" s="10">
        <f t="shared" si="5"/>
        <v>8798</v>
      </c>
      <c r="AN57" s="10">
        <f t="shared" si="5"/>
        <v>1166</v>
      </c>
      <c r="AO57" s="10">
        <f t="shared" si="5"/>
        <v>2416</v>
      </c>
      <c r="AP57" s="10">
        <f t="shared" si="5"/>
        <v>207</v>
      </c>
      <c r="AQ57" s="10">
        <f t="shared" si="5"/>
        <v>1030</v>
      </c>
      <c r="AR57" s="10">
        <f t="shared" si="5"/>
        <v>175</v>
      </c>
      <c r="AS57" s="10">
        <f t="shared" si="5"/>
        <v>1092</v>
      </c>
      <c r="AT57" s="10">
        <f t="shared" si="5"/>
        <v>1129</v>
      </c>
      <c r="AU57" s="8">
        <f t="shared" si="5"/>
        <v>152</v>
      </c>
      <c r="AV57" s="8">
        <f t="shared" si="5"/>
        <v>2</v>
      </c>
      <c r="AW57" s="8">
        <f t="shared" si="5"/>
        <v>0</v>
      </c>
      <c r="AX57" s="8">
        <f t="shared" si="5"/>
        <v>0</v>
      </c>
      <c r="AY57" s="8">
        <f t="shared" si="5"/>
        <v>1</v>
      </c>
      <c r="AZ57" s="8">
        <f t="shared" si="5"/>
        <v>0</v>
      </c>
      <c r="BA57" s="8">
        <f t="shared" si="5"/>
        <v>0</v>
      </c>
      <c r="BB57" s="8">
        <f>SUM(BB3:BB55)</f>
        <v>0</v>
      </c>
      <c r="BC57" s="10">
        <f t="shared" ref="BC57:BT57" si="6">SUM(BC3:BC55)</f>
        <v>0</v>
      </c>
      <c r="BD57" s="10">
        <f t="shared" si="6"/>
        <v>0</v>
      </c>
      <c r="BE57" s="10">
        <f t="shared" si="6"/>
        <v>3</v>
      </c>
      <c r="BF57" s="10">
        <f t="shared" si="6"/>
        <v>0</v>
      </c>
      <c r="BG57" s="10">
        <f t="shared" si="6"/>
        <v>117</v>
      </c>
      <c r="BH57" s="10">
        <f t="shared" si="6"/>
        <v>86</v>
      </c>
      <c r="BI57" s="10">
        <f t="shared" si="6"/>
        <v>40</v>
      </c>
      <c r="BJ57" s="10">
        <f t="shared" si="6"/>
        <v>327</v>
      </c>
      <c r="BK57" s="10">
        <f t="shared" si="6"/>
        <v>0</v>
      </c>
      <c r="BL57" s="10">
        <f t="shared" si="6"/>
        <v>497</v>
      </c>
      <c r="BM57" s="10">
        <f t="shared" si="6"/>
        <v>29</v>
      </c>
      <c r="BN57" s="8">
        <f t="shared" si="6"/>
        <v>129</v>
      </c>
      <c r="BO57" s="8">
        <f t="shared" si="6"/>
        <v>0</v>
      </c>
      <c r="BP57" s="8">
        <f t="shared" si="6"/>
        <v>0</v>
      </c>
      <c r="BQ57" s="8">
        <f t="shared" si="6"/>
        <v>1046</v>
      </c>
      <c r="BR57" s="8">
        <f t="shared" si="6"/>
        <v>292</v>
      </c>
      <c r="BS57" s="8">
        <f t="shared" si="6"/>
        <v>0</v>
      </c>
      <c r="BT57" s="8">
        <f t="shared" si="6"/>
        <v>0</v>
      </c>
      <c r="BU57" s="8">
        <f>SUM(BU3:BU55)</f>
        <v>0</v>
      </c>
      <c r="BV57" s="10">
        <f t="shared" ref="BV57:CI57" si="7">SUM(BV3:BV55)</f>
        <v>0</v>
      </c>
      <c r="BW57" s="10">
        <f t="shared" si="7"/>
        <v>43</v>
      </c>
      <c r="BX57" s="10">
        <f t="shared" si="7"/>
        <v>0</v>
      </c>
      <c r="BY57" s="10">
        <f t="shared" si="7"/>
        <v>0</v>
      </c>
      <c r="BZ57" s="10">
        <f t="shared" si="7"/>
        <v>1</v>
      </c>
      <c r="CA57" s="10">
        <f t="shared" si="7"/>
        <v>0</v>
      </c>
      <c r="CB57" s="10">
        <f t="shared" si="7"/>
        <v>0</v>
      </c>
      <c r="CC57" s="8">
        <f t="shared" si="7"/>
        <v>0</v>
      </c>
      <c r="CD57" s="8">
        <f t="shared" si="7"/>
        <v>0</v>
      </c>
      <c r="CE57" s="8">
        <f t="shared" si="7"/>
        <v>0</v>
      </c>
      <c r="CF57" s="8">
        <f t="shared" si="7"/>
        <v>0</v>
      </c>
      <c r="CG57" s="8">
        <f t="shared" si="7"/>
        <v>0</v>
      </c>
      <c r="CH57" s="8">
        <f t="shared" si="7"/>
        <v>1</v>
      </c>
      <c r="CI57" s="8">
        <f t="shared" si="7"/>
        <v>0</v>
      </c>
      <c r="CJ57" s="8">
        <f>SUM(CJ3:CJ55)</f>
        <v>276618</v>
      </c>
      <c r="CK57" s="8">
        <f>SUM(CK3:CK55)</f>
        <v>0</v>
      </c>
      <c r="CL57" s="8">
        <f>SUM(CL3:CL55)</f>
        <v>276618</v>
      </c>
    </row>
    <row r="58" spans="1:90">
      <c r="A58" s="1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31"/>
      <c r="V58" s="31"/>
      <c r="W58" s="31"/>
      <c r="X58" s="31"/>
      <c r="Y58" s="31"/>
      <c r="Z58" s="31"/>
      <c r="AA58" s="31"/>
      <c r="AB58" s="31"/>
      <c r="AC58" s="30"/>
      <c r="AD58" s="30"/>
      <c r="AE58" s="30"/>
      <c r="AF58" s="30"/>
      <c r="AG58" s="30"/>
      <c r="AH58" s="30"/>
      <c r="AI58" s="30"/>
      <c r="AJ58" s="30"/>
      <c r="AK58" s="30"/>
      <c r="AL58" s="31"/>
      <c r="AM58" s="31"/>
      <c r="AN58" s="31"/>
      <c r="AO58" s="31"/>
      <c r="AP58" s="31"/>
      <c r="AQ58" s="31"/>
      <c r="AR58" s="31"/>
      <c r="AS58" s="31"/>
      <c r="AT58" s="31"/>
      <c r="AU58" s="22"/>
      <c r="AV58" s="22"/>
      <c r="AW58" s="22"/>
      <c r="AX58" s="22"/>
      <c r="AY58" s="22"/>
      <c r="AZ58" s="22"/>
      <c r="BA58" s="22"/>
      <c r="BB58" s="22"/>
      <c r="BC58" s="21"/>
      <c r="BD58" s="21"/>
      <c r="BE58" s="31"/>
      <c r="BF58" s="31"/>
      <c r="BG58" s="31"/>
      <c r="BH58" s="31"/>
      <c r="BI58" s="31"/>
      <c r="BJ58" s="31"/>
      <c r="BK58" s="31"/>
      <c r="BL58" s="31"/>
      <c r="BM58" s="31"/>
      <c r="BN58" s="8"/>
      <c r="BO58" s="22"/>
      <c r="BP58" s="22"/>
      <c r="BQ58" s="22"/>
      <c r="BR58" s="22"/>
      <c r="BS58" s="22"/>
      <c r="BT58" s="22"/>
      <c r="BU58" s="22"/>
      <c r="BV58" s="21"/>
      <c r="BW58" s="21"/>
      <c r="BX58" s="21"/>
      <c r="BY58" s="21"/>
      <c r="BZ58" s="21"/>
      <c r="CA58" s="21"/>
      <c r="CB58" s="21"/>
      <c r="CC58" s="8"/>
      <c r="CD58" s="22"/>
      <c r="CE58" s="22"/>
      <c r="CF58" s="22"/>
      <c r="CG58" s="22"/>
      <c r="CH58" s="22"/>
      <c r="CI58" s="22"/>
      <c r="CJ58" s="32"/>
      <c r="CK58" s="32"/>
      <c r="CL58" s="32"/>
    </row>
    <row r="59" spans="1:90">
      <c r="A59" s="6" t="s">
        <v>141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36"/>
      <c r="M59" s="36"/>
      <c r="N59" s="36"/>
      <c r="O59" s="39"/>
      <c r="P59" s="36"/>
      <c r="Q59" s="36"/>
      <c r="R59" s="36"/>
      <c r="S59" s="36"/>
      <c r="T59" s="36"/>
      <c r="U59" s="31"/>
      <c r="V59" s="36"/>
      <c r="W59" s="36"/>
      <c r="X59" s="36"/>
      <c r="Y59" s="39"/>
      <c r="Z59" s="36"/>
      <c r="AA59" s="36"/>
      <c r="AB59" s="36"/>
      <c r="AC59" s="30"/>
      <c r="AD59" s="32"/>
      <c r="AE59" s="32"/>
      <c r="AF59" s="32"/>
      <c r="AG59" s="32"/>
      <c r="AH59" s="32"/>
      <c r="AI59" s="32"/>
      <c r="AJ59" s="32"/>
      <c r="AK59" s="32"/>
      <c r="AL59" s="31"/>
      <c r="AM59" s="36"/>
      <c r="AN59" s="36"/>
      <c r="AO59" s="39"/>
      <c r="AP59" s="36"/>
      <c r="AQ59" s="36"/>
      <c r="AR59" s="36"/>
      <c r="AS59" s="36"/>
      <c r="AT59" s="36"/>
      <c r="AU59" s="30"/>
      <c r="AV59" s="30"/>
      <c r="AW59" s="32"/>
      <c r="AX59" s="32"/>
      <c r="AY59" s="32"/>
      <c r="AZ59" s="32"/>
      <c r="BA59" s="32"/>
      <c r="BB59" s="32"/>
      <c r="BC59" s="39"/>
      <c r="BD59" s="36"/>
      <c r="BE59" s="48"/>
      <c r="BF59" s="31"/>
      <c r="BG59" s="31"/>
      <c r="BH59" s="36"/>
      <c r="BI59" s="36"/>
      <c r="BJ59" s="36"/>
      <c r="BK59" s="36"/>
      <c r="BL59" s="36"/>
      <c r="BM59" s="39"/>
      <c r="BN59" s="32"/>
      <c r="BO59" s="32"/>
      <c r="BP59" s="32"/>
      <c r="BQ59" s="32"/>
      <c r="BR59" s="32"/>
      <c r="BS59" s="32"/>
      <c r="BT59" s="32"/>
      <c r="BU59" s="32"/>
      <c r="BV59" s="36"/>
      <c r="BW59" s="36"/>
      <c r="BX59" s="36"/>
      <c r="BY59" s="36"/>
      <c r="BZ59" s="36"/>
      <c r="CA59" s="36"/>
      <c r="CB59" s="36"/>
      <c r="CC59" s="32"/>
      <c r="CD59" s="32"/>
      <c r="CE59" s="32"/>
      <c r="CF59" s="32"/>
      <c r="CG59" s="32"/>
      <c r="CH59" s="32"/>
      <c r="CI59" s="32"/>
      <c r="CJ59" s="32"/>
      <c r="CK59" s="32"/>
      <c r="CL59" s="32"/>
    </row>
    <row r="60" spans="1:90">
      <c r="A60" s="19" t="s">
        <v>142</v>
      </c>
      <c r="B60" s="21">
        <v>55</v>
      </c>
      <c r="C60" s="21">
        <v>756</v>
      </c>
      <c r="D60" s="21">
        <v>0</v>
      </c>
      <c r="E60" s="21">
        <v>4</v>
      </c>
      <c r="F60" s="21">
        <v>940</v>
      </c>
      <c r="G60" s="21">
        <v>91</v>
      </c>
      <c r="H60" s="21">
        <v>0</v>
      </c>
      <c r="I60" s="21">
        <v>0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137</v>
      </c>
      <c r="V60" s="21">
        <v>8</v>
      </c>
      <c r="W60" s="21">
        <v>0</v>
      </c>
      <c r="X60" s="21">
        <v>25</v>
      </c>
      <c r="Y60" s="21">
        <v>16</v>
      </c>
      <c r="Z60" s="21">
        <v>0</v>
      </c>
      <c r="AA60" s="21">
        <v>50</v>
      </c>
      <c r="AB60" s="21">
        <v>0</v>
      </c>
      <c r="AC60" s="22">
        <v>0</v>
      </c>
      <c r="AD60" s="22">
        <v>3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1</v>
      </c>
      <c r="AL60" s="21">
        <v>0</v>
      </c>
      <c r="AM60" s="21">
        <v>331</v>
      </c>
      <c r="AN60" s="21">
        <v>10</v>
      </c>
      <c r="AO60" s="21">
        <v>130</v>
      </c>
      <c r="AP60" s="21">
        <v>4</v>
      </c>
      <c r="AQ60" s="21">
        <v>37</v>
      </c>
      <c r="AR60" s="21">
        <v>2</v>
      </c>
      <c r="AS60" s="21">
        <v>0</v>
      </c>
      <c r="AT60" s="21">
        <v>1</v>
      </c>
      <c r="AU60" s="22">
        <v>2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4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3</v>
      </c>
      <c r="BS60" s="22">
        <v>0</v>
      </c>
      <c r="BT60" s="22">
        <v>0</v>
      </c>
      <c r="BU60" s="22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v>0</v>
      </c>
      <c r="CJ60" s="22">
        <f>SUM(B60:CI60)</f>
        <v>2611</v>
      </c>
      <c r="CK60" s="22">
        <v>0</v>
      </c>
      <c r="CL60" s="8">
        <f t="shared" ref="CL60:CL100" si="8">SUM(CJ60:CK60)</f>
        <v>2611</v>
      </c>
    </row>
    <row r="61" spans="1:90">
      <c r="A61" s="19" t="s">
        <v>143</v>
      </c>
      <c r="B61" s="21">
        <v>11</v>
      </c>
      <c r="C61" s="21">
        <v>358</v>
      </c>
      <c r="D61" s="21">
        <v>3</v>
      </c>
      <c r="E61" s="21">
        <v>30</v>
      </c>
      <c r="F61" s="21">
        <v>1518</v>
      </c>
      <c r="G61" s="21">
        <v>515</v>
      </c>
      <c r="H61" s="21">
        <v>0</v>
      </c>
      <c r="I61" s="21">
        <v>0</v>
      </c>
      <c r="J61" s="21">
        <v>6</v>
      </c>
      <c r="K61" s="21">
        <v>6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145</v>
      </c>
      <c r="V61" s="21">
        <v>15</v>
      </c>
      <c r="W61" s="21">
        <v>0</v>
      </c>
      <c r="X61" s="21">
        <v>1</v>
      </c>
      <c r="Y61" s="21">
        <v>51</v>
      </c>
      <c r="Z61" s="21">
        <v>0</v>
      </c>
      <c r="AA61" s="21">
        <v>7</v>
      </c>
      <c r="AB61" s="21">
        <v>0</v>
      </c>
      <c r="AC61" s="22">
        <v>0</v>
      </c>
      <c r="AD61" s="22">
        <v>9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3</v>
      </c>
      <c r="AL61" s="21">
        <v>0</v>
      </c>
      <c r="AM61" s="21">
        <v>112</v>
      </c>
      <c r="AN61" s="21">
        <v>19</v>
      </c>
      <c r="AO61" s="21">
        <v>1</v>
      </c>
      <c r="AP61" s="21">
        <v>0</v>
      </c>
      <c r="AQ61" s="21">
        <v>1</v>
      </c>
      <c r="AR61" s="21">
        <v>0</v>
      </c>
      <c r="AS61" s="21">
        <v>2</v>
      </c>
      <c r="AT61" s="21">
        <v>0</v>
      </c>
      <c r="AU61" s="22">
        <v>3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f t="shared" ref="CJ61:CJ100" si="9">SUM(B61:CI61)</f>
        <v>2816</v>
      </c>
      <c r="CK61" s="22">
        <v>0</v>
      </c>
      <c r="CL61" s="8">
        <f t="shared" si="8"/>
        <v>2816</v>
      </c>
    </row>
    <row r="62" spans="1:90">
      <c r="A62" s="19" t="s">
        <v>144</v>
      </c>
      <c r="B62" s="21">
        <v>38</v>
      </c>
      <c r="C62" s="21">
        <v>219</v>
      </c>
      <c r="D62" s="21">
        <v>5</v>
      </c>
      <c r="E62" s="21">
        <v>233</v>
      </c>
      <c r="F62" s="21">
        <v>5188</v>
      </c>
      <c r="G62" s="21">
        <v>201</v>
      </c>
      <c r="H62" s="21">
        <v>0</v>
      </c>
      <c r="I62" s="21">
        <v>0</v>
      </c>
      <c r="J62" s="21">
        <v>24</v>
      </c>
      <c r="K62" s="21">
        <v>543</v>
      </c>
      <c r="L62" s="21">
        <v>0</v>
      </c>
      <c r="M62" s="21">
        <v>19</v>
      </c>
      <c r="N62" s="21">
        <v>16</v>
      </c>
      <c r="O62" s="21">
        <v>0</v>
      </c>
      <c r="P62" s="21">
        <v>0</v>
      </c>
      <c r="Q62" s="21">
        <v>5</v>
      </c>
      <c r="R62" s="21">
        <v>0</v>
      </c>
      <c r="S62" s="21">
        <v>0</v>
      </c>
      <c r="T62" s="21">
        <v>0</v>
      </c>
      <c r="U62" s="21">
        <v>471</v>
      </c>
      <c r="V62" s="21">
        <v>88</v>
      </c>
      <c r="W62" s="21">
        <v>0</v>
      </c>
      <c r="X62" s="21">
        <v>44</v>
      </c>
      <c r="Y62" s="21">
        <v>54</v>
      </c>
      <c r="Z62" s="21">
        <v>0</v>
      </c>
      <c r="AA62" s="21">
        <v>249</v>
      </c>
      <c r="AB62" s="21">
        <v>6</v>
      </c>
      <c r="AC62" s="22">
        <v>0</v>
      </c>
      <c r="AD62" s="22">
        <v>335</v>
      </c>
      <c r="AE62" s="22">
        <v>0</v>
      </c>
      <c r="AF62" s="22">
        <v>0</v>
      </c>
      <c r="AG62" s="22">
        <v>0</v>
      </c>
      <c r="AH62" s="22">
        <v>1</v>
      </c>
      <c r="AI62" s="22">
        <v>0</v>
      </c>
      <c r="AJ62" s="22">
        <v>2</v>
      </c>
      <c r="AK62" s="22">
        <v>195</v>
      </c>
      <c r="AL62" s="21">
        <v>17</v>
      </c>
      <c r="AM62" s="21">
        <v>313</v>
      </c>
      <c r="AN62" s="21">
        <v>55</v>
      </c>
      <c r="AO62" s="21">
        <v>13</v>
      </c>
      <c r="AP62" s="21">
        <v>0</v>
      </c>
      <c r="AQ62" s="21">
        <v>69</v>
      </c>
      <c r="AR62" s="21">
        <v>12</v>
      </c>
      <c r="AS62" s="21">
        <v>22</v>
      </c>
      <c r="AT62" s="21">
        <v>30</v>
      </c>
      <c r="AU62" s="22">
        <v>2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2</v>
      </c>
      <c r="BH62" s="21">
        <v>0</v>
      </c>
      <c r="BI62" s="21">
        <v>0</v>
      </c>
      <c r="BJ62" s="21">
        <v>0</v>
      </c>
      <c r="BK62" s="21">
        <v>0</v>
      </c>
      <c r="BL62" s="21">
        <v>29</v>
      </c>
      <c r="BM62" s="21">
        <v>0</v>
      </c>
      <c r="BN62" s="22">
        <v>0</v>
      </c>
      <c r="BO62" s="22">
        <v>0</v>
      </c>
      <c r="BP62" s="22">
        <v>0</v>
      </c>
      <c r="BQ62" s="22">
        <v>22</v>
      </c>
      <c r="BR62" s="22">
        <v>0</v>
      </c>
      <c r="BS62" s="22">
        <v>0</v>
      </c>
      <c r="BT62" s="22">
        <v>0</v>
      </c>
      <c r="BU62" s="22">
        <v>0</v>
      </c>
      <c r="BV62" s="21">
        <v>0</v>
      </c>
      <c r="BW62" s="21">
        <v>17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f t="shared" si="9"/>
        <v>8539</v>
      </c>
      <c r="CK62" s="22">
        <v>0</v>
      </c>
      <c r="CL62" s="8">
        <f t="shared" si="8"/>
        <v>8539</v>
      </c>
    </row>
    <row r="63" spans="1:90">
      <c r="A63" s="19" t="s">
        <v>145</v>
      </c>
      <c r="B63" s="21">
        <v>3</v>
      </c>
      <c r="C63" s="21">
        <v>36</v>
      </c>
      <c r="D63" s="21">
        <v>0</v>
      </c>
      <c r="E63" s="21">
        <v>1</v>
      </c>
      <c r="F63" s="21">
        <v>238</v>
      </c>
      <c r="G63" s="21">
        <v>4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8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1</v>
      </c>
      <c r="T63" s="21">
        <v>0</v>
      </c>
      <c r="U63" s="21">
        <v>76</v>
      </c>
      <c r="V63" s="21">
        <v>9</v>
      </c>
      <c r="W63" s="21">
        <v>0</v>
      </c>
      <c r="X63" s="21">
        <v>10</v>
      </c>
      <c r="Y63" s="21">
        <v>39</v>
      </c>
      <c r="Z63" s="21">
        <v>0</v>
      </c>
      <c r="AA63" s="21">
        <v>18</v>
      </c>
      <c r="AB63" s="21">
        <v>0</v>
      </c>
      <c r="AC63" s="22">
        <v>0</v>
      </c>
      <c r="AD63" s="22">
        <v>1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3</v>
      </c>
      <c r="AL63" s="21">
        <v>0</v>
      </c>
      <c r="AM63" s="21">
        <v>28</v>
      </c>
      <c r="AN63" s="21">
        <v>12</v>
      </c>
      <c r="AO63" s="21">
        <v>1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12</v>
      </c>
      <c r="BM63" s="21">
        <v>0</v>
      </c>
      <c r="BN63" s="22">
        <v>0</v>
      </c>
      <c r="BO63" s="22">
        <v>0</v>
      </c>
      <c r="BP63" s="22">
        <v>0</v>
      </c>
      <c r="BQ63" s="22">
        <v>41</v>
      </c>
      <c r="BR63" s="22">
        <v>3</v>
      </c>
      <c r="BS63" s="22">
        <v>0</v>
      </c>
      <c r="BT63" s="22">
        <v>0</v>
      </c>
      <c r="BU63" s="22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v>0</v>
      </c>
      <c r="CJ63" s="22">
        <f t="shared" si="9"/>
        <v>544</v>
      </c>
      <c r="CK63" s="22">
        <v>0</v>
      </c>
      <c r="CL63" s="8">
        <f t="shared" si="8"/>
        <v>544</v>
      </c>
    </row>
    <row r="64" spans="1:90">
      <c r="A64" s="19" t="s">
        <v>146</v>
      </c>
      <c r="B64" s="21">
        <v>1</v>
      </c>
      <c r="C64" s="21">
        <v>29</v>
      </c>
      <c r="D64" s="21">
        <v>0</v>
      </c>
      <c r="E64" s="21">
        <v>4</v>
      </c>
      <c r="F64" s="21">
        <v>96</v>
      </c>
      <c r="G64" s="21">
        <v>10</v>
      </c>
      <c r="H64" s="21">
        <v>0</v>
      </c>
      <c r="I64" s="21">
        <v>0</v>
      </c>
      <c r="J64" s="21">
        <v>0</v>
      </c>
      <c r="K64" s="21">
        <v>12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21">
        <v>2</v>
      </c>
      <c r="Y64" s="21">
        <v>27</v>
      </c>
      <c r="Z64" s="21">
        <v>0</v>
      </c>
      <c r="AA64" s="21">
        <v>16</v>
      </c>
      <c r="AB64" s="21">
        <v>0</v>
      </c>
      <c r="AC64" s="22">
        <v>0</v>
      </c>
      <c r="AD64" s="22">
        <v>1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1</v>
      </c>
      <c r="AL64" s="21">
        <v>2</v>
      </c>
      <c r="AM64" s="21">
        <v>9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1</v>
      </c>
      <c r="AT64" s="21">
        <v>2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f t="shared" si="9"/>
        <v>228</v>
      </c>
      <c r="CK64" s="22">
        <v>0</v>
      </c>
      <c r="CL64" s="8">
        <f t="shared" si="8"/>
        <v>228</v>
      </c>
    </row>
    <row r="65" spans="1:90">
      <c r="A65" s="19" t="s">
        <v>147</v>
      </c>
      <c r="B65" s="21">
        <v>36</v>
      </c>
      <c r="C65" s="21">
        <v>3</v>
      </c>
      <c r="D65" s="21">
        <v>3</v>
      </c>
      <c r="E65" s="21">
        <v>263</v>
      </c>
      <c r="F65" s="21">
        <v>422</v>
      </c>
      <c r="G65" s="21">
        <v>595</v>
      </c>
      <c r="H65" s="21">
        <v>0</v>
      </c>
      <c r="I65" s="21">
        <v>0</v>
      </c>
      <c r="J65" s="21">
        <v>273</v>
      </c>
      <c r="K65" s="21">
        <v>0</v>
      </c>
      <c r="L65" s="21">
        <v>1</v>
      </c>
      <c r="M65" s="21">
        <v>14</v>
      </c>
      <c r="N65" s="21">
        <v>1873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262</v>
      </c>
      <c r="V65" s="21">
        <v>4</v>
      </c>
      <c r="W65" s="21">
        <v>0</v>
      </c>
      <c r="X65" s="21">
        <v>9</v>
      </c>
      <c r="Y65" s="21">
        <v>25</v>
      </c>
      <c r="Z65" s="21">
        <v>0</v>
      </c>
      <c r="AA65" s="21">
        <v>91</v>
      </c>
      <c r="AB65" s="21">
        <v>3</v>
      </c>
      <c r="AC65" s="22">
        <v>0</v>
      </c>
      <c r="AD65" s="22">
        <v>53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3</v>
      </c>
      <c r="AK65" s="22">
        <v>26</v>
      </c>
      <c r="AL65" s="21">
        <v>1</v>
      </c>
      <c r="AM65" s="21">
        <v>54</v>
      </c>
      <c r="AN65" s="21">
        <v>5</v>
      </c>
      <c r="AO65" s="21">
        <v>50</v>
      </c>
      <c r="AP65" s="21">
        <v>4</v>
      </c>
      <c r="AQ65" s="21">
        <v>15</v>
      </c>
      <c r="AR65" s="21">
        <v>0</v>
      </c>
      <c r="AS65" s="21">
        <v>7</v>
      </c>
      <c r="AT65" s="21">
        <v>11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1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2">
        <v>0</v>
      </c>
      <c r="BO65" s="22">
        <v>0</v>
      </c>
      <c r="BP65" s="22">
        <v>0</v>
      </c>
      <c r="BQ65" s="22">
        <v>20</v>
      </c>
      <c r="BR65" s="22">
        <v>0</v>
      </c>
      <c r="BS65" s="22">
        <v>0</v>
      </c>
      <c r="BT65" s="22">
        <v>0</v>
      </c>
      <c r="BU65" s="22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  <c r="CJ65" s="22">
        <f t="shared" si="9"/>
        <v>4127</v>
      </c>
      <c r="CK65" s="22">
        <v>0</v>
      </c>
      <c r="CL65" s="8">
        <f t="shared" si="8"/>
        <v>4127</v>
      </c>
    </row>
    <row r="66" spans="1:90">
      <c r="A66" s="19" t="s">
        <v>148</v>
      </c>
      <c r="B66" s="21">
        <v>23</v>
      </c>
      <c r="C66" s="21">
        <v>104</v>
      </c>
      <c r="D66" s="21">
        <v>0</v>
      </c>
      <c r="E66" s="21">
        <v>2</v>
      </c>
      <c r="F66" s="21">
        <v>2163</v>
      </c>
      <c r="G66" s="21">
        <v>26</v>
      </c>
      <c r="H66" s="21">
        <v>0</v>
      </c>
      <c r="I66" s="21">
        <v>0</v>
      </c>
      <c r="J66" s="21">
        <v>4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1</v>
      </c>
      <c r="Q66" s="21">
        <v>0</v>
      </c>
      <c r="R66" s="21">
        <v>0</v>
      </c>
      <c r="S66" s="21">
        <v>0</v>
      </c>
      <c r="T66" s="21">
        <v>0</v>
      </c>
      <c r="U66" s="21">
        <v>213</v>
      </c>
      <c r="V66" s="21">
        <v>1</v>
      </c>
      <c r="W66" s="21">
        <v>0</v>
      </c>
      <c r="X66" s="21">
        <v>28</v>
      </c>
      <c r="Y66" s="21">
        <v>51</v>
      </c>
      <c r="Z66" s="21">
        <v>0</v>
      </c>
      <c r="AA66" s="21">
        <v>26</v>
      </c>
      <c r="AB66" s="21">
        <v>3</v>
      </c>
      <c r="AC66" s="22">
        <v>0</v>
      </c>
      <c r="AD66" s="22">
        <v>9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3</v>
      </c>
      <c r="AL66" s="21">
        <v>3</v>
      </c>
      <c r="AM66" s="21">
        <v>103</v>
      </c>
      <c r="AN66" s="21">
        <v>3</v>
      </c>
      <c r="AO66" s="21">
        <v>825</v>
      </c>
      <c r="AP66" s="21">
        <v>91</v>
      </c>
      <c r="AQ66" s="21">
        <v>50</v>
      </c>
      <c r="AR66" s="21">
        <v>7</v>
      </c>
      <c r="AS66" s="21">
        <v>2</v>
      </c>
      <c r="AT66" s="21">
        <v>4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9</v>
      </c>
      <c r="BH66" s="21">
        <v>0</v>
      </c>
      <c r="BI66" s="21">
        <v>3</v>
      </c>
      <c r="BJ66" s="21">
        <v>33</v>
      </c>
      <c r="BK66" s="21">
        <v>0</v>
      </c>
      <c r="BL66" s="21">
        <v>16</v>
      </c>
      <c r="BM66" s="21">
        <v>0</v>
      </c>
      <c r="BN66" s="22">
        <v>0</v>
      </c>
      <c r="BO66" s="22">
        <v>0</v>
      </c>
      <c r="BP66" s="22">
        <v>0</v>
      </c>
      <c r="BQ66" s="22">
        <v>8</v>
      </c>
      <c r="BR66" s="22">
        <v>0</v>
      </c>
      <c r="BS66" s="22">
        <v>0</v>
      </c>
      <c r="BT66" s="22">
        <v>0</v>
      </c>
      <c r="BU66" s="22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  <c r="CJ66" s="22">
        <f t="shared" si="9"/>
        <v>3814</v>
      </c>
      <c r="CK66" s="22">
        <v>0</v>
      </c>
      <c r="CL66" s="8">
        <f t="shared" si="8"/>
        <v>3814</v>
      </c>
    </row>
    <row r="67" spans="1:90">
      <c r="A67" s="51" t="s">
        <v>306</v>
      </c>
      <c r="B67" s="21">
        <v>551</v>
      </c>
      <c r="C67" s="21">
        <v>2278</v>
      </c>
      <c r="D67" s="21">
        <v>3</v>
      </c>
      <c r="E67" s="21">
        <v>692</v>
      </c>
      <c r="F67" s="21">
        <v>304211</v>
      </c>
      <c r="G67" s="21">
        <v>27352</v>
      </c>
      <c r="H67" s="21">
        <v>0</v>
      </c>
      <c r="I67" s="21">
        <v>0</v>
      </c>
      <c r="J67" s="21">
        <v>5811</v>
      </c>
      <c r="K67" s="21">
        <v>4</v>
      </c>
      <c r="L67" s="21">
        <v>0</v>
      </c>
      <c r="M67" s="21">
        <v>736</v>
      </c>
      <c r="N67" s="21">
        <v>12843</v>
      </c>
      <c r="O67" s="21">
        <v>0</v>
      </c>
      <c r="P67" s="21">
        <v>4</v>
      </c>
      <c r="Q67" s="21">
        <v>26</v>
      </c>
      <c r="R67" s="21">
        <v>0</v>
      </c>
      <c r="S67" s="21">
        <v>8</v>
      </c>
      <c r="T67" s="21">
        <v>0</v>
      </c>
      <c r="U67" s="21">
        <v>39535</v>
      </c>
      <c r="V67" s="21">
        <v>2713</v>
      </c>
      <c r="W67" s="21">
        <v>0</v>
      </c>
      <c r="X67" s="21">
        <v>96</v>
      </c>
      <c r="Y67" s="21">
        <v>425</v>
      </c>
      <c r="Z67" s="21">
        <v>0</v>
      </c>
      <c r="AA67" s="21">
        <v>460</v>
      </c>
      <c r="AB67" s="21">
        <v>24</v>
      </c>
      <c r="AC67" s="22">
        <v>0</v>
      </c>
      <c r="AD67" s="22">
        <v>10761</v>
      </c>
      <c r="AE67" s="22">
        <v>0</v>
      </c>
      <c r="AF67" s="22">
        <v>0</v>
      </c>
      <c r="AG67" s="22">
        <v>0</v>
      </c>
      <c r="AH67" s="22">
        <v>301</v>
      </c>
      <c r="AI67" s="22">
        <v>1</v>
      </c>
      <c r="AJ67" s="22">
        <v>424</v>
      </c>
      <c r="AK67" s="22">
        <v>3711</v>
      </c>
      <c r="AL67" s="21">
        <v>845</v>
      </c>
      <c r="AM67" s="21">
        <v>15482</v>
      </c>
      <c r="AN67" s="21">
        <v>4542</v>
      </c>
      <c r="AO67" s="21">
        <v>2362</v>
      </c>
      <c r="AP67" s="21">
        <v>341</v>
      </c>
      <c r="AQ67" s="21">
        <v>659</v>
      </c>
      <c r="AR67" s="21">
        <v>179</v>
      </c>
      <c r="AS67" s="21">
        <v>2043</v>
      </c>
      <c r="AT67" s="21">
        <v>1485</v>
      </c>
      <c r="AU67" s="22">
        <v>752</v>
      </c>
      <c r="AV67" s="22">
        <v>3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129</v>
      </c>
      <c r="BH67" s="21">
        <v>29</v>
      </c>
      <c r="BI67" s="21">
        <v>48</v>
      </c>
      <c r="BJ67" s="21">
        <v>890</v>
      </c>
      <c r="BK67" s="21">
        <v>2</v>
      </c>
      <c r="BL67" s="21">
        <v>689</v>
      </c>
      <c r="BM67" s="21">
        <v>8</v>
      </c>
      <c r="BN67" s="22">
        <v>94</v>
      </c>
      <c r="BO67" s="22">
        <v>0</v>
      </c>
      <c r="BP67" s="22">
        <v>0</v>
      </c>
      <c r="BQ67" s="22">
        <v>58</v>
      </c>
      <c r="BR67" s="22">
        <v>8</v>
      </c>
      <c r="BS67" s="22">
        <v>0</v>
      </c>
      <c r="BT67" s="22">
        <v>0</v>
      </c>
      <c r="BU67" s="22">
        <v>0</v>
      </c>
      <c r="BV67" s="21">
        <v>0</v>
      </c>
      <c r="BW67" s="21">
        <v>175</v>
      </c>
      <c r="BX67" s="21">
        <v>0</v>
      </c>
      <c r="BY67" s="21">
        <v>1</v>
      </c>
      <c r="BZ67" s="21">
        <v>2</v>
      </c>
      <c r="CA67" s="21">
        <v>4</v>
      </c>
      <c r="CB67" s="21">
        <v>2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f t="shared" si="9"/>
        <v>443802</v>
      </c>
      <c r="CK67" s="22">
        <v>0</v>
      </c>
      <c r="CL67" s="8">
        <f t="shared" si="8"/>
        <v>443802</v>
      </c>
    </row>
    <row r="68" spans="1:90">
      <c r="A68" s="51" t="s">
        <v>305</v>
      </c>
      <c r="B68" s="21">
        <v>0</v>
      </c>
      <c r="C68" s="21">
        <v>2</v>
      </c>
      <c r="D68" s="21">
        <v>0</v>
      </c>
      <c r="E68" s="21">
        <v>31</v>
      </c>
      <c r="F68" s="21">
        <v>150557</v>
      </c>
      <c r="G68" s="21">
        <v>321</v>
      </c>
      <c r="H68" s="21">
        <v>0</v>
      </c>
      <c r="I68" s="21">
        <v>0</v>
      </c>
      <c r="J68" s="21">
        <v>638</v>
      </c>
      <c r="K68" s="21">
        <v>1850</v>
      </c>
      <c r="L68" s="21">
        <v>0</v>
      </c>
      <c r="M68" s="21">
        <v>0</v>
      </c>
      <c r="N68" s="21">
        <v>0</v>
      </c>
      <c r="O68" s="21">
        <v>0</v>
      </c>
      <c r="P68" s="21">
        <v>689</v>
      </c>
      <c r="Q68" s="21">
        <v>263</v>
      </c>
      <c r="R68" s="21">
        <v>0</v>
      </c>
      <c r="S68" s="21">
        <v>0</v>
      </c>
      <c r="T68" s="21">
        <v>0</v>
      </c>
      <c r="U68" s="21">
        <v>14973</v>
      </c>
      <c r="V68" s="21">
        <v>572</v>
      </c>
      <c r="W68" s="21">
        <v>0</v>
      </c>
      <c r="X68" s="21">
        <v>1</v>
      </c>
      <c r="Y68" s="21">
        <v>0</v>
      </c>
      <c r="Z68" s="21">
        <v>0</v>
      </c>
      <c r="AA68" s="21">
        <v>14</v>
      </c>
      <c r="AB68" s="21">
        <v>0</v>
      </c>
      <c r="AC68" s="22">
        <v>0</v>
      </c>
      <c r="AD68" s="22">
        <v>2506</v>
      </c>
      <c r="AE68" s="22">
        <v>0</v>
      </c>
      <c r="AF68" s="22">
        <v>0</v>
      </c>
      <c r="AG68" s="22">
        <v>0</v>
      </c>
      <c r="AH68" s="22">
        <v>19</v>
      </c>
      <c r="AI68" s="22">
        <v>0</v>
      </c>
      <c r="AJ68" s="22">
        <v>27</v>
      </c>
      <c r="AK68" s="22">
        <v>655</v>
      </c>
      <c r="AL68" s="21">
        <v>136</v>
      </c>
      <c r="AM68" s="21">
        <v>3869</v>
      </c>
      <c r="AN68" s="21">
        <v>631</v>
      </c>
      <c r="AO68" s="21">
        <v>58</v>
      </c>
      <c r="AP68" s="21">
        <v>8</v>
      </c>
      <c r="AQ68" s="21">
        <v>21</v>
      </c>
      <c r="AR68" s="21">
        <v>1</v>
      </c>
      <c r="AS68" s="21">
        <v>327</v>
      </c>
      <c r="AT68" s="21">
        <v>383</v>
      </c>
      <c r="AU68" s="22">
        <v>147</v>
      </c>
      <c r="AV68" s="22">
        <v>3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33</v>
      </c>
      <c r="BH68" s="21">
        <v>58</v>
      </c>
      <c r="BI68" s="21">
        <v>13</v>
      </c>
      <c r="BJ68" s="21">
        <v>92</v>
      </c>
      <c r="BK68" s="21">
        <v>0</v>
      </c>
      <c r="BL68" s="21">
        <v>185</v>
      </c>
      <c r="BM68" s="21">
        <v>1</v>
      </c>
      <c r="BN68" s="22">
        <v>1</v>
      </c>
      <c r="BO68" s="22">
        <v>0</v>
      </c>
      <c r="BP68" s="22">
        <v>0</v>
      </c>
      <c r="BQ68" s="22">
        <v>125</v>
      </c>
      <c r="BR68" s="22">
        <v>29</v>
      </c>
      <c r="BS68" s="22">
        <v>0</v>
      </c>
      <c r="BT68" s="22">
        <v>0</v>
      </c>
      <c r="BU68" s="22">
        <v>0</v>
      </c>
      <c r="BV68" s="21">
        <v>0</v>
      </c>
      <c r="BW68" s="21">
        <v>15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v>0</v>
      </c>
      <c r="CJ68" s="22">
        <f t="shared" si="9"/>
        <v>179254</v>
      </c>
      <c r="CK68" s="22">
        <v>0</v>
      </c>
      <c r="CL68" s="8">
        <f t="shared" si="8"/>
        <v>179254</v>
      </c>
    </row>
    <row r="69" spans="1:90">
      <c r="A69" s="19" t="s">
        <v>149</v>
      </c>
      <c r="B69" s="21">
        <v>0</v>
      </c>
      <c r="C69" s="21">
        <v>1</v>
      </c>
      <c r="D69" s="21">
        <v>0</v>
      </c>
      <c r="E69" s="21">
        <v>12</v>
      </c>
      <c r="F69" s="21">
        <v>44451</v>
      </c>
      <c r="G69" s="21">
        <v>412</v>
      </c>
      <c r="H69" s="21">
        <v>0</v>
      </c>
      <c r="I69" s="21">
        <v>0</v>
      </c>
      <c r="J69" s="21">
        <v>16</v>
      </c>
      <c r="K69" s="21">
        <v>705</v>
      </c>
      <c r="L69" s="21">
        <v>0</v>
      </c>
      <c r="M69" s="21">
        <v>1</v>
      </c>
      <c r="N69" s="21">
        <v>0</v>
      </c>
      <c r="O69" s="21">
        <v>0</v>
      </c>
      <c r="P69" s="21">
        <v>0</v>
      </c>
      <c r="Q69" s="21">
        <v>1</v>
      </c>
      <c r="R69" s="21">
        <v>0</v>
      </c>
      <c r="S69" s="21">
        <v>1</v>
      </c>
      <c r="T69" s="21">
        <v>0</v>
      </c>
      <c r="U69" s="21">
        <v>2325</v>
      </c>
      <c r="V69" s="21">
        <v>34</v>
      </c>
      <c r="W69" s="21">
        <v>0</v>
      </c>
      <c r="X69" s="21">
        <v>0</v>
      </c>
      <c r="Y69" s="21">
        <v>4</v>
      </c>
      <c r="Z69" s="21">
        <v>0</v>
      </c>
      <c r="AA69" s="21">
        <v>14</v>
      </c>
      <c r="AB69" s="21">
        <v>0</v>
      </c>
      <c r="AC69" s="22">
        <v>0</v>
      </c>
      <c r="AD69" s="22">
        <v>442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5</v>
      </c>
      <c r="AK69" s="22">
        <v>61</v>
      </c>
      <c r="AL69" s="21">
        <v>103</v>
      </c>
      <c r="AM69" s="21">
        <v>1482</v>
      </c>
      <c r="AN69" s="21">
        <v>24</v>
      </c>
      <c r="AO69" s="21">
        <v>54</v>
      </c>
      <c r="AP69" s="21">
        <v>8</v>
      </c>
      <c r="AQ69" s="21">
        <v>13</v>
      </c>
      <c r="AR69" s="21">
        <v>3</v>
      </c>
      <c r="AS69" s="21">
        <v>117</v>
      </c>
      <c r="AT69" s="21">
        <v>69</v>
      </c>
      <c r="AU69" s="22">
        <v>14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20</v>
      </c>
      <c r="BH69" s="21">
        <v>272</v>
      </c>
      <c r="BI69" s="21">
        <v>0</v>
      </c>
      <c r="BJ69" s="21">
        <v>38</v>
      </c>
      <c r="BK69" s="21">
        <v>0</v>
      </c>
      <c r="BL69" s="21">
        <v>59</v>
      </c>
      <c r="BM69" s="21">
        <v>0</v>
      </c>
      <c r="BN69" s="22">
        <v>37</v>
      </c>
      <c r="BO69" s="22">
        <v>0</v>
      </c>
      <c r="BP69" s="22">
        <v>0</v>
      </c>
      <c r="BQ69" s="22">
        <v>15</v>
      </c>
      <c r="BR69" s="22">
        <v>0</v>
      </c>
      <c r="BS69" s="22">
        <v>0</v>
      </c>
      <c r="BT69" s="22">
        <v>0</v>
      </c>
      <c r="BU69" s="22">
        <v>0</v>
      </c>
      <c r="BV69" s="21">
        <v>0</v>
      </c>
      <c r="BW69" s="21">
        <v>2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2">
        <v>0</v>
      </c>
      <c r="CJ69" s="22">
        <f t="shared" si="9"/>
        <v>50815</v>
      </c>
      <c r="CK69" s="22">
        <v>0</v>
      </c>
      <c r="CL69" s="8">
        <f t="shared" si="8"/>
        <v>50815</v>
      </c>
    </row>
    <row r="70" spans="1:90">
      <c r="A70" s="19" t="s">
        <v>150</v>
      </c>
      <c r="B70" s="21">
        <v>132</v>
      </c>
      <c r="C70" s="21">
        <v>2882</v>
      </c>
      <c r="D70" s="21">
        <v>36</v>
      </c>
      <c r="E70" s="21">
        <v>1808</v>
      </c>
      <c r="F70" s="21">
        <v>364951</v>
      </c>
      <c r="G70" s="21">
        <v>2451</v>
      </c>
      <c r="H70" s="21">
        <v>0</v>
      </c>
      <c r="I70" s="21">
        <v>0</v>
      </c>
      <c r="J70" s="21">
        <v>276</v>
      </c>
      <c r="K70" s="21">
        <v>24894</v>
      </c>
      <c r="L70" s="21">
        <v>1</v>
      </c>
      <c r="M70" s="21">
        <v>456</v>
      </c>
      <c r="N70" s="21">
        <v>251</v>
      </c>
      <c r="O70" s="21">
        <v>0</v>
      </c>
      <c r="P70" s="21">
        <v>2</v>
      </c>
      <c r="Q70" s="21">
        <v>12</v>
      </c>
      <c r="R70" s="21">
        <v>0</v>
      </c>
      <c r="S70" s="21">
        <v>58</v>
      </c>
      <c r="T70" s="21">
        <v>0</v>
      </c>
      <c r="U70" s="21">
        <v>34471</v>
      </c>
      <c r="V70" s="21">
        <v>1488</v>
      </c>
      <c r="W70" s="21">
        <v>0</v>
      </c>
      <c r="X70" s="21">
        <v>87</v>
      </c>
      <c r="Y70" s="21">
        <v>147</v>
      </c>
      <c r="Z70" s="21">
        <v>0</v>
      </c>
      <c r="AA70" s="21">
        <v>1083</v>
      </c>
      <c r="AB70" s="21">
        <v>46</v>
      </c>
      <c r="AC70" s="22">
        <v>0</v>
      </c>
      <c r="AD70" s="22">
        <v>83464</v>
      </c>
      <c r="AE70" s="22">
        <v>0</v>
      </c>
      <c r="AF70" s="22">
        <v>0</v>
      </c>
      <c r="AG70" s="22">
        <v>10</v>
      </c>
      <c r="AH70" s="22">
        <v>702</v>
      </c>
      <c r="AI70" s="22">
        <v>0</v>
      </c>
      <c r="AJ70" s="22">
        <v>424</v>
      </c>
      <c r="AK70" s="22">
        <v>51326</v>
      </c>
      <c r="AL70" s="21">
        <v>178</v>
      </c>
      <c r="AM70" s="21">
        <v>5844</v>
      </c>
      <c r="AN70" s="21">
        <v>1834</v>
      </c>
      <c r="AO70" s="21">
        <v>821</v>
      </c>
      <c r="AP70" s="21">
        <v>33</v>
      </c>
      <c r="AQ70" s="21">
        <v>495</v>
      </c>
      <c r="AR70" s="21">
        <v>26</v>
      </c>
      <c r="AS70" s="21">
        <v>41001</v>
      </c>
      <c r="AT70" s="21">
        <v>23195</v>
      </c>
      <c r="AU70" s="22">
        <v>2604</v>
      </c>
      <c r="AV70" s="22">
        <v>23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1">
        <v>0</v>
      </c>
      <c r="BD70" s="21">
        <v>0</v>
      </c>
      <c r="BE70" s="21">
        <v>1</v>
      </c>
      <c r="BF70" s="21">
        <v>0</v>
      </c>
      <c r="BG70" s="21">
        <v>152</v>
      </c>
      <c r="BH70" s="21">
        <v>155</v>
      </c>
      <c r="BI70" s="21">
        <v>79</v>
      </c>
      <c r="BJ70" s="21">
        <v>35</v>
      </c>
      <c r="BK70" s="21">
        <v>0</v>
      </c>
      <c r="BL70" s="21">
        <v>2128</v>
      </c>
      <c r="BM70" s="21">
        <v>25</v>
      </c>
      <c r="BN70" s="22">
        <v>2</v>
      </c>
      <c r="BO70" s="22">
        <v>0</v>
      </c>
      <c r="BP70" s="22">
        <v>0</v>
      </c>
      <c r="BQ70" s="22">
        <v>2470</v>
      </c>
      <c r="BR70" s="22">
        <v>339</v>
      </c>
      <c r="BS70" s="22">
        <v>0</v>
      </c>
      <c r="BT70" s="22">
        <v>0</v>
      </c>
      <c r="BU70" s="22">
        <v>0</v>
      </c>
      <c r="BV70" s="21">
        <v>0</v>
      </c>
      <c r="BW70" s="21">
        <v>154</v>
      </c>
      <c r="BX70" s="21">
        <v>0</v>
      </c>
      <c r="BY70" s="21">
        <v>2</v>
      </c>
      <c r="BZ70" s="21">
        <v>6</v>
      </c>
      <c r="CA70" s="21">
        <v>0</v>
      </c>
      <c r="CB70" s="21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f t="shared" si="9"/>
        <v>653060</v>
      </c>
      <c r="CK70" s="22">
        <v>0</v>
      </c>
      <c r="CL70" s="8">
        <f t="shared" si="8"/>
        <v>653060</v>
      </c>
    </row>
    <row r="71" spans="1:90">
      <c r="A71" s="19" t="s">
        <v>151</v>
      </c>
      <c r="B71" s="21">
        <v>135</v>
      </c>
      <c r="C71" s="21">
        <v>1636</v>
      </c>
      <c r="D71" s="21">
        <v>77</v>
      </c>
      <c r="E71" s="21">
        <v>942</v>
      </c>
      <c r="F71" s="21">
        <v>27784</v>
      </c>
      <c r="G71" s="21">
        <v>304</v>
      </c>
      <c r="H71" s="21">
        <v>0</v>
      </c>
      <c r="I71" s="21">
        <v>0</v>
      </c>
      <c r="J71" s="21">
        <v>88</v>
      </c>
      <c r="K71" s="21">
        <v>6150</v>
      </c>
      <c r="L71" s="21">
        <v>0</v>
      </c>
      <c r="M71" s="21">
        <v>34</v>
      </c>
      <c r="N71" s="21">
        <v>11</v>
      </c>
      <c r="O71" s="21">
        <v>0</v>
      </c>
      <c r="P71" s="21">
        <v>1</v>
      </c>
      <c r="Q71" s="21">
        <v>2</v>
      </c>
      <c r="R71" s="21">
        <v>0</v>
      </c>
      <c r="S71" s="21">
        <v>3</v>
      </c>
      <c r="T71" s="21">
        <v>0</v>
      </c>
      <c r="U71" s="21">
        <v>2365</v>
      </c>
      <c r="V71" s="21">
        <v>162</v>
      </c>
      <c r="W71" s="21">
        <v>0</v>
      </c>
      <c r="X71" s="21">
        <v>227</v>
      </c>
      <c r="Y71" s="21">
        <v>295</v>
      </c>
      <c r="Z71" s="21">
        <v>0</v>
      </c>
      <c r="AA71" s="21">
        <v>218</v>
      </c>
      <c r="AB71" s="21">
        <v>45</v>
      </c>
      <c r="AC71" s="22">
        <v>0</v>
      </c>
      <c r="AD71" s="22">
        <v>1007</v>
      </c>
      <c r="AE71" s="22">
        <v>0</v>
      </c>
      <c r="AF71" s="22">
        <v>0</v>
      </c>
      <c r="AG71" s="22">
        <v>4</v>
      </c>
      <c r="AH71" s="22">
        <v>420</v>
      </c>
      <c r="AI71" s="22">
        <v>16</v>
      </c>
      <c r="AJ71" s="22">
        <v>23</v>
      </c>
      <c r="AK71" s="22">
        <v>224</v>
      </c>
      <c r="AL71" s="21">
        <v>76</v>
      </c>
      <c r="AM71" s="21">
        <v>1207</v>
      </c>
      <c r="AN71" s="21">
        <v>130</v>
      </c>
      <c r="AO71" s="21">
        <v>125</v>
      </c>
      <c r="AP71" s="21">
        <v>8</v>
      </c>
      <c r="AQ71" s="21">
        <v>16</v>
      </c>
      <c r="AR71" s="21">
        <v>1</v>
      </c>
      <c r="AS71" s="21">
        <v>277</v>
      </c>
      <c r="AT71" s="21">
        <v>338</v>
      </c>
      <c r="AU71" s="22">
        <v>26</v>
      </c>
      <c r="AV71" s="22">
        <v>9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10</v>
      </c>
      <c r="BH71" s="21">
        <v>1</v>
      </c>
      <c r="BI71" s="21">
        <v>2</v>
      </c>
      <c r="BJ71" s="21">
        <v>10</v>
      </c>
      <c r="BK71" s="21">
        <v>0</v>
      </c>
      <c r="BL71" s="21">
        <v>40</v>
      </c>
      <c r="BM71" s="21">
        <v>0</v>
      </c>
      <c r="BN71" s="22">
        <v>5</v>
      </c>
      <c r="BO71" s="22">
        <v>0</v>
      </c>
      <c r="BP71" s="22">
        <v>0</v>
      </c>
      <c r="BQ71" s="22">
        <v>40</v>
      </c>
      <c r="BR71" s="22">
        <v>19</v>
      </c>
      <c r="BS71" s="22">
        <v>0</v>
      </c>
      <c r="BT71" s="22">
        <v>0</v>
      </c>
      <c r="BU71" s="22">
        <v>0</v>
      </c>
      <c r="BV71" s="21">
        <v>0</v>
      </c>
      <c r="BW71" s="21">
        <v>7</v>
      </c>
      <c r="BX71" s="21">
        <v>0</v>
      </c>
      <c r="BY71" s="21">
        <v>0</v>
      </c>
      <c r="BZ71" s="21">
        <v>1</v>
      </c>
      <c r="CA71" s="21">
        <v>0</v>
      </c>
      <c r="CB71" s="21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v>0</v>
      </c>
      <c r="CJ71" s="22">
        <f t="shared" si="9"/>
        <v>44521</v>
      </c>
      <c r="CK71" s="22">
        <v>0</v>
      </c>
      <c r="CL71" s="8">
        <f t="shared" si="8"/>
        <v>44521</v>
      </c>
    </row>
    <row r="72" spans="1:90">
      <c r="A72" s="19" t="s">
        <v>152</v>
      </c>
      <c r="B72" s="21">
        <v>0</v>
      </c>
      <c r="C72" s="21">
        <v>33</v>
      </c>
      <c r="D72" s="21">
        <v>2</v>
      </c>
      <c r="E72" s="21">
        <v>495</v>
      </c>
      <c r="F72" s="21">
        <v>5357</v>
      </c>
      <c r="G72" s="21">
        <v>3726</v>
      </c>
      <c r="H72" s="21">
        <v>0</v>
      </c>
      <c r="I72" s="21">
        <v>0</v>
      </c>
      <c r="J72" s="21">
        <v>17</v>
      </c>
      <c r="K72" s="21">
        <v>12</v>
      </c>
      <c r="L72" s="21">
        <v>1</v>
      </c>
      <c r="M72" s="21">
        <v>3</v>
      </c>
      <c r="N72" s="21">
        <v>0</v>
      </c>
      <c r="O72" s="21">
        <v>0</v>
      </c>
      <c r="P72" s="21">
        <v>0</v>
      </c>
      <c r="Q72" s="21">
        <v>13</v>
      </c>
      <c r="R72" s="21">
        <v>0</v>
      </c>
      <c r="S72" s="21">
        <v>0</v>
      </c>
      <c r="T72" s="21">
        <v>0</v>
      </c>
      <c r="U72" s="21">
        <v>799</v>
      </c>
      <c r="V72" s="21">
        <v>122</v>
      </c>
      <c r="W72" s="21">
        <v>0</v>
      </c>
      <c r="X72" s="21">
        <v>86</v>
      </c>
      <c r="Y72" s="21">
        <v>222</v>
      </c>
      <c r="Z72" s="21">
        <v>1</v>
      </c>
      <c r="AA72" s="21">
        <v>179</v>
      </c>
      <c r="AB72" s="21">
        <v>1</v>
      </c>
      <c r="AC72" s="22">
        <v>0</v>
      </c>
      <c r="AD72" s="22">
        <v>171</v>
      </c>
      <c r="AE72" s="22">
        <v>0</v>
      </c>
      <c r="AF72" s="22">
        <v>0</v>
      </c>
      <c r="AG72" s="22">
        <v>0</v>
      </c>
      <c r="AH72" s="22">
        <v>2</v>
      </c>
      <c r="AI72" s="22">
        <v>0</v>
      </c>
      <c r="AJ72" s="22">
        <v>1</v>
      </c>
      <c r="AK72" s="22">
        <v>164</v>
      </c>
      <c r="AL72" s="21">
        <v>2</v>
      </c>
      <c r="AM72" s="21">
        <v>344</v>
      </c>
      <c r="AN72" s="21">
        <v>136</v>
      </c>
      <c r="AO72" s="21">
        <v>366</v>
      </c>
      <c r="AP72" s="21">
        <v>24</v>
      </c>
      <c r="AQ72" s="21">
        <v>87</v>
      </c>
      <c r="AR72" s="21">
        <v>6</v>
      </c>
      <c r="AS72" s="21">
        <v>17</v>
      </c>
      <c r="AT72" s="21">
        <v>8</v>
      </c>
      <c r="AU72" s="22">
        <v>2</v>
      </c>
      <c r="AV72" s="22">
        <v>2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4</v>
      </c>
      <c r="BH72" s="21">
        <v>0</v>
      </c>
      <c r="BI72" s="21">
        <v>0</v>
      </c>
      <c r="BJ72" s="21">
        <v>4</v>
      </c>
      <c r="BK72" s="21">
        <v>0</v>
      </c>
      <c r="BL72" s="21">
        <v>13</v>
      </c>
      <c r="BM72" s="21">
        <v>0</v>
      </c>
      <c r="BN72" s="22">
        <v>0</v>
      </c>
      <c r="BO72" s="22">
        <v>0</v>
      </c>
      <c r="BP72" s="22">
        <v>0</v>
      </c>
      <c r="BQ72" s="22">
        <v>2</v>
      </c>
      <c r="BR72" s="22">
        <v>1</v>
      </c>
      <c r="BS72" s="22">
        <v>0</v>
      </c>
      <c r="BT72" s="22">
        <v>0</v>
      </c>
      <c r="BU72" s="22">
        <v>0</v>
      </c>
      <c r="BV72" s="21">
        <v>0</v>
      </c>
      <c r="BW72" s="21">
        <v>17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v>0</v>
      </c>
      <c r="CJ72" s="22">
        <f t="shared" si="9"/>
        <v>12442</v>
      </c>
      <c r="CK72" s="22">
        <v>0</v>
      </c>
      <c r="CL72" s="8">
        <f t="shared" si="8"/>
        <v>12442</v>
      </c>
    </row>
    <row r="73" spans="1:90">
      <c r="A73" s="19" t="s">
        <v>153</v>
      </c>
      <c r="B73" s="21">
        <v>57</v>
      </c>
      <c r="C73" s="21">
        <v>396</v>
      </c>
      <c r="D73" s="21">
        <v>1</v>
      </c>
      <c r="E73" s="21">
        <v>27</v>
      </c>
      <c r="F73" s="21">
        <v>1530</v>
      </c>
      <c r="G73" s="21">
        <v>36</v>
      </c>
      <c r="H73" s="21">
        <v>0</v>
      </c>
      <c r="I73" s="21">
        <v>0</v>
      </c>
      <c r="J73" s="21">
        <v>6</v>
      </c>
      <c r="K73" s="21">
        <v>9</v>
      </c>
      <c r="L73" s="21">
        <v>0</v>
      </c>
      <c r="M73" s="21">
        <v>6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135</v>
      </c>
      <c r="V73" s="21">
        <v>31</v>
      </c>
      <c r="W73" s="21">
        <v>0</v>
      </c>
      <c r="X73" s="21">
        <v>24</v>
      </c>
      <c r="Y73" s="21">
        <v>80</v>
      </c>
      <c r="Z73" s="21">
        <v>0</v>
      </c>
      <c r="AA73" s="21">
        <v>14</v>
      </c>
      <c r="AB73" s="21">
        <v>0</v>
      </c>
      <c r="AC73" s="22">
        <v>0</v>
      </c>
      <c r="AD73" s="22">
        <v>42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83</v>
      </c>
      <c r="AL73" s="21">
        <v>0</v>
      </c>
      <c r="AM73" s="21">
        <v>225</v>
      </c>
      <c r="AN73" s="21">
        <v>42</v>
      </c>
      <c r="AO73" s="21">
        <v>175</v>
      </c>
      <c r="AP73" s="21">
        <v>11</v>
      </c>
      <c r="AQ73" s="21">
        <v>141</v>
      </c>
      <c r="AR73" s="21">
        <v>19</v>
      </c>
      <c r="AS73" s="21">
        <v>9</v>
      </c>
      <c r="AT73" s="21">
        <v>12</v>
      </c>
      <c r="AU73" s="22">
        <v>1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1</v>
      </c>
      <c r="BH73" s="21">
        <v>0</v>
      </c>
      <c r="BI73" s="21">
        <v>0</v>
      </c>
      <c r="BJ73" s="21">
        <v>0</v>
      </c>
      <c r="BK73" s="21">
        <v>0</v>
      </c>
      <c r="BL73" s="21">
        <v>4</v>
      </c>
      <c r="BM73" s="21">
        <v>0</v>
      </c>
      <c r="BN73" s="22">
        <v>0</v>
      </c>
      <c r="BO73" s="22">
        <v>0</v>
      </c>
      <c r="BP73" s="22">
        <v>0</v>
      </c>
      <c r="BQ73" s="22">
        <v>7</v>
      </c>
      <c r="BR73" s="22">
        <v>6</v>
      </c>
      <c r="BS73" s="22">
        <v>0</v>
      </c>
      <c r="BT73" s="22">
        <v>0</v>
      </c>
      <c r="BU73" s="22">
        <v>0</v>
      </c>
      <c r="BV73" s="21">
        <v>0</v>
      </c>
      <c r="BW73" s="21">
        <v>2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f t="shared" si="9"/>
        <v>3132</v>
      </c>
      <c r="CK73" s="22">
        <v>0</v>
      </c>
      <c r="CL73" s="8">
        <f t="shared" si="8"/>
        <v>3132</v>
      </c>
    </row>
    <row r="74" spans="1:90">
      <c r="A74" s="19" t="s">
        <v>154</v>
      </c>
      <c r="B74" s="21">
        <v>246</v>
      </c>
      <c r="C74" s="21">
        <v>2040</v>
      </c>
      <c r="D74" s="21">
        <v>0</v>
      </c>
      <c r="E74" s="21">
        <v>58</v>
      </c>
      <c r="F74" s="21">
        <v>145079</v>
      </c>
      <c r="G74" s="21">
        <v>424</v>
      </c>
      <c r="H74" s="21">
        <v>0</v>
      </c>
      <c r="I74" s="21">
        <v>0</v>
      </c>
      <c r="J74" s="21">
        <v>65</v>
      </c>
      <c r="K74" s="21">
        <v>159</v>
      </c>
      <c r="L74" s="21">
        <v>0</v>
      </c>
      <c r="M74" s="21">
        <v>40</v>
      </c>
      <c r="N74" s="21">
        <v>373</v>
      </c>
      <c r="O74" s="21">
        <v>0</v>
      </c>
      <c r="P74" s="21">
        <v>522</v>
      </c>
      <c r="Q74" s="21">
        <v>14</v>
      </c>
      <c r="R74" s="21">
        <v>0</v>
      </c>
      <c r="S74" s="21">
        <v>7</v>
      </c>
      <c r="T74" s="21">
        <v>0</v>
      </c>
      <c r="U74" s="21">
        <v>1170</v>
      </c>
      <c r="V74" s="21">
        <v>100</v>
      </c>
      <c r="W74" s="21">
        <v>0</v>
      </c>
      <c r="X74" s="21">
        <v>20</v>
      </c>
      <c r="Y74" s="21">
        <v>16</v>
      </c>
      <c r="Z74" s="21">
        <v>0</v>
      </c>
      <c r="AA74" s="21">
        <v>42</v>
      </c>
      <c r="AB74" s="21">
        <v>1</v>
      </c>
      <c r="AC74" s="22">
        <v>0</v>
      </c>
      <c r="AD74" s="22">
        <v>1075</v>
      </c>
      <c r="AE74" s="22">
        <v>0</v>
      </c>
      <c r="AF74" s="22">
        <v>0</v>
      </c>
      <c r="AG74" s="22">
        <v>0</v>
      </c>
      <c r="AH74" s="22">
        <v>999</v>
      </c>
      <c r="AI74" s="22">
        <v>0</v>
      </c>
      <c r="AJ74" s="22">
        <v>52</v>
      </c>
      <c r="AK74" s="22">
        <v>883</v>
      </c>
      <c r="AL74" s="21">
        <v>111</v>
      </c>
      <c r="AM74" s="21">
        <v>3940</v>
      </c>
      <c r="AN74" s="21">
        <v>1659</v>
      </c>
      <c r="AO74" s="21">
        <v>43</v>
      </c>
      <c r="AP74" s="21">
        <v>5</v>
      </c>
      <c r="AQ74" s="21">
        <v>11</v>
      </c>
      <c r="AR74" s="21">
        <v>2</v>
      </c>
      <c r="AS74" s="21">
        <v>1192</v>
      </c>
      <c r="AT74" s="21">
        <v>2067</v>
      </c>
      <c r="AU74" s="22">
        <v>33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164</v>
      </c>
      <c r="BH74" s="21">
        <v>11</v>
      </c>
      <c r="BI74" s="21">
        <v>69</v>
      </c>
      <c r="BJ74" s="21">
        <v>362</v>
      </c>
      <c r="BK74" s="21">
        <v>0</v>
      </c>
      <c r="BL74" s="21">
        <v>73</v>
      </c>
      <c r="BM74" s="21">
        <v>4</v>
      </c>
      <c r="BN74" s="22">
        <v>2</v>
      </c>
      <c r="BO74" s="22">
        <v>0</v>
      </c>
      <c r="BP74" s="22">
        <v>0</v>
      </c>
      <c r="BQ74" s="22">
        <v>421</v>
      </c>
      <c r="BR74" s="22">
        <v>274</v>
      </c>
      <c r="BS74" s="22">
        <v>0</v>
      </c>
      <c r="BT74" s="22">
        <v>0</v>
      </c>
      <c r="BU74" s="22">
        <v>0</v>
      </c>
      <c r="BV74" s="21">
        <v>0</v>
      </c>
      <c r="BW74" s="21">
        <v>8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v>0</v>
      </c>
      <c r="CJ74" s="22">
        <f t="shared" si="9"/>
        <v>163836</v>
      </c>
      <c r="CK74" s="22">
        <v>0</v>
      </c>
      <c r="CL74" s="8">
        <f t="shared" si="8"/>
        <v>163836</v>
      </c>
    </row>
    <row r="75" spans="1:90">
      <c r="A75" s="19" t="s">
        <v>155</v>
      </c>
      <c r="B75" s="21">
        <v>263</v>
      </c>
      <c r="C75" s="21">
        <v>6820</v>
      </c>
      <c r="D75" s="21">
        <v>11</v>
      </c>
      <c r="E75" s="21">
        <v>1222</v>
      </c>
      <c r="F75" s="21">
        <v>2999</v>
      </c>
      <c r="G75" s="21">
        <v>177</v>
      </c>
      <c r="H75" s="21">
        <v>0</v>
      </c>
      <c r="I75" s="21">
        <v>0</v>
      </c>
      <c r="J75" s="21">
        <v>24</v>
      </c>
      <c r="K75" s="21">
        <v>2586</v>
      </c>
      <c r="L75" s="21">
        <v>0</v>
      </c>
      <c r="M75" s="21">
        <v>59</v>
      </c>
      <c r="N75" s="21">
        <v>0</v>
      </c>
      <c r="O75" s="21">
        <v>0</v>
      </c>
      <c r="P75" s="21">
        <v>1791</v>
      </c>
      <c r="Q75" s="21">
        <v>10262</v>
      </c>
      <c r="R75" s="21">
        <v>0</v>
      </c>
      <c r="S75" s="21">
        <v>11</v>
      </c>
      <c r="T75" s="21">
        <v>0</v>
      </c>
      <c r="U75" s="21">
        <v>21900</v>
      </c>
      <c r="V75" s="21">
        <v>933</v>
      </c>
      <c r="W75" s="21">
        <v>0</v>
      </c>
      <c r="X75" s="21">
        <v>71</v>
      </c>
      <c r="Y75" s="21">
        <v>46</v>
      </c>
      <c r="Z75" s="21">
        <v>0</v>
      </c>
      <c r="AA75" s="21">
        <v>293</v>
      </c>
      <c r="AB75" s="21">
        <v>1</v>
      </c>
      <c r="AC75" s="22">
        <v>0</v>
      </c>
      <c r="AD75" s="22">
        <v>3516</v>
      </c>
      <c r="AE75" s="22">
        <v>0</v>
      </c>
      <c r="AF75" s="22">
        <v>0</v>
      </c>
      <c r="AG75" s="22">
        <v>0</v>
      </c>
      <c r="AH75" s="22">
        <v>193</v>
      </c>
      <c r="AI75" s="22">
        <v>12</v>
      </c>
      <c r="AJ75" s="22">
        <v>363</v>
      </c>
      <c r="AK75" s="22">
        <v>1286</v>
      </c>
      <c r="AL75" s="21">
        <v>1404</v>
      </c>
      <c r="AM75" s="21">
        <v>6913</v>
      </c>
      <c r="AN75" s="21">
        <v>3002</v>
      </c>
      <c r="AO75" s="21">
        <v>295</v>
      </c>
      <c r="AP75" s="21">
        <v>14</v>
      </c>
      <c r="AQ75" s="21">
        <v>33</v>
      </c>
      <c r="AR75" s="21">
        <v>6</v>
      </c>
      <c r="AS75" s="21">
        <v>4996</v>
      </c>
      <c r="AT75" s="21">
        <v>6618</v>
      </c>
      <c r="AU75" s="22">
        <v>770</v>
      </c>
      <c r="AV75" s="22">
        <v>11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397</v>
      </c>
      <c r="BH75" s="21">
        <v>125</v>
      </c>
      <c r="BI75" s="21">
        <v>123</v>
      </c>
      <c r="BJ75" s="21">
        <v>513</v>
      </c>
      <c r="BK75" s="21">
        <v>1</v>
      </c>
      <c r="BL75" s="21">
        <v>468</v>
      </c>
      <c r="BM75" s="21">
        <v>25</v>
      </c>
      <c r="BN75" s="22">
        <v>191</v>
      </c>
      <c r="BO75" s="22">
        <v>0</v>
      </c>
      <c r="BP75" s="22">
        <v>0</v>
      </c>
      <c r="BQ75" s="22">
        <v>149</v>
      </c>
      <c r="BR75" s="22">
        <v>56</v>
      </c>
      <c r="BS75" s="22">
        <v>0</v>
      </c>
      <c r="BT75" s="22">
        <v>0</v>
      </c>
      <c r="BU75" s="22">
        <v>0</v>
      </c>
      <c r="BV75" s="21">
        <v>0</v>
      </c>
      <c r="BW75" s="21">
        <v>33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2">
        <v>0</v>
      </c>
      <c r="CJ75" s="22">
        <f t="shared" si="9"/>
        <v>80982</v>
      </c>
      <c r="CK75" s="22">
        <v>0</v>
      </c>
      <c r="CL75" s="8">
        <f t="shared" si="8"/>
        <v>80982</v>
      </c>
    </row>
    <row r="76" spans="1:90">
      <c r="A76" s="19" t="s">
        <v>156</v>
      </c>
      <c r="B76" s="21">
        <v>33</v>
      </c>
      <c r="C76" s="21">
        <v>1787</v>
      </c>
      <c r="D76" s="21">
        <v>1</v>
      </c>
      <c r="E76" s="21">
        <v>47</v>
      </c>
      <c r="F76" s="21">
        <v>12540</v>
      </c>
      <c r="G76" s="21">
        <v>138</v>
      </c>
      <c r="H76" s="21">
        <v>0</v>
      </c>
      <c r="I76" s="21">
        <v>0</v>
      </c>
      <c r="J76" s="21">
        <v>8</v>
      </c>
      <c r="K76" s="21">
        <v>243</v>
      </c>
      <c r="L76" s="21">
        <v>0</v>
      </c>
      <c r="M76" s="21">
        <v>65</v>
      </c>
      <c r="N76" s="21">
        <v>1</v>
      </c>
      <c r="O76" s="21">
        <v>0</v>
      </c>
      <c r="P76" s="21">
        <v>0</v>
      </c>
      <c r="Q76" s="21">
        <v>2</v>
      </c>
      <c r="R76" s="21">
        <v>0</v>
      </c>
      <c r="S76" s="21">
        <v>0</v>
      </c>
      <c r="T76" s="21">
        <v>0</v>
      </c>
      <c r="U76" s="21">
        <v>696</v>
      </c>
      <c r="V76" s="21">
        <v>158</v>
      </c>
      <c r="W76" s="21">
        <v>0</v>
      </c>
      <c r="X76" s="21">
        <v>9</v>
      </c>
      <c r="Y76" s="21">
        <v>46</v>
      </c>
      <c r="Z76" s="21">
        <v>0</v>
      </c>
      <c r="AA76" s="21">
        <v>77</v>
      </c>
      <c r="AB76" s="21">
        <v>1</v>
      </c>
      <c r="AC76" s="22">
        <v>0</v>
      </c>
      <c r="AD76" s="22">
        <v>257</v>
      </c>
      <c r="AE76" s="22">
        <v>0</v>
      </c>
      <c r="AF76" s="22">
        <v>0</v>
      </c>
      <c r="AG76" s="22">
        <v>0</v>
      </c>
      <c r="AH76" s="22">
        <v>1</v>
      </c>
      <c r="AI76" s="22">
        <v>0</v>
      </c>
      <c r="AJ76" s="22">
        <v>1</v>
      </c>
      <c r="AK76" s="22">
        <v>156</v>
      </c>
      <c r="AL76" s="21">
        <v>10</v>
      </c>
      <c r="AM76" s="21">
        <v>793</v>
      </c>
      <c r="AN76" s="21">
        <v>112</v>
      </c>
      <c r="AO76" s="21">
        <v>73</v>
      </c>
      <c r="AP76" s="21">
        <v>0</v>
      </c>
      <c r="AQ76" s="21">
        <v>310</v>
      </c>
      <c r="AR76" s="21">
        <v>27</v>
      </c>
      <c r="AS76" s="21">
        <v>22</v>
      </c>
      <c r="AT76" s="21">
        <v>38</v>
      </c>
      <c r="AU76" s="22">
        <v>5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6</v>
      </c>
      <c r="BH76" s="21">
        <v>0</v>
      </c>
      <c r="BI76" s="21">
        <v>0</v>
      </c>
      <c r="BJ76" s="21">
        <v>2</v>
      </c>
      <c r="BK76" s="21">
        <v>0</v>
      </c>
      <c r="BL76" s="21">
        <v>2</v>
      </c>
      <c r="BM76" s="21">
        <v>1</v>
      </c>
      <c r="BN76" s="22">
        <v>0</v>
      </c>
      <c r="BO76" s="22">
        <v>0</v>
      </c>
      <c r="BP76" s="22">
        <v>0</v>
      </c>
      <c r="BQ76" s="22">
        <v>4</v>
      </c>
      <c r="BR76" s="22">
        <v>5</v>
      </c>
      <c r="BS76" s="22">
        <v>0</v>
      </c>
      <c r="BT76" s="22">
        <v>0</v>
      </c>
      <c r="BU76" s="22">
        <v>0</v>
      </c>
      <c r="BV76" s="21">
        <v>0</v>
      </c>
      <c r="BW76" s="21">
        <v>5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f t="shared" si="9"/>
        <v>17682</v>
      </c>
      <c r="CK76" s="22">
        <v>0</v>
      </c>
      <c r="CL76" s="8">
        <f t="shared" si="8"/>
        <v>17682</v>
      </c>
    </row>
    <row r="77" spans="1:90">
      <c r="A77" s="19" t="s">
        <v>157</v>
      </c>
      <c r="B77" s="21">
        <v>0</v>
      </c>
      <c r="C77" s="21">
        <v>0</v>
      </c>
      <c r="D77" s="21">
        <v>0</v>
      </c>
      <c r="E77" s="21">
        <v>0</v>
      </c>
      <c r="F77" s="21">
        <v>101</v>
      </c>
      <c r="G77" s="21">
        <v>1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4</v>
      </c>
      <c r="V77" s="21">
        <v>0</v>
      </c>
      <c r="W77" s="21">
        <v>0</v>
      </c>
      <c r="X77" s="21">
        <v>0</v>
      </c>
      <c r="Y77" s="21">
        <v>0</v>
      </c>
      <c r="Z77" s="21">
        <v>39</v>
      </c>
      <c r="AA77" s="21">
        <v>0</v>
      </c>
      <c r="AB77" s="21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1">
        <v>0</v>
      </c>
      <c r="AM77" s="21">
        <v>5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f t="shared" si="9"/>
        <v>150</v>
      </c>
      <c r="CK77" s="22">
        <v>0</v>
      </c>
      <c r="CL77" s="8">
        <f t="shared" si="8"/>
        <v>150</v>
      </c>
    </row>
    <row r="78" spans="1:90">
      <c r="A78" s="19" t="s">
        <v>158</v>
      </c>
      <c r="B78" s="21">
        <v>254</v>
      </c>
      <c r="C78" s="21">
        <v>2701</v>
      </c>
      <c r="D78" s="21">
        <v>11</v>
      </c>
      <c r="E78" s="21">
        <v>218</v>
      </c>
      <c r="F78" s="21">
        <v>350100</v>
      </c>
      <c r="G78" s="21">
        <v>1033</v>
      </c>
      <c r="H78" s="21">
        <v>0</v>
      </c>
      <c r="I78" s="21">
        <v>0</v>
      </c>
      <c r="J78" s="21">
        <v>279</v>
      </c>
      <c r="K78" s="21">
        <v>4763</v>
      </c>
      <c r="L78" s="21">
        <v>1</v>
      </c>
      <c r="M78" s="21">
        <v>215</v>
      </c>
      <c r="N78" s="21">
        <v>1</v>
      </c>
      <c r="O78" s="21">
        <v>0</v>
      </c>
      <c r="P78" s="21">
        <v>705</v>
      </c>
      <c r="Q78" s="21">
        <v>2896</v>
      </c>
      <c r="R78" s="21">
        <v>0</v>
      </c>
      <c r="S78" s="21">
        <v>5</v>
      </c>
      <c r="T78" s="21">
        <v>0</v>
      </c>
      <c r="U78" s="21">
        <v>45915</v>
      </c>
      <c r="V78" s="21">
        <v>7254</v>
      </c>
      <c r="W78" s="21">
        <v>0</v>
      </c>
      <c r="X78" s="21">
        <v>29</v>
      </c>
      <c r="Y78" s="21">
        <v>145</v>
      </c>
      <c r="Z78" s="21">
        <v>0</v>
      </c>
      <c r="AA78" s="21">
        <v>188</v>
      </c>
      <c r="AB78" s="21">
        <v>2</v>
      </c>
      <c r="AC78" s="22">
        <v>0</v>
      </c>
      <c r="AD78" s="22">
        <v>3788</v>
      </c>
      <c r="AE78" s="22">
        <v>0</v>
      </c>
      <c r="AF78" s="22">
        <v>0</v>
      </c>
      <c r="AG78" s="22">
        <v>1</v>
      </c>
      <c r="AH78" s="22">
        <v>156</v>
      </c>
      <c r="AI78" s="22">
        <v>1</v>
      </c>
      <c r="AJ78" s="22">
        <v>108</v>
      </c>
      <c r="AK78" s="22">
        <v>2735</v>
      </c>
      <c r="AL78" s="21">
        <v>729</v>
      </c>
      <c r="AM78" s="21">
        <v>10671</v>
      </c>
      <c r="AN78" s="21">
        <v>6781</v>
      </c>
      <c r="AO78" s="21">
        <v>318</v>
      </c>
      <c r="AP78" s="21">
        <v>24</v>
      </c>
      <c r="AQ78" s="21">
        <v>48</v>
      </c>
      <c r="AR78" s="21">
        <v>6</v>
      </c>
      <c r="AS78" s="21">
        <v>1475</v>
      </c>
      <c r="AT78" s="21">
        <v>2734</v>
      </c>
      <c r="AU78" s="22">
        <v>323</v>
      </c>
      <c r="AV78" s="22">
        <v>61</v>
      </c>
      <c r="AW78" s="22">
        <v>0</v>
      </c>
      <c r="AX78" s="22">
        <v>0</v>
      </c>
      <c r="AY78" s="22">
        <v>1</v>
      </c>
      <c r="AZ78" s="22">
        <v>0</v>
      </c>
      <c r="BA78" s="22">
        <v>0</v>
      </c>
      <c r="BB78" s="22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133</v>
      </c>
      <c r="BH78" s="21">
        <v>158</v>
      </c>
      <c r="BI78" s="21">
        <v>79</v>
      </c>
      <c r="BJ78" s="21">
        <v>269</v>
      </c>
      <c r="BK78" s="21">
        <v>0</v>
      </c>
      <c r="BL78" s="21">
        <v>312</v>
      </c>
      <c r="BM78" s="21">
        <v>23</v>
      </c>
      <c r="BN78" s="22">
        <v>70</v>
      </c>
      <c r="BO78" s="22">
        <v>0</v>
      </c>
      <c r="BP78" s="22">
        <v>0</v>
      </c>
      <c r="BQ78" s="22">
        <v>402</v>
      </c>
      <c r="BR78" s="22">
        <v>481</v>
      </c>
      <c r="BS78" s="22">
        <v>0</v>
      </c>
      <c r="BT78" s="22">
        <v>0</v>
      </c>
      <c r="BU78" s="22">
        <v>0</v>
      </c>
      <c r="BV78" s="21">
        <v>0</v>
      </c>
      <c r="BW78" s="21">
        <v>32</v>
      </c>
      <c r="BX78" s="21">
        <v>0</v>
      </c>
      <c r="BY78" s="21">
        <v>0</v>
      </c>
      <c r="BZ78" s="21">
        <v>2</v>
      </c>
      <c r="CA78" s="21">
        <v>0</v>
      </c>
      <c r="CB78" s="21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v>0</v>
      </c>
      <c r="CJ78" s="22">
        <f t="shared" si="9"/>
        <v>448636</v>
      </c>
      <c r="CK78" s="22">
        <v>0</v>
      </c>
      <c r="CL78" s="8">
        <f t="shared" si="8"/>
        <v>448636</v>
      </c>
    </row>
    <row r="79" spans="1:90">
      <c r="A79" s="19" t="s">
        <v>159</v>
      </c>
      <c r="B79" s="21">
        <v>33</v>
      </c>
      <c r="C79" s="21">
        <v>495</v>
      </c>
      <c r="D79" s="21">
        <v>0</v>
      </c>
      <c r="E79" s="21">
        <v>24</v>
      </c>
      <c r="F79" s="21">
        <v>9414</v>
      </c>
      <c r="G79" s="21">
        <v>57</v>
      </c>
      <c r="H79" s="21">
        <v>0</v>
      </c>
      <c r="I79" s="21">
        <v>0</v>
      </c>
      <c r="J79" s="21">
        <v>6</v>
      </c>
      <c r="K79" s="21">
        <v>8</v>
      </c>
      <c r="L79" s="21">
        <v>0</v>
      </c>
      <c r="M79" s="21">
        <v>0</v>
      </c>
      <c r="N79" s="21">
        <v>62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746</v>
      </c>
      <c r="V79" s="21">
        <v>152</v>
      </c>
      <c r="W79" s="21">
        <v>0</v>
      </c>
      <c r="X79" s="21">
        <v>31</v>
      </c>
      <c r="Y79" s="21">
        <v>55</v>
      </c>
      <c r="Z79" s="21">
        <v>0</v>
      </c>
      <c r="AA79" s="21">
        <v>3</v>
      </c>
      <c r="AB79" s="21">
        <v>0</v>
      </c>
      <c r="AC79" s="22">
        <v>0</v>
      </c>
      <c r="AD79" s="22">
        <v>8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15</v>
      </c>
      <c r="AK79" s="22">
        <v>18</v>
      </c>
      <c r="AL79" s="21">
        <v>4</v>
      </c>
      <c r="AM79" s="21">
        <v>69</v>
      </c>
      <c r="AN79" s="21">
        <v>33</v>
      </c>
      <c r="AO79" s="21">
        <v>0</v>
      </c>
      <c r="AP79" s="21">
        <v>0</v>
      </c>
      <c r="AQ79" s="21">
        <v>0</v>
      </c>
      <c r="AR79" s="21">
        <v>0</v>
      </c>
      <c r="AS79" s="21">
        <v>3</v>
      </c>
      <c r="AT79" s="21">
        <v>6</v>
      </c>
      <c r="AU79" s="22">
        <v>2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2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1">
        <v>0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v>0</v>
      </c>
      <c r="CJ79" s="22">
        <f t="shared" si="9"/>
        <v>11246</v>
      </c>
      <c r="CK79" s="22">
        <v>0</v>
      </c>
      <c r="CL79" s="8">
        <f t="shared" si="8"/>
        <v>11246</v>
      </c>
    </row>
    <row r="80" spans="1:90">
      <c r="A80" s="19" t="s">
        <v>160</v>
      </c>
      <c r="B80" s="21">
        <v>24</v>
      </c>
      <c r="C80" s="21">
        <v>62</v>
      </c>
      <c r="D80" s="21">
        <v>0</v>
      </c>
      <c r="E80" s="21">
        <v>1</v>
      </c>
      <c r="F80" s="21">
        <v>2750</v>
      </c>
      <c r="G80" s="21">
        <v>11</v>
      </c>
      <c r="H80" s="21">
        <v>0</v>
      </c>
      <c r="I80" s="21">
        <v>0</v>
      </c>
      <c r="J80" s="21">
        <v>2</v>
      </c>
      <c r="K80" s="21">
        <v>0</v>
      </c>
      <c r="L80" s="21">
        <v>0</v>
      </c>
      <c r="M80" s="21">
        <v>13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36</v>
      </c>
      <c r="V80" s="21">
        <v>3</v>
      </c>
      <c r="W80" s="21">
        <v>0</v>
      </c>
      <c r="X80" s="21">
        <v>29</v>
      </c>
      <c r="Y80" s="21">
        <v>32</v>
      </c>
      <c r="Z80" s="21">
        <v>0</v>
      </c>
      <c r="AA80" s="21">
        <v>17</v>
      </c>
      <c r="AB80" s="21">
        <v>1</v>
      </c>
      <c r="AC80" s="22">
        <v>0</v>
      </c>
      <c r="AD80" s="22">
        <v>3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1</v>
      </c>
      <c r="AL80" s="21">
        <v>0</v>
      </c>
      <c r="AM80" s="21">
        <v>24</v>
      </c>
      <c r="AN80" s="21">
        <v>8</v>
      </c>
      <c r="AO80" s="21">
        <v>552</v>
      </c>
      <c r="AP80" s="21">
        <v>36</v>
      </c>
      <c r="AQ80" s="21">
        <v>3</v>
      </c>
      <c r="AR80" s="21">
        <v>1</v>
      </c>
      <c r="AS80" s="21">
        <v>1</v>
      </c>
      <c r="AT80" s="21">
        <v>5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2</v>
      </c>
      <c r="BK80" s="21">
        <v>0</v>
      </c>
      <c r="BL80" s="21">
        <v>1</v>
      </c>
      <c r="BM80" s="21">
        <v>0</v>
      </c>
      <c r="BN80" s="22">
        <v>0</v>
      </c>
      <c r="BO80" s="22">
        <v>0</v>
      </c>
      <c r="BP80" s="22">
        <v>0</v>
      </c>
      <c r="BQ80" s="22">
        <v>58</v>
      </c>
      <c r="BR80" s="22">
        <v>0</v>
      </c>
      <c r="BS80" s="22">
        <v>0</v>
      </c>
      <c r="BT80" s="22">
        <v>0</v>
      </c>
      <c r="BU80" s="22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f t="shared" si="9"/>
        <v>3676</v>
      </c>
      <c r="CK80" s="22">
        <v>0</v>
      </c>
      <c r="CL80" s="8">
        <f t="shared" si="8"/>
        <v>3676</v>
      </c>
    </row>
    <row r="81" spans="1:90">
      <c r="A81" s="19" t="s">
        <v>161</v>
      </c>
      <c r="B81" s="21">
        <v>17</v>
      </c>
      <c r="C81" s="21">
        <v>259</v>
      </c>
      <c r="D81" s="21">
        <v>7</v>
      </c>
      <c r="E81" s="21">
        <v>70</v>
      </c>
      <c r="F81" s="21">
        <v>18144</v>
      </c>
      <c r="G81" s="21">
        <v>452</v>
      </c>
      <c r="H81" s="21">
        <v>0</v>
      </c>
      <c r="I81" s="21">
        <v>0</v>
      </c>
      <c r="J81" s="21">
        <v>16</v>
      </c>
      <c r="K81" s="21">
        <v>184</v>
      </c>
      <c r="L81" s="21">
        <v>0</v>
      </c>
      <c r="M81" s="21">
        <v>1</v>
      </c>
      <c r="N81" s="21">
        <v>41</v>
      </c>
      <c r="O81" s="21">
        <v>0</v>
      </c>
      <c r="P81" s="21">
        <v>0</v>
      </c>
      <c r="Q81" s="21">
        <v>4</v>
      </c>
      <c r="R81" s="21">
        <v>0</v>
      </c>
      <c r="S81" s="21">
        <v>0</v>
      </c>
      <c r="T81" s="21">
        <v>0</v>
      </c>
      <c r="U81" s="21">
        <v>544</v>
      </c>
      <c r="V81" s="21">
        <v>16</v>
      </c>
      <c r="W81" s="21">
        <v>0</v>
      </c>
      <c r="X81" s="21">
        <v>10</v>
      </c>
      <c r="Y81" s="21">
        <v>111</v>
      </c>
      <c r="Z81" s="21">
        <v>0</v>
      </c>
      <c r="AA81" s="21">
        <v>91</v>
      </c>
      <c r="AB81" s="21">
        <v>2</v>
      </c>
      <c r="AC81" s="22">
        <v>0</v>
      </c>
      <c r="AD81" s="22">
        <v>368</v>
      </c>
      <c r="AE81" s="22">
        <v>0</v>
      </c>
      <c r="AF81" s="22">
        <v>0</v>
      </c>
      <c r="AG81" s="22">
        <v>0</v>
      </c>
      <c r="AH81" s="22">
        <v>6</v>
      </c>
      <c r="AI81" s="22">
        <v>0</v>
      </c>
      <c r="AJ81" s="22">
        <v>3</v>
      </c>
      <c r="AK81" s="22">
        <v>105</v>
      </c>
      <c r="AL81" s="21">
        <v>38</v>
      </c>
      <c r="AM81" s="21">
        <v>591</v>
      </c>
      <c r="AN81" s="21">
        <v>65</v>
      </c>
      <c r="AO81" s="21">
        <v>179</v>
      </c>
      <c r="AP81" s="21">
        <v>3</v>
      </c>
      <c r="AQ81" s="21">
        <v>73</v>
      </c>
      <c r="AR81" s="21">
        <v>3</v>
      </c>
      <c r="AS81" s="21">
        <v>38</v>
      </c>
      <c r="AT81" s="21">
        <v>44</v>
      </c>
      <c r="AU81" s="22">
        <v>5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22</v>
      </c>
      <c r="BH81" s="21">
        <v>23</v>
      </c>
      <c r="BI81" s="21">
        <v>5</v>
      </c>
      <c r="BJ81" s="21">
        <v>5</v>
      </c>
      <c r="BK81" s="21">
        <v>0</v>
      </c>
      <c r="BL81" s="21">
        <v>112</v>
      </c>
      <c r="BM81" s="21">
        <v>0</v>
      </c>
      <c r="BN81" s="22">
        <v>0</v>
      </c>
      <c r="BO81" s="22">
        <v>0</v>
      </c>
      <c r="BP81" s="22">
        <v>0</v>
      </c>
      <c r="BQ81" s="22">
        <v>12</v>
      </c>
      <c r="BR81" s="22">
        <v>4</v>
      </c>
      <c r="BS81" s="22">
        <v>0</v>
      </c>
      <c r="BT81" s="22">
        <v>0</v>
      </c>
      <c r="BU81" s="22">
        <v>0</v>
      </c>
      <c r="BV81" s="21">
        <v>0</v>
      </c>
      <c r="BW81" s="21">
        <v>10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  <c r="CJ81" s="22">
        <f t="shared" si="9"/>
        <v>21683</v>
      </c>
      <c r="CK81" s="22">
        <v>0</v>
      </c>
      <c r="CL81" s="8">
        <f t="shared" si="8"/>
        <v>21683</v>
      </c>
    </row>
    <row r="82" spans="1:90">
      <c r="A82" s="19" t="s">
        <v>162</v>
      </c>
      <c r="B82" s="21">
        <v>0</v>
      </c>
      <c r="C82" s="21">
        <v>0</v>
      </c>
      <c r="D82" s="21">
        <v>0</v>
      </c>
      <c r="E82" s="21">
        <v>0</v>
      </c>
      <c r="F82" s="21">
        <v>980</v>
      </c>
      <c r="G82" s="21">
        <v>9</v>
      </c>
      <c r="H82" s="21">
        <v>0</v>
      </c>
      <c r="I82" s="21">
        <v>0</v>
      </c>
      <c r="J82" s="21">
        <v>4</v>
      </c>
      <c r="K82" s="21">
        <v>1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142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2">
        <v>0</v>
      </c>
      <c r="AD82" s="22">
        <v>29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1</v>
      </c>
      <c r="AL82" s="21">
        <v>0</v>
      </c>
      <c r="AM82" s="21">
        <v>46</v>
      </c>
      <c r="AN82" s="21">
        <v>1</v>
      </c>
      <c r="AO82" s="21">
        <v>1</v>
      </c>
      <c r="AP82" s="21">
        <v>0</v>
      </c>
      <c r="AQ82" s="21">
        <v>0</v>
      </c>
      <c r="AR82" s="21">
        <v>0</v>
      </c>
      <c r="AS82" s="21">
        <v>2</v>
      </c>
      <c r="AT82" s="21">
        <v>1</v>
      </c>
      <c r="AU82" s="22">
        <v>2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1</v>
      </c>
      <c r="BK82" s="21">
        <v>0</v>
      </c>
      <c r="BL82" s="21">
        <v>0</v>
      </c>
      <c r="BM82" s="21">
        <v>0</v>
      </c>
      <c r="BN82" s="22">
        <v>3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  <c r="CJ82" s="22">
        <f t="shared" si="9"/>
        <v>1223</v>
      </c>
      <c r="CK82" s="22">
        <v>0</v>
      </c>
      <c r="CL82" s="8">
        <f t="shared" si="8"/>
        <v>1223</v>
      </c>
    </row>
    <row r="83" spans="1:90">
      <c r="A83" s="19" t="s">
        <v>163</v>
      </c>
      <c r="B83" s="21">
        <v>104</v>
      </c>
      <c r="C83" s="21">
        <v>724</v>
      </c>
      <c r="D83" s="21">
        <v>4</v>
      </c>
      <c r="E83" s="21">
        <v>1085</v>
      </c>
      <c r="F83" s="21">
        <v>30233</v>
      </c>
      <c r="G83" s="21">
        <v>190</v>
      </c>
      <c r="H83" s="21">
        <v>0</v>
      </c>
      <c r="I83" s="21">
        <v>0</v>
      </c>
      <c r="J83" s="21">
        <v>72</v>
      </c>
      <c r="K83" s="21">
        <v>2123</v>
      </c>
      <c r="L83" s="21">
        <v>0</v>
      </c>
      <c r="M83" s="21">
        <v>46</v>
      </c>
      <c r="N83" s="21">
        <v>1</v>
      </c>
      <c r="O83" s="21">
        <v>0</v>
      </c>
      <c r="P83" s="21">
        <v>3</v>
      </c>
      <c r="Q83" s="21">
        <v>5</v>
      </c>
      <c r="R83" s="21">
        <v>0</v>
      </c>
      <c r="S83" s="21">
        <v>7</v>
      </c>
      <c r="T83" s="21">
        <v>0</v>
      </c>
      <c r="U83" s="21">
        <v>1569</v>
      </c>
      <c r="V83" s="21">
        <v>99</v>
      </c>
      <c r="W83" s="21">
        <v>0</v>
      </c>
      <c r="X83" s="21">
        <v>35</v>
      </c>
      <c r="Y83" s="21">
        <v>116</v>
      </c>
      <c r="Z83" s="21">
        <v>0</v>
      </c>
      <c r="AA83" s="21">
        <v>44</v>
      </c>
      <c r="AB83" s="21">
        <v>3</v>
      </c>
      <c r="AC83" s="22">
        <v>0</v>
      </c>
      <c r="AD83" s="22">
        <v>926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78</v>
      </c>
      <c r="AK83" s="22">
        <v>215</v>
      </c>
      <c r="AL83" s="21">
        <v>101</v>
      </c>
      <c r="AM83" s="21">
        <v>678</v>
      </c>
      <c r="AN83" s="21">
        <v>116</v>
      </c>
      <c r="AO83" s="21">
        <v>46</v>
      </c>
      <c r="AP83" s="21">
        <v>4</v>
      </c>
      <c r="AQ83" s="21">
        <v>9</v>
      </c>
      <c r="AR83" s="21">
        <v>1</v>
      </c>
      <c r="AS83" s="21">
        <v>573</v>
      </c>
      <c r="AT83" s="21">
        <v>362</v>
      </c>
      <c r="AU83" s="22">
        <v>14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9</v>
      </c>
      <c r="BH83" s="21">
        <v>2</v>
      </c>
      <c r="BI83" s="21">
        <v>2</v>
      </c>
      <c r="BJ83" s="21">
        <v>6</v>
      </c>
      <c r="BK83" s="21">
        <v>0</v>
      </c>
      <c r="BL83" s="21">
        <v>4</v>
      </c>
      <c r="BM83" s="21">
        <v>0</v>
      </c>
      <c r="BN83" s="22">
        <v>0</v>
      </c>
      <c r="BO83" s="22">
        <v>0</v>
      </c>
      <c r="BP83" s="22">
        <v>0</v>
      </c>
      <c r="BQ83" s="22">
        <v>25</v>
      </c>
      <c r="BR83" s="22">
        <v>8</v>
      </c>
      <c r="BS83" s="22">
        <v>0</v>
      </c>
      <c r="BT83" s="22">
        <v>0</v>
      </c>
      <c r="BU83" s="22">
        <v>0</v>
      </c>
      <c r="BV83" s="21">
        <v>0</v>
      </c>
      <c r="BW83" s="21">
        <v>7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f t="shared" si="9"/>
        <v>39649</v>
      </c>
      <c r="CK83" s="22">
        <v>0</v>
      </c>
      <c r="CL83" s="8">
        <f t="shared" si="8"/>
        <v>39649</v>
      </c>
    </row>
    <row r="84" spans="1:90">
      <c r="A84" s="19" t="s">
        <v>164</v>
      </c>
      <c r="B84" s="21">
        <v>0</v>
      </c>
      <c r="C84" s="21">
        <v>19</v>
      </c>
      <c r="D84" s="21">
        <v>0</v>
      </c>
      <c r="E84" s="21">
        <v>0</v>
      </c>
      <c r="F84" s="21">
        <v>51</v>
      </c>
      <c r="G84" s="21">
        <v>0</v>
      </c>
      <c r="H84" s="21">
        <v>0</v>
      </c>
      <c r="I84" s="21">
        <v>0</v>
      </c>
      <c r="J84" s="21">
        <v>0</v>
      </c>
      <c r="K84" s="21">
        <v>35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13</v>
      </c>
      <c r="V84" s="21">
        <v>0</v>
      </c>
      <c r="W84" s="21">
        <v>0</v>
      </c>
      <c r="X84" s="21">
        <v>1</v>
      </c>
      <c r="Y84" s="21">
        <v>4</v>
      </c>
      <c r="Z84" s="21">
        <v>0</v>
      </c>
      <c r="AA84" s="21">
        <v>14</v>
      </c>
      <c r="AB84" s="21">
        <v>0</v>
      </c>
      <c r="AC84" s="22">
        <v>0</v>
      </c>
      <c r="AD84" s="22">
        <v>2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1">
        <v>1</v>
      </c>
      <c r="AM84" s="21">
        <v>13</v>
      </c>
      <c r="AN84" s="21">
        <v>8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2">
        <v>53</v>
      </c>
      <c r="AV84" s="22">
        <v>2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f t="shared" si="9"/>
        <v>216</v>
      </c>
      <c r="CK84" s="22">
        <v>0</v>
      </c>
      <c r="CL84" s="8">
        <f t="shared" si="8"/>
        <v>216</v>
      </c>
    </row>
    <row r="85" spans="1:90">
      <c r="A85" s="19" t="s">
        <v>165</v>
      </c>
      <c r="B85" s="21">
        <v>8</v>
      </c>
      <c r="C85" s="21">
        <v>143</v>
      </c>
      <c r="D85" s="21">
        <v>0</v>
      </c>
      <c r="E85" s="21">
        <v>212</v>
      </c>
      <c r="F85" s="21">
        <v>1796</v>
      </c>
      <c r="G85" s="21">
        <v>486</v>
      </c>
      <c r="H85" s="21">
        <v>0</v>
      </c>
      <c r="I85" s="21">
        <v>0</v>
      </c>
      <c r="J85" s="21">
        <v>16</v>
      </c>
      <c r="K85" s="21">
        <v>0</v>
      </c>
      <c r="L85" s="21">
        <v>0</v>
      </c>
      <c r="M85" s="21">
        <v>0</v>
      </c>
      <c r="N85" s="21">
        <v>3</v>
      </c>
      <c r="O85" s="21">
        <v>0</v>
      </c>
      <c r="P85" s="21">
        <v>0</v>
      </c>
      <c r="Q85" s="21">
        <v>9</v>
      </c>
      <c r="R85" s="21">
        <v>0</v>
      </c>
      <c r="S85" s="21">
        <v>0</v>
      </c>
      <c r="T85" s="21">
        <v>0</v>
      </c>
      <c r="U85" s="21">
        <v>812</v>
      </c>
      <c r="V85" s="21">
        <v>80</v>
      </c>
      <c r="W85" s="21">
        <v>0</v>
      </c>
      <c r="X85" s="21">
        <v>6</v>
      </c>
      <c r="Y85" s="21">
        <v>53</v>
      </c>
      <c r="Z85" s="21">
        <v>0</v>
      </c>
      <c r="AA85" s="21">
        <v>33</v>
      </c>
      <c r="AB85" s="21">
        <v>0</v>
      </c>
      <c r="AC85" s="22">
        <v>0</v>
      </c>
      <c r="AD85" s="22">
        <v>25</v>
      </c>
      <c r="AE85" s="22">
        <v>0</v>
      </c>
      <c r="AF85" s="22">
        <v>0</v>
      </c>
      <c r="AG85" s="22">
        <v>0</v>
      </c>
      <c r="AH85" s="22">
        <v>2</v>
      </c>
      <c r="AI85" s="22">
        <v>0</v>
      </c>
      <c r="AJ85" s="22">
        <v>0</v>
      </c>
      <c r="AK85" s="22">
        <v>14</v>
      </c>
      <c r="AL85" s="21">
        <v>26</v>
      </c>
      <c r="AM85" s="21">
        <v>239</v>
      </c>
      <c r="AN85" s="21">
        <v>49</v>
      </c>
      <c r="AO85" s="21">
        <v>12</v>
      </c>
      <c r="AP85" s="21">
        <v>3</v>
      </c>
      <c r="AQ85" s="21">
        <v>4</v>
      </c>
      <c r="AR85" s="21">
        <v>1</v>
      </c>
      <c r="AS85" s="21">
        <v>1</v>
      </c>
      <c r="AT85" s="21">
        <v>5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1</v>
      </c>
      <c r="BH85" s="21">
        <v>1</v>
      </c>
      <c r="BI85" s="21">
        <v>3</v>
      </c>
      <c r="BJ85" s="21">
        <v>12</v>
      </c>
      <c r="BK85" s="21">
        <v>0</v>
      </c>
      <c r="BL85" s="21">
        <v>32</v>
      </c>
      <c r="BM85" s="21">
        <v>2</v>
      </c>
      <c r="BN85" s="22">
        <v>0</v>
      </c>
      <c r="BO85" s="22">
        <v>0</v>
      </c>
      <c r="BP85" s="22">
        <v>0</v>
      </c>
      <c r="BQ85" s="22">
        <v>12</v>
      </c>
      <c r="BR85" s="22">
        <v>0</v>
      </c>
      <c r="BS85" s="22">
        <v>0</v>
      </c>
      <c r="BT85" s="22">
        <v>0</v>
      </c>
      <c r="BU85" s="22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f t="shared" si="9"/>
        <v>4101</v>
      </c>
      <c r="CK85" s="22">
        <v>0</v>
      </c>
      <c r="CL85" s="8">
        <f t="shared" si="8"/>
        <v>4101</v>
      </c>
    </row>
    <row r="86" spans="1:90">
      <c r="A86" s="19" t="s">
        <v>166</v>
      </c>
      <c r="B86" s="21">
        <v>12</v>
      </c>
      <c r="C86" s="21">
        <v>204</v>
      </c>
      <c r="D86" s="21">
        <v>6</v>
      </c>
      <c r="E86" s="21">
        <v>53</v>
      </c>
      <c r="F86" s="21">
        <v>6152</v>
      </c>
      <c r="G86" s="21">
        <v>47</v>
      </c>
      <c r="H86" s="21">
        <v>0</v>
      </c>
      <c r="I86" s="21">
        <v>0</v>
      </c>
      <c r="J86" s="21">
        <v>20</v>
      </c>
      <c r="K86" s="21">
        <v>488</v>
      </c>
      <c r="L86" s="21">
        <v>2</v>
      </c>
      <c r="M86" s="21">
        <v>99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3216</v>
      </c>
      <c r="V86" s="21">
        <v>231</v>
      </c>
      <c r="W86" s="21">
        <v>0</v>
      </c>
      <c r="X86" s="21">
        <v>16</v>
      </c>
      <c r="Y86" s="21">
        <v>33</v>
      </c>
      <c r="Z86" s="21">
        <v>0</v>
      </c>
      <c r="AA86" s="21">
        <v>207</v>
      </c>
      <c r="AB86" s="21">
        <v>11</v>
      </c>
      <c r="AC86" s="22">
        <v>0</v>
      </c>
      <c r="AD86" s="22">
        <v>446</v>
      </c>
      <c r="AE86" s="22">
        <v>0</v>
      </c>
      <c r="AF86" s="22">
        <v>0</v>
      </c>
      <c r="AG86" s="22">
        <v>2</v>
      </c>
      <c r="AH86" s="22">
        <v>171</v>
      </c>
      <c r="AI86" s="22">
        <v>0</v>
      </c>
      <c r="AJ86" s="22">
        <v>5</v>
      </c>
      <c r="AK86" s="22">
        <v>295</v>
      </c>
      <c r="AL86" s="21">
        <v>9</v>
      </c>
      <c r="AM86" s="21">
        <v>239</v>
      </c>
      <c r="AN86" s="21">
        <v>53</v>
      </c>
      <c r="AO86" s="21">
        <v>27</v>
      </c>
      <c r="AP86" s="21">
        <v>2</v>
      </c>
      <c r="AQ86" s="21">
        <v>28</v>
      </c>
      <c r="AR86" s="21">
        <v>5</v>
      </c>
      <c r="AS86" s="21">
        <v>44</v>
      </c>
      <c r="AT86" s="21">
        <v>39</v>
      </c>
      <c r="AU86" s="22">
        <v>31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2</v>
      </c>
      <c r="BH86" s="21">
        <v>0</v>
      </c>
      <c r="BI86" s="21">
        <v>7</v>
      </c>
      <c r="BJ86" s="21">
        <v>0</v>
      </c>
      <c r="BK86" s="21">
        <v>0</v>
      </c>
      <c r="BL86" s="21">
        <v>46</v>
      </c>
      <c r="BM86" s="21">
        <v>0</v>
      </c>
      <c r="BN86" s="22">
        <v>0</v>
      </c>
      <c r="BO86" s="22">
        <v>0</v>
      </c>
      <c r="BP86" s="22">
        <v>0</v>
      </c>
      <c r="BQ86" s="22">
        <v>163</v>
      </c>
      <c r="BR86" s="22">
        <v>7</v>
      </c>
      <c r="BS86" s="22">
        <v>0</v>
      </c>
      <c r="BT86" s="22">
        <v>0</v>
      </c>
      <c r="BU86" s="22">
        <v>0</v>
      </c>
      <c r="BV86" s="21">
        <v>0</v>
      </c>
      <c r="BW86" s="21">
        <v>1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v>0</v>
      </c>
      <c r="CJ86" s="22">
        <f t="shared" si="9"/>
        <v>12419</v>
      </c>
      <c r="CK86" s="22">
        <v>0</v>
      </c>
      <c r="CL86" s="8">
        <f t="shared" si="8"/>
        <v>12419</v>
      </c>
    </row>
    <row r="87" spans="1:90">
      <c r="A87" s="19" t="s">
        <v>167</v>
      </c>
      <c r="B87" s="21">
        <v>35</v>
      </c>
      <c r="C87" s="21">
        <v>314</v>
      </c>
      <c r="D87" s="21">
        <v>0</v>
      </c>
      <c r="E87" s="21">
        <v>5</v>
      </c>
      <c r="F87" s="21">
        <v>927</v>
      </c>
      <c r="G87" s="21">
        <v>303</v>
      </c>
      <c r="H87" s="21">
        <v>0</v>
      </c>
      <c r="I87" s="21">
        <v>0</v>
      </c>
      <c r="J87" s="21">
        <v>0</v>
      </c>
      <c r="K87" s="21">
        <v>33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123</v>
      </c>
      <c r="V87" s="21">
        <v>11</v>
      </c>
      <c r="W87" s="21">
        <v>0</v>
      </c>
      <c r="X87" s="21">
        <v>14</v>
      </c>
      <c r="Y87" s="21">
        <v>37</v>
      </c>
      <c r="Z87" s="21">
        <v>0</v>
      </c>
      <c r="AA87" s="21">
        <v>3</v>
      </c>
      <c r="AB87" s="21">
        <v>0</v>
      </c>
      <c r="AC87" s="22">
        <v>0</v>
      </c>
      <c r="AD87" s="22">
        <v>5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1">
        <v>0</v>
      </c>
      <c r="AM87" s="21">
        <v>99</v>
      </c>
      <c r="AN87" s="21">
        <v>23</v>
      </c>
      <c r="AO87" s="21">
        <v>0</v>
      </c>
      <c r="AP87" s="21">
        <v>0</v>
      </c>
      <c r="AQ87" s="21">
        <v>0</v>
      </c>
      <c r="AR87" s="21">
        <v>0</v>
      </c>
      <c r="AS87" s="21">
        <v>9</v>
      </c>
      <c r="AT87" s="21">
        <v>11</v>
      </c>
      <c r="AU87" s="22">
        <v>4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1">
        <v>0</v>
      </c>
      <c r="BW87" s="21">
        <v>0</v>
      </c>
      <c r="BX87" s="21">
        <v>0</v>
      </c>
      <c r="BY87" s="21">
        <v>0</v>
      </c>
      <c r="BZ87" s="21">
        <v>0</v>
      </c>
      <c r="CA87" s="21">
        <v>0</v>
      </c>
      <c r="CB87" s="21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v>0</v>
      </c>
      <c r="CJ87" s="22">
        <f t="shared" si="9"/>
        <v>1956</v>
      </c>
      <c r="CK87" s="22">
        <v>0</v>
      </c>
      <c r="CL87" s="8">
        <f t="shared" si="8"/>
        <v>1956</v>
      </c>
    </row>
    <row r="88" spans="1:90">
      <c r="A88" s="19" t="s">
        <v>168</v>
      </c>
      <c r="B88" s="21">
        <v>112</v>
      </c>
      <c r="C88" s="21">
        <v>1501</v>
      </c>
      <c r="D88" s="21">
        <v>11</v>
      </c>
      <c r="E88" s="21">
        <v>116</v>
      </c>
      <c r="F88" s="21">
        <v>29463</v>
      </c>
      <c r="G88" s="21">
        <v>405</v>
      </c>
      <c r="H88" s="21">
        <v>0</v>
      </c>
      <c r="I88" s="21">
        <v>0</v>
      </c>
      <c r="J88" s="21">
        <v>9</v>
      </c>
      <c r="K88" s="21">
        <v>567</v>
      </c>
      <c r="L88" s="21">
        <v>0</v>
      </c>
      <c r="M88" s="21">
        <v>24</v>
      </c>
      <c r="N88" s="21">
        <v>9</v>
      </c>
      <c r="O88" s="21">
        <v>0</v>
      </c>
      <c r="P88" s="21">
        <v>53</v>
      </c>
      <c r="Q88" s="21">
        <v>55</v>
      </c>
      <c r="R88" s="21">
        <v>0</v>
      </c>
      <c r="S88" s="21">
        <v>3</v>
      </c>
      <c r="T88" s="21">
        <v>0</v>
      </c>
      <c r="U88" s="21">
        <v>1239</v>
      </c>
      <c r="V88" s="21">
        <v>207</v>
      </c>
      <c r="W88" s="21">
        <v>0</v>
      </c>
      <c r="X88" s="21">
        <v>84</v>
      </c>
      <c r="Y88" s="21">
        <v>143</v>
      </c>
      <c r="Z88" s="21">
        <v>0</v>
      </c>
      <c r="AA88" s="21">
        <v>279</v>
      </c>
      <c r="AB88" s="21">
        <v>8</v>
      </c>
      <c r="AC88" s="22">
        <v>0</v>
      </c>
      <c r="AD88" s="22">
        <v>1233</v>
      </c>
      <c r="AE88" s="22">
        <v>0</v>
      </c>
      <c r="AF88" s="22">
        <v>0</v>
      </c>
      <c r="AG88" s="22">
        <v>0</v>
      </c>
      <c r="AH88" s="22">
        <v>5</v>
      </c>
      <c r="AI88" s="22">
        <v>0</v>
      </c>
      <c r="AJ88" s="22">
        <v>14</v>
      </c>
      <c r="AK88" s="22">
        <v>946</v>
      </c>
      <c r="AL88" s="21">
        <v>21</v>
      </c>
      <c r="AM88" s="21">
        <v>975</v>
      </c>
      <c r="AN88" s="21">
        <v>330</v>
      </c>
      <c r="AO88" s="21">
        <v>320</v>
      </c>
      <c r="AP88" s="21">
        <v>11</v>
      </c>
      <c r="AQ88" s="21">
        <v>424</v>
      </c>
      <c r="AR88" s="21">
        <v>42</v>
      </c>
      <c r="AS88" s="21">
        <v>114</v>
      </c>
      <c r="AT88" s="21">
        <v>156</v>
      </c>
      <c r="AU88" s="22">
        <v>4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10</v>
      </c>
      <c r="BH88" s="21">
        <v>0</v>
      </c>
      <c r="BI88" s="21">
        <v>4</v>
      </c>
      <c r="BJ88" s="21">
        <v>0</v>
      </c>
      <c r="BK88" s="21">
        <v>0</v>
      </c>
      <c r="BL88" s="21">
        <v>87</v>
      </c>
      <c r="BM88" s="21">
        <v>3</v>
      </c>
      <c r="BN88" s="22">
        <v>0</v>
      </c>
      <c r="BO88" s="22">
        <v>0</v>
      </c>
      <c r="BP88" s="22">
        <v>0</v>
      </c>
      <c r="BQ88" s="22">
        <v>18</v>
      </c>
      <c r="BR88" s="22">
        <v>16</v>
      </c>
      <c r="BS88" s="22">
        <v>0</v>
      </c>
      <c r="BT88" s="22">
        <v>0</v>
      </c>
      <c r="BU88" s="22">
        <v>0</v>
      </c>
      <c r="BV88" s="21">
        <v>0</v>
      </c>
      <c r="BW88" s="21">
        <v>124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v>0</v>
      </c>
      <c r="CJ88" s="22">
        <f t="shared" si="9"/>
        <v>39145</v>
      </c>
      <c r="CK88" s="22">
        <v>0</v>
      </c>
      <c r="CL88" s="8">
        <f t="shared" si="8"/>
        <v>39145</v>
      </c>
    </row>
    <row r="89" spans="1:90">
      <c r="A89" s="19" t="s">
        <v>169</v>
      </c>
      <c r="B89" s="21">
        <v>0</v>
      </c>
      <c r="C89" s="21">
        <v>0</v>
      </c>
      <c r="D89" s="21">
        <v>0</v>
      </c>
      <c r="E89" s="21">
        <v>7</v>
      </c>
      <c r="F89" s="21">
        <v>2254</v>
      </c>
      <c r="G89" s="21">
        <v>18</v>
      </c>
      <c r="H89" s="21">
        <v>0</v>
      </c>
      <c r="I89" s="21">
        <v>0</v>
      </c>
      <c r="J89" s="21">
        <v>1</v>
      </c>
      <c r="K89" s="21">
        <v>1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222</v>
      </c>
      <c r="V89" s="21">
        <v>8</v>
      </c>
      <c r="W89" s="21">
        <v>0</v>
      </c>
      <c r="X89" s="21">
        <v>0</v>
      </c>
      <c r="Y89" s="21">
        <v>0</v>
      </c>
      <c r="Z89" s="21">
        <v>0</v>
      </c>
      <c r="AA89" s="21">
        <v>29</v>
      </c>
      <c r="AB89" s="21">
        <v>0</v>
      </c>
      <c r="AC89" s="22">
        <v>0</v>
      </c>
      <c r="AD89" s="22">
        <v>19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11</v>
      </c>
      <c r="AL89" s="21">
        <v>1</v>
      </c>
      <c r="AM89" s="21">
        <v>181</v>
      </c>
      <c r="AN89" s="21">
        <v>40</v>
      </c>
      <c r="AO89" s="21">
        <v>15</v>
      </c>
      <c r="AP89" s="21">
        <v>0</v>
      </c>
      <c r="AQ89" s="21">
        <v>21</v>
      </c>
      <c r="AR89" s="21">
        <v>0</v>
      </c>
      <c r="AS89" s="21">
        <v>1</v>
      </c>
      <c r="AT89" s="21">
        <v>2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1</v>
      </c>
      <c r="BH89" s="21">
        <v>1</v>
      </c>
      <c r="BI89" s="21">
        <v>1</v>
      </c>
      <c r="BJ89" s="21">
        <v>0</v>
      </c>
      <c r="BK89" s="21">
        <v>0</v>
      </c>
      <c r="BL89" s="21">
        <v>2</v>
      </c>
      <c r="BM89" s="21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  <c r="CJ89" s="22">
        <f t="shared" si="9"/>
        <v>2836</v>
      </c>
      <c r="CK89" s="22">
        <v>0</v>
      </c>
      <c r="CL89" s="8">
        <f t="shared" si="8"/>
        <v>2836</v>
      </c>
    </row>
    <row r="90" spans="1:90">
      <c r="A90" s="19" t="s">
        <v>170</v>
      </c>
      <c r="B90" s="21">
        <v>37</v>
      </c>
      <c r="C90" s="21">
        <v>1546</v>
      </c>
      <c r="D90" s="21">
        <v>185</v>
      </c>
      <c r="E90" s="21">
        <v>12636</v>
      </c>
      <c r="F90" s="21">
        <v>77744</v>
      </c>
      <c r="G90" s="21">
        <v>2310</v>
      </c>
      <c r="H90" s="21">
        <v>0</v>
      </c>
      <c r="I90" s="21">
        <v>0</v>
      </c>
      <c r="J90" s="21">
        <v>2005</v>
      </c>
      <c r="K90" s="21">
        <v>76670</v>
      </c>
      <c r="L90" s="21">
        <v>2</v>
      </c>
      <c r="M90" s="21">
        <v>137</v>
      </c>
      <c r="N90" s="21">
        <v>309</v>
      </c>
      <c r="O90" s="21">
        <v>0</v>
      </c>
      <c r="P90" s="21">
        <v>30</v>
      </c>
      <c r="Q90" s="21">
        <v>1004</v>
      </c>
      <c r="R90" s="21">
        <v>0</v>
      </c>
      <c r="S90" s="21">
        <v>8</v>
      </c>
      <c r="T90" s="21">
        <v>0</v>
      </c>
      <c r="U90" s="21">
        <v>1006</v>
      </c>
      <c r="V90" s="21">
        <v>76</v>
      </c>
      <c r="W90" s="21">
        <v>0</v>
      </c>
      <c r="X90" s="21">
        <v>234</v>
      </c>
      <c r="Y90" s="21">
        <v>97</v>
      </c>
      <c r="Z90" s="21">
        <v>0</v>
      </c>
      <c r="AA90" s="21">
        <v>695</v>
      </c>
      <c r="AB90" s="21">
        <v>180</v>
      </c>
      <c r="AC90" s="22">
        <v>0</v>
      </c>
      <c r="AD90" s="22">
        <v>4279</v>
      </c>
      <c r="AE90" s="22">
        <v>0</v>
      </c>
      <c r="AF90" s="22">
        <v>24</v>
      </c>
      <c r="AG90" s="22">
        <v>12</v>
      </c>
      <c r="AH90" s="22">
        <v>2639</v>
      </c>
      <c r="AI90" s="22">
        <v>13</v>
      </c>
      <c r="AJ90" s="22">
        <v>44</v>
      </c>
      <c r="AK90" s="22">
        <v>4112</v>
      </c>
      <c r="AL90" s="21">
        <v>104</v>
      </c>
      <c r="AM90" s="21">
        <v>1733</v>
      </c>
      <c r="AN90" s="21">
        <v>486</v>
      </c>
      <c r="AO90" s="21">
        <v>6444</v>
      </c>
      <c r="AP90" s="21">
        <v>1213</v>
      </c>
      <c r="AQ90" s="21">
        <v>1202</v>
      </c>
      <c r="AR90" s="21">
        <v>307</v>
      </c>
      <c r="AS90" s="21">
        <v>1171</v>
      </c>
      <c r="AT90" s="21">
        <v>778</v>
      </c>
      <c r="AU90" s="22">
        <v>37</v>
      </c>
      <c r="AV90" s="22">
        <v>1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1</v>
      </c>
      <c r="BC90" s="21">
        <v>1</v>
      </c>
      <c r="BD90" s="21">
        <v>0</v>
      </c>
      <c r="BE90" s="21">
        <v>0</v>
      </c>
      <c r="BF90" s="21">
        <v>0</v>
      </c>
      <c r="BG90" s="21">
        <v>64</v>
      </c>
      <c r="BH90" s="21">
        <v>226</v>
      </c>
      <c r="BI90" s="21">
        <v>11</v>
      </c>
      <c r="BJ90" s="21">
        <v>170</v>
      </c>
      <c r="BK90" s="21">
        <v>0</v>
      </c>
      <c r="BL90" s="21">
        <v>69</v>
      </c>
      <c r="BM90" s="21">
        <v>6</v>
      </c>
      <c r="BN90" s="22">
        <v>2</v>
      </c>
      <c r="BO90" s="22">
        <v>0</v>
      </c>
      <c r="BP90" s="22">
        <v>0</v>
      </c>
      <c r="BQ90" s="22">
        <v>474</v>
      </c>
      <c r="BR90" s="22">
        <v>179</v>
      </c>
      <c r="BS90" s="22">
        <v>0</v>
      </c>
      <c r="BT90" s="22">
        <v>0</v>
      </c>
      <c r="BU90" s="22">
        <v>0</v>
      </c>
      <c r="BV90" s="21">
        <v>0</v>
      </c>
      <c r="BW90" s="21">
        <v>11</v>
      </c>
      <c r="BX90" s="21">
        <v>0</v>
      </c>
      <c r="BY90" s="21">
        <v>1</v>
      </c>
      <c r="BZ90" s="21">
        <v>9</v>
      </c>
      <c r="CA90" s="21">
        <v>0</v>
      </c>
      <c r="CB90" s="21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v>0</v>
      </c>
      <c r="CJ90" s="22">
        <f t="shared" si="9"/>
        <v>202734</v>
      </c>
      <c r="CK90" s="22">
        <v>0</v>
      </c>
      <c r="CL90" s="8">
        <f t="shared" si="8"/>
        <v>202734</v>
      </c>
    </row>
    <row r="91" spans="1:90">
      <c r="A91" s="19" t="s">
        <v>171</v>
      </c>
      <c r="B91" s="21">
        <v>82</v>
      </c>
      <c r="C91" s="21">
        <v>277</v>
      </c>
      <c r="D91" s="21">
        <v>5</v>
      </c>
      <c r="E91" s="21">
        <v>2</v>
      </c>
      <c r="F91" s="21">
        <v>1521</v>
      </c>
      <c r="G91" s="21">
        <v>6</v>
      </c>
      <c r="H91" s="21">
        <v>0</v>
      </c>
      <c r="I91" s="21">
        <v>0</v>
      </c>
      <c r="J91" s="21">
        <v>1</v>
      </c>
      <c r="K91" s="21">
        <v>0</v>
      </c>
      <c r="L91" s="21">
        <v>0</v>
      </c>
      <c r="M91" s="21">
        <v>0</v>
      </c>
      <c r="N91" s="21">
        <v>45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271</v>
      </c>
      <c r="V91" s="21">
        <v>21</v>
      </c>
      <c r="W91" s="21">
        <v>0</v>
      </c>
      <c r="X91" s="21">
        <v>38</v>
      </c>
      <c r="Y91" s="21">
        <v>92</v>
      </c>
      <c r="Z91" s="21">
        <v>0</v>
      </c>
      <c r="AA91" s="21">
        <v>1</v>
      </c>
      <c r="AB91" s="21">
        <v>0</v>
      </c>
      <c r="AC91" s="22">
        <v>0</v>
      </c>
      <c r="AD91" s="22">
        <v>1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2</v>
      </c>
      <c r="AK91" s="22">
        <v>0</v>
      </c>
      <c r="AL91" s="21">
        <v>5</v>
      </c>
      <c r="AM91" s="21">
        <v>24</v>
      </c>
      <c r="AN91" s="21">
        <v>6</v>
      </c>
      <c r="AO91" s="21">
        <v>1</v>
      </c>
      <c r="AP91" s="21">
        <v>0</v>
      </c>
      <c r="AQ91" s="21">
        <v>0</v>
      </c>
      <c r="AR91" s="21">
        <v>0</v>
      </c>
      <c r="AS91" s="21">
        <v>2</v>
      </c>
      <c r="AT91" s="21">
        <v>0</v>
      </c>
      <c r="AU91" s="22">
        <v>5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v>0</v>
      </c>
      <c r="CJ91" s="22">
        <f t="shared" si="9"/>
        <v>2408</v>
      </c>
      <c r="CK91" s="22">
        <v>0</v>
      </c>
      <c r="CL91" s="8">
        <f t="shared" si="8"/>
        <v>2408</v>
      </c>
    </row>
    <row r="92" spans="1:90">
      <c r="A92" s="19" t="s">
        <v>172</v>
      </c>
      <c r="B92" s="21">
        <v>247</v>
      </c>
      <c r="C92" s="21">
        <v>3046</v>
      </c>
      <c r="D92" s="21">
        <v>14</v>
      </c>
      <c r="E92" s="21">
        <v>141</v>
      </c>
      <c r="F92" s="21">
        <v>12628</v>
      </c>
      <c r="G92" s="21">
        <v>2862</v>
      </c>
      <c r="H92" s="21">
        <v>0</v>
      </c>
      <c r="I92" s="21">
        <v>0</v>
      </c>
      <c r="J92" s="21">
        <v>2</v>
      </c>
      <c r="K92" s="21">
        <v>2</v>
      </c>
      <c r="L92" s="21">
        <v>0</v>
      </c>
      <c r="M92" s="21">
        <v>0</v>
      </c>
      <c r="N92" s="21">
        <v>472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5776</v>
      </c>
      <c r="V92" s="21">
        <v>2119</v>
      </c>
      <c r="W92" s="21">
        <v>0</v>
      </c>
      <c r="X92" s="21">
        <v>48</v>
      </c>
      <c r="Y92" s="21">
        <v>105</v>
      </c>
      <c r="Z92" s="21">
        <v>0</v>
      </c>
      <c r="AA92" s="21">
        <v>34</v>
      </c>
      <c r="AB92" s="21">
        <v>0</v>
      </c>
      <c r="AC92" s="22">
        <v>0</v>
      </c>
      <c r="AD92" s="22">
        <v>18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24</v>
      </c>
      <c r="AK92" s="22">
        <v>35</v>
      </c>
      <c r="AL92" s="21">
        <v>2</v>
      </c>
      <c r="AM92" s="21">
        <v>230</v>
      </c>
      <c r="AN92" s="21">
        <v>214</v>
      </c>
      <c r="AO92" s="21">
        <v>1</v>
      </c>
      <c r="AP92" s="21">
        <v>0</v>
      </c>
      <c r="AQ92" s="21">
        <v>2</v>
      </c>
      <c r="AR92" s="21">
        <v>0</v>
      </c>
      <c r="AS92" s="21">
        <v>86</v>
      </c>
      <c r="AT92" s="21">
        <v>304</v>
      </c>
      <c r="AU92" s="22">
        <v>25</v>
      </c>
      <c r="AV92" s="22">
        <v>6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2</v>
      </c>
      <c r="BH92" s="21">
        <v>0</v>
      </c>
      <c r="BI92" s="21">
        <v>4</v>
      </c>
      <c r="BJ92" s="21">
        <v>0</v>
      </c>
      <c r="BK92" s="21">
        <v>0</v>
      </c>
      <c r="BL92" s="21">
        <v>0</v>
      </c>
      <c r="BM92" s="21">
        <v>0</v>
      </c>
      <c r="BN92" s="22">
        <v>0</v>
      </c>
      <c r="BO92" s="22">
        <v>0</v>
      </c>
      <c r="BP92" s="22">
        <v>0</v>
      </c>
      <c r="BQ92" s="22">
        <v>1</v>
      </c>
      <c r="BR92" s="22">
        <v>0</v>
      </c>
      <c r="BS92" s="22">
        <v>0</v>
      </c>
      <c r="BT92" s="22">
        <v>0</v>
      </c>
      <c r="BU92" s="22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f>SUM(B92:CI92)</f>
        <v>28450</v>
      </c>
      <c r="CK92" s="22">
        <v>0</v>
      </c>
      <c r="CL92" s="8">
        <f t="shared" si="8"/>
        <v>28450</v>
      </c>
    </row>
    <row r="93" spans="1:90">
      <c r="A93" s="19" t="s">
        <v>173</v>
      </c>
      <c r="B93" s="21">
        <v>40</v>
      </c>
      <c r="C93" s="21">
        <v>1489</v>
      </c>
      <c r="D93" s="21">
        <v>0</v>
      </c>
      <c r="E93" s="21">
        <v>87</v>
      </c>
      <c r="F93" s="21">
        <v>977</v>
      </c>
      <c r="G93" s="21">
        <v>33</v>
      </c>
      <c r="H93" s="21">
        <v>0</v>
      </c>
      <c r="I93" s="21">
        <v>0</v>
      </c>
      <c r="J93" s="21">
        <v>4</v>
      </c>
      <c r="K93" s="21">
        <v>2244</v>
      </c>
      <c r="L93" s="21">
        <v>0</v>
      </c>
      <c r="M93" s="21">
        <v>2</v>
      </c>
      <c r="N93" s="21">
        <v>1</v>
      </c>
      <c r="O93" s="21">
        <v>0</v>
      </c>
      <c r="P93" s="21">
        <v>2</v>
      </c>
      <c r="Q93" s="21">
        <v>20</v>
      </c>
      <c r="R93" s="21">
        <v>0</v>
      </c>
      <c r="S93" s="21">
        <v>0</v>
      </c>
      <c r="T93" s="21">
        <v>0</v>
      </c>
      <c r="U93" s="21">
        <v>1434</v>
      </c>
      <c r="V93" s="21">
        <v>94</v>
      </c>
      <c r="W93" s="21">
        <v>0</v>
      </c>
      <c r="X93" s="21">
        <v>10</v>
      </c>
      <c r="Y93" s="21">
        <v>41</v>
      </c>
      <c r="Z93" s="21">
        <v>0</v>
      </c>
      <c r="AA93" s="21">
        <v>50</v>
      </c>
      <c r="AB93" s="21">
        <v>0</v>
      </c>
      <c r="AC93" s="22">
        <v>0</v>
      </c>
      <c r="AD93" s="22">
        <v>532</v>
      </c>
      <c r="AE93" s="22">
        <v>416</v>
      </c>
      <c r="AF93" s="22">
        <v>0</v>
      </c>
      <c r="AG93" s="22">
        <v>0</v>
      </c>
      <c r="AH93" s="22">
        <v>1</v>
      </c>
      <c r="AI93" s="22">
        <v>0</v>
      </c>
      <c r="AJ93" s="22">
        <v>42</v>
      </c>
      <c r="AK93" s="22">
        <v>312</v>
      </c>
      <c r="AL93" s="21">
        <v>42</v>
      </c>
      <c r="AM93" s="21">
        <v>1010</v>
      </c>
      <c r="AN93" s="21">
        <v>103</v>
      </c>
      <c r="AO93" s="21">
        <v>21</v>
      </c>
      <c r="AP93" s="21">
        <v>1</v>
      </c>
      <c r="AQ93" s="21">
        <v>12</v>
      </c>
      <c r="AR93" s="21">
        <v>0</v>
      </c>
      <c r="AS93" s="21">
        <v>327</v>
      </c>
      <c r="AT93" s="21">
        <v>334</v>
      </c>
      <c r="AU93" s="22">
        <v>21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19</v>
      </c>
      <c r="BH93" s="21">
        <v>7</v>
      </c>
      <c r="BI93" s="21">
        <v>2</v>
      </c>
      <c r="BJ93" s="21">
        <v>8</v>
      </c>
      <c r="BK93" s="21">
        <v>0</v>
      </c>
      <c r="BL93" s="21">
        <v>3</v>
      </c>
      <c r="BM93" s="21">
        <v>2</v>
      </c>
      <c r="BN93" s="22">
        <v>0</v>
      </c>
      <c r="BO93" s="22">
        <v>0</v>
      </c>
      <c r="BP93" s="22">
        <v>0</v>
      </c>
      <c r="BQ93" s="22">
        <v>12</v>
      </c>
      <c r="BR93" s="22">
        <v>3</v>
      </c>
      <c r="BS93" s="22">
        <v>0</v>
      </c>
      <c r="BT93" s="22">
        <v>0</v>
      </c>
      <c r="BU93" s="22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f t="shared" si="9"/>
        <v>9758</v>
      </c>
      <c r="CK93" s="22">
        <v>0</v>
      </c>
      <c r="CL93" s="8">
        <f t="shared" si="8"/>
        <v>9758</v>
      </c>
    </row>
    <row r="94" spans="1:90">
      <c r="A94" s="19" t="s">
        <v>174</v>
      </c>
      <c r="B94" s="21">
        <v>27</v>
      </c>
      <c r="C94" s="21">
        <v>223</v>
      </c>
      <c r="D94" s="21">
        <v>28</v>
      </c>
      <c r="E94" s="21">
        <v>147</v>
      </c>
      <c r="F94" s="21">
        <v>8707</v>
      </c>
      <c r="G94" s="21">
        <v>93</v>
      </c>
      <c r="H94" s="21">
        <v>0</v>
      </c>
      <c r="I94" s="21">
        <v>0</v>
      </c>
      <c r="J94" s="21">
        <v>72</v>
      </c>
      <c r="K94" s="21">
        <v>854</v>
      </c>
      <c r="L94" s="21">
        <v>12</v>
      </c>
      <c r="M94" s="21">
        <v>63</v>
      </c>
      <c r="N94" s="21">
        <v>1</v>
      </c>
      <c r="O94" s="21">
        <v>0</v>
      </c>
      <c r="P94" s="21">
        <v>0</v>
      </c>
      <c r="Q94" s="21">
        <v>5</v>
      </c>
      <c r="R94" s="21">
        <v>0</v>
      </c>
      <c r="S94" s="21">
        <v>1</v>
      </c>
      <c r="T94" s="21">
        <v>0</v>
      </c>
      <c r="U94" s="21">
        <v>882</v>
      </c>
      <c r="V94" s="21">
        <v>122</v>
      </c>
      <c r="W94" s="21">
        <v>0</v>
      </c>
      <c r="X94" s="21">
        <v>57</v>
      </c>
      <c r="Y94" s="21">
        <v>15</v>
      </c>
      <c r="Z94" s="21">
        <v>0</v>
      </c>
      <c r="AA94" s="21">
        <v>126</v>
      </c>
      <c r="AB94" s="21">
        <v>32</v>
      </c>
      <c r="AC94" s="22">
        <v>0</v>
      </c>
      <c r="AD94" s="22">
        <v>336</v>
      </c>
      <c r="AE94" s="22">
        <v>0</v>
      </c>
      <c r="AF94" s="22">
        <v>0</v>
      </c>
      <c r="AG94" s="22">
        <v>0</v>
      </c>
      <c r="AH94" s="22">
        <v>5</v>
      </c>
      <c r="AI94" s="22">
        <v>0</v>
      </c>
      <c r="AJ94" s="22">
        <v>4</v>
      </c>
      <c r="AK94" s="22">
        <v>158</v>
      </c>
      <c r="AL94" s="21">
        <v>14</v>
      </c>
      <c r="AM94" s="21">
        <v>186</v>
      </c>
      <c r="AN94" s="21">
        <v>49</v>
      </c>
      <c r="AO94" s="21">
        <v>21</v>
      </c>
      <c r="AP94" s="21">
        <v>2</v>
      </c>
      <c r="AQ94" s="21">
        <v>15</v>
      </c>
      <c r="AR94" s="21">
        <v>0</v>
      </c>
      <c r="AS94" s="21">
        <v>184</v>
      </c>
      <c r="AT94" s="21">
        <v>124</v>
      </c>
      <c r="AU94" s="22">
        <v>50</v>
      </c>
      <c r="AV94" s="22">
        <v>3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2</v>
      </c>
      <c r="BH94" s="21">
        <v>1</v>
      </c>
      <c r="BI94" s="21">
        <v>0</v>
      </c>
      <c r="BJ94" s="21">
        <v>3</v>
      </c>
      <c r="BK94" s="21">
        <v>0</v>
      </c>
      <c r="BL94" s="21">
        <v>21</v>
      </c>
      <c r="BM94" s="21">
        <v>0</v>
      </c>
      <c r="BN94" s="22">
        <v>0</v>
      </c>
      <c r="BO94" s="22">
        <v>0</v>
      </c>
      <c r="BP94" s="22">
        <v>0</v>
      </c>
      <c r="BQ94" s="22">
        <v>39</v>
      </c>
      <c r="BR94" s="22">
        <v>0</v>
      </c>
      <c r="BS94" s="22">
        <v>0</v>
      </c>
      <c r="BT94" s="22">
        <v>0</v>
      </c>
      <c r="BU94" s="22">
        <v>0</v>
      </c>
      <c r="BV94" s="21">
        <v>0</v>
      </c>
      <c r="BW94" s="21">
        <v>9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  <c r="CJ94" s="22">
        <f t="shared" si="9"/>
        <v>12693</v>
      </c>
      <c r="CK94" s="22">
        <v>0</v>
      </c>
      <c r="CL94" s="8">
        <f t="shared" si="8"/>
        <v>12693</v>
      </c>
    </row>
    <row r="95" spans="1:90">
      <c r="A95" s="19" t="s">
        <v>175</v>
      </c>
      <c r="B95" s="21">
        <v>3</v>
      </c>
      <c r="C95" s="21">
        <v>9</v>
      </c>
      <c r="D95" s="21">
        <v>1</v>
      </c>
      <c r="E95" s="21">
        <v>38</v>
      </c>
      <c r="F95" s="21">
        <v>5560</v>
      </c>
      <c r="G95" s="21">
        <v>105</v>
      </c>
      <c r="H95" s="21">
        <v>0</v>
      </c>
      <c r="I95" s="21">
        <v>0</v>
      </c>
      <c r="J95" s="21">
        <v>0</v>
      </c>
      <c r="K95" s="21">
        <v>16</v>
      </c>
      <c r="L95" s="21">
        <v>0</v>
      </c>
      <c r="M95" s="21">
        <v>0</v>
      </c>
      <c r="N95" s="21">
        <v>9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148</v>
      </c>
      <c r="V95" s="21">
        <v>14</v>
      </c>
      <c r="W95" s="21">
        <v>0</v>
      </c>
      <c r="X95" s="21">
        <v>43</v>
      </c>
      <c r="Y95" s="21">
        <v>21</v>
      </c>
      <c r="Z95" s="21">
        <v>0</v>
      </c>
      <c r="AA95" s="21">
        <v>58</v>
      </c>
      <c r="AB95" s="21">
        <v>1</v>
      </c>
      <c r="AC95" s="22">
        <v>0</v>
      </c>
      <c r="AD95" s="22">
        <v>95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120</v>
      </c>
      <c r="AL95" s="21">
        <v>3</v>
      </c>
      <c r="AM95" s="21">
        <v>159</v>
      </c>
      <c r="AN95" s="21">
        <v>66</v>
      </c>
      <c r="AO95" s="21">
        <v>168</v>
      </c>
      <c r="AP95" s="21">
        <v>2</v>
      </c>
      <c r="AQ95" s="21">
        <v>44</v>
      </c>
      <c r="AR95" s="21">
        <v>8</v>
      </c>
      <c r="AS95" s="21">
        <v>4</v>
      </c>
      <c r="AT95" s="21">
        <v>11</v>
      </c>
      <c r="AU95" s="22">
        <v>2</v>
      </c>
      <c r="AV95" s="22">
        <v>1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4</v>
      </c>
      <c r="BH95" s="21">
        <v>9</v>
      </c>
      <c r="BI95" s="21">
        <v>4</v>
      </c>
      <c r="BJ95" s="21">
        <v>5</v>
      </c>
      <c r="BK95" s="21">
        <v>0</v>
      </c>
      <c r="BL95" s="21">
        <v>23</v>
      </c>
      <c r="BM95" s="21">
        <v>0</v>
      </c>
      <c r="BN95" s="22">
        <v>0</v>
      </c>
      <c r="BO95" s="22">
        <v>0</v>
      </c>
      <c r="BP95" s="22">
        <v>0</v>
      </c>
      <c r="BQ95" s="22">
        <v>6</v>
      </c>
      <c r="BR95" s="22">
        <v>8</v>
      </c>
      <c r="BS95" s="22">
        <v>0</v>
      </c>
      <c r="BT95" s="22">
        <v>0</v>
      </c>
      <c r="BU95" s="22">
        <v>0</v>
      </c>
      <c r="BV95" s="21">
        <v>0</v>
      </c>
      <c r="BW95" s="21">
        <v>2</v>
      </c>
      <c r="BX95" s="21">
        <v>0</v>
      </c>
      <c r="BY95" s="21">
        <v>0</v>
      </c>
      <c r="BZ95" s="21">
        <v>0</v>
      </c>
      <c r="CA95" s="21">
        <v>0</v>
      </c>
      <c r="CB95" s="21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f t="shared" si="9"/>
        <v>6770</v>
      </c>
      <c r="CK95" s="22">
        <v>0</v>
      </c>
      <c r="CL95" s="8">
        <f t="shared" si="8"/>
        <v>6770</v>
      </c>
    </row>
    <row r="96" spans="1:90">
      <c r="A96" s="19" t="s">
        <v>176</v>
      </c>
      <c r="B96" s="21">
        <v>70</v>
      </c>
      <c r="C96" s="21">
        <v>692</v>
      </c>
      <c r="D96" s="21">
        <v>20</v>
      </c>
      <c r="E96" s="21">
        <v>582</v>
      </c>
      <c r="F96" s="21">
        <v>41873</v>
      </c>
      <c r="G96" s="21">
        <v>209</v>
      </c>
      <c r="H96" s="21">
        <v>0</v>
      </c>
      <c r="I96" s="21">
        <v>0</v>
      </c>
      <c r="J96" s="21">
        <v>192</v>
      </c>
      <c r="K96" s="21">
        <v>4064</v>
      </c>
      <c r="L96" s="21">
        <v>0</v>
      </c>
      <c r="M96" s="21">
        <v>35</v>
      </c>
      <c r="N96" s="21">
        <v>7</v>
      </c>
      <c r="O96" s="21">
        <v>0</v>
      </c>
      <c r="P96" s="21">
        <v>56</v>
      </c>
      <c r="Q96" s="21">
        <v>231</v>
      </c>
      <c r="R96" s="21">
        <v>0</v>
      </c>
      <c r="S96" s="21">
        <v>4</v>
      </c>
      <c r="T96" s="21">
        <v>0</v>
      </c>
      <c r="U96" s="21">
        <v>4515</v>
      </c>
      <c r="V96" s="21">
        <v>68</v>
      </c>
      <c r="W96" s="21">
        <v>0</v>
      </c>
      <c r="X96" s="21">
        <v>18</v>
      </c>
      <c r="Y96" s="21">
        <v>92</v>
      </c>
      <c r="Z96" s="21">
        <v>2</v>
      </c>
      <c r="AA96" s="21">
        <v>61</v>
      </c>
      <c r="AB96" s="21">
        <v>10</v>
      </c>
      <c r="AC96" s="22">
        <v>0</v>
      </c>
      <c r="AD96" s="22">
        <v>534</v>
      </c>
      <c r="AE96" s="22">
        <v>0</v>
      </c>
      <c r="AF96" s="22">
        <v>0</v>
      </c>
      <c r="AG96" s="22">
        <v>10</v>
      </c>
      <c r="AH96" s="22">
        <v>16</v>
      </c>
      <c r="AI96" s="22">
        <v>1</v>
      </c>
      <c r="AJ96" s="22">
        <v>7</v>
      </c>
      <c r="AK96" s="22">
        <v>102</v>
      </c>
      <c r="AL96" s="21">
        <v>94</v>
      </c>
      <c r="AM96" s="21">
        <v>12754</v>
      </c>
      <c r="AN96" s="21">
        <v>116</v>
      </c>
      <c r="AO96" s="21">
        <v>1117</v>
      </c>
      <c r="AP96" s="21">
        <v>147</v>
      </c>
      <c r="AQ96" s="21">
        <v>191</v>
      </c>
      <c r="AR96" s="21">
        <v>53</v>
      </c>
      <c r="AS96" s="21">
        <v>168</v>
      </c>
      <c r="AT96" s="21">
        <v>118</v>
      </c>
      <c r="AU96" s="22">
        <v>27</v>
      </c>
      <c r="AV96" s="22">
        <v>0</v>
      </c>
      <c r="AW96" s="22">
        <v>0</v>
      </c>
      <c r="AX96" s="22">
        <v>0</v>
      </c>
      <c r="AY96" s="22">
        <v>1</v>
      </c>
      <c r="AZ96" s="22">
        <v>0</v>
      </c>
      <c r="BA96" s="22">
        <v>0</v>
      </c>
      <c r="BB96" s="22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18</v>
      </c>
      <c r="BH96" s="21">
        <v>0</v>
      </c>
      <c r="BI96" s="21">
        <v>9</v>
      </c>
      <c r="BJ96" s="21">
        <v>4</v>
      </c>
      <c r="BK96" s="21">
        <v>0</v>
      </c>
      <c r="BL96" s="21">
        <v>39</v>
      </c>
      <c r="BM96" s="21">
        <v>0</v>
      </c>
      <c r="BN96" s="22">
        <v>5</v>
      </c>
      <c r="BO96" s="22">
        <v>0</v>
      </c>
      <c r="BP96" s="22">
        <v>0</v>
      </c>
      <c r="BQ96" s="22">
        <v>175</v>
      </c>
      <c r="BR96" s="22">
        <v>9</v>
      </c>
      <c r="BS96" s="22">
        <v>0</v>
      </c>
      <c r="BT96" s="22">
        <v>0</v>
      </c>
      <c r="BU96" s="22">
        <v>0</v>
      </c>
      <c r="BV96" s="21">
        <v>0</v>
      </c>
      <c r="BW96" s="21">
        <v>7</v>
      </c>
      <c r="BX96" s="21">
        <v>0</v>
      </c>
      <c r="BY96" s="21">
        <v>7</v>
      </c>
      <c r="BZ96" s="21">
        <v>16</v>
      </c>
      <c r="CA96" s="21">
        <v>0</v>
      </c>
      <c r="CB96" s="21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f t="shared" si="9"/>
        <v>68546</v>
      </c>
      <c r="CK96" s="22">
        <v>0</v>
      </c>
      <c r="CL96" s="8">
        <f t="shared" si="8"/>
        <v>68546</v>
      </c>
    </row>
    <row r="97" spans="1:90">
      <c r="A97" s="19" t="s">
        <v>177</v>
      </c>
      <c r="B97" s="21">
        <v>6</v>
      </c>
      <c r="C97" s="21">
        <v>12</v>
      </c>
      <c r="D97" s="21">
        <v>0</v>
      </c>
      <c r="E97" s="21">
        <v>2</v>
      </c>
      <c r="F97" s="21">
        <v>25</v>
      </c>
      <c r="G97" s="21">
        <v>0</v>
      </c>
      <c r="H97" s="21">
        <v>0</v>
      </c>
      <c r="I97" s="21">
        <v>0</v>
      </c>
      <c r="J97" s="21">
        <v>1</v>
      </c>
      <c r="K97" s="21">
        <v>0</v>
      </c>
      <c r="L97" s="21">
        <v>0</v>
      </c>
      <c r="M97" s="21">
        <v>2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4</v>
      </c>
      <c r="V97" s="21">
        <v>0</v>
      </c>
      <c r="W97" s="21">
        <v>0</v>
      </c>
      <c r="X97" s="21">
        <v>8</v>
      </c>
      <c r="Y97" s="21">
        <v>16</v>
      </c>
      <c r="Z97" s="21">
        <v>0</v>
      </c>
      <c r="AA97" s="21">
        <v>1</v>
      </c>
      <c r="AB97" s="21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1">
        <v>2</v>
      </c>
      <c r="AM97" s="21">
        <v>16</v>
      </c>
      <c r="AN97" s="21">
        <v>0</v>
      </c>
      <c r="AO97" s="21">
        <v>1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2">
        <v>0</v>
      </c>
      <c r="AV97" s="22">
        <v>2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v>0</v>
      </c>
      <c r="CJ97" s="22">
        <f t="shared" si="9"/>
        <v>98</v>
      </c>
      <c r="CK97" s="22">
        <v>0</v>
      </c>
      <c r="CL97" s="8">
        <f t="shared" si="8"/>
        <v>98</v>
      </c>
    </row>
    <row r="98" spans="1:90">
      <c r="A98" s="19" t="s">
        <v>178</v>
      </c>
      <c r="B98" s="21">
        <v>35</v>
      </c>
      <c r="C98" s="21">
        <v>434</v>
      </c>
      <c r="D98" s="21">
        <v>0</v>
      </c>
      <c r="E98" s="21">
        <v>6</v>
      </c>
      <c r="F98" s="21">
        <v>3857</v>
      </c>
      <c r="G98" s="21">
        <v>10</v>
      </c>
      <c r="H98" s="21">
        <v>0</v>
      </c>
      <c r="I98" s="21">
        <v>0</v>
      </c>
      <c r="J98" s="21">
        <v>2</v>
      </c>
      <c r="K98" s="21">
        <v>0</v>
      </c>
      <c r="L98" s="21">
        <v>0</v>
      </c>
      <c r="M98" s="21">
        <v>0</v>
      </c>
      <c r="N98" s="21">
        <v>35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564</v>
      </c>
      <c r="V98" s="21">
        <v>35</v>
      </c>
      <c r="W98" s="21">
        <v>0</v>
      </c>
      <c r="X98" s="21">
        <v>12</v>
      </c>
      <c r="Y98" s="21">
        <v>47</v>
      </c>
      <c r="Z98" s="21">
        <v>0</v>
      </c>
      <c r="AA98" s="21">
        <v>0</v>
      </c>
      <c r="AB98" s="21">
        <v>0</v>
      </c>
      <c r="AC98" s="22">
        <v>0</v>
      </c>
      <c r="AD98" s="22">
        <v>2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2</v>
      </c>
      <c r="AL98" s="21">
        <v>4</v>
      </c>
      <c r="AM98" s="21">
        <v>39</v>
      </c>
      <c r="AN98" s="21">
        <v>12</v>
      </c>
      <c r="AO98" s="21">
        <v>4</v>
      </c>
      <c r="AP98" s="21">
        <v>0</v>
      </c>
      <c r="AQ98" s="21">
        <v>1</v>
      </c>
      <c r="AR98" s="21">
        <v>0</v>
      </c>
      <c r="AS98" s="21">
        <v>1</v>
      </c>
      <c r="AT98" s="21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1">
        <v>0</v>
      </c>
      <c r="BW98" s="21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  <c r="CJ98" s="22">
        <f t="shared" si="9"/>
        <v>5102</v>
      </c>
      <c r="CK98" s="22">
        <v>0</v>
      </c>
      <c r="CL98" s="8">
        <f t="shared" si="8"/>
        <v>5102</v>
      </c>
    </row>
    <row r="99" spans="1:90">
      <c r="A99" s="19" t="s">
        <v>179</v>
      </c>
      <c r="B99" s="21">
        <v>201</v>
      </c>
      <c r="C99" s="21">
        <v>679</v>
      </c>
      <c r="D99" s="21">
        <v>5</v>
      </c>
      <c r="E99" s="21">
        <v>351</v>
      </c>
      <c r="F99" s="21">
        <v>21398</v>
      </c>
      <c r="G99" s="21">
        <v>3799</v>
      </c>
      <c r="H99" s="21">
        <v>0</v>
      </c>
      <c r="I99" s="21">
        <v>0</v>
      </c>
      <c r="J99" s="21">
        <v>53</v>
      </c>
      <c r="K99" s="21">
        <v>275</v>
      </c>
      <c r="L99" s="21">
        <v>0</v>
      </c>
      <c r="M99" s="21">
        <v>42</v>
      </c>
      <c r="N99" s="21">
        <v>87</v>
      </c>
      <c r="O99" s="21">
        <v>0</v>
      </c>
      <c r="P99" s="21">
        <v>0</v>
      </c>
      <c r="Q99" s="21">
        <v>3</v>
      </c>
      <c r="R99" s="21">
        <v>0</v>
      </c>
      <c r="S99" s="21">
        <v>1</v>
      </c>
      <c r="T99" s="21">
        <v>0</v>
      </c>
      <c r="U99" s="21">
        <v>6152</v>
      </c>
      <c r="V99" s="21">
        <v>97</v>
      </c>
      <c r="W99" s="21">
        <v>0</v>
      </c>
      <c r="X99" s="21">
        <v>65</v>
      </c>
      <c r="Y99" s="21">
        <v>164</v>
      </c>
      <c r="Z99" s="21">
        <v>0</v>
      </c>
      <c r="AA99" s="21">
        <v>138</v>
      </c>
      <c r="AB99" s="21">
        <v>4</v>
      </c>
      <c r="AC99" s="22">
        <v>0</v>
      </c>
      <c r="AD99" s="22">
        <v>202</v>
      </c>
      <c r="AE99" s="22">
        <v>0</v>
      </c>
      <c r="AF99" s="22">
        <v>0</v>
      </c>
      <c r="AG99" s="22">
        <v>0</v>
      </c>
      <c r="AH99" s="22">
        <v>19</v>
      </c>
      <c r="AI99" s="22">
        <v>0</v>
      </c>
      <c r="AJ99" s="22">
        <v>3</v>
      </c>
      <c r="AK99" s="22">
        <v>60</v>
      </c>
      <c r="AL99" s="21">
        <v>93</v>
      </c>
      <c r="AM99" s="21">
        <v>1291</v>
      </c>
      <c r="AN99" s="21">
        <v>133</v>
      </c>
      <c r="AO99" s="21">
        <v>2123</v>
      </c>
      <c r="AP99" s="21">
        <v>166</v>
      </c>
      <c r="AQ99" s="21">
        <v>145</v>
      </c>
      <c r="AR99" s="21">
        <v>28</v>
      </c>
      <c r="AS99" s="21">
        <v>159</v>
      </c>
      <c r="AT99" s="21">
        <v>55</v>
      </c>
      <c r="AU99" s="22">
        <v>2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6</v>
      </c>
      <c r="BH99" s="21">
        <v>0</v>
      </c>
      <c r="BI99" s="21">
        <v>4</v>
      </c>
      <c r="BJ99" s="21">
        <v>41</v>
      </c>
      <c r="BK99" s="21">
        <v>3</v>
      </c>
      <c r="BL99" s="21">
        <v>232</v>
      </c>
      <c r="BM99" s="21">
        <v>3</v>
      </c>
      <c r="BN99" s="22">
        <v>0</v>
      </c>
      <c r="BO99" s="22">
        <v>0</v>
      </c>
      <c r="BP99" s="22">
        <v>0</v>
      </c>
      <c r="BQ99" s="22">
        <v>309</v>
      </c>
      <c r="BR99" s="22">
        <v>4</v>
      </c>
      <c r="BS99" s="22">
        <v>0</v>
      </c>
      <c r="BT99" s="22">
        <v>0</v>
      </c>
      <c r="BU99" s="22">
        <v>0</v>
      </c>
      <c r="BV99" s="21">
        <v>0</v>
      </c>
      <c r="BW99" s="21">
        <v>5</v>
      </c>
      <c r="BX99" s="21">
        <v>0</v>
      </c>
      <c r="BY99" s="21">
        <v>0</v>
      </c>
      <c r="BZ99" s="21">
        <v>2</v>
      </c>
      <c r="CA99" s="21">
        <v>0</v>
      </c>
      <c r="CB99" s="21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v>0</v>
      </c>
      <c r="CJ99" s="22">
        <f t="shared" si="9"/>
        <v>38602</v>
      </c>
      <c r="CK99" s="22">
        <v>0</v>
      </c>
      <c r="CL99" s="8">
        <f t="shared" si="8"/>
        <v>38602</v>
      </c>
    </row>
    <row r="100" spans="1:90">
      <c r="A100" s="19" t="s">
        <v>180</v>
      </c>
      <c r="B100" s="21">
        <v>46</v>
      </c>
      <c r="C100" s="21">
        <v>203</v>
      </c>
      <c r="D100" s="21">
        <v>1</v>
      </c>
      <c r="E100" s="21">
        <v>30</v>
      </c>
      <c r="F100" s="21">
        <v>951</v>
      </c>
      <c r="G100" s="21">
        <v>10</v>
      </c>
      <c r="H100" s="21">
        <v>0</v>
      </c>
      <c r="I100" s="21">
        <v>0</v>
      </c>
      <c r="J100" s="21">
        <v>1</v>
      </c>
      <c r="K100" s="21">
        <v>23</v>
      </c>
      <c r="L100" s="21">
        <v>0</v>
      </c>
      <c r="M100" s="21">
        <v>0</v>
      </c>
      <c r="N100" s="21">
        <v>1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119</v>
      </c>
      <c r="V100" s="21">
        <v>22</v>
      </c>
      <c r="W100" s="21">
        <v>0</v>
      </c>
      <c r="X100" s="21">
        <v>41</v>
      </c>
      <c r="Y100" s="21">
        <v>55</v>
      </c>
      <c r="Z100" s="21">
        <v>0</v>
      </c>
      <c r="AA100" s="21">
        <v>29</v>
      </c>
      <c r="AB100" s="21">
        <v>0</v>
      </c>
      <c r="AC100" s="22">
        <v>0</v>
      </c>
      <c r="AD100" s="22">
        <v>13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11</v>
      </c>
      <c r="AL100" s="21">
        <v>2</v>
      </c>
      <c r="AM100" s="21">
        <v>126</v>
      </c>
      <c r="AN100" s="21">
        <v>17</v>
      </c>
      <c r="AO100" s="21">
        <v>10</v>
      </c>
      <c r="AP100" s="21">
        <v>0</v>
      </c>
      <c r="AQ100" s="21">
        <v>128</v>
      </c>
      <c r="AR100" s="21">
        <v>96</v>
      </c>
      <c r="AS100" s="21">
        <v>0</v>
      </c>
      <c r="AT100" s="21">
        <v>0</v>
      </c>
      <c r="AU100" s="22">
        <v>6</v>
      </c>
      <c r="AV100" s="22">
        <v>1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1">
        <v>0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v>0</v>
      </c>
      <c r="CJ100" s="22">
        <f t="shared" si="9"/>
        <v>1942</v>
      </c>
      <c r="CK100" s="22">
        <v>0</v>
      </c>
      <c r="CL100" s="8">
        <f t="shared" si="8"/>
        <v>1942</v>
      </c>
    </row>
    <row r="101" spans="1:90">
      <c r="A101" s="19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2"/>
      <c r="AD101" s="22"/>
      <c r="AE101" s="22"/>
      <c r="AF101" s="22"/>
      <c r="AG101" s="22"/>
      <c r="AH101" s="22"/>
      <c r="AI101" s="22"/>
      <c r="AJ101" s="22"/>
      <c r="AK101" s="22"/>
      <c r="AL101" s="21"/>
      <c r="AM101" s="21"/>
      <c r="AN101" s="21"/>
      <c r="AO101" s="21"/>
      <c r="AP101" s="21"/>
      <c r="AQ101" s="21"/>
      <c r="AR101" s="21"/>
      <c r="AS101" s="21"/>
      <c r="AT101" s="21"/>
      <c r="AU101" s="22"/>
      <c r="AV101" s="22"/>
      <c r="AW101" s="22"/>
      <c r="AX101" s="22"/>
      <c r="AY101" s="22"/>
      <c r="AZ101" s="22"/>
      <c r="BA101" s="22"/>
      <c r="BB101" s="22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2"/>
      <c r="BO101" s="22"/>
      <c r="BP101" s="22"/>
      <c r="BQ101" s="22"/>
      <c r="BR101" s="22"/>
      <c r="BS101" s="22"/>
      <c r="BT101" s="22"/>
      <c r="BU101" s="22"/>
      <c r="BV101" s="21"/>
      <c r="BW101" s="21"/>
      <c r="BX101" s="21"/>
      <c r="BY101" s="21"/>
      <c r="BZ101" s="21"/>
      <c r="CA101" s="21"/>
      <c r="CB101" s="21"/>
      <c r="CC101" s="22"/>
      <c r="CD101" s="22"/>
      <c r="CE101" s="22"/>
      <c r="CF101" s="22"/>
      <c r="CG101" s="22"/>
      <c r="CH101" s="22"/>
      <c r="CI101" s="22"/>
      <c r="CJ101" s="22"/>
      <c r="CK101" s="22"/>
      <c r="CL101" s="8"/>
    </row>
    <row r="102" spans="1:90" s="7" customFormat="1" ht="12">
      <c r="A102" s="27" t="s">
        <v>181</v>
      </c>
      <c r="B102" s="10">
        <f>SUM(B60:B100)</f>
        <v>2977</v>
      </c>
      <c r="C102" s="10">
        <f t="shared" ref="C102:R102" si="10">SUM(C60:C100)</f>
        <v>34412</v>
      </c>
      <c r="D102" s="10">
        <f t="shared" si="10"/>
        <v>440</v>
      </c>
      <c r="E102" s="10">
        <f t="shared" si="10"/>
        <v>21684</v>
      </c>
      <c r="F102" s="10">
        <f t="shared" si="10"/>
        <v>1697630</v>
      </c>
      <c r="G102" s="10">
        <f t="shared" si="10"/>
        <v>49232</v>
      </c>
      <c r="H102" s="10">
        <f t="shared" si="10"/>
        <v>0</v>
      </c>
      <c r="I102" s="10">
        <f t="shared" si="10"/>
        <v>0</v>
      </c>
      <c r="J102" s="10">
        <f t="shared" si="10"/>
        <v>10015</v>
      </c>
      <c r="K102" s="10">
        <f t="shared" si="10"/>
        <v>129524</v>
      </c>
      <c r="L102" s="10">
        <f t="shared" si="10"/>
        <v>20</v>
      </c>
      <c r="M102" s="10">
        <f t="shared" si="10"/>
        <v>2120</v>
      </c>
      <c r="N102" s="10">
        <f t="shared" si="10"/>
        <v>16452</v>
      </c>
      <c r="O102" s="10">
        <f>SUM(O60:O100)</f>
        <v>0</v>
      </c>
      <c r="P102" s="10">
        <f t="shared" si="10"/>
        <v>3859</v>
      </c>
      <c r="Q102" s="10">
        <f t="shared" si="10"/>
        <v>14832</v>
      </c>
      <c r="R102" s="10">
        <f t="shared" si="10"/>
        <v>0</v>
      </c>
      <c r="S102" s="10">
        <f>SUM(S60:S100)</f>
        <v>118</v>
      </c>
      <c r="T102" s="10">
        <f>SUM(T60:T100)</f>
        <v>0</v>
      </c>
      <c r="U102" s="10">
        <f t="shared" ref="U102:AJ102" si="11">SUM(U60:U100)</f>
        <v>195140</v>
      </c>
      <c r="V102" s="10">
        <f t="shared" si="11"/>
        <v>17167</v>
      </c>
      <c r="W102" s="10">
        <f t="shared" si="11"/>
        <v>0</v>
      </c>
      <c r="X102" s="10">
        <f t="shared" si="11"/>
        <v>1569</v>
      </c>
      <c r="Y102" s="10">
        <f t="shared" si="11"/>
        <v>3018</v>
      </c>
      <c r="Z102" s="10">
        <f t="shared" si="11"/>
        <v>42</v>
      </c>
      <c r="AA102" s="10">
        <f t="shared" si="11"/>
        <v>4952</v>
      </c>
      <c r="AB102" s="10">
        <f t="shared" si="11"/>
        <v>385</v>
      </c>
      <c r="AC102" s="8">
        <f t="shared" si="11"/>
        <v>0</v>
      </c>
      <c r="AD102" s="8">
        <f t="shared" si="11"/>
        <v>116516</v>
      </c>
      <c r="AE102" s="8">
        <f t="shared" si="11"/>
        <v>416</v>
      </c>
      <c r="AF102" s="8">
        <f t="shared" si="11"/>
        <v>24</v>
      </c>
      <c r="AG102" s="8">
        <f t="shared" si="11"/>
        <v>39</v>
      </c>
      <c r="AH102" s="8">
        <f t="shared" si="11"/>
        <v>5658</v>
      </c>
      <c r="AI102" s="8">
        <f t="shared" si="11"/>
        <v>44</v>
      </c>
      <c r="AJ102" s="8">
        <f t="shared" si="11"/>
        <v>1674</v>
      </c>
      <c r="AK102" s="8">
        <f>SUM(AK60:AK100)</f>
        <v>68034</v>
      </c>
      <c r="AL102" s="10">
        <f t="shared" ref="AL102:BA102" si="12">SUM(AL60:AL100)</f>
        <v>4183</v>
      </c>
      <c r="AM102" s="10">
        <f t="shared" si="12"/>
        <v>72447</v>
      </c>
      <c r="AN102" s="10">
        <f t="shared" si="12"/>
        <v>20925</v>
      </c>
      <c r="AO102" s="10">
        <f t="shared" si="12"/>
        <v>16773</v>
      </c>
      <c r="AP102" s="10">
        <f t="shared" si="12"/>
        <v>2165</v>
      </c>
      <c r="AQ102" s="10">
        <f t="shared" si="12"/>
        <v>4308</v>
      </c>
      <c r="AR102" s="10">
        <f t="shared" si="12"/>
        <v>842</v>
      </c>
      <c r="AS102" s="10">
        <f t="shared" si="12"/>
        <v>54398</v>
      </c>
      <c r="AT102" s="10">
        <f t="shared" si="12"/>
        <v>39350</v>
      </c>
      <c r="AU102" s="8">
        <f t="shared" si="12"/>
        <v>4974</v>
      </c>
      <c r="AV102" s="8">
        <f t="shared" si="12"/>
        <v>128</v>
      </c>
      <c r="AW102" s="8">
        <f t="shared" si="12"/>
        <v>0</v>
      </c>
      <c r="AX102" s="8">
        <f t="shared" si="12"/>
        <v>0</v>
      </c>
      <c r="AY102" s="8">
        <f t="shared" si="12"/>
        <v>2</v>
      </c>
      <c r="AZ102" s="8">
        <f t="shared" si="12"/>
        <v>0</v>
      </c>
      <c r="BA102" s="8">
        <f t="shared" si="12"/>
        <v>0</v>
      </c>
      <c r="BB102" s="8">
        <f>SUM(BB60:BB100)</f>
        <v>1</v>
      </c>
      <c r="BC102" s="10">
        <f t="shared" ref="BC102:BT102" si="13">SUM(BC60:BC100)</f>
        <v>1</v>
      </c>
      <c r="BD102" s="10">
        <f t="shared" si="13"/>
        <v>0</v>
      </c>
      <c r="BE102" s="10">
        <f t="shared" si="13"/>
        <v>1</v>
      </c>
      <c r="BF102" s="10">
        <f t="shared" si="13"/>
        <v>0</v>
      </c>
      <c r="BG102" s="10">
        <f t="shared" si="13"/>
        <v>1223</v>
      </c>
      <c r="BH102" s="10">
        <f t="shared" si="13"/>
        <v>1083</v>
      </c>
      <c r="BI102" s="10">
        <f t="shared" si="13"/>
        <v>472</v>
      </c>
      <c r="BJ102" s="10">
        <f t="shared" si="13"/>
        <v>2505</v>
      </c>
      <c r="BK102" s="10">
        <f t="shared" si="13"/>
        <v>6</v>
      </c>
      <c r="BL102" s="10">
        <f t="shared" si="13"/>
        <v>4701</v>
      </c>
      <c r="BM102" s="10">
        <f t="shared" si="13"/>
        <v>103</v>
      </c>
      <c r="BN102" s="8">
        <f t="shared" si="13"/>
        <v>412</v>
      </c>
      <c r="BO102" s="8">
        <f t="shared" si="13"/>
        <v>0</v>
      </c>
      <c r="BP102" s="8">
        <f t="shared" si="13"/>
        <v>0</v>
      </c>
      <c r="BQ102" s="8">
        <f t="shared" si="13"/>
        <v>5088</v>
      </c>
      <c r="BR102" s="8">
        <f t="shared" si="13"/>
        <v>1462</v>
      </c>
      <c r="BS102" s="8">
        <f t="shared" si="13"/>
        <v>0</v>
      </c>
      <c r="BT102" s="8">
        <f t="shared" si="13"/>
        <v>0</v>
      </c>
      <c r="BU102" s="8">
        <f>SUM(BU60:BU100)</f>
        <v>0</v>
      </c>
      <c r="BV102" s="10">
        <f t="shared" ref="BV102:CK102" si="14">SUM(BV60:BV100)</f>
        <v>0</v>
      </c>
      <c r="BW102" s="10">
        <f t="shared" si="14"/>
        <v>643</v>
      </c>
      <c r="BX102" s="10">
        <f t="shared" si="14"/>
        <v>0</v>
      </c>
      <c r="BY102" s="10">
        <f t="shared" si="14"/>
        <v>11</v>
      </c>
      <c r="BZ102" s="10">
        <f t="shared" si="14"/>
        <v>38</v>
      </c>
      <c r="CA102" s="10">
        <f t="shared" si="14"/>
        <v>4</v>
      </c>
      <c r="CB102" s="10">
        <f t="shared" si="14"/>
        <v>2</v>
      </c>
      <c r="CC102" s="8">
        <f t="shared" si="14"/>
        <v>0</v>
      </c>
      <c r="CD102" s="8">
        <f t="shared" si="14"/>
        <v>0</v>
      </c>
      <c r="CE102" s="8">
        <f t="shared" si="14"/>
        <v>0</v>
      </c>
      <c r="CF102" s="8">
        <f t="shared" si="14"/>
        <v>0</v>
      </c>
      <c r="CG102" s="8">
        <f t="shared" si="14"/>
        <v>0</v>
      </c>
      <c r="CH102" s="8">
        <f t="shared" si="14"/>
        <v>0</v>
      </c>
      <c r="CI102" s="8">
        <f t="shared" si="14"/>
        <v>0</v>
      </c>
      <c r="CJ102" s="8">
        <f t="shared" si="14"/>
        <v>2636244</v>
      </c>
      <c r="CK102" s="8">
        <f t="shared" si="14"/>
        <v>0</v>
      </c>
      <c r="CL102" s="8">
        <f>SUM(CL60:CL100)</f>
        <v>2636244</v>
      </c>
    </row>
    <row r="103" spans="1:90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31"/>
      <c r="V103" s="31"/>
      <c r="W103" s="31"/>
      <c r="X103" s="31"/>
      <c r="Y103" s="31"/>
      <c r="Z103" s="31"/>
      <c r="AA103" s="31"/>
      <c r="AB103" s="31"/>
      <c r="AC103" s="30"/>
      <c r="AD103" s="30"/>
      <c r="AE103" s="30"/>
      <c r="AF103" s="30"/>
      <c r="AG103" s="30"/>
      <c r="AH103" s="30"/>
      <c r="AI103" s="30"/>
      <c r="AJ103" s="30"/>
      <c r="AK103" s="30"/>
      <c r="AL103" s="31"/>
      <c r="AM103" s="31"/>
      <c r="AN103" s="31"/>
      <c r="AO103" s="31"/>
      <c r="AP103" s="31"/>
      <c r="AQ103" s="31"/>
      <c r="AR103" s="31"/>
      <c r="AS103" s="31"/>
      <c r="AT103" s="31"/>
      <c r="AU103" s="22"/>
      <c r="AV103" s="22"/>
      <c r="AW103" s="22"/>
      <c r="AX103" s="22"/>
      <c r="AY103" s="22"/>
      <c r="AZ103" s="22"/>
      <c r="BA103" s="22"/>
      <c r="BB103" s="22"/>
      <c r="BC103" s="21"/>
      <c r="BD103" s="21"/>
      <c r="BE103" s="31"/>
      <c r="BF103" s="31"/>
      <c r="BG103" s="31"/>
      <c r="BH103" s="31"/>
      <c r="BI103" s="31"/>
      <c r="BJ103" s="31"/>
      <c r="BK103" s="31"/>
      <c r="BL103" s="31"/>
      <c r="BM103" s="31"/>
      <c r="BN103" s="8"/>
      <c r="BO103" s="22"/>
      <c r="BP103" s="22"/>
      <c r="BQ103" s="22"/>
      <c r="BR103" s="22"/>
      <c r="BS103" s="22"/>
      <c r="BT103" s="22"/>
      <c r="BU103" s="22"/>
      <c r="BV103" s="21"/>
      <c r="BW103" s="21"/>
      <c r="BX103" s="21"/>
      <c r="BY103" s="21"/>
      <c r="BZ103" s="21"/>
      <c r="CA103" s="21"/>
      <c r="CB103" s="21"/>
      <c r="CC103" s="8"/>
      <c r="CD103" s="22"/>
      <c r="CE103" s="22"/>
      <c r="CF103" s="22"/>
      <c r="CG103" s="22"/>
      <c r="CH103" s="22"/>
      <c r="CI103" s="22"/>
      <c r="CJ103" s="8"/>
      <c r="CK103" s="22"/>
      <c r="CL103" s="8"/>
    </row>
    <row r="104" spans="1:90">
      <c r="A104" s="6" t="s">
        <v>182</v>
      </c>
      <c r="B104" s="28"/>
      <c r="C104" s="36"/>
      <c r="D104" s="36"/>
      <c r="E104" s="36"/>
      <c r="F104" s="39"/>
      <c r="G104" s="36"/>
      <c r="H104" s="36"/>
      <c r="I104" s="36"/>
      <c r="J104" s="36"/>
      <c r="K104" s="36"/>
      <c r="L104" s="28"/>
      <c r="M104" s="36"/>
      <c r="N104" s="36"/>
      <c r="O104" s="36"/>
      <c r="P104" s="39"/>
      <c r="Q104" s="36"/>
      <c r="R104" s="36"/>
      <c r="S104" s="36"/>
      <c r="T104" s="36"/>
      <c r="U104" s="31"/>
      <c r="V104" s="36"/>
      <c r="W104" s="36"/>
      <c r="X104" s="36"/>
      <c r="Y104" s="39"/>
      <c r="Z104" s="36"/>
      <c r="AA104" s="36"/>
      <c r="AB104" s="36"/>
      <c r="AC104" s="30"/>
      <c r="AD104" s="32"/>
      <c r="AE104" s="32"/>
      <c r="AF104" s="32"/>
      <c r="AG104" s="32"/>
      <c r="AH104" s="32"/>
      <c r="AI104" s="32"/>
      <c r="AJ104" s="32"/>
      <c r="AK104" s="32"/>
      <c r="AL104" s="31"/>
      <c r="AM104" s="31"/>
      <c r="AN104" s="36"/>
      <c r="AO104" s="36"/>
      <c r="AP104" s="39"/>
      <c r="AQ104" s="36"/>
      <c r="AR104" s="36"/>
      <c r="AS104" s="36"/>
      <c r="AT104" s="36"/>
      <c r="AU104" s="30"/>
      <c r="AV104" s="30"/>
      <c r="AW104" s="32"/>
      <c r="AX104" s="32"/>
      <c r="AY104" s="32"/>
      <c r="AZ104" s="32"/>
      <c r="BA104" s="32"/>
      <c r="BB104" s="32"/>
      <c r="BC104" s="39"/>
      <c r="BD104" s="36"/>
      <c r="BE104" s="48"/>
      <c r="BF104" s="31"/>
      <c r="BG104" s="31"/>
      <c r="BH104" s="36"/>
      <c r="BI104" s="36"/>
      <c r="BJ104" s="36"/>
      <c r="BK104" s="36"/>
      <c r="BL104" s="36"/>
      <c r="BM104" s="39"/>
      <c r="BN104" s="32"/>
      <c r="BO104" s="32"/>
      <c r="BP104" s="32"/>
      <c r="BQ104" s="32"/>
      <c r="BR104" s="32"/>
      <c r="BS104" s="32"/>
      <c r="BT104" s="32"/>
      <c r="BU104" s="32"/>
      <c r="BV104" s="36"/>
      <c r="BW104" s="36"/>
      <c r="BX104" s="36"/>
      <c r="BY104" s="36"/>
      <c r="BZ104" s="36"/>
      <c r="CA104" s="36"/>
      <c r="CB104" s="36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</row>
    <row r="105" spans="1:90">
      <c r="A105" s="19" t="s">
        <v>183</v>
      </c>
      <c r="B105" s="21">
        <v>33</v>
      </c>
      <c r="C105" s="21">
        <v>240</v>
      </c>
      <c r="D105" s="21">
        <v>0</v>
      </c>
      <c r="E105" s="21">
        <v>224</v>
      </c>
      <c r="F105" s="21">
        <v>5187</v>
      </c>
      <c r="G105" s="21">
        <v>40</v>
      </c>
      <c r="H105" s="21">
        <v>0</v>
      </c>
      <c r="I105" s="21">
        <v>0</v>
      </c>
      <c r="J105" s="21">
        <v>21</v>
      </c>
      <c r="K105" s="21">
        <v>0</v>
      </c>
      <c r="L105" s="21">
        <v>0</v>
      </c>
      <c r="M105" s="21">
        <v>1</v>
      </c>
      <c r="N105" s="21">
        <v>24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361</v>
      </c>
      <c r="V105" s="21">
        <v>15</v>
      </c>
      <c r="W105" s="21">
        <v>0</v>
      </c>
      <c r="X105" s="21">
        <v>13</v>
      </c>
      <c r="Y105" s="21">
        <v>63</v>
      </c>
      <c r="Z105" s="21">
        <v>0</v>
      </c>
      <c r="AA105" s="21">
        <v>54</v>
      </c>
      <c r="AB105" s="21">
        <v>0</v>
      </c>
      <c r="AC105" s="22">
        <v>0</v>
      </c>
      <c r="AD105" s="22">
        <v>92</v>
      </c>
      <c r="AE105" s="22">
        <v>0</v>
      </c>
      <c r="AF105" s="22">
        <v>0</v>
      </c>
      <c r="AG105" s="22">
        <v>0</v>
      </c>
      <c r="AH105" s="22">
        <v>18</v>
      </c>
      <c r="AI105" s="22">
        <v>0</v>
      </c>
      <c r="AJ105" s="22">
        <v>0</v>
      </c>
      <c r="AK105" s="22">
        <v>9</v>
      </c>
      <c r="AL105" s="21">
        <v>10</v>
      </c>
      <c r="AM105" s="21">
        <v>241</v>
      </c>
      <c r="AN105" s="21">
        <v>9</v>
      </c>
      <c r="AO105" s="21">
        <v>52</v>
      </c>
      <c r="AP105" s="21">
        <v>1</v>
      </c>
      <c r="AQ105" s="21">
        <v>21</v>
      </c>
      <c r="AR105" s="21">
        <v>0</v>
      </c>
      <c r="AS105" s="21">
        <v>9</v>
      </c>
      <c r="AT105" s="21">
        <v>10</v>
      </c>
      <c r="AU105" s="22">
        <v>0</v>
      </c>
      <c r="AV105" s="22">
        <v>0</v>
      </c>
      <c r="AW105" s="22">
        <v>0</v>
      </c>
      <c r="AX105" s="22">
        <v>0</v>
      </c>
      <c r="AY105" s="22">
        <v>1</v>
      </c>
      <c r="AZ105" s="22">
        <v>0</v>
      </c>
      <c r="BA105" s="22">
        <v>0</v>
      </c>
      <c r="BB105" s="22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5</v>
      </c>
      <c r="BH105" s="21">
        <v>0</v>
      </c>
      <c r="BI105" s="21">
        <v>0</v>
      </c>
      <c r="BJ105" s="21">
        <v>4</v>
      </c>
      <c r="BK105" s="21">
        <v>0</v>
      </c>
      <c r="BL105" s="21">
        <v>11</v>
      </c>
      <c r="BM105" s="21">
        <v>1</v>
      </c>
      <c r="BN105" s="22">
        <v>0</v>
      </c>
      <c r="BO105" s="22">
        <v>0</v>
      </c>
      <c r="BP105" s="22">
        <v>0</v>
      </c>
      <c r="BQ105" s="22">
        <v>2</v>
      </c>
      <c r="BR105" s="22">
        <v>0</v>
      </c>
      <c r="BS105" s="22">
        <v>0</v>
      </c>
      <c r="BT105" s="22">
        <v>0</v>
      </c>
      <c r="BU105" s="22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f t="shared" ref="CJ105:CJ157" si="15">SUM(B105:CI105)</f>
        <v>6772</v>
      </c>
      <c r="CK105" s="22">
        <v>0</v>
      </c>
      <c r="CL105" s="8">
        <f t="shared" ref="CL105:CL157" si="16">SUM(CJ105:CK105)</f>
        <v>6772</v>
      </c>
    </row>
    <row r="106" spans="1:90">
      <c r="A106" s="19" t="s">
        <v>184</v>
      </c>
      <c r="B106" s="21">
        <v>1</v>
      </c>
      <c r="C106" s="21">
        <v>0</v>
      </c>
      <c r="D106" s="21">
        <v>0</v>
      </c>
      <c r="E106" s="21">
        <v>0</v>
      </c>
      <c r="F106" s="21">
        <v>10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2</v>
      </c>
      <c r="Q106" s="21">
        <v>0</v>
      </c>
      <c r="R106" s="21">
        <v>0</v>
      </c>
      <c r="S106" s="21">
        <v>0</v>
      </c>
      <c r="T106" s="21">
        <v>0</v>
      </c>
      <c r="U106" s="21">
        <v>5</v>
      </c>
      <c r="V106" s="21">
        <v>0</v>
      </c>
      <c r="W106" s="21">
        <v>0</v>
      </c>
      <c r="X106" s="21">
        <v>5</v>
      </c>
      <c r="Y106" s="21">
        <v>12</v>
      </c>
      <c r="Z106" s="21">
        <v>0</v>
      </c>
      <c r="AA106" s="21">
        <v>1</v>
      </c>
      <c r="AB106" s="21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1</v>
      </c>
      <c r="AL106" s="21">
        <v>0</v>
      </c>
      <c r="AM106" s="21">
        <v>9</v>
      </c>
      <c r="AN106" s="21">
        <v>0</v>
      </c>
      <c r="AO106" s="21">
        <v>1</v>
      </c>
      <c r="AP106" s="21">
        <v>0</v>
      </c>
      <c r="AQ106" s="21">
        <v>0</v>
      </c>
      <c r="AR106" s="21">
        <v>0</v>
      </c>
      <c r="AS106" s="21">
        <v>1</v>
      </c>
      <c r="AT106" s="21">
        <v>3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1">
        <v>0</v>
      </c>
      <c r="BW106" s="21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  <c r="CJ106" s="22">
        <f t="shared" si="15"/>
        <v>51</v>
      </c>
      <c r="CK106" s="22">
        <v>0</v>
      </c>
      <c r="CL106" s="8">
        <f t="shared" si="16"/>
        <v>51</v>
      </c>
    </row>
    <row r="107" spans="1:90">
      <c r="A107" s="19" t="s">
        <v>185</v>
      </c>
      <c r="B107" s="21">
        <v>17</v>
      </c>
      <c r="C107" s="21">
        <v>103</v>
      </c>
      <c r="D107" s="21">
        <v>3</v>
      </c>
      <c r="E107" s="21">
        <v>4</v>
      </c>
      <c r="F107" s="21">
        <v>3199</v>
      </c>
      <c r="G107" s="21">
        <v>12</v>
      </c>
      <c r="H107" s="21">
        <v>0</v>
      </c>
      <c r="I107" s="21">
        <v>0</v>
      </c>
      <c r="J107" s="21">
        <v>9</v>
      </c>
      <c r="K107" s="21">
        <v>1</v>
      </c>
      <c r="L107" s="21">
        <v>0</v>
      </c>
      <c r="M107" s="21">
        <v>0</v>
      </c>
      <c r="N107" s="21">
        <v>2</v>
      </c>
      <c r="O107" s="21">
        <v>0</v>
      </c>
      <c r="P107" s="21">
        <v>0</v>
      </c>
      <c r="Q107" s="21">
        <v>3</v>
      </c>
      <c r="R107" s="21">
        <v>0</v>
      </c>
      <c r="S107" s="21">
        <v>0</v>
      </c>
      <c r="T107" s="21">
        <v>0</v>
      </c>
      <c r="U107" s="21">
        <v>122</v>
      </c>
      <c r="V107" s="21">
        <v>15</v>
      </c>
      <c r="W107" s="21">
        <v>0</v>
      </c>
      <c r="X107" s="21">
        <v>2</v>
      </c>
      <c r="Y107" s="21">
        <v>38</v>
      </c>
      <c r="Z107" s="21">
        <v>0</v>
      </c>
      <c r="AA107" s="21">
        <v>63</v>
      </c>
      <c r="AB107" s="21">
        <v>0</v>
      </c>
      <c r="AC107" s="22">
        <v>0</v>
      </c>
      <c r="AD107" s="22">
        <v>64</v>
      </c>
      <c r="AE107" s="22">
        <v>0</v>
      </c>
      <c r="AF107" s="22">
        <v>0</v>
      </c>
      <c r="AG107" s="22">
        <v>0</v>
      </c>
      <c r="AH107" s="22">
        <v>3</v>
      </c>
      <c r="AI107" s="22">
        <v>0</v>
      </c>
      <c r="AJ107" s="22">
        <v>0</v>
      </c>
      <c r="AK107" s="22">
        <v>51</v>
      </c>
      <c r="AL107" s="21">
        <v>3</v>
      </c>
      <c r="AM107" s="21">
        <v>403</v>
      </c>
      <c r="AN107" s="21">
        <v>34</v>
      </c>
      <c r="AO107" s="21">
        <v>56</v>
      </c>
      <c r="AP107" s="21">
        <v>2</v>
      </c>
      <c r="AQ107" s="21">
        <v>12</v>
      </c>
      <c r="AR107" s="21">
        <v>3</v>
      </c>
      <c r="AS107" s="21">
        <v>14</v>
      </c>
      <c r="AT107" s="21">
        <v>12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5</v>
      </c>
      <c r="BH107" s="21">
        <v>0</v>
      </c>
      <c r="BI107" s="21">
        <v>1</v>
      </c>
      <c r="BJ107" s="21">
        <v>37</v>
      </c>
      <c r="BK107" s="21">
        <v>0</v>
      </c>
      <c r="BL107" s="21">
        <v>168</v>
      </c>
      <c r="BM107" s="21">
        <v>0</v>
      </c>
      <c r="BN107" s="22">
        <v>0</v>
      </c>
      <c r="BO107" s="22">
        <v>0</v>
      </c>
      <c r="BP107" s="22">
        <v>0</v>
      </c>
      <c r="BQ107" s="22">
        <v>5</v>
      </c>
      <c r="BR107" s="22">
        <v>4</v>
      </c>
      <c r="BS107" s="22">
        <v>0</v>
      </c>
      <c r="BT107" s="22">
        <v>0</v>
      </c>
      <c r="BU107" s="22">
        <v>0</v>
      </c>
      <c r="BV107" s="21">
        <v>0</v>
      </c>
      <c r="BW107" s="21">
        <v>1</v>
      </c>
      <c r="BX107" s="21">
        <v>0</v>
      </c>
      <c r="BY107" s="21">
        <v>0</v>
      </c>
      <c r="BZ107" s="21">
        <v>0</v>
      </c>
      <c r="CA107" s="21">
        <v>0</v>
      </c>
      <c r="CB107" s="21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f t="shared" si="15"/>
        <v>4471</v>
      </c>
      <c r="CK107" s="22">
        <v>0</v>
      </c>
      <c r="CL107" s="8">
        <f t="shared" si="16"/>
        <v>4471</v>
      </c>
    </row>
    <row r="108" spans="1:90">
      <c r="A108" s="19" t="s">
        <v>186</v>
      </c>
      <c r="B108" s="21">
        <v>62</v>
      </c>
      <c r="C108" s="21">
        <v>289</v>
      </c>
      <c r="D108" s="21">
        <v>0</v>
      </c>
      <c r="E108" s="21">
        <v>14</v>
      </c>
      <c r="F108" s="21">
        <v>874</v>
      </c>
      <c r="G108" s="21">
        <v>9</v>
      </c>
      <c r="H108" s="21">
        <v>0</v>
      </c>
      <c r="I108" s="21">
        <v>0</v>
      </c>
      <c r="J108" s="21">
        <v>7</v>
      </c>
      <c r="K108" s="21">
        <v>506</v>
      </c>
      <c r="L108" s="21">
        <v>0</v>
      </c>
      <c r="M108" s="21">
        <v>3</v>
      </c>
      <c r="N108" s="21">
        <v>0</v>
      </c>
      <c r="O108" s="21">
        <v>0</v>
      </c>
      <c r="P108" s="21">
        <v>20</v>
      </c>
      <c r="Q108" s="21">
        <v>74</v>
      </c>
      <c r="R108" s="21">
        <v>0</v>
      </c>
      <c r="S108" s="21">
        <v>0</v>
      </c>
      <c r="T108" s="21">
        <v>0</v>
      </c>
      <c r="U108" s="21">
        <v>612</v>
      </c>
      <c r="V108" s="21">
        <v>7</v>
      </c>
      <c r="W108" s="21">
        <v>0</v>
      </c>
      <c r="X108" s="21">
        <v>23</v>
      </c>
      <c r="Y108" s="21">
        <v>42</v>
      </c>
      <c r="Z108" s="21">
        <v>5</v>
      </c>
      <c r="AA108" s="21">
        <v>124</v>
      </c>
      <c r="AB108" s="21">
        <v>2</v>
      </c>
      <c r="AC108" s="22">
        <v>0</v>
      </c>
      <c r="AD108" s="22">
        <v>218</v>
      </c>
      <c r="AE108" s="22">
        <v>0</v>
      </c>
      <c r="AF108" s="22">
        <v>0</v>
      </c>
      <c r="AG108" s="22">
        <v>0</v>
      </c>
      <c r="AH108" s="22">
        <v>50</v>
      </c>
      <c r="AI108" s="22">
        <v>22</v>
      </c>
      <c r="AJ108" s="22">
        <v>12</v>
      </c>
      <c r="AK108" s="22">
        <v>94</v>
      </c>
      <c r="AL108" s="21">
        <v>95</v>
      </c>
      <c r="AM108" s="21">
        <v>1818</v>
      </c>
      <c r="AN108" s="21">
        <v>70</v>
      </c>
      <c r="AO108" s="21">
        <v>20</v>
      </c>
      <c r="AP108" s="21">
        <v>1</v>
      </c>
      <c r="AQ108" s="21">
        <v>7</v>
      </c>
      <c r="AR108" s="21">
        <v>0</v>
      </c>
      <c r="AS108" s="21">
        <v>265</v>
      </c>
      <c r="AT108" s="21">
        <v>152</v>
      </c>
      <c r="AU108" s="22">
        <v>44</v>
      </c>
      <c r="AV108" s="22">
        <v>1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104</v>
      </c>
      <c r="BH108" s="21">
        <v>7</v>
      </c>
      <c r="BI108" s="21">
        <v>7</v>
      </c>
      <c r="BJ108" s="21">
        <v>310</v>
      </c>
      <c r="BK108" s="21">
        <v>0</v>
      </c>
      <c r="BL108" s="21">
        <v>28</v>
      </c>
      <c r="BM108" s="21">
        <v>3</v>
      </c>
      <c r="BN108" s="22">
        <v>2</v>
      </c>
      <c r="BO108" s="22">
        <v>0</v>
      </c>
      <c r="BP108" s="22">
        <v>0</v>
      </c>
      <c r="BQ108" s="22">
        <v>15</v>
      </c>
      <c r="BR108" s="22">
        <v>3</v>
      </c>
      <c r="BS108" s="22">
        <v>0</v>
      </c>
      <c r="BT108" s="22">
        <v>0</v>
      </c>
      <c r="BU108" s="22">
        <v>0</v>
      </c>
      <c r="BV108" s="21">
        <v>0</v>
      </c>
      <c r="BW108" s="21">
        <v>3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v>0</v>
      </c>
      <c r="CJ108" s="22">
        <f t="shared" si="15"/>
        <v>6024</v>
      </c>
      <c r="CK108" s="22">
        <v>0</v>
      </c>
      <c r="CL108" s="8">
        <f t="shared" si="16"/>
        <v>6024</v>
      </c>
    </row>
    <row r="109" spans="1:90">
      <c r="A109" s="19" t="s">
        <v>187</v>
      </c>
      <c r="B109" s="21">
        <v>32</v>
      </c>
      <c r="C109" s="21">
        <v>248</v>
      </c>
      <c r="D109" s="21">
        <v>1</v>
      </c>
      <c r="E109" s="21">
        <v>39</v>
      </c>
      <c r="F109" s="21">
        <v>1869</v>
      </c>
      <c r="G109" s="21">
        <v>4</v>
      </c>
      <c r="H109" s="21">
        <v>0</v>
      </c>
      <c r="I109" s="21">
        <v>0</v>
      </c>
      <c r="J109" s="21">
        <v>13</v>
      </c>
      <c r="K109" s="21">
        <v>46</v>
      </c>
      <c r="L109" s="21">
        <v>0</v>
      </c>
      <c r="M109" s="21">
        <v>0</v>
      </c>
      <c r="N109" s="21">
        <v>5</v>
      </c>
      <c r="O109" s="21">
        <v>0</v>
      </c>
      <c r="P109" s="21">
        <v>0</v>
      </c>
      <c r="Q109" s="21">
        <v>2</v>
      </c>
      <c r="R109" s="21">
        <v>0</v>
      </c>
      <c r="S109" s="21">
        <v>0</v>
      </c>
      <c r="T109" s="21">
        <v>0</v>
      </c>
      <c r="U109" s="21">
        <v>281</v>
      </c>
      <c r="V109" s="21">
        <v>8</v>
      </c>
      <c r="W109" s="21">
        <v>0</v>
      </c>
      <c r="X109" s="21">
        <v>24</v>
      </c>
      <c r="Y109" s="21">
        <v>40</v>
      </c>
      <c r="Z109" s="21">
        <v>0</v>
      </c>
      <c r="AA109" s="21">
        <v>62</v>
      </c>
      <c r="AB109" s="21">
        <v>0</v>
      </c>
      <c r="AC109" s="22">
        <v>0</v>
      </c>
      <c r="AD109" s="22">
        <v>34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1</v>
      </c>
      <c r="AK109" s="22">
        <v>18</v>
      </c>
      <c r="AL109" s="21">
        <v>6</v>
      </c>
      <c r="AM109" s="21">
        <v>519</v>
      </c>
      <c r="AN109" s="21">
        <v>18</v>
      </c>
      <c r="AO109" s="21">
        <v>19</v>
      </c>
      <c r="AP109" s="21">
        <v>6</v>
      </c>
      <c r="AQ109" s="21">
        <v>1</v>
      </c>
      <c r="AR109" s="21">
        <v>0</v>
      </c>
      <c r="AS109" s="21">
        <v>19</v>
      </c>
      <c r="AT109" s="21">
        <v>31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1</v>
      </c>
      <c r="BH109" s="21">
        <v>0</v>
      </c>
      <c r="BI109" s="21">
        <v>1</v>
      </c>
      <c r="BJ109" s="21">
        <v>1</v>
      </c>
      <c r="BK109" s="21">
        <v>0</v>
      </c>
      <c r="BL109" s="21">
        <v>3</v>
      </c>
      <c r="BM109" s="21">
        <v>0</v>
      </c>
      <c r="BN109" s="22">
        <v>0</v>
      </c>
      <c r="BO109" s="22">
        <v>0</v>
      </c>
      <c r="BP109" s="22">
        <v>0</v>
      </c>
      <c r="BQ109" s="22">
        <v>1</v>
      </c>
      <c r="BR109" s="22">
        <v>0</v>
      </c>
      <c r="BS109" s="22">
        <v>0</v>
      </c>
      <c r="BT109" s="22">
        <v>0</v>
      </c>
      <c r="BU109" s="22">
        <v>0</v>
      </c>
      <c r="BV109" s="21">
        <v>0</v>
      </c>
      <c r="BW109" s="21">
        <v>1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  <c r="CJ109" s="22">
        <f t="shared" si="15"/>
        <v>3354</v>
      </c>
      <c r="CK109" s="22">
        <v>0</v>
      </c>
      <c r="CL109" s="8">
        <f t="shared" si="16"/>
        <v>3354</v>
      </c>
    </row>
    <row r="110" spans="1:90">
      <c r="A110" s="19" t="s">
        <v>188</v>
      </c>
      <c r="B110" s="21">
        <v>26</v>
      </c>
      <c r="C110" s="21">
        <v>17</v>
      </c>
      <c r="D110" s="21">
        <v>0</v>
      </c>
      <c r="E110" s="21">
        <v>390</v>
      </c>
      <c r="F110" s="21">
        <v>1808</v>
      </c>
      <c r="G110" s="21">
        <v>3972</v>
      </c>
      <c r="H110" s="21">
        <v>0</v>
      </c>
      <c r="I110" s="21">
        <v>0</v>
      </c>
      <c r="J110" s="21">
        <v>6</v>
      </c>
      <c r="K110" s="21">
        <v>718</v>
      </c>
      <c r="L110" s="21">
        <v>0</v>
      </c>
      <c r="M110" s="21">
        <v>2</v>
      </c>
      <c r="N110" s="21">
        <v>0</v>
      </c>
      <c r="O110" s="21">
        <v>0</v>
      </c>
      <c r="P110" s="21">
        <v>0</v>
      </c>
      <c r="Q110" s="21">
        <v>1</v>
      </c>
      <c r="R110" s="21">
        <v>0</v>
      </c>
      <c r="S110" s="21">
        <v>0</v>
      </c>
      <c r="T110" s="21">
        <v>0</v>
      </c>
      <c r="U110" s="21">
        <v>198</v>
      </c>
      <c r="V110" s="21">
        <v>9</v>
      </c>
      <c r="W110" s="21">
        <v>0</v>
      </c>
      <c r="X110" s="21">
        <v>33</v>
      </c>
      <c r="Y110" s="21">
        <v>58</v>
      </c>
      <c r="Z110" s="21">
        <v>0</v>
      </c>
      <c r="AA110" s="21">
        <v>69</v>
      </c>
      <c r="AB110" s="21">
        <v>0</v>
      </c>
      <c r="AC110" s="22">
        <v>0</v>
      </c>
      <c r="AD110" s="22">
        <v>131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1</v>
      </c>
      <c r="AK110" s="22">
        <v>97</v>
      </c>
      <c r="AL110" s="21">
        <v>5</v>
      </c>
      <c r="AM110" s="21">
        <v>1746</v>
      </c>
      <c r="AN110" s="21">
        <v>22</v>
      </c>
      <c r="AO110" s="21">
        <v>132</v>
      </c>
      <c r="AP110" s="21">
        <v>27</v>
      </c>
      <c r="AQ110" s="21">
        <v>7</v>
      </c>
      <c r="AR110" s="21">
        <v>0</v>
      </c>
      <c r="AS110" s="21">
        <v>28</v>
      </c>
      <c r="AT110" s="21">
        <v>37</v>
      </c>
      <c r="AU110" s="22">
        <v>1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1">
        <v>0</v>
      </c>
      <c r="BD110" s="21">
        <v>0</v>
      </c>
      <c r="BE110" s="21">
        <v>0</v>
      </c>
      <c r="BF110" s="21">
        <v>0</v>
      </c>
      <c r="BG110" s="21">
        <v>17</v>
      </c>
      <c r="BH110" s="21">
        <v>2</v>
      </c>
      <c r="BI110" s="21">
        <v>3</v>
      </c>
      <c r="BJ110" s="21">
        <v>74</v>
      </c>
      <c r="BK110" s="21">
        <v>0</v>
      </c>
      <c r="BL110" s="21">
        <v>2</v>
      </c>
      <c r="BM110" s="21">
        <v>6</v>
      </c>
      <c r="BN110" s="22">
        <v>0</v>
      </c>
      <c r="BO110" s="22">
        <v>0</v>
      </c>
      <c r="BP110" s="22">
        <v>0</v>
      </c>
      <c r="BQ110" s="22">
        <v>3</v>
      </c>
      <c r="BR110" s="22">
        <v>0</v>
      </c>
      <c r="BS110" s="22">
        <v>0</v>
      </c>
      <c r="BT110" s="22">
        <v>0</v>
      </c>
      <c r="BU110" s="22">
        <v>0</v>
      </c>
      <c r="BV110" s="21">
        <v>0</v>
      </c>
      <c r="BW110" s="21">
        <v>2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  <c r="CJ110" s="22">
        <f t="shared" si="15"/>
        <v>9650</v>
      </c>
      <c r="CK110" s="22">
        <v>0</v>
      </c>
      <c r="CL110" s="8">
        <f t="shared" si="16"/>
        <v>9650</v>
      </c>
    </row>
    <row r="111" spans="1:90">
      <c r="A111" s="19" t="s">
        <v>189</v>
      </c>
      <c r="B111" s="21">
        <v>34</v>
      </c>
      <c r="C111" s="21">
        <v>198</v>
      </c>
      <c r="D111" s="21">
        <v>1</v>
      </c>
      <c r="E111" s="21">
        <v>89</v>
      </c>
      <c r="F111" s="21">
        <v>523</v>
      </c>
      <c r="G111" s="21">
        <v>18</v>
      </c>
      <c r="H111" s="21">
        <v>0</v>
      </c>
      <c r="I111" s="21">
        <v>0</v>
      </c>
      <c r="J111" s="21">
        <v>21</v>
      </c>
      <c r="K111" s="21">
        <v>574</v>
      </c>
      <c r="L111" s="21">
        <v>0</v>
      </c>
      <c r="M111" s="21">
        <v>15</v>
      </c>
      <c r="N111" s="21">
        <v>3</v>
      </c>
      <c r="O111" s="21">
        <v>0</v>
      </c>
      <c r="P111" s="21">
        <v>14</v>
      </c>
      <c r="Q111" s="21">
        <v>157</v>
      </c>
      <c r="R111" s="21">
        <v>0</v>
      </c>
      <c r="S111" s="21">
        <v>1</v>
      </c>
      <c r="T111" s="21">
        <v>0</v>
      </c>
      <c r="U111" s="21">
        <v>584</v>
      </c>
      <c r="V111" s="21">
        <v>18</v>
      </c>
      <c r="W111" s="21">
        <v>0</v>
      </c>
      <c r="X111" s="21">
        <v>32</v>
      </c>
      <c r="Y111" s="21">
        <v>56</v>
      </c>
      <c r="Z111" s="21">
        <v>16</v>
      </c>
      <c r="AA111" s="21">
        <v>150</v>
      </c>
      <c r="AB111" s="21">
        <v>1</v>
      </c>
      <c r="AC111" s="22">
        <v>0</v>
      </c>
      <c r="AD111" s="22">
        <v>243</v>
      </c>
      <c r="AE111" s="22">
        <v>0</v>
      </c>
      <c r="AF111" s="22">
        <v>0</v>
      </c>
      <c r="AG111" s="22">
        <v>0</v>
      </c>
      <c r="AH111" s="22">
        <v>15</v>
      </c>
      <c r="AI111" s="22">
        <v>0</v>
      </c>
      <c r="AJ111" s="22">
        <v>10</v>
      </c>
      <c r="AK111" s="22">
        <v>87</v>
      </c>
      <c r="AL111" s="21">
        <v>173</v>
      </c>
      <c r="AM111" s="21">
        <v>1019</v>
      </c>
      <c r="AN111" s="21">
        <v>102</v>
      </c>
      <c r="AO111" s="21">
        <v>27</v>
      </c>
      <c r="AP111" s="21">
        <v>0</v>
      </c>
      <c r="AQ111" s="21">
        <v>5</v>
      </c>
      <c r="AR111" s="21">
        <v>0</v>
      </c>
      <c r="AS111" s="21">
        <v>352</v>
      </c>
      <c r="AT111" s="21">
        <v>442</v>
      </c>
      <c r="AU111" s="22">
        <v>73</v>
      </c>
      <c r="AV111" s="22">
        <v>0</v>
      </c>
      <c r="AW111" s="22">
        <v>0</v>
      </c>
      <c r="AX111" s="22">
        <v>0</v>
      </c>
      <c r="AY111" s="22">
        <v>651</v>
      </c>
      <c r="AZ111" s="22">
        <v>0</v>
      </c>
      <c r="BA111" s="22">
        <v>22</v>
      </c>
      <c r="BB111" s="22">
        <v>0</v>
      </c>
      <c r="BC111" s="21">
        <v>7</v>
      </c>
      <c r="BD111" s="21">
        <v>0</v>
      </c>
      <c r="BE111" s="21">
        <v>0</v>
      </c>
      <c r="BF111" s="21">
        <v>0</v>
      </c>
      <c r="BG111" s="21">
        <v>50</v>
      </c>
      <c r="BH111" s="21">
        <v>38</v>
      </c>
      <c r="BI111" s="21">
        <v>17</v>
      </c>
      <c r="BJ111" s="21">
        <v>193</v>
      </c>
      <c r="BK111" s="21">
        <v>0</v>
      </c>
      <c r="BL111" s="21">
        <v>15</v>
      </c>
      <c r="BM111" s="21">
        <v>2</v>
      </c>
      <c r="BN111" s="22">
        <v>0</v>
      </c>
      <c r="BO111" s="22">
        <v>0</v>
      </c>
      <c r="BP111" s="22">
        <v>0</v>
      </c>
      <c r="BQ111" s="22">
        <v>7</v>
      </c>
      <c r="BR111" s="22">
        <v>8</v>
      </c>
      <c r="BS111" s="22">
        <v>0</v>
      </c>
      <c r="BT111" s="22">
        <v>0</v>
      </c>
      <c r="BU111" s="22">
        <v>0</v>
      </c>
      <c r="BV111" s="21">
        <v>0</v>
      </c>
      <c r="BW111" s="21">
        <v>3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f t="shared" si="15"/>
        <v>6066</v>
      </c>
      <c r="CK111" s="22">
        <v>0</v>
      </c>
      <c r="CL111" s="8">
        <f t="shared" si="16"/>
        <v>6066</v>
      </c>
    </row>
    <row r="112" spans="1:90">
      <c r="A112" s="19" t="s">
        <v>190</v>
      </c>
      <c r="B112" s="21">
        <v>13</v>
      </c>
      <c r="C112" s="21">
        <v>117</v>
      </c>
      <c r="D112" s="21">
        <v>1</v>
      </c>
      <c r="E112" s="21">
        <v>21</v>
      </c>
      <c r="F112" s="21">
        <v>6137</v>
      </c>
      <c r="G112" s="21">
        <v>128</v>
      </c>
      <c r="H112" s="21">
        <v>0</v>
      </c>
      <c r="I112" s="21">
        <v>0</v>
      </c>
      <c r="J112" s="21">
        <v>1</v>
      </c>
      <c r="K112" s="21">
        <v>378</v>
      </c>
      <c r="L112" s="21">
        <v>0</v>
      </c>
      <c r="M112" s="21">
        <v>2</v>
      </c>
      <c r="N112" s="21">
        <v>2</v>
      </c>
      <c r="O112" s="21">
        <v>0</v>
      </c>
      <c r="P112" s="21">
        <v>1</v>
      </c>
      <c r="Q112" s="21">
        <v>2</v>
      </c>
      <c r="R112" s="21">
        <v>0</v>
      </c>
      <c r="S112" s="21">
        <v>0</v>
      </c>
      <c r="T112" s="21">
        <v>0</v>
      </c>
      <c r="U112" s="21">
        <v>162</v>
      </c>
      <c r="V112" s="21">
        <v>3</v>
      </c>
      <c r="W112" s="21">
        <v>0</v>
      </c>
      <c r="X112" s="21">
        <v>4</v>
      </c>
      <c r="Y112" s="21">
        <v>16</v>
      </c>
      <c r="Z112" s="21">
        <v>0</v>
      </c>
      <c r="AA112" s="21">
        <v>51</v>
      </c>
      <c r="AB112" s="21">
        <v>0</v>
      </c>
      <c r="AC112" s="22">
        <v>0</v>
      </c>
      <c r="AD112" s="22">
        <v>69</v>
      </c>
      <c r="AE112" s="22">
        <v>0</v>
      </c>
      <c r="AF112" s="22">
        <v>0</v>
      </c>
      <c r="AG112" s="22">
        <v>0</v>
      </c>
      <c r="AH112" s="22">
        <v>2</v>
      </c>
      <c r="AI112" s="22">
        <v>0</v>
      </c>
      <c r="AJ112" s="22">
        <v>0</v>
      </c>
      <c r="AK112" s="22">
        <v>10</v>
      </c>
      <c r="AL112" s="21">
        <v>18</v>
      </c>
      <c r="AM112" s="21">
        <v>456</v>
      </c>
      <c r="AN112" s="21">
        <v>5</v>
      </c>
      <c r="AO112" s="21">
        <v>37</v>
      </c>
      <c r="AP112" s="21">
        <v>4</v>
      </c>
      <c r="AQ112" s="21">
        <v>17</v>
      </c>
      <c r="AR112" s="21">
        <v>1</v>
      </c>
      <c r="AS112" s="21">
        <v>13</v>
      </c>
      <c r="AT112" s="21">
        <v>7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1</v>
      </c>
      <c r="BH112" s="21">
        <v>0</v>
      </c>
      <c r="BI112" s="21">
        <v>0</v>
      </c>
      <c r="BJ112" s="21">
        <v>0</v>
      </c>
      <c r="BK112" s="21">
        <v>0</v>
      </c>
      <c r="BL112" s="21">
        <v>58</v>
      </c>
      <c r="BM112" s="21">
        <v>0</v>
      </c>
      <c r="BN112" s="22">
        <v>0</v>
      </c>
      <c r="BO112" s="22">
        <v>0</v>
      </c>
      <c r="BP112" s="22">
        <v>0</v>
      </c>
      <c r="BQ112" s="22">
        <v>13</v>
      </c>
      <c r="BR112" s="22">
        <v>5</v>
      </c>
      <c r="BS112" s="22">
        <v>0</v>
      </c>
      <c r="BT112" s="22">
        <v>0</v>
      </c>
      <c r="BU112" s="22">
        <v>0</v>
      </c>
      <c r="BV112" s="21">
        <v>0</v>
      </c>
      <c r="BW112" s="21">
        <v>2</v>
      </c>
      <c r="BX112" s="21">
        <v>0</v>
      </c>
      <c r="BY112" s="21">
        <v>0</v>
      </c>
      <c r="BZ112" s="21">
        <v>0</v>
      </c>
      <c r="CA112" s="21">
        <v>0</v>
      </c>
      <c r="CB112" s="21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  <c r="CJ112" s="22">
        <f t="shared" si="15"/>
        <v>7757</v>
      </c>
      <c r="CK112" s="22">
        <v>0</v>
      </c>
      <c r="CL112" s="8">
        <f t="shared" si="16"/>
        <v>7757</v>
      </c>
    </row>
    <row r="113" spans="1:90">
      <c r="A113" s="19" t="s">
        <v>191</v>
      </c>
      <c r="B113" s="21">
        <v>46</v>
      </c>
      <c r="C113" s="21">
        <v>109</v>
      </c>
      <c r="D113" s="21">
        <v>0</v>
      </c>
      <c r="E113" s="21">
        <v>66</v>
      </c>
      <c r="F113" s="21">
        <v>11849</v>
      </c>
      <c r="G113" s="21">
        <v>239</v>
      </c>
      <c r="H113" s="21">
        <v>0</v>
      </c>
      <c r="I113" s="21">
        <v>0</v>
      </c>
      <c r="J113" s="21">
        <v>21</v>
      </c>
      <c r="K113" s="21">
        <v>3130</v>
      </c>
      <c r="L113" s="21">
        <v>0</v>
      </c>
      <c r="M113" s="21">
        <v>1</v>
      </c>
      <c r="N113" s="21">
        <v>3</v>
      </c>
      <c r="O113" s="21">
        <v>0</v>
      </c>
      <c r="P113" s="21">
        <v>1</v>
      </c>
      <c r="Q113" s="21">
        <v>14</v>
      </c>
      <c r="R113" s="21">
        <v>0</v>
      </c>
      <c r="S113" s="21">
        <v>0</v>
      </c>
      <c r="T113" s="21">
        <v>0</v>
      </c>
      <c r="U113" s="21">
        <v>810</v>
      </c>
      <c r="V113" s="21">
        <v>26</v>
      </c>
      <c r="W113" s="21">
        <v>0</v>
      </c>
      <c r="X113" s="21">
        <v>17</v>
      </c>
      <c r="Y113" s="21">
        <v>38</v>
      </c>
      <c r="Z113" s="21">
        <v>0</v>
      </c>
      <c r="AA113" s="21">
        <v>79</v>
      </c>
      <c r="AB113" s="21">
        <v>1</v>
      </c>
      <c r="AC113" s="22">
        <v>0</v>
      </c>
      <c r="AD113" s="22">
        <v>529</v>
      </c>
      <c r="AE113" s="22">
        <v>0</v>
      </c>
      <c r="AF113" s="22">
        <v>0</v>
      </c>
      <c r="AG113" s="22">
        <v>3</v>
      </c>
      <c r="AH113" s="22">
        <v>808</v>
      </c>
      <c r="AI113" s="22">
        <v>328</v>
      </c>
      <c r="AJ113" s="22">
        <v>4</v>
      </c>
      <c r="AK113" s="22">
        <v>137</v>
      </c>
      <c r="AL113" s="21">
        <v>22</v>
      </c>
      <c r="AM113" s="21">
        <v>9897</v>
      </c>
      <c r="AN113" s="21">
        <v>37</v>
      </c>
      <c r="AO113" s="21">
        <v>63</v>
      </c>
      <c r="AP113" s="21">
        <v>3</v>
      </c>
      <c r="AQ113" s="21">
        <v>7</v>
      </c>
      <c r="AR113" s="21">
        <v>0</v>
      </c>
      <c r="AS113" s="21">
        <v>25</v>
      </c>
      <c r="AT113" s="21">
        <v>25</v>
      </c>
      <c r="AU113" s="22">
        <v>10</v>
      </c>
      <c r="AV113" s="22">
        <v>0</v>
      </c>
      <c r="AW113" s="22">
        <v>0</v>
      </c>
      <c r="AX113" s="22">
        <v>0</v>
      </c>
      <c r="AY113" s="22">
        <v>149</v>
      </c>
      <c r="AZ113" s="22">
        <v>0</v>
      </c>
      <c r="BA113" s="22">
        <v>1</v>
      </c>
      <c r="BB113" s="22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38</v>
      </c>
      <c r="BH113" s="21">
        <v>2</v>
      </c>
      <c r="BI113" s="21">
        <v>8</v>
      </c>
      <c r="BJ113" s="21">
        <v>248</v>
      </c>
      <c r="BK113" s="21">
        <v>0</v>
      </c>
      <c r="BL113" s="21">
        <v>34</v>
      </c>
      <c r="BM113" s="21">
        <v>2</v>
      </c>
      <c r="BN113" s="22">
        <v>0</v>
      </c>
      <c r="BO113" s="22">
        <v>0</v>
      </c>
      <c r="BP113" s="22">
        <v>0</v>
      </c>
      <c r="BQ113" s="22">
        <v>5</v>
      </c>
      <c r="BR113" s="22">
        <v>2</v>
      </c>
      <c r="BS113" s="22">
        <v>0</v>
      </c>
      <c r="BT113" s="22">
        <v>0</v>
      </c>
      <c r="BU113" s="22">
        <v>0</v>
      </c>
      <c r="BV113" s="21">
        <v>0</v>
      </c>
      <c r="BW113" s="21">
        <v>1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  <c r="CJ113" s="22">
        <f t="shared" si="15"/>
        <v>28838</v>
      </c>
      <c r="CK113" s="22">
        <v>0</v>
      </c>
      <c r="CL113" s="8">
        <f t="shared" si="16"/>
        <v>28838</v>
      </c>
    </row>
    <row r="114" spans="1:90">
      <c r="A114" s="19" t="s">
        <v>192</v>
      </c>
      <c r="B114" s="21">
        <v>32</v>
      </c>
      <c r="C114" s="21">
        <v>240</v>
      </c>
      <c r="D114" s="21">
        <v>0</v>
      </c>
      <c r="E114" s="21">
        <v>107</v>
      </c>
      <c r="F114" s="21">
        <v>11068</v>
      </c>
      <c r="G114" s="21">
        <v>688</v>
      </c>
      <c r="H114" s="21">
        <v>0</v>
      </c>
      <c r="I114" s="21">
        <v>0</v>
      </c>
      <c r="J114" s="21">
        <v>11</v>
      </c>
      <c r="K114" s="21">
        <v>3969</v>
      </c>
      <c r="L114" s="21">
        <v>0</v>
      </c>
      <c r="M114" s="21">
        <v>3</v>
      </c>
      <c r="N114" s="21">
        <v>1</v>
      </c>
      <c r="O114" s="21">
        <v>0</v>
      </c>
      <c r="P114" s="21">
        <v>1</v>
      </c>
      <c r="Q114" s="21">
        <v>8</v>
      </c>
      <c r="R114" s="21">
        <v>0</v>
      </c>
      <c r="S114" s="21">
        <v>0</v>
      </c>
      <c r="T114" s="21">
        <v>0</v>
      </c>
      <c r="U114" s="21">
        <v>326</v>
      </c>
      <c r="V114" s="21">
        <v>3</v>
      </c>
      <c r="W114" s="21">
        <v>0</v>
      </c>
      <c r="X114" s="21">
        <v>11</v>
      </c>
      <c r="Y114" s="21">
        <v>80</v>
      </c>
      <c r="Z114" s="21">
        <v>0</v>
      </c>
      <c r="AA114" s="21">
        <v>50</v>
      </c>
      <c r="AB114" s="21">
        <v>0</v>
      </c>
      <c r="AC114" s="22">
        <v>0</v>
      </c>
      <c r="AD114" s="22">
        <v>133</v>
      </c>
      <c r="AE114" s="22">
        <v>0</v>
      </c>
      <c r="AF114" s="22">
        <v>0</v>
      </c>
      <c r="AG114" s="22">
        <v>0</v>
      </c>
      <c r="AH114" s="22">
        <v>8</v>
      </c>
      <c r="AI114" s="22">
        <v>0</v>
      </c>
      <c r="AJ114" s="22">
        <v>7</v>
      </c>
      <c r="AK114" s="22">
        <v>39</v>
      </c>
      <c r="AL114" s="21">
        <v>96</v>
      </c>
      <c r="AM114" s="21">
        <v>632</v>
      </c>
      <c r="AN114" s="21">
        <v>25</v>
      </c>
      <c r="AO114" s="21">
        <v>24</v>
      </c>
      <c r="AP114" s="21">
        <v>4</v>
      </c>
      <c r="AQ114" s="21">
        <v>3</v>
      </c>
      <c r="AR114" s="21">
        <v>0</v>
      </c>
      <c r="AS114" s="21">
        <v>21</v>
      </c>
      <c r="AT114" s="21">
        <v>12</v>
      </c>
      <c r="AU114" s="22">
        <v>6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21</v>
      </c>
      <c r="BH114" s="21">
        <v>0</v>
      </c>
      <c r="BI114" s="21">
        <v>11</v>
      </c>
      <c r="BJ114" s="21">
        <v>46</v>
      </c>
      <c r="BK114" s="21">
        <v>0</v>
      </c>
      <c r="BL114" s="21">
        <v>40</v>
      </c>
      <c r="BM114" s="21">
        <v>2</v>
      </c>
      <c r="BN114" s="22">
        <v>0</v>
      </c>
      <c r="BO114" s="22">
        <v>0</v>
      </c>
      <c r="BP114" s="22">
        <v>0</v>
      </c>
      <c r="BQ114" s="22">
        <v>10</v>
      </c>
      <c r="BR114" s="22">
        <v>2</v>
      </c>
      <c r="BS114" s="22">
        <v>0</v>
      </c>
      <c r="BT114" s="22">
        <v>0</v>
      </c>
      <c r="BU114" s="22">
        <v>0</v>
      </c>
      <c r="BV114" s="21">
        <v>0</v>
      </c>
      <c r="BW114" s="21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v>0</v>
      </c>
      <c r="CH114" s="22">
        <v>0</v>
      </c>
      <c r="CI114" s="22">
        <v>0</v>
      </c>
      <c r="CJ114" s="22">
        <f t="shared" si="15"/>
        <v>17740</v>
      </c>
      <c r="CK114" s="22">
        <v>0</v>
      </c>
      <c r="CL114" s="8">
        <f t="shared" si="16"/>
        <v>17740</v>
      </c>
    </row>
    <row r="115" spans="1:90">
      <c r="A115" s="19" t="s">
        <v>193</v>
      </c>
      <c r="B115" s="21">
        <v>9</v>
      </c>
      <c r="C115" s="21">
        <v>25</v>
      </c>
      <c r="D115" s="21">
        <v>0</v>
      </c>
      <c r="E115" s="21">
        <v>4</v>
      </c>
      <c r="F115" s="21">
        <v>3584</v>
      </c>
      <c r="G115" s="21">
        <v>495</v>
      </c>
      <c r="H115" s="21">
        <v>0</v>
      </c>
      <c r="I115" s="21">
        <v>0</v>
      </c>
      <c r="J115" s="21">
        <v>2</v>
      </c>
      <c r="K115" s="21">
        <v>24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274</v>
      </c>
      <c r="V115" s="21">
        <v>4</v>
      </c>
      <c r="W115" s="21">
        <v>0</v>
      </c>
      <c r="X115" s="21">
        <v>13</v>
      </c>
      <c r="Y115" s="21">
        <v>20</v>
      </c>
      <c r="Z115" s="21">
        <v>0</v>
      </c>
      <c r="AA115" s="21">
        <v>12</v>
      </c>
      <c r="AB115" s="21">
        <v>0</v>
      </c>
      <c r="AC115" s="22">
        <v>0</v>
      </c>
      <c r="AD115" s="22">
        <v>74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3</v>
      </c>
      <c r="AL115" s="21">
        <v>3</v>
      </c>
      <c r="AM115" s="21">
        <v>176</v>
      </c>
      <c r="AN115" s="21">
        <v>4</v>
      </c>
      <c r="AO115" s="21">
        <v>1</v>
      </c>
      <c r="AP115" s="21">
        <v>0</v>
      </c>
      <c r="AQ115" s="21">
        <v>0</v>
      </c>
      <c r="AR115" s="21">
        <v>0</v>
      </c>
      <c r="AS115" s="21">
        <v>7</v>
      </c>
      <c r="AT115" s="21">
        <v>3</v>
      </c>
      <c r="AU115" s="22">
        <v>5</v>
      </c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10</v>
      </c>
      <c r="BH115" s="21">
        <v>0</v>
      </c>
      <c r="BI115" s="21">
        <v>0</v>
      </c>
      <c r="BJ115" s="21">
        <v>0</v>
      </c>
      <c r="BK115" s="21">
        <v>0</v>
      </c>
      <c r="BL115" s="21">
        <v>6</v>
      </c>
      <c r="BM115" s="21">
        <v>0</v>
      </c>
      <c r="BN115" s="22">
        <v>0</v>
      </c>
      <c r="BO115" s="22">
        <v>0</v>
      </c>
      <c r="BP115" s="22">
        <v>0</v>
      </c>
      <c r="BQ115" s="22">
        <v>1</v>
      </c>
      <c r="BR115" s="22">
        <v>2</v>
      </c>
      <c r="BS115" s="22">
        <v>0</v>
      </c>
      <c r="BT115" s="22">
        <v>0</v>
      </c>
      <c r="BU115" s="22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  <c r="CJ115" s="22">
        <f t="shared" si="15"/>
        <v>4761</v>
      </c>
      <c r="CK115" s="22">
        <v>0</v>
      </c>
      <c r="CL115" s="8">
        <f t="shared" si="16"/>
        <v>4761</v>
      </c>
    </row>
    <row r="116" spans="1:90">
      <c r="A116" s="19" t="s">
        <v>194</v>
      </c>
      <c r="B116" s="21">
        <v>35</v>
      </c>
      <c r="C116" s="21">
        <v>412</v>
      </c>
      <c r="D116" s="21">
        <v>3</v>
      </c>
      <c r="E116" s="21">
        <v>355</v>
      </c>
      <c r="F116" s="21">
        <v>21079</v>
      </c>
      <c r="G116" s="21">
        <v>3417</v>
      </c>
      <c r="H116" s="21">
        <v>0</v>
      </c>
      <c r="I116" s="21">
        <v>0</v>
      </c>
      <c r="J116" s="21">
        <v>22</v>
      </c>
      <c r="K116" s="21">
        <v>285</v>
      </c>
      <c r="L116" s="21">
        <v>0</v>
      </c>
      <c r="M116" s="21">
        <v>4</v>
      </c>
      <c r="N116" s="21">
        <v>118</v>
      </c>
      <c r="O116" s="21">
        <v>0</v>
      </c>
      <c r="P116" s="21">
        <v>2</v>
      </c>
      <c r="Q116" s="21">
        <v>21</v>
      </c>
      <c r="R116" s="21">
        <v>0</v>
      </c>
      <c r="S116" s="21">
        <v>0</v>
      </c>
      <c r="T116" s="21">
        <v>0</v>
      </c>
      <c r="U116" s="21">
        <v>659</v>
      </c>
      <c r="V116" s="21">
        <v>15</v>
      </c>
      <c r="W116" s="21">
        <v>0</v>
      </c>
      <c r="X116" s="21">
        <v>17</v>
      </c>
      <c r="Y116" s="21">
        <v>89</v>
      </c>
      <c r="Z116" s="21">
        <v>2</v>
      </c>
      <c r="AA116" s="21">
        <v>52</v>
      </c>
      <c r="AB116" s="21">
        <v>0</v>
      </c>
      <c r="AC116" s="22">
        <v>0</v>
      </c>
      <c r="AD116" s="22">
        <v>162</v>
      </c>
      <c r="AE116" s="22">
        <v>0</v>
      </c>
      <c r="AF116" s="22">
        <v>0</v>
      </c>
      <c r="AG116" s="22">
        <v>0</v>
      </c>
      <c r="AH116" s="22">
        <v>175</v>
      </c>
      <c r="AI116" s="22">
        <v>1</v>
      </c>
      <c r="AJ116" s="22">
        <v>5</v>
      </c>
      <c r="AK116" s="22">
        <v>60</v>
      </c>
      <c r="AL116" s="21">
        <v>87</v>
      </c>
      <c r="AM116" s="21">
        <v>3404</v>
      </c>
      <c r="AN116" s="21">
        <v>103</v>
      </c>
      <c r="AO116" s="21">
        <v>38</v>
      </c>
      <c r="AP116" s="21">
        <v>2</v>
      </c>
      <c r="AQ116" s="21">
        <v>3</v>
      </c>
      <c r="AR116" s="21">
        <v>0</v>
      </c>
      <c r="AS116" s="21">
        <v>140</v>
      </c>
      <c r="AT116" s="21">
        <v>85</v>
      </c>
      <c r="AU116" s="22">
        <v>20</v>
      </c>
      <c r="AV116" s="22">
        <v>0</v>
      </c>
      <c r="AW116" s="22">
        <v>0</v>
      </c>
      <c r="AX116" s="22">
        <v>0</v>
      </c>
      <c r="AY116" s="22">
        <v>100</v>
      </c>
      <c r="AZ116" s="22">
        <v>0</v>
      </c>
      <c r="BA116" s="22">
        <v>9</v>
      </c>
      <c r="BB116" s="22">
        <v>0</v>
      </c>
      <c r="BC116" s="21">
        <v>0</v>
      </c>
      <c r="BD116" s="21">
        <v>0</v>
      </c>
      <c r="BE116" s="21">
        <v>0</v>
      </c>
      <c r="BF116" s="21">
        <v>0</v>
      </c>
      <c r="BG116" s="21">
        <v>32</v>
      </c>
      <c r="BH116" s="21">
        <v>6</v>
      </c>
      <c r="BI116" s="21">
        <v>5</v>
      </c>
      <c r="BJ116" s="21">
        <v>235</v>
      </c>
      <c r="BK116" s="21">
        <v>0</v>
      </c>
      <c r="BL116" s="21">
        <v>14</v>
      </c>
      <c r="BM116" s="21">
        <v>19</v>
      </c>
      <c r="BN116" s="22">
        <v>1</v>
      </c>
      <c r="BO116" s="22">
        <v>0</v>
      </c>
      <c r="BP116" s="22">
        <v>0</v>
      </c>
      <c r="BQ116" s="22">
        <v>9</v>
      </c>
      <c r="BR116" s="22">
        <v>8</v>
      </c>
      <c r="BS116" s="22">
        <v>0</v>
      </c>
      <c r="BT116" s="22">
        <v>0</v>
      </c>
      <c r="BU116" s="22">
        <v>0</v>
      </c>
      <c r="BV116" s="21">
        <v>0</v>
      </c>
      <c r="BW116" s="21">
        <v>5</v>
      </c>
      <c r="BX116" s="21">
        <v>0</v>
      </c>
      <c r="BY116" s="21">
        <v>0</v>
      </c>
      <c r="BZ116" s="21">
        <v>0</v>
      </c>
      <c r="CA116" s="21">
        <v>0</v>
      </c>
      <c r="CB116" s="21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v>0</v>
      </c>
      <c r="CJ116" s="22">
        <f t="shared" si="15"/>
        <v>31315</v>
      </c>
      <c r="CK116" s="22">
        <v>0</v>
      </c>
      <c r="CL116" s="8">
        <f t="shared" si="16"/>
        <v>31315</v>
      </c>
    </row>
    <row r="117" spans="1:90">
      <c r="A117" s="19" t="s">
        <v>195</v>
      </c>
      <c r="B117" s="21">
        <v>22</v>
      </c>
      <c r="C117" s="21">
        <v>291</v>
      </c>
      <c r="D117" s="21">
        <v>2</v>
      </c>
      <c r="E117" s="21">
        <v>222</v>
      </c>
      <c r="F117" s="21">
        <v>1804</v>
      </c>
      <c r="G117" s="21">
        <v>28</v>
      </c>
      <c r="H117" s="21">
        <v>0</v>
      </c>
      <c r="I117" s="21">
        <v>0</v>
      </c>
      <c r="J117" s="21">
        <v>15</v>
      </c>
      <c r="K117" s="21">
        <v>728</v>
      </c>
      <c r="L117" s="21">
        <v>0</v>
      </c>
      <c r="M117" s="21">
        <v>0</v>
      </c>
      <c r="N117" s="21">
        <v>0</v>
      </c>
      <c r="O117" s="21">
        <v>0</v>
      </c>
      <c r="P117" s="21">
        <v>85</v>
      </c>
      <c r="Q117" s="21">
        <v>6</v>
      </c>
      <c r="R117" s="21">
        <v>0</v>
      </c>
      <c r="S117" s="21">
        <v>0</v>
      </c>
      <c r="T117" s="21">
        <v>0</v>
      </c>
      <c r="U117" s="21">
        <v>623</v>
      </c>
      <c r="V117" s="21">
        <v>28</v>
      </c>
      <c r="W117" s="21">
        <v>0</v>
      </c>
      <c r="X117" s="21">
        <v>27</v>
      </c>
      <c r="Y117" s="21">
        <v>79</v>
      </c>
      <c r="Z117" s="21">
        <v>9</v>
      </c>
      <c r="AA117" s="21">
        <v>194</v>
      </c>
      <c r="AB117" s="21">
        <v>3</v>
      </c>
      <c r="AC117" s="22">
        <v>0</v>
      </c>
      <c r="AD117" s="22">
        <v>208</v>
      </c>
      <c r="AE117" s="22">
        <v>0</v>
      </c>
      <c r="AF117" s="22">
        <v>0</v>
      </c>
      <c r="AG117" s="22">
        <v>30</v>
      </c>
      <c r="AH117" s="22">
        <v>10</v>
      </c>
      <c r="AI117" s="22">
        <v>0</v>
      </c>
      <c r="AJ117" s="22">
        <v>8</v>
      </c>
      <c r="AK117" s="22">
        <v>93</v>
      </c>
      <c r="AL117" s="21">
        <v>185</v>
      </c>
      <c r="AM117" s="21">
        <v>1915</v>
      </c>
      <c r="AN117" s="21">
        <v>205</v>
      </c>
      <c r="AO117" s="21">
        <v>17</v>
      </c>
      <c r="AP117" s="21">
        <v>1</v>
      </c>
      <c r="AQ117" s="21">
        <v>1</v>
      </c>
      <c r="AR117" s="21">
        <v>0</v>
      </c>
      <c r="AS117" s="21">
        <v>478</v>
      </c>
      <c r="AT117" s="21">
        <v>527</v>
      </c>
      <c r="AU117" s="22">
        <v>107</v>
      </c>
      <c r="AV117" s="22">
        <v>7</v>
      </c>
      <c r="AW117" s="22">
        <v>0</v>
      </c>
      <c r="AX117" s="22">
        <v>0</v>
      </c>
      <c r="AY117" s="22">
        <v>145</v>
      </c>
      <c r="AZ117" s="22">
        <v>0</v>
      </c>
      <c r="BA117" s="22">
        <v>4</v>
      </c>
      <c r="BB117" s="22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71</v>
      </c>
      <c r="BH117" s="21">
        <v>31</v>
      </c>
      <c r="BI117" s="21">
        <v>27</v>
      </c>
      <c r="BJ117" s="21">
        <v>141</v>
      </c>
      <c r="BK117" s="21">
        <v>0</v>
      </c>
      <c r="BL117" s="21">
        <v>21</v>
      </c>
      <c r="BM117" s="21">
        <v>3</v>
      </c>
      <c r="BN117" s="22">
        <v>0</v>
      </c>
      <c r="BO117" s="22">
        <v>0</v>
      </c>
      <c r="BP117" s="22">
        <v>0</v>
      </c>
      <c r="BQ117" s="22">
        <v>8</v>
      </c>
      <c r="BR117" s="22">
        <v>5</v>
      </c>
      <c r="BS117" s="22">
        <v>0</v>
      </c>
      <c r="BT117" s="22">
        <v>0</v>
      </c>
      <c r="BU117" s="22">
        <v>0</v>
      </c>
      <c r="BV117" s="21">
        <v>0</v>
      </c>
      <c r="BW117" s="21">
        <v>1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v>0</v>
      </c>
      <c r="CJ117" s="22">
        <f t="shared" si="15"/>
        <v>8415</v>
      </c>
      <c r="CK117" s="22">
        <v>0</v>
      </c>
      <c r="CL117" s="8">
        <f t="shared" si="16"/>
        <v>8415</v>
      </c>
    </row>
    <row r="118" spans="1:90">
      <c r="A118" s="19" t="s">
        <v>196</v>
      </c>
      <c r="B118" s="21">
        <v>14</v>
      </c>
      <c r="C118" s="21">
        <v>134</v>
      </c>
      <c r="D118" s="21">
        <v>1</v>
      </c>
      <c r="E118" s="21">
        <v>299</v>
      </c>
      <c r="F118" s="21">
        <v>5451</v>
      </c>
      <c r="G118" s="21">
        <v>570</v>
      </c>
      <c r="H118" s="21">
        <v>0</v>
      </c>
      <c r="I118" s="21">
        <v>0</v>
      </c>
      <c r="J118" s="21">
        <v>36</v>
      </c>
      <c r="K118" s="21">
        <v>201</v>
      </c>
      <c r="L118" s="21">
        <v>0</v>
      </c>
      <c r="M118" s="21">
        <v>1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84</v>
      </c>
      <c r="V118" s="21">
        <v>3</v>
      </c>
      <c r="W118" s="21">
        <v>0</v>
      </c>
      <c r="X118" s="21">
        <v>4</v>
      </c>
      <c r="Y118" s="21">
        <v>28</v>
      </c>
      <c r="Z118" s="21">
        <v>0</v>
      </c>
      <c r="AA118" s="21">
        <v>7</v>
      </c>
      <c r="AB118" s="21">
        <v>0</v>
      </c>
      <c r="AC118" s="22">
        <v>0</v>
      </c>
      <c r="AD118" s="22">
        <v>44</v>
      </c>
      <c r="AE118" s="22">
        <v>0</v>
      </c>
      <c r="AF118" s="22">
        <v>0</v>
      </c>
      <c r="AG118" s="22">
        <v>2</v>
      </c>
      <c r="AH118" s="22">
        <v>8</v>
      </c>
      <c r="AI118" s="22">
        <v>0</v>
      </c>
      <c r="AJ118" s="22">
        <v>0</v>
      </c>
      <c r="AK118" s="22">
        <v>12</v>
      </c>
      <c r="AL118" s="21">
        <v>25</v>
      </c>
      <c r="AM118" s="21">
        <v>452</v>
      </c>
      <c r="AN118" s="21">
        <v>22</v>
      </c>
      <c r="AO118" s="21">
        <v>11</v>
      </c>
      <c r="AP118" s="21">
        <v>1</v>
      </c>
      <c r="AQ118" s="21">
        <v>5</v>
      </c>
      <c r="AR118" s="21">
        <v>2</v>
      </c>
      <c r="AS118" s="21">
        <v>7</v>
      </c>
      <c r="AT118" s="21">
        <v>15</v>
      </c>
      <c r="AU118" s="22">
        <v>3</v>
      </c>
      <c r="AV118" s="22">
        <v>0</v>
      </c>
      <c r="AW118" s="22">
        <v>0</v>
      </c>
      <c r="AX118" s="22">
        <v>0</v>
      </c>
      <c r="AY118" s="22">
        <v>76</v>
      </c>
      <c r="AZ118" s="22">
        <v>0</v>
      </c>
      <c r="BA118" s="22">
        <v>1</v>
      </c>
      <c r="BB118" s="22">
        <v>0</v>
      </c>
      <c r="BC118" s="21">
        <v>0</v>
      </c>
      <c r="BD118" s="21">
        <v>0</v>
      </c>
      <c r="BE118" s="21">
        <v>0</v>
      </c>
      <c r="BF118" s="21">
        <v>0</v>
      </c>
      <c r="BG118" s="21">
        <v>6</v>
      </c>
      <c r="BH118" s="21">
        <v>0</v>
      </c>
      <c r="BI118" s="21">
        <v>0</v>
      </c>
      <c r="BJ118" s="21">
        <v>9</v>
      </c>
      <c r="BK118" s="21">
        <v>0</v>
      </c>
      <c r="BL118" s="21">
        <v>0</v>
      </c>
      <c r="BM118" s="21">
        <v>0</v>
      </c>
      <c r="BN118" s="22">
        <v>1</v>
      </c>
      <c r="BO118" s="22">
        <v>0</v>
      </c>
      <c r="BP118" s="22">
        <v>0</v>
      </c>
      <c r="BQ118" s="22">
        <v>4</v>
      </c>
      <c r="BR118" s="22">
        <v>1</v>
      </c>
      <c r="BS118" s="22">
        <v>0</v>
      </c>
      <c r="BT118" s="22">
        <v>0</v>
      </c>
      <c r="BU118" s="22">
        <v>0</v>
      </c>
      <c r="BV118" s="21">
        <v>0</v>
      </c>
      <c r="BW118" s="21">
        <v>0</v>
      </c>
      <c r="BX118" s="21">
        <v>0</v>
      </c>
      <c r="BY118" s="21">
        <v>0</v>
      </c>
      <c r="BZ118" s="21">
        <v>0</v>
      </c>
      <c r="CA118" s="21">
        <v>0</v>
      </c>
      <c r="CB118" s="21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f t="shared" si="15"/>
        <v>7540</v>
      </c>
      <c r="CK118" s="22">
        <v>0</v>
      </c>
      <c r="CL118" s="8">
        <f t="shared" si="16"/>
        <v>7540</v>
      </c>
    </row>
    <row r="119" spans="1:90">
      <c r="A119" s="19" t="s">
        <v>197</v>
      </c>
      <c r="B119" s="21">
        <v>31</v>
      </c>
      <c r="C119" s="21">
        <v>318</v>
      </c>
      <c r="D119" s="21">
        <v>6</v>
      </c>
      <c r="E119" s="21">
        <v>300</v>
      </c>
      <c r="F119" s="21">
        <v>125</v>
      </c>
      <c r="G119" s="21">
        <v>182</v>
      </c>
      <c r="H119" s="21">
        <v>0</v>
      </c>
      <c r="I119" s="21">
        <v>0</v>
      </c>
      <c r="J119" s="21">
        <v>1</v>
      </c>
      <c r="K119" s="21">
        <v>1207</v>
      </c>
      <c r="L119" s="21">
        <v>0</v>
      </c>
      <c r="M119" s="21">
        <v>0</v>
      </c>
      <c r="N119" s="21">
        <v>0</v>
      </c>
      <c r="O119" s="21">
        <v>0</v>
      </c>
      <c r="P119" s="21">
        <v>39</v>
      </c>
      <c r="Q119" s="21">
        <v>96</v>
      </c>
      <c r="R119" s="21">
        <v>0</v>
      </c>
      <c r="S119" s="21">
        <v>1</v>
      </c>
      <c r="T119" s="21">
        <v>0</v>
      </c>
      <c r="U119" s="21">
        <v>343</v>
      </c>
      <c r="V119" s="21">
        <v>4</v>
      </c>
      <c r="W119" s="21">
        <v>0</v>
      </c>
      <c r="X119" s="21">
        <v>28</v>
      </c>
      <c r="Y119" s="21">
        <v>127</v>
      </c>
      <c r="Z119" s="21">
        <v>4</v>
      </c>
      <c r="AA119" s="21">
        <v>71</v>
      </c>
      <c r="AB119" s="21">
        <v>4</v>
      </c>
      <c r="AC119" s="22">
        <v>0</v>
      </c>
      <c r="AD119" s="22">
        <v>103</v>
      </c>
      <c r="AE119" s="22">
        <v>0</v>
      </c>
      <c r="AF119" s="22">
        <v>0</v>
      </c>
      <c r="AG119" s="22">
        <v>1</v>
      </c>
      <c r="AH119" s="22">
        <v>8</v>
      </c>
      <c r="AI119" s="22">
        <v>0</v>
      </c>
      <c r="AJ119" s="22">
        <v>6</v>
      </c>
      <c r="AK119" s="22">
        <v>52</v>
      </c>
      <c r="AL119" s="21">
        <v>102</v>
      </c>
      <c r="AM119" s="21">
        <v>1170</v>
      </c>
      <c r="AN119" s="21">
        <v>121</v>
      </c>
      <c r="AO119" s="21">
        <v>22</v>
      </c>
      <c r="AP119" s="21">
        <v>0</v>
      </c>
      <c r="AQ119" s="21">
        <v>0</v>
      </c>
      <c r="AR119" s="21">
        <v>0</v>
      </c>
      <c r="AS119" s="21">
        <v>267</v>
      </c>
      <c r="AT119" s="21">
        <v>317</v>
      </c>
      <c r="AU119" s="22">
        <v>15</v>
      </c>
      <c r="AV119" s="22">
        <v>1</v>
      </c>
      <c r="AW119" s="22">
        <v>0</v>
      </c>
      <c r="AX119" s="22">
        <v>0</v>
      </c>
      <c r="AY119" s="22">
        <v>3</v>
      </c>
      <c r="AZ119" s="22">
        <v>0</v>
      </c>
      <c r="BA119" s="22">
        <v>0</v>
      </c>
      <c r="BB119" s="22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65</v>
      </c>
      <c r="BH119" s="21">
        <v>22</v>
      </c>
      <c r="BI119" s="21">
        <v>19</v>
      </c>
      <c r="BJ119" s="21">
        <v>172</v>
      </c>
      <c r="BK119" s="21">
        <v>0</v>
      </c>
      <c r="BL119" s="21">
        <v>26</v>
      </c>
      <c r="BM119" s="21">
        <v>31</v>
      </c>
      <c r="BN119" s="22">
        <v>0</v>
      </c>
      <c r="BO119" s="22">
        <v>0</v>
      </c>
      <c r="BP119" s="22">
        <v>0</v>
      </c>
      <c r="BQ119" s="22">
        <v>19</v>
      </c>
      <c r="BR119" s="22">
        <v>13</v>
      </c>
      <c r="BS119" s="22">
        <v>0</v>
      </c>
      <c r="BT119" s="22">
        <v>0</v>
      </c>
      <c r="BU119" s="22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f t="shared" si="15"/>
        <v>5442</v>
      </c>
      <c r="CK119" s="22">
        <v>0</v>
      </c>
      <c r="CL119" s="8">
        <f t="shared" si="16"/>
        <v>5442</v>
      </c>
    </row>
    <row r="120" spans="1:90">
      <c r="A120" s="19" t="s">
        <v>198</v>
      </c>
      <c r="B120" s="21">
        <v>251</v>
      </c>
      <c r="C120" s="21">
        <v>2108</v>
      </c>
      <c r="D120" s="21">
        <v>7</v>
      </c>
      <c r="E120" s="21">
        <v>270</v>
      </c>
      <c r="F120" s="21">
        <v>5381</v>
      </c>
      <c r="G120" s="21">
        <v>98</v>
      </c>
      <c r="H120" s="21">
        <v>0</v>
      </c>
      <c r="I120" s="21">
        <v>0</v>
      </c>
      <c r="J120" s="21">
        <v>19</v>
      </c>
      <c r="K120" s="21">
        <v>4161</v>
      </c>
      <c r="L120" s="21">
        <v>0</v>
      </c>
      <c r="M120" s="21">
        <v>284</v>
      </c>
      <c r="N120" s="21">
        <v>2</v>
      </c>
      <c r="O120" s="21">
        <v>0</v>
      </c>
      <c r="P120" s="21">
        <v>214</v>
      </c>
      <c r="Q120" s="21">
        <v>1597</v>
      </c>
      <c r="R120" s="21">
        <v>0</v>
      </c>
      <c r="S120" s="21">
        <v>2</v>
      </c>
      <c r="T120" s="21">
        <v>0</v>
      </c>
      <c r="U120" s="21">
        <v>4604</v>
      </c>
      <c r="V120" s="21">
        <v>111</v>
      </c>
      <c r="W120" s="21">
        <v>0</v>
      </c>
      <c r="X120" s="21">
        <v>67</v>
      </c>
      <c r="Y120" s="21">
        <v>278</v>
      </c>
      <c r="Z120" s="21">
        <v>38</v>
      </c>
      <c r="AA120" s="21">
        <v>944</v>
      </c>
      <c r="AB120" s="21">
        <v>3</v>
      </c>
      <c r="AC120" s="22">
        <v>0</v>
      </c>
      <c r="AD120" s="22">
        <v>2190</v>
      </c>
      <c r="AE120" s="22">
        <v>0</v>
      </c>
      <c r="AF120" s="22">
        <v>0</v>
      </c>
      <c r="AG120" s="22">
        <v>2</v>
      </c>
      <c r="AH120" s="22">
        <v>49</v>
      </c>
      <c r="AI120" s="22">
        <v>0</v>
      </c>
      <c r="AJ120" s="22">
        <v>109</v>
      </c>
      <c r="AK120" s="22">
        <v>589</v>
      </c>
      <c r="AL120" s="21">
        <v>631</v>
      </c>
      <c r="AM120" s="21">
        <v>11623</v>
      </c>
      <c r="AN120" s="21">
        <v>751</v>
      </c>
      <c r="AO120" s="21">
        <v>114</v>
      </c>
      <c r="AP120" s="21">
        <v>6</v>
      </c>
      <c r="AQ120" s="21">
        <v>20</v>
      </c>
      <c r="AR120" s="21">
        <v>2</v>
      </c>
      <c r="AS120" s="21">
        <v>2390</v>
      </c>
      <c r="AT120" s="21">
        <v>2980</v>
      </c>
      <c r="AU120" s="22">
        <v>176</v>
      </c>
      <c r="AV120" s="22">
        <v>3</v>
      </c>
      <c r="AW120" s="22">
        <v>0</v>
      </c>
      <c r="AX120" s="22">
        <v>1</v>
      </c>
      <c r="AY120" s="22">
        <v>25</v>
      </c>
      <c r="AZ120" s="22">
        <v>0</v>
      </c>
      <c r="BA120" s="22">
        <v>28</v>
      </c>
      <c r="BB120" s="22">
        <v>7</v>
      </c>
      <c r="BC120" s="21">
        <v>3</v>
      </c>
      <c r="BD120" s="21">
        <v>0</v>
      </c>
      <c r="BE120" s="21">
        <v>1</v>
      </c>
      <c r="BF120" s="21">
        <v>0</v>
      </c>
      <c r="BG120" s="21">
        <v>431</v>
      </c>
      <c r="BH120" s="21">
        <v>88</v>
      </c>
      <c r="BI120" s="21">
        <v>121</v>
      </c>
      <c r="BJ120" s="21">
        <v>717</v>
      </c>
      <c r="BK120" s="21">
        <v>0</v>
      </c>
      <c r="BL120" s="21">
        <v>195</v>
      </c>
      <c r="BM120" s="21">
        <v>11</v>
      </c>
      <c r="BN120" s="22">
        <v>221</v>
      </c>
      <c r="BO120" s="22">
        <v>0</v>
      </c>
      <c r="BP120" s="22">
        <v>0</v>
      </c>
      <c r="BQ120" s="22">
        <v>74</v>
      </c>
      <c r="BR120" s="22">
        <v>23</v>
      </c>
      <c r="BS120" s="22">
        <v>0</v>
      </c>
      <c r="BT120" s="22">
        <v>0</v>
      </c>
      <c r="BU120" s="22">
        <v>0</v>
      </c>
      <c r="BV120" s="21">
        <v>0</v>
      </c>
      <c r="BW120" s="21">
        <v>22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v>0</v>
      </c>
      <c r="CJ120" s="22">
        <f t="shared" si="15"/>
        <v>44042</v>
      </c>
      <c r="CK120" s="22">
        <v>0</v>
      </c>
      <c r="CL120" s="8">
        <f t="shared" si="16"/>
        <v>44042</v>
      </c>
    </row>
    <row r="121" spans="1:90">
      <c r="A121" s="19" t="s">
        <v>199</v>
      </c>
      <c r="B121" s="21">
        <v>58</v>
      </c>
      <c r="C121" s="21">
        <v>426</v>
      </c>
      <c r="D121" s="21">
        <v>0</v>
      </c>
      <c r="E121" s="21">
        <v>12</v>
      </c>
      <c r="F121" s="21">
        <v>2125</v>
      </c>
      <c r="G121" s="21">
        <v>7</v>
      </c>
      <c r="H121" s="21">
        <v>0</v>
      </c>
      <c r="I121" s="21">
        <v>0</v>
      </c>
      <c r="J121" s="21">
        <v>2</v>
      </c>
      <c r="K121" s="21">
        <v>1391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202</v>
      </c>
      <c r="V121" s="21">
        <v>12</v>
      </c>
      <c r="W121" s="21">
        <v>0</v>
      </c>
      <c r="X121" s="21">
        <v>33</v>
      </c>
      <c r="Y121" s="21">
        <v>16</v>
      </c>
      <c r="Z121" s="21">
        <v>0</v>
      </c>
      <c r="AA121" s="21">
        <v>72</v>
      </c>
      <c r="AB121" s="21">
        <v>1</v>
      </c>
      <c r="AC121" s="22">
        <v>0</v>
      </c>
      <c r="AD121" s="22">
        <v>68</v>
      </c>
      <c r="AE121" s="22">
        <v>0</v>
      </c>
      <c r="AF121" s="22">
        <v>0</v>
      </c>
      <c r="AG121" s="22">
        <v>0</v>
      </c>
      <c r="AH121" s="22">
        <v>2</v>
      </c>
      <c r="AI121" s="22">
        <v>0</v>
      </c>
      <c r="AJ121" s="22">
        <v>0</v>
      </c>
      <c r="AK121" s="22">
        <v>51</v>
      </c>
      <c r="AL121" s="21">
        <v>48</v>
      </c>
      <c r="AM121" s="21">
        <v>439</v>
      </c>
      <c r="AN121" s="21">
        <v>46</v>
      </c>
      <c r="AO121" s="21">
        <v>7</v>
      </c>
      <c r="AP121" s="21">
        <v>1</v>
      </c>
      <c r="AQ121" s="21">
        <v>0</v>
      </c>
      <c r="AR121" s="21">
        <v>0</v>
      </c>
      <c r="AS121" s="21">
        <v>4</v>
      </c>
      <c r="AT121" s="21">
        <v>7</v>
      </c>
      <c r="AU121" s="22">
        <v>1</v>
      </c>
      <c r="AV121" s="22">
        <v>1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10</v>
      </c>
      <c r="BH121" s="21">
        <v>0</v>
      </c>
      <c r="BI121" s="21">
        <v>7</v>
      </c>
      <c r="BJ121" s="21">
        <v>154</v>
      </c>
      <c r="BK121" s="21">
        <v>0</v>
      </c>
      <c r="BL121" s="21">
        <v>11</v>
      </c>
      <c r="BM121" s="21">
        <v>0</v>
      </c>
      <c r="BN121" s="22">
        <v>0</v>
      </c>
      <c r="BO121" s="22">
        <v>0</v>
      </c>
      <c r="BP121" s="22">
        <v>0</v>
      </c>
      <c r="BQ121" s="22">
        <v>2</v>
      </c>
      <c r="BR121" s="22">
        <v>3</v>
      </c>
      <c r="BS121" s="22">
        <v>0</v>
      </c>
      <c r="BT121" s="22">
        <v>0</v>
      </c>
      <c r="BU121" s="22">
        <v>0</v>
      </c>
      <c r="BV121" s="21">
        <v>0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v>0</v>
      </c>
      <c r="CJ121" s="22">
        <f t="shared" si="15"/>
        <v>5219</v>
      </c>
      <c r="CK121" s="22">
        <v>0</v>
      </c>
      <c r="CL121" s="8">
        <f t="shared" si="16"/>
        <v>5219</v>
      </c>
    </row>
    <row r="122" spans="1:90">
      <c r="A122" s="19" t="s">
        <v>200</v>
      </c>
      <c r="B122" s="21">
        <v>260</v>
      </c>
      <c r="C122" s="21">
        <v>1222</v>
      </c>
      <c r="D122" s="21">
        <v>7</v>
      </c>
      <c r="E122" s="21">
        <v>296</v>
      </c>
      <c r="F122" s="21">
        <v>9089</v>
      </c>
      <c r="G122" s="21">
        <v>92</v>
      </c>
      <c r="H122" s="21">
        <v>0</v>
      </c>
      <c r="I122" s="21">
        <v>0</v>
      </c>
      <c r="J122" s="21">
        <v>49</v>
      </c>
      <c r="K122" s="21">
        <v>3839</v>
      </c>
      <c r="L122" s="21">
        <v>0</v>
      </c>
      <c r="M122" s="21">
        <v>42</v>
      </c>
      <c r="N122" s="21">
        <v>6</v>
      </c>
      <c r="O122" s="21">
        <v>0</v>
      </c>
      <c r="P122" s="21">
        <v>1155</v>
      </c>
      <c r="Q122" s="21">
        <v>3602</v>
      </c>
      <c r="R122" s="21">
        <v>0</v>
      </c>
      <c r="S122" s="21">
        <v>12</v>
      </c>
      <c r="T122" s="21">
        <v>0</v>
      </c>
      <c r="U122" s="21">
        <v>5989</v>
      </c>
      <c r="V122" s="21">
        <v>86</v>
      </c>
      <c r="W122" s="21">
        <v>0</v>
      </c>
      <c r="X122" s="21">
        <v>122</v>
      </c>
      <c r="Y122" s="21">
        <v>212</v>
      </c>
      <c r="Z122" s="21">
        <v>17</v>
      </c>
      <c r="AA122" s="21">
        <v>515</v>
      </c>
      <c r="AB122" s="21">
        <v>3</v>
      </c>
      <c r="AC122" s="22">
        <v>0</v>
      </c>
      <c r="AD122" s="22">
        <v>2100</v>
      </c>
      <c r="AE122" s="22">
        <v>0</v>
      </c>
      <c r="AF122" s="22">
        <v>0</v>
      </c>
      <c r="AG122" s="22">
        <v>2</v>
      </c>
      <c r="AH122" s="22">
        <v>67</v>
      </c>
      <c r="AI122" s="22">
        <v>3</v>
      </c>
      <c r="AJ122" s="22">
        <v>94</v>
      </c>
      <c r="AK122" s="22">
        <v>624</v>
      </c>
      <c r="AL122" s="21">
        <v>1185</v>
      </c>
      <c r="AM122" s="21">
        <v>24657</v>
      </c>
      <c r="AN122" s="21">
        <v>844</v>
      </c>
      <c r="AO122" s="21">
        <v>325</v>
      </c>
      <c r="AP122" s="21">
        <v>23</v>
      </c>
      <c r="AQ122" s="21">
        <v>56</v>
      </c>
      <c r="AR122" s="21">
        <v>4</v>
      </c>
      <c r="AS122" s="21">
        <v>3047</v>
      </c>
      <c r="AT122" s="21">
        <v>2338</v>
      </c>
      <c r="AU122" s="22">
        <v>441</v>
      </c>
      <c r="AV122" s="22">
        <v>4</v>
      </c>
      <c r="AW122" s="22">
        <v>0</v>
      </c>
      <c r="AX122" s="22">
        <v>0</v>
      </c>
      <c r="AY122" s="22">
        <v>1091</v>
      </c>
      <c r="AZ122" s="22">
        <v>0</v>
      </c>
      <c r="BA122" s="22">
        <v>41</v>
      </c>
      <c r="BB122" s="22">
        <v>40</v>
      </c>
      <c r="BC122" s="21">
        <v>88</v>
      </c>
      <c r="BD122" s="21">
        <v>0</v>
      </c>
      <c r="BE122" s="21">
        <v>0</v>
      </c>
      <c r="BF122" s="21">
        <v>0</v>
      </c>
      <c r="BG122" s="21">
        <v>477</v>
      </c>
      <c r="BH122" s="21">
        <v>144</v>
      </c>
      <c r="BI122" s="21">
        <v>118</v>
      </c>
      <c r="BJ122" s="21">
        <v>993</v>
      </c>
      <c r="BK122" s="21">
        <v>1</v>
      </c>
      <c r="BL122" s="21">
        <v>83</v>
      </c>
      <c r="BM122" s="21">
        <v>14</v>
      </c>
      <c r="BN122" s="22">
        <v>131</v>
      </c>
      <c r="BO122" s="22">
        <v>0</v>
      </c>
      <c r="BP122" s="22">
        <v>0</v>
      </c>
      <c r="BQ122" s="22">
        <v>115</v>
      </c>
      <c r="BR122" s="22">
        <v>36</v>
      </c>
      <c r="BS122" s="22">
        <v>0</v>
      </c>
      <c r="BT122" s="22">
        <v>0</v>
      </c>
      <c r="BU122" s="22">
        <v>0</v>
      </c>
      <c r="BV122" s="21">
        <v>0</v>
      </c>
      <c r="BW122" s="21">
        <v>8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v>0</v>
      </c>
      <c r="CJ122" s="22">
        <f t="shared" si="15"/>
        <v>65809</v>
      </c>
      <c r="CK122" s="22">
        <v>0</v>
      </c>
      <c r="CL122" s="8">
        <f t="shared" si="16"/>
        <v>65809</v>
      </c>
    </row>
    <row r="123" spans="1:90">
      <c r="A123" s="19" t="s">
        <v>201</v>
      </c>
      <c r="B123" s="21">
        <v>330</v>
      </c>
      <c r="C123" s="21">
        <v>2798</v>
      </c>
      <c r="D123" s="21">
        <v>5</v>
      </c>
      <c r="E123" s="21">
        <v>2000</v>
      </c>
      <c r="F123" s="21">
        <v>22885</v>
      </c>
      <c r="G123" s="21">
        <v>517</v>
      </c>
      <c r="H123" s="21">
        <v>0</v>
      </c>
      <c r="I123" s="21">
        <v>0</v>
      </c>
      <c r="J123" s="21">
        <v>27</v>
      </c>
      <c r="K123" s="21">
        <v>7281</v>
      </c>
      <c r="L123" s="21">
        <v>0</v>
      </c>
      <c r="M123" s="21">
        <v>117</v>
      </c>
      <c r="N123" s="21">
        <v>7</v>
      </c>
      <c r="O123" s="21">
        <v>0</v>
      </c>
      <c r="P123" s="21">
        <v>183</v>
      </c>
      <c r="Q123" s="21">
        <v>2387</v>
      </c>
      <c r="R123" s="21">
        <v>0</v>
      </c>
      <c r="S123" s="21">
        <v>32</v>
      </c>
      <c r="T123" s="21">
        <v>0</v>
      </c>
      <c r="U123" s="21">
        <v>4697</v>
      </c>
      <c r="V123" s="21">
        <v>158</v>
      </c>
      <c r="W123" s="21">
        <v>0</v>
      </c>
      <c r="X123" s="21">
        <v>54</v>
      </c>
      <c r="Y123" s="21">
        <v>116</v>
      </c>
      <c r="Z123" s="21">
        <v>21</v>
      </c>
      <c r="AA123" s="21">
        <v>814</v>
      </c>
      <c r="AB123" s="21">
        <v>0</v>
      </c>
      <c r="AC123" s="22">
        <v>0</v>
      </c>
      <c r="AD123" s="22">
        <v>4475</v>
      </c>
      <c r="AE123" s="22">
        <v>0</v>
      </c>
      <c r="AF123" s="22">
        <v>1</v>
      </c>
      <c r="AG123" s="22">
        <v>35</v>
      </c>
      <c r="AH123" s="22">
        <v>1511</v>
      </c>
      <c r="AI123" s="22">
        <v>38</v>
      </c>
      <c r="AJ123" s="22">
        <v>135</v>
      </c>
      <c r="AK123" s="22">
        <v>1917</v>
      </c>
      <c r="AL123" s="21">
        <v>2007</v>
      </c>
      <c r="AM123" s="21">
        <v>16999</v>
      </c>
      <c r="AN123" s="21">
        <v>496</v>
      </c>
      <c r="AO123" s="21">
        <v>881</v>
      </c>
      <c r="AP123" s="21">
        <v>70</v>
      </c>
      <c r="AQ123" s="21">
        <v>148</v>
      </c>
      <c r="AR123" s="21">
        <v>23</v>
      </c>
      <c r="AS123" s="21">
        <v>6604</v>
      </c>
      <c r="AT123" s="21">
        <v>5933</v>
      </c>
      <c r="AU123" s="22">
        <v>1007</v>
      </c>
      <c r="AV123" s="22">
        <v>21</v>
      </c>
      <c r="AW123" s="22">
        <v>0</v>
      </c>
      <c r="AX123" s="22">
        <v>0</v>
      </c>
      <c r="AY123" s="22">
        <v>583</v>
      </c>
      <c r="AZ123" s="22">
        <v>1</v>
      </c>
      <c r="BA123" s="22">
        <v>18</v>
      </c>
      <c r="BB123" s="22">
        <v>1</v>
      </c>
      <c r="BC123" s="21">
        <v>24</v>
      </c>
      <c r="BD123" s="21">
        <v>0</v>
      </c>
      <c r="BE123" s="21">
        <v>0</v>
      </c>
      <c r="BF123" s="21">
        <v>0</v>
      </c>
      <c r="BG123" s="21">
        <v>1718</v>
      </c>
      <c r="BH123" s="21">
        <v>1099</v>
      </c>
      <c r="BI123" s="21">
        <v>411</v>
      </c>
      <c r="BJ123" s="21">
        <v>2797</v>
      </c>
      <c r="BK123" s="21">
        <v>136</v>
      </c>
      <c r="BL123" s="21">
        <v>216</v>
      </c>
      <c r="BM123" s="21">
        <v>29</v>
      </c>
      <c r="BN123" s="22">
        <v>131</v>
      </c>
      <c r="BO123" s="22">
        <v>1</v>
      </c>
      <c r="BP123" s="22">
        <v>0</v>
      </c>
      <c r="BQ123" s="22">
        <v>274</v>
      </c>
      <c r="BR123" s="22">
        <v>128</v>
      </c>
      <c r="BS123" s="22">
        <v>0</v>
      </c>
      <c r="BT123" s="22">
        <v>0</v>
      </c>
      <c r="BU123" s="22">
        <v>0</v>
      </c>
      <c r="BV123" s="21">
        <v>0</v>
      </c>
      <c r="BW123" s="21">
        <v>39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2">
        <v>0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v>0</v>
      </c>
      <c r="CJ123" s="22">
        <f t="shared" si="15"/>
        <v>94336</v>
      </c>
      <c r="CK123" s="22">
        <v>0</v>
      </c>
      <c r="CL123" s="8">
        <f t="shared" si="16"/>
        <v>94336</v>
      </c>
    </row>
    <row r="124" spans="1:90">
      <c r="A124" s="19" t="s">
        <v>202</v>
      </c>
      <c r="B124" s="21">
        <v>115</v>
      </c>
      <c r="C124" s="21">
        <v>366</v>
      </c>
      <c r="D124" s="21">
        <v>0</v>
      </c>
      <c r="E124" s="21">
        <v>51</v>
      </c>
      <c r="F124" s="21">
        <v>31190</v>
      </c>
      <c r="G124" s="21">
        <v>64</v>
      </c>
      <c r="H124" s="21">
        <v>0</v>
      </c>
      <c r="I124" s="21">
        <v>0</v>
      </c>
      <c r="J124" s="21">
        <v>7</v>
      </c>
      <c r="K124" s="21">
        <v>1790</v>
      </c>
      <c r="L124" s="21">
        <v>0</v>
      </c>
      <c r="M124" s="21">
        <v>1</v>
      </c>
      <c r="N124" s="21">
        <v>5</v>
      </c>
      <c r="O124" s="21">
        <v>0</v>
      </c>
      <c r="P124" s="21">
        <v>19</v>
      </c>
      <c r="Q124" s="21">
        <v>2</v>
      </c>
      <c r="R124" s="21">
        <v>0</v>
      </c>
      <c r="S124" s="21">
        <v>0</v>
      </c>
      <c r="T124" s="21">
        <v>0</v>
      </c>
      <c r="U124" s="21">
        <v>825</v>
      </c>
      <c r="V124" s="21">
        <v>14</v>
      </c>
      <c r="W124" s="21">
        <v>0</v>
      </c>
      <c r="X124" s="21">
        <v>46</v>
      </c>
      <c r="Y124" s="21">
        <v>108</v>
      </c>
      <c r="Z124" s="21">
        <v>3</v>
      </c>
      <c r="AA124" s="21">
        <v>45</v>
      </c>
      <c r="AB124" s="21">
        <v>1</v>
      </c>
      <c r="AC124" s="22">
        <v>0</v>
      </c>
      <c r="AD124" s="22">
        <v>338</v>
      </c>
      <c r="AE124" s="22">
        <v>0</v>
      </c>
      <c r="AF124" s="22">
        <v>0</v>
      </c>
      <c r="AG124" s="22">
        <v>0</v>
      </c>
      <c r="AH124" s="22">
        <v>1</v>
      </c>
      <c r="AI124" s="22">
        <v>0</v>
      </c>
      <c r="AJ124" s="22">
        <v>2</v>
      </c>
      <c r="AK124" s="22">
        <v>29</v>
      </c>
      <c r="AL124" s="21">
        <v>127</v>
      </c>
      <c r="AM124" s="21">
        <v>689</v>
      </c>
      <c r="AN124" s="21">
        <v>72</v>
      </c>
      <c r="AO124" s="21">
        <v>20</v>
      </c>
      <c r="AP124" s="21">
        <v>1</v>
      </c>
      <c r="AQ124" s="21">
        <v>10</v>
      </c>
      <c r="AR124" s="21">
        <v>1</v>
      </c>
      <c r="AS124" s="21">
        <v>45</v>
      </c>
      <c r="AT124" s="21">
        <v>27</v>
      </c>
      <c r="AU124" s="22">
        <v>25</v>
      </c>
      <c r="AV124" s="22">
        <v>0</v>
      </c>
      <c r="AW124" s="22">
        <v>0</v>
      </c>
      <c r="AX124" s="22">
        <v>0</v>
      </c>
      <c r="AY124" s="22">
        <v>558</v>
      </c>
      <c r="AZ124" s="22">
        <v>0</v>
      </c>
      <c r="BA124" s="22">
        <v>11</v>
      </c>
      <c r="BB124" s="22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61</v>
      </c>
      <c r="BH124" s="21">
        <v>8</v>
      </c>
      <c r="BI124" s="21">
        <v>5</v>
      </c>
      <c r="BJ124" s="21">
        <v>34</v>
      </c>
      <c r="BK124" s="21">
        <v>0</v>
      </c>
      <c r="BL124" s="21">
        <v>159</v>
      </c>
      <c r="BM124" s="21">
        <v>4</v>
      </c>
      <c r="BN124" s="22">
        <v>1</v>
      </c>
      <c r="BO124" s="22">
        <v>0</v>
      </c>
      <c r="BP124" s="22">
        <v>0</v>
      </c>
      <c r="BQ124" s="22">
        <v>7</v>
      </c>
      <c r="BR124" s="22">
        <v>3</v>
      </c>
      <c r="BS124" s="22">
        <v>0</v>
      </c>
      <c r="BT124" s="22">
        <v>0</v>
      </c>
      <c r="BU124" s="22">
        <v>0</v>
      </c>
      <c r="BV124" s="21">
        <v>0</v>
      </c>
      <c r="BW124" s="21">
        <v>1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v>0</v>
      </c>
      <c r="CJ124" s="22">
        <f t="shared" si="15"/>
        <v>36891</v>
      </c>
      <c r="CK124" s="22">
        <v>0</v>
      </c>
      <c r="CL124" s="8">
        <f t="shared" si="16"/>
        <v>36891</v>
      </c>
    </row>
    <row r="125" spans="1:90">
      <c r="A125" s="19" t="s">
        <v>203</v>
      </c>
      <c r="B125" s="21">
        <v>52</v>
      </c>
      <c r="C125" s="21">
        <v>125</v>
      </c>
      <c r="D125" s="21">
        <v>1</v>
      </c>
      <c r="E125" s="21">
        <v>45</v>
      </c>
      <c r="F125" s="21">
        <v>20925</v>
      </c>
      <c r="G125" s="21">
        <v>61</v>
      </c>
      <c r="H125" s="21">
        <v>0</v>
      </c>
      <c r="I125" s="21">
        <v>0</v>
      </c>
      <c r="J125" s="21">
        <v>62</v>
      </c>
      <c r="K125" s="21">
        <v>597</v>
      </c>
      <c r="L125" s="21">
        <v>0</v>
      </c>
      <c r="M125" s="21">
        <v>2</v>
      </c>
      <c r="N125" s="21">
        <v>114</v>
      </c>
      <c r="O125" s="21">
        <v>0</v>
      </c>
      <c r="P125" s="21">
        <v>1</v>
      </c>
      <c r="Q125" s="21">
        <v>5</v>
      </c>
      <c r="R125" s="21">
        <v>0</v>
      </c>
      <c r="S125" s="21">
        <v>0</v>
      </c>
      <c r="T125" s="21">
        <v>0</v>
      </c>
      <c r="U125" s="21">
        <v>384</v>
      </c>
      <c r="V125" s="21">
        <v>12</v>
      </c>
      <c r="W125" s="21">
        <v>0</v>
      </c>
      <c r="X125" s="21">
        <v>8</v>
      </c>
      <c r="Y125" s="21">
        <v>55</v>
      </c>
      <c r="Z125" s="21">
        <v>4</v>
      </c>
      <c r="AA125" s="21">
        <v>57</v>
      </c>
      <c r="AB125" s="21">
        <v>1</v>
      </c>
      <c r="AC125" s="22">
        <v>0</v>
      </c>
      <c r="AD125" s="22">
        <v>186</v>
      </c>
      <c r="AE125" s="22">
        <v>0</v>
      </c>
      <c r="AF125" s="22">
        <v>0</v>
      </c>
      <c r="AG125" s="22">
        <v>4</v>
      </c>
      <c r="AH125" s="22">
        <v>30</v>
      </c>
      <c r="AI125" s="22">
        <v>2</v>
      </c>
      <c r="AJ125" s="22">
        <v>15</v>
      </c>
      <c r="AK125" s="22">
        <v>98</v>
      </c>
      <c r="AL125" s="21">
        <v>76</v>
      </c>
      <c r="AM125" s="21">
        <v>1626</v>
      </c>
      <c r="AN125" s="21">
        <v>175</v>
      </c>
      <c r="AO125" s="21">
        <v>30</v>
      </c>
      <c r="AP125" s="21">
        <v>5</v>
      </c>
      <c r="AQ125" s="21">
        <v>2</v>
      </c>
      <c r="AR125" s="21">
        <v>0</v>
      </c>
      <c r="AS125" s="21">
        <v>129</v>
      </c>
      <c r="AT125" s="21">
        <v>107</v>
      </c>
      <c r="AU125" s="22">
        <v>7</v>
      </c>
      <c r="AV125" s="22">
        <v>0</v>
      </c>
      <c r="AW125" s="22">
        <v>0</v>
      </c>
      <c r="AX125" s="22">
        <v>0</v>
      </c>
      <c r="AY125" s="22">
        <v>144</v>
      </c>
      <c r="AZ125" s="22">
        <v>0</v>
      </c>
      <c r="BA125" s="22">
        <v>7</v>
      </c>
      <c r="BB125" s="22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40</v>
      </c>
      <c r="BH125" s="21">
        <v>2</v>
      </c>
      <c r="BI125" s="21">
        <v>9</v>
      </c>
      <c r="BJ125" s="21">
        <v>248</v>
      </c>
      <c r="BK125" s="21">
        <v>0</v>
      </c>
      <c r="BL125" s="21">
        <v>35</v>
      </c>
      <c r="BM125" s="21">
        <v>3</v>
      </c>
      <c r="BN125" s="22">
        <v>0</v>
      </c>
      <c r="BO125" s="22">
        <v>0</v>
      </c>
      <c r="BP125" s="22">
        <v>0</v>
      </c>
      <c r="BQ125" s="22">
        <v>29</v>
      </c>
      <c r="BR125" s="22">
        <v>7</v>
      </c>
      <c r="BS125" s="22">
        <v>0</v>
      </c>
      <c r="BT125" s="22">
        <v>0</v>
      </c>
      <c r="BU125" s="22">
        <v>0</v>
      </c>
      <c r="BV125" s="21">
        <v>0</v>
      </c>
      <c r="BW125" s="21">
        <v>4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v>0</v>
      </c>
      <c r="CJ125" s="22">
        <f t="shared" si="15"/>
        <v>25531</v>
      </c>
      <c r="CK125" s="22">
        <v>0</v>
      </c>
      <c r="CL125" s="8">
        <f t="shared" si="16"/>
        <v>25531</v>
      </c>
    </row>
    <row r="126" spans="1:90">
      <c r="A126" s="19" t="s">
        <v>204</v>
      </c>
      <c r="B126" s="21">
        <v>7</v>
      </c>
      <c r="C126" s="21">
        <v>7</v>
      </c>
      <c r="D126" s="21">
        <v>0</v>
      </c>
      <c r="E126" s="21">
        <v>4</v>
      </c>
      <c r="F126" s="21">
        <v>360</v>
      </c>
      <c r="G126" s="21">
        <v>0</v>
      </c>
      <c r="H126" s="21">
        <v>0</v>
      </c>
      <c r="I126" s="21">
        <v>0</v>
      </c>
      <c r="J126" s="21">
        <v>4</v>
      </c>
      <c r="K126" s="21">
        <v>191</v>
      </c>
      <c r="L126" s="21">
        <v>0</v>
      </c>
      <c r="M126" s="21">
        <v>0</v>
      </c>
      <c r="N126" s="21">
        <v>2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199</v>
      </c>
      <c r="V126" s="21">
        <v>51</v>
      </c>
      <c r="W126" s="21">
        <v>0</v>
      </c>
      <c r="X126" s="21">
        <v>2</v>
      </c>
      <c r="Y126" s="21">
        <v>34</v>
      </c>
      <c r="Z126" s="21">
        <v>0</v>
      </c>
      <c r="AA126" s="21">
        <v>13</v>
      </c>
      <c r="AB126" s="21">
        <v>2</v>
      </c>
      <c r="AC126" s="22">
        <v>0</v>
      </c>
      <c r="AD126" s="22">
        <v>39</v>
      </c>
      <c r="AE126" s="22">
        <v>0</v>
      </c>
      <c r="AF126" s="22">
        <v>0</v>
      </c>
      <c r="AG126" s="22">
        <v>0</v>
      </c>
      <c r="AH126" s="22">
        <v>1</v>
      </c>
      <c r="AI126" s="22">
        <v>0</v>
      </c>
      <c r="AJ126" s="22">
        <v>0</v>
      </c>
      <c r="AK126" s="22">
        <v>23</v>
      </c>
      <c r="AL126" s="21">
        <v>3</v>
      </c>
      <c r="AM126" s="21">
        <v>141</v>
      </c>
      <c r="AN126" s="21">
        <v>47</v>
      </c>
      <c r="AO126" s="21">
        <v>6</v>
      </c>
      <c r="AP126" s="21">
        <v>1</v>
      </c>
      <c r="AQ126" s="21">
        <v>1</v>
      </c>
      <c r="AR126" s="21">
        <v>0</v>
      </c>
      <c r="AS126" s="21">
        <v>28</v>
      </c>
      <c r="AT126" s="21">
        <v>50</v>
      </c>
      <c r="AU126" s="22">
        <v>53</v>
      </c>
      <c r="AV126" s="22">
        <v>0</v>
      </c>
      <c r="AW126" s="22">
        <v>0</v>
      </c>
      <c r="AX126" s="22">
        <v>0</v>
      </c>
      <c r="AY126" s="22">
        <v>0</v>
      </c>
      <c r="AZ126" s="22">
        <v>0</v>
      </c>
      <c r="BA126" s="22">
        <v>0</v>
      </c>
      <c r="BB126" s="22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31</v>
      </c>
      <c r="BH126" s="21">
        <v>22</v>
      </c>
      <c r="BI126" s="21">
        <v>13</v>
      </c>
      <c r="BJ126" s="21">
        <v>17</v>
      </c>
      <c r="BK126" s="21">
        <v>0</v>
      </c>
      <c r="BL126" s="21">
        <v>1</v>
      </c>
      <c r="BM126" s="21">
        <v>0</v>
      </c>
      <c r="BN126" s="22">
        <v>0</v>
      </c>
      <c r="BO126" s="22">
        <v>0</v>
      </c>
      <c r="BP126" s="22">
        <v>0</v>
      </c>
      <c r="BQ126" s="22">
        <v>1</v>
      </c>
      <c r="BR126" s="22">
        <v>0</v>
      </c>
      <c r="BS126" s="22">
        <v>0</v>
      </c>
      <c r="BT126" s="22">
        <v>0</v>
      </c>
      <c r="BU126" s="22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v>0</v>
      </c>
      <c r="CJ126" s="22">
        <f t="shared" si="15"/>
        <v>1354</v>
      </c>
      <c r="CK126" s="22">
        <v>0</v>
      </c>
      <c r="CL126" s="8">
        <f t="shared" si="16"/>
        <v>1354</v>
      </c>
    </row>
    <row r="127" spans="1:90">
      <c r="A127" s="19" t="s">
        <v>205</v>
      </c>
      <c r="B127" s="21">
        <v>32</v>
      </c>
      <c r="C127" s="21">
        <v>251</v>
      </c>
      <c r="D127" s="21">
        <v>1</v>
      </c>
      <c r="E127" s="21">
        <v>117</v>
      </c>
      <c r="F127" s="21">
        <v>1530</v>
      </c>
      <c r="G127" s="21">
        <v>10</v>
      </c>
      <c r="H127" s="21">
        <v>0</v>
      </c>
      <c r="I127" s="21">
        <v>0</v>
      </c>
      <c r="J127" s="21">
        <v>8</v>
      </c>
      <c r="K127" s="21">
        <v>820</v>
      </c>
      <c r="L127" s="21">
        <v>0</v>
      </c>
      <c r="M127" s="21">
        <v>1</v>
      </c>
      <c r="N127" s="21">
        <v>0</v>
      </c>
      <c r="O127" s="21">
        <v>0</v>
      </c>
      <c r="P127" s="21">
        <v>21</v>
      </c>
      <c r="Q127" s="21">
        <v>92</v>
      </c>
      <c r="R127" s="21">
        <v>0</v>
      </c>
      <c r="S127" s="21">
        <v>2</v>
      </c>
      <c r="T127" s="21">
        <v>0</v>
      </c>
      <c r="U127" s="21">
        <v>458</v>
      </c>
      <c r="V127" s="21">
        <v>6</v>
      </c>
      <c r="W127" s="21">
        <v>0</v>
      </c>
      <c r="X127" s="21">
        <v>10</v>
      </c>
      <c r="Y127" s="21">
        <v>60</v>
      </c>
      <c r="Z127" s="21">
        <v>2</v>
      </c>
      <c r="AA127" s="21">
        <v>109</v>
      </c>
      <c r="AB127" s="21">
        <v>1</v>
      </c>
      <c r="AC127" s="22">
        <v>0</v>
      </c>
      <c r="AD127" s="22">
        <v>633</v>
      </c>
      <c r="AE127" s="22">
        <v>0</v>
      </c>
      <c r="AF127" s="22">
        <v>0</v>
      </c>
      <c r="AG127" s="22">
        <v>10</v>
      </c>
      <c r="AH127" s="22">
        <v>65</v>
      </c>
      <c r="AI127" s="22">
        <v>5</v>
      </c>
      <c r="AJ127" s="22">
        <v>30</v>
      </c>
      <c r="AK127" s="22">
        <v>146</v>
      </c>
      <c r="AL127" s="21">
        <v>223</v>
      </c>
      <c r="AM127" s="21">
        <v>8167</v>
      </c>
      <c r="AN127" s="21">
        <v>114</v>
      </c>
      <c r="AO127" s="21">
        <v>88</v>
      </c>
      <c r="AP127" s="21">
        <v>4</v>
      </c>
      <c r="AQ127" s="21">
        <v>8</v>
      </c>
      <c r="AR127" s="21">
        <v>1</v>
      </c>
      <c r="AS127" s="21">
        <v>709</v>
      </c>
      <c r="AT127" s="21">
        <v>503</v>
      </c>
      <c r="AU127" s="22">
        <v>232</v>
      </c>
      <c r="AV127" s="22">
        <v>8</v>
      </c>
      <c r="AW127" s="22">
        <v>0</v>
      </c>
      <c r="AX127" s="22">
        <v>0</v>
      </c>
      <c r="AY127" s="22">
        <v>1</v>
      </c>
      <c r="AZ127" s="22">
        <v>0</v>
      </c>
      <c r="BA127" s="22">
        <v>0</v>
      </c>
      <c r="BB127" s="22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121</v>
      </c>
      <c r="BH127" s="21">
        <v>54</v>
      </c>
      <c r="BI127" s="21">
        <v>17</v>
      </c>
      <c r="BJ127" s="21">
        <v>373</v>
      </c>
      <c r="BK127" s="21">
        <v>5</v>
      </c>
      <c r="BL127" s="21">
        <v>283</v>
      </c>
      <c r="BM127" s="21">
        <v>8</v>
      </c>
      <c r="BN127" s="22">
        <v>6</v>
      </c>
      <c r="BO127" s="22">
        <v>0</v>
      </c>
      <c r="BP127" s="22">
        <v>0</v>
      </c>
      <c r="BQ127" s="22">
        <v>40</v>
      </c>
      <c r="BR127" s="22">
        <v>1</v>
      </c>
      <c r="BS127" s="22">
        <v>0</v>
      </c>
      <c r="BT127" s="22">
        <v>0</v>
      </c>
      <c r="BU127" s="22">
        <v>0</v>
      </c>
      <c r="BV127" s="21">
        <v>0</v>
      </c>
      <c r="BW127" s="21">
        <v>3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v>0</v>
      </c>
      <c r="CJ127" s="22">
        <f t="shared" si="15"/>
        <v>15389</v>
      </c>
      <c r="CK127" s="22">
        <v>0</v>
      </c>
      <c r="CL127" s="8">
        <f t="shared" si="16"/>
        <v>15389</v>
      </c>
    </row>
    <row r="128" spans="1:90">
      <c r="A128" s="19" t="s">
        <v>206</v>
      </c>
      <c r="B128" s="21">
        <v>102</v>
      </c>
      <c r="C128" s="21">
        <v>666</v>
      </c>
      <c r="D128" s="21">
        <v>0</v>
      </c>
      <c r="E128" s="21">
        <v>585</v>
      </c>
      <c r="F128" s="21">
        <v>7632</v>
      </c>
      <c r="G128" s="21">
        <v>156</v>
      </c>
      <c r="H128" s="21">
        <v>0</v>
      </c>
      <c r="I128" s="21">
        <v>0</v>
      </c>
      <c r="J128" s="21">
        <v>23</v>
      </c>
      <c r="K128" s="21">
        <v>2244</v>
      </c>
      <c r="L128" s="21">
        <v>0</v>
      </c>
      <c r="M128" s="21">
        <v>10</v>
      </c>
      <c r="N128" s="21">
        <v>0</v>
      </c>
      <c r="O128" s="21">
        <v>0</v>
      </c>
      <c r="P128" s="21">
        <v>276</v>
      </c>
      <c r="Q128" s="21">
        <v>443</v>
      </c>
      <c r="R128" s="21">
        <v>0</v>
      </c>
      <c r="S128" s="21">
        <v>4</v>
      </c>
      <c r="T128" s="21">
        <v>0</v>
      </c>
      <c r="U128" s="21">
        <v>3351</v>
      </c>
      <c r="V128" s="21">
        <v>38</v>
      </c>
      <c r="W128" s="21">
        <v>0</v>
      </c>
      <c r="X128" s="21">
        <v>40</v>
      </c>
      <c r="Y128" s="21">
        <v>219</v>
      </c>
      <c r="Z128" s="21">
        <v>21</v>
      </c>
      <c r="AA128" s="21">
        <v>440</v>
      </c>
      <c r="AB128" s="21">
        <v>1</v>
      </c>
      <c r="AC128" s="22">
        <v>0</v>
      </c>
      <c r="AD128" s="22">
        <v>974</v>
      </c>
      <c r="AE128" s="22">
        <v>0</v>
      </c>
      <c r="AF128" s="22">
        <v>0</v>
      </c>
      <c r="AG128" s="22">
        <v>0</v>
      </c>
      <c r="AH128" s="22">
        <v>40</v>
      </c>
      <c r="AI128" s="22">
        <v>1</v>
      </c>
      <c r="AJ128" s="22">
        <v>49</v>
      </c>
      <c r="AK128" s="22">
        <v>237</v>
      </c>
      <c r="AL128" s="21">
        <v>206</v>
      </c>
      <c r="AM128" s="21">
        <v>4650</v>
      </c>
      <c r="AN128" s="21">
        <v>286</v>
      </c>
      <c r="AO128" s="21">
        <v>70</v>
      </c>
      <c r="AP128" s="21">
        <v>3</v>
      </c>
      <c r="AQ128" s="21">
        <v>18</v>
      </c>
      <c r="AR128" s="21">
        <v>0</v>
      </c>
      <c r="AS128" s="21">
        <v>751</v>
      </c>
      <c r="AT128" s="21">
        <v>488</v>
      </c>
      <c r="AU128" s="22">
        <v>151</v>
      </c>
      <c r="AV128" s="22">
        <v>0</v>
      </c>
      <c r="AW128" s="22">
        <v>0</v>
      </c>
      <c r="AX128" s="22">
        <v>0</v>
      </c>
      <c r="AY128" s="22">
        <v>512</v>
      </c>
      <c r="AZ128" s="22">
        <v>1</v>
      </c>
      <c r="BA128" s="22">
        <v>39</v>
      </c>
      <c r="BB128" s="22">
        <v>14</v>
      </c>
      <c r="BC128" s="21">
        <v>1</v>
      </c>
      <c r="BD128" s="21">
        <v>0</v>
      </c>
      <c r="BE128" s="21">
        <v>0</v>
      </c>
      <c r="BF128" s="21">
        <v>0</v>
      </c>
      <c r="BG128" s="21">
        <v>306</v>
      </c>
      <c r="BH128" s="21">
        <v>174</v>
      </c>
      <c r="BI128" s="21">
        <v>45</v>
      </c>
      <c r="BJ128" s="21">
        <v>453</v>
      </c>
      <c r="BK128" s="21">
        <v>1</v>
      </c>
      <c r="BL128" s="21">
        <v>68</v>
      </c>
      <c r="BM128" s="21">
        <v>4</v>
      </c>
      <c r="BN128" s="22">
        <v>126</v>
      </c>
      <c r="BO128" s="22">
        <v>0</v>
      </c>
      <c r="BP128" s="22">
        <v>0</v>
      </c>
      <c r="BQ128" s="22">
        <v>79</v>
      </c>
      <c r="BR128" s="22">
        <v>3</v>
      </c>
      <c r="BS128" s="22">
        <v>0</v>
      </c>
      <c r="BT128" s="22">
        <v>0</v>
      </c>
      <c r="BU128" s="22">
        <v>0</v>
      </c>
      <c r="BV128" s="21">
        <v>0</v>
      </c>
      <c r="BW128" s="21">
        <v>7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2</v>
      </c>
      <c r="CI128" s="22">
        <v>0</v>
      </c>
      <c r="CJ128" s="22">
        <f t="shared" si="15"/>
        <v>26010</v>
      </c>
      <c r="CK128" s="22">
        <v>0</v>
      </c>
      <c r="CL128" s="8">
        <f t="shared" si="16"/>
        <v>26010</v>
      </c>
    </row>
    <row r="129" spans="1:90">
      <c r="A129" s="19" t="s">
        <v>207</v>
      </c>
      <c r="B129" s="21">
        <v>44</v>
      </c>
      <c r="C129" s="21">
        <v>408</v>
      </c>
      <c r="D129" s="21">
        <v>0</v>
      </c>
      <c r="E129" s="21">
        <v>2066</v>
      </c>
      <c r="F129" s="21">
        <v>962</v>
      </c>
      <c r="G129" s="21">
        <v>2488</v>
      </c>
      <c r="H129" s="21">
        <v>0</v>
      </c>
      <c r="I129" s="21">
        <v>0</v>
      </c>
      <c r="J129" s="21">
        <v>10</v>
      </c>
      <c r="K129" s="21">
        <v>0</v>
      </c>
      <c r="L129" s="21">
        <v>0</v>
      </c>
      <c r="M129" s="21">
        <v>0</v>
      </c>
      <c r="N129" s="21">
        <v>7</v>
      </c>
      <c r="O129" s="21">
        <v>0</v>
      </c>
      <c r="P129" s="21">
        <v>0</v>
      </c>
      <c r="Q129" s="21">
        <v>3</v>
      </c>
      <c r="R129" s="21">
        <v>0</v>
      </c>
      <c r="S129" s="21">
        <v>0</v>
      </c>
      <c r="T129" s="21">
        <v>0</v>
      </c>
      <c r="U129" s="21">
        <v>899</v>
      </c>
      <c r="V129" s="21">
        <v>23</v>
      </c>
      <c r="W129" s="21">
        <v>0</v>
      </c>
      <c r="X129" s="21">
        <v>43</v>
      </c>
      <c r="Y129" s="21">
        <v>82</v>
      </c>
      <c r="Z129" s="21">
        <v>0</v>
      </c>
      <c r="AA129" s="21">
        <v>68</v>
      </c>
      <c r="AB129" s="21">
        <v>1</v>
      </c>
      <c r="AC129" s="22">
        <v>0</v>
      </c>
      <c r="AD129" s="22">
        <v>76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9</v>
      </c>
      <c r="AK129" s="22">
        <v>23</v>
      </c>
      <c r="AL129" s="21">
        <v>26</v>
      </c>
      <c r="AM129" s="21">
        <v>4686</v>
      </c>
      <c r="AN129" s="21">
        <v>60</v>
      </c>
      <c r="AO129" s="21">
        <v>53</v>
      </c>
      <c r="AP129" s="21">
        <v>8</v>
      </c>
      <c r="AQ129" s="21">
        <v>7</v>
      </c>
      <c r="AR129" s="21">
        <v>3</v>
      </c>
      <c r="AS129" s="21">
        <v>37</v>
      </c>
      <c r="AT129" s="21">
        <v>46</v>
      </c>
      <c r="AU129" s="22">
        <v>0</v>
      </c>
      <c r="AV129" s="22">
        <v>4</v>
      </c>
      <c r="AW129" s="22">
        <v>0</v>
      </c>
      <c r="AX129" s="22">
        <v>0</v>
      </c>
      <c r="AY129" s="22">
        <v>0</v>
      </c>
      <c r="AZ129" s="22">
        <v>0</v>
      </c>
      <c r="BA129" s="22">
        <v>0</v>
      </c>
      <c r="BB129" s="22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3</v>
      </c>
      <c r="BH129" s="21">
        <v>0</v>
      </c>
      <c r="BI129" s="21">
        <v>4</v>
      </c>
      <c r="BJ129" s="21">
        <v>11</v>
      </c>
      <c r="BK129" s="21">
        <v>0</v>
      </c>
      <c r="BL129" s="21">
        <v>2</v>
      </c>
      <c r="BM129" s="21">
        <v>2</v>
      </c>
      <c r="BN129" s="22">
        <v>0</v>
      </c>
      <c r="BO129" s="22">
        <v>0</v>
      </c>
      <c r="BP129" s="22">
        <v>0</v>
      </c>
      <c r="BQ129" s="22">
        <v>5</v>
      </c>
      <c r="BR129" s="22">
        <v>4</v>
      </c>
      <c r="BS129" s="22">
        <v>0</v>
      </c>
      <c r="BT129" s="22">
        <v>0</v>
      </c>
      <c r="BU129" s="22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v>0</v>
      </c>
      <c r="CJ129" s="22">
        <f t="shared" si="15"/>
        <v>12173</v>
      </c>
      <c r="CK129" s="22">
        <v>0</v>
      </c>
      <c r="CL129" s="8">
        <f t="shared" si="16"/>
        <v>12173</v>
      </c>
    </row>
    <row r="130" spans="1:90">
      <c r="A130" s="19" t="s">
        <v>209</v>
      </c>
      <c r="B130" s="21">
        <v>21</v>
      </c>
      <c r="C130" s="21">
        <v>186</v>
      </c>
      <c r="D130" s="21">
        <v>0</v>
      </c>
      <c r="E130" s="21">
        <v>7</v>
      </c>
      <c r="F130" s="21">
        <v>920</v>
      </c>
      <c r="G130" s="21">
        <v>18</v>
      </c>
      <c r="H130" s="21">
        <v>0</v>
      </c>
      <c r="I130" s="21">
        <v>0</v>
      </c>
      <c r="J130" s="21">
        <v>5</v>
      </c>
      <c r="K130" s="21">
        <v>0</v>
      </c>
      <c r="L130" s="21">
        <v>0</v>
      </c>
      <c r="M130" s="21">
        <v>2</v>
      </c>
      <c r="N130" s="21">
        <v>3</v>
      </c>
      <c r="O130" s="21">
        <v>0</v>
      </c>
      <c r="P130" s="21">
        <v>0</v>
      </c>
      <c r="Q130" s="21">
        <v>2</v>
      </c>
      <c r="R130" s="21">
        <v>0</v>
      </c>
      <c r="S130" s="21">
        <v>0</v>
      </c>
      <c r="T130" s="21">
        <v>0</v>
      </c>
      <c r="U130" s="21">
        <v>184</v>
      </c>
      <c r="V130" s="21">
        <v>14</v>
      </c>
      <c r="W130" s="21">
        <v>0</v>
      </c>
      <c r="X130" s="21">
        <v>18</v>
      </c>
      <c r="Y130" s="21">
        <v>14</v>
      </c>
      <c r="Z130" s="21">
        <v>0</v>
      </c>
      <c r="AA130" s="21">
        <v>74</v>
      </c>
      <c r="AB130" s="21">
        <v>0</v>
      </c>
      <c r="AC130" s="22">
        <v>0</v>
      </c>
      <c r="AD130" s="22">
        <v>22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2</v>
      </c>
      <c r="AK130" s="22">
        <v>12</v>
      </c>
      <c r="AL130" s="21">
        <v>5</v>
      </c>
      <c r="AM130" s="21">
        <v>729</v>
      </c>
      <c r="AN130" s="21">
        <v>33</v>
      </c>
      <c r="AO130" s="21">
        <v>41</v>
      </c>
      <c r="AP130" s="21">
        <v>11</v>
      </c>
      <c r="AQ130" s="21">
        <v>9</v>
      </c>
      <c r="AR130" s="21">
        <v>1</v>
      </c>
      <c r="AS130" s="21">
        <v>4</v>
      </c>
      <c r="AT130" s="21">
        <v>5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1</v>
      </c>
      <c r="BH130" s="21">
        <v>0</v>
      </c>
      <c r="BI130" s="21">
        <v>0</v>
      </c>
      <c r="BJ130" s="21">
        <v>1</v>
      </c>
      <c r="BK130" s="21">
        <v>0</v>
      </c>
      <c r="BL130" s="21">
        <v>9</v>
      </c>
      <c r="BM130" s="21">
        <v>0</v>
      </c>
      <c r="BN130" s="22">
        <v>0</v>
      </c>
      <c r="BO130" s="22">
        <v>0</v>
      </c>
      <c r="BP130" s="22">
        <v>0</v>
      </c>
      <c r="BQ130" s="22">
        <v>2</v>
      </c>
      <c r="BR130" s="22">
        <v>1</v>
      </c>
      <c r="BS130" s="22">
        <v>0</v>
      </c>
      <c r="BT130" s="22">
        <v>0</v>
      </c>
      <c r="BU130" s="22">
        <v>0</v>
      </c>
      <c r="BV130" s="21">
        <v>0</v>
      </c>
      <c r="BW130" s="21">
        <v>1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v>0</v>
      </c>
      <c r="CJ130" s="22">
        <f t="shared" si="15"/>
        <v>2357</v>
      </c>
      <c r="CK130" s="22">
        <v>0</v>
      </c>
      <c r="CL130" s="8">
        <f t="shared" si="16"/>
        <v>2357</v>
      </c>
    </row>
    <row r="131" spans="1:90">
      <c r="A131" s="19" t="s">
        <v>210</v>
      </c>
      <c r="B131" s="21">
        <v>31</v>
      </c>
      <c r="C131" s="21">
        <v>246</v>
      </c>
      <c r="D131" s="21">
        <v>2</v>
      </c>
      <c r="E131" s="21">
        <v>36</v>
      </c>
      <c r="F131" s="21">
        <v>5622</v>
      </c>
      <c r="G131" s="21">
        <v>59</v>
      </c>
      <c r="H131" s="21">
        <v>0</v>
      </c>
      <c r="I131" s="21">
        <v>0</v>
      </c>
      <c r="J131" s="21">
        <v>9</v>
      </c>
      <c r="K131" s="21">
        <v>1707</v>
      </c>
      <c r="L131" s="21">
        <v>0</v>
      </c>
      <c r="M131" s="21">
        <v>2</v>
      </c>
      <c r="N131" s="21">
        <v>0</v>
      </c>
      <c r="O131" s="21">
        <v>0</v>
      </c>
      <c r="P131" s="21">
        <v>0</v>
      </c>
      <c r="Q131" s="21">
        <v>2</v>
      </c>
      <c r="R131" s="21">
        <v>0</v>
      </c>
      <c r="S131" s="21">
        <v>0</v>
      </c>
      <c r="T131" s="21">
        <v>0</v>
      </c>
      <c r="U131" s="21">
        <v>175</v>
      </c>
      <c r="V131" s="21">
        <v>7</v>
      </c>
      <c r="W131" s="21">
        <v>0</v>
      </c>
      <c r="X131" s="21">
        <v>4</v>
      </c>
      <c r="Y131" s="21">
        <v>47</v>
      </c>
      <c r="Z131" s="21">
        <v>1</v>
      </c>
      <c r="AA131" s="21">
        <v>9</v>
      </c>
      <c r="AB131" s="21">
        <v>1</v>
      </c>
      <c r="AC131" s="22">
        <v>0</v>
      </c>
      <c r="AD131" s="22">
        <v>54</v>
      </c>
      <c r="AE131" s="22">
        <v>0</v>
      </c>
      <c r="AF131" s="22">
        <v>0</v>
      </c>
      <c r="AG131" s="22">
        <v>0</v>
      </c>
      <c r="AH131" s="22">
        <v>5</v>
      </c>
      <c r="AI131" s="22">
        <v>0</v>
      </c>
      <c r="AJ131" s="22">
        <v>1</v>
      </c>
      <c r="AK131" s="22">
        <v>15</v>
      </c>
      <c r="AL131" s="21">
        <v>26</v>
      </c>
      <c r="AM131" s="21">
        <v>221</v>
      </c>
      <c r="AN131" s="21">
        <v>13</v>
      </c>
      <c r="AO131" s="21">
        <v>25</v>
      </c>
      <c r="AP131" s="21">
        <v>8</v>
      </c>
      <c r="AQ131" s="21">
        <v>3</v>
      </c>
      <c r="AR131" s="21">
        <v>3</v>
      </c>
      <c r="AS131" s="21">
        <v>11</v>
      </c>
      <c r="AT131" s="21">
        <v>9</v>
      </c>
      <c r="AU131" s="22">
        <v>5</v>
      </c>
      <c r="AV131" s="22">
        <v>0</v>
      </c>
      <c r="AW131" s="22">
        <v>0</v>
      </c>
      <c r="AX131" s="22">
        <v>0</v>
      </c>
      <c r="AY131" s="22">
        <v>2</v>
      </c>
      <c r="AZ131" s="22">
        <v>0</v>
      </c>
      <c r="BA131" s="22">
        <v>0</v>
      </c>
      <c r="BB131" s="22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8</v>
      </c>
      <c r="BH131" s="21">
        <v>0</v>
      </c>
      <c r="BI131" s="21">
        <v>0</v>
      </c>
      <c r="BJ131" s="21">
        <v>32</v>
      </c>
      <c r="BK131" s="21">
        <v>0</v>
      </c>
      <c r="BL131" s="21">
        <v>4</v>
      </c>
      <c r="BM131" s="21">
        <v>0</v>
      </c>
      <c r="BN131" s="22">
        <v>0</v>
      </c>
      <c r="BO131" s="22">
        <v>0</v>
      </c>
      <c r="BP131" s="22">
        <v>0</v>
      </c>
      <c r="BQ131" s="22">
        <v>6</v>
      </c>
      <c r="BR131" s="22">
        <v>5</v>
      </c>
      <c r="BS131" s="22">
        <v>0</v>
      </c>
      <c r="BT131" s="22">
        <v>0</v>
      </c>
      <c r="BU131" s="22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v>0</v>
      </c>
      <c r="CJ131" s="22">
        <f t="shared" si="15"/>
        <v>8416</v>
      </c>
      <c r="CK131" s="22">
        <v>0</v>
      </c>
      <c r="CL131" s="8">
        <f t="shared" si="16"/>
        <v>8416</v>
      </c>
    </row>
    <row r="132" spans="1:90">
      <c r="A132" s="19" t="s">
        <v>211</v>
      </c>
      <c r="B132" s="21">
        <v>2</v>
      </c>
      <c r="C132" s="21">
        <v>1</v>
      </c>
      <c r="D132" s="21">
        <v>0</v>
      </c>
      <c r="E132" s="21">
        <v>1</v>
      </c>
      <c r="F132" s="21">
        <v>13</v>
      </c>
      <c r="G132" s="21">
        <v>0</v>
      </c>
      <c r="H132" s="21">
        <v>0</v>
      </c>
      <c r="I132" s="21">
        <v>0</v>
      </c>
      <c r="J132" s="21">
        <v>0</v>
      </c>
      <c r="K132" s="21">
        <v>5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1</v>
      </c>
      <c r="R132" s="21">
        <v>0</v>
      </c>
      <c r="S132" s="21">
        <v>0</v>
      </c>
      <c r="T132" s="21">
        <v>0</v>
      </c>
      <c r="U132" s="21">
        <v>18</v>
      </c>
      <c r="V132" s="21">
        <v>0</v>
      </c>
      <c r="W132" s="21">
        <v>0</v>
      </c>
      <c r="X132" s="21">
        <v>2</v>
      </c>
      <c r="Y132" s="21">
        <v>4</v>
      </c>
      <c r="Z132" s="21">
        <v>0</v>
      </c>
      <c r="AA132" s="21">
        <v>1</v>
      </c>
      <c r="AB132" s="21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1">
        <v>1</v>
      </c>
      <c r="AM132" s="21">
        <v>11</v>
      </c>
      <c r="AN132" s="21">
        <v>3</v>
      </c>
      <c r="AO132" s="21">
        <v>0</v>
      </c>
      <c r="AP132" s="21">
        <v>0</v>
      </c>
      <c r="AQ132" s="21">
        <v>0</v>
      </c>
      <c r="AR132" s="21">
        <v>0</v>
      </c>
      <c r="AS132" s="21">
        <v>3</v>
      </c>
      <c r="AT132" s="21">
        <v>2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1">
        <v>0</v>
      </c>
      <c r="BD132" s="21">
        <v>0</v>
      </c>
      <c r="BE132" s="21">
        <v>0</v>
      </c>
      <c r="BF132" s="21">
        <v>0</v>
      </c>
      <c r="BG132" s="21">
        <v>1</v>
      </c>
      <c r="BH132" s="21">
        <v>0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2">
        <v>0</v>
      </c>
      <c r="BO132" s="22">
        <v>0</v>
      </c>
      <c r="BP132" s="22">
        <v>0</v>
      </c>
      <c r="BQ132" s="22">
        <v>0</v>
      </c>
      <c r="BR132" s="22">
        <v>0</v>
      </c>
      <c r="BS132" s="22">
        <v>0</v>
      </c>
      <c r="BT132" s="22">
        <v>0</v>
      </c>
      <c r="BU132" s="22">
        <v>0</v>
      </c>
      <c r="BV132" s="21">
        <v>0</v>
      </c>
      <c r="BW132" s="21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v>0</v>
      </c>
      <c r="CJ132" s="22">
        <f t="shared" si="15"/>
        <v>69</v>
      </c>
      <c r="CK132" s="22">
        <v>0</v>
      </c>
      <c r="CL132" s="8">
        <f t="shared" si="16"/>
        <v>69</v>
      </c>
    </row>
    <row r="133" spans="1:90">
      <c r="A133" s="19" t="s">
        <v>212</v>
      </c>
      <c r="B133" s="21">
        <v>28</v>
      </c>
      <c r="C133" s="21">
        <v>244</v>
      </c>
      <c r="D133" s="21">
        <v>1</v>
      </c>
      <c r="E133" s="21">
        <v>34</v>
      </c>
      <c r="F133" s="21">
        <v>6223</v>
      </c>
      <c r="G133" s="21">
        <v>36</v>
      </c>
      <c r="H133" s="21">
        <v>0</v>
      </c>
      <c r="I133" s="21">
        <v>0</v>
      </c>
      <c r="J133" s="21">
        <v>13</v>
      </c>
      <c r="K133" s="21">
        <v>505</v>
      </c>
      <c r="L133" s="21">
        <v>0</v>
      </c>
      <c r="M133" s="21">
        <v>4</v>
      </c>
      <c r="N133" s="21">
        <v>0</v>
      </c>
      <c r="O133" s="21">
        <v>0</v>
      </c>
      <c r="P133" s="21">
        <v>0</v>
      </c>
      <c r="Q133" s="21">
        <v>10</v>
      </c>
      <c r="R133" s="21">
        <v>0</v>
      </c>
      <c r="S133" s="21">
        <v>0</v>
      </c>
      <c r="T133" s="21">
        <v>0</v>
      </c>
      <c r="U133" s="21">
        <v>222</v>
      </c>
      <c r="V133" s="21">
        <v>3</v>
      </c>
      <c r="W133" s="21">
        <v>0</v>
      </c>
      <c r="X133" s="21">
        <v>3</v>
      </c>
      <c r="Y133" s="21">
        <v>23</v>
      </c>
      <c r="Z133" s="21">
        <v>1</v>
      </c>
      <c r="AA133" s="21">
        <v>9</v>
      </c>
      <c r="AB133" s="21">
        <v>1</v>
      </c>
      <c r="AC133" s="22">
        <v>0</v>
      </c>
      <c r="AD133" s="22">
        <v>118</v>
      </c>
      <c r="AE133" s="22">
        <v>0</v>
      </c>
      <c r="AF133" s="22">
        <v>0</v>
      </c>
      <c r="AG133" s="22">
        <v>0</v>
      </c>
      <c r="AH133" s="22">
        <v>41</v>
      </c>
      <c r="AI133" s="22">
        <v>14</v>
      </c>
      <c r="AJ133" s="22">
        <v>0</v>
      </c>
      <c r="AK133" s="22">
        <v>32</v>
      </c>
      <c r="AL133" s="21">
        <v>23</v>
      </c>
      <c r="AM133" s="21">
        <v>1662</v>
      </c>
      <c r="AN133" s="21">
        <v>12</v>
      </c>
      <c r="AO133" s="21">
        <v>35</v>
      </c>
      <c r="AP133" s="21">
        <v>5</v>
      </c>
      <c r="AQ133" s="21">
        <v>3</v>
      </c>
      <c r="AR133" s="21">
        <v>0</v>
      </c>
      <c r="AS133" s="21">
        <v>10</v>
      </c>
      <c r="AT133" s="21">
        <v>5</v>
      </c>
      <c r="AU133" s="22">
        <v>1</v>
      </c>
      <c r="AV133" s="22">
        <v>0</v>
      </c>
      <c r="AW133" s="22">
        <v>0</v>
      </c>
      <c r="AX133" s="22">
        <v>2</v>
      </c>
      <c r="AY133" s="22">
        <v>6</v>
      </c>
      <c r="AZ133" s="22">
        <v>0</v>
      </c>
      <c r="BA133" s="22">
        <v>2</v>
      </c>
      <c r="BB133" s="22">
        <v>0</v>
      </c>
      <c r="BC133" s="21">
        <v>0</v>
      </c>
      <c r="BD133" s="21">
        <v>0</v>
      </c>
      <c r="BE133" s="21">
        <v>0</v>
      </c>
      <c r="BF133" s="21">
        <v>0</v>
      </c>
      <c r="BG133" s="21">
        <v>7</v>
      </c>
      <c r="BH133" s="21">
        <v>0</v>
      </c>
      <c r="BI133" s="21">
        <v>5</v>
      </c>
      <c r="BJ133" s="21">
        <v>55</v>
      </c>
      <c r="BK133" s="21">
        <v>0</v>
      </c>
      <c r="BL133" s="21">
        <v>17</v>
      </c>
      <c r="BM133" s="21">
        <v>1</v>
      </c>
      <c r="BN133" s="22">
        <v>0</v>
      </c>
      <c r="BO133" s="22">
        <v>0</v>
      </c>
      <c r="BP133" s="22">
        <v>0</v>
      </c>
      <c r="BQ133" s="22">
        <v>9</v>
      </c>
      <c r="BR133" s="22">
        <v>1</v>
      </c>
      <c r="BS133" s="22">
        <v>0</v>
      </c>
      <c r="BT133" s="22">
        <v>0</v>
      </c>
      <c r="BU133" s="22">
        <v>0</v>
      </c>
      <c r="BV133" s="21">
        <v>0</v>
      </c>
      <c r="BW133" s="21">
        <v>1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v>0</v>
      </c>
      <c r="CJ133" s="22">
        <f t="shared" si="15"/>
        <v>9427</v>
      </c>
      <c r="CK133" s="22">
        <v>0</v>
      </c>
      <c r="CL133" s="8">
        <f t="shared" si="16"/>
        <v>9427</v>
      </c>
    </row>
    <row r="134" spans="1:90">
      <c r="A134" s="19" t="s">
        <v>213</v>
      </c>
      <c r="B134" s="21">
        <v>11</v>
      </c>
      <c r="C134" s="21">
        <v>17</v>
      </c>
      <c r="D134" s="21">
        <v>0</v>
      </c>
      <c r="E134" s="21">
        <v>2</v>
      </c>
      <c r="F134" s="21">
        <v>48</v>
      </c>
      <c r="G134" s="21">
        <v>11</v>
      </c>
      <c r="H134" s="21">
        <v>0</v>
      </c>
      <c r="I134" s="21">
        <v>0</v>
      </c>
      <c r="J134" s="21">
        <v>0</v>
      </c>
      <c r="K134" s="21">
        <v>28</v>
      </c>
      <c r="L134" s="21">
        <v>0</v>
      </c>
      <c r="M134" s="21">
        <v>0</v>
      </c>
      <c r="N134" s="21">
        <v>1</v>
      </c>
      <c r="O134" s="21">
        <v>0</v>
      </c>
      <c r="P134" s="21">
        <v>0</v>
      </c>
      <c r="Q134" s="21">
        <v>5</v>
      </c>
      <c r="R134" s="21">
        <v>0</v>
      </c>
      <c r="S134" s="21">
        <v>0</v>
      </c>
      <c r="T134" s="21">
        <v>0</v>
      </c>
      <c r="U134" s="21">
        <v>34</v>
      </c>
      <c r="V134" s="21">
        <v>2</v>
      </c>
      <c r="W134" s="21">
        <v>0</v>
      </c>
      <c r="X134" s="21">
        <v>6</v>
      </c>
      <c r="Y134" s="21">
        <v>14</v>
      </c>
      <c r="Z134" s="21">
        <v>0</v>
      </c>
      <c r="AA134" s="21">
        <v>12</v>
      </c>
      <c r="AB134" s="21">
        <v>0</v>
      </c>
      <c r="AC134" s="22">
        <v>0</v>
      </c>
      <c r="AD134" s="22">
        <v>8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5</v>
      </c>
      <c r="AL134" s="21">
        <v>7</v>
      </c>
      <c r="AM134" s="21">
        <v>41</v>
      </c>
      <c r="AN134" s="21">
        <v>2</v>
      </c>
      <c r="AO134" s="21">
        <v>1</v>
      </c>
      <c r="AP134" s="21">
        <v>0</v>
      </c>
      <c r="AQ134" s="21">
        <v>0</v>
      </c>
      <c r="AR134" s="21">
        <v>0</v>
      </c>
      <c r="AS134" s="21">
        <v>12</v>
      </c>
      <c r="AT134" s="21">
        <v>4</v>
      </c>
      <c r="AU134" s="22">
        <v>5</v>
      </c>
      <c r="AV134" s="22">
        <v>0</v>
      </c>
      <c r="AW134" s="22">
        <v>0</v>
      </c>
      <c r="AX134" s="22">
        <v>0</v>
      </c>
      <c r="AY134" s="22">
        <v>3</v>
      </c>
      <c r="AZ134" s="22">
        <v>0</v>
      </c>
      <c r="BA134" s="22">
        <v>4</v>
      </c>
      <c r="BB134" s="22">
        <v>0</v>
      </c>
      <c r="BC134" s="21">
        <v>0</v>
      </c>
      <c r="BD134" s="21">
        <v>0</v>
      </c>
      <c r="BE134" s="21">
        <v>0</v>
      </c>
      <c r="BF134" s="21">
        <v>0</v>
      </c>
      <c r="BG134" s="21">
        <v>2</v>
      </c>
      <c r="BH134" s="21">
        <v>0</v>
      </c>
      <c r="BI134" s="21">
        <v>0</v>
      </c>
      <c r="BJ134" s="21">
        <v>4</v>
      </c>
      <c r="BK134" s="21">
        <v>0</v>
      </c>
      <c r="BL134" s="21">
        <v>0</v>
      </c>
      <c r="BM134" s="21">
        <v>0</v>
      </c>
      <c r="BN134" s="22">
        <v>0</v>
      </c>
      <c r="BO134" s="22">
        <v>0</v>
      </c>
      <c r="BP134" s="22">
        <v>0</v>
      </c>
      <c r="BQ134" s="22">
        <v>1</v>
      </c>
      <c r="BR134" s="22">
        <v>0</v>
      </c>
      <c r="BS134" s="22">
        <v>0</v>
      </c>
      <c r="BT134" s="22">
        <v>0</v>
      </c>
      <c r="BU134" s="22">
        <v>0</v>
      </c>
      <c r="BV134" s="21">
        <v>0</v>
      </c>
      <c r="BW134" s="21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v>0</v>
      </c>
      <c r="CJ134" s="22">
        <f t="shared" si="15"/>
        <v>290</v>
      </c>
      <c r="CK134" s="22">
        <v>0</v>
      </c>
      <c r="CL134" s="8">
        <f t="shared" si="16"/>
        <v>290</v>
      </c>
    </row>
    <row r="135" spans="1:90">
      <c r="A135" s="19" t="s">
        <v>214</v>
      </c>
      <c r="B135" s="21">
        <v>14</v>
      </c>
      <c r="C135" s="21">
        <v>154</v>
      </c>
      <c r="D135" s="21">
        <v>1</v>
      </c>
      <c r="E135" s="21">
        <v>989</v>
      </c>
      <c r="F135" s="21">
        <v>2314</v>
      </c>
      <c r="G135" s="21">
        <v>127</v>
      </c>
      <c r="H135" s="21">
        <v>0</v>
      </c>
      <c r="I135" s="21">
        <v>0</v>
      </c>
      <c r="J135" s="21">
        <v>6</v>
      </c>
      <c r="K135" s="21">
        <v>1072</v>
      </c>
      <c r="L135" s="21">
        <v>0</v>
      </c>
      <c r="M135" s="21">
        <v>2</v>
      </c>
      <c r="N135" s="21">
        <v>0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0</v>
      </c>
      <c r="U135" s="21">
        <v>103</v>
      </c>
      <c r="V135" s="21">
        <v>6</v>
      </c>
      <c r="W135" s="21">
        <v>0</v>
      </c>
      <c r="X135" s="21">
        <v>19</v>
      </c>
      <c r="Y135" s="21">
        <v>40</v>
      </c>
      <c r="Z135" s="21">
        <v>0</v>
      </c>
      <c r="AA135" s="21">
        <v>36</v>
      </c>
      <c r="AB135" s="21">
        <v>0</v>
      </c>
      <c r="AC135" s="22">
        <v>0</v>
      </c>
      <c r="AD135" s="22">
        <v>33</v>
      </c>
      <c r="AE135" s="22">
        <v>0</v>
      </c>
      <c r="AF135" s="22">
        <v>0</v>
      </c>
      <c r="AG135" s="22">
        <v>0</v>
      </c>
      <c r="AH135" s="22">
        <v>11</v>
      </c>
      <c r="AI135" s="22">
        <v>2</v>
      </c>
      <c r="AJ135" s="22">
        <v>0</v>
      </c>
      <c r="AK135" s="22">
        <v>6</v>
      </c>
      <c r="AL135" s="21">
        <v>28</v>
      </c>
      <c r="AM135" s="21">
        <v>1336</v>
      </c>
      <c r="AN135" s="21">
        <v>8</v>
      </c>
      <c r="AO135" s="21">
        <v>25</v>
      </c>
      <c r="AP135" s="21">
        <v>1</v>
      </c>
      <c r="AQ135" s="21">
        <v>20</v>
      </c>
      <c r="AR135" s="21">
        <v>2</v>
      </c>
      <c r="AS135" s="21">
        <v>3</v>
      </c>
      <c r="AT135" s="21">
        <v>3</v>
      </c>
      <c r="AU135" s="22">
        <v>1</v>
      </c>
      <c r="AV135" s="22">
        <v>0</v>
      </c>
      <c r="AW135" s="22">
        <v>0</v>
      </c>
      <c r="AX135" s="22">
        <v>0</v>
      </c>
      <c r="AY135" s="22">
        <v>0</v>
      </c>
      <c r="AZ135" s="22">
        <v>0</v>
      </c>
      <c r="BA135" s="22">
        <v>0</v>
      </c>
      <c r="BB135" s="22">
        <v>0</v>
      </c>
      <c r="BC135" s="21">
        <v>0</v>
      </c>
      <c r="BD135" s="21">
        <v>0</v>
      </c>
      <c r="BE135" s="21">
        <v>0</v>
      </c>
      <c r="BF135" s="21">
        <v>0</v>
      </c>
      <c r="BG135" s="21">
        <v>4</v>
      </c>
      <c r="BH135" s="21">
        <v>0</v>
      </c>
      <c r="BI135" s="21">
        <v>1</v>
      </c>
      <c r="BJ135" s="21">
        <v>1</v>
      </c>
      <c r="BK135" s="21">
        <v>0</v>
      </c>
      <c r="BL135" s="21">
        <v>18</v>
      </c>
      <c r="BM135" s="21">
        <v>0</v>
      </c>
      <c r="BN135" s="22">
        <v>0</v>
      </c>
      <c r="BO135" s="22">
        <v>0</v>
      </c>
      <c r="BP135" s="22">
        <v>0</v>
      </c>
      <c r="BQ135" s="22">
        <v>17</v>
      </c>
      <c r="BR135" s="22">
        <v>13</v>
      </c>
      <c r="BS135" s="22">
        <v>0</v>
      </c>
      <c r="BT135" s="22">
        <v>0</v>
      </c>
      <c r="BU135" s="22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v>0</v>
      </c>
      <c r="CJ135" s="22">
        <f t="shared" si="15"/>
        <v>6417</v>
      </c>
      <c r="CK135" s="22">
        <v>0</v>
      </c>
      <c r="CL135" s="8">
        <f t="shared" si="16"/>
        <v>6417</v>
      </c>
    </row>
    <row r="136" spans="1:90">
      <c r="A136" s="19" t="s">
        <v>215</v>
      </c>
      <c r="B136" s="21">
        <v>4</v>
      </c>
      <c r="C136" s="21">
        <v>22</v>
      </c>
      <c r="D136" s="21">
        <v>0</v>
      </c>
      <c r="E136" s="21">
        <v>3</v>
      </c>
      <c r="F136" s="21">
        <v>2617</v>
      </c>
      <c r="G136" s="21">
        <v>3</v>
      </c>
      <c r="H136" s="21">
        <v>0</v>
      </c>
      <c r="I136" s="21">
        <v>0</v>
      </c>
      <c r="J136" s="21">
        <v>2</v>
      </c>
      <c r="K136" s="21">
        <v>60</v>
      </c>
      <c r="L136" s="21">
        <v>0</v>
      </c>
      <c r="M136" s="21">
        <v>1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6</v>
      </c>
      <c r="V136" s="21">
        <v>0</v>
      </c>
      <c r="W136" s="21">
        <v>0</v>
      </c>
      <c r="X136" s="21">
        <v>4</v>
      </c>
      <c r="Y136" s="21">
        <v>17</v>
      </c>
      <c r="Z136" s="21">
        <v>0</v>
      </c>
      <c r="AA136" s="21">
        <v>12</v>
      </c>
      <c r="AB136" s="21">
        <v>0</v>
      </c>
      <c r="AC136" s="22">
        <v>0</v>
      </c>
      <c r="AD136" s="22">
        <v>8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3</v>
      </c>
      <c r="AK136" s="22">
        <v>3</v>
      </c>
      <c r="AL136" s="21">
        <v>3</v>
      </c>
      <c r="AM136" s="21">
        <v>28</v>
      </c>
      <c r="AN136" s="21">
        <v>1</v>
      </c>
      <c r="AO136" s="21">
        <v>6</v>
      </c>
      <c r="AP136" s="21">
        <v>0</v>
      </c>
      <c r="AQ136" s="21">
        <v>1</v>
      </c>
      <c r="AR136" s="21">
        <v>0</v>
      </c>
      <c r="AS136" s="21">
        <v>5</v>
      </c>
      <c r="AT136" s="21">
        <v>2</v>
      </c>
      <c r="AU136" s="22">
        <v>4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0</v>
      </c>
      <c r="BB136" s="22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3</v>
      </c>
      <c r="BH136" s="21">
        <v>0</v>
      </c>
      <c r="BI136" s="21">
        <v>2</v>
      </c>
      <c r="BJ136" s="21">
        <v>1</v>
      </c>
      <c r="BK136" s="21">
        <v>0</v>
      </c>
      <c r="BL136" s="21">
        <v>0</v>
      </c>
      <c r="BM136" s="21">
        <v>0</v>
      </c>
      <c r="BN136" s="22">
        <v>0</v>
      </c>
      <c r="BO136" s="22">
        <v>0</v>
      </c>
      <c r="BP136" s="22">
        <v>0</v>
      </c>
      <c r="BQ136" s="22">
        <v>5</v>
      </c>
      <c r="BR136" s="22">
        <v>0</v>
      </c>
      <c r="BS136" s="22">
        <v>0</v>
      </c>
      <c r="BT136" s="22">
        <v>0</v>
      </c>
      <c r="BU136" s="22">
        <v>0</v>
      </c>
      <c r="BV136" s="21">
        <v>0</v>
      </c>
      <c r="BW136" s="21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v>0</v>
      </c>
      <c r="CJ136" s="22">
        <f t="shared" si="15"/>
        <v>2826</v>
      </c>
      <c r="CK136" s="22">
        <v>0</v>
      </c>
      <c r="CL136" s="8">
        <f t="shared" si="16"/>
        <v>2826</v>
      </c>
    </row>
    <row r="137" spans="1:90">
      <c r="A137" s="19" t="s">
        <v>216</v>
      </c>
      <c r="B137" s="21">
        <v>11</v>
      </c>
      <c r="C137" s="21">
        <v>89</v>
      </c>
      <c r="D137" s="21">
        <v>1</v>
      </c>
      <c r="E137" s="21">
        <v>12</v>
      </c>
      <c r="F137" s="21">
        <v>2537</v>
      </c>
      <c r="G137" s="21">
        <v>19</v>
      </c>
      <c r="H137" s="21">
        <v>0</v>
      </c>
      <c r="I137" s="21">
        <v>0</v>
      </c>
      <c r="J137" s="21">
        <v>77</v>
      </c>
      <c r="K137" s="21">
        <v>0</v>
      </c>
      <c r="L137" s="21">
        <v>0</v>
      </c>
      <c r="M137" s="21">
        <v>0</v>
      </c>
      <c r="N137" s="21">
        <v>103</v>
      </c>
      <c r="O137" s="21">
        <v>0</v>
      </c>
      <c r="P137" s="21">
        <v>0</v>
      </c>
      <c r="Q137" s="21">
        <v>12</v>
      </c>
      <c r="R137" s="21">
        <v>0</v>
      </c>
      <c r="S137" s="21">
        <v>0</v>
      </c>
      <c r="T137" s="21">
        <v>0</v>
      </c>
      <c r="U137" s="21">
        <v>280</v>
      </c>
      <c r="V137" s="21">
        <v>6</v>
      </c>
      <c r="W137" s="21">
        <v>0</v>
      </c>
      <c r="X137" s="21">
        <v>6</v>
      </c>
      <c r="Y137" s="21">
        <v>17</v>
      </c>
      <c r="Z137" s="21">
        <v>0</v>
      </c>
      <c r="AA137" s="21">
        <v>55</v>
      </c>
      <c r="AB137" s="21">
        <v>0</v>
      </c>
      <c r="AC137" s="22">
        <v>0</v>
      </c>
      <c r="AD137" s="22">
        <v>79</v>
      </c>
      <c r="AE137" s="22">
        <v>0</v>
      </c>
      <c r="AF137" s="22">
        <v>0</v>
      </c>
      <c r="AG137" s="22">
        <v>17</v>
      </c>
      <c r="AH137" s="22">
        <v>247</v>
      </c>
      <c r="AI137" s="22">
        <v>3</v>
      </c>
      <c r="AJ137" s="22">
        <v>32</v>
      </c>
      <c r="AK137" s="22">
        <v>68</v>
      </c>
      <c r="AL137" s="21">
        <v>2</v>
      </c>
      <c r="AM137" s="21">
        <v>5763</v>
      </c>
      <c r="AN137" s="21">
        <v>14</v>
      </c>
      <c r="AO137" s="21">
        <v>58</v>
      </c>
      <c r="AP137" s="21">
        <v>15</v>
      </c>
      <c r="AQ137" s="21">
        <v>9</v>
      </c>
      <c r="AR137" s="21">
        <v>3</v>
      </c>
      <c r="AS137" s="21">
        <v>4</v>
      </c>
      <c r="AT137" s="21">
        <v>9</v>
      </c>
      <c r="AU137" s="22">
        <v>4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6</v>
      </c>
      <c r="BH137" s="21">
        <v>5</v>
      </c>
      <c r="BI137" s="21">
        <v>4</v>
      </c>
      <c r="BJ137" s="21">
        <v>10</v>
      </c>
      <c r="BK137" s="21">
        <v>0</v>
      </c>
      <c r="BL137" s="21">
        <v>0</v>
      </c>
      <c r="BM137" s="21">
        <v>0</v>
      </c>
      <c r="BN137" s="22">
        <v>0</v>
      </c>
      <c r="BO137" s="22">
        <v>0</v>
      </c>
      <c r="BP137" s="22">
        <v>0</v>
      </c>
      <c r="BQ137" s="22">
        <v>7</v>
      </c>
      <c r="BR137" s="22">
        <v>7</v>
      </c>
      <c r="BS137" s="22">
        <v>0</v>
      </c>
      <c r="BT137" s="22">
        <v>0</v>
      </c>
      <c r="BU137" s="22">
        <v>0</v>
      </c>
      <c r="BV137" s="21">
        <v>0</v>
      </c>
      <c r="BW137" s="21">
        <v>0</v>
      </c>
      <c r="BX137" s="21">
        <v>0</v>
      </c>
      <c r="BY137" s="21">
        <v>0</v>
      </c>
      <c r="BZ137" s="21">
        <v>0</v>
      </c>
      <c r="CA137" s="21">
        <v>0</v>
      </c>
      <c r="CB137" s="21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v>0</v>
      </c>
      <c r="CJ137" s="22">
        <f t="shared" si="15"/>
        <v>9591</v>
      </c>
      <c r="CK137" s="22">
        <v>0</v>
      </c>
      <c r="CL137" s="8">
        <f t="shared" si="16"/>
        <v>9591</v>
      </c>
    </row>
    <row r="138" spans="1:90">
      <c r="A138" s="19" t="s">
        <v>217</v>
      </c>
      <c r="B138" s="21">
        <v>1</v>
      </c>
      <c r="C138" s="21">
        <v>5</v>
      </c>
      <c r="D138" s="21">
        <v>0</v>
      </c>
      <c r="E138" s="21">
        <v>2</v>
      </c>
      <c r="F138" s="21">
        <v>3</v>
      </c>
      <c r="G138" s="21">
        <v>0</v>
      </c>
      <c r="H138" s="21">
        <v>0</v>
      </c>
      <c r="I138" s="21">
        <v>0</v>
      </c>
      <c r="J138" s="21">
        <v>0</v>
      </c>
      <c r="K138" s="21">
        <v>1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4</v>
      </c>
      <c r="V138" s="21">
        <v>0</v>
      </c>
      <c r="W138" s="21">
        <v>0</v>
      </c>
      <c r="X138" s="21">
        <v>1</v>
      </c>
      <c r="Y138" s="21">
        <v>1</v>
      </c>
      <c r="Z138" s="21">
        <v>0</v>
      </c>
      <c r="AA138" s="21">
        <v>0</v>
      </c>
      <c r="AB138" s="21">
        <v>0</v>
      </c>
      <c r="AC138" s="22">
        <v>0</v>
      </c>
      <c r="AD138" s="22">
        <v>1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1">
        <v>1</v>
      </c>
      <c r="AM138" s="21">
        <v>3</v>
      </c>
      <c r="AN138" s="21">
        <v>1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2">
        <v>0</v>
      </c>
      <c r="BO138" s="22">
        <v>0</v>
      </c>
      <c r="BP138" s="22">
        <v>0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1">
        <v>0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v>0</v>
      </c>
      <c r="CJ138" s="22">
        <f t="shared" si="15"/>
        <v>24</v>
      </c>
      <c r="CK138" s="22">
        <v>0</v>
      </c>
      <c r="CL138" s="8">
        <f t="shared" si="16"/>
        <v>24</v>
      </c>
    </row>
    <row r="139" spans="1:90">
      <c r="A139" s="19" t="s">
        <v>219</v>
      </c>
      <c r="B139" s="21">
        <v>50</v>
      </c>
      <c r="C139" s="21">
        <v>362</v>
      </c>
      <c r="D139" s="21">
        <v>0</v>
      </c>
      <c r="E139" s="21">
        <v>531</v>
      </c>
      <c r="F139" s="21">
        <v>1427</v>
      </c>
      <c r="G139" s="21">
        <v>24</v>
      </c>
      <c r="H139" s="21">
        <v>0</v>
      </c>
      <c r="I139" s="21">
        <v>0</v>
      </c>
      <c r="J139" s="21">
        <v>5</v>
      </c>
      <c r="K139" s="21">
        <v>3743</v>
      </c>
      <c r="L139" s="21">
        <v>0</v>
      </c>
      <c r="M139" s="21">
        <v>6</v>
      </c>
      <c r="N139" s="21">
        <v>3</v>
      </c>
      <c r="O139" s="21">
        <v>0</v>
      </c>
      <c r="P139" s="21">
        <v>28</v>
      </c>
      <c r="Q139" s="21">
        <v>440</v>
      </c>
      <c r="R139" s="21">
        <v>0</v>
      </c>
      <c r="S139" s="21">
        <v>0</v>
      </c>
      <c r="T139" s="21">
        <v>0</v>
      </c>
      <c r="U139" s="21">
        <v>1183</v>
      </c>
      <c r="V139" s="21">
        <v>20</v>
      </c>
      <c r="W139" s="21">
        <v>0</v>
      </c>
      <c r="X139" s="21">
        <v>25</v>
      </c>
      <c r="Y139" s="21">
        <v>102</v>
      </c>
      <c r="Z139" s="21">
        <v>6</v>
      </c>
      <c r="AA139" s="21">
        <v>187</v>
      </c>
      <c r="AB139" s="21">
        <v>2</v>
      </c>
      <c r="AC139" s="22">
        <v>0</v>
      </c>
      <c r="AD139" s="22">
        <v>516</v>
      </c>
      <c r="AE139" s="22">
        <v>0</v>
      </c>
      <c r="AF139" s="22">
        <v>0</v>
      </c>
      <c r="AG139" s="22">
        <v>10</v>
      </c>
      <c r="AH139" s="22">
        <v>45</v>
      </c>
      <c r="AI139" s="22">
        <v>4</v>
      </c>
      <c r="AJ139" s="22">
        <v>25</v>
      </c>
      <c r="AK139" s="22">
        <v>210</v>
      </c>
      <c r="AL139" s="21">
        <v>219</v>
      </c>
      <c r="AM139" s="21">
        <v>3051</v>
      </c>
      <c r="AN139" s="21">
        <v>161</v>
      </c>
      <c r="AO139" s="21">
        <v>52</v>
      </c>
      <c r="AP139" s="21">
        <v>1</v>
      </c>
      <c r="AQ139" s="21">
        <v>12</v>
      </c>
      <c r="AR139" s="21">
        <v>3</v>
      </c>
      <c r="AS139" s="21">
        <v>952</v>
      </c>
      <c r="AT139" s="21">
        <v>975</v>
      </c>
      <c r="AU139" s="22">
        <v>269</v>
      </c>
      <c r="AV139" s="22">
        <v>3</v>
      </c>
      <c r="AW139" s="22">
        <v>0</v>
      </c>
      <c r="AX139" s="22">
        <v>1</v>
      </c>
      <c r="AY139" s="22">
        <v>218</v>
      </c>
      <c r="AZ139" s="22">
        <v>0</v>
      </c>
      <c r="BA139" s="22">
        <v>12</v>
      </c>
      <c r="BB139" s="22">
        <v>1</v>
      </c>
      <c r="BC139" s="21">
        <v>7</v>
      </c>
      <c r="BD139" s="21">
        <v>0</v>
      </c>
      <c r="BE139" s="21">
        <v>0</v>
      </c>
      <c r="BF139" s="21">
        <v>0</v>
      </c>
      <c r="BG139" s="21">
        <v>138</v>
      </c>
      <c r="BH139" s="21">
        <v>140</v>
      </c>
      <c r="BI139" s="21">
        <v>48</v>
      </c>
      <c r="BJ139" s="21">
        <v>322</v>
      </c>
      <c r="BK139" s="21">
        <v>1</v>
      </c>
      <c r="BL139" s="21">
        <v>6</v>
      </c>
      <c r="BM139" s="21">
        <v>3</v>
      </c>
      <c r="BN139" s="22">
        <v>5</v>
      </c>
      <c r="BO139" s="22">
        <v>0</v>
      </c>
      <c r="BP139" s="22">
        <v>0</v>
      </c>
      <c r="BQ139" s="22">
        <v>40</v>
      </c>
      <c r="BR139" s="22">
        <v>13</v>
      </c>
      <c r="BS139" s="22">
        <v>0</v>
      </c>
      <c r="BT139" s="22">
        <v>0</v>
      </c>
      <c r="BU139" s="22">
        <v>0</v>
      </c>
      <c r="BV139" s="21">
        <v>0</v>
      </c>
      <c r="BW139" s="21">
        <v>3</v>
      </c>
      <c r="BX139" s="21">
        <v>0</v>
      </c>
      <c r="BY139" s="21">
        <v>0</v>
      </c>
      <c r="BZ139" s="21">
        <v>0</v>
      </c>
      <c r="CA139" s="21">
        <v>0</v>
      </c>
      <c r="CB139" s="21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v>0</v>
      </c>
      <c r="CJ139" s="22">
        <f t="shared" si="15"/>
        <v>15610</v>
      </c>
      <c r="CK139" s="22">
        <v>0</v>
      </c>
      <c r="CL139" s="8">
        <f t="shared" si="16"/>
        <v>15610</v>
      </c>
    </row>
    <row r="140" spans="1:90">
      <c r="A140" s="19" t="s">
        <v>220</v>
      </c>
      <c r="B140" s="21">
        <v>66</v>
      </c>
      <c r="C140" s="21">
        <v>263</v>
      </c>
      <c r="D140" s="21">
        <v>3</v>
      </c>
      <c r="E140" s="21">
        <v>650</v>
      </c>
      <c r="F140" s="21">
        <v>1988</v>
      </c>
      <c r="G140" s="21">
        <v>111</v>
      </c>
      <c r="H140" s="21">
        <v>0</v>
      </c>
      <c r="I140" s="21">
        <v>0</v>
      </c>
      <c r="J140" s="21">
        <v>10</v>
      </c>
      <c r="K140" s="21">
        <v>1676</v>
      </c>
      <c r="L140" s="21">
        <v>0</v>
      </c>
      <c r="M140" s="21">
        <v>1</v>
      </c>
      <c r="N140" s="21">
        <v>1</v>
      </c>
      <c r="O140" s="21">
        <v>0</v>
      </c>
      <c r="P140" s="21">
        <v>194</v>
      </c>
      <c r="Q140" s="21">
        <v>233</v>
      </c>
      <c r="R140" s="21">
        <v>0</v>
      </c>
      <c r="S140" s="21">
        <v>0</v>
      </c>
      <c r="T140" s="21">
        <v>0</v>
      </c>
      <c r="U140" s="21">
        <v>978</v>
      </c>
      <c r="V140" s="21">
        <v>16</v>
      </c>
      <c r="W140" s="21">
        <v>0</v>
      </c>
      <c r="X140" s="21">
        <v>22</v>
      </c>
      <c r="Y140" s="21">
        <v>193</v>
      </c>
      <c r="Z140" s="21">
        <v>0</v>
      </c>
      <c r="AA140" s="21">
        <v>94</v>
      </c>
      <c r="AB140" s="21">
        <v>0</v>
      </c>
      <c r="AC140" s="22">
        <v>0</v>
      </c>
      <c r="AD140" s="22">
        <v>120</v>
      </c>
      <c r="AE140" s="22">
        <v>0</v>
      </c>
      <c r="AF140" s="22">
        <v>0</v>
      </c>
      <c r="AG140" s="22">
        <v>1</v>
      </c>
      <c r="AH140" s="22">
        <v>6</v>
      </c>
      <c r="AI140" s="22">
        <v>0</v>
      </c>
      <c r="AJ140" s="22">
        <v>6</v>
      </c>
      <c r="AK140" s="22">
        <v>38</v>
      </c>
      <c r="AL140" s="21">
        <v>122</v>
      </c>
      <c r="AM140" s="21">
        <v>1697</v>
      </c>
      <c r="AN140" s="21">
        <v>243</v>
      </c>
      <c r="AO140" s="21">
        <v>23</v>
      </c>
      <c r="AP140" s="21">
        <v>1</v>
      </c>
      <c r="AQ140" s="21">
        <v>2</v>
      </c>
      <c r="AR140" s="21">
        <v>0</v>
      </c>
      <c r="AS140" s="21">
        <v>164</v>
      </c>
      <c r="AT140" s="21">
        <v>196</v>
      </c>
      <c r="AU140" s="22">
        <v>53</v>
      </c>
      <c r="AV140" s="22">
        <v>2</v>
      </c>
      <c r="AW140" s="22">
        <v>0</v>
      </c>
      <c r="AX140" s="22">
        <v>0</v>
      </c>
      <c r="AY140" s="22">
        <v>154</v>
      </c>
      <c r="AZ140" s="22">
        <v>2</v>
      </c>
      <c r="BA140" s="22">
        <v>6</v>
      </c>
      <c r="BB140" s="22">
        <v>0</v>
      </c>
      <c r="BC140" s="21">
        <v>0</v>
      </c>
      <c r="BD140" s="21">
        <v>0</v>
      </c>
      <c r="BE140" s="21">
        <v>0</v>
      </c>
      <c r="BF140" s="21">
        <v>0</v>
      </c>
      <c r="BG140" s="21">
        <v>40</v>
      </c>
      <c r="BH140" s="21">
        <v>8</v>
      </c>
      <c r="BI140" s="21">
        <v>5</v>
      </c>
      <c r="BJ140" s="21">
        <v>165</v>
      </c>
      <c r="BK140" s="21">
        <v>0</v>
      </c>
      <c r="BL140" s="21">
        <v>90</v>
      </c>
      <c r="BM140" s="21">
        <v>3</v>
      </c>
      <c r="BN140" s="22">
        <v>163</v>
      </c>
      <c r="BO140" s="22">
        <v>0</v>
      </c>
      <c r="BP140" s="22">
        <v>0</v>
      </c>
      <c r="BQ140" s="22">
        <v>20</v>
      </c>
      <c r="BR140" s="22">
        <v>2</v>
      </c>
      <c r="BS140" s="22">
        <v>0</v>
      </c>
      <c r="BT140" s="22">
        <v>0</v>
      </c>
      <c r="BU140" s="22">
        <v>0</v>
      </c>
      <c r="BV140" s="21">
        <v>0</v>
      </c>
      <c r="BW140" s="21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v>0</v>
      </c>
      <c r="CJ140" s="22">
        <f t="shared" si="15"/>
        <v>9831</v>
      </c>
      <c r="CK140" s="22">
        <v>0</v>
      </c>
      <c r="CL140" s="8">
        <f t="shared" si="16"/>
        <v>9831</v>
      </c>
    </row>
    <row r="141" spans="1:90">
      <c r="A141" s="19" t="s">
        <v>221</v>
      </c>
      <c r="B141" s="21">
        <v>78</v>
      </c>
      <c r="C141" s="21">
        <v>397</v>
      </c>
      <c r="D141" s="21">
        <v>1</v>
      </c>
      <c r="E141" s="21">
        <v>1120</v>
      </c>
      <c r="F141" s="21">
        <v>76397</v>
      </c>
      <c r="G141" s="21">
        <v>4270</v>
      </c>
      <c r="H141" s="21">
        <v>0</v>
      </c>
      <c r="I141" s="21">
        <v>0</v>
      </c>
      <c r="J141" s="21">
        <v>462</v>
      </c>
      <c r="K141" s="21">
        <v>2651</v>
      </c>
      <c r="L141" s="21">
        <v>0</v>
      </c>
      <c r="M141" s="21">
        <v>12</v>
      </c>
      <c r="N141" s="21">
        <v>4</v>
      </c>
      <c r="O141" s="21">
        <v>0</v>
      </c>
      <c r="P141" s="21">
        <v>11</v>
      </c>
      <c r="Q141" s="21">
        <v>29</v>
      </c>
      <c r="R141" s="21">
        <v>0</v>
      </c>
      <c r="S141" s="21">
        <v>2</v>
      </c>
      <c r="T141" s="21">
        <v>0</v>
      </c>
      <c r="U141" s="21">
        <v>1294</v>
      </c>
      <c r="V141" s="21">
        <v>25</v>
      </c>
      <c r="W141" s="21">
        <v>0</v>
      </c>
      <c r="X141" s="21">
        <v>24</v>
      </c>
      <c r="Y141" s="21">
        <v>94</v>
      </c>
      <c r="Z141" s="21">
        <v>4</v>
      </c>
      <c r="AA141" s="21">
        <v>70</v>
      </c>
      <c r="AB141" s="21">
        <v>7</v>
      </c>
      <c r="AC141" s="22">
        <v>0</v>
      </c>
      <c r="AD141" s="22">
        <v>541</v>
      </c>
      <c r="AE141" s="22">
        <v>0</v>
      </c>
      <c r="AF141" s="22">
        <v>0</v>
      </c>
      <c r="AG141" s="22">
        <v>20</v>
      </c>
      <c r="AH141" s="22">
        <v>268</v>
      </c>
      <c r="AI141" s="22">
        <v>116</v>
      </c>
      <c r="AJ141" s="22">
        <v>61</v>
      </c>
      <c r="AK141" s="22">
        <v>250</v>
      </c>
      <c r="AL141" s="21">
        <v>246</v>
      </c>
      <c r="AM141" s="21">
        <v>12844</v>
      </c>
      <c r="AN141" s="21">
        <v>245</v>
      </c>
      <c r="AO141" s="21">
        <v>181</v>
      </c>
      <c r="AP141" s="21">
        <v>32</v>
      </c>
      <c r="AQ141" s="21">
        <v>20</v>
      </c>
      <c r="AR141" s="21">
        <v>2</v>
      </c>
      <c r="AS141" s="21">
        <v>219</v>
      </c>
      <c r="AT141" s="21">
        <v>150</v>
      </c>
      <c r="AU141" s="22">
        <v>27</v>
      </c>
      <c r="AV141" s="22">
        <v>0</v>
      </c>
      <c r="AW141" s="22">
        <v>0</v>
      </c>
      <c r="AX141" s="22">
        <v>0</v>
      </c>
      <c r="AY141" s="22">
        <v>314</v>
      </c>
      <c r="AZ141" s="22">
        <v>0</v>
      </c>
      <c r="BA141" s="22">
        <v>9</v>
      </c>
      <c r="BB141" s="22">
        <v>0</v>
      </c>
      <c r="BC141" s="21">
        <v>15</v>
      </c>
      <c r="BD141" s="21">
        <v>0</v>
      </c>
      <c r="BE141" s="21">
        <v>0</v>
      </c>
      <c r="BF141" s="21">
        <v>0</v>
      </c>
      <c r="BG141" s="21">
        <v>64</v>
      </c>
      <c r="BH141" s="21">
        <v>7</v>
      </c>
      <c r="BI141" s="21">
        <v>11</v>
      </c>
      <c r="BJ141" s="21">
        <v>254</v>
      </c>
      <c r="BK141" s="21">
        <v>0</v>
      </c>
      <c r="BL141" s="21">
        <v>163</v>
      </c>
      <c r="BM141" s="21">
        <v>6</v>
      </c>
      <c r="BN141" s="22">
        <v>0</v>
      </c>
      <c r="BO141" s="22">
        <v>0</v>
      </c>
      <c r="BP141" s="22">
        <v>0</v>
      </c>
      <c r="BQ141" s="22">
        <v>140</v>
      </c>
      <c r="BR141" s="22">
        <v>16</v>
      </c>
      <c r="BS141" s="22">
        <v>0</v>
      </c>
      <c r="BT141" s="22">
        <v>0</v>
      </c>
      <c r="BU141" s="22">
        <v>0</v>
      </c>
      <c r="BV141" s="21">
        <v>0</v>
      </c>
      <c r="BW141" s="21">
        <v>10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v>0</v>
      </c>
      <c r="CJ141" s="22">
        <f t="shared" si="15"/>
        <v>103183</v>
      </c>
      <c r="CK141" s="22">
        <v>0</v>
      </c>
      <c r="CL141" s="8">
        <f t="shared" si="16"/>
        <v>103183</v>
      </c>
    </row>
    <row r="142" spans="1:90">
      <c r="A142" s="19" t="s">
        <v>222</v>
      </c>
      <c r="B142" s="21">
        <v>56</v>
      </c>
      <c r="C142" s="21">
        <v>249</v>
      </c>
      <c r="D142" s="21">
        <v>5</v>
      </c>
      <c r="E142" s="21">
        <v>66</v>
      </c>
      <c r="F142" s="21">
        <v>1339</v>
      </c>
      <c r="G142" s="21">
        <v>92</v>
      </c>
      <c r="H142" s="21">
        <v>0</v>
      </c>
      <c r="I142" s="21">
        <v>0</v>
      </c>
      <c r="J142" s="21">
        <v>181</v>
      </c>
      <c r="K142" s="21">
        <v>1318</v>
      </c>
      <c r="L142" s="21">
        <v>0</v>
      </c>
      <c r="M142" s="21">
        <v>18</v>
      </c>
      <c r="N142" s="21">
        <v>7</v>
      </c>
      <c r="O142" s="21">
        <v>0</v>
      </c>
      <c r="P142" s="21">
        <v>0</v>
      </c>
      <c r="Q142" s="21">
        <v>7</v>
      </c>
      <c r="R142" s="21">
        <v>0</v>
      </c>
      <c r="S142" s="21">
        <v>0</v>
      </c>
      <c r="T142" s="21">
        <v>0</v>
      </c>
      <c r="U142" s="21">
        <v>520</v>
      </c>
      <c r="V142" s="21">
        <v>20</v>
      </c>
      <c r="W142" s="21">
        <v>0</v>
      </c>
      <c r="X142" s="21">
        <v>44</v>
      </c>
      <c r="Y142" s="21">
        <v>107</v>
      </c>
      <c r="Z142" s="21">
        <v>9</v>
      </c>
      <c r="AA142" s="21">
        <v>61</v>
      </c>
      <c r="AB142" s="21">
        <v>0</v>
      </c>
      <c r="AC142" s="22">
        <v>0</v>
      </c>
      <c r="AD142" s="22">
        <v>162</v>
      </c>
      <c r="AE142" s="22">
        <v>0</v>
      </c>
      <c r="AF142" s="22">
        <v>0</v>
      </c>
      <c r="AG142" s="22">
        <v>2</v>
      </c>
      <c r="AH142" s="22">
        <v>9</v>
      </c>
      <c r="AI142" s="22">
        <v>1</v>
      </c>
      <c r="AJ142" s="22">
        <v>9</v>
      </c>
      <c r="AK142" s="22">
        <v>28</v>
      </c>
      <c r="AL142" s="21">
        <v>95</v>
      </c>
      <c r="AM142" s="21">
        <v>627</v>
      </c>
      <c r="AN142" s="21">
        <v>66</v>
      </c>
      <c r="AO142" s="21">
        <v>17</v>
      </c>
      <c r="AP142" s="21">
        <v>0</v>
      </c>
      <c r="AQ142" s="21">
        <v>2</v>
      </c>
      <c r="AR142" s="21">
        <v>0</v>
      </c>
      <c r="AS142" s="21">
        <v>126</v>
      </c>
      <c r="AT142" s="21">
        <v>78</v>
      </c>
      <c r="AU142" s="22">
        <v>27</v>
      </c>
      <c r="AV142" s="22">
        <v>0</v>
      </c>
      <c r="AW142" s="22">
        <v>0</v>
      </c>
      <c r="AX142" s="22">
        <v>0</v>
      </c>
      <c r="AY142" s="22">
        <v>68</v>
      </c>
      <c r="AZ142" s="22">
        <v>0</v>
      </c>
      <c r="BA142" s="22">
        <v>10</v>
      </c>
      <c r="BB142" s="22">
        <v>2</v>
      </c>
      <c r="BC142" s="21">
        <v>0</v>
      </c>
      <c r="BD142" s="21">
        <v>0</v>
      </c>
      <c r="BE142" s="21">
        <v>0</v>
      </c>
      <c r="BF142" s="21">
        <v>0</v>
      </c>
      <c r="BG142" s="21">
        <v>21</v>
      </c>
      <c r="BH142" s="21">
        <v>28</v>
      </c>
      <c r="BI142" s="21">
        <v>9</v>
      </c>
      <c r="BJ142" s="21">
        <v>61</v>
      </c>
      <c r="BK142" s="21">
        <v>0</v>
      </c>
      <c r="BL142" s="21">
        <v>6</v>
      </c>
      <c r="BM142" s="21">
        <v>3</v>
      </c>
      <c r="BN142" s="22">
        <v>1</v>
      </c>
      <c r="BO142" s="22">
        <v>0</v>
      </c>
      <c r="BP142" s="22">
        <v>0</v>
      </c>
      <c r="BQ142" s="22">
        <v>5</v>
      </c>
      <c r="BR142" s="22">
        <v>4</v>
      </c>
      <c r="BS142" s="22">
        <v>0</v>
      </c>
      <c r="BT142" s="22">
        <v>0</v>
      </c>
      <c r="BU142" s="22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v>0</v>
      </c>
      <c r="CJ142" s="22">
        <f t="shared" si="15"/>
        <v>5566</v>
      </c>
      <c r="CK142" s="22">
        <v>0</v>
      </c>
      <c r="CL142" s="8">
        <f t="shared" si="16"/>
        <v>5566</v>
      </c>
    </row>
    <row r="143" spans="1:90">
      <c r="A143" s="19" t="s">
        <v>223</v>
      </c>
      <c r="B143" s="21">
        <v>67</v>
      </c>
      <c r="C143" s="21">
        <v>723</v>
      </c>
      <c r="D143" s="21">
        <v>4</v>
      </c>
      <c r="E143" s="21">
        <v>184</v>
      </c>
      <c r="F143" s="21">
        <v>25248</v>
      </c>
      <c r="G143" s="21">
        <v>159</v>
      </c>
      <c r="H143" s="21">
        <v>0</v>
      </c>
      <c r="I143" s="21">
        <v>0</v>
      </c>
      <c r="J143" s="21">
        <v>108</v>
      </c>
      <c r="K143" s="21">
        <v>4738</v>
      </c>
      <c r="L143" s="21">
        <v>0</v>
      </c>
      <c r="M143" s="21">
        <v>7</v>
      </c>
      <c r="N143" s="21">
        <v>0</v>
      </c>
      <c r="O143" s="21">
        <v>0</v>
      </c>
      <c r="P143" s="21">
        <v>0</v>
      </c>
      <c r="Q143" s="21">
        <v>12</v>
      </c>
      <c r="R143" s="21">
        <v>0</v>
      </c>
      <c r="S143" s="21">
        <v>0</v>
      </c>
      <c r="T143" s="21">
        <v>0</v>
      </c>
      <c r="U143" s="21">
        <v>748</v>
      </c>
      <c r="V143" s="21">
        <v>52</v>
      </c>
      <c r="W143" s="21">
        <v>0</v>
      </c>
      <c r="X143" s="21">
        <v>45</v>
      </c>
      <c r="Y143" s="21">
        <v>86</v>
      </c>
      <c r="Z143" s="21">
        <v>0</v>
      </c>
      <c r="AA143" s="21">
        <v>121</v>
      </c>
      <c r="AB143" s="21">
        <v>4</v>
      </c>
      <c r="AC143" s="22">
        <v>0</v>
      </c>
      <c r="AD143" s="22">
        <v>603</v>
      </c>
      <c r="AE143" s="22">
        <v>0</v>
      </c>
      <c r="AF143" s="22">
        <v>0</v>
      </c>
      <c r="AG143" s="22">
        <v>157</v>
      </c>
      <c r="AH143" s="22">
        <v>1720</v>
      </c>
      <c r="AI143" s="22">
        <v>920</v>
      </c>
      <c r="AJ143" s="22">
        <v>70</v>
      </c>
      <c r="AK143" s="22">
        <v>272</v>
      </c>
      <c r="AL143" s="21">
        <v>95</v>
      </c>
      <c r="AM143" s="21">
        <v>6275</v>
      </c>
      <c r="AN143" s="21">
        <v>145</v>
      </c>
      <c r="AO143" s="21">
        <v>249</v>
      </c>
      <c r="AP143" s="21">
        <v>26</v>
      </c>
      <c r="AQ143" s="21">
        <v>44</v>
      </c>
      <c r="AR143" s="21">
        <v>2</v>
      </c>
      <c r="AS143" s="21">
        <v>88</v>
      </c>
      <c r="AT143" s="21">
        <v>83</v>
      </c>
      <c r="AU143" s="22">
        <v>9</v>
      </c>
      <c r="AV143" s="22">
        <v>0</v>
      </c>
      <c r="AW143" s="22">
        <v>0</v>
      </c>
      <c r="AX143" s="22">
        <v>0</v>
      </c>
      <c r="AY143" s="22">
        <v>47</v>
      </c>
      <c r="AZ143" s="22">
        <v>0</v>
      </c>
      <c r="BA143" s="22">
        <v>8</v>
      </c>
      <c r="BB143" s="22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37</v>
      </c>
      <c r="BH143" s="21">
        <v>3</v>
      </c>
      <c r="BI143" s="21">
        <v>7</v>
      </c>
      <c r="BJ143" s="21">
        <v>21</v>
      </c>
      <c r="BK143" s="21">
        <v>0</v>
      </c>
      <c r="BL143" s="21">
        <v>40</v>
      </c>
      <c r="BM143" s="21">
        <v>6</v>
      </c>
      <c r="BN143" s="22">
        <v>2</v>
      </c>
      <c r="BO143" s="22">
        <v>0</v>
      </c>
      <c r="BP143" s="22">
        <v>0</v>
      </c>
      <c r="BQ143" s="22">
        <v>40</v>
      </c>
      <c r="BR143" s="22">
        <v>28</v>
      </c>
      <c r="BS143" s="22">
        <v>0</v>
      </c>
      <c r="BT143" s="22">
        <v>0</v>
      </c>
      <c r="BU143" s="22">
        <v>0</v>
      </c>
      <c r="BV143" s="21">
        <v>0</v>
      </c>
      <c r="BW143" s="21">
        <v>7</v>
      </c>
      <c r="BX143" s="21">
        <v>0</v>
      </c>
      <c r="BY143" s="21">
        <v>0</v>
      </c>
      <c r="BZ143" s="21">
        <v>0</v>
      </c>
      <c r="CA143" s="21">
        <v>0</v>
      </c>
      <c r="CB143" s="21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v>0</v>
      </c>
      <c r="CJ143" s="22">
        <f t="shared" si="15"/>
        <v>43310</v>
      </c>
      <c r="CK143" s="22">
        <v>0</v>
      </c>
      <c r="CL143" s="8">
        <f t="shared" si="16"/>
        <v>43310</v>
      </c>
    </row>
    <row r="144" spans="1:90">
      <c r="A144" s="19" t="s">
        <v>224</v>
      </c>
      <c r="B144" s="21">
        <v>291</v>
      </c>
      <c r="C144" s="21">
        <v>2215</v>
      </c>
      <c r="D144" s="21">
        <v>1</v>
      </c>
      <c r="E144" s="21">
        <v>723</v>
      </c>
      <c r="F144" s="21">
        <v>77764</v>
      </c>
      <c r="G144" s="21">
        <v>6392</v>
      </c>
      <c r="H144" s="21">
        <v>0</v>
      </c>
      <c r="I144" s="21">
        <v>0</v>
      </c>
      <c r="J144" s="21">
        <v>154</v>
      </c>
      <c r="K144" s="21">
        <v>15752</v>
      </c>
      <c r="L144" s="21">
        <v>0</v>
      </c>
      <c r="M144" s="21">
        <v>15</v>
      </c>
      <c r="N144" s="21">
        <v>2</v>
      </c>
      <c r="O144" s="21">
        <v>0</v>
      </c>
      <c r="P144" s="21">
        <v>3</v>
      </c>
      <c r="Q144" s="21">
        <v>14</v>
      </c>
      <c r="R144" s="21">
        <v>0</v>
      </c>
      <c r="S144" s="21">
        <v>0</v>
      </c>
      <c r="T144" s="21">
        <v>0</v>
      </c>
      <c r="U144" s="21">
        <v>2993</v>
      </c>
      <c r="V144" s="21">
        <v>180</v>
      </c>
      <c r="W144" s="21">
        <v>0</v>
      </c>
      <c r="X144" s="21">
        <v>308</v>
      </c>
      <c r="Y144" s="21">
        <v>472</v>
      </c>
      <c r="Z144" s="21">
        <v>3</v>
      </c>
      <c r="AA144" s="21">
        <v>713</v>
      </c>
      <c r="AB144" s="21">
        <v>1</v>
      </c>
      <c r="AC144" s="22">
        <v>0</v>
      </c>
      <c r="AD144" s="22">
        <v>1150</v>
      </c>
      <c r="AE144" s="22">
        <v>0</v>
      </c>
      <c r="AF144" s="22">
        <v>0</v>
      </c>
      <c r="AG144" s="22">
        <v>1</v>
      </c>
      <c r="AH144" s="22">
        <v>18</v>
      </c>
      <c r="AI144" s="22">
        <v>1</v>
      </c>
      <c r="AJ144" s="22">
        <v>33</v>
      </c>
      <c r="AK144" s="22">
        <v>770</v>
      </c>
      <c r="AL144" s="21">
        <v>601</v>
      </c>
      <c r="AM144" s="21">
        <v>28906</v>
      </c>
      <c r="AN144" s="21">
        <v>360</v>
      </c>
      <c r="AO144" s="21">
        <v>1340</v>
      </c>
      <c r="AP144" s="21">
        <v>367</v>
      </c>
      <c r="AQ144" s="21">
        <v>118</v>
      </c>
      <c r="AR144" s="21">
        <v>42</v>
      </c>
      <c r="AS144" s="21">
        <v>386</v>
      </c>
      <c r="AT144" s="21">
        <v>352</v>
      </c>
      <c r="AU144" s="22">
        <v>39</v>
      </c>
      <c r="AV144" s="22">
        <v>0</v>
      </c>
      <c r="AW144" s="22">
        <v>0</v>
      </c>
      <c r="AX144" s="22">
        <v>0</v>
      </c>
      <c r="AY144" s="22">
        <v>2</v>
      </c>
      <c r="AZ144" s="22">
        <v>0</v>
      </c>
      <c r="BA144" s="22">
        <v>0</v>
      </c>
      <c r="BB144" s="22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132</v>
      </c>
      <c r="BH144" s="21">
        <v>15</v>
      </c>
      <c r="BI144" s="21">
        <v>41</v>
      </c>
      <c r="BJ144" s="21">
        <v>2542</v>
      </c>
      <c r="BK144" s="21">
        <v>1</v>
      </c>
      <c r="BL144" s="21">
        <v>394</v>
      </c>
      <c r="BM144" s="21">
        <v>44</v>
      </c>
      <c r="BN144" s="22">
        <v>0</v>
      </c>
      <c r="BO144" s="22">
        <v>0</v>
      </c>
      <c r="BP144" s="22">
        <v>0</v>
      </c>
      <c r="BQ144" s="22">
        <v>48</v>
      </c>
      <c r="BR144" s="22">
        <v>12</v>
      </c>
      <c r="BS144" s="22">
        <v>0</v>
      </c>
      <c r="BT144" s="22">
        <v>0</v>
      </c>
      <c r="BU144" s="22">
        <v>0</v>
      </c>
      <c r="BV144" s="21">
        <v>0</v>
      </c>
      <c r="BW144" s="21">
        <v>13</v>
      </c>
      <c r="BX144" s="21">
        <v>0</v>
      </c>
      <c r="BY144" s="21">
        <v>0</v>
      </c>
      <c r="BZ144" s="21">
        <v>1</v>
      </c>
      <c r="CA144" s="21">
        <v>0</v>
      </c>
      <c r="CB144" s="21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v>0</v>
      </c>
      <c r="CJ144" s="22">
        <f t="shared" si="15"/>
        <v>145725</v>
      </c>
      <c r="CK144" s="22">
        <v>0</v>
      </c>
      <c r="CL144" s="8">
        <f t="shared" si="16"/>
        <v>145725</v>
      </c>
    </row>
    <row r="145" spans="1:90">
      <c r="A145" s="19" t="s">
        <v>225</v>
      </c>
      <c r="B145" s="21">
        <v>1</v>
      </c>
      <c r="C145" s="21">
        <v>2</v>
      </c>
      <c r="D145" s="21">
        <v>0</v>
      </c>
      <c r="E145" s="21">
        <v>0</v>
      </c>
      <c r="F145" s="21">
        <v>3</v>
      </c>
      <c r="G145" s="21">
        <v>0</v>
      </c>
      <c r="H145" s="21">
        <v>0</v>
      </c>
      <c r="I145" s="21">
        <v>0</v>
      </c>
      <c r="J145" s="21">
        <v>0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1</v>
      </c>
      <c r="V145" s="21">
        <v>0</v>
      </c>
      <c r="W145" s="21">
        <v>0</v>
      </c>
      <c r="X145" s="21">
        <v>5</v>
      </c>
      <c r="Y145" s="21">
        <v>7</v>
      </c>
      <c r="Z145" s="21">
        <v>0</v>
      </c>
      <c r="AA145" s="21">
        <v>0</v>
      </c>
      <c r="AB145" s="21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1">
        <v>0</v>
      </c>
      <c r="AM145" s="21">
        <v>2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2">
        <v>0</v>
      </c>
      <c r="BA145" s="22">
        <v>0</v>
      </c>
      <c r="BB145" s="22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2</v>
      </c>
      <c r="BK145" s="21">
        <v>0</v>
      </c>
      <c r="BL145" s="21">
        <v>0</v>
      </c>
      <c r="BM145" s="21">
        <v>0</v>
      </c>
      <c r="BN145" s="22">
        <v>0</v>
      </c>
      <c r="BO145" s="22">
        <v>0</v>
      </c>
      <c r="BP145" s="22">
        <v>0</v>
      </c>
      <c r="BQ145" s="22">
        <v>0</v>
      </c>
      <c r="BR145" s="22">
        <v>0</v>
      </c>
      <c r="BS145" s="22">
        <v>0</v>
      </c>
      <c r="BT145" s="22">
        <v>0</v>
      </c>
      <c r="BU145" s="22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v>0</v>
      </c>
      <c r="CJ145" s="22">
        <f t="shared" si="15"/>
        <v>24</v>
      </c>
      <c r="CK145" s="22">
        <v>0</v>
      </c>
      <c r="CL145" s="8">
        <f t="shared" si="16"/>
        <v>24</v>
      </c>
    </row>
    <row r="146" spans="1:90">
      <c r="A146" s="19" t="s">
        <v>227</v>
      </c>
      <c r="B146" s="21">
        <v>41</v>
      </c>
      <c r="C146" s="21">
        <v>307</v>
      </c>
      <c r="D146" s="21">
        <v>1</v>
      </c>
      <c r="E146" s="21">
        <v>938</v>
      </c>
      <c r="F146" s="21">
        <v>12606</v>
      </c>
      <c r="G146" s="21">
        <v>262</v>
      </c>
      <c r="H146" s="21">
        <v>0</v>
      </c>
      <c r="I146" s="21">
        <v>0</v>
      </c>
      <c r="J146" s="21">
        <v>14</v>
      </c>
      <c r="K146" s="21">
        <v>2258</v>
      </c>
      <c r="L146" s="21">
        <v>0</v>
      </c>
      <c r="M146" s="21">
        <v>7</v>
      </c>
      <c r="N146" s="21">
        <v>0</v>
      </c>
      <c r="O146" s="21">
        <v>0</v>
      </c>
      <c r="P146" s="21">
        <v>1</v>
      </c>
      <c r="Q146" s="21">
        <v>2</v>
      </c>
      <c r="R146" s="21">
        <v>0</v>
      </c>
      <c r="S146" s="21">
        <v>0</v>
      </c>
      <c r="T146" s="21">
        <v>0</v>
      </c>
      <c r="U146" s="21">
        <v>915</v>
      </c>
      <c r="V146" s="21">
        <v>27</v>
      </c>
      <c r="W146" s="21">
        <v>0</v>
      </c>
      <c r="X146" s="21">
        <v>28</v>
      </c>
      <c r="Y146" s="21">
        <v>79</v>
      </c>
      <c r="Z146" s="21">
        <v>0</v>
      </c>
      <c r="AA146" s="21">
        <v>94</v>
      </c>
      <c r="AB146" s="21">
        <v>1</v>
      </c>
      <c r="AC146" s="22">
        <v>0</v>
      </c>
      <c r="AD146" s="22">
        <v>343</v>
      </c>
      <c r="AE146" s="22">
        <v>0</v>
      </c>
      <c r="AF146" s="22">
        <v>0</v>
      </c>
      <c r="AG146" s="22">
        <v>2</v>
      </c>
      <c r="AH146" s="22">
        <v>403</v>
      </c>
      <c r="AI146" s="22">
        <v>135</v>
      </c>
      <c r="AJ146" s="22">
        <v>5</v>
      </c>
      <c r="AK146" s="22">
        <v>104</v>
      </c>
      <c r="AL146" s="21">
        <v>118</v>
      </c>
      <c r="AM146" s="21">
        <v>3673</v>
      </c>
      <c r="AN146" s="21">
        <v>46</v>
      </c>
      <c r="AO146" s="21">
        <v>97</v>
      </c>
      <c r="AP146" s="21">
        <v>4</v>
      </c>
      <c r="AQ146" s="21">
        <v>41</v>
      </c>
      <c r="AR146" s="21">
        <v>0</v>
      </c>
      <c r="AS146" s="21">
        <v>34</v>
      </c>
      <c r="AT146" s="21">
        <v>19</v>
      </c>
      <c r="AU146" s="22">
        <v>11</v>
      </c>
      <c r="AV146" s="22">
        <v>0</v>
      </c>
      <c r="AW146" s="22">
        <v>0</v>
      </c>
      <c r="AX146" s="22">
        <v>0</v>
      </c>
      <c r="AY146" s="22">
        <v>1</v>
      </c>
      <c r="AZ146" s="22">
        <v>0</v>
      </c>
      <c r="BA146" s="22">
        <v>0</v>
      </c>
      <c r="BB146" s="22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32</v>
      </c>
      <c r="BH146" s="21">
        <v>0</v>
      </c>
      <c r="BI146" s="21">
        <v>11</v>
      </c>
      <c r="BJ146" s="21">
        <v>39</v>
      </c>
      <c r="BK146" s="21">
        <v>0</v>
      </c>
      <c r="BL146" s="21">
        <v>152</v>
      </c>
      <c r="BM146" s="21">
        <v>7</v>
      </c>
      <c r="BN146" s="22">
        <v>0</v>
      </c>
      <c r="BO146" s="22">
        <v>0</v>
      </c>
      <c r="BP146" s="22">
        <v>0</v>
      </c>
      <c r="BQ146" s="22">
        <v>20</v>
      </c>
      <c r="BR146" s="22">
        <v>4</v>
      </c>
      <c r="BS146" s="22">
        <v>0</v>
      </c>
      <c r="BT146" s="22">
        <v>0</v>
      </c>
      <c r="BU146" s="22">
        <v>0</v>
      </c>
      <c r="BV146" s="21">
        <v>0</v>
      </c>
      <c r="BW146" s="21">
        <v>2</v>
      </c>
      <c r="BX146" s="21">
        <v>0</v>
      </c>
      <c r="BY146" s="21">
        <v>0</v>
      </c>
      <c r="BZ146" s="21">
        <v>0</v>
      </c>
      <c r="CA146" s="21">
        <v>0</v>
      </c>
      <c r="CB146" s="21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v>0</v>
      </c>
      <c r="CJ146" s="22">
        <f t="shared" si="15"/>
        <v>22884</v>
      </c>
      <c r="CK146" s="22">
        <v>0</v>
      </c>
      <c r="CL146" s="8">
        <f t="shared" si="16"/>
        <v>22884</v>
      </c>
    </row>
    <row r="147" spans="1:90">
      <c r="A147" s="19" t="s">
        <v>228</v>
      </c>
      <c r="B147" s="21">
        <v>27</v>
      </c>
      <c r="C147" s="21">
        <v>155</v>
      </c>
      <c r="D147" s="21">
        <v>0</v>
      </c>
      <c r="E147" s="21">
        <v>111</v>
      </c>
      <c r="F147" s="21">
        <v>9599</v>
      </c>
      <c r="G147" s="21">
        <v>144</v>
      </c>
      <c r="H147" s="21">
        <v>0</v>
      </c>
      <c r="I147" s="21">
        <v>0</v>
      </c>
      <c r="J147" s="21">
        <v>16</v>
      </c>
      <c r="K147" s="21">
        <v>763</v>
      </c>
      <c r="L147" s="21">
        <v>0</v>
      </c>
      <c r="M147" s="21">
        <v>3</v>
      </c>
      <c r="N147" s="21">
        <v>16</v>
      </c>
      <c r="O147" s="21">
        <v>0</v>
      </c>
      <c r="P147" s="21">
        <v>0</v>
      </c>
      <c r="Q147" s="21">
        <v>12</v>
      </c>
      <c r="R147" s="21">
        <v>0</v>
      </c>
      <c r="S147" s="21">
        <v>0</v>
      </c>
      <c r="T147" s="21">
        <v>0</v>
      </c>
      <c r="U147" s="21">
        <v>426</v>
      </c>
      <c r="V147" s="21">
        <v>8</v>
      </c>
      <c r="W147" s="21">
        <v>0</v>
      </c>
      <c r="X147" s="21">
        <v>9</v>
      </c>
      <c r="Y147" s="21">
        <v>56</v>
      </c>
      <c r="Z147" s="21">
        <v>1</v>
      </c>
      <c r="AA147" s="21">
        <v>28</v>
      </c>
      <c r="AB147" s="21">
        <v>2</v>
      </c>
      <c r="AC147" s="22">
        <v>0</v>
      </c>
      <c r="AD147" s="22">
        <v>169</v>
      </c>
      <c r="AE147" s="22">
        <v>0</v>
      </c>
      <c r="AF147" s="22">
        <v>0</v>
      </c>
      <c r="AG147" s="22">
        <v>0</v>
      </c>
      <c r="AH147" s="22">
        <v>109</v>
      </c>
      <c r="AI147" s="22">
        <v>64</v>
      </c>
      <c r="AJ147" s="22">
        <v>7</v>
      </c>
      <c r="AK147" s="22">
        <v>45</v>
      </c>
      <c r="AL147" s="21">
        <v>54</v>
      </c>
      <c r="AM147" s="21">
        <v>5091</v>
      </c>
      <c r="AN147" s="21">
        <v>32</v>
      </c>
      <c r="AO147" s="21">
        <v>24</v>
      </c>
      <c r="AP147" s="21">
        <v>3</v>
      </c>
      <c r="AQ147" s="21">
        <v>0</v>
      </c>
      <c r="AR147" s="21">
        <v>0</v>
      </c>
      <c r="AS147" s="21">
        <v>90</v>
      </c>
      <c r="AT147" s="21">
        <v>80</v>
      </c>
      <c r="AU147" s="22">
        <v>2</v>
      </c>
      <c r="AV147" s="22">
        <v>0</v>
      </c>
      <c r="AW147" s="22">
        <v>0</v>
      </c>
      <c r="AX147" s="22">
        <v>0</v>
      </c>
      <c r="AY147" s="22">
        <v>23</v>
      </c>
      <c r="AZ147" s="22">
        <v>0</v>
      </c>
      <c r="BA147" s="22">
        <v>8</v>
      </c>
      <c r="BB147" s="22">
        <v>0</v>
      </c>
      <c r="BC147" s="21">
        <v>0</v>
      </c>
      <c r="BD147" s="21">
        <v>0</v>
      </c>
      <c r="BE147" s="21">
        <v>0</v>
      </c>
      <c r="BF147" s="21">
        <v>0</v>
      </c>
      <c r="BG147" s="21">
        <v>14</v>
      </c>
      <c r="BH147" s="21">
        <v>1</v>
      </c>
      <c r="BI147" s="21">
        <v>2</v>
      </c>
      <c r="BJ147" s="21">
        <v>54</v>
      </c>
      <c r="BK147" s="21">
        <v>2</v>
      </c>
      <c r="BL147" s="21">
        <v>4</v>
      </c>
      <c r="BM147" s="21">
        <v>10</v>
      </c>
      <c r="BN147" s="22">
        <v>8</v>
      </c>
      <c r="BO147" s="22">
        <v>0</v>
      </c>
      <c r="BP147" s="22">
        <v>0</v>
      </c>
      <c r="BQ147" s="22">
        <v>17</v>
      </c>
      <c r="BR147" s="22">
        <v>2</v>
      </c>
      <c r="BS147" s="22">
        <v>0</v>
      </c>
      <c r="BT147" s="22">
        <v>0</v>
      </c>
      <c r="BU147" s="22">
        <v>0</v>
      </c>
      <c r="BV147" s="21">
        <v>0</v>
      </c>
      <c r="BW147" s="21">
        <v>3</v>
      </c>
      <c r="BX147" s="21">
        <v>0</v>
      </c>
      <c r="BY147" s="21">
        <v>0</v>
      </c>
      <c r="BZ147" s="21">
        <v>0</v>
      </c>
      <c r="CA147" s="21">
        <v>0</v>
      </c>
      <c r="CB147" s="21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v>0</v>
      </c>
      <c r="CH147" s="22">
        <v>0</v>
      </c>
      <c r="CI147" s="22">
        <v>0</v>
      </c>
      <c r="CJ147" s="22">
        <f t="shared" si="15"/>
        <v>17294</v>
      </c>
      <c r="CK147" s="22">
        <v>0</v>
      </c>
      <c r="CL147" s="8">
        <f t="shared" si="16"/>
        <v>17294</v>
      </c>
    </row>
    <row r="148" spans="1:90">
      <c r="A148" s="19" t="s">
        <v>229</v>
      </c>
      <c r="B148" s="21">
        <v>10</v>
      </c>
      <c r="C148" s="21">
        <v>42</v>
      </c>
      <c r="D148" s="21">
        <v>0</v>
      </c>
      <c r="E148" s="21">
        <v>7</v>
      </c>
      <c r="F148" s="21">
        <v>202</v>
      </c>
      <c r="G148" s="21">
        <v>2</v>
      </c>
      <c r="H148" s="21">
        <v>0</v>
      </c>
      <c r="I148" s="21">
        <v>0</v>
      </c>
      <c r="J148" s="21">
        <v>0</v>
      </c>
      <c r="K148" s="21">
        <v>181</v>
      </c>
      <c r="L148" s="21">
        <v>0</v>
      </c>
      <c r="M148" s="21">
        <v>0</v>
      </c>
      <c r="N148" s="21">
        <v>0</v>
      </c>
      <c r="O148" s="21">
        <v>0</v>
      </c>
      <c r="P148" s="21">
        <v>9</v>
      </c>
      <c r="Q148" s="21">
        <v>7</v>
      </c>
      <c r="R148" s="21">
        <v>0</v>
      </c>
      <c r="S148" s="21">
        <v>0</v>
      </c>
      <c r="T148" s="21">
        <v>0</v>
      </c>
      <c r="U148" s="21">
        <v>79</v>
      </c>
      <c r="V148" s="21">
        <v>4</v>
      </c>
      <c r="W148" s="21">
        <v>0</v>
      </c>
      <c r="X148" s="21">
        <v>16</v>
      </c>
      <c r="Y148" s="21">
        <v>52</v>
      </c>
      <c r="Z148" s="21">
        <v>0</v>
      </c>
      <c r="AA148" s="21">
        <v>14</v>
      </c>
      <c r="AB148" s="21">
        <v>0</v>
      </c>
      <c r="AC148" s="22">
        <v>0</v>
      </c>
      <c r="AD148" s="22">
        <v>31</v>
      </c>
      <c r="AE148" s="22">
        <v>0</v>
      </c>
      <c r="AF148" s="22">
        <v>0</v>
      </c>
      <c r="AG148" s="22">
        <v>0</v>
      </c>
      <c r="AH148" s="22">
        <v>21</v>
      </c>
      <c r="AI148" s="22">
        <v>0</v>
      </c>
      <c r="AJ148" s="22">
        <v>0</v>
      </c>
      <c r="AK148" s="22">
        <v>11</v>
      </c>
      <c r="AL148" s="21">
        <v>13</v>
      </c>
      <c r="AM148" s="21">
        <v>186</v>
      </c>
      <c r="AN148" s="21">
        <v>22</v>
      </c>
      <c r="AO148" s="21">
        <v>3</v>
      </c>
      <c r="AP148" s="21">
        <v>0</v>
      </c>
      <c r="AQ148" s="21">
        <v>0</v>
      </c>
      <c r="AR148" s="21">
        <v>0</v>
      </c>
      <c r="AS148" s="21">
        <v>9</v>
      </c>
      <c r="AT148" s="21">
        <v>4</v>
      </c>
      <c r="AU148" s="22">
        <v>3</v>
      </c>
      <c r="AV148" s="22">
        <v>0</v>
      </c>
      <c r="AW148" s="22">
        <v>0</v>
      </c>
      <c r="AX148" s="22">
        <v>0</v>
      </c>
      <c r="AY148" s="22">
        <v>89</v>
      </c>
      <c r="AZ148" s="22">
        <v>0</v>
      </c>
      <c r="BA148" s="22">
        <v>1</v>
      </c>
      <c r="BB148" s="22">
        <v>0</v>
      </c>
      <c r="BC148" s="21">
        <v>0</v>
      </c>
      <c r="BD148" s="21">
        <v>1</v>
      </c>
      <c r="BE148" s="21">
        <v>0</v>
      </c>
      <c r="BF148" s="21">
        <v>0</v>
      </c>
      <c r="BG148" s="21">
        <v>10</v>
      </c>
      <c r="BH148" s="21">
        <v>0</v>
      </c>
      <c r="BI148" s="21">
        <v>3</v>
      </c>
      <c r="BJ148" s="21">
        <v>20</v>
      </c>
      <c r="BK148" s="21">
        <v>0</v>
      </c>
      <c r="BL148" s="21">
        <v>6</v>
      </c>
      <c r="BM148" s="21">
        <v>1</v>
      </c>
      <c r="BN148" s="22">
        <v>0</v>
      </c>
      <c r="BO148" s="22">
        <v>0</v>
      </c>
      <c r="BP148" s="22">
        <v>0</v>
      </c>
      <c r="BQ148" s="22">
        <v>3</v>
      </c>
      <c r="BR148" s="22">
        <v>0</v>
      </c>
      <c r="BS148" s="22">
        <v>0</v>
      </c>
      <c r="BT148" s="22">
        <v>0</v>
      </c>
      <c r="BU148" s="22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v>0</v>
      </c>
      <c r="CJ148" s="22">
        <f t="shared" si="15"/>
        <v>1062</v>
      </c>
      <c r="CK148" s="22">
        <v>0</v>
      </c>
      <c r="CL148" s="8">
        <f t="shared" si="16"/>
        <v>1062</v>
      </c>
    </row>
    <row r="149" spans="1:90">
      <c r="A149" s="19" t="s">
        <v>230</v>
      </c>
      <c r="B149" s="21">
        <v>101</v>
      </c>
      <c r="C149" s="21">
        <v>372</v>
      </c>
      <c r="D149" s="21">
        <v>2</v>
      </c>
      <c r="E149" s="21">
        <v>570</v>
      </c>
      <c r="F149" s="21">
        <v>2637</v>
      </c>
      <c r="G149" s="21">
        <v>66</v>
      </c>
      <c r="H149" s="21">
        <v>0</v>
      </c>
      <c r="I149" s="21">
        <v>0</v>
      </c>
      <c r="J149" s="21">
        <v>18</v>
      </c>
      <c r="K149" s="21">
        <v>1457</v>
      </c>
      <c r="L149" s="21">
        <v>0</v>
      </c>
      <c r="M149" s="21">
        <v>10</v>
      </c>
      <c r="N149" s="21">
        <v>6</v>
      </c>
      <c r="O149" s="21">
        <v>0</v>
      </c>
      <c r="P149" s="21">
        <v>39</v>
      </c>
      <c r="Q149" s="21">
        <v>332</v>
      </c>
      <c r="R149" s="21">
        <v>0</v>
      </c>
      <c r="S149" s="21">
        <v>1</v>
      </c>
      <c r="T149" s="21">
        <v>0</v>
      </c>
      <c r="U149" s="21">
        <v>3329</v>
      </c>
      <c r="V149" s="21">
        <v>80</v>
      </c>
      <c r="W149" s="21">
        <v>0</v>
      </c>
      <c r="X149" s="21">
        <v>39</v>
      </c>
      <c r="Y149" s="21">
        <v>125</v>
      </c>
      <c r="Z149" s="21">
        <v>25</v>
      </c>
      <c r="AA149" s="21">
        <v>370</v>
      </c>
      <c r="AB149" s="21">
        <v>0</v>
      </c>
      <c r="AC149" s="22">
        <v>0</v>
      </c>
      <c r="AD149" s="22">
        <v>879</v>
      </c>
      <c r="AE149" s="22">
        <v>0</v>
      </c>
      <c r="AF149" s="22">
        <v>0</v>
      </c>
      <c r="AG149" s="22">
        <v>0</v>
      </c>
      <c r="AH149" s="22">
        <v>22</v>
      </c>
      <c r="AI149" s="22">
        <v>1</v>
      </c>
      <c r="AJ149" s="22">
        <v>38</v>
      </c>
      <c r="AK149" s="22">
        <v>248</v>
      </c>
      <c r="AL149" s="21">
        <v>271</v>
      </c>
      <c r="AM149" s="21">
        <v>4545</v>
      </c>
      <c r="AN149" s="21">
        <v>526</v>
      </c>
      <c r="AO149" s="21">
        <v>54</v>
      </c>
      <c r="AP149" s="21">
        <v>2</v>
      </c>
      <c r="AQ149" s="21">
        <v>6</v>
      </c>
      <c r="AR149" s="21">
        <v>2</v>
      </c>
      <c r="AS149" s="21">
        <v>699</v>
      </c>
      <c r="AT149" s="21">
        <v>700</v>
      </c>
      <c r="AU149" s="22">
        <v>96</v>
      </c>
      <c r="AV149" s="22">
        <v>0</v>
      </c>
      <c r="AW149" s="22">
        <v>0</v>
      </c>
      <c r="AX149" s="22">
        <v>0</v>
      </c>
      <c r="AY149" s="22">
        <v>291</v>
      </c>
      <c r="AZ149" s="22">
        <v>0</v>
      </c>
      <c r="BA149" s="22">
        <v>12</v>
      </c>
      <c r="BB149" s="22">
        <v>1</v>
      </c>
      <c r="BC149" s="21">
        <v>3</v>
      </c>
      <c r="BD149" s="21">
        <v>0</v>
      </c>
      <c r="BE149" s="21">
        <v>0</v>
      </c>
      <c r="BF149" s="21">
        <v>0</v>
      </c>
      <c r="BG149" s="21">
        <v>169</v>
      </c>
      <c r="BH149" s="21">
        <v>52</v>
      </c>
      <c r="BI149" s="21">
        <v>38</v>
      </c>
      <c r="BJ149" s="21">
        <v>401</v>
      </c>
      <c r="BK149" s="21">
        <v>0</v>
      </c>
      <c r="BL149" s="21">
        <v>279</v>
      </c>
      <c r="BM149" s="21">
        <v>9</v>
      </c>
      <c r="BN149" s="22">
        <v>52</v>
      </c>
      <c r="BO149" s="22">
        <v>0</v>
      </c>
      <c r="BP149" s="22">
        <v>0</v>
      </c>
      <c r="BQ149" s="22">
        <v>97</v>
      </c>
      <c r="BR149" s="22">
        <v>7</v>
      </c>
      <c r="BS149" s="22">
        <v>0</v>
      </c>
      <c r="BT149" s="22">
        <v>0</v>
      </c>
      <c r="BU149" s="22">
        <v>0</v>
      </c>
      <c r="BV149" s="21">
        <v>0</v>
      </c>
      <c r="BW149" s="21">
        <v>4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v>0</v>
      </c>
      <c r="CJ149" s="22">
        <f t="shared" si="15"/>
        <v>19083</v>
      </c>
      <c r="CK149" s="22">
        <v>0</v>
      </c>
      <c r="CL149" s="8">
        <f t="shared" si="16"/>
        <v>19083</v>
      </c>
    </row>
    <row r="150" spans="1:90">
      <c r="A150" s="19" t="s">
        <v>231</v>
      </c>
      <c r="B150" s="21">
        <v>51</v>
      </c>
      <c r="C150" s="21">
        <v>1052</v>
      </c>
      <c r="D150" s="21">
        <v>7</v>
      </c>
      <c r="E150" s="21">
        <v>217</v>
      </c>
      <c r="F150" s="21">
        <v>1625</v>
      </c>
      <c r="G150" s="21">
        <v>61</v>
      </c>
      <c r="H150" s="21">
        <v>0</v>
      </c>
      <c r="I150" s="21">
        <v>0</v>
      </c>
      <c r="J150" s="21">
        <v>18</v>
      </c>
      <c r="K150" s="21">
        <v>1486</v>
      </c>
      <c r="L150" s="21">
        <v>0</v>
      </c>
      <c r="M150" s="21">
        <v>1</v>
      </c>
      <c r="N150" s="21">
        <v>1</v>
      </c>
      <c r="O150" s="21">
        <v>0</v>
      </c>
      <c r="P150" s="21">
        <v>66</v>
      </c>
      <c r="Q150" s="21">
        <v>280</v>
      </c>
      <c r="R150" s="21">
        <v>0</v>
      </c>
      <c r="S150" s="21">
        <v>5</v>
      </c>
      <c r="T150" s="21">
        <v>0</v>
      </c>
      <c r="U150" s="21">
        <v>2190</v>
      </c>
      <c r="V150" s="21">
        <v>33</v>
      </c>
      <c r="W150" s="21">
        <v>0</v>
      </c>
      <c r="X150" s="21">
        <v>13</v>
      </c>
      <c r="Y150" s="21">
        <v>106</v>
      </c>
      <c r="Z150" s="21">
        <v>6</v>
      </c>
      <c r="AA150" s="21">
        <v>170</v>
      </c>
      <c r="AB150" s="21">
        <v>8</v>
      </c>
      <c r="AC150" s="22">
        <v>0</v>
      </c>
      <c r="AD150" s="22">
        <v>422</v>
      </c>
      <c r="AE150" s="22">
        <v>0</v>
      </c>
      <c r="AF150" s="22">
        <v>0</v>
      </c>
      <c r="AG150" s="22">
        <v>2</v>
      </c>
      <c r="AH150" s="22">
        <v>79</v>
      </c>
      <c r="AI150" s="22">
        <v>0</v>
      </c>
      <c r="AJ150" s="22">
        <v>16</v>
      </c>
      <c r="AK150" s="22">
        <v>139</v>
      </c>
      <c r="AL150" s="21">
        <v>190</v>
      </c>
      <c r="AM150" s="21">
        <v>3152</v>
      </c>
      <c r="AN150" s="21">
        <v>236</v>
      </c>
      <c r="AO150" s="21">
        <v>42</v>
      </c>
      <c r="AP150" s="21">
        <v>0</v>
      </c>
      <c r="AQ150" s="21">
        <v>4</v>
      </c>
      <c r="AR150" s="21">
        <v>0</v>
      </c>
      <c r="AS150" s="21">
        <v>665</v>
      </c>
      <c r="AT150" s="21">
        <v>650</v>
      </c>
      <c r="AU150" s="22">
        <v>141</v>
      </c>
      <c r="AV150" s="22">
        <v>1</v>
      </c>
      <c r="AW150" s="22">
        <v>0</v>
      </c>
      <c r="AX150" s="22">
        <v>0</v>
      </c>
      <c r="AY150" s="22">
        <v>3</v>
      </c>
      <c r="AZ150" s="22">
        <v>0</v>
      </c>
      <c r="BA150" s="22">
        <v>1</v>
      </c>
      <c r="BB150" s="22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114</v>
      </c>
      <c r="BH150" s="21">
        <v>20</v>
      </c>
      <c r="BI150" s="21">
        <v>22</v>
      </c>
      <c r="BJ150" s="21">
        <v>332</v>
      </c>
      <c r="BK150" s="21">
        <v>1</v>
      </c>
      <c r="BL150" s="21">
        <v>20</v>
      </c>
      <c r="BM150" s="21">
        <v>15</v>
      </c>
      <c r="BN150" s="22">
        <v>2</v>
      </c>
      <c r="BO150" s="22">
        <v>0</v>
      </c>
      <c r="BP150" s="22">
        <v>0</v>
      </c>
      <c r="BQ150" s="22">
        <v>30</v>
      </c>
      <c r="BR150" s="22">
        <v>4</v>
      </c>
      <c r="BS150" s="22">
        <v>0</v>
      </c>
      <c r="BT150" s="22">
        <v>0</v>
      </c>
      <c r="BU150" s="22">
        <v>0</v>
      </c>
      <c r="BV150" s="21">
        <v>0</v>
      </c>
      <c r="BW150" s="21">
        <v>2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v>0</v>
      </c>
      <c r="CJ150" s="22">
        <f t="shared" si="15"/>
        <v>13701</v>
      </c>
      <c r="CK150" s="22">
        <v>0</v>
      </c>
      <c r="CL150" s="8">
        <f t="shared" si="16"/>
        <v>13701</v>
      </c>
    </row>
    <row r="151" spans="1:90">
      <c r="A151" s="19" t="s">
        <v>232</v>
      </c>
      <c r="B151" s="21">
        <v>41</v>
      </c>
      <c r="C151" s="21">
        <v>362</v>
      </c>
      <c r="D151" s="21">
        <v>1</v>
      </c>
      <c r="E151" s="21">
        <v>153</v>
      </c>
      <c r="F151" s="21">
        <v>2468</v>
      </c>
      <c r="G151" s="21">
        <v>31</v>
      </c>
      <c r="H151" s="21">
        <v>0</v>
      </c>
      <c r="I151" s="21">
        <v>0</v>
      </c>
      <c r="J151" s="21">
        <v>2</v>
      </c>
      <c r="K151" s="21">
        <v>368</v>
      </c>
      <c r="L151" s="21">
        <v>0</v>
      </c>
      <c r="M151" s="21">
        <v>5</v>
      </c>
      <c r="N151" s="21">
        <v>0</v>
      </c>
      <c r="O151" s="21">
        <v>0</v>
      </c>
      <c r="P151" s="21">
        <v>28</v>
      </c>
      <c r="Q151" s="21">
        <v>184</v>
      </c>
      <c r="R151" s="21">
        <v>0</v>
      </c>
      <c r="S151" s="21">
        <v>1</v>
      </c>
      <c r="T151" s="21">
        <v>0</v>
      </c>
      <c r="U151" s="21">
        <v>2706</v>
      </c>
      <c r="V151" s="21">
        <v>50</v>
      </c>
      <c r="W151" s="21">
        <v>0</v>
      </c>
      <c r="X151" s="21">
        <v>20</v>
      </c>
      <c r="Y151" s="21">
        <v>37</v>
      </c>
      <c r="Z151" s="21">
        <v>0</v>
      </c>
      <c r="AA151" s="21">
        <v>175</v>
      </c>
      <c r="AB151" s="21">
        <v>1</v>
      </c>
      <c r="AC151" s="22">
        <v>0</v>
      </c>
      <c r="AD151" s="22">
        <v>330</v>
      </c>
      <c r="AE151" s="22">
        <v>0</v>
      </c>
      <c r="AF151" s="22">
        <v>0</v>
      </c>
      <c r="AG151" s="22">
        <v>9</v>
      </c>
      <c r="AH151" s="22">
        <v>10</v>
      </c>
      <c r="AI151" s="22">
        <v>2</v>
      </c>
      <c r="AJ151" s="22">
        <v>17</v>
      </c>
      <c r="AK151" s="22">
        <v>122</v>
      </c>
      <c r="AL151" s="21">
        <v>141</v>
      </c>
      <c r="AM151" s="21">
        <v>1472</v>
      </c>
      <c r="AN151" s="21">
        <v>173</v>
      </c>
      <c r="AO151" s="21">
        <v>15</v>
      </c>
      <c r="AP151" s="21">
        <v>2</v>
      </c>
      <c r="AQ151" s="21">
        <v>3</v>
      </c>
      <c r="AR151" s="21">
        <v>0</v>
      </c>
      <c r="AS151" s="21">
        <v>500</v>
      </c>
      <c r="AT151" s="21">
        <v>383</v>
      </c>
      <c r="AU151" s="22">
        <v>103</v>
      </c>
      <c r="AV151" s="22">
        <v>1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1">
        <v>0</v>
      </c>
      <c r="BD151" s="21">
        <v>0</v>
      </c>
      <c r="BE151" s="21">
        <v>0</v>
      </c>
      <c r="BF151" s="21">
        <v>0</v>
      </c>
      <c r="BG151" s="21">
        <v>107</v>
      </c>
      <c r="BH151" s="21">
        <v>16</v>
      </c>
      <c r="BI151" s="21">
        <v>33</v>
      </c>
      <c r="BJ151" s="21">
        <v>80</v>
      </c>
      <c r="BK151" s="21">
        <v>0</v>
      </c>
      <c r="BL151" s="21">
        <v>18</v>
      </c>
      <c r="BM151" s="21">
        <v>3</v>
      </c>
      <c r="BN151" s="22">
        <v>1</v>
      </c>
      <c r="BO151" s="22">
        <v>0</v>
      </c>
      <c r="BP151" s="22">
        <v>0</v>
      </c>
      <c r="BQ151" s="22">
        <v>34</v>
      </c>
      <c r="BR151" s="22">
        <v>13</v>
      </c>
      <c r="BS151" s="22">
        <v>0</v>
      </c>
      <c r="BT151" s="22">
        <v>0</v>
      </c>
      <c r="BU151" s="22">
        <v>0</v>
      </c>
      <c r="BV151" s="21">
        <v>0</v>
      </c>
      <c r="BW151" s="21">
        <v>4</v>
      </c>
      <c r="BX151" s="21">
        <v>0</v>
      </c>
      <c r="BY151" s="21">
        <v>0</v>
      </c>
      <c r="BZ151" s="21">
        <v>0</v>
      </c>
      <c r="CA151" s="21">
        <v>0</v>
      </c>
      <c r="CB151" s="21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f t="shared" si="15"/>
        <v>10225</v>
      </c>
      <c r="CK151" s="22">
        <v>0</v>
      </c>
      <c r="CL151" s="8">
        <f t="shared" si="16"/>
        <v>10225</v>
      </c>
    </row>
    <row r="152" spans="1:90">
      <c r="A152" s="19" t="s">
        <v>233</v>
      </c>
      <c r="B152" s="21">
        <v>14</v>
      </c>
      <c r="C152" s="21">
        <v>92</v>
      </c>
      <c r="D152" s="21">
        <v>0</v>
      </c>
      <c r="E152" s="21">
        <v>11</v>
      </c>
      <c r="F152" s="21">
        <v>388</v>
      </c>
      <c r="G152" s="21">
        <v>121</v>
      </c>
      <c r="H152" s="21">
        <v>0</v>
      </c>
      <c r="I152" s="21">
        <v>0</v>
      </c>
      <c r="J152" s="21">
        <v>2</v>
      </c>
      <c r="K152" s="21">
        <v>0</v>
      </c>
      <c r="L152" s="21">
        <v>0</v>
      </c>
      <c r="M152" s="21">
        <v>2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487</v>
      </c>
      <c r="V152" s="21">
        <v>2</v>
      </c>
      <c r="W152" s="21">
        <v>0</v>
      </c>
      <c r="X152" s="21">
        <v>15</v>
      </c>
      <c r="Y152" s="21">
        <v>25</v>
      </c>
      <c r="Z152" s="21">
        <v>0</v>
      </c>
      <c r="AA152" s="21">
        <v>35</v>
      </c>
      <c r="AB152" s="21">
        <v>0</v>
      </c>
      <c r="AC152" s="22">
        <v>0</v>
      </c>
      <c r="AD152" s="22">
        <v>6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2</v>
      </c>
      <c r="AL152" s="21">
        <v>0</v>
      </c>
      <c r="AM152" s="21">
        <v>308</v>
      </c>
      <c r="AN152" s="21">
        <v>2</v>
      </c>
      <c r="AO152" s="21">
        <v>3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v>0</v>
      </c>
      <c r="BA152" s="22">
        <v>0</v>
      </c>
      <c r="BB152" s="22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2">
        <v>0</v>
      </c>
      <c r="BO152" s="22">
        <v>0</v>
      </c>
      <c r="BP152" s="22">
        <v>0</v>
      </c>
      <c r="BQ152" s="22">
        <v>1</v>
      </c>
      <c r="BR152" s="22">
        <v>1</v>
      </c>
      <c r="BS152" s="22">
        <v>0</v>
      </c>
      <c r="BT152" s="22">
        <v>0</v>
      </c>
      <c r="BU152" s="22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v>0</v>
      </c>
      <c r="CJ152" s="22">
        <f t="shared" si="15"/>
        <v>1517</v>
      </c>
      <c r="CK152" s="22">
        <v>0</v>
      </c>
      <c r="CL152" s="8">
        <f t="shared" si="16"/>
        <v>1517</v>
      </c>
    </row>
    <row r="153" spans="1:90">
      <c r="A153" s="19" t="s">
        <v>234</v>
      </c>
      <c r="B153" s="21">
        <v>104</v>
      </c>
      <c r="C153" s="21">
        <v>752</v>
      </c>
      <c r="D153" s="21">
        <v>1</v>
      </c>
      <c r="E153" s="21">
        <v>91</v>
      </c>
      <c r="F153" s="21">
        <v>39819</v>
      </c>
      <c r="G153" s="21">
        <v>478</v>
      </c>
      <c r="H153" s="21">
        <v>0</v>
      </c>
      <c r="I153" s="21">
        <v>0</v>
      </c>
      <c r="J153" s="21">
        <v>38</v>
      </c>
      <c r="K153" s="21">
        <v>2299</v>
      </c>
      <c r="L153" s="21">
        <v>0</v>
      </c>
      <c r="M153" s="21">
        <v>50</v>
      </c>
      <c r="N153" s="21">
        <v>168</v>
      </c>
      <c r="O153" s="21">
        <v>0</v>
      </c>
      <c r="P153" s="21">
        <v>65</v>
      </c>
      <c r="Q153" s="21">
        <v>192</v>
      </c>
      <c r="R153" s="21">
        <v>0</v>
      </c>
      <c r="S153" s="21">
        <v>0</v>
      </c>
      <c r="T153" s="21">
        <v>0</v>
      </c>
      <c r="U153" s="21">
        <v>6662</v>
      </c>
      <c r="V153" s="21">
        <v>400</v>
      </c>
      <c r="W153" s="21">
        <v>0</v>
      </c>
      <c r="X153" s="21">
        <v>30</v>
      </c>
      <c r="Y153" s="21">
        <v>131</v>
      </c>
      <c r="Z153" s="21">
        <v>1</v>
      </c>
      <c r="AA153" s="21">
        <v>98</v>
      </c>
      <c r="AB153" s="21">
        <v>6</v>
      </c>
      <c r="AC153" s="22">
        <v>0</v>
      </c>
      <c r="AD153" s="22">
        <v>1606</v>
      </c>
      <c r="AE153" s="22">
        <v>0</v>
      </c>
      <c r="AF153" s="22">
        <v>0</v>
      </c>
      <c r="AG153" s="22">
        <v>0</v>
      </c>
      <c r="AH153" s="22">
        <v>115</v>
      </c>
      <c r="AI153" s="22">
        <v>0</v>
      </c>
      <c r="AJ153" s="22">
        <v>18</v>
      </c>
      <c r="AK153" s="22">
        <v>491</v>
      </c>
      <c r="AL153" s="21">
        <v>153</v>
      </c>
      <c r="AM153" s="21">
        <v>9420</v>
      </c>
      <c r="AN153" s="21">
        <v>443</v>
      </c>
      <c r="AO153" s="21">
        <v>85</v>
      </c>
      <c r="AP153" s="21">
        <v>3</v>
      </c>
      <c r="AQ153" s="21">
        <v>67</v>
      </c>
      <c r="AR153" s="21">
        <v>6</v>
      </c>
      <c r="AS153" s="21">
        <v>167</v>
      </c>
      <c r="AT153" s="21">
        <v>115</v>
      </c>
      <c r="AU153" s="22">
        <v>37</v>
      </c>
      <c r="AV153" s="22">
        <v>0</v>
      </c>
      <c r="AW153" s="22">
        <v>0</v>
      </c>
      <c r="AX153" s="22">
        <v>0</v>
      </c>
      <c r="AY153" s="22">
        <v>419</v>
      </c>
      <c r="AZ153" s="22">
        <v>1</v>
      </c>
      <c r="BA153" s="22">
        <v>23</v>
      </c>
      <c r="BB153" s="22">
        <v>0</v>
      </c>
      <c r="BC153" s="21">
        <v>6</v>
      </c>
      <c r="BD153" s="21">
        <v>0</v>
      </c>
      <c r="BE153" s="21">
        <v>0</v>
      </c>
      <c r="BF153" s="21">
        <v>0</v>
      </c>
      <c r="BG153" s="21">
        <v>45</v>
      </c>
      <c r="BH153" s="21">
        <v>2</v>
      </c>
      <c r="BI153" s="21">
        <v>9</v>
      </c>
      <c r="BJ153" s="21">
        <v>49</v>
      </c>
      <c r="BK153" s="21">
        <v>1</v>
      </c>
      <c r="BL153" s="21">
        <v>42</v>
      </c>
      <c r="BM153" s="21">
        <v>0</v>
      </c>
      <c r="BN153" s="22">
        <v>2</v>
      </c>
      <c r="BO153" s="22">
        <v>0</v>
      </c>
      <c r="BP153" s="22">
        <v>0</v>
      </c>
      <c r="BQ153" s="22">
        <v>15</v>
      </c>
      <c r="BR153" s="22">
        <v>20</v>
      </c>
      <c r="BS153" s="22">
        <v>0</v>
      </c>
      <c r="BT153" s="22">
        <v>0</v>
      </c>
      <c r="BU153" s="22">
        <v>0</v>
      </c>
      <c r="BV153" s="21">
        <v>0</v>
      </c>
      <c r="BW153" s="21">
        <v>6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v>0</v>
      </c>
      <c r="CJ153" s="22">
        <f t="shared" si="15"/>
        <v>64751</v>
      </c>
      <c r="CK153" s="22">
        <v>0</v>
      </c>
      <c r="CL153" s="8">
        <f t="shared" si="16"/>
        <v>64751</v>
      </c>
    </row>
    <row r="154" spans="1:90">
      <c r="A154" s="19" t="s">
        <v>235</v>
      </c>
      <c r="B154" s="21">
        <v>8</v>
      </c>
      <c r="C154" s="21">
        <v>117</v>
      </c>
      <c r="D154" s="21">
        <v>0</v>
      </c>
      <c r="E154" s="21">
        <v>74</v>
      </c>
      <c r="F154" s="21">
        <v>283</v>
      </c>
      <c r="G154" s="21">
        <v>6</v>
      </c>
      <c r="H154" s="21">
        <v>0</v>
      </c>
      <c r="I154" s="21">
        <v>0</v>
      </c>
      <c r="J154" s="21">
        <v>0</v>
      </c>
      <c r="K154" s="21">
        <v>5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127</v>
      </c>
      <c r="V154" s="21">
        <v>17</v>
      </c>
      <c r="W154" s="21">
        <v>0</v>
      </c>
      <c r="X154" s="21">
        <v>12</v>
      </c>
      <c r="Y154" s="21">
        <v>22</v>
      </c>
      <c r="Z154" s="21">
        <v>0</v>
      </c>
      <c r="AA154" s="21">
        <v>9</v>
      </c>
      <c r="AB154" s="21">
        <v>0</v>
      </c>
      <c r="AC154" s="22">
        <v>0</v>
      </c>
      <c r="AD154" s="22">
        <v>10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5</v>
      </c>
      <c r="AL154" s="21">
        <v>7</v>
      </c>
      <c r="AM154" s="21">
        <v>245</v>
      </c>
      <c r="AN154" s="21">
        <v>0</v>
      </c>
      <c r="AO154" s="21">
        <v>6</v>
      </c>
      <c r="AP154" s="21">
        <v>2</v>
      </c>
      <c r="AQ154" s="21">
        <v>1</v>
      </c>
      <c r="AR154" s="21">
        <v>1</v>
      </c>
      <c r="AS154" s="21">
        <v>1</v>
      </c>
      <c r="AT154" s="21">
        <v>3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v>0</v>
      </c>
      <c r="BA154" s="22">
        <v>0</v>
      </c>
      <c r="BB154" s="22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2">
        <v>0</v>
      </c>
      <c r="BO154" s="22">
        <v>0</v>
      </c>
      <c r="BP154" s="22">
        <v>0</v>
      </c>
      <c r="BQ154" s="22">
        <v>0</v>
      </c>
      <c r="BR154" s="22">
        <v>0</v>
      </c>
      <c r="BS154" s="22">
        <v>0</v>
      </c>
      <c r="BT154" s="22">
        <v>0</v>
      </c>
      <c r="BU154" s="22">
        <v>0</v>
      </c>
      <c r="BV154" s="21">
        <v>0</v>
      </c>
      <c r="BW154" s="21">
        <v>0</v>
      </c>
      <c r="BX154" s="21">
        <v>0</v>
      </c>
      <c r="BY154" s="21">
        <v>0</v>
      </c>
      <c r="BZ154" s="21">
        <v>0</v>
      </c>
      <c r="CA154" s="21">
        <v>0</v>
      </c>
      <c r="CB154" s="21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v>0</v>
      </c>
      <c r="CJ154" s="22">
        <f t="shared" si="15"/>
        <v>961</v>
      </c>
      <c r="CK154" s="22">
        <v>0</v>
      </c>
      <c r="CL154" s="8">
        <f t="shared" si="16"/>
        <v>961</v>
      </c>
    </row>
    <row r="155" spans="1:90">
      <c r="A155" s="19" t="s">
        <v>236</v>
      </c>
      <c r="B155" s="21">
        <v>53</v>
      </c>
      <c r="C155" s="21">
        <v>443</v>
      </c>
      <c r="D155" s="21">
        <v>0</v>
      </c>
      <c r="E155" s="21">
        <v>329</v>
      </c>
      <c r="F155" s="21">
        <v>20990</v>
      </c>
      <c r="G155" s="21">
        <v>600</v>
      </c>
      <c r="H155" s="21">
        <v>0</v>
      </c>
      <c r="I155" s="21">
        <v>0</v>
      </c>
      <c r="J155" s="21">
        <v>18</v>
      </c>
      <c r="K155" s="21">
        <v>8100</v>
      </c>
      <c r="L155" s="21">
        <v>0</v>
      </c>
      <c r="M155" s="21">
        <v>0</v>
      </c>
      <c r="N155" s="21">
        <v>14</v>
      </c>
      <c r="O155" s="21">
        <v>0</v>
      </c>
      <c r="P155" s="21">
        <v>2</v>
      </c>
      <c r="Q155" s="21">
        <v>19</v>
      </c>
      <c r="R155" s="21">
        <v>0</v>
      </c>
      <c r="S155" s="21">
        <v>0</v>
      </c>
      <c r="T155" s="21">
        <v>0</v>
      </c>
      <c r="U155" s="21">
        <v>668</v>
      </c>
      <c r="V155" s="21">
        <v>62</v>
      </c>
      <c r="W155" s="21">
        <v>0</v>
      </c>
      <c r="X155" s="21">
        <v>22</v>
      </c>
      <c r="Y155" s="21">
        <v>57</v>
      </c>
      <c r="Z155" s="21">
        <v>0</v>
      </c>
      <c r="AA155" s="21">
        <v>97</v>
      </c>
      <c r="AB155" s="21">
        <v>4</v>
      </c>
      <c r="AC155" s="22">
        <v>0</v>
      </c>
      <c r="AD155" s="22">
        <v>307</v>
      </c>
      <c r="AE155" s="22">
        <v>0</v>
      </c>
      <c r="AF155" s="22">
        <v>0</v>
      </c>
      <c r="AG155" s="22">
        <v>68</v>
      </c>
      <c r="AH155" s="22">
        <v>365</v>
      </c>
      <c r="AI155" s="22">
        <v>0</v>
      </c>
      <c r="AJ155" s="22">
        <v>6</v>
      </c>
      <c r="AK155" s="22">
        <v>213</v>
      </c>
      <c r="AL155" s="21">
        <v>79</v>
      </c>
      <c r="AM155" s="21">
        <v>9234</v>
      </c>
      <c r="AN155" s="21">
        <v>111</v>
      </c>
      <c r="AO155" s="21">
        <v>930</v>
      </c>
      <c r="AP155" s="21">
        <v>288</v>
      </c>
      <c r="AQ155" s="21">
        <v>50</v>
      </c>
      <c r="AR155" s="21">
        <v>21</v>
      </c>
      <c r="AS155" s="21">
        <v>59</v>
      </c>
      <c r="AT155" s="21">
        <v>74</v>
      </c>
      <c r="AU155" s="22">
        <v>3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45</v>
      </c>
      <c r="BH155" s="21">
        <v>11</v>
      </c>
      <c r="BI155" s="21">
        <v>7</v>
      </c>
      <c r="BJ155" s="21">
        <v>158</v>
      </c>
      <c r="BK155" s="21">
        <v>0</v>
      </c>
      <c r="BL155" s="21">
        <v>82</v>
      </c>
      <c r="BM155" s="21">
        <v>4</v>
      </c>
      <c r="BN155" s="22">
        <v>0</v>
      </c>
      <c r="BO155" s="22">
        <v>0</v>
      </c>
      <c r="BP155" s="22">
        <v>0</v>
      </c>
      <c r="BQ155" s="22">
        <v>45</v>
      </c>
      <c r="BR155" s="22">
        <v>23</v>
      </c>
      <c r="BS155" s="22">
        <v>0</v>
      </c>
      <c r="BT155" s="22">
        <v>0</v>
      </c>
      <c r="BU155" s="22">
        <v>0</v>
      </c>
      <c r="BV155" s="21">
        <v>0</v>
      </c>
      <c r="BW155" s="21">
        <v>12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v>0</v>
      </c>
      <c r="CJ155" s="22">
        <f t="shared" si="15"/>
        <v>43673</v>
      </c>
      <c r="CK155" s="22">
        <v>0</v>
      </c>
      <c r="CL155" s="8">
        <f t="shared" si="16"/>
        <v>43673</v>
      </c>
    </row>
    <row r="156" spans="1:90">
      <c r="A156" s="19" t="s">
        <v>237</v>
      </c>
      <c r="B156" s="21">
        <v>29</v>
      </c>
      <c r="C156" s="21">
        <v>60</v>
      </c>
      <c r="D156" s="21">
        <v>0</v>
      </c>
      <c r="E156" s="21">
        <v>45</v>
      </c>
      <c r="F156" s="21">
        <v>1712</v>
      </c>
      <c r="G156" s="21">
        <v>53</v>
      </c>
      <c r="H156" s="21">
        <v>0</v>
      </c>
      <c r="I156" s="21">
        <v>0</v>
      </c>
      <c r="J156" s="21">
        <v>5</v>
      </c>
      <c r="K156" s="21">
        <v>105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265</v>
      </c>
      <c r="V156" s="21">
        <v>25</v>
      </c>
      <c r="W156" s="21">
        <v>0</v>
      </c>
      <c r="X156" s="21">
        <v>16</v>
      </c>
      <c r="Y156" s="21">
        <v>10</v>
      </c>
      <c r="Z156" s="21">
        <v>0</v>
      </c>
      <c r="AA156" s="21">
        <v>77</v>
      </c>
      <c r="AB156" s="21">
        <v>0</v>
      </c>
      <c r="AC156" s="22">
        <v>0</v>
      </c>
      <c r="AD156" s="22">
        <v>38</v>
      </c>
      <c r="AE156" s="22">
        <v>0</v>
      </c>
      <c r="AF156" s="22">
        <v>0</v>
      </c>
      <c r="AG156" s="22">
        <v>6</v>
      </c>
      <c r="AH156" s="22">
        <v>8</v>
      </c>
      <c r="AI156" s="22">
        <v>0</v>
      </c>
      <c r="AJ156" s="22">
        <v>0</v>
      </c>
      <c r="AK156" s="22">
        <v>29</v>
      </c>
      <c r="AL156" s="21">
        <v>0</v>
      </c>
      <c r="AM156" s="21">
        <v>457</v>
      </c>
      <c r="AN156" s="21">
        <v>20</v>
      </c>
      <c r="AO156" s="21">
        <v>50</v>
      </c>
      <c r="AP156" s="21">
        <v>8</v>
      </c>
      <c r="AQ156" s="21">
        <v>5</v>
      </c>
      <c r="AR156" s="21">
        <v>2</v>
      </c>
      <c r="AS156" s="21">
        <v>7</v>
      </c>
      <c r="AT156" s="21">
        <v>14</v>
      </c>
      <c r="AU156" s="22"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v>0</v>
      </c>
      <c r="BA156" s="22">
        <v>0</v>
      </c>
      <c r="BB156" s="22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2</v>
      </c>
      <c r="BJ156" s="21">
        <v>5</v>
      </c>
      <c r="BK156" s="21">
        <v>0</v>
      </c>
      <c r="BL156" s="21">
        <v>16</v>
      </c>
      <c r="BM156" s="21">
        <v>0</v>
      </c>
      <c r="BN156" s="22">
        <v>0</v>
      </c>
      <c r="BO156" s="22">
        <v>0</v>
      </c>
      <c r="BP156" s="22">
        <v>0</v>
      </c>
      <c r="BQ156" s="22">
        <v>1</v>
      </c>
      <c r="BR156" s="22">
        <v>0</v>
      </c>
      <c r="BS156" s="22">
        <v>0</v>
      </c>
      <c r="BT156" s="22">
        <v>0</v>
      </c>
      <c r="BU156" s="22">
        <v>0</v>
      </c>
      <c r="BV156" s="21">
        <v>0</v>
      </c>
      <c r="BW156" s="21">
        <v>1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v>0</v>
      </c>
      <c r="CJ156" s="22">
        <f t="shared" si="15"/>
        <v>3071</v>
      </c>
      <c r="CK156" s="22">
        <v>0</v>
      </c>
      <c r="CL156" s="8">
        <f t="shared" si="16"/>
        <v>3071</v>
      </c>
    </row>
    <row r="157" spans="1:90">
      <c r="A157" s="19" t="s">
        <v>238</v>
      </c>
      <c r="B157" s="21">
        <v>3</v>
      </c>
      <c r="C157" s="21">
        <v>31</v>
      </c>
      <c r="D157" s="21">
        <v>0</v>
      </c>
      <c r="E157" s="21">
        <v>0</v>
      </c>
      <c r="F157" s="21">
        <v>12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1</v>
      </c>
      <c r="V157" s="21">
        <v>0</v>
      </c>
      <c r="W157" s="21">
        <v>0</v>
      </c>
      <c r="X157" s="21">
        <v>1</v>
      </c>
      <c r="Y157" s="21">
        <v>0</v>
      </c>
      <c r="Z157" s="21">
        <v>2</v>
      </c>
      <c r="AA157" s="21">
        <v>0</v>
      </c>
      <c r="AB157" s="21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1">
        <v>0</v>
      </c>
      <c r="AM157" s="21">
        <v>1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2">
        <v>0</v>
      </c>
      <c r="BO157" s="22">
        <v>0</v>
      </c>
      <c r="BP157" s="22">
        <v>0</v>
      </c>
      <c r="BQ157" s="22">
        <v>1</v>
      </c>
      <c r="BR157" s="22">
        <v>0</v>
      </c>
      <c r="BS157" s="22">
        <v>0</v>
      </c>
      <c r="BT157" s="22">
        <v>0</v>
      </c>
      <c r="BU157" s="22">
        <v>0</v>
      </c>
      <c r="BV157" s="21">
        <v>0</v>
      </c>
      <c r="BW157" s="21">
        <v>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v>0</v>
      </c>
      <c r="CH157" s="22">
        <v>0</v>
      </c>
      <c r="CI157" s="22">
        <v>0</v>
      </c>
      <c r="CJ157" s="22">
        <f t="shared" si="15"/>
        <v>52</v>
      </c>
      <c r="CK157" s="22">
        <v>0</v>
      </c>
      <c r="CL157" s="8">
        <f t="shared" si="16"/>
        <v>52</v>
      </c>
    </row>
    <row r="158" spans="1:90">
      <c r="A158" s="19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2"/>
      <c r="AD158" s="22"/>
      <c r="AE158" s="22"/>
      <c r="AF158" s="22"/>
      <c r="AG158" s="22"/>
      <c r="AH158" s="22"/>
      <c r="AI158" s="22"/>
      <c r="AJ158" s="22"/>
      <c r="AK158" s="22"/>
      <c r="AL158" s="21"/>
      <c r="AM158" s="21"/>
      <c r="AN158" s="21"/>
      <c r="AO158" s="21"/>
      <c r="AP158" s="21"/>
      <c r="AQ158" s="21"/>
      <c r="AR158" s="21"/>
      <c r="AS158" s="21"/>
      <c r="AT158" s="21"/>
      <c r="AU158" s="22"/>
      <c r="AV158" s="22"/>
      <c r="AW158" s="22"/>
      <c r="AX158" s="22"/>
      <c r="AY158" s="22"/>
      <c r="AZ158" s="22"/>
      <c r="BA158" s="22"/>
      <c r="BB158" s="22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2"/>
      <c r="BO158" s="22"/>
      <c r="BP158" s="22"/>
      <c r="BQ158" s="22"/>
      <c r="BR158" s="22"/>
      <c r="BS158" s="22"/>
      <c r="BT158" s="22"/>
      <c r="BU158" s="22"/>
      <c r="BV158" s="21"/>
      <c r="BW158" s="21"/>
      <c r="BX158" s="21"/>
      <c r="BY158" s="21"/>
      <c r="BZ158" s="21"/>
      <c r="CA158" s="21"/>
      <c r="CB158" s="21"/>
      <c r="CC158" s="22"/>
      <c r="CD158" s="22"/>
      <c r="CE158" s="22"/>
      <c r="CF158" s="22"/>
      <c r="CG158" s="22"/>
      <c r="CH158" s="22"/>
      <c r="CI158" s="22"/>
      <c r="CJ158" s="22"/>
      <c r="CK158" s="22"/>
      <c r="CL158" s="8"/>
    </row>
    <row r="159" spans="1:90" s="7" customFormat="1" ht="12">
      <c r="A159" s="27" t="s">
        <v>239</v>
      </c>
      <c r="B159" s="10">
        <f>SUM(B105:B157)</f>
        <v>2872</v>
      </c>
      <c r="C159" s="10">
        <f t="shared" ref="C159:R159" si="17">SUM(C105:C157)</f>
        <v>20078</v>
      </c>
      <c r="D159" s="10">
        <f t="shared" si="17"/>
        <v>70</v>
      </c>
      <c r="E159" s="10">
        <f t="shared" si="17"/>
        <v>14486</v>
      </c>
      <c r="F159" s="10">
        <f t="shared" si="17"/>
        <v>473450</v>
      </c>
      <c r="G159" s="10">
        <f t="shared" si="17"/>
        <v>26440</v>
      </c>
      <c r="H159" s="10">
        <f t="shared" si="17"/>
        <v>0</v>
      </c>
      <c r="I159" s="10">
        <f t="shared" si="17"/>
        <v>0</v>
      </c>
      <c r="J159" s="10">
        <f t="shared" si="17"/>
        <v>1560</v>
      </c>
      <c r="K159" s="10">
        <f t="shared" si="17"/>
        <v>84360</v>
      </c>
      <c r="L159" s="10">
        <f t="shared" si="17"/>
        <v>0</v>
      </c>
      <c r="M159" s="10">
        <f t="shared" si="17"/>
        <v>637</v>
      </c>
      <c r="N159" s="10">
        <f t="shared" si="17"/>
        <v>630</v>
      </c>
      <c r="O159" s="10">
        <f t="shared" si="17"/>
        <v>0</v>
      </c>
      <c r="P159" s="10">
        <f t="shared" si="17"/>
        <v>2480</v>
      </c>
      <c r="Q159" s="10">
        <f t="shared" si="17"/>
        <v>10311</v>
      </c>
      <c r="R159" s="10">
        <f t="shared" si="17"/>
        <v>0</v>
      </c>
      <c r="S159" s="10">
        <f>SUM(S105:S157)</f>
        <v>63</v>
      </c>
      <c r="T159" s="10">
        <f>SUM(T105:T157)</f>
        <v>0</v>
      </c>
      <c r="U159" s="10">
        <f t="shared" ref="U159:AJ159" si="18">SUM(U105:U157)</f>
        <v>53650</v>
      </c>
      <c r="V159" s="10">
        <f t="shared" si="18"/>
        <v>1728</v>
      </c>
      <c r="W159" s="10">
        <f t="shared" si="18"/>
        <v>0</v>
      </c>
      <c r="X159" s="10">
        <f t="shared" si="18"/>
        <v>1435</v>
      </c>
      <c r="Y159" s="10">
        <f t="shared" si="18"/>
        <v>3904</v>
      </c>
      <c r="Z159" s="10">
        <f t="shared" si="18"/>
        <v>201</v>
      </c>
      <c r="AA159" s="10">
        <f t="shared" si="18"/>
        <v>6737</v>
      </c>
      <c r="AB159" s="10">
        <f t="shared" si="18"/>
        <v>63</v>
      </c>
      <c r="AC159" s="8">
        <f t="shared" si="18"/>
        <v>0</v>
      </c>
      <c r="AD159" s="8">
        <f t="shared" si="18"/>
        <v>20739</v>
      </c>
      <c r="AE159" s="8">
        <f t="shared" si="18"/>
        <v>0</v>
      </c>
      <c r="AF159" s="8">
        <f t="shared" si="18"/>
        <v>1</v>
      </c>
      <c r="AG159" s="8">
        <f t="shared" si="18"/>
        <v>384</v>
      </c>
      <c r="AH159" s="8">
        <f t="shared" si="18"/>
        <v>6373</v>
      </c>
      <c r="AI159" s="8">
        <f t="shared" si="18"/>
        <v>1663</v>
      </c>
      <c r="AJ159" s="8">
        <f t="shared" si="18"/>
        <v>846</v>
      </c>
      <c r="AK159" s="8">
        <f>SUM(AK105:AK157)</f>
        <v>7618</v>
      </c>
      <c r="AL159" s="10">
        <f t="shared" ref="AL159:BA159" si="19">SUM(AL105:AL157)</f>
        <v>7862</v>
      </c>
      <c r="AM159" s="10">
        <f t="shared" si="19"/>
        <v>198514</v>
      </c>
      <c r="AN159" s="10">
        <f t="shared" si="19"/>
        <v>6586</v>
      </c>
      <c r="AO159" s="10">
        <f t="shared" si="19"/>
        <v>5476</v>
      </c>
      <c r="AP159" s="10">
        <f t="shared" si="19"/>
        <v>953</v>
      </c>
      <c r="AQ159" s="10">
        <f t="shared" si="19"/>
        <v>779</v>
      </c>
      <c r="AR159" s="10">
        <f t="shared" si="19"/>
        <v>130</v>
      </c>
      <c r="AS159" s="10">
        <f t="shared" si="19"/>
        <v>19608</v>
      </c>
      <c r="AT159" s="10">
        <f t="shared" si="19"/>
        <v>18072</v>
      </c>
      <c r="AU159" s="8">
        <f t="shared" si="19"/>
        <v>3217</v>
      </c>
      <c r="AV159" s="8">
        <f t="shared" si="19"/>
        <v>57</v>
      </c>
      <c r="AW159" s="8">
        <f t="shared" si="19"/>
        <v>0</v>
      </c>
      <c r="AX159" s="8">
        <f t="shared" si="19"/>
        <v>4</v>
      </c>
      <c r="AY159" s="8">
        <f t="shared" si="19"/>
        <v>5679</v>
      </c>
      <c r="AZ159" s="8">
        <f t="shared" si="19"/>
        <v>5</v>
      </c>
      <c r="BA159" s="8">
        <f t="shared" si="19"/>
        <v>277</v>
      </c>
      <c r="BB159" s="8">
        <f>SUM(BB105:BB157)</f>
        <v>66</v>
      </c>
      <c r="BC159" s="10">
        <f t="shared" ref="BC159:BT159" si="20">SUM(BC105:BC157)</f>
        <v>154</v>
      </c>
      <c r="BD159" s="10">
        <f t="shared" si="20"/>
        <v>1</v>
      </c>
      <c r="BE159" s="10">
        <f t="shared" si="20"/>
        <v>1</v>
      </c>
      <c r="BF159" s="10">
        <f t="shared" si="20"/>
        <v>0</v>
      </c>
      <c r="BG159" s="10">
        <f t="shared" si="20"/>
        <v>4624</v>
      </c>
      <c r="BH159" s="10">
        <f t="shared" si="20"/>
        <v>2007</v>
      </c>
      <c r="BI159" s="10">
        <f t="shared" si="20"/>
        <v>1109</v>
      </c>
      <c r="BJ159" s="10">
        <f t="shared" si="20"/>
        <v>11876</v>
      </c>
      <c r="BK159" s="10">
        <f t="shared" si="20"/>
        <v>149</v>
      </c>
      <c r="BL159" s="10">
        <f t="shared" si="20"/>
        <v>2845</v>
      </c>
      <c r="BM159" s="10">
        <f t="shared" si="20"/>
        <v>259</v>
      </c>
      <c r="BN159" s="8">
        <f t="shared" si="20"/>
        <v>856</v>
      </c>
      <c r="BO159" s="8">
        <f t="shared" si="20"/>
        <v>1</v>
      </c>
      <c r="BP159" s="8">
        <f t="shared" si="20"/>
        <v>0</v>
      </c>
      <c r="BQ159" s="8">
        <f t="shared" si="20"/>
        <v>1332</v>
      </c>
      <c r="BR159" s="8">
        <f t="shared" si="20"/>
        <v>437</v>
      </c>
      <c r="BS159" s="8">
        <f t="shared" si="20"/>
        <v>0</v>
      </c>
      <c r="BT159" s="8">
        <f t="shared" si="20"/>
        <v>0</v>
      </c>
      <c r="BU159" s="8">
        <f>SUM(BU105:BU157)</f>
        <v>0</v>
      </c>
      <c r="BV159" s="8">
        <f>SUM(BV105:BV157)</f>
        <v>0</v>
      </c>
      <c r="BW159" s="10">
        <f t="shared" ref="BW159:CK159" si="21">SUM(BW105:BW157)</f>
        <v>172</v>
      </c>
      <c r="BX159" s="10">
        <f t="shared" si="21"/>
        <v>0</v>
      </c>
      <c r="BY159" s="10">
        <f t="shared" si="21"/>
        <v>0</v>
      </c>
      <c r="BZ159" s="10">
        <f t="shared" si="21"/>
        <v>1</v>
      </c>
      <c r="CA159" s="10">
        <f t="shared" si="21"/>
        <v>0</v>
      </c>
      <c r="CB159" s="10">
        <f t="shared" si="21"/>
        <v>0</v>
      </c>
      <c r="CC159" s="8">
        <f t="shared" si="21"/>
        <v>0</v>
      </c>
      <c r="CD159" s="8">
        <f t="shared" si="21"/>
        <v>0</v>
      </c>
      <c r="CE159" s="8">
        <f t="shared" si="21"/>
        <v>0</v>
      </c>
      <c r="CF159" s="8">
        <f t="shared" si="21"/>
        <v>0</v>
      </c>
      <c r="CG159" s="8">
        <f t="shared" si="21"/>
        <v>0</v>
      </c>
      <c r="CH159" s="8">
        <f t="shared" si="21"/>
        <v>2</v>
      </c>
      <c r="CI159" s="8">
        <f t="shared" si="21"/>
        <v>0</v>
      </c>
      <c r="CJ159" s="8">
        <f t="shared" si="21"/>
        <v>1035890</v>
      </c>
      <c r="CK159" s="8">
        <f t="shared" si="21"/>
        <v>0</v>
      </c>
      <c r="CL159" s="8">
        <f>SUM(CL105:CL157)</f>
        <v>1035890</v>
      </c>
    </row>
    <row r="160" spans="1:90">
      <c r="A160" s="1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31"/>
      <c r="V160" s="31"/>
      <c r="W160" s="31"/>
      <c r="X160" s="31"/>
      <c r="Y160" s="31"/>
      <c r="Z160" s="31"/>
      <c r="AA160" s="31"/>
      <c r="AB160" s="31"/>
      <c r="AC160" s="30"/>
      <c r="AD160" s="30"/>
      <c r="AE160" s="30"/>
      <c r="AF160" s="30"/>
      <c r="AG160" s="30"/>
      <c r="AH160" s="30"/>
      <c r="AI160" s="30"/>
      <c r="AJ160" s="30"/>
      <c r="AK160" s="30"/>
      <c r="AL160" s="31"/>
      <c r="AM160" s="31"/>
      <c r="AN160" s="31"/>
      <c r="AO160" s="31"/>
      <c r="AP160" s="31"/>
      <c r="AQ160" s="31"/>
      <c r="AR160" s="31"/>
      <c r="AS160" s="31"/>
      <c r="AT160" s="31"/>
      <c r="AU160" s="30"/>
      <c r="AV160" s="30"/>
      <c r="AW160" s="30"/>
      <c r="AX160" s="30"/>
      <c r="AY160" s="30"/>
      <c r="AZ160" s="30"/>
      <c r="BA160" s="30"/>
      <c r="BB160" s="30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22"/>
      <c r="BO160" s="22"/>
      <c r="BP160" s="22"/>
      <c r="BQ160" s="22"/>
      <c r="BR160" s="22"/>
      <c r="BS160" s="22"/>
      <c r="BT160" s="22"/>
      <c r="BU160" s="22"/>
      <c r="BV160" s="21"/>
      <c r="BW160" s="21"/>
      <c r="BX160" s="21"/>
      <c r="BY160" s="21"/>
      <c r="BZ160" s="21"/>
      <c r="CA160" s="21"/>
      <c r="CB160" s="21"/>
      <c r="CC160" s="8"/>
      <c r="CD160" s="22"/>
      <c r="CE160" s="22"/>
      <c r="CF160" s="22"/>
      <c r="CG160" s="22"/>
      <c r="CH160" s="22"/>
      <c r="CI160" s="22"/>
      <c r="CJ160" s="8"/>
      <c r="CK160" s="22"/>
      <c r="CL160" s="8"/>
    </row>
    <row r="161" spans="1:90">
      <c r="A161" s="6" t="s">
        <v>240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36"/>
      <c r="N161" s="36"/>
      <c r="O161" s="36"/>
      <c r="P161" s="39"/>
      <c r="Q161" s="36"/>
      <c r="R161" s="36"/>
      <c r="S161" s="36"/>
      <c r="T161" s="36"/>
      <c r="U161" s="31"/>
      <c r="V161" s="36"/>
      <c r="W161" s="36"/>
      <c r="X161" s="36"/>
      <c r="Y161" s="39"/>
      <c r="Z161" s="36"/>
      <c r="AA161" s="36"/>
      <c r="AB161" s="36"/>
      <c r="AC161" s="30"/>
      <c r="AD161" s="32"/>
      <c r="AE161" s="32"/>
      <c r="AF161" s="32"/>
      <c r="AG161" s="32"/>
      <c r="AH161" s="32"/>
      <c r="AI161" s="32"/>
      <c r="AJ161" s="32"/>
      <c r="AK161" s="32"/>
      <c r="AL161" s="31"/>
      <c r="AM161" s="31"/>
      <c r="AN161" s="36"/>
      <c r="AO161" s="36"/>
      <c r="AP161" s="39"/>
      <c r="AQ161" s="36"/>
      <c r="AR161" s="36"/>
      <c r="AS161" s="36"/>
      <c r="AT161" s="36"/>
      <c r="AU161" s="30"/>
      <c r="AV161" s="30"/>
      <c r="AW161" s="32"/>
      <c r="AX161" s="32"/>
      <c r="AY161" s="32"/>
      <c r="AZ161" s="32"/>
      <c r="BA161" s="32"/>
      <c r="BB161" s="32"/>
      <c r="BC161" s="39"/>
      <c r="BD161" s="36"/>
      <c r="BE161" s="48"/>
      <c r="BF161" s="31"/>
      <c r="BG161" s="31"/>
      <c r="BH161" s="36"/>
      <c r="BI161" s="36"/>
      <c r="BJ161" s="36"/>
      <c r="BK161" s="36"/>
      <c r="BL161" s="36"/>
      <c r="BM161" s="39"/>
      <c r="BN161" s="32"/>
      <c r="BO161" s="32"/>
      <c r="BP161" s="32"/>
      <c r="BQ161" s="32"/>
      <c r="BR161" s="32"/>
      <c r="BS161" s="32"/>
      <c r="BT161" s="32"/>
      <c r="BU161" s="32"/>
      <c r="BV161" s="31"/>
      <c r="BW161" s="36"/>
      <c r="BX161" s="36"/>
      <c r="BY161" s="36"/>
      <c r="BZ161" s="36"/>
      <c r="CA161" s="36"/>
      <c r="CB161" s="36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</row>
    <row r="162" spans="1:90">
      <c r="A162" s="19" t="s">
        <v>241</v>
      </c>
      <c r="B162" s="21">
        <v>3</v>
      </c>
      <c r="C162" s="21">
        <v>24</v>
      </c>
      <c r="D162" s="21">
        <v>0</v>
      </c>
      <c r="E162" s="21">
        <v>1</v>
      </c>
      <c r="F162" s="21">
        <v>2641</v>
      </c>
      <c r="G162" s="21">
        <v>385</v>
      </c>
      <c r="H162" s="21">
        <v>0</v>
      </c>
      <c r="I162" s="21">
        <v>0</v>
      </c>
      <c r="J162" s="21">
        <v>1</v>
      </c>
      <c r="K162" s="21">
        <v>12</v>
      </c>
      <c r="L162" s="21">
        <v>0</v>
      </c>
      <c r="M162" s="21">
        <v>3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77</v>
      </c>
      <c r="V162" s="21">
        <v>0</v>
      </c>
      <c r="W162" s="21">
        <v>0</v>
      </c>
      <c r="X162" s="21">
        <v>7</v>
      </c>
      <c r="Y162" s="21">
        <v>0</v>
      </c>
      <c r="Z162" s="21">
        <v>0</v>
      </c>
      <c r="AA162" s="21">
        <v>4</v>
      </c>
      <c r="AB162" s="21">
        <v>0</v>
      </c>
      <c r="AC162" s="22">
        <v>0</v>
      </c>
      <c r="AD162" s="22">
        <v>17</v>
      </c>
      <c r="AE162" s="22">
        <v>0</v>
      </c>
      <c r="AF162" s="22">
        <v>0</v>
      </c>
      <c r="AG162" s="22">
        <v>0</v>
      </c>
      <c r="AH162" s="22">
        <v>5</v>
      </c>
      <c r="AI162" s="22">
        <v>0</v>
      </c>
      <c r="AJ162" s="22">
        <v>0</v>
      </c>
      <c r="AK162" s="22">
        <v>2</v>
      </c>
      <c r="AL162" s="21">
        <v>0</v>
      </c>
      <c r="AM162" s="21">
        <v>22</v>
      </c>
      <c r="AN162" s="21">
        <v>2</v>
      </c>
      <c r="AO162" s="21">
        <v>5</v>
      </c>
      <c r="AP162" s="21">
        <v>2</v>
      </c>
      <c r="AQ162" s="21">
        <v>0</v>
      </c>
      <c r="AR162" s="21">
        <v>0</v>
      </c>
      <c r="AS162" s="21">
        <v>4</v>
      </c>
      <c r="AT162" s="21">
        <v>0</v>
      </c>
      <c r="AU162" s="22">
        <v>3</v>
      </c>
      <c r="AV162" s="22">
        <v>0</v>
      </c>
      <c r="AW162" s="22">
        <v>0</v>
      </c>
      <c r="AX162" s="22">
        <v>0</v>
      </c>
      <c r="AY162" s="22">
        <v>0</v>
      </c>
      <c r="AZ162" s="22">
        <v>0</v>
      </c>
      <c r="BA162" s="22">
        <v>0</v>
      </c>
      <c r="BB162" s="22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9</v>
      </c>
      <c r="BK162" s="21">
        <v>0</v>
      </c>
      <c r="BL162" s="21">
        <v>0</v>
      </c>
      <c r="BM162" s="21">
        <v>0</v>
      </c>
      <c r="BN162" s="22">
        <v>0</v>
      </c>
      <c r="BO162" s="22">
        <v>0</v>
      </c>
      <c r="BP162" s="22">
        <v>0</v>
      </c>
      <c r="BQ162" s="22">
        <v>0</v>
      </c>
      <c r="BR162" s="22">
        <v>0</v>
      </c>
      <c r="BS162" s="22">
        <v>0</v>
      </c>
      <c r="BT162" s="22">
        <v>0</v>
      </c>
      <c r="BU162" s="22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2">
        <v>0</v>
      </c>
      <c r="CD162" s="22">
        <v>0</v>
      </c>
      <c r="CE162" s="22">
        <v>0</v>
      </c>
      <c r="CF162" s="22">
        <v>0</v>
      </c>
      <c r="CG162" s="22">
        <v>0</v>
      </c>
      <c r="CH162" s="22">
        <v>0</v>
      </c>
      <c r="CI162" s="22">
        <v>0</v>
      </c>
      <c r="CJ162" s="22">
        <f t="shared" ref="CJ162:CJ183" si="22">SUM(B162:CI162)</f>
        <v>3229</v>
      </c>
      <c r="CK162" s="22">
        <v>0</v>
      </c>
      <c r="CL162" s="8">
        <f t="shared" ref="CL162:CL183" si="23">SUM(CJ162:CK162)</f>
        <v>3229</v>
      </c>
    </row>
    <row r="163" spans="1:90">
      <c r="A163" s="19" t="s">
        <v>242</v>
      </c>
      <c r="B163" s="21">
        <v>19</v>
      </c>
      <c r="C163" s="21">
        <v>147</v>
      </c>
      <c r="D163" s="21">
        <v>0</v>
      </c>
      <c r="E163" s="21">
        <v>5</v>
      </c>
      <c r="F163" s="21">
        <v>12522</v>
      </c>
      <c r="G163" s="21">
        <v>850</v>
      </c>
      <c r="H163" s="21">
        <v>0</v>
      </c>
      <c r="I163" s="21">
        <v>0</v>
      </c>
      <c r="J163" s="21">
        <v>16</v>
      </c>
      <c r="K163" s="21">
        <v>88</v>
      </c>
      <c r="L163" s="21">
        <v>0</v>
      </c>
      <c r="M163" s="21">
        <v>31</v>
      </c>
      <c r="N163" s="21">
        <v>7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1171</v>
      </c>
      <c r="V163" s="21">
        <v>38</v>
      </c>
      <c r="W163" s="21">
        <v>0</v>
      </c>
      <c r="X163" s="21">
        <v>5</v>
      </c>
      <c r="Y163" s="21">
        <v>2</v>
      </c>
      <c r="Z163" s="21">
        <v>0</v>
      </c>
      <c r="AA163" s="21">
        <v>17</v>
      </c>
      <c r="AB163" s="21">
        <v>0</v>
      </c>
      <c r="AC163" s="22">
        <v>0</v>
      </c>
      <c r="AD163" s="22">
        <v>176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4</v>
      </c>
      <c r="AK163" s="22">
        <v>23</v>
      </c>
      <c r="AL163" s="21">
        <v>1</v>
      </c>
      <c r="AM163" s="21">
        <v>45</v>
      </c>
      <c r="AN163" s="21">
        <v>5</v>
      </c>
      <c r="AO163" s="21">
        <v>4</v>
      </c>
      <c r="AP163" s="21">
        <v>2</v>
      </c>
      <c r="AQ163" s="21">
        <v>1</v>
      </c>
      <c r="AR163" s="21">
        <v>1</v>
      </c>
      <c r="AS163" s="21">
        <v>24</v>
      </c>
      <c r="AT163" s="21">
        <v>22</v>
      </c>
      <c r="AU163" s="22">
        <v>103</v>
      </c>
      <c r="AV163" s="22">
        <v>0</v>
      </c>
      <c r="AW163" s="22">
        <v>0</v>
      </c>
      <c r="AX163" s="22">
        <v>0</v>
      </c>
      <c r="AY163" s="22">
        <v>0</v>
      </c>
      <c r="AZ163" s="22">
        <v>0</v>
      </c>
      <c r="BA163" s="22">
        <v>0</v>
      </c>
      <c r="BB163" s="22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3</v>
      </c>
      <c r="BH163" s="21">
        <v>0</v>
      </c>
      <c r="BI163" s="21">
        <v>1</v>
      </c>
      <c r="BJ163" s="21">
        <v>2</v>
      </c>
      <c r="BK163" s="21">
        <v>0</v>
      </c>
      <c r="BL163" s="21">
        <v>0</v>
      </c>
      <c r="BM163" s="21">
        <v>0</v>
      </c>
      <c r="BN163" s="22">
        <v>0</v>
      </c>
      <c r="BO163" s="22">
        <v>0</v>
      </c>
      <c r="BP163" s="22">
        <v>0</v>
      </c>
      <c r="BQ163" s="22">
        <v>10</v>
      </c>
      <c r="BR163" s="22">
        <v>11</v>
      </c>
      <c r="BS163" s="22">
        <v>0</v>
      </c>
      <c r="BT163" s="22">
        <v>0</v>
      </c>
      <c r="BU163" s="22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2">
        <v>0</v>
      </c>
      <c r="CD163" s="22">
        <v>0</v>
      </c>
      <c r="CE163" s="22">
        <v>0</v>
      </c>
      <c r="CF163" s="22">
        <v>0</v>
      </c>
      <c r="CG163" s="22">
        <v>0</v>
      </c>
      <c r="CH163" s="22">
        <v>0</v>
      </c>
      <c r="CI163" s="22">
        <v>0</v>
      </c>
      <c r="CJ163" s="22">
        <f t="shared" si="22"/>
        <v>15356</v>
      </c>
      <c r="CK163" s="22">
        <v>0</v>
      </c>
      <c r="CL163" s="8">
        <f t="shared" si="23"/>
        <v>15356</v>
      </c>
    </row>
    <row r="164" spans="1:90">
      <c r="A164" s="19" t="s">
        <v>243</v>
      </c>
      <c r="B164" s="21">
        <v>14</v>
      </c>
      <c r="C164" s="21">
        <v>62</v>
      </c>
      <c r="D164" s="21">
        <v>0</v>
      </c>
      <c r="E164" s="21">
        <v>5</v>
      </c>
      <c r="F164" s="21">
        <v>9362</v>
      </c>
      <c r="G164" s="21">
        <v>1250</v>
      </c>
      <c r="H164" s="21">
        <v>0</v>
      </c>
      <c r="I164" s="21">
        <v>0</v>
      </c>
      <c r="J164" s="21">
        <v>14</v>
      </c>
      <c r="K164" s="21">
        <v>66</v>
      </c>
      <c r="L164" s="21">
        <v>0</v>
      </c>
      <c r="M164" s="21">
        <v>23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203</v>
      </c>
      <c r="V164" s="21">
        <v>4</v>
      </c>
      <c r="W164" s="21">
        <v>0</v>
      </c>
      <c r="X164" s="21">
        <v>3</v>
      </c>
      <c r="Y164" s="21">
        <v>6</v>
      </c>
      <c r="Z164" s="21">
        <v>0</v>
      </c>
      <c r="AA164" s="21">
        <v>21</v>
      </c>
      <c r="AB164" s="21">
        <v>0</v>
      </c>
      <c r="AC164" s="22">
        <v>0</v>
      </c>
      <c r="AD164" s="22">
        <v>95</v>
      </c>
      <c r="AE164" s="22">
        <v>0</v>
      </c>
      <c r="AF164" s="22">
        <v>0</v>
      </c>
      <c r="AG164" s="22">
        <v>0</v>
      </c>
      <c r="AH164" s="22">
        <v>181</v>
      </c>
      <c r="AI164" s="22">
        <v>0</v>
      </c>
      <c r="AJ164" s="22">
        <v>2</v>
      </c>
      <c r="AK164" s="22">
        <v>23</v>
      </c>
      <c r="AL164" s="21">
        <v>3</v>
      </c>
      <c r="AM164" s="21">
        <v>77</v>
      </c>
      <c r="AN164" s="21">
        <v>7</v>
      </c>
      <c r="AO164" s="21">
        <v>4</v>
      </c>
      <c r="AP164" s="21">
        <v>0</v>
      </c>
      <c r="AQ164" s="21">
        <v>0</v>
      </c>
      <c r="AR164" s="21">
        <v>0</v>
      </c>
      <c r="AS164" s="21">
        <v>14</v>
      </c>
      <c r="AT164" s="21">
        <v>6</v>
      </c>
      <c r="AU164" s="22">
        <v>13</v>
      </c>
      <c r="AV164" s="22">
        <v>0</v>
      </c>
      <c r="AW164" s="22">
        <v>0</v>
      </c>
      <c r="AX164" s="22">
        <v>0</v>
      </c>
      <c r="AY164" s="22">
        <v>0</v>
      </c>
      <c r="AZ164" s="22">
        <v>0</v>
      </c>
      <c r="BA164" s="22">
        <v>0</v>
      </c>
      <c r="BB164" s="22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4</v>
      </c>
      <c r="BH164" s="21">
        <v>5</v>
      </c>
      <c r="BI164" s="21">
        <v>1</v>
      </c>
      <c r="BJ164" s="21">
        <v>14</v>
      </c>
      <c r="BK164" s="21">
        <v>0</v>
      </c>
      <c r="BL164" s="21">
        <v>3</v>
      </c>
      <c r="BM164" s="21">
        <v>0</v>
      </c>
      <c r="BN164" s="22">
        <v>0</v>
      </c>
      <c r="BO164" s="22">
        <v>0</v>
      </c>
      <c r="BP164" s="22">
        <v>0</v>
      </c>
      <c r="BQ164" s="22">
        <v>4</v>
      </c>
      <c r="BR164" s="22">
        <v>3</v>
      </c>
      <c r="BS164" s="22">
        <v>0</v>
      </c>
      <c r="BT164" s="22">
        <v>0</v>
      </c>
      <c r="BU164" s="22">
        <v>0</v>
      </c>
      <c r="BV164" s="21">
        <v>0</v>
      </c>
      <c r="BW164" s="21">
        <v>3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2">
        <v>0</v>
      </c>
      <c r="CD164" s="22">
        <v>0</v>
      </c>
      <c r="CE164" s="22">
        <v>0</v>
      </c>
      <c r="CF164" s="22">
        <v>0</v>
      </c>
      <c r="CG164" s="22">
        <v>0</v>
      </c>
      <c r="CH164" s="22">
        <v>0</v>
      </c>
      <c r="CI164" s="22">
        <v>0</v>
      </c>
      <c r="CJ164" s="22">
        <f t="shared" si="22"/>
        <v>11495</v>
      </c>
      <c r="CK164" s="22">
        <v>0</v>
      </c>
      <c r="CL164" s="8">
        <f t="shared" si="23"/>
        <v>11495</v>
      </c>
    </row>
    <row r="165" spans="1:90">
      <c r="A165" s="19" t="s">
        <v>244</v>
      </c>
      <c r="B165" s="21">
        <v>7</v>
      </c>
      <c r="C165" s="21">
        <v>77</v>
      </c>
      <c r="D165" s="21">
        <v>1</v>
      </c>
      <c r="E165" s="21">
        <v>55</v>
      </c>
      <c r="F165" s="21">
        <v>4679</v>
      </c>
      <c r="G165" s="21">
        <v>177</v>
      </c>
      <c r="H165" s="21">
        <v>0</v>
      </c>
      <c r="I165" s="21">
        <v>0</v>
      </c>
      <c r="J165" s="21">
        <v>214</v>
      </c>
      <c r="K165" s="21">
        <v>13</v>
      </c>
      <c r="L165" s="21">
        <v>1</v>
      </c>
      <c r="M165" s="21">
        <v>63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181</v>
      </c>
      <c r="V165" s="21">
        <v>12</v>
      </c>
      <c r="W165" s="21">
        <v>0</v>
      </c>
      <c r="X165" s="21">
        <v>1</v>
      </c>
      <c r="Y165" s="21">
        <v>2</v>
      </c>
      <c r="Z165" s="21">
        <v>0</v>
      </c>
      <c r="AA165" s="21">
        <v>5</v>
      </c>
      <c r="AB165" s="21">
        <v>0</v>
      </c>
      <c r="AC165" s="22">
        <v>0</v>
      </c>
      <c r="AD165" s="22">
        <v>26</v>
      </c>
      <c r="AE165" s="22">
        <v>0</v>
      </c>
      <c r="AF165" s="22">
        <v>0</v>
      </c>
      <c r="AG165" s="22">
        <v>2</v>
      </c>
      <c r="AH165" s="22">
        <v>203</v>
      </c>
      <c r="AI165" s="22">
        <v>2</v>
      </c>
      <c r="AJ165" s="22">
        <v>0</v>
      </c>
      <c r="AK165" s="22">
        <v>5</v>
      </c>
      <c r="AL165" s="21">
        <v>0</v>
      </c>
      <c r="AM165" s="21">
        <v>39</v>
      </c>
      <c r="AN165" s="21">
        <v>6</v>
      </c>
      <c r="AO165" s="21">
        <v>5</v>
      </c>
      <c r="AP165" s="21">
        <v>1</v>
      </c>
      <c r="AQ165" s="21">
        <v>6</v>
      </c>
      <c r="AR165" s="21">
        <v>1</v>
      </c>
      <c r="AS165" s="21">
        <v>7</v>
      </c>
      <c r="AT165" s="21">
        <v>4</v>
      </c>
      <c r="AU165" s="22">
        <v>13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1</v>
      </c>
      <c r="BK165" s="21">
        <v>0</v>
      </c>
      <c r="BL165" s="21">
        <v>7</v>
      </c>
      <c r="BM165" s="21">
        <v>0</v>
      </c>
      <c r="BN165" s="22">
        <v>0</v>
      </c>
      <c r="BO165" s="22">
        <v>0</v>
      </c>
      <c r="BP165" s="22">
        <v>0</v>
      </c>
      <c r="BQ165" s="22">
        <v>11</v>
      </c>
      <c r="BR165" s="22">
        <v>0</v>
      </c>
      <c r="BS165" s="22">
        <v>0</v>
      </c>
      <c r="BT165" s="22">
        <v>0</v>
      </c>
      <c r="BU165" s="22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v>0</v>
      </c>
      <c r="CH165" s="22">
        <v>0</v>
      </c>
      <c r="CI165" s="22">
        <v>0</v>
      </c>
      <c r="CJ165" s="22">
        <f t="shared" si="22"/>
        <v>5827</v>
      </c>
      <c r="CK165" s="22">
        <v>0</v>
      </c>
      <c r="CL165" s="8">
        <f t="shared" si="23"/>
        <v>5827</v>
      </c>
    </row>
    <row r="166" spans="1:90">
      <c r="A166" s="19" t="s">
        <v>245</v>
      </c>
      <c r="B166" s="21">
        <v>195</v>
      </c>
      <c r="C166" s="21">
        <v>148</v>
      </c>
      <c r="D166" s="21">
        <v>0</v>
      </c>
      <c r="E166" s="21">
        <v>22</v>
      </c>
      <c r="F166" s="21">
        <v>153</v>
      </c>
      <c r="G166" s="21">
        <v>10</v>
      </c>
      <c r="H166" s="21">
        <v>0</v>
      </c>
      <c r="I166" s="21">
        <v>0</v>
      </c>
      <c r="J166" s="21">
        <v>3</v>
      </c>
      <c r="K166" s="21">
        <v>37</v>
      </c>
      <c r="L166" s="21">
        <v>0</v>
      </c>
      <c r="M166" s="21">
        <v>2</v>
      </c>
      <c r="N166" s="21">
        <v>0</v>
      </c>
      <c r="O166" s="21">
        <v>0</v>
      </c>
      <c r="P166" s="21">
        <v>275</v>
      </c>
      <c r="Q166" s="21">
        <v>1537</v>
      </c>
      <c r="R166" s="21">
        <v>0</v>
      </c>
      <c r="S166" s="21">
        <v>9</v>
      </c>
      <c r="T166" s="21">
        <v>0</v>
      </c>
      <c r="U166" s="21">
        <v>191</v>
      </c>
      <c r="V166" s="21">
        <v>17</v>
      </c>
      <c r="W166" s="21">
        <v>0</v>
      </c>
      <c r="X166" s="21">
        <v>25</v>
      </c>
      <c r="Y166" s="21">
        <v>19</v>
      </c>
      <c r="Z166" s="21">
        <v>1</v>
      </c>
      <c r="AA166" s="21">
        <v>631</v>
      </c>
      <c r="AB166" s="21">
        <v>0</v>
      </c>
      <c r="AC166" s="22">
        <v>0</v>
      </c>
      <c r="AD166" s="22">
        <v>42</v>
      </c>
      <c r="AE166" s="22">
        <v>0</v>
      </c>
      <c r="AF166" s="22">
        <v>0</v>
      </c>
      <c r="AG166" s="22">
        <v>0</v>
      </c>
      <c r="AH166" s="22">
        <v>2</v>
      </c>
      <c r="AI166" s="22">
        <v>0</v>
      </c>
      <c r="AJ166" s="22">
        <v>2</v>
      </c>
      <c r="AK166" s="22">
        <v>64</v>
      </c>
      <c r="AL166" s="21">
        <v>83</v>
      </c>
      <c r="AM166" s="21">
        <v>57</v>
      </c>
      <c r="AN166" s="21">
        <v>24</v>
      </c>
      <c r="AO166" s="21">
        <v>743</v>
      </c>
      <c r="AP166" s="21">
        <v>109</v>
      </c>
      <c r="AQ166" s="21">
        <v>286</v>
      </c>
      <c r="AR166" s="21">
        <v>50</v>
      </c>
      <c r="AS166" s="21">
        <v>65</v>
      </c>
      <c r="AT166" s="21">
        <v>112</v>
      </c>
      <c r="AU166" s="22">
        <v>2</v>
      </c>
      <c r="AV166" s="22">
        <v>1</v>
      </c>
      <c r="AW166" s="22">
        <v>0</v>
      </c>
      <c r="AX166" s="22">
        <v>1</v>
      </c>
      <c r="AY166" s="22">
        <v>718</v>
      </c>
      <c r="AZ166" s="22">
        <v>2</v>
      </c>
      <c r="BA166" s="22">
        <v>10</v>
      </c>
      <c r="BB166" s="22">
        <v>0</v>
      </c>
      <c r="BC166" s="21">
        <v>9</v>
      </c>
      <c r="BD166" s="21">
        <v>1</v>
      </c>
      <c r="BE166" s="21">
        <v>0</v>
      </c>
      <c r="BF166" s="21">
        <v>0</v>
      </c>
      <c r="BG166" s="21">
        <v>13</v>
      </c>
      <c r="BH166" s="21">
        <v>23</v>
      </c>
      <c r="BI166" s="21">
        <v>4</v>
      </c>
      <c r="BJ166" s="21">
        <v>23</v>
      </c>
      <c r="BK166" s="21">
        <v>0</v>
      </c>
      <c r="BL166" s="21">
        <v>13</v>
      </c>
      <c r="BM166" s="21">
        <v>4</v>
      </c>
      <c r="BN166" s="22">
        <v>0</v>
      </c>
      <c r="BO166" s="22">
        <v>0</v>
      </c>
      <c r="BP166" s="22">
        <v>0</v>
      </c>
      <c r="BQ166" s="22">
        <v>12</v>
      </c>
      <c r="BR166" s="22">
        <v>4</v>
      </c>
      <c r="BS166" s="22">
        <v>0</v>
      </c>
      <c r="BT166" s="22">
        <v>0</v>
      </c>
      <c r="BU166" s="22">
        <v>0</v>
      </c>
      <c r="BV166" s="21">
        <v>31</v>
      </c>
      <c r="BW166" s="21">
        <v>15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v>0</v>
      </c>
      <c r="CH166" s="22">
        <v>0</v>
      </c>
      <c r="CI166" s="22">
        <v>0</v>
      </c>
      <c r="CJ166" s="22">
        <f t="shared" si="22"/>
        <v>5800</v>
      </c>
      <c r="CK166" s="22">
        <v>0</v>
      </c>
      <c r="CL166" s="8">
        <f t="shared" si="23"/>
        <v>5800</v>
      </c>
    </row>
    <row r="167" spans="1:90">
      <c r="A167" s="19" t="s">
        <v>246</v>
      </c>
      <c r="B167" s="21">
        <v>42</v>
      </c>
      <c r="C167" s="21">
        <v>176</v>
      </c>
      <c r="D167" s="21">
        <v>5</v>
      </c>
      <c r="E167" s="21">
        <v>110</v>
      </c>
      <c r="F167" s="21">
        <v>34252</v>
      </c>
      <c r="G167" s="21">
        <v>257</v>
      </c>
      <c r="H167" s="21">
        <v>0</v>
      </c>
      <c r="I167" s="21">
        <v>0</v>
      </c>
      <c r="J167" s="21">
        <v>221</v>
      </c>
      <c r="K167" s="21">
        <v>549</v>
      </c>
      <c r="L167" s="21">
        <v>0</v>
      </c>
      <c r="M167" s="21">
        <v>73</v>
      </c>
      <c r="N167" s="21">
        <v>1</v>
      </c>
      <c r="O167" s="21">
        <v>0</v>
      </c>
      <c r="P167" s="21">
        <v>4</v>
      </c>
      <c r="Q167" s="21">
        <v>7</v>
      </c>
      <c r="R167" s="21">
        <v>0</v>
      </c>
      <c r="S167" s="21">
        <v>0</v>
      </c>
      <c r="T167" s="21">
        <v>0</v>
      </c>
      <c r="U167" s="21">
        <v>409</v>
      </c>
      <c r="V167" s="21">
        <v>22</v>
      </c>
      <c r="W167" s="21">
        <v>0</v>
      </c>
      <c r="X167" s="21">
        <v>11</v>
      </c>
      <c r="Y167" s="21">
        <v>2</v>
      </c>
      <c r="Z167" s="21">
        <v>0</v>
      </c>
      <c r="AA167" s="21">
        <v>83</v>
      </c>
      <c r="AB167" s="21">
        <v>1</v>
      </c>
      <c r="AC167" s="22">
        <v>0</v>
      </c>
      <c r="AD167" s="22">
        <v>166</v>
      </c>
      <c r="AE167" s="22">
        <v>0</v>
      </c>
      <c r="AF167" s="22">
        <v>0</v>
      </c>
      <c r="AG167" s="22">
        <v>64</v>
      </c>
      <c r="AH167" s="22">
        <v>579</v>
      </c>
      <c r="AI167" s="22">
        <v>600</v>
      </c>
      <c r="AJ167" s="22">
        <v>4</v>
      </c>
      <c r="AK167" s="22">
        <v>86</v>
      </c>
      <c r="AL167" s="21">
        <v>38</v>
      </c>
      <c r="AM167" s="21">
        <v>659</v>
      </c>
      <c r="AN167" s="21">
        <v>56</v>
      </c>
      <c r="AO167" s="21">
        <v>70</v>
      </c>
      <c r="AP167" s="21">
        <v>26</v>
      </c>
      <c r="AQ167" s="21">
        <v>14</v>
      </c>
      <c r="AR167" s="21">
        <v>10</v>
      </c>
      <c r="AS167" s="21">
        <v>216</v>
      </c>
      <c r="AT167" s="21">
        <v>151</v>
      </c>
      <c r="AU167" s="22">
        <v>10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10</v>
      </c>
      <c r="BH167" s="21">
        <v>0</v>
      </c>
      <c r="BI167" s="21">
        <v>3</v>
      </c>
      <c r="BJ167" s="21">
        <v>6</v>
      </c>
      <c r="BK167" s="21">
        <v>0</v>
      </c>
      <c r="BL167" s="21">
        <v>15</v>
      </c>
      <c r="BM167" s="21">
        <v>3</v>
      </c>
      <c r="BN167" s="22">
        <v>0</v>
      </c>
      <c r="BO167" s="22">
        <v>0</v>
      </c>
      <c r="BP167" s="22">
        <v>0</v>
      </c>
      <c r="BQ167" s="22">
        <v>31</v>
      </c>
      <c r="BR167" s="22">
        <v>15</v>
      </c>
      <c r="BS167" s="22">
        <v>0</v>
      </c>
      <c r="BT167" s="22">
        <v>0</v>
      </c>
      <c r="BU167" s="22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v>0</v>
      </c>
      <c r="CJ167" s="22">
        <f t="shared" si="22"/>
        <v>39057</v>
      </c>
      <c r="CK167" s="22">
        <v>0</v>
      </c>
      <c r="CL167" s="8">
        <f t="shared" si="23"/>
        <v>39057</v>
      </c>
    </row>
    <row r="168" spans="1:90">
      <c r="A168" s="19" t="s">
        <v>247</v>
      </c>
      <c r="B168" s="21">
        <v>121</v>
      </c>
      <c r="C168" s="21">
        <v>14</v>
      </c>
      <c r="D168" s="21">
        <v>0</v>
      </c>
      <c r="E168" s="21">
        <v>432</v>
      </c>
      <c r="F168" s="21">
        <v>2018</v>
      </c>
      <c r="G168" s="21">
        <v>9021</v>
      </c>
      <c r="H168" s="21">
        <v>0</v>
      </c>
      <c r="I168" s="21">
        <v>0</v>
      </c>
      <c r="J168" s="21">
        <v>17</v>
      </c>
      <c r="K168" s="21">
        <v>5</v>
      </c>
      <c r="L168" s="21">
        <v>0</v>
      </c>
      <c r="M168" s="21">
        <v>1</v>
      </c>
      <c r="N168" s="21">
        <v>0</v>
      </c>
      <c r="O168" s="21">
        <v>0</v>
      </c>
      <c r="P168" s="21">
        <v>0</v>
      </c>
      <c r="Q168" s="21">
        <v>2</v>
      </c>
      <c r="R168" s="21">
        <v>0</v>
      </c>
      <c r="S168" s="21">
        <v>0</v>
      </c>
      <c r="T168" s="21">
        <v>0</v>
      </c>
      <c r="U168" s="21">
        <v>18</v>
      </c>
      <c r="V168" s="21">
        <v>0</v>
      </c>
      <c r="W168" s="21">
        <v>0</v>
      </c>
      <c r="X168" s="21">
        <v>129</v>
      </c>
      <c r="Y168" s="21">
        <v>75</v>
      </c>
      <c r="Z168" s="21">
        <v>1</v>
      </c>
      <c r="AA168" s="21">
        <v>65</v>
      </c>
      <c r="AB168" s="21">
        <v>0</v>
      </c>
      <c r="AC168" s="22">
        <v>0</v>
      </c>
      <c r="AD168" s="22">
        <v>3</v>
      </c>
      <c r="AE168" s="22">
        <v>0</v>
      </c>
      <c r="AF168" s="22">
        <v>0</v>
      </c>
      <c r="AG168" s="22">
        <v>0</v>
      </c>
      <c r="AH168" s="22">
        <v>3</v>
      </c>
      <c r="AI168" s="22">
        <v>2</v>
      </c>
      <c r="AJ168" s="22">
        <v>0</v>
      </c>
      <c r="AK168" s="22">
        <v>5</v>
      </c>
      <c r="AL168" s="21">
        <v>5</v>
      </c>
      <c r="AM168" s="21">
        <v>4</v>
      </c>
      <c r="AN168" s="21">
        <v>3</v>
      </c>
      <c r="AO168" s="21">
        <v>457</v>
      </c>
      <c r="AP168" s="21">
        <v>216</v>
      </c>
      <c r="AQ168" s="21">
        <v>21</v>
      </c>
      <c r="AR168" s="21">
        <v>12</v>
      </c>
      <c r="AS168" s="21">
        <v>7</v>
      </c>
      <c r="AT168" s="21">
        <v>5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2</v>
      </c>
      <c r="BH168" s="21">
        <v>0</v>
      </c>
      <c r="BI168" s="21">
        <v>3</v>
      </c>
      <c r="BJ168" s="21">
        <v>24</v>
      </c>
      <c r="BK168" s="21">
        <v>1</v>
      </c>
      <c r="BL168" s="21">
        <v>18</v>
      </c>
      <c r="BM168" s="21">
        <v>0</v>
      </c>
      <c r="BN168" s="22">
        <v>0</v>
      </c>
      <c r="BO168" s="22">
        <v>0</v>
      </c>
      <c r="BP168" s="22">
        <v>0</v>
      </c>
      <c r="BQ168" s="22">
        <v>5</v>
      </c>
      <c r="BR168" s="22">
        <v>6</v>
      </c>
      <c r="BS168" s="22">
        <v>0</v>
      </c>
      <c r="BT168" s="22">
        <v>0</v>
      </c>
      <c r="BU168" s="22">
        <v>0</v>
      </c>
      <c r="BV168" s="21">
        <v>0</v>
      </c>
      <c r="BW168" s="21">
        <v>2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2">
        <v>0</v>
      </c>
      <c r="CD168" s="22">
        <v>0</v>
      </c>
      <c r="CE168" s="22">
        <v>0</v>
      </c>
      <c r="CF168" s="22">
        <v>0</v>
      </c>
      <c r="CG168" s="22">
        <v>0</v>
      </c>
      <c r="CH168" s="22">
        <v>0</v>
      </c>
      <c r="CI168" s="22">
        <v>0</v>
      </c>
      <c r="CJ168" s="22">
        <f t="shared" si="22"/>
        <v>12723</v>
      </c>
      <c r="CK168" s="22">
        <v>0</v>
      </c>
      <c r="CL168" s="8">
        <f t="shared" si="23"/>
        <v>12723</v>
      </c>
    </row>
    <row r="169" spans="1:90">
      <c r="A169" s="19" t="s">
        <v>248</v>
      </c>
      <c r="B169" s="21">
        <v>2</v>
      </c>
      <c r="C169" s="21">
        <v>10</v>
      </c>
      <c r="D169" s="21">
        <v>0</v>
      </c>
      <c r="E169" s="21">
        <v>2</v>
      </c>
      <c r="F169" s="21">
        <v>1349</v>
      </c>
      <c r="G169" s="21">
        <v>128</v>
      </c>
      <c r="H169" s="21">
        <v>0</v>
      </c>
      <c r="I169" s="21">
        <v>0</v>
      </c>
      <c r="J169" s="21">
        <v>14</v>
      </c>
      <c r="K169" s="21">
        <v>42</v>
      </c>
      <c r="L169" s="21">
        <v>0</v>
      </c>
      <c r="M169" s="21">
        <v>6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128</v>
      </c>
      <c r="V169" s="21">
        <v>3</v>
      </c>
      <c r="W169" s="21">
        <v>0</v>
      </c>
      <c r="X169" s="21">
        <v>0</v>
      </c>
      <c r="Y169" s="21">
        <v>1</v>
      </c>
      <c r="Z169" s="21">
        <v>0</v>
      </c>
      <c r="AA169" s="21">
        <v>1</v>
      </c>
      <c r="AB169" s="21">
        <v>0</v>
      </c>
      <c r="AC169" s="22">
        <v>0</v>
      </c>
      <c r="AD169" s="22">
        <v>27</v>
      </c>
      <c r="AE169" s="22">
        <v>0</v>
      </c>
      <c r="AF169" s="22">
        <v>0</v>
      </c>
      <c r="AG169" s="22">
        <v>0</v>
      </c>
      <c r="AH169" s="22">
        <v>2</v>
      </c>
      <c r="AI169" s="22">
        <v>0</v>
      </c>
      <c r="AJ169" s="22">
        <v>0</v>
      </c>
      <c r="AK169" s="22">
        <v>4</v>
      </c>
      <c r="AL169" s="21">
        <v>0</v>
      </c>
      <c r="AM169" s="21">
        <v>4</v>
      </c>
      <c r="AN169" s="21">
        <v>0</v>
      </c>
      <c r="AO169" s="21">
        <v>8</v>
      </c>
      <c r="AP169" s="21">
        <v>3</v>
      </c>
      <c r="AQ169" s="21">
        <v>4</v>
      </c>
      <c r="AR169" s="21">
        <v>3</v>
      </c>
      <c r="AS169" s="21">
        <v>3</v>
      </c>
      <c r="AT169" s="21">
        <v>0</v>
      </c>
      <c r="AU169" s="22">
        <v>1</v>
      </c>
      <c r="AV169" s="22">
        <v>0</v>
      </c>
      <c r="AW169" s="22">
        <v>0</v>
      </c>
      <c r="AX169" s="22">
        <v>0</v>
      </c>
      <c r="AY169" s="22">
        <v>0</v>
      </c>
      <c r="AZ169" s="22">
        <v>0</v>
      </c>
      <c r="BA169" s="22">
        <v>0</v>
      </c>
      <c r="BB169" s="22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1</v>
      </c>
      <c r="BH169" s="21">
        <v>0</v>
      </c>
      <c r="BI169" s="21">
        <v>0</v>
      </c>
      <c r="BJ169" s="21">
        <v>33</v>
      </c>
      <c r="BK169" s="21">
        <v>0</v>
      </c>
      <c r="BL169" s="21">
        <v>0</v>
      </c>
      <c r="BM169" s="21">
        <v>0</v>
      </c>
      <c r="BN169" s="22">
        <v>0</v>
      </c>
      <c r="BO169" s="22">
        <v>0</v>
      </c>
      <c r="BP169" s="22">
        <v>0</v>
      </c>
      <c r="BQ169" s="22">
        <v>3</v>
      </c>
      <c r="BR169" s="22">
        <v>6</v>
      </c>
      <c r="BS169" s="22">
        <v>0</v>
      </c>
      <c r="BT169" s="22">
        <v>0</v>
      </c>
      <c r="BU169" s="22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</v>
      </c>
      <c r="CI169" s="22">
        <v>0</v>
      </c>
      <c r="CJ169" s="22">
        <f t="shared" si="22"/>
        <v>1788</v>
      </c>
      <c r="CK169" s="22">
        <v>0</v>
      </c>
      <c r="CL169" s="8">
        <f t="shared" si="23"/>
        <v>1788</v>
      </c>
    </row>
    <row r="170" spans="1:90">
      <c r="A170" s="19" t="s">
        <v>249</v>
      </c>
      <c r="B170" s="21">
        <v>22</v>
      </c>
      <c r="C170" s="21">
        <v>659</v>
      </c>
      <c r="D170" s="21">
        <v>16</v>
      </c>
      <c r="E170" s="21">
        <v>3165</v>
      </c>
      <c r="F170" s="21">
        <v>57552</v>
      </c>
      <c r="G170" s="21">
        <v>1177</v>
      </c>
      <c r="H170" s="21">
        <v>0</v>
      </c>
      <c r="I170" s="21">
        <v>0</v>
      </c>
      <c r="J170" s="21">
        <v>363</v>
      </c>
      <c r="K170" s="21">
        <v>159</v>
      </c>
      <c r="L170" s="21">
        <v>0</v>
      </c>
      <c r="M170" s="21">
        <v>101</v>
      </c>
      <c r="N170" s="21">
        <v>1</v>
      </c>
      <c r="O170" s="21">
        <v>0</v>
      </c>
      <c r="P170" s="21">
        <v>0</v>
      </c>
      <c r="Q170" s="21">
        <v>3</v>
      </c>
      <c r="R170" s="21">
        <v>0</v>
      </c>
      <c r="S170" s="21">
        <v>0</v>
      </c>
      <c r="T170" s="21">
        <v>0</v>
      </c>
      <c r="U170" s="21">
        <v>707</v>
      </c>
      <c r="V170" s="21">
        <v>24</v>
      </c>
      <c r="W170" s="21">
        <v>0</v>
      </c>
      <c r="X170" s="21">
        <v>18</v>
      </c>
      <c r="Y170" s="21">
        <v>22</v>
      </c>
      <c r="Z170" s="21">
        <v>0</v>
      </c>
      <c r="AA170" s="21">
        <v>34</v>
      </c>
      <c r="AB170" s="21">
        <v>17</v>
      </c>
      <c r="AC170" s="22">
        <v>0</v>
      </c>
      <c r="AD170" s="22">
        <v>192</v>
      </c>
      <c r="AE170" s="22">
        <v>0</v>
      </c>
      <c r="AF170" s="22">
        <v>0</v>
      </c>
      <c r="AG170" s="22">
        <v>1</v>
      </c>
      <c r="AH170" s="22">
        <v>534</v>
      </c>
      <c r="AI170" s="22">
        <v>612</v>
      </c>
      <c r="AJ170" s="22">
        <v>6</v>
      </c>
      <c r="AK170" s="22">
        <v>181</v>
      </c>
      <c r="AL170" s="21">
        <v>176</v>
      </c>
      <c r="AM170" s="21">
        <v>2148</v>
      </c>
      <c r="AN170" s="21">
        <v>24</v>
      </c>
      <c r="AO170" s="21">
        <v>605</v>
      </c>
      <c r="AP170" s="21">
        <v>205</v>
      </c>
      <c r="AQ170" s="21">
        <v>127</v>
      </c>
      <c r="AR170" s="21">
        <v>74</v>
      </c>
      <c r="AS170" s="21">
        <v>65</v>
      </c>
      <c r="AT170" s="21">
        <v>93</v>
      </c>
      <c r="AU170" s="22">
        <v>15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16</v>
      </c>
      <c r="BH170" s="21">
        <v>7</v>
      </c>
      <c r="BI170" s="21">
        <v>5</v>
      </c>
      <c r="BJ170" s="21">
        <v>728</v>
      </c>
      <c r="BK170" s="21">
        <v>0</v>
      </c>
      <c r="BL170" s="21">
        <v>9</v>
      </c>
      <c r="BM170" s="21">
        <v>94</v>
      </c>
      <c r="BN170" s="22">
        <v>0</v>
      </c>
      <c r="BO170" s="22">
        <v>0</v>
      </c>
      <c r="BP170" s="22">
        <v>0</v>
      </c>
      <c r="BQ170" s="22">
        <v>42</v>
      </c>
      <c r="BR170" s="22">
        <v>34</v>
      </c>
      <c r="BS170" s="22">
        <v>0</v>
      </c>
      <c r="BT170" s="22">
        <v>0</v>
      </c>
      <c r="BU170" s="22">
        <v>0</v>
      </c>
      <c r="BV170" s="21">
        <v>0</v>
      </c>
      <c r="BW170" s="21">
        <v>2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2">
        <v>0</v>
      </c>
      <c r="CD170" s="22">
        <v>0</v>
      </c>
      <c r="CE170" s="22">
        <v>0</v>
      </c>
      <c r="CF170" s="22">
        <v>0</v>
      </c>
      <c r="CG170" s="22">
        <v>0</v>
      </c>
      <c r="CH170" s="22">
        <v>0</v>
      </c>
      <c r="CI170" s="22">
        <v>0</v>
      </c>
      <c r="CJ170" s="22">
        <f t="shared" si="22"/>
        <v>70035</v>
      </c>
      <c r="CK170" s="22">
        <v>0</v>
      </c>
      <c r="CL170" s="8">
        <f t="shared" si="23"/>
        <v>70035</v>
      </c>
    </row>
    <row r="171" spans="1:90">
      <c r="A171" s="19" t="s">
        <v>250</v>
      </c>
      <c r="B171" s="21">
        <v>54</v>
      </c>
      <c r="C171" s="21">
        <v>397</v>
      </c>
      <c r="D171" s="21">
        <v>15</v>
      </c>
      <c r="E171" s="21">
        <v>1037</v>
      </c>
      <c r="F171" s="21">
        <v>15334</v>
      </c>
      <c r="G171" s="21">
        <v>6565</v>
      </c>
      <c r="H171" s="21">
        <v>0</v>
      </c>
      <c r="I171" s="21">
        <v>0</v>
      </c>
      <c r="J171" s="21">
        <v>349</v>
      </c>
      <c r="K171" s="21">
        <v>185</v>
      </c>
      <c r="L171" s="21">
        <v>1</v>
      </c>
      <c r="M171" s="21">
        <v>804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336</v>
      </c>
      <c r="V171" s="21">
        <v>10</v>
      </c>
      <c r="W171" s="21">
        <v>0</v>
      </c>
      <c r="X171" s="21">
        <v>14</v>
      </c>
      <c r="Y171" s="21">
        <v>15</v>
      </c>
      <c r="Z171" s="21">
        <v>3</v>
      </c>
      <c r="AA171" s="21">
        <v>56</v>
      </c>
      <c r="AB171" s="21">
        <v>11</v>
      </c>
      <c r="AC171" s="22">
        <v>0</v>
      </c>
      <c r="AD171" s="22">
        <v>77</v>
      </c>
      <c r="AE171" s="22">
        <v>0</v>
      </c>
      <c r="AF171" s="22">
        <v>0</v>
      </c>
      <c r="AG171" s="22">
        <v>15</v>
      </c>
      <c r="AH171" s="22">
        <v>521</v>
      </c>
      <c r="AI171" s="22">
        <v>294</v>
      </c>
      <c r="AJ171" s="22">
        <v>5</v>
      </c>
      <c r="AK171" s="22">
        <v>53</v>
      </c>
      <c r="AL171" s="21">
        <v>63</v>
      </c>
      <c r="AM171" s="21">
        <v>190</v>
      </c>
      <c r="AN171" s="21">
        <v>13</v>
      </c>
      <c r="AO171" s="21">
        <v>152</v>
      </c>
      <c r="AP171" s="21">
        <v>46</v>
      </c>
      <c r="AQ171" s="21">
        <v>36</v>
      </c>
      <c r="AR171" s="21">
        <v>11</v>
      </c>
      <c r="AS171" s="21">
        <v>36</v>
      </c>
      <c r="AT171" s="21">
        <v>36</v>
      </c>
      <c r="AU171" s="22">
        <v>3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2</v>
      </c>
      <c r="BH171" s="21">
        <v>0</v>
      </c>
      <c r="BI171" s="21">
        <v>3</v>
      </c>
      <c r="BJ171" s="21">
        <v>147</v>
      </c>
      <c r="BK171" s="21">
        <v>0</v>
      </c>
      <c r="BL171" s="21">
        <v>0</v>
      </c>
      <c r="BM171" s="21">
        <v>1</v>
      </c>
      <c r="BN171" s="22">
        <v>0</v>
      </c>
      <c r="BO171" s="22">
        <v>0</v>
      </c>
      <c r="BP171" s="22">
        <v>0</v>
      </c>
      <c r="BQ171" s="22">
        <v>52</v>
      </c>
      <c r="BR171" s="22">
        <v>23</v>
      </c>
      <c r="BS171" s="22">
        <v>0</v>
      </c>
      <c r="BT171" s="22">
        <v>0</v>
      </c>
      <c r="BU171" s="22">
        <v>0</v>
      </c>
      <c r="BV171" s="21">
        <v>0</v>
      </c>
      <c r="BW171" s="21">
        <v>1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0</v>
      </c>
      <c r="CH171" s="22">
        <v>0</v>
      </c>
      <c r="CI171" s="22">
        <v>0</v>
      </c>
      <c r="CJ171" s="22">
        <f t="shared" si="22"/>
        <v>26966</v>
      </c>
      <c r="CK171" s="22">
        <v>0</v>
      </c>
      <c r="CL171" s="8">
        <f t="shared" si="23"/>
        <v>26966</v>
      </c>
    </row>
    <row r="172" spans="1:90">
      <c r="A172" s="19" t="s">
        <v>251</v>
      </c>
      <c r="B172" s="21">
        <v>3</v>
      </c>
      <c r="C172" s="21">
        <v>32</v>
      </c>
      <c r="D172" s="21">
        <v>0</v>
      </c>
      <c r="E172" s="21">
        <v>5</v>
      </c>
      <c r="F172" s="21">
        <v>1890</v>
      </c>
      <c r="G172" s="21">
        <v>186</v>
      </c>
      <c r="H172" s="21">
        <v>0</v>
      </c>
      <c r="I172" s="21">
        <v>0</v>
      </c>
      <c r="J172" s="21">
        <v>12</v>
      </c>
      <c r="K172" s="21">
        <v>91</v>
      </c>
      <c r="L172" s="21">
        <v>0</v>
      </c>
      <c r="M172" s="21">
        <v>6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89</v>
      </c>
      <c r="V172" s="21">
        <v>2</v>
      </c>
      <c r="W172" s="21">
        <v>0</v>
      </c>
      <c r="X172" s="21">
        <v>2</v>
      </c>
      <c r="Y172" s="21">
        <v>3</v>
      </c>
      <c r="Z172" s="21">
        <v>0</v>
      </c>
      <c r="AA172" s="21">
        <v>9</v>
      </c>
      <c r="AB172" s="21">
        <v>1</v>
      </c>
      <c r="AC172" s="22">
        <v>0</v>
      </c>
      <c r="AD172" s="22">
        <v>39</v>
      </c>
      <c r="AE172" s="22">
        <v>0</v>
      </c>
      <c r="AF172" s="22">
        <v>0</v>
      </c>
      <c r="AG172" s="22">
        <v>0</v>
      </c>
      <c r="AH172" s="22">
        <v>11</v>
      </c>
      <c r="AI172" s="22">
        <v>0</v>
      </c>
      <c r="AJ172" s="22">
        <v>25</v>
      </c>
      <c r="AK172" s="22">
        <v>6</v>
      </c>
      <c r="AL172" s="21">
        <v>3</v>
      </c>
      <c r="AM172" s="21">
        <v>10</v>
      </c>
      <c r="AN172" s="21">
        <v>1</v>
      </c>
      <c r="AO172" s="21">
        <v>8</v>
      </c>
      <c r="AP172" s="21">
        <v>3</v>
      </c>
      <c r="AQ172" s="21">
        <v>1</v>
      </c>
      <c r="AR172" s="21">
        <v>0</v>
      </c>
      <c r="AS172" s="21">
        <v>0</v>
      </c>
      <c r="AT172" s="21">
        <v>0</v>
      </c>
      <c r="AU172" s="22">
        <v>5</v>
      </c>
      <c r="AV172" s="22">
        <v>1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2</v>
      </c>
      <c r="BH172" s="21">
        <v>1</v>
      </c>
      <c r="BI172" s="21">
        <v>0</v>
      </c>
      <c r="BJ172" s="21">
        <v>1</v>
      </c>
      <c r="BK172" s="21">
        <v>0</v>
      </c>
      <c r="BL172" s="21">
        <v>0</v>
      </c>
      <c r="BM172" s="21">
        <v>0</v>
      </c>
      <c r="BN172" s="22">
        <v>0</v>
      </c>
      <c r="BO172" s="22">
        <v>0</v>
      </c>
      <c r="BP172" s="22">
        <v>0</v>
      </c>
      <c r="BQ172" s="22">
        <v>3</v>
      </c>
      <c r="BR172" s="22">
        <v>0</v>
      </c>
      <c r="BS172" s="22">
        <v>0</v>
      </c>
      <c r="BT172" s="22">
        <v>0</v>
      </c>
      <c r="BU172" s="22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v>0</v>
      </c>
      <c r="CJ172" s="22">
        <f t="shared" si="22"/>
        <v>2451</v>
      </c>
      <c r="CK172" s="22">
        <v>0</v>
      </c>
      <c r="CL172" s="8">
        <f t="shared" si="23"/>
        <v>2451</v>
      </c>
    </row>
    <row r="173" spans="1:90">
      <c r="A173" s="19" t="s">
        <v>252</v>
      </c>
      <c r="B173" s="21">
        <v>56</v>
      </c>
      <c r="C173" s="21">
        <v>278</v>
      </c>
      <c r="D173" s="21">
        <v>6</v>
      </c>
      <c r="E173" s="21">
        <v>125</v>
      </c>
      <c r="F173" s="21">
        <v>24902</v>
      </c>
      <c r="G173" s="21">
        <v>101</v>
      </c>
      <c r="H173" s="21">
        <v>0</v>
      </c>
      <c r="I173" s="21">
        <v>0</v>
      </c>
      <c r="J173" s="21">
        <v>288</v>
      </c>
      <c r="K173" s="21">
        <v>185</v>
      </c>
      <c r="L173" s="21">
        <v>0</v>
      </c>
      <c r="M173" s="21">
        <v>159</v>
      </c>
      <c r="N173" s="21">
        <v>3</v>
      </c>
      <c r="O173" s="21">
        <v>0</v>
      </c>
      <c r="P173" s="21">
        <v>1</v>
      </c>
      <c r="Q173" s="21">
        <v>0</v>
      </c>
      <c r="R173" s="21">
        <v>0</v>
      </c>
      <c r="S173" s="21">
        <v>0</v>
      </c>
      <c r="T173" s="21">
        <v>0</v>
      </c>
      <c r="U173" s="21">
        <v>442</v>
      </c>
      <c r="V173" s="21">
        <v>28</v>
      </c>
      <c r="W173" s="21">
        <v>0</v>
      </c>
      <c r="X173" s="21">
        <v>12</v>
      </c>
      <c r="Y173" s="21">
        <v>27</v>
      </c>
      <c r="Z173" s="21">
        <v>0</v>
      </c>
      <c r="AA173" s="21">
        <v>80</v>
      </c>
      <c r="AB173" s="21">
        <v>9</v>
      </c>
      <c r="AC173" s="22">
        <v>0</v>
      </c>
      <c r="AD173" s="22">
        <v>110</v>
      </c>
      <c r="AE173" s="22">
        <v>0</v>
      </c>
      <c r="AF173" s="22">
        <v>0</v>
      </c>
      <c r="AG173" s="22">
        <v>179</v>
      </c>
      <c r="AH173" s="22">
        <v>1834</v>
      </c>
      <c r="AI173" s="22">
        <v>2712</v>
      </c>
      <c r="AJ173" s="22">
        <v>4</v>
      </c>
      <c r="AK173" s="22">
        <v>71</v>
      </c>
      <c r="AL173" s="21">
        <v>34</v>
      </c>
      <c r="AM173" s="21">
        <v>293</v>
      </c>
      <c r="AN173" s="21">
        <v>33</v>
      </c>
      <c r="AO173" s="21">
        <v>90</v>
      </c>
      <c r="AP173" s="21">
        <v>26</v>
      </c>
      <c r="AQ173" s="21">
        <v>69</v>
      </c>
      <c r="AR173" s="21">
        <v>37</v>
      </c>
      <c r="AS173" s="21">
        <v>50</v>
      </c>
      <c r="AT173" s="21">
        <v>76</v>
      </c>
      <c r="AU173" s="22">
        <v>11</v>
      </c>
      <c r="AV173" s="22">
        <v>2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9</v>
      </c>
      <c r="BH173" s="21">
        <v>4</v>
      </c>
      <c r="BI173" s="21">
        <v>2</v>
      </c>
      <c r="BJ173" s="21">
        <v>82</v>
      </c>
      <c r="BK173" s="21">
        <v>0</v>
      </c>
      <c r="BL173" s="21">
        <v>33</v>
      </c>
      <c r="BM173" s="21">
        <v>1</v>
      </c>
      <c r="BN173" s="22">
        <v>0</v>
      </c>
      <c r="BO173" s="22">
        <v>0</v>
      </c>
      <c r="BP173" s="22">
        <v>0</v>
      </c>
      <c r="BQ173" s="22">
        <v>42</v>
      </c>
      <c r="BR173" s="22">
        <v>40</v>
      </c>
      <c r="BS173" s="22">
        <v>0</v>
      </c>
      <c r="BT173" s="22">
        <v>0</v>
      </c>
      <c r="BU173" s="22">
        <v>0</v>
      </c>
      <c r="BV173" s="21">
        <v>0</v>
      </c>
      <c r="BW173" s="21">
        <v>2</v>
      </c>
      <c r="BX173" s="21">
        <v>0</v>
      </c>
      <c r="BY173" s="21">
        <v>1</v>
      </c>
      <c r="BZ173" s="21">
        <v>4</v>
      </c>
      <c r="CA173" s="21">
        <v>0</v>
      </c>
      <c r="CB173" s="21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0</v>
      </c>
      <c r="CI173" s="22">
        <v>0</v>
      </c>
      <c r="CJ173" s="22">
        <f t="shared" si="22"/>
        <v>32553</v>
      </c>
      <c r="CK173" s="22">
        <v>0</v>
      </c>
      <c r="CL173" s="8">
        <f t="shared" si="23"/>
        <v>32553</v>
      </c>
    </row>
    <row r="174" spans="1:90">
      <c r="A174" s="19" t="s">
        <v>253</v>
      </c>
      <c r="B174" s="21">
        <v>35</v>
      </c>
      <c r="C174" s="21">
        <v>216</v>
      </c>
      <c r="D174" s="21">
        <v>4</v>
      </c>
      <c r="E174" s="21">
        <v>56</v>
      </c>
      <c r="F174" s="21">
        <v>28790</v>
      </c>
      <c r="G174" s="21">
        <v>388</v>
      </c>
      <c r="H174" s="21">
        <v>0</v>
      </c>
      <c r="I174" s="21">
        <v>0</v>
      </c>
      <c r="J174" s="21">
        <v>424</v>
      </c>
      <c r="K174" s="21">
        <v>124</v>
      </c>
      <c r="L174" s="21">
        <v>0</v>
      </c>
      <c r="M174" s="21">
        <v>226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393</v>
      </c>
      <c r="V174" s="21">
        <v>12</v>
      </c>
      <c r="W174" s="21">
        <v>0</v>
      </c>
      <c r="X174" s="21">
        <v>16</v>
      </c>
      <c r="Y174" s="21">
        <v>16</v>
      </c>
      <c r="Z174" s="21">
        <v>0</v>
      </c>
      <c r="AA174" s="21">
        <v>45</v>
      </c>
      <c r="AB174" s="21">
        <v>7</v>
      </c>
      <c r="AC174" s="22">
        <v>0</v>
      </c>
      <c r="AD174" s="22">
        <v>33</v>
      </c>
      <c r="AE174" s="22">
        <v>0</v>
      </c>
      <c r="AF174" s="22">
        <v>0</v>
      </c>
      <c r="AG174" s="22">
        <v>110</v>
      </c>
      <c r="AH174" s="22">
        <v>4</v>
      </c>
      <c r="AI174" s="22">
        <v>0</v>
      </c>
      <c r="AJ174" s="22">
        <v>2</v>
      </c>
      <c r="AK174" s="22">
        <v>18</v>
      </c>
      <c r="AL174" s="21">
        <v>102</v>
      </c>
      <c r="AM174" s="21">
        <v>157</v>
      </c>
      <c r="AN174" s="21">
        <v>5</v>
      </c>
      <c r="AO174" s="21">
        <v>633</v>
      </c>
      <c r="AP174" s="21">
        <v>134</v>
      </c>
      <c r="AQ174" s="21">
        <v>223</v>
      </c>
      <c r="AR174" s="21">
        <v>93</v>
      </c>
      <c r="AS174" s="21">
        <v>10</v>
      </c>
      <c r="AT174" s="21">
        <v>11</v>
      </c>
      <c r="AU174" s="22">
        <v>4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0</v>
      </c>
      <c r="BI174" s="21">
        <v>0</v>
      </c>
      <c r="BJ174" s="21">
        <v>19</v>
      </c>
      <c r="BK174" s="21">
        <v>0</v>
      </c>
      <c r="BL174" s="21">
        <v>241</v>
      </c>
      <c r="BM174" s="21">
        <v>2</v>
      </c>
      <c r="BN174" s="22">
        <v>0</v>
      </c>
      <c r="BO174" s="22">
        <v>0</v>
      </c>
      <c r="BP174" s="22">
        <v>0</v>
      </c>
      <c r="BQ174" s="22">
        <v>23</v>
      </c>
      <c r="BR174" s="22">
        <v>13</v>
      </c>
      <c r="BS174" s="22">
        <v>0</v>
      </c>
      <c r="BT174" s="22">
        <v>0</v>
      </c>
      <c r="BU174" s="22">
        <v>0</v>
      </c>
      <c r="BV174" s="21">
        <v>0</v>
      </c>
      <c r="BW174" s="21">
        <v>1</v>
      </c>
      <c r="BX174" s="21">
        <v>0</v>
      </c>
      <c r="BY174" s="21">
        <v>0</v>
      </c>
      <c r="BZ174" s="21">
        <v>0</v>
      </c>
      <c r="CA174" s="21">
        <v>0</v>
      </c>
      <c r="CB174" s="21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v>0</v>
      </c>
      <c r="CJ174" s="22">
        <f t="shared" si="22"/>
        <v>32591</v>
      </c>
      <c r="CK174" s="22">
        <v>0</v>
      </c>
      <c r="CL174" s="8">
        <f t="shared" si="23"/>
        <v>32591</v>
      </c>
    </row>
    <row r="175" spans="1:90">
      <c r="A175" s="19" t="s">
        <v>254</v>
      </c>
      <c r="B175" s="21">
        <v>50</v>
      </c>
      <c r="C175" s="21">
        <v>363</v>
      </c>
      <c r="D175" s="21">
        <v>7</v>
      </c>
      <c r="E175" s="21">
        <v>125</v>
      </c>
      <c r="F175" s="21">
        <v>23504</v>
      </c>
      <c r="G175" s="21">
        <v>2408</v>
      </c>
      <c r="H175" s="21">
        <v>0</v>
      </c>
      <c r="I175" s="21">
        <v>0</v>
      </c>
      <c r="J175" s="21">
        <v>284</v>
      </c>
      <c r="K175" s="21">
        <v>1955</v>
      </c>
      <c r="L175" s="21">
        <v>0</v>
      </c>
      <c r="M175" s="21">
        <v>59</v>
      </c>
      <c r="N175" s="21">
        <v>4</v>
      </c>
      <c r="O175" s="21">
        <v>0</v>
      </c>
      <c r="P175" s="21">
        <v>1</v>
      </c>
      <c r="Q175" s="21">
        <v>7</v>
      </c>
      <c r="R175" s="21">
        <v>0</v>
      </c>
      <c r="S175" s="21">
        <v>0</v>
      </c>
      <c r="T175" s="21">
        <v>0</v>
      </c>
      <c r="U175" s="21">
        <v>415</v>
      </c>
      <c r="V175" s="21">
        <v>8</v>
      </c>
      <c r="W175" s="21">
        <v>0</v>
      </c>
      <c r="X175" s="21">
        <v>20</v>
      </c>
      <c r="Y175" s="21">
        <v>14</v>
      </c>
      <c r="Z175" s="21">
        <v>0</v>
      </c>
      <c r="AA175" s="21">
        <v>51</v>
      </c>
      <c r="AB175" s="21">
        <v>1</v>
      </c>
      <c r="AC175" s="22">
        <v>0</v>
      </c>
      <c r="AD175" s="22">
        <v>98</v>
      </c>
      <c r="AE175" s="22">
        <v>0</v>
      </c>
      <c r="AF175" s="22">
        <v>0</v>
      </c>
      <c r="AG175" s="22">
        <v>21</v>
      </c>
      <c r="AH175" s="22">
        <v>333</v>
      </c>
      <c r="AI175" s="22">
        <v>353</v>
      </c>
      <c r="AJ175" s="22">
        <v>7</v>
      </c>
      <c r="AK175" s="22">
        <v>52</v>
      </c>
      <c r="AL175" s="21">
        <v>79</v>
      </c>
      <c r="AM175" s="21">
        <v>176</v>
      </c>
      <c r="AN175" s="21">
        <v>22</v>
      </c>
      <c r="AO175" s="21">
        <v>100</v>
      </c>
      <c r="AP175" s="21">
        <v>22</v>
      </c>
      <c r="AQ175" s="21">
        <v>71</v>
      </c>
      <c r="AR175" s="21">
        <v>42</v>
      </c>
      <c r="AS175" s="21">
        <v>31</v>
      </c>
      <c r="AT175" s="21">
        <v>48</v>
      </c>
      <c r="AU175" s="22">
        <v>5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1</v>
      </c>
      <c r="BH175" s="21">
        <v>3</v>
      </c>
      <c r="BI175" s="21">
        <v>1</v>
      </c>
      <c r="BJ175" s="21">
        <v>127</v>
      </c>
      <c r="BK175" s="21">
        <v>0</v>
      </c>
      <c r="BL175" s="21">
        <v>4</v>
      </c>
      <c r="BM175" s="21">
        <v>3</v>
      </c>
      <c r="BN175" s="22">
        <v>0</v>
      </c>
      <c r="BO175" s="22">
        <v>0</v>
      </c>
      <c r="BP175" s="22">
        <v>0</v>
      </c>
      <c r="BQ175" s="22">
        <v>27</v>
      </c>
      <c r="BR175" s="22">
        <v>23</v>
      </c>
      <c r="BS175" s="22">
        <v>0</v>
      </c>
      <c r="BT175" s="22">
        <v>0</v>
      </c>
      <c r="BU175" s="22">
        <v>0</v>
      </c>
      <c r="BV175" s="21">
        <v>0</v>
      </c>
      <c r="BW175" s="21">
        <v>2</v>
      </c>
      <c r="BX175" s="21">
        <v>0</v>
      </c>
      <c r="BY175" s="21">
        <v>0</v>
      </c>
      <c r="BZ175" s="21">
        <v>5</v>
      </c>
      <c r="CA175" s="21">
        <v>0</v>
      </c>
      <c r="CB175" s="21">
        <v>1</v>
      </c>
      <c r="CC175" s="22">
        <v>0</v>
      </c>
      <c r="CD175" s="22">
        <v>0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f t="shared" si="22"/>
        <v>30933</v>
      </c>
      <c r="CK175" s="22">
        <v>0</v>
      </c>
      <c r="CL175" s="8">
        <f t="shared" si="23"/>
        <v>30933</v>
      </c>
    </row>
    <row r="176" spans="1:90">
      <c r="A176" s="19" t="s">
        <v>255</v>
      </c>
      <c r="B176" s="21">
        <v>23</v>
      </c>
      <c r="C176" s="21">
        <v>241</v>
      </c>
      <c r="D176" s="21">
        <v>9</v>
      </c>
      <c r="E176" s="21">
        <v>77</v>
      </c>
      <c r="F176" s="21">
        <v>46495</v>
      </c>
      <c r="G176" s="21">
        <v>603</v>
      </c>
      <c r="H176" s="21">
        <v>0</v>
      </c>
      <c r="I176" s="21">
        <v>0</v>
      </c>
      <c r="J176" s="21">
        <v>400</v>
      </c>
      <c r="K176" s="21">
        <v>1220</v>
      </c>
      <c r="L176" s="21">
        <v>0</v>
      </c>
      <c r="M176" s="21">
        <v>96</v>
      </c>
      <c r="N176" s="21">
        <v>1</v>
      </c>
      <c r="O176" s="21">
        <v>0</v>
      </c>
      <c r="P176" s="21">
        <v>0</v>
      </c>
      <c r="Q176" s="21">
        <v>21</v>
      </c>
      <c r="R176" s="21">
        <v>0</v>
      </c>
      <c r="S176" s="21">
        <v>0</v>
      </c>
      <c r="T176" s="21">
        <v>0</v>
      </c>
      <c r="U176" s="21">
        <v>1548</v>
      </c>
      <c r="V176" s="21">
        <v>90</v>
      </c>
      <c r="W176" s="21">
        <v>0</v>
      </c>
      <c r="X176" s="21">
        <v>7</v>
      </c>
      <c r="Y176" s="21">
        <v>15</v>
      </c>
      <c r="Z176" s="21">
        <v>0</v>
      </c>
      <c r="AA176" s="21">
        <v>102</v>
      </c>
      <c r="AB176" s="21">
        <v>6</v>
      </c>
      <c r="AC176" s="22">
        <v>0</v>
      </c>
      <c r="AD176" s="22">
        <v>541</v>
      </c>
      <c r="AE176" s="22">
        <v>0</v>
      </c>
      <c r="AF176" s="22">
        <v>0</v>
      </c>
      <c r="AG176" s="22">
        <v>0</v>
      </c>
      <c r="AH176" s="22">
        <v>4638</v>
      </c>
      <c r="AI176" s="22">
        <v>10044</v>
      </c>
      <c r="AJ176" s="22">
        <v>32</v>
      </c>
      <c r="AK176" s="22">
        <v>298</v>
      </c>
      <c r="AL176" s="21">
        <v>44</v>
      </c>
      <c r="AM176" s="21">
        <v>2763</v>
      </c>
      <c r="AN176" s="21">
        <v>123</v>
      </c>
      <c r="AO176" s="21">
        <v>352</v>
      </c>
      <c r="AP176" s="21">
        <v>103</v>
      </c>
      <c r="AQ176" s="21">
        <v>59</v>
      </c>
      <c r="AR176" s="21">
        <v>25</v>
      </c>
      <c r="AS176" s="21">
        <v>54</v>
      </c>
      <c r="AT176" s="21">
        <v>60</v>
      </c>
      <c r="AU176" s="22">
        <v>21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1">
        <v>0</v>
      </c>
      <c r="BD176" s="21">
        <v>0</v>
      </c>
      <c r="BE176" s="21">
        <v>0</v>
      </c>
      <c r="BF176" s="21">
        <v>0</v>
      </c>
      <c r="BG176" s="21">
        <v>29</v>
      </c>
      <c r="BH176" s="21">
        <v>153</v>
      </c>
      <c r="BI176" s="21">
        <v>2</v>
      </c>
      <c r="BJ176" s="21">
        <v>285</v>
      </c>
      <c r="BK176" s="21">
        <v>0</v>
      </c>
      <c r="BL176" s="21">
        <v>465</v>
      </c>
      <c r="BM176" s="21">
        <v>0</v>
      </c>
      <c r="BN176" s="22">
        <v>0</v>
      </c>
      <c r="BO176" s="22">
        <v>0</v>
      </c>
      <c r="BP176" s="22">
        <v>0</v>
      </c>
      <c r="BQ176" s="22">
        <v>50</v>
      </c>
      <c r="BR176" s="22">
        <v>20</v>
      </c>
      <c r="BS176" s="22">
        <v>0</v>
      </c>
      <c r="BT176" s="22">
        <v>0</v>
      </c>
      <c r="BU176" s="22">
        <v>0</v>
      </c>
      <c r="BV176" s="21">
        <v>0</v>
      </c>
      <c r="BW176" s="21">
        <v>2</v>
      </c>
      <c r="BX176" s="21">
        <v>0</v>
      </c>
      <c r="BY176" s="21">
        <v>0</v>
      </c>
      <c r="BZ176" s="21">
        <v>0</v>
      </c>
      <c r="CA176" s="21">
        <v>0</v>
      </c>
      <c r="CB176" s="21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0</v>
      </c>
      <c r="CH176" s="22">
        <v>0</v>
      </c>
      <c r="CI176" s="22">
        <v>0</v>
      </c>
      <c r="CJ176" s="22">
        <f t="shared" si="22"/>
        <v>71117</v>
      </c>
      <c r="CK176" s="22">
        <v>0</v>
      </c>
      <c r="CL176" s="8">
        <f t="shared" si="23"/>
        <v>71117</v>
      </c>
    </row>
    <row r="177" spans="1:90">
      <c r="A177" s="19" t="s">
        <v>256</v>
      </c>
      <c r="B177" s="21">
        <v>548</v>
      </c>
      <c r="C177" s="21">
        <v>1256</v>
      </c>
      <c r="D177" s="21">
        <v>47</v>
      </c>
      <c r="E177" s="21">
        <v>4755</v>
      </c>
      <c r="F177" s="21">
        <v>44815</v>
      </c>
      <c r="G177" s="21">
        <v>698</v>
      </c>
      <c r="H177" s="21">
        <v>470321</v>
      </c>
      <c r="I177" s="21">
        <v>307359</v>
      </c>
      <c r="J177" s="21">
        <v>1163</v>
      </c>
      <c r="K177" s="21">
        <v>2806</v>
      </c>
      <c r="L177" s="21">
        <v>0</v>
      </c>
      <c r="M177" s="21">
        <v>23</v>
      </c>
      <c r="N177" s="21">
        <v>136</v>
      </c>
      <c r="O177" s="21">
        <v>0</v>
      </c>
      <c r="P177" s="21">
        <v>555</v>
      </c>
      <c r="Q177" s="21">
        <v>1318</v>
      </c>
      <c r="R177" s="21">
        <v>0</v>
      </c>
      <c r="S177" s="21">
        <v>1</v>
      </c>
      <c r="T177" s="21">
        <v>0</v>
      </c>
      <c r="U177" s="21">
        <v>7778</v>
      </c>
      <c r="V177" s="21">
        <v>417</v>
      </c>
      <c r="W177" s="21">
        <v>117</v>
      </c>
      <c r="X177" s="21">
        <v>96</v>
      </c>
      <c r="Y177" s="21">
        <v>79</v>
      </c>
      <c r="Z177" s="21">
        <v>1</v>
      </c>
      <c r="AA177" s="21">
        <v>725</v>
      </c>
      <c r="AB177" s="21">
        <v>20</v>
      </c>
      <c r="AC177" s="22">
        <v>0</v>
      </c>
      <c r="AD177" s="22">
        <v>2905</v>
      </c>
      <c r="AE177" s="22">
        <v>0</v>
      </c>
      <c r="AF177" s="22">
        <v>0</v>
      </c>
      <c r="AG177" s="22">
        <v>47399</v>
      </c>
      <c r="AH177" s="22">
        <v>33472</v>
      </c>
      <c r="AI177" s="22">
        <v>51734</v>
      </c>
      <c r="AJ177" s="22">
        <v>116</v>
      </c>
      <c r="AK177" s="22">
        <v>2510</v>
      </c>
      <c r="AL177" s="21">
        <v>821</v>
      </c>
      <c r="AM177" s="21">
        <v>5834</v>
      </c>
      <c r="AN177" s="21">
        <v>621</v>
      </c>
      <c r="AO177" s="21">
        <v>1547</v>
      </c>
      <c r="AP177" s="21">
        <v>339</v>
      </c>
      <c r="AQ177" s="21">
        <v>1847</v>
      </c>
      <c r="AR177" s="21">
        <v>648</v>
      </c>
      <c r="AS177" s="21">
        <v>2535</v>
      </c>
      <c r="AT177" s="21">
        <v>3513</v>
      </c>
      <c r="AU177" s="22">
        <v>303</v>
      </c>
      <c r="AV177" s="22">
        <v>11</v>
      </c>
      <c r="AW177" s="22">
        <v>0</v>
      </c>
      <c r="AX177" s="22">
        <v>0</v>
      </c>
      <c r="AY177" s="22">
        <v>2</v>
      </c>
      <c r="AZ177" s="22">
        <v>0</v>
      </c>
      <c r="BA177" s="22">
        <v>0</v>
      </c>
      <c r="BB177" s="22">
        <v>0</v>
      </c>
      <c r="BC177" s="21">
        <v>0</v>
      </c>
      <c r="BD177" s="21">
        <v>0</v>
      </c>
      <c r="BE177" s="21">
        <v>0</v>
      </c>
      <c r="BF177" s="21">
        <v>0</v>
      </c>
      <c r="BG177" s="21">
        <v>379</v>
      </c>
      <c r="BH177" s="21">
        <v>529</v>
      </c>
      <c r="BI177" s="21">
        <v>165</v>
      </c>
      <c r="BJ177" s="21">
        <v>4769</v>
      </c>
      <c r="BK177" s="21">
        <v>0</v>
      </c>
      <c r="BL177" s="21">
        <v>159</v>
      </c>
      <c r="BM177" s="21">
        <v>93</v>
      </c>
      <c r="BN177" s="22">
        <v>148</v>
      </c>
      <c r="BO177" s="22">
        <v>0</v>
      </c>
      <c r="BP177" s="22">
        <v>0</v>
      </c>
      <c r="BQ177" s="22">
        <v>990</v>
      </c>
      <c r="BR177" s="22">
        <v>346</v>
      </c>
      <c r="BS177" s="22">
        <v>0</v>
      </c>
      <c r="BT177" s="22">
        <v>0</v>
      </c>
      <c r="BU177" s="22">
        <v>0</v>
      </c>
      <c r="BV177" s="21">
        <v>4060</v>
      </c>
      <c r="BW177" s="21">
        <v>2470</v>
      </c>
      <c r="BX177" s="21">
        <v>0</v>
      </c>
      <c r="BY177" s="21">
        <v>1</v>
      </c>
      <c r="BZ177" s="21">
        <v>7</v>
      </c>
      <c r="CA177" s="21">
        <v>1</v>
      </c>
      <c r="CB177" s="21">
        <v>0</v>
      </c>
      <c r="CC177" s="22">
        <v>0</v>
      </c>
      <c r="CD177" s="22">
        <v>0</v>
      </c>
      <c r="CE177" s="22">
        <v>0</v>
      </c>
      <c r="CF177" s="22">
        <v>0</v>
      </c>
      <c r="CG177" s="22">
        <v>27</v>
      </c>
      <c r="CH177" s="22">
        <v>18</v>
      </c>
      <c r="CI177" s="22">
        <v>50</v>
      </c>
      <c r="CJ177" s="22">
        <f t="shared" si="22"/>
        <v>1015403</v>
      </c>
      <c r="CK177" s="22">
        <v>0</v>
      </c>
      <c r="CL177" s="8">
        <f t="shared" si="23"/>
        <v>1015403</v>
      </c>
    </row>
    <row r="178" spans="1:90">
      <c r="A178" s="19" t="s">
        <v>257</v>
      </c>
      <c r="B178" s="21">
        <v>49</v>
      </c>
      <c r="C178" s="21">
        <v>109</v>
      </c>
      <c r="D178" s="21">
        <v>6</v>
      </c>
      <c r="E178" s="21">
        <v>38</v>
      </c>
      <c r="F178" s="21">
        <v>10599</v>
      </c>
      <c r="G178" s="21">
        <v>48</v>
      </c>
      <c r="H178" s="21">
        <v>0</v>
      </c>
      <c r="I178" s="21">
        <v>0</v>
      </c>
      <c r="J178" s="21">
        <v>459</v>
      </c>
      <c r="K178" s="21">
        <v>1279</v>
      </c>
      <c r="L178" s="21">
        <v>0</v>
      </c>
      <c r="M178" s="21">
        <v>55</v>
      </c>
      <c r="N178" s="21">
        <v>5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182</v>
      </c>
      <c r="V178" s="21">
        <v>5</v>
      </c>
      <c r="W178" s="21">
        <v>0</v>
      </c>
      <c r="X178" s="21">
        <v>12</v>
      </c>
      <c r="Y178" s="21">
        <v>10</v>
      </c>
      <c r="Z178" s="21">
        <v>0</v>
      </c>
      <c r="AA178" s="21">
        <v>47</v>
      </c>
      <c r="AB178" s="21">
        <v>8</v>
      </c>
      <c r="AC178" s="22">
        <v>0</v>
      </c>
      <c r="AD178" s="22">
        <v>39</v>
      </c>
      <c r="AE178" s="22">
        <v>0</v>
      </c>
      <c r="AF178" s="22">
        <v>0</v>
      </c>
      <c r="AG178" s="22">
        <v>166</v>
      </c>
      <c r="AH178" s="22">
        <v>148</v>
      </c>
      <c r="AI178" s="22">
        <v>101</v>
      </c>
      <c r="AJ178" s="22">
        <v>2</v>
      </c>
      <c r="AK178" s="22">
        <v>21</v>
      </c>
      <c r="AL178" s="21">
        <v>19</v>
      </c>
      <c r="AM178" s="21">
        <v>198</v>
      </c>
      <c r="AN178" s="21">
        <v>3</v>
      </c>
      <c r="AO178" s="21">
        <v>112</v>
      </c>
      <c r="AP178" s="21">
        <v>24</v>
      </c>
      <c r="AQ178" s="21">
        <v>42</v>
      </c>
      <c r="AR178" s="21">
        <v>21</v>
      </c>
      <c r="AS178" s="21">
        <v>2</v>
      </c>
      <c r="AT178" s="21">
        <v>3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2</v>
      </c>
      <c r="BH178" s="21">
        <v>0</v>
      </c>
      <c r="BI178" s="21">
        <v>0</v>
      </c>
      <c r="BJ178" s="21">
        <v>76</v>
      </c>
      <c r="BK178" s="21">
        <v>0</v>
      </c>
      <c r="BL178" s="21">
        <v>0</v>
      </c>
      <c r="BM178" s="21">
        <v>0</v>
      </c>
      <c r="BN178" s="22">
        <v>0</v>
      </c>
      <c r="BO178" s="22">
        <v>0</v>
      </c>
      <c r="BP178" s="22">
        <v>0</v>
      </c>
      <c r="BQ178" s="22">
        <v>26</v>
      </c>
      <c r="BR178" s="22">
        <v>9</v>
      </c>
      <c r="BS178" s="22">
        <v>0</v>
      </c>
      <c r="BT178" s="22">
        <v>0</v>
      </c>
      <c r="BU178" s="22">
        <v>0</v>
      </c>
      <c r="BV178" s="21">
        <v>0</v>
      </c>
      <c r="BW178" s="21">
        <v>1</v>
      </c>
      <c r="BX178" s="21">
        <v>0</v>
      </c>
      <c r="BY178" s="21">
        <v>0</v>
      </c>
      <c r="BZ178" s="21">
        <v>0</v>
      </c>
      <c r="CA178" s="21">
        <v>0</v>
      </c>
      <c r="CB178" s="21">
        <v>0</v>
      </c>
      <c r="CC178" s="22">
        <v>0</v>
      </c>
      <c r="CD178" s="22">
        <v>0</v>
      </c>
      <c r="CE178" s="22">
        <v>0</v>
      </c>
      <c r="CF178" s="22">
        <v>0</v>
      </c>
      <c r="CG178" s="22">
        <v>0</v>
      </c>
      <c r="CH178" s="22">
        <v>0</v>
      </c>
      <c r="CI178" s="22">
        <v>0</v>
      </c>
      <c r="CJ178" s="22">
        <f t="shared" si="22"/>
        <v>13926</v>
      </c>
      <c r="CK178" s="22">
        <v>0</v>
      </c>
      <c r="CL178" s="8">
        <f t="shared" si="23"/>
        <v>13926</v>
      </c>
    </row>
    <row r="179" spans="1:90">
      <c r="A179" s="19" t="s">
        <v>258</v>
      </c>
      <c r="B179" s="21">
        <v>31</v>
      </c>
      <c r="C179" s="21">
        <v>390</v>
      </c>
      <c r="D179" s="21">
        <v>12</v>
      </c>
      <c r="E179" s="21">
        <v>250</v>
      </c>
      <c r="F179" s="21">
        <v>13163</v>
      </c>
      <c r="G179" s="21">
        <v>3802</v>
      </c>
      <c r="H179" s="21">
        <v>0</v>
      </c>
      <c r="I179" s="21">
        <v>0</v>
      </c>
      <c r="J179" s="21">
        <v>434</v>
      </c>
      <c r="K179" s="21">
        <v>763</v>
      </c>
      <c r="L179" s="21">
        <v>0</v>
      </c>
      <c r="M179" s="21">
        <v>268</v>
      </c>
      <c r="N179" s="21">
        <v>9</v>
      </c>
      <c r="O179" s="21">
        <v>0</v>
      </c>
      <c r="P179" s="21">
        <v>0</v>
      </c>
      <c r="Q179" s="21">
        <v>2</v>
      </c>
      <c r="R179" s="21">
        <v>0</v>
      </c>
      <c r="S179" s="21">
        <v>2</v>
      </c>
      <c r="T179" s="21">
        <v>0</v>
      </c>
      <c r="U179" s="21">
        <v>499</v>
      </c>
      <c r="V179" s="21">
        <v>17</v>
      </c>
      <c r="W179" s="21">
        <v>0</v>
      </c>
      <c r="X179" s="21">
        <v>20</v>
      </c>
      <c r="Y179" s="21">
        <v>40</v>
      </c>
      <c r="Z179" s="21">
        <v>0</v>
      </c>
      <c r="AA179" s="21">
        <v>45</v>
      </c>
      <c r="AB179" s="21">
        <v>5</v>
      </c>
      <c r="AC179" s="22">
        <v>0</v>
      </c>
      <c r="AD179" s="22">
        <v>156</v>
      </c>
      <c r="AE179" s="22">
        <v>0</v>
      </c>
      <c r="AF179" s="22">
        <v>0</v>
      </c>
      <c r="AG179" s="22">
        <v>0</v>
      </c>
      <c r="AH179" s="22">
        <v>57</v>
      </c>
      <c r="AI179" s="22">
        <v>29</v>
      </c>
      <c r="AJ179" s="22">
        <v>1</v>
      </c>
      <c r="AK179" s="22">
        <v>49</v>
      </c>
      <c r="AL179" s="21">
        <v>38</v>
      </c>
      <c r="AM179" s="21">
        <v>366</v>
      </c>
      <c r="AN179" s="21">
        <v>26</v>
      </c>
      <c r="AO179" s="21">
        <v>53</v>
      </c>
      <c r="AP179" s="21">
        <v>7</v>
      </c>
      <c r="AQ179" s="21">
        <v>29</v>
      </c>
      <c r="AR179" s="21">
        <v>13</v>
      </c>
      <c r="AS179" s="21">
        <v>33</v>
      </c>
      <c r="AT179" s="21">
        <v>27</v>
      </c>
      <c r="AU179" s="22">
        <v>8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6</v>
      </c>
      <c r="BH179" s="21">
        <v>0</v>
      </c>
      <c r="BI179" s="21">
        <v>0</v>
      </c>
      <c r="BJ179" s="21">
        <v>33</v>
      </c>
      <c r="BK179" s="21">
        <v>0</v>
      </c>
      <c r="BL179" s="21">
        <v>0</v>
      </c>
      <c r="BM179" s="21">
        <v>8</v>
      </c>
      <c r="BN179" s="22">
        <v>2</v>
      </c>
      <c r="BO179" s="22">
        <v>0</v>
      </c>
      <c r="BP179" s="22">
        <v>0</v>
      </c>
      <c r="BQ179" s="22">
        <v>30</v>
      </c>
      <c r="BR179" s="22">
        <v>11</v>
      </c>
      <c r="BS179" s="22">
        <v>0</v>
      </c>
      <c r="BT179" s="22">
        <v>0</v>
      </c>
      <c r="BU179" s="22">
        <v>0</v>
      </c>
      <c r="BV179" s="21">
        <v>0</v>
      </c>
      <c r="BW179" s="21">
        <v>2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2">
        <v>0</v>
      </c>
      <c r="CD179" s="22">
        <v>0</v>
      </c>
      <c r="CE179" s="22">
        <v>0</v>
      </c>
      <c r="CF179" s="22">
        <v>0</v>
      </c>
      <c r="CG179" s="22">
        <v>0</v>
      </c>
      <c r="CH179" s="22">
        <v>0</v>
      </c>
      <c r="CI179" s="22">
        <v>0</v>
      </c>
      <c r="CJ179" s="22">
        <f t="shared" si="22"/>
        <v>20736</v>
      </c>
      <c r="CK179" s="22">
        <v>0</v>
      </c>
      <c r="CL179" s="8">
        <f t="shared" si="23"/>
        <v>20736</v>
      </c>
    </row>
    <row r="180" spans="1:90">
      <c r="A180" s="19" t="s">
        <v>259</v>
      </c>
      <c r="B180" s="21">
        <v>8</v>
      </c>
      <c r="C180" s="21">
        <v>22</v>
      </c>
      <c r="D180" s="21">
        <v>0</v>
      </c>
      <c r="E180" s="21">
        <v>1</v>
      </c>
      <c r="F180" s="21">
        <v>1293</v>
      </c>
      <c r="G180" s="21">
        <v>191</v>
      </c>
      <c r="H180" s="21">
        <v>0</v>
      </c>
      <c r="I180" s="21">
        <v>0</v>
      </c>
      <c r="J180" s="21">
        <v>3</v>
      </c>
      <c r="K180" s="21">
        <v>5</v>
      </c>
      <c r="L180" s="21">
        <v>0</v>
      </c>
      <c r="M180" s="21">
        <v>8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116</v>
      </c>
      <c r="V180" s="21">
        <v>3</v>
      </c>
      <c r="W180" s="21">
        <v>0</v>
      </c>
      <c r="X180" s="21">
        <v>2</v>
      </c>
      <c r="Y180" s="21">
        <v>2</v>
      </c>
      <c r="Z180" s="21">
        <v>0</v>
      </c>
      <c r="AA180" s="21">
        <v>5</v>
      </c>
      <c r="AB180" s="21">
        <v>0</v>
      </c>
      <c r="AC180" s="22">
        <v>0</v>
      </c>
      <c r="AD180" s="22">
        <v>13</v>
      </c>
      <c r="AE180" s="22">
        <v>0</v>
      </c>
      <c r="AF180" s="22">
        <v>0</v>
      </c>
      <c r="AG180" s="22">
        <v>0</v>
      </c>
      <c r="AH180" s="22">
        <v>1</v>
      </c>
      <c r="AI180" s="22">
        <v>1</v>
      </c>
      <c r="AJ180" s="22">
        <v>0</v>
      </c>
      <c r="AK180" s="22">
        <v>2</v>
      </c>
      <c r="AL180" s="21">
        <v>0</v>
      </c>
      <c r="AM180" s="21">
        <v>6</v>
      </c>
      <c r="AN180" s="21">
        <v>0</v>
      </c>
      <c r="AO180" s="21">
        <v>2</v>
      </c>
      <c r="AP180" s="21">
        <v>2</v>
      </c>
      <c r="AQ180" s="21">
        <v>1</v>
      </c>
      <c r="AR180" s="21">
        <v>0</v>
      </c>
      <c r="AS180" s="21">
        <v>3</v>
      </c>
      <c r="AT180" s="21">
        <v>0</v>
      </c>
      <c r="AU180" s="22">
        <v>1</v>
      </c>
      <c r="AV180" s="22">
        <v>0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1">
        <v>0</v>
      </c>
      <c r="BD180" s="21">
        <v>0</v>
      </c>
      <c r="BE180" s="21">
        <v>0</v>
      </c>
      <c r="BF180" s="21">
        <v>0</v>
      </c>
      <c r="BG180" s="21">
        <v>0</v>
      </c>
      <c r="BH180" s="21">
        <v>0</v>
      </c>
      <c r="BI180" s="21">
        <v>0</v>
      </c>
      <c r="BJ180" s="21">
        <v>1</v>
      </c>
      <c r="BK180" s="21">
        <v>0</v>
      </c>
      <c r="BL180" s="21">
        <v>8</v>
      </c>
      <c r="BM180" s="21">
        <v>0</v>
      </c>
      <c r="BN180" s="22">
        <v>0</v>
      </c>
      <c r="BO180" s="22">
        <v>0</v>
      </c>
      <c r="BP180" s="22">
        <v>0</v>
      </c>
      <c r="BQ180" s="22">
        <v>2</v>
      </c>
      <c r="BR180" s="22">
        <v>1</v>
      </c>
      <c r="BS180" s="22">
        <v>0</v>
      </c>
      <c r="BT180" s="22">
        <v>0</v>
      </c>
      <c r="BU180" s="22">
        <v>0</v>
      </c>
      <c r="BV180" s="21">
        <v>0</v>
      </c>
      <c r="BW180" s="21">
        <v>0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2">
        <v>0</v>
      </c>
      <c r="CD180" s="22">
        <v>0</v>
      </c>
      <c r="CE180" s="22">
        <v>0</v>
      </c>
      <c r="CF180" s="22">
        <v>0</v>
      </c>
      <c r="CG180" s="22">
        <v>0</v>
      </c>
      <c r="CH180" s="22">
        <v>0</v>
      </c>
      <c r="CI180" s="22">
        <v>0</v>
      </c>
      <c r="CJ180" s="22">
        <f t="shared" si="22"/>
        <v>1703</v>
      </c>
      <c r="CK180" s="22">
        <v>0</v>
      </c>
      <c r="CL180" s="8">
        <f t="shared" si="23"/>
        <v>1703</v>
      </c>
    </row>
    <row r="181" spans="1:90">
      <c r="A181" s="19" t="s">
        <v>260</v>
      </c>
      <c r="B181" s="21">
        <v>16</v>
      </c>
      <c r="C181" s="21">
        <v>28</v>
      </c>
      <c r="D181" s="21">
        <v>0</v>
      </c>
      <c r="E181" s="21">
        <v>6</v>
      </c>
      <c r="F181" s="21">
        <v>2665</v>
      </c>
      <c r="G181" s="21">
        <v>303</v>
      </c>
      <c r="H181" s="21">
        <v>0</v>
      </c>
      <c r="I181" s="21">
        <v>0</v>
      </c>
      <c r="J181" s="21">
        <v>10</v>
      </c>
      <c r="K181" s="21">
        <v>172</v>
      </c>
      <c r="L181" s="21">
        <v>0</v>
      </c>
      <c r="M181" s="21">
        <v>15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254</v>
      </c>
      <c r="V181" s="21">
        <v>10</v>
      </c>
      <c r="W181" s="21">
        <v>0</v>
      </c>
      <c r="X181" s="21">
        <v>4</v>
      </c>
      <c r="Y181" s="21">
        <v>8</v>
      </c>
      <c r="Z181" s="21">
        <v>0</v>
      </c>
      <c r="AA181" s="21">
        <v>12</v>
      </c>
      <c r="AB181" s="21">
        <v>0</v>
      </c>
      <c r="AC181" s="22">
        <v>0</v>
      </c>
      <c r="AD181" s="22">
        <v>22</v>
      </c>
      <c r="AE181" s="22">
        <v>0</v>
      </c>
      <c r="AF181" s="22">
        <v>0</v>
      </c>
      <c r="AG181" s="22">
        <v>0</v>
      </c>
      <c r="AH181" s="22">
        <v>40</v>
      </c>
      <c r="AI181" s="22">
        <v>0</v>
      </c>
      <c r="AJ181" s="22">
        <v>0</v>
      </c>
      <c r="AK181" s="22">
        <v>11</v>
      </c>
      <c r="AL181" s="21">
        <v>3</v>
      </c>
      <c r="AM181" s="21">
        <v>10</v>
      </c>
      <c r="AN181" s="21">
        <v>2</v>
      </c>
      <c r="AO181" s="21">
        <v>3</v>
      </c>
      <c r="AP181" s="21">
        <v>0</v>
      </c>
      <c r="AQ181" s="21">
        <v>3</v>
      </c>
      <c r="AR181" s="21">
        <v>3</v>
      </c>
      <c r="AS181" s="21">
        <v>2</v>
      </c>
      <c r="AT181" s="21">
        <v>1</v>
      </c>
      <c r="AU181" s="22">
        <v>6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2">
        <v>0</v>
      </c>
      <c r="BO181" s="22">
        <v>0</v>
      </c>
      <c r="BP181" s="22">
        <v>0</v>
      </c>
      <c r="BQ181" s="22">
        <v>2</v>
      </c>
      <c r="BR181" s="22">
        <v>0</v>
      </c>
      <c r="BS181" s="22">
        <v>0</v>
      </c>
      <c r="BT181" s="22">
        <v>0</v>
      </c>
      <c r="BU181" s="22">
        <v>0</v>
      </c>
      <c r="BV181" s="21">
        <v>0</v>
      </c>
      <c r="BW181" s="21">
        <v>1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2">
        <v>0</v>
      </c>
      <c r="CD181" s="22">
        <v>0</v>
      </c>
      <c r="CE181" s="22">
        <v>0</v>
      </c>
      <c r="CF181" s="22">
        <v>0</v>
      </c>
      <c r="CG181" s="22">
        <v>0</v>
      </c>
      <c r="CH181" s="22">
        <v>0</v>
      </c>
      <c r="CI181" s="22">
        <v>0</v>
      </c>
      <c r="CJ181" s="22">
        <f t="shared" si="22"/>
        <v>3612</v>
      </c>
      <c r="CK181" s="22">
        <v>0</v>
      </c>
      <c r="CL181" s="8">
        <f t="shared" si="23"/>
        <v>3612</v>
      </c>
    </row>
    <row r="182" spans="1:90">
      <c r="A182" s="19" t="s">
        <v>261</v>
      </c>
      <c r="B182" s="21">
        <v>6</v>
      </c>
      <c r="C182" s="21">
        <v>28</v>
      </c>
      <c r="D182" s="21">
        <v>1</v>
      </c>
      <c r="E182" s="21">
        <v>6</v>
      </c>
      <c r="F182" s="21">
        <v>1886</v>
      </c>
      <c r="G182" s="21">
        <v>174</v>
      </c>
      <c r="H182" s="21">
        <v>0</v>
      </c>
      <c r="I182" s="21">
        <v>0</v>
      </c>
      <c r="J182" s="21">
        <v>14</v>
      </c>
      <c r="K182" s="21">
        <v>703</v>
      </c>
      <c r="L182" s="21">
        <v>0</v>
      </c>
      <c r="M182" s="21">
        <v>9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69</v>
      </c>
      <c r="V182" s="21">
        <v>6</v>
      </c>
      <c r="W182" s="21">
        <v>0</v>
      </c>
      <c r="X182" s="21">
        <v>1</v>
      </c>
      <c r="Y182" s="21">
        <v>4</v>
      </c>
      <c r="Z182" s="21">
        <v>0</v>
      </c>
      <c r="AA182" s="21">
        <v>7</v>
      </c>
      <c r="AB182" s="21">
        <v>3</v>
      </c>
      <c r="AC182" s="22">
        <v>0</v>
      </c>
      <c r="AD182" s="22">
        <v>9</v>
      </c>
      <c r="AE182" s="22">
        <v>0</v>
      </c>
      <c r="AF182" s="22">
        <v>0</v>
      </c>
      <c r="AG182" s="22">
        <v>0</v>
      </c>
      <c r="AH182" s="22">
        <v>2</v>
      </c>
      <c r="AI182" s="22">
        <v>0</v>
      </c>
      <c r="AJ182" s="22">
        <v>0</v>
      </c>
      <c r="AK182" s="22">
        <v>4</v>
      </c>
      <c r="AL182" s="21">
        <v>1</v>
      </c>
      <c r="AM182" s="21">
        <v>11</v>
      </c>
      <c r="AN182" s="21">
        <v>3</v>
      </c>
      <c r="AO182" s="21">
        <v>4</v>
      </c>
      <c r="AP182" s="21">
        <v>0</v>
      </c>
      <c r="AQ182" s="21">
        <v>0</v>
      </c>
      <c r="AR182" s="21">
        <v>0</v>
      </c>
      <c r="AS182" s="21">
        <v>3</v>
      </c>
      <c r="AT182" s="21">
        <v>0</v>
      </c>
      <c r="AU182" s="22">
        <v>4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1">
        <v>0</v>
      </c>
      <c r="BD182" s="21">
        <v>0</v>
      </c>
      <c r="BE182" s="21">
        <v>0</v>
      </c>
      <c r="BF182" s="21">
        <v>0</v>
      </c>
      <c r="BG182" s="21">
        <v>1</v>
      </c>
      <c r="BH182" s="21">
        <v>0</v>
      </c>
      <c r="BI182" s="21">
        <v>0</v>
      </c>
      <c r="BJ182" s="21">
        <v>1</v>
      </c>
      <c r="BK182" s="21">
        <v>1</v>
      </c>
      <c r="BL182" s="21">
        <v>0</v>
      </c>
      <c r="BM182" s="21">
        <v>0</v>
      </c>
      <c r="BN182" s="22">
        <v>0</v>
      </c>
      <c r="BO182" s="22">
        <v>0</v>
      </c>
      <c r="BP182" s="22">
        <v>0</v>
      </c>
      <c r="BQ182" s="22">
        <v>0</v>
      </c>
      <c r="BR182" s="22">
        <v>0</v>
      </c>
      <c r="BS182" s="22">
        <v>0</v>
      </c>
      <c r="BT182" s="22">
        <v>0</v>
      </c>
      <c r="BU182" s="22">
        <v>0</v>
      </c>
      <c r="BV182" s="21">
        <v>0</v>
      </c>
      <c r="BW182" s="21">
        <v>0</v>
      </c>
      <c r="BX182" s="21">
        <v>0</v>
      </c>
      <c r="BY182" s="21">
        <v>0</v>
      </c>
      <c r="BZ182" s="21">
        <v>0</v>
      </c>
      <c r="CA182" s="21">
        <v>0</v>
      </c>
      <c r="CB182" s="21">
        <v>0</v>
      </c>
      <c r="CC182" s="22">
        <v>0</v>
      </c>
      <c r="CD182" s="22">
        <v>0</v>
      </c>
      <c r="CE182" s="22">
        <v>0</v>
      </c>
      <c r="CF182" s="22">
        <v>0</v>
      </c>
      <c r="CG182" s="22">
        <v>0</v>
      </c>
      <c r="CH182" s="22">
        <v>0</v>
      </c>
      <c r="CI182" s="22">
        <v>0</v>
      </c>
      <c r="CJ182" s="22">
        <f t="shared" si="22"/>
        <v>2961</v>
      </c>
      <c r="CK182" s="22">
        <v>0</v>
      </c>
      <c r="CL182" s="8">
        <f t="shared" si="23"/>
        <v>2961</v>
      </c>
    </row>
    <row r="183" spans="1:90">
      <c r="A183" s="19" t="s">
        <v>262</v>
      </c>
      <c r="B183" s="21">
        <v>56</v>
      </c>
      <c r="C183" s="21">
        <v>231</v>
      </c>
      <c r="D183" s="21">
        <v>0</v>
      </c>
      <c r="E183" s="21">
        <v>295</v>
      </c>
      <c r="F183" s="21">
        <v>30805</v>
      </c>
      <c r="G183" s="21">
        <v>616</v>
      </c>
      <c r="H183" s="21">
        <v>0</v>
      </c>
      <c r="I183" s="21">
        <v>0</v>
      </c>
      <c r="J183" s="21">
        <v>491</v>
      </c>
      <c r="K183" s="21">
        <v>784</v>
      </c>
      <c r="L183" s="21">
        <v>1</v>
      </c>
      <c r="M183" s="21">
        <v>109</v>
      </c>
      <c r="N183" s="21">
        <v>3</v>
      </c>
      <c r="O183" s="21">
        <v>0</v>
      </c>
      <c r="P183" s="21">
        <v>0</v>
      </c>
      <c r="Q183" s="21">
        <v>58</v>
      </c>
      <c r="R183" s="21">
        <v>0</v>
      </c>
      <c r="S183" s="21">
        <v>0</v>
      </c>
      <c r="T183" s="21">
        <v>0</v>
      </c>
      <c r="U183" s="21">
        <v>924</v>
      </c>
      <c r="V183" s="21">
        <v>26</v>
      </c>
      <c r="W183" s="21">
        <v>0</v>
      </c>
      <c r="X183" s="21">
        <v>8</v>
      </c>
      <c r="Y183" s="21">
        <v>10</v>
      </c>
      <c r="Z183" s="21">
        <v>1</v>
      </c>
      <c r="AA183" s="21">
        <v>170</v>
      </c>
      <c r="AB183" s="21">
        <v>3</v>
      </c>
      <c r="AC183" s="22">
        <v>0</v>
      </c>
      <c r="AD183" s="22">
        <v>320</v>
      </c>
      <c r="AE183" s="22">
        <v>0</v>
      </c>
      <c r="AF183" s="22">
        <v>0</v>
      </c>
      <c r="AG183" s="22">
        <v>2</v>
      </c>
      <c r="AH183" s="22">
        <v>200</v>
      </c>
      <c r="AI183" s="22">
        <v>0</v>
      </c>
      <c r="AJ183" s="22">
        <v>14</v>
      </c>
      <c r="AK183" s="22">
        <v>101</v>
      </c>
      <c r="AL183" s="21">
        <v>18</v>
      </c>
      <c r="AM183" s="21">
        <v>123</v>
      </c>
      <c r="AN183" s="21">
        <v>13</v>
      </c>
      <c r="AO183" s="21">
        <v>52</v>
      </c>
      <c r="AP183" s="21">
        <v>10</v>
      </c>
      <c r="AQ183" s="21">
        <v>11</v>
      </c>
      <c r="AR183" s="21">
        <v>7</v>
      </c>
      <c r="AS183" s="21">
        <v>117</v>
      </c>
      <c r="AT183" s="21">
        <v>101</v>
      </c>
      <c r="AU183" s="22">
        <v>41</v>
      </c>
      <c r="AV183" s="22">
        <v>2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8</v>
      </c>
      <c r="BH183" s="21">
        <v>22</v>
      </c>
      <c r="BI183" s="21">
        <v>3</v>
      </c>
      <c r="BJ183" s="21">
        <v>117</v>
      </c>
      <c r="BK183" s="21">
        <v>1</v>
      </c>
      <c r="BL183" s="21">
        <v>93</v>
      </c>
      <c r="BM183" s="21">
        <v>7</v>
      </c>
      <c r="BN183" s="22">
        <v>0</v>
      </c>
      <c r="BO183" s="22">
        <v>0</v>
      </c>
      <c r="BP183" s="22">
        <v>0</v>
      </c>
      <c r="BQ183" s="22">
        <v>26</v>
      </c>
      <c r="BR183" s="22">
        <v>11</v>
      </c>
      <c r="BS183" s="22">
        <v>0</v>
      </c>
      <c r="BT183" s="22">
        <v>0</v>
      </c>
      <c r="BU183" s="22">
        <v>0</v>
      </c>
      <c r="BV183" s="21">
        <v>0</v>
      </c>
      <c r="BW183" s="21">
        <v>4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v>0</v>
      </c>
      <c r="CH183" s="22">
        <v>0</v>
      </c>
      <c r="CI183" s="22">
        <v>0</v>
      </c>
      <c r="CJ183" s="22">
        <f t="shared" si="22"/>
        <v>36015</v>
      </c>
      <c r="CK183" s="22">
        <v>0</v>
      </c>
      <c r="CL183" s="8">
        <f t="shared" si="23"/>
        <v>36015</v>
      </c>
    </row>
    <row r="184" spans="1:90">
      <c r="A184" s="19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2"/>
      <c r="AD184" s="22"/>
      <c r="AE184" s="22"/>
      <c r="AF184" s="22"/>
      <c r="AG184" s="22"/>
      <c r="AH184" s="22"/>
      <c r="AI184" s="22"/>
      <c r="AJ184" s="22"/>
      <c r="AK184" s="22"/>
      <c r="AL184" s="21"/>
      <c r="AM184" s="21"/>
      <c r="AN184" s="21"/>
      <c r="AO184" s="21"/>
      <c r="AP184" s="21"/>
      <c r="AQ184" s="21"/>
      <c r="AR184" s="21"/>
      <c r="AS184" s="21"/>
      <c r="AT184" s="21"/>
      <c r="AU184" s="22"/>
      <c r="AV184" s="22"/>
      <c r="AW184" s="22"/>
      <c r="AX184" s="22"/>
      <c r="AY184" s="22"/>
      <c r="AZ184" s="22"/>
      <c r="BA184" s="22"/>
      <c r="BB184" s="22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2"/>
      <c r="BP184" s="22"/>
      <c r="BQ184" s="22"/>
      <c r="BR184" s="22"/>
      <c r="BS184" s="22"/>
      <c r="BT184" s="22"/>
      <c r="BU184" s="22"/>
      <c r="BV184" s="21"/>
      <c r="BW184" s="21"/>
      <c r="BX184" s="21"/>
      <c r="BY184" s="21"/>
      <c r="BZ184" s="21"/>
      <c r="CA184" s="21"/>
      <c r="CB184" s="21"/>
      <c r="CC184" s="22"/>
      <c r="CD184" s="22"/>
      <c r="CE184" s="22"/>
      <c r="CF184" s="22"/>
      <c r="CG184" s="22"/>
      <c r="CH184" s="22"/>
      <c r="CI184" s="22"/>
      <c r="CJ184" s="22"/>
      <c r="CK184" s="22"/>
      <c r="CL184" s="8"/>
    </row>
    <row r="185" spans="1:90" s="7" customFormat="1" ht="12">
      <c r="A185" s="27" t="s">
        <v>263</v>
      </c>
      <c r="B185" s="10">
        <f>SUM(B162:B183)</f>
        <v>1360</v>
      </c>
      <c r="C185" s="10">
        <f t="shared" ref="C185:R185" si="24">SUM(C162:C183)</f>
        <v>4908</v>
      </c>
      <c r="D185" s="10">
        <f t="shared" si="24"/>
        <v>129</v>
      </c>
      <c r="E185" s="10">
        <f t="shared" si="24"/>
        <v>10573</v>
      </c>
      <c r="F185" s="10">
        <f t="shared" si="24"/>
        <v>370669</v>
      </c>
      <c r="G185" s="10">
        <f t="shared" si="24"/>
        <v>29338</v>
      </c>
      <c r="H185" s="10">
        <f t="shared" si="24"/>
        <v>470321</v>
      </c>
      <c r="I185" s="10">
        <f t="shared" si="24"/>
        <v>307359</v>
      </c>
      <c r="J185" s="10">
        <f t="shared" si="24"/>
        <v>5194</v>
      </c>
      <c r="K185" s="10">
        <f t="shared" si="24"/>
        <v>11243</v>
      </c>
      <c r="L185" s="10">
        <f t="shared" si="24"/>
        <v>3</v>
      </c>
      <c r="M185" s="10">
        <f t="shared" si="24"/>
        <v>2140</v>
      </c>
      <c r="N185" s="10">
        <f t="shared" si="24"/>
        <v>170</v>
      </c>
      <c r="O185" s="10">
        <f t="shared" si="24"/>
        <v>0</v>
      </c>
      <c r="P185" s="10">
        <f t="shared" si="24"/>
        <v>836</v>
      </c>
      <c r="Q185" s="10">
        <f t="shared" si="24"/>
        <v>2955</v>
      </c>
      <c r="R185" s="10">
        <f t="shared" si="24"/>
        <v>0</v>
      </c>
      <c r="S185" s="10">
        <f>SUM(S162:S183)</f>
        <v>12</v>
      </c>
      <c r="T185" s="10">
        <f>SUM(T162:T183)</f>
        <v>0</v>
      </c>
      <c r="U185" s="10">
        <f t="shared" ref="U185:AJ185" si="25">SUM(U162:U183)</f>
        <v>16130</v>
      </c>
      <c r="V185" s="10">
        <f t="shared" si="25"/>
        <v>754</v>
      </c>
      <c r="W185" s="10">
        <f t="shared" si="25"/>
        <v>117</v>
      </c>
      <c r="X185" s="10">
        <f t="shared" si="25"/>
        <v>413</v>
      </c>
      <c r="Y185" s="10">
        <f t="shared" si="25"/>
        <v>372</v>
      </c>
      <c r="Z185" s="10">
        <f t="shared" si="25"/>
        <v>7</v>
      </c>
      <c r="AA185" s="10">
        <f t="shared" si="25"/>
        <v>2215</v>
      </c>
      <c r="AB185" s="10">
        <f t="shared" si="25"/>
        <v>92</v>
      </c>
      <c r="AC185" s="8">
        <f t="shared" si="25"/>
        <v>0</v>
      </c>
      <c r="AD185" s="8">
        <f t="shared" si="25"/>
        <v>5106</v>
      </c>
      <c r="AE185" s="8">
        <f t="shared" si="25"/>
        <v>0</v>
      </c>
      <c r="AF185" s="8">
        <f t="shared" si="25"/>
        <v>0</v>
      </c>
      <c r="AG185" s="8">
        <f t="shared" si="25"/>
        <v>47959</v>
      </c>
      <c r="AH185" s="8">
        <f t="shared" si="25"/>
        <v>42770</v>
      </c>
      <c r="AI185" s="8">
        <f t="shared" si="25"/>
        <v>66484</v>
      </c>
      <c r="AJ185" s="8">
        <f t="shared" si="25"/>
        <v>226</v>
      </c>
      <c r="AK185" s="8">
        <f>SUM(AK162:AK183)</f>
        <v>3589</v>
      </c>
      <c r="AL185" s="10">
        <f t="shared" ref="AL185:BA185" si="26">SUM(AL162:AL183)</f>
        <v>1531</v>
      </c>
      <c r="AM185" s="10">
        <f t="shared" si="26"/>
        <v>13192</v>
      </c>
      <c r="AN185" s="10">
        <f t="shared" si="26"/>
        <v>992</v>
      </c>
      <c r="AO185" s="10">
        <f t="shared" si="26"/>
        <v>5009</v>
      </c>
      <c r="AP185" s="10">
        <f t="shared" si="26"/>
        <v>1280</v>
      </c>
      <c r="AQ185" s="10">
        <f t="shared" si="26"/>
        <v>2851</v>
      </c>
      <c r="AR185" s="10">
        <f t="shared" si="26"/>
        <v>1051</v>
      </c>
      <c r="AS185" s="10">
        <f t="shared" si="26"/>
        <v>3281</v>
      </c>
      <c r="AT185" s="10">
        <f t="shared" si="26"/>
        <v>4269</v>
      </c>
      <c r="AU185" s="8">
        <f t="shared" si="26"/>
        <v>572</v>
      </c>
      <c r="AV185" s="8">
        <f t="shared" si="26"/>
        <v>17</v>
      </c>
      <c r="AW185" s="8">
        <f t="shared" si="26"/>
        <v>0</v>
      </c>
      <c r="AX185" s="8">
        <f t="shared" si="26"/>
        <v>1</v>
      </c>
      <c r="AY185" s="8">
        <f t="shared" si="26"/>
        <v>720</v>
      </c>
      <c r="AZ185" s="8">
        <f t="shared" si="26"/>
        <v>2</v>
      </c>
      <c r="BA185" s="8">
        <f t="shared" si="26"/>
        <v>10</v>
      </c>
      <c r="BB185" s="8">
        <f>SUM(BB162:BB183)</f>
        <v>0</v>
      </c>
      <c r="BC185" s="10">
        <f t="shared" ref="BC185:BT185" si="27">SUM(BC162:BC183)</f>
        <v>9</v>
      </c>
      <c r="BD185" s="10">
        <f t="shared" si="27"/>
        <v>1</v>
      </c>
      <c r="BE185" s="10">
        <f t="shared" si="27"/>
        <v>0</v>
      </c>
      <c r="BF185" s="10">
        <f t="shared" si="27"/>
        <v>0</v>
      </c>
      <c r="BG185" s="10">
        <f t="shared" si="27"/>
        <v>489</v>
      </c>
      <c r="BH185" s="10">
        <f t="shared" si="27"/>
        <v>747</v>
      </c>
      <c r="BI185" s="10">
        <f t="shared" si="27"/>
        <v>193</v>
      </c>
      <c r="BJ185" s="10">
        <f t="shared" si="27"/>
        <v>6498</v>
      </c>
      <c r="BK185" s="10">
        <f t="shared" si="27"/>
        <v>3</v>
      </c>
      <c r="BL185" s="10">
        <f t="shared" si="27"/>
        <v>1068</v>
      </c>
      <c r="BM185" s="10">
        <f t="shared" si="27"/>
        <v>216</v>
      </c>
      <c r="BN185" s="8">
        <f t="shared" si="27"/>
        <v>150</v>
      </c>
      <c r="BO185" s="8">
        <f t="shared" si="27"/>
        <v>0</v>
      </c>
      <c r="BP185" s="8">
        <f t="shared" si="27"/>
        <v>0</v>
      </c>
      <c r="BQ185" s="8">
        <f t="shared" si="27"/>
        <v>1391</v>
      </c>
      <c r="BR185" s="8">
        <f t="shared" si="27"/>
        <v>576</v>
      </c>
      <c r="BS185" s="8">
        <f t="shared" si="27"/>
        <v>0</v>
      </c>
      <c r="BT185" s="8">
        <f t="shared" si="27"/>
        <v>0</v>
      </c>
      <c r="BU185" s="8">
        <f>SUM(BU162:BU183)</f>
        <v>0</v>
      </c>
      <c r="BV185" s="10">
        <f>SUM(BV162:BV183)</f>
        <v>4091</v>
      </c>
      <c r="BW185" s="10">
        <f t="shared" ref="BW185:CK185" si="28">SUM(BW162:BW183)</f>
        <v>2508</v>
      </c>
      <c r="BX185" s="10">
        <f t="shared" si="28"/>
        <v>0</v>
      </c>
      <c r="BY185" s="10">
        <f t="shared" si="28"/>
        <v>2</v>
      </c>
      <c r="BZ185" s="10">
        <f t="shared" si="28"/>
        <v>16</v>
      </c>
      <c r="CA185" s="10">
        <f t="shared" si="28"/>
        <v>1</v>
      </c>
      <c r="CB185" s="10">
        <f t="shared" si="28"/>
        <v>1</v>
      </c>
      <c r="CC185" s="8">
        <f t="shared" si="28"/>
        <v>0</v>
      </c>
      <c r="CD185" s="8">
        <f t="shared" si="28"/>
        <v>0</v>
      </c>
      <c r="CE185" s="8">
        <f t="shared" si="28"/>
        <v>0</v>
      </c>
      <c r="CF185" s="8">
        <f t="shared" si="28"/>
        <v>0</v>
      </c>
      <c r="CG185" s="8">
        <f t="shared" si="28"/>
        <v>27</v>
      </c>
      <c r="CH185" s="8">
        <f t="shared" si="28"/>
        <v>18</v>
      </c>
      <c r="CI185" s="8">
        <f t="shared" si="28"/>
        <v>50</v>
      </c>
      <c r="CJ185" s="8">
        <f t="shared" si="28"/>
        <v>1456277</v>
      </c>
      <c r="CK185" s="8">
        <f t="shared" si="28"/>
        <v>0</v>
      </c>
      <c r="CL185" s="8">
        <f>SUM(CL162:CL183)</f>
        <v>1456277</v>
      </c>
    </row>
    <row r="186" spans="1:90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31"/>
      <c r="V186" s="31"/>
      <c r="W186" s="31"/>
      <c r="X186" s="31"/>
      <c r="Y186" s="31"/>
      <c r="Z186" s="31"/>
      <c r="AA186" s="31"/>
      <c r="AB186" s="31"/>
      <c r="AC186" s="30"/>
      <c r="AD186" s="30"/>
      <c r="AE186" s="30"/>
      <c r="AF186" s="30"/>
      <c r="AG186" s="30"/>
      <c r="AH186" s="30"/>
      <c r="AI186" s="30"/>
      <c r="AJ186" s="30"/>
      <c r="AK186" s="30"/>
      <c r="AL186" s="31"/>
      <c r="AM186" s="31"/>
      <c r="AN186" s="31"/>
      <c r="AO186" s="31"/>
      <c r="AP186" s="31"/>
      <c r="AQ186" s="31"/>
      <c r="AR186" s="31"/>
      <c r="AS186" s="31"/>
      <c r="AT186" s="31"/>
      <c r="AU186" s="30"/>
      <c r="AV186" s="30"/>
      <c r="AW186" s="30"/>
      <c r="AX186" s="30"/>
      <c r="AY186" s="30"/>
      <c r="AZ186" s="30"/>
      <c r="BA186" s="30"/>
      <c r="BB186" s="30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8"/>
      <c r="BO186" s="22"/>
      <c r="BP186" s="22"/>
      <c r="BQ186" s="22"/>
      <c r="BR186" s="22"/>
      <c r="BS186" s="22"/>
      <c r="BT186" s="22"/>
      <c r="BU186" s="22"/>
      <c r="BV186" s="21"/>
      <c r="BW186" s="21"/>
      <c r="BX186" s="21"/>
      <c r="BY186" s="21"/>
      <c r="BZ186" s="21"/>
      <c r="CA186" s="21"/>
      <c r="CB186" s="21"/>
      <c r="CC186" s="8"/>
      <c r="CD186" s="22"/>
      <c r="CE186" s="22"/>
      <c r="CF186" s="22"/>
      <c r="CG186" s="22"/>
      <c r="CH186" s="22"/>
      <c r="CI186" s="22"/>
      <c r="CJ186" s="8"/>
      <c r="CK186" s="22"/>
      <c r="CL186" s="8"/>
    </row>
    <row r="187" spans="1:90">
      <c r="A187" s="6" t="s">
        <v>264</v>
      </c>
      <c r="B187" s="28"/>
      <c r="C187" s="36"/>
      <c r="D187" s="36"/>
      <c r="E187" s="36"/>
      <c r="F187" s="39"/>
      <c r="G187" s="36"/>
      <c r="H187" s="36"/>
      <c r="I187" s="36"/>
      <c r="J187" s="36"/>
      <c r="K187" s="36"/>
      <c r="L187" s="28"/>
      <c r="M187" s="36"/>
      <c r="N187" s="36"/>
      <c r="O187" s="36"/>
      <c r="P187" s="39"/>
      <c r="Q187" s="36"/>
      <c r="R187" s="36"/>
      <c r="S187" s="36"/>
      <c r="T187" s="36"/>
      <c r="U187" s="31"/>
      <c r="V187" s="36"/>
      <c r="W187" s="36"/>
      <c r="X187" s="36"/>
      <c r="Y187" s="39"/>
      <c r="Z187" s="36"/>
      <c r="AA187" s="36"/>
      <c r="AB187" s="36"/>
      <c r="AC187" s="30"/>
      <c r="AD187" s="32"/>
      <c r="AE187" s="32"/>
      <c r="AF187" s="32"/>
      <c r="AG187" s="32"/>
      <c r="AH187" s="32"/>
      <c r="AI187" s="32"/>
      <c r="AJ187" s="32"/>
      <c r="AK187" s="32"/>
      <c r="AL187" s="31"/>
      <c r="AM187" s="31"/>
      <c r="AN187" s="36"/>
      <c r="AO187" s="36"/>
      <c r="AP187" s="39"/>
      <c r="AQ187" s="36"/>
      <c r="AR187" s="36"/>
      <c r="AS187" s="36"/>
      <c r="AT187" s="36"/>
      <c r="AU187" s="30"/>
      <c r="AV187" s="30"/>
      <c r="AW187" s="32"/>
      <c r="AX187" s="32"/>
      <c r="AY187" s="32"/>
      <c r="AZ187" s="32"/>
      <c r="BA187" s="32"/>
      <c r="BB187" s="32"/>
      <c r="BC187" s="39"/>
      <c r="BD187" s="36"/>
      <c r="BE187" s="48"/>
      <c r="BF187" s="31"/>
      <c r="BG187" s="31"/>
      <c r="BH187" s="36"/>
      <c r="BI187" s="36"/>
      <c r="BJ187" s="36"/>
      <c r="BK187" s="36"/>
      <c r="BL187" s="36"/>
      <c r="BM187" s="39"/>
      <c r="BN187" s="32"/>
      <c r="BO187" s="32"/>
      <c r="BP187" s="32"/>
      <c r="BQ187" s="32"/>
      <c r="BR187" s="32"/>
      <c r="BS187" s="32"/>
      <c r="BT187" s="32"/>
      <c r="BU187" s="32"/>
      <c r="BV187" s="36"/>
      <c r="BW187" s="36"/>
      <c r="BX187" s="36"/>
      <c r="BY187" s="36"/>
      <c r="BZ187" s="36"/>
      <c r="CA187" s="36"/>
      <c r="CB187" s="36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</row>
    <row r="188" spans="1:90">
      <c r="A188" s="19" t="s">
        <v>265</v>
      </c>
      <c r="B188" s="21">
        <v>126</v>
      </c>
      <c r="C188" s="21">
        <v>3549</v>
      </c>
      <c r="D188" s="21">
        <v>2</v>
      </c>
      <c r="E188" s="21">
        <v>144</v>
      </c>
      <c r="F188" s="21">
        <v>7172</v>
      </c>
      <c r="G188" s="21">
        <v>108</v>
      </c>
      <c r="H188" s="21">
        <v>0</v>
      </c>
      <c r="I188" s="21">
        <v>0</v>
      </c>
      <c r="J188" s="21">
        <v>21</v>
      </c>
      <c r="K188" s="21">
        <v>2573</v>
      </c>
      <c r="L188" s="21">
        <v>0</v>
      </c>
      <c r="M188" s="21">
        <v>194</v>
      </c>
      <c r="N188" s="21">
        <v>6</v>
      </c>
      <c r="O188" s="21">
        <v>0</v>
      </c>
      <c r="P188" s="21">
        <v>48</v>
      </c>
      <c r="Q188" s="21">
        <v>406</v>
      </c>
      <c r="R188" s="21">
        <v>2572</v>
      </c>
      <c r="S188" s="21">
        <v>1143</v>
      </c>
      <c r="T188" s="21">
        <v>6</v>
      </c>
      <c r="U188" s="21">
        <v>1380</v>
      </c>
      <c r="V188" s="21">
        <v>41</v>
      </c>
      <c r="W188" s="21">
        <v>0</v>
      </c>
      <c r="X188" s="21">
        <v>20</v>
      </c>
      <c r="Y188" s="21">
        <v>22</v>
      </c>
      <c r="Z188" s="21">
        <v>0</v>
      </c>
      <c r="AA188" s="21">
        <v>238</v>
      </c>
      <c r="AB188" s="21">
        <v>1</v>
      </c>
      <c r="AC188" s="22">
        <v>0</v>
      </c>
      <c r="AD188" s="22">
        <v>695</v>
      </c>
      <c r="AE188" s="22">
        <v>0</v>
      </c>
      <c r="AF188" s="22">
        <v>1</v>
      </c>
      <c r="AG188" s="22">
        <v>79</v>
      </c>
      <c r="AH188" s="22">
        <v>1006</v>
      </c>
      <c r="AI188" s="22">
        <v>203</v>
      </c>
      <c r="AJ188" s="22">
        <v>47</v>
      </c>
      <c r="AK188" s="22">
        <v>342</v>
      </c>
      <c r="AL188" s="21">
        <v>310</v>
      </c>
      <c r="AM188" s="21">
        <v>4989</v>
      </c>
      <c r="AN188" s="21">
        <v>276</v>
      </c>
      <c r="AO188" s="21">
        <v>202</v>
      </c>
      <c r="AP188" s="21">
        <v>10</v>
      </c>
      <c r="AQ188" s="21">
        <v>37</v>
      </c>
      <c r="AR188" s="21">
        <v>3</v>
      </c>
      <c r="AS188" s="21">
        <v>1349</v>
      </c>
      <c r="AT188" s="21">
        <v>1269</v>
      </c>
      <c r="AU188" s="22">
        <v>94</v>
      </c>
      <c r="AV188" s="22">
        <v>6</v>
      </c>
      <c r="AW188" s="22">
        <v>0</v>
      </c>
      <c r="AX188" s="22">
        <v>0</v>
      </c>
      <c r="AY188" s="22">
        <v>2</v>
      </c>
      <c r="AZ188" s="22">
        <v>0</v>
      </c>
      <c r="BA188" s="22">
        <v>0</v>
      </c>
      <c r="BB188" s="22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386</v>
      </c>
      <c r="BH188" s="21">
        <v>85</v>
      </c>
      <c r="BI188" s="21">
        <v>80</v>
      </c>
      <c r="BJ188" s="21">
        <v>658</v>
      </c>
      <c r="BK188" s="21">
        <v>6</v>
      </c>
      <c r="BL188" s="21">
        <v>27</v>
      </c>
      <c r="BM188" s="21">
        <v>22</v>
      </c>
      <c r="BN188" s="22">
        <v>1</v>
      </c>
      <c r="BO188" s="22">
        <v>0</v>
      </c>
      <c r="BP188" s="22">
        <v>0</v>
      </c>
      <c r="BQ188" s="22">
        <v>124</v>
      </c>
      <c r="BR188" s="22">
        <v>38</v>
      </c>
      <c r="BS188" s="22">
        <v>0</v>
      </c>
      <c r="BT188" s="22">
        <v>0</v>
      </c>
      <c r="BU188" s="22">
        <v>0</v>
      </c>
      <c r="BV188" s="21">
        <v>0</v>
      </c>
      <c r="BW188" s="21">
        <v>7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2">
        <v>0</v>
      </c>
      <c r="CD188" s="22">
        <v>0</v>
      </c>
      <c r="CE188" s="22">
        <v>0</v>
      </c>
      <c r="CF188" s="22">
        <v>0</v>
      </c>
      <c r="CG188" s="22">
        <v>0</v>
      </c>
      <c r="CH188" s="22">
        <v>0</v>
      </c>
      <c r="CI188" s="22">
        <v>0</v>
      </c>
      <c r="CJ188" s="22">
        <f t="shared" ref="CJ188:CJ201" si="29">SUM(B188:CI188)</f>
        <v>32126</v>
      </c>
      <c r="CK188" s="22">
        <v>0</v>
      </c>
      <c r="CL188" s="8">
        <f t="shared" ref="CL188:CL201" si="30">SUM(CJ188:CK188)</f>
        <v>32126</v>
      </c>
    </row>
    <row r="189" spans="1:90">
      <c r="A189" s="19" t="s">
        <v>266</v>
      </c>
      <c r="B189" s="21">
        <v>6</v>
      </c>
      <c r="C189" s="21">
        <v>17</v>
      </c>
      <c r="D189" s="21">
        <v>3</v>
      </c>
      <c r="E189" s="21">
        <v>16</v>
      </c>
      <c r="F189" s="21">
        <v>2692</v>
      </c>
      <c r="G189" s="21">
        <v>120</v>
      </c>
      <c r="H189" s="21">
        <v>0</v>
      </c>
      <c r="I189" s="21">
        <v>0</v>
      </c>
      <c r="J189" s="21">
        <v>932</v>
      </c>
      <c r="K189" s="21">
        <v>123</v>
      </c>
      <c r="L189" s="21">
        <v>0</v>
      </c>
      <c r="M189" s="21">
        <v>33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57</v>
      </c>
      <c r="V189" s="21">
        <v>2</v>
      </c>
      <c r="W189" s="21">
        <v>0</v>
      </c>
      <c r="X189" s="21">
        <v>11</v>
      </c>
      <c r="Y189" s="21">
        <v>13</v>
      </c>
      <c r="Z189" s="21">
        <v>0</v>
      </c>
      <c r="AA189" s="21">
        <v>39</v>
      </c>
      <c r="AB189" s="21">
        <v>2</v>
      </c>
      <c r="AC189" s="22">
        <v>0</v>
      </c>
      <c r="AD189" s="22">
        <v>2</v>
      </c>
      <c r="AE189" s="22">
        <v>0</v>
      </c>
      <c r="AF189" s="22">
        <v>0</v>
      </c>
      <c r="AG189" s="22">
        <v>0</v>
      </c>
      <c r="AH189" s="22">
        <v>1</v>
      </c>
      <c r="AI189" s="22">
        <v>0</v>
      </c>
      <c r="AJ189" s="22">
        <v>0</v>
      </c>
      <c r="AK189" s="22">
        <v>2</v>
      </c>
      <c r="AL189" s="21">
        <v>3</v>
      </c>
      <c r="AM189" s="21">
        <v>26</v>
      </c>
      <c r="AN189" s="21">
        <v>5</v>
      </c>
      <c r="AO189" s="21">
        <v>11</v>
      </c>
      <c r="AP189" s="21">
        <v>0</v>
      </c>
      <c r="AQ189" s="21">
        <v>9</v>
      </c>
      <c r="AR189" s="21">
        <v>0</v>
      </c>
      <c r="AS189" s="21">
        <v>4</v>
      </c>
      <c r="AT189" s="21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2">
        <v>0</v>
      </c>
      <c r="BA189" s="22">
        <v>0</v>
      </c>
      <c r="BB189" s="22">
        <v>0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1</v>
      </c>
      <c r="BK189" s="21">
        <v>0</v>
      </c>
      <c r="BL189" s="21">
        <v>0</v>
      </c>
      <c r="BM189" s="21">
        <v>3</v>
      </c>
      <c r="BN189" s="22">
        <v>0</v>
      </c>
      <c r="BO189" s="22">
        <v>0</v>
      </c>
      <c r="BP189" s="22">
        <v>0</v>
      </c>
      <c r="BQ189" s="22">
        <v>21</v>
      </c>
      <c r="BR189" s="22">
        <v>14</v>
      </c>
      <c r="BS189" s="22">
        <v>0</v>
      </c>
      <c r="BT189" s="22">
        <v>0</v>
      </c>
      <c r="BU189" s="22">
        <v>0</v>
      </c>
      <c r="BV189" s="21">
        <v>0</v>
      </c>
      <c r="BW189" s="21">
        <v>0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2">
        <v>0</v>
      </c>
      <c r="CD189" s="22">
        <v>0</v>
      </c>
      <c r="CE189" s="22">
        <v>0</v>
      </c>
      <c r="CF189" s="22">
        <v>0</v>
      </c>
      <c r="CG189" s="22">
        <v>0</v>
      </c>
      <c r="CH189" s="22">
        <v>0</v>
      </c>
      <c r="CI189" s="22">
        <v>0</v>
      </c>
      <c r="CJ189" s="22">
        <f t="shared" si="29"/>
        <v>4168</v>
      </c>
      <c r="CK189" s="22">
        <v>0</v>
      </c>
      <c r="CL189" s="8">
        <f t="shared" si="30"/>
        <v>4168</v>
      </c>
    </row>
    <row r="190" spans="1:90">
      <c r="A190" s="19" t="s">
        <v>267</v>
      </c>
      <c r="B190" s="21">
        <v>5</v>
      </c>
      <c r="C190" s="21">
        <v>14</v>
      </c>
      <c r="D190" s="21">
        <v>0</v>
      </c>
      <c r="E190" s="21">
        <v>2</v>
      </c>
      <c r="F190" s="21">
        <v>39</v>
      </c>
      <c r="G190" s="21">
        <v>0</v>
      </c>
      <c r="H190" s="21">
        <v>0</v>
      </c>
      <c r="I190" s="21">
        <v>0</v>
      </c>
      <c r="J190" s="21">
        <v>8</v>
      </c>
      <c r="K190" s="21">
        <v>503</v>
      </c>
      <c r="L190" s="21">
        <v>0</v>
      </c>
      <c r="M190" s="21">
        <v>17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6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3</v>
      </c>
      <c r="AB190" s="21">
        <v>0</v>
      </c>
      <c r="AC190" s="22">
        <v>0</v>
      </c>
      <c r="AD190" s="22">
        <v>1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1">
        <v>0</v>
      </c>
      <c r="AM190" s="21">
        <v>1</v>
      </c>
      <c r="AN190" s="21">
        <v>2</v>
      </c>
      <c r="AO190" s="21">
        <v>0</v>
      </c>
      <c r="AP190" s="21">
        <v>0</v>
      </c>
      <c r="AQ190" s="21">
        <v>2</v>
      </c>
      <c r="AR190" s="21">
        <v>0</v>
      </c>
      <c r="AS190" s="21">
        <v>1</v>
      </c>
      <c r="AT190" s="21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2">
        <v>0</v>
      </c>
      <c r="BA190" s="22">
        <v>0</v>
      </c>
      <c r="BB190" s="22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2">
        <v>0</v>
      </c>
      <c r="BO190" s="22">
        <v>0</v>
      </c>
      <c r="BP190" s="22">
        <v>0</v>
      </c>
      <c r="BQ190" s="22">
        <v>7</v>
      </c>
      <c r="BR190" s="22">
        <v>0</v>
      </c>
      <c r="BS190" s="22">
        <v>0</v>
      </c>
      <c r="BT190" s="22">
        <v>0</v>
      </c>
      <c r="BU190" s="22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2">
        <v>0</v>
      </c>
      <c r="CD190" s="22">
        <v>0</v>
      </c>
      <c r="CE190" s="22">
        <v>0</v>
      </c>
      <c r="CF190" s="22">
        <v>0</v>
      </c>
      <c r="CG190" s="22">
        <v>0</v>
      </c>
      <c r="CH190" s="22">
        <v>0</v>
      </c>
      <c r="CI190" s="22">
        <v>0</v>
      </c>
      <c r="CJ190" s="22">
        <f t="shared" si="29"/>
        <v>611</v>
      </c>
      <c r="CK190" s="22">
        <v>0</v>
      </c>
      <c r="CL190" s="8">
        <f t="shared" si="30"/>
        <v>611</v>
      </c>
    </row>
    <row r="191" spans="1:90">
      <c r="A191" s="19" t="s">
        <v>268</v>
      </c>
      <c r="B191" s="21">
        <v>3</v>
      </c>
      <c r="C191" s="21">
        <v>0</v>
      </c>
      <c r="D191" s="21">
        <v>0</v>
      </c>
      <c r="E191" s="21">
        <v>6</v>
      </c>
      <c r="F191" s="21">
        <v>23</v>
      </c>
      <c r="G191" s="21">
        <v>2</v>
      </c>
      <c r="H191" s="21">
        <v>0</v>
      </c>
      <c r="I191" s="21">
        <v>0</v>
      </c>
      <c r="J191" s="21">
        <v>14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3</v>
      </c>
      <c r="V191" s="21">
        <v>0</v>
      </c>
      <c r="W191" s="21">
        <v>0</v>
      </c>
      <c r="X191" s="21">
        <v>2</v>
      </c>
      <c r="Y191" s="21">
        <v>0</v>
      </c>
      <c r="Z191" s="21">
        <v>0</v>
      </c>
      <c r="AA191" s="21">
        <v>0</v>
      </c>
      <c r="AB191" s="21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0</v>
      </c>
      <c r="AU191" s="22">
        <v>0</v>
      </c>
      <c r="AV191" s="22">
        <v>0</v>
      </c>
      <c r="AW191" s="22">
        <v>0</v>
      </c>
      <c r="AX191" s="22">
        <v>0</v>
      </c>
      <c r="AY191" s="22">
        <v>0</v>
      </c>
      <c r="AZ191" s="22">
        <v>0</v>
      </c>
      <c r="BA191" s="22">
        <v>0</v>
      </c>
      <c r="BB191" s="22">
        <v>0</v>
      </c>
      <c r="BC191" s="21">
        <v>0</v>
      </c>
      <c r="BD191" s="21">
        <v>0</v>
      </c>
      <c r="BE191" s="21">
        <v>0</v>
      </c>
      <c r="BF191" s="21">
        <v>0</v>
      </c>
      <c r="BG191" s="21">
        <v>0</v>
      </c>
      <c r="BH191" s="21">
        <v>0</v>
      </c>
      <c r="BI191" s="21">
        <v>0</v>
      </c>
      <c r="BJ191" s="21">
        <v>0</v>
      </c>
      <c r="BK191" s="21">
        <v>0</v>
      </c>
      <c r="BL191" s="21">
        <v>0</v>
      </c>
      <c r="BM191" s="21">
        <v>0</v>
      </c>
      <c r="BN191" s="22">
        <v>0</v>
      </c>
      <c r="BO191" s="22">
        <v>0</v>
      </c>
      <c r="BP191" s="22">
        <v>0</v>
      </c>
      <c r="BQ191" s="22">
        <v>0</v>
      </c>
      <c r="BR191" s="22">
        <v>0</v>
      </c>
      <c r="BS191" s="22">
        <v>0</v>
      </c>
      <c r="BT191" s="22">
        <v>0</v>
      </c>
      <c r="BU191" s="22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0</v>
      </c>
      <c r="CA191" s="21">
        <v>0</v>
      </c>
      <c r="CB191" s="21">
        <v>0</v>
      </c>
      <c r="CC191" s="22">
        <v>0</v>
      </c>
      <c r="CD191" s="22">
        <v>0</v>
      </c>
      <c r="CE191" s="22">
        <v>0</v>
      </c>
      <c r="CF191" s="22">
        <v>0</v>
      </c>
      <c r="CG191" s="22">
        <v>0</v>
      </c>
      <c r="CH191" s="22">
        <v>0</v>
      </c>
      <c r="CI191" s="22">
        <v>0</v>
      </c>
      <c r="CJ191" s="22">
        <f t="shared" si="29"/>
        <v>53</v>
      </c>
      <c r="CK191" s="22">
        <v>0</v>
      </c>
      <c r="CL191" s="8">
        <f t="shared" si="30"/>
        <v>53</v>
      </c>
    </row>
    <row r="192" spans="1:90">
      <c r="A192" s="19" t="s">
        <v>269</v>
      </c>
      <c r="B192" s="21">
        <v>6</v>
      </c>
      <c r="C192" s="21">
        <v>1</v>
      </c>
      <c r="D192" s="21">
        <v>0</v>
      </c>
      <c r="E192" s="21">
        <v>0</v>
      </c>
      <c r="F192" s="21">
        <v>1</v>
      </c>
      <c r="G192" s="21">
        <v>0</v>
      </c>
      <c r="H192" s="21">
        <v>0</v>
      </c>
      <c r="I192" s="21">
        <v>0</v>
      </c>
      <c r="J192" s="21">
        <v>0</v>
      </c>
      <c r="K192" s="21">
        <v>2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1</v>
      </c>
      <c r="V192" s="21">
        <v>0</v>
      </c>
      <c r="W192" s="21">
        <v>0</v>
      </c>
      <c r="X192" s="21">
        <v>1</v>
      </c>
      <c r="Y192" s="21">
        <v>0</v>
      </c>
      <c r="Z192" s="21">
        <v>0</v>
      </c>
      <c r="AA192" s="21">
        <v>0</v>
      </c>
      <c r="AB192" s="21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2">
        <v>0</v>
      </c>
      <c r="BO192" s="22">
        <v>0</v>
      </c>
      <c r="BP192" s="22">
        <v>0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0</v>
      </c>
      <c r="CB192" s="21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v>0</v>
      </c>
      <c r="CJ192" s="22">
        <f t="shared" si="29"/>
        <v>12</v>
      </c>
      <c r="CK192" s="22">
        <v>0</v>
      </c>
      <c r="CL192" s="8">
        <f t="shared" si="30"/>
        <v>12</v>
      </c>
    </row>
    <row r="193" spans="1:90">
      <c r="A193" s="19" t="s">
        <v>270</v>
      </c>
      <c r="B193" s="21">
        <v>2</v>
      </c>
      <c r="C193" s="21">
        <v>4</v>
      </c>
      <c r="D193" s="21">
        <v>0</v>
      </c>
      <c r="E193" s="21">
        <v>0</v>
      </c>
      <c r="F193" s="21">
        <v>2</v>
      </c>
      <c r="G193" s="21">
        <v>0</v>
      </c>
      <c r="H193" s="21">
        <v>0</v>
      </c>
      <c r="I193" s="21">
        <v>0</v>
      </c>
      <c r="J193" s="21">
        <v>1</v>
      </c>
      <c r="K193" s="21">
        <v>0</v>
      </c>
      <c r="L193" s="21">
        <v>0</v>
      </c>
      <c r="M193" s="21">
        <v>1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1</v>
      </c>
      <c r="Y193" s="21">
        <v>6</v>
      </c>
      <c r="Z193" s="21">
        <v>0</v>
      </c>
      <c r="AA193" s="21">
        <v>0</v>
      </c>
      <c r="AB193" s="21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2">
        <v>0</v>
      </c>
      <c r="BO193" s="22">
        <v>0</v>
      </c>
      <c r="BP193" s="22">
        <v>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1">
        <v>0</v>
      </c>
      <c r="BW193" s="21">
        <v>0</v>
      </c>
      <c r="BX193" s="21">
        <v>0</v>
      </c>
      <c r="BY193" s="21">
        <v>0</v>
      </c>
      <c r="BZ193" s="21">
        <v>0</v>
      </c>
      <c r="CA193" s="21">
        <v>0</v>
      </c>
      <c r="CB193" s="21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v>0</v>
      </c>
      <c r="CJ193" s="22">
        <f t="shared" si="29"/>
        <v>17</v>
      </c>
      <c r="CK193" s="22">
        <v>0</v>
      </c>
      <c r="CL193" s="8">
        <f t="shared" si="30"/>
        <v>17</v>
      </c>
    </row>
    <row r="194" spans="1:90">
      <c r="A194" s="19" t="s">
        <v>271</v>
      </c>
      <c r="B194" s="21">
        <v>15</v>
      </c>
      <c r="C194" s="21">
        <v>515</v>
      </c>
      <c r="D194" s="21">
        <v>0</v>
      </c>
      <c r="E194" s="21">
        <v>95</v>
      </c>
      <c r="F194" s="21">
        <v>2541</v>
      </c>
      <c r="G194" s="21">
        <v>22</v>
      </c>
      <c r="H194" s="21">
        <v>0</v>
      </c>
      <c r="I194" s="21">
        <v>0</v>
      </c>
      <c r="J194" s="21">
        <v>9</v>
      </c>
      <c r="K194" s="21">
        <v>764</v>
      </c>
      <c r="L194" s="21">
        <v>0</v>
      </c>
      <c r="M194" s="21">
        <v>350</v>
      </c>
      <c r="N194" s="21">
        <v>2</v>
      </c>
      <c r="O194" s="21">
        <v>0</v>
      </c>
      <c r="P194" s="21">
        <v>1</v>
      </c>
      <c r="Q194" s="21">
        <v>3</v>
      </c>
      <c r="R194" s="21">
        <v>0</v>
      </c>
      <c r="S194" s="21">
        <v>19</v>
      </c>
      <c r="T194" s="21">
        <v>0</v>
      </c>
      <c r="U194" s="21">
        <v>405</v>
      </c>
      <c r="V194" s="21">
        <v>30</v>
      </c>
      <c r="W194" s="21">
        <v>0</v>
      </c>
      <c r="X194" s="21">
        <v>3</v>
      </c>
      <c r="Y194" s="21">
        <v>40</v>
      </c>
      <c r="Z194" s="21">
        <v>0</v>
      </c>
      <c r="AA194" s="21">
        <v>108</v>
      </c>
      <c r="AB194" s="21">
        <v>2</v>
      </c>
      <c r="AC194" s="22">
        <v>0</v>
      </c>
      <c r="AD194" s="22">
        <v>344</v>
      </c>
      <c r="AE194" s="22">
        <v>0</v>
      </c>
      <c r="AF194" s="22">
        <v>0</v>
      </c>
      <c r="AG194" s="22">
        <v>99</v>
      </c>
      <c r="AH194" s="22">
        <v>304</v>
      </c>
      <c r="AI194" s="22">
        <v>260</v>
      </c>
      <c r="AJ194" s="22">
        <v>15</v>
      </c>
      <c r="AK194" s="22">
        <v>220</v>
      </c>
      <c r="AL194" s="21">
        <v>111</v>
      </c>
      <c r="AM194" s="21">
        <v>1606</v>
      </c>
      <c r="AN194" s="21">
        <v>115</v>
      </c>
      <c r="AO194" s="21">
        <v>50</v>
      </c>
      <c r="AP194" s="21">
        <v>2</v>
      </c>
      <c r="AQ194" s="21">
        <v>5</v>
      </c>
      <c r="AR194" s="21">
        <v>1</v>
      </c>
      <c r="AS194" s="21">
        <v>317</v>
      </c>
      <c r="AT194" s="21">
        <v>237</v>
      </c>
      <c r="AU194" s="22">
        <v>20</v>
      </c>
      <c r="AV194" s="22">
        <v>2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84</v>
      </c>
      <c r="BH194" s="21">
        <v>16</v>
      </c>
      <c r="BI194" s="21">
        <v>16</v>
      </c>
      <c r="BJ194" s="21">
        <v>108</v>
      </c>
      <c r="BK194" s="21">
        <v>0</v>
      </c>
      <c r="BL194" s="21">
        <v>23</v>
      </c>
      <c r="BM194" s="21">
        <v>15</v>
      </c>
      <c r="BN194" s="22">
        <v>3</v>
      </c>
      <c r="BO194" s="22">
        <v>0</v>
      </c>
      <c r="BP194" s="22">
        <v>0</v>
      </c>
      <c r="BQ194" s="22">
        <v>68</v>
      </c>
      <c r="BR194" s="22">
        <v>20</v>
      </c>
      <c r="BS194" s="22">
        <v>0</v>
      </c>
      <c r="BT194" s="22">
        <v>0</v>
      </c>
      <c r="BU194" s="22">
        <v>0</v>
      </c>
      <c r="BV194" s="21">
        <v>0</v>
      </c>
      <c r="BW194" s="21">
        <v>7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v>0</v>
      </c>
      <c r="CJ194" s="22">
        <f t="shared" si="29"/>
        <v>8992</v>
      </c>
      <c r="CK194" s="22">
        <v>0</v>
      </c>
      <c r="CL194" s="8">
        <f t="shared" si="30"/>
        <v>8992</v>
      </c>
    </row>
    <row r="195" spans="1:90">
      <c r="A195" s="19" t="s">
        <v>272</v>
      </c>
      <c r="B195" s="21">
        <v>10</v>
      </c>
      <c r="C195" s="21">
        <v>4</v>
      </c>
      <c r="D195" s="21">
        <v>0</v>
      </c>
      <c r="E195" s="21">
        <v>0</v>
      </c>
      <c r="F195" s="21">
        <v>3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1</v>
      </c>
      <c r="AB195" s="21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1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0</v>
      </c>
      <c r="CB195" s="21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v>0</v>
      </c>
      <c r="CJ195" s="22">
        <f t="shared" si="29"/>
        <v>18</v>
      </c>
      <c r="CK195" s="22">
        <v>0</v>
      </c>
      <c r="CL195" s="8">
        <f t="shared" si="30"/>
        <v>18</v>
      </c>
    </row>
    <row r="196" spans="1:90">
      <c r="A196" s="19" t="s">
        <v>273</v>
      </c>
      <c r="B196" s="21">
        <v>17</v>
      </c>
      <c r="C196" s="21">
        <v>70</v>
      </c>
      <c r="D196" s="21">
        <v>0</v>
      </c>
      <c r="E196" s="21">
        <v>46</v>
      </c>
      <c r="F196" s="21">
        <v>157</v>
      </c>
      <c r="G196" s="21">
        <v>27</v>
      </c>
      <c r="H196" s="21">
        <v>0</v>
      </c>
      <c r="I196" s="21">
        <v>0</v>
      </c>
      <c r="J196" s="21">
        <v>46</v>
      </c>
      <c r="K196" s="21">
        <v>3</v>
      </c>
      <c r="L196" s="21">
        <v>0</v>
      </c>
      <c r="M196" s="21">
        <v>15</v>
      </c>
      <c r="N196" s="21">
        <v>3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32</v>
      </c>
      <c r="V196" s="21">
        <v>0</v>
      </c>
      <c r="W196" s="21">
        <v>0</v>
      </c>
      <c r="X196" s="21">
        <v>5</v>
      </c>
      <c r="Y196" s="21">
        <v>8</v>
      </c>
      <c r="Z196" s="21">
        <v>0</v>
      </c>
      <c r="AA196" s="21">
        <v>15</v>
      </c>
      <c r="AB196" s="21">
        <v>1</v>
      </c>
      <c r="AC196" s="22">
        <v>0</v>
      </c>
      <c r="AD196" s="22">
        <v>1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2</v>
      </c>
      <c r="AL196" s="21">
        <v>0</v>
      </c>
      <c r="AM196" s="21">
        <v>13</v>
      </c>
      <c r="AN196" s="21">
        <v>2</v>
      </c>
      <c r="AO196" s="21">
        <v>0</v>
      </c>
      <c r="AP196" s="21">
        <v>0</v>
      </c>
      <c r="AQ196" s="21">
        <v>0</v>
      </c>
      <c r="AR196" s="21">
        <v>0</v>
      </c>
      <c r="AS196" s="21">
        <v>2</v>
      </c>
      <c r="AT196" s="21">
        <v>0</v>
      </c>
      <c r="AU196" s="22">
        <v>1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1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2">
        <v>0</v>
      </c>
      <c r="BO196" s="22">
        <v>0</v>
      </c>
      <c r="BP196" s="22">
        <v>0</v>
      </c>
      <c r="BQ196" s="22">
        <v>1</v>
      </c>
      <c r="BR196" s="22">
        <v>1</v>
      </c>
      <c r="BS196" s="22">
        <v>0</v>
      </c>
      <c r="BT196" s="22">
        <v>0</v>
      </c>
      <c r="BU196" s="22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v>0</v>
      </c>
      <c r="CJ196" s="22">
        <f t="shared" si="29"/>
        <v>468</v>
      </c>
      <c r="CK196" s="22">
        <v>0</v>
      </c>
      <c r="CL196" s="8">
        <f t="shared" si="30"/>
        <v>468</v>
      </c>
    </row>
    <row r="197" spans="1:90">
      <c r="A197" s="19" t="s">
        <v>274</v>
      </c>
      <c r="B197" s="21">
        <v>4</v>
      </c>
      <c r="C197" s="21">
        <v>19</v>
      </c>
      <c r="D197" s="21">
        <v>0</v>
      </c>
      <c r="E197" s="21">
        <v>7</v>
      </c>
      <c r="F197" s="21">
        <v>733</v>
      </c>
      <c r="G197" s="21">
        <v>3</v>
      </c>
      <c r="H197" s="21">
        <v>0</v>
      </c>
      <c r="I197" s="21">
        <v>0</v>
      </c>
      <c r="J197" s="21">
        <v>13</v>
      </c>
      <c r="K197" s="21">
        <v>31</v>
      </c>
      <c r="L197" s="21">
        <v>0</v>
      </c>
      <c r="M197" s="21">
        <v>25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22</v>
      </c>
      <c r="V197" s="21">
        <v>0</v>
      </c>
      <c r="W197" s="21">
        <v>0</v>
      </c>
      <c r="X197" s="21">
        <v>4</v>
      </c>
      <c r="Y197" s="21">
        <v>9</v>
      </c>
      <c r="Z197" s="21">
        <v>0</v>
      </c>
      <c r="AA197" s="21">
        <v>8</v>
      </c>
      <c r="AB197" s="21">
        <v>1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1">
        <v>0</v>
      </c>
      <c r="AM197" s="21">
        <v>6</v>
      </c>
      <c r="AN197" s="21">
        <v>14</v>
      </c>
      <c r="AO197" s="21">
        <v>2</v>
      </c>
      <c r="AP197" s="21">
        <v>0</v>
      </c>
      <c r="AQ197" s="21">
        <v>1</v>
      </c>
      <c r="AR197" s="21">
        <v>1</v>
      </c>
      <c r="AS197" s="21">
        <v>0</v>
      </c>
      <c r="AT197" s="21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14</v>
      </c>
      <c r="BM197" s="21">
        <v>0</v>
      </c>
      <c r="BN197" s="22">
        <v>0</v>
      </c>
      <c r="BO197" s="22">
        <v>0</v>
      </c>
      <c r="BP197" s="22">
        <v>0</v>
      </c>
      <c r="BQ197" s="22">
        <v>52</v>
      </c>
      <c r="BR197" s="22">
        <v>4</v>
      </c>
      <c r="BS197" s="22">
        <v>0</v>
      </c>
      <c r="BT197" s="22">
        <v>0</v>
      </c>
      <c r="BU197" s="22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v>0</v>
      </c>
      <c r="CJ197" s="22">
        <f t="shared" si="29"/>
        <v>973</v>
      </c>
      <c r="CK197" s="22">
        <v>0</v>
      </c>
      <c r="CL197" s="8">
        <f t="shared" si="30"/>
        <v>973</v>
      </c>
    </row>
    <row r="198" spans="1:90">
      <c r="A198" s="19" t="s">
        <v>275</v>
      </c>
      <c r="B198" s="21">
        <v>6</v>
      </c>
      <c r="C198" s="21">
        <v>10</v>
      </c>
      <c r="D198" s="21">
        <v>0</v>
      </c>
      <c r="E198" s="21">
        <v>13</v>
      </c>
      <c r="F198" s="21">
        <v>43</v>
      </c>
      <c r="G198" s="21">
        <v>1</v>
      </c>
      <c r="H198" s="21">
        <v>0</v>
      </c>
      <c r="I198" s="21">
        <v>0</v>
      </c>
      <c r="J198" s="21">
        <v>3</v>
      </c>
      <c r="K198" s="21">
        <v>0</v>
      </c>
      <c r="L198" s="21">
        <v>0</v>
      </c>
      <c r="M198" s="21">
        <v>11</v>
      </c>
      <c r="N198" s="21">
        <v>0</v>
      </c>
      <c r="O198" s="21">
        <v>0</v>
      </c>
      <c r="P198" s="21">
        <v>0</v>
      </c>
      <c r="Q198" s="21">
        <v>1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16</v>
      </c>
      <c r="Z198" s="21">
        <v>0</v>
      </c>
      <c r="AA198" s="21">
        <v>6</v>
      </c>
      <c r="AB198" s="21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1">
        <v>0</v>
      </c>
      <c r="AM198" s="21">
        <v>15</v>
      </c>
      <c r="AN198" s="21">
        <v>0</v>
      </c>
      <c r="AO198" s="21">
        <v>1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1</v>
      </c>
      <c r="BK198" s="21">
        <v>0</v>
      </c>
      <c r="BL198" s="21">
        <v>18</v>
      </c>
      <c r="BM198" s="21">
        <v>0</v>
      </c>
      <c r="BN198" s="22">
        <v>0</v>
      </c>
      <c r="BO198" s="22">
        <v>0</v>
      </c>
      <c r="BP198" s="22">
        <v>0</v>
      </c>
      <c r="BQ198" s="22">
        <v>7</v>
      </c>
      <c r="BR198" s="22">
        <v>0</v>
      </c>
      <c r="BS198" s="22">
        <v>0</v>
      </c>
      <c r="BT198" s="22">
        <v>0</v>
      </c>
      <c r="BU198" s="22">
        <v>0</v>
      </c>
      <c r="BV198" s="21">
        <v>0</v>
      </c>
      <c r="BW198" s="21">
        <v>0</v>
      </c>
      <c r="BX198" s="21">
        <v>0</v>
      </c>
      <c r="BY198" s="21">
        <v>0</v>
      </c>
      <c r="BZ198" s="21">
        <v>0</v>
      </c>
      <c r="CA198" s="21">
        <v>0</v>
      </c>
      <c r="CB198" s="21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v>0</v>
      </c>
      <c r="CJ198" s="22">
        <f t="shared" si="29"/>
        <v>153</v>
      </c>
      <c r="CK198" s="22">
        <v>0</v>
      </c>
      <c r="CL198" s="8">
        <f t="shared" si="30"/>
        <v>153</v>
      </c>
    </row>
    <row r="199" spans="1:90">
      <c r="A199" s="19" t="s">
        <v>301</v>
      </c>
      <c r="B199" s="21">
        <v>7</v>
      </c>
      <c r="C199" s="21">
        <v>85</v>
      </c>
      <c r="D199" s="21">
        <v>4</v>
      </c>
      <c r="E199" s="21">
        <v>35</v>
      </c>
      <c r="F199" s="21">
        <v>1625</v>
      </c>
      <c r="G199" s="21">
        <v>68</v>
      </c>
      <c r="H199" s="21">
        <v>0</v>
      </c>
      <c r="I199" s="21">
        <v>0</v>
      </c>
      <c r="J199" s="21">
        <v>30</v>
      </c>
      <c r="K199" s="21">
        <v>2</v>
      </c>
      <c r="L199" s="21">
        <v>0</v>
      </c>
      <c r="M199" s="21">
        <v>12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45</v>
      </c>
      <c r="V199" s="21">
        <v>0</v>
      </c>
      <c r="W199" s="21">
        <v>0</v>
      </c>
      <c r="X199" s="21">
        <v>0</v>
      </c>
      <c r="Y199" s="21">
        <v>2</v>
      </c>
      <c r="Z199" s="21">
        <v>0</v>
      </c>
      <c r="AA199" s="21">
        <v>4</v>
      </c>
      <c r="AB199" s="21">
        <v>1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1">
        <v>0</v>
      </c>
      <c r="AM199" s="21">
        <v>6</v>
      </c>
      <c r="AN199" s="21">
        <v>14</v>
      </c>
      <c r="AO199" s="21">
        <v>8</v>
      </c>
      <c r="AP199" s="21">
        <v>1</v>
      </c>
      <c r="AQ199" s="21">
        <v>3</v>
      </c>
      <c r="AR199" s="21">
        <v>0</v>
      </c>
      <c r="AS199" s="21">
        <v>1</v>
      </c>
      <c r="AT199" s="21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1">
        <v>0</v>
      </c>
      <c r="BD199" s="21">
        <v>0</v>
      </c>
      <c r="BE199" s="21">
        <v>0</v>
      </c>
      <c r="BF199" s="21">
        <v>0</v>
      </c>
      <c r="BG199" s="21">
        <v>1</v>
      </c>
      <c r="BH199" s="21">
        <v>0</v>
      </c>
      <c r="BI199" s="21">
        <v>0</v>
      </c>
      <c r="BJ199" s="21">
        <v>1</v>
      </c>
      <c r="BK199" s="21">
        <v>0</v>
      </c>
      <c r="BL199" s="21">
        <v>0</v>
      </c>
      <c r="BM199" s="21">
        <v>0</v>
      </c>
      <c r="BN199" s="22">
        <v>0</v>
      </c>
      <c r="BO199" s="22">
        <v>0</v>
      </c>
      <c r="BP199" s="22">
        <v>0</v>
      </c>
      <c r="BQ199" s="22">
        <v>89</v>
      </c>
      <c r="BR199" s="22">
        <v>3</v>
      </c>
      <c r="BS199" s="22">
        <v>0</v>
      </c>
      <c r="BT199" s="22">
        <v>0</v>
      </c>
      <c r="BU199" s="22">
        <v>0</v>
      </c>
      <c r="BV199" s="21">
        <v>0</v>
      </c>
      <c r="BW199" s="21">
        <v>0</v>
      </c>
      <c r="BX199" s="21">
        <v>0</v>
      </c>
      <c r="BY199" s="21">
        <v>0</v>
      </c>
      <c r="BZ199" s="21">
        <v>0</v>
      </c>
      <c r="CA199" s="21">
        <v>0</v>
      </c>
      <c r="CB199" s="21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v>0</v>
      </c>
      <c r="CJ199" s="22">
        <f t="shared" si="29"/>
        <v>2047</v>
      </c>
      <c r="CK199" s="22">
        <v>0</v>
      </c>
      <c r="CL199" s="8">
        <f t="shared" si="30"/>
        <v>2047</v>
      </c>
    </row>
    <row r="200" spans="1:90">
      <c r="A200" s="19" t="s">
        <v>276</v>
      </c>
      <c r="B200" s="21">
        <v>0</v>
      </c>
      <c r="C200" s="21">
        <v>7</v>
      </c>
      <c r="D200" s="21">
        <v>0</v>
      </c>
      <c r="E200" s="21">
        <v>0</v>
      </c>
      <c r="F200" s="21">
        <v>9</v>
      </c>
      <c r="G200" s="21">
        <v>5</v>
      </c>
      <c r="H200" s="21">
        <v>0</v>
      </c>
      <c r="I200" s="21">
        <v>0</v>
      </c>
      <c r="J200" s="21">
        <v>3</v>
      </c>
      <c r="K200" s="21">
        <v>233</v>
      </c>
      <c r="L200" s="21">
        <v>0</v>
      </c>
      <c r="M200" s="21">
        <v>9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8</v>
      </c>
      <c r="Y200" s="21">
        <v>6</v>
      </c>
      <c r="Z200" s="21">
        <v>0</v>
      </c>
      <c r="AA200" s="21">
        <v>0</v>
      </c>
      <c r="AB200" s="21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1">
        <v>0</v>
      </c>
      <c r="AM200" s="21">
        <v>1</v>
      </c>
      <c r="AN200" s="21">
        <v>0</v>
      </c>
      <c r="AO200" s="21">
        <v>1</v>
      </c>
      <c r="AP200" s="21">
        <v>0</v>
      </c>
      <c r="AQ200" s="21">
        <v>0</v>
      </c>
      <c r="AR200" s="21">
        <v>0</v>
      </c>
      <c r="AS200" s="21">
        <v>0</v>
      </c>
      <c r="AT200" s="21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1">
        <v>0</v>
      </c>
      <c r="BD200" s="21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2">
        <v>0</v>
      </c>
      <c r="BO200" s="22">
        <v>0</v>
      </c>
      <c r="BP200" s="22">
        <v>0</v>
      </c>
      <c r="BQ200" s="22">
        <v>0</v>
      </c>
      <c r="BR200" s="22">
        <v>0</v>
      </c>
      <c r="BS200" s="22">
        <v>0</v>
      </c>
      <c r="BT200" s="22">
        <v>0</v>
      </c>
      <c r="BU200" s="22">
        <v>0</v>
      </c>
      <c r="BV200" s="21">
        <v>0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v>0</v>
      </c>
      <c r="CJ200" s="22">
        <f t="shared" si="29"/>
        <v>282</v>
      </c>
      <c r="CK200" s="22">
        <v>0</v>
      </c>
      <c r="CL200" s="8">
        <f t="shared" si="30"/>
        <v>282</v>
      </c>
    </row>
    <row r="201" spans="1:90">
      <c r="A201" s="19" t="s">
        <v>277</v>
      </c>
      <c r="B201" s="21">
        <v>3</v>
      </c>
      <c r="C201" s="21">
        <v>24</v>
      </c>
      <c r="D201" s="21">
        <v>0</v>
      </c>
      <c r="E201" s="21">
        <v>3</v>
      </c>
      <c r="F201" s="21">
        <v>25</v>
      </c>
      <c r="G201" s="21">
        <v>2</v>
      </c>
      <c r="H201" s="21">
        <v>0</v>
      </c>
      <c r="I201" s="21">
        <v>0</v>
      </c>
      <c r="J201" s="21">
        <v>1</v>
      </c>
      <c r="K201" s="21">
        <v>2</v>
      </c>
      <c r="L201" s="21">
        <v>0</v>
      </c>
      <c r="M201" s="21">
        <v>5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1</v>
      </c>
      <c r="V201" s="21">
        <v>0</v>
      </c>
      <c r="W201" s="21">
        <v>0</v>
      </c>
      <c r="X201" s="21">
        <v>2</v>
      </c>
      <c r="Y201" s="21">
        <v>7</v>
      </c>
      <c r="Z201" s="21">
        <v>0</v>
      </c>
      <c r="AA201" s="21">
        <v>3</v>
      </c>
      <c r="AB201" s="21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1">
        <v>0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1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2">
        <v>0</v>
      </c>
      <c r="BO201" s="22">
        <v>0</v>
      </c>
      <c r="BP201" s="22">
        <v>0</v>
      </c>
      <c r="BQ201" s="22">
        <v>5</v>
      </c>
      <c r="BR201" s="22">
        <v>0</v>
      </c>
      <c r="BS201" s="22">
        <v>0</v>
      </c>
      <c r="BT201" s="22">
        <v>0</v>
      </c>
      <c r="BU201" s="22">
        <v>0</v>
      </c>
      <c r="BV201" s="21">
        <v>0</v>
      </c>
      <c r="BW201" s="21">
        <v>0</v>
      </c>
      <c r="BX201" s="21">
        <v>0</v>
      </c>
      <c r="BY201" s="21">
        <v>0</v>
      </c>
      <c r="BZ201" s="21">
        <v>0</v>
      </c>
      <c r="CA201" s="21">
        <v>0</v>
      </c>
      <c r="CB201" s="21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v>0</v>
      </c>
      <c r="CJ201" s="22">
        <f t="shared" si="29"/>
        <v>83</v>
      </c>
      <c r="CK201" s="22">
        <v>0</v>
      </c>
      <c r="CL201" s="8">
        <f t="shared" si="30"/>
        <v>83</v>
      </c>
    </row>
    <row r="202" spans="1:90">
      <c r="A202" s="19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2"/>
      <c r="AD202" s="22"/>
      <c r="AE202" s="22"/>
      <c r="AF202" s="22"/>
      <c r="AG202" s="22"/>
      <c r="AH202" s="22"/>
      <c r="AI202" s="22"/>
      <c r="AJ202" s="22"/>
      <c r="AK202" s="22"/>
      <c r="AL202" s="21"/>
      <c r="AM202" s="21"/>
      <c r="AN202" s="21"/>
      <c r="AO202" s="21"/>
      <c r="AP202" s="21"/>
      <c r="AQ202" s="21"/>
      <c r="AR202" s="21"/>
      <c r="AS202" s="21"/>
      <c r="AT202" s="21"/>
      <c r="AU202" s="22"/>
      <c r="AV202" s="22"/>
      <c r="AW202" s="22"/>
      <c r="AX202" s="22"/>
      <c r="AY202" s="22"/>
      <c r="AZ202" s="22"/>
      <c r="BA202" s="22"/>
      <c r="BB202" s="22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2"/>
      <c r="BO202" s="22"/>
      <c r="BP202" s="22"/>
      <c r="BQ202" s="22"/>
      <c r="BR202" s="22"/>
      <c r="BS202" s="22"/>
      <c r="BT202" s="22"/>
      <c r="BU202" s="22"/>
      <c r="BV202" s="21"/>
      <c r="BW202" s="21"/>
      <c r="BX202" s="21"/>
      <c r="BY202" s="21"/>
      <c r="BZ202" s="21"/>
      <c r="CA202" s="21"/>
      <c r="CB202" s="21"/>
      <c r="CC202" s="22"/>
      <c r="CD202" s="22"/>
      <c r="CE202" s="22"/>
      <c r="CF202" s="22"/>
      <c r="CG202" s="22"/>
      <c r="CH202" s="22"/>
      <c r="CI202" s="22"/>
      <c r="CJ202" s="22"/>
      <c r="CK202" s="22"/>
      <c r="CL202" s="8"/>
    </row>
    <row r="203" spans="1:90" s="7" customFormat="1" ht="12">
      <c r="A203" s="27" t="s">
        <v>278</v>
      </c>
      <c r="B203" s="10">
        <f>SUM(B188:B201)</f>
        <v>210</v>
      </c>
      <c r="C203" s="10">
        <f t="shared" ref="C203:R203" si="31">SUM(C188:C201)</f>
        <v>4319</v>
      </c>
      <c r="D203" s="10">
        <f t="shared" si="31"/>
        <v>9</v>
      </c>
      <c r="E203" s="10">
        <f t="shared" si="31"/>
        <v>367</v>
      </c>
      <c r="F203" s="10">
        <f t="shared" si="31"/>
        <v>15065</v>
      </c>
      <c r="G203" s="10">
        <f t="shared" si="31"/>
        <v>358</v>
      </c>
      <c r="H203" s="10">
        <f t="shared" si="31"/>
        <v>0</v>
      </c>
      <c r="I203" s="10">
        <f t="shared" si="31"/>
        <v>0</v>
      </c>
      <c r="J203" s="10">
        <f t="shared" si="31"/>
        <v>1081</v>
      </c>
      <c r="K203" s="10">
        <f t="shared" si="31"/>
        <v>4236</v>
      </c>
      <c r="L203" s="10">
        <f t="shared" si="31"/>
        <v>0</v>
      </c>
      <c r="M203" s="10">
        <f t="shared" si="31"/>
        <v>672</v>
      </c>
      <c r="N203" s="10">
        <f t="shared" si="31"/>
        <v>11</v>
      </c>
      <c r="O203" s="10">
        <f t="shared" si="31"/>
        <v>0</v>
      </c>
      <c r="P203" s="10">
        <f t="shared" si="31"/>
        <v>49</v>
      </c>
      <c r="Q203" s="10">
        <f t="shared" si="31"/>
        <v>410</v>
      </c>
      <c r="R203" s="10">
        <f t="shared" si="31"/>
        <v>2572</v>
      </c>
      <c r="S203" s="10">
        <f>SUM(S188:S201)</f>
        <v>1162</v>
      </c>
      <c r="T203" s="10">
        <f>SUM(T188:T201)</f>
        <v>6</v>
      </c>
      <c r="U203" s="10">
        <f t="shared" ref="U203:AJ203" si="32">SUM(U188:U201)</f>
        <v>1953</v>
      </c>
      <c r="V203" s="10">
        <f t="shared" si="32"/>
        <v>73</v>
      </c>
      <c r="W203" s="10">
        <f t="shared" si="32"/>
        <v>0</v>
      </c>
      <c r="X203" s="10">
        <f t="shared" si="32"/>
        <v>57</v>
      </c>
      <c r="Y203" s="10">
        <f t="shared" si="32"/>
        <v>129</v>
      </c>
      <c r="Z203" s="10">
        <f t="shared" si="32"/>
        <v>0</v>
      </c>
      <c r="AA203" s="10">
        <f t="shared" si="32"/>
        <v>425</v>
      </c>
      <c r="AB203" s="10">
        <f t="shared" si="32"/>
        <v>8</v>
      </c>
      <c r="AC203" s="8">
        <f t="shared" si="32"/>
        <v>0</v>
      </c>
      <c r="AD203" s="8">
        <f t="shared" si="32"/>
        <v>1043</v>
      </c>
      <c r="AE203" s="8">
        <f t="shared" si="32"/>
        <v>0</v>
      </c>
      <c r="AF203" s="8">
        <f t="shared" si="32"/>
        <v>1</v>
      </c>
      <c r="AG203" s="8">
        <f t="shared" si="32"/>
        <v>178</v>
      </c>
      <c r="AH203" s="8">
        <f t="shared" si="32"/>
        <v>1311</v>
      </c>
      <c r="AI203" s="8">
        <f t="shared" si="32"/>
        <v>463</v>
      </c>
      <c r="AJ203" s="8">
        <f t="shared" si="32"/>
        <v>62</v>
      </c>
      <c r="AK203" s="8">
        <f>SUM(AK188:AK201)</f>
        <v>566</v>
      </c>
      <c r="AL203" s="10">
        <f t="shared" ref="AL203:BA203" si="33">SUM(AL188:AL201)</f>
        <v>424</v>
      </c>
      <c r="AM203" s="10">
        <f t="shared" si="33"/>
        <v>6663</v>
      </c>
      <c r="AN203" s="10">
        <f t="shared" si="33"/>
        <v>428</v>
      </c>
      <c r="AO203" s="10">
        <f t="shared" si="33"/>
        <v>275</v>
      </c>
      <c r="AP203" s="10">
        <f t="shared" si="33"/>
        <v>13</v>
      </c>
      <c r="AQ203" s="10">
        <f t="shared" si="33"/>
        <v>57</v>
      </c>
      <c r="AR203" s="10">
        <f t="shared" si="33"/>
        <v>5</v>
      </c>
      <c r="AS203" s="10">
        <f t="shared" si="33"/>
        <v>1674</v>
      </c>
      <c r="AT203" s="10">
        <f t="shared" si="33"/>
        <v>1506</v>
      </c>
      <c r="AU203" s="8">
        <f t="shared" si="33"/>
        <v>115</v>
      </c>
      <c r="AV203" s="8">
        <f t="shared" si="33"/>
        <v>8</v>
      </c>
      <c r="AW203" s="8">
        <f t="shared" si="33"/>
        <v>0</v>
      </c>
      <c r="AX203" s="8">
        <f t="shared" si="33"/>
        <v>0</v>
      </c>
      <c r="AY203" s="8">
        <f t="shared" si="33"/>
        <v>2</v>
      </c>
      <c r="AZ203" s="8">
        <f t="shared" si="33"/>
        <v>0</v>
      </c>
      <c r="BA203" s="8">
        <f t="shared" si="33"/>
        <v>0</v>
      </c>
      <c r="BB203" s="8">
        <f>SUM(BB188:BB201)</f>
        <v>0</v>
      </c>
      <c r="BC203" s="10">
        <f t="shared" ref="BC203:BT203" si="34">SUM(BC188:BC201)</f>
        <v>0</v>
      </c>
      <c r="BD203" s="10">
        <f t="shared" si="34"/>
        <v>0</v>
      </c>
      <c r="BE203" s="10">
        <f t="shared" si="34"/>
        <v>0</v>
      </c>
      <c r="BF203" s="10">
        <f t="shared" si="34"/>
        <v>0</v>
      </c>
      <c r="BG203" s="10">
        <f t="shared" si="34"/>
        <v>471</v>
      </c>
      <c r="BH203" s="10">
        <f t="shared" si="34"/>
        <v>101</v>
      </c>
      <c r="BI203" s="10">
        <f t="shared" si="34"/>
        <v>96</v>
      </c>
      <c r="BJ203" s="10">
        <f t="shared" si="34"/>
        <v>769</v>
      </c>
      <c r="BK203" s="10">
        <f t="shared" si="34"/>
        <v>6</v>
      </c>
      <c r="BL203" s="10">
        <f t="shared" si="34"/>
        <v>82</v>
      </c>
      <c r="BM203" s="10">
        <f t="shared" si="34"/>
        <v>40</v>
      </c>
      <c r="BN203" s="8">
        <f t="shared" si="34"/>
        <v>4</v>
      </c>
      <c r="BO203" s="8">
        <f t="shared" si="34"/>
        <v>0</v>
      </c>
      <c r="BP203" s="8">
        <f t="shared" si="34"/>
        <v>0</v>
      </c>
      <c r="BQ203" s="8">
        <f t="shared" si="34"/>
        <v>374</v>
      </c>
      <c r="BR203" s="8">
        <f t="shared" si="34"/>
        <v>80</v>
      </c>
      <c r="BS203" s="8">
        <f t="shared" si="34"/>
        <v>0</v>
      </c>
      <c r="BT203" s="8">
        <f t="shared" si="34"/>
        <v>0</v>
      </c>
      <c r="BU203" s="8">
        <f>SUM(BU188:BU201)</f>
        <v>0</v>
      </c>
      <c r="BV203" s="10">
        <f t="shared" ref="BV203:CJ203" si="35">SUM(BV188:BV201)</f>
        <v>0</v>
      </c>
      <c r="BW203" s="10">
        <f t="shared" si="35"/>
        <v>14</v>
      </c>
      <c r="BX203" s="10">
        <f t="shared" si="35"/>
        <v>0</v>
      </c>
      <c r="BY203" s="10">
        <f t="shared" si="35"/>
        <v>0</v>
      </c>
      <c r="BZ203" s="10">
        <f t="shared" si="35"/>
        <v>0</v>
      </c>
      <c r="CA203" s="10">
        <f t="shared" si="35"/>
        <v>0</v>
      </c>
      <c r="CB203" s="10">
        <f t="shared" si="35"/>
        <v>0</v>
      </c>
      <c r="CC203" s="8">
        <f t="shared" si="35"/>
        <v>0</v>
      </c>
      <c r="CD203" s="8">
        <f t="shared" si="35"/>
        <v>0</v>
      </c>
      <c r="CE203" s="8">
        <f t="shared" si="35"/>
        <v>0</v>
      </c>
      <c r="CF203" s="8">
        <f t="shared" si="35"/>
        <v>0</v>
      </c>
      <c r="CG203" s="8">
        <f t="shared" si="35"/>
        <v>0</v>
      </c>
      <c r="CH203" s="8">
        <f t="shared" si="35"/>
        <v>0</v>
      </c>
      <c r="CI203" s="8">
        <f t="shared" si="35"/>
        <v>0</v>
      </c>
      <c r="CJ203" s="8">
        <f t="shared" si="35"/>
        <v>50003</v>
      </c>
      <c r="CK203" s="8">
        <v>0</v>
      </c>
      <c r="CL203" s="8">
        <f>SUM(CL188:CL201)</f>
        <v>50003</v>
      </c>
    </row>
    <row r="204" spans="1:90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31"/>
      <c r="V204" s="31"/>
      <c r="W204" s="31"/>
      <c r="X204" s="31"/>
      <c r="Y204" s="31"/>
      <c r="Z204" s="31"/>
      <c r="AA204" s="31"/>
      <c r="AB204" s="31"/>
      <c r="AC204" s="30"/>
      <c r="AD204" s="30"/>
      <c r="AE204" s="30"/>
      <c r="AF204" s="30"/>
      <c r="AG204" s="30"/>
      <c r="AH204" s="30"/>
      <c r="AI204" s="30"/>
      <c r="AJ204" s="30"/>
      <c r="AK204" s="30"/>
      <c r="AL204" s="31"/>
      <c r="AM204" s="31"/>
      <c r="AN204" s="31"/>
      <c r="AO204" s="31"/>
      <c r="AP204" s="31"/>
      <c r="AQ204" s="31"/>
      <c r="AR204" s="31"/>
      <c r="AS204" s="31"/>
      <c r="AT204" s="31"/>
      <c r="AU204" s="30"/>
      <c r="AV204" s="30"/>
      <c r="AW204" s="30"/>
      <c r="AX204" s="30"/>
      <c r="AY204" s="30"/>
      <c r="AZ204" s="30"/>
      <c r="BA204" s="30"/>
      <c r="BB204" s="30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8"/>
      <c r="BO204" s="22"/>
      <c r="BP204" s="22"/>
      <c r="BQ204" s="22"/>
      <c r="BR204" s="22"/>
      <c r="BS204" s="22"/>
      <c r="BT204" s="22"/>
      <c r="BU204" s="22"/>
      <c r="BV204" s="21"/>
      <c r="BW204" s="21"/>
      <c r="BX204" s="21"/>
      <c r="BY204" s="21"/>
      <c r="BZ204" s="21"/>
      <c r="CA204" s="21"/>
      <c r="CB204" s="21"/>
      <c r="CC204" s="8"/>
      <c r="CD204" s="22"/>
      <c r="CE204" s="22"/>
      <c r="CF204" s="22"/>
      <c r="CG204" s="22"/>
      <c r="CH204" s="22"/>
      <c r="CI204" s="22"/>
      <c r="CJ204" s="8"/>
      <c r="CK204" s="22"/>
      <c r="CL204" s="8"/>
    </row>
    <row r="205" spans="1:90">
      <c r="A205" s="6" t="s">
        <v>279</v>
      </c>
      <c r="B205" s="28"/>
      <c r="C205" s="36"/>
      <c r="D205" s="36"/>
      <c r="E205" s="36"/>
      <c r="F205" s="39"/>
      <c r="G205" s="36"/>
      <c r="H205" s="36"/>
      <c r="I205" s="36"/>
      <c r="J205" s="36"/>
      <c r="K205" s="36"/>
      <c r="L205" s="28"/>
      <c r="M205" s="36"/>
      <c r="N205" s="36"/>
      <c r="O205" s="36"/>
      <c r="P205" s="39"/>
      <c r="Q205" s="36"/>
      <c r="R205" s="36"/>
      <c r="S205" s="36"/>
      <c r="T205" s="36"/>
      <c r="U205" s="31"/>
      <c r="V205" s="36"/>
      <c r="W205" s="36"/>
      <c r="X205" s="36"/>
      <c r="Y205" s="39"/>
      <c r="Z205" s="36"/>
      <c r="AA205" s="36"/>
      <c r="AB205" s="36"/>
      <c r="AC205" s="30"/>
      <c r="AD205" s="32"/>
      <c r="AE205" s="32"/>
      <c r="AF205" s="32"/>
      <c r="AG205" s="32"/>
      <c r="AH205" s="32"/>
      <c r="AI205" s="32"/>
      <c r="AJ205" s="32"/>
      <c r="AK205" s="32"/>
      <c r="AL205" s="31"/>
      <c r="AM205" s="31"/>
      <c r="AN205" s="36"/>
      <c r="AO205" s="36"/>
      <c r="AP205" s="39"/>
      <c r="AQ205" s="36"/>
      <c r="AR205" s="36"/>
      <c r="AS205" s="36"/>
      <c r="AT205" s="36"/>
      <c r="AU205" s="30"/>
      <c r="AV205" s="30"/>
      <c r="AW205" s="32"/>
      <c r="AX205" s="32"/>
      <c r="AY205" s="32"/>
      <c r="AZ205" s="32"/>
      <c r="BA205" s="32"/>
      <c r="BB205" s="32"/>
      <c r="BC205" s="39"/>
      <c r="BD205" s="36"/>
      <c r="BE205" s="48"/>
      <c r="BF205" s="31"/>
      <c r="BG205" s="31"/>
      <c r="BH205" s="36"/>
      <c r="BI205" s="36"/>
      <c r="BJ205" s="36"/>
      <c r="BK205" s="36"/>
      <c r="BL205" s="36"/>
      <c r="BM205" s="39"/>
      <c r="BN205" s="32"/>
      <c r="BO205" s="32"/>
      <c r="BP205" s="32"/>
      <c r="BQ205" s="32"/>
      <c r="BR205" s="32"/>
      <c r="BS205" s="32"/>
      <c r="BT205" s="32"/>
      <c r="BU205" s="32"/>
      <c r="BV205" s="36"/>
      <c r="BW205" s="36"/>
      <c r="BX205" s="36"/>
      <c r="BY205" s="36"/>
      <c r="BZ205" s="36"/>
      <c r="CA205" s="36"/>
      <c r="CB205" s="36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</row>
    <row r="206" spans="1:90">
      <c r="A206" s="19" t="s">
        <v>280</v>
      </c>
      <c r="B206" s="21">
        <v>90</v>
      </c>
      <c r="C206" s="21">
        <v>1213</v>
      </c>
      <c r="D206" s="21">
        <v>7</v>
      </c>
      <c r="E206" s="21">
        <v>308</v>
      </c>
      <c r="F206" s="21">
        <v>95754</v>
      </c>
      <c r="G206" s="21">
        <v>274</v>
      </c>
      <c r="H206" s="21">
        <v>0</v>
      </c>
      <c r="I206" s="21">
        <v>0</v>
      </c>
      <c r="J206" s="21">
        <v>403</v>
      </c>
      <c r="K206" s="21">
        <v>868</v>
      </c>
      <c r="L206" s="21">
        <v>2</v>
      </c>
      <c r="M206" s="21">
        <v>1236</v>
      </c>
      <c r="N206" s="21">
        <v>1</v>
      </c>
      <c r="O206" s="21">
        <v>0</v>
      </c>
      <c r="P206" s="21">
        <v>61</v>
      </c>
      <c r="Q206" s="21">
        <v>126</v>
      </c>
      <c r="R206" s="21">
        <v>0</v>
      </c>
      <c r="S206" s="21">
        <v>1</v>
      </c>
      <c r="T206" s="21">
        <v>0</v>
      </c>
      <c r="U206" s="21">
        <v>1061</v>
      </c>
      <c r="V206" s="21">
        <v>74</v>
      </c>
      <c r="W206" s="21">
        <v>2</v>
      </c>
      <c r="X206" s="21">
        <v>63</v>
      </c>
      <c r="Y206" s="21">
        <v>292</v>
      </c>
      <c r="Z206" s="21">
        <v>0</v>
      </c>
      <c r="AA206" s="21">
        <v>486</v>
      </c>
      <c r="AB206" s="21">
        <v>13</v>
      </c>
      <c r="AC206" s="22">
        <v>0</v>
      </c>
      <c r="AD206" s="22">
        <v>1185</v>
      </c>
      <c r="AE206" s="22">
        <v>0</v>
      </c>
      <c r="AF206" s="22">
        <v>0</v>
      </c>
      <c r="AG206" s="22">
        <v>12</v>
      </c>
      <c r="AH206" s="22">
        <v>619</v>
      </c>
      <c r="AI206" s="22">
        <v>2</v>
      </c>
      <c r="AJ206" s="22">
        <v>24</v>
      </c>
      <c r="AK206" s="22">
        <v>713</v>
      </c>
      <c r="AL206" s="21">
        <v>210</v>
      </c>
      <c r="AM206" s="21">
        <v>4746</v>
      </c>
      <c r="AN206" s="21">
        <v>286</v>
      </c>
      <c r="AO206" s="21">
        <v>117</v>
      </c>
      <c r="AP206" s="21">
        <v>6</v>
      </c>
      <c r="AQ206" s="21">
        <v>21</v>
      </c>
      <c r="AR206" s="21">
        <v>9</v>
      </c>
      <c r="AS206" s="21">
        <v>604</v>
      </c>
      <c r="AT206" s="21">
        <v>731</v>
      </c>
      <c r="AU206" s="22">
        <v>14</v>
      </c>
      <c r="AV206" s="22">
        <v>0</v>
      </c>
      <c r="AW206" s="22">
        <v>0</v>
      </c>
      <c r="AX206" s="22">
        <v>0</v>
      </c>
      <c r="AY206" s="22">
        <v>1</v>
      </c>
      <c r="AZ206" s="22">
        <v>0</v>
      </c>
      <c r="BA206" s="22">
        <v>0</v>
      </c>
      <c r="BB206" s="22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146</v>
      </c>
      <c r="BH206" s="21">
        <v>36</v>
      </c>
      <c r="BI206" s="21">
        <v>81</v>
      </c>
      <c r="BJ206" s="21">
        <v>511</v>
      </c>
      <c r="BK206" s="21">
        <v>0</v>
      </c>
      <c r="BL206" s="21">
        <v>189</v>
      </c>
      <c r="BM206" s="21">
        <v>125</v>
      </c>
      <c r="BN206" s="22">
        <v>12</v>
      </c>
      <c r="BO206" s="22">
        <v>0</v>
      </c>
      <c r="BP206" s="22">
        <v>0</v>
      </c>
      <c r="BQ206" s="22">
        <v>135</v>
      </c>
      <c r="BR206" s="22">
        <v>24</v>
      </c>
      <c r="BS206" s="22">
        <v>0</v>
      </c>
      <c r="BT206" s="22">
        <v>0</v>
      </c>
      <c r="BU206" s="22">
        <v>0</v>
      </c>
      <c r="BV206" s="21">
        <v>0</v>
      </c>
      <c r="BW206" s="21">
        <v>1</v>
      </c>
      <c r="BX206" s="21">
        <v>0</v>
      </c>
      <c r="BY206" s="21">
        <v>0</v>
      </c>
      <c r="BZ206" s="21">
        <v>0</v>
      </c>
      <c r="CA206" s="21">
        <v>0</v>
      </c>
      <c r="CB206" s="21">
        <v>0</v>
      </c>
      <c r="CC206" s="22">
        <v>0</v>
      </c>
      <c r="CD206" s="22">
        <v>0</v>
      </c>
      <c r="CE206" s="22">
        <v>0</v>
      </c>
      <c r="CF206" s="22">
        <v>0</v>
      </c>
      <c r="CG206" s="22">
        <v>0</v>
      </c>
      <c r="CH206" s="22">
        <v>0</v>
      </c>
      <c r="CI206" s="22">
        <v>0</v>
      </c>
      <c r="CJ206" s="22">
        <f t="shared" ref="CJ206:CJ217" si="36">SUM(B206:CI206)</f>
        <v>112895</v>
      </c>
      <c r="CK206" s="22">
        <v>0</v>
      </c>
      <c r="CL206" s="8">
        <f t="shared" ref="CL206:CL217" si="37">SUM(CJ206:CK206)</f>
        <v>112895</v>
      </c>
    </row>
    <row r="207" spans="1:90">
      <c r="A207" s="19" t="s">
        <v>281</v>
      </c>
      <c r="B207" s="21">
        <v>38</v>
      </c>
      <c r="C207" s="21">
        <v>285</v>
      </c>
      <c r="D207" s="21">
        <v>4</v>
      </c>
      <c r="E207" s="21">
        <v>230</v>
      </c>
      <c r="F207" s="21">
        <v>7796</v>
      </c>
      <c r="G207" s="21">
        <v>204</v>
      </c>
      <c r="H207" s="21">
        <v>0</v>
      </c>
      <c r="I207" s="21">
        <v>0</v>
      </c>
      <c r="J207" s="21">
        <v>849</v>
      </c>
      <c r="K207" s="21">
        <v>72</v>
      </c>
      <c r="L207" s="21">
        <v>0</v>
      </c>
      <c r="M207" s="21">
        <v>180</v>
      </c>
      <c r="N207" s="21">
        <v>1</v>
      </c>
      <c r="O207" s="21">
        <v>0</v>
      </c>
      <c r="P207" s="21">
        <v>8</v>
      </c>
      <c r="Q207" s="21">
        <v>4</v>
      </c>
      <c r="R207" s="21">
        <v>0</v>
      </c>
      <c r="S207" s="21">
        <v>0</v>
      </c>
      <c r="T207" s="21">
        <v>0</v>
      </c>
      <c r="U207" s="21">
        <v>433</v>
      </c>
      <c r="V207" s="21">
        <v>21</v>
      </c>
      <c r="W207" s="21">
        <v>0</v>
      </c>
      <c r="X207" s="21">
        <v>30</v>
      </c>
      <c r="Y207" s="21">
        <v>64</v>
      </c>
      <c r="Z207" s="21">
        <v>0</v>
      </c>
      <c r="AA207" s="21">
        <v>231</v>
      </c>
      <c r="AB207" s="21">
        <v>31</v>
      </c>
      <c r="AC207" s="22">
        <v>0</v>
      </c>
      <c r="AD207" s="22">
        <v>127</v>
      </c>
      <c r="AE207" s="22">
        <v>0</v>
      </c>
      <c r="AF207" s="22">
        <v>0</v>
      </c>
      <c r="AG207" s="22">
        <v>7</v>
      </c>
      <c r="AH207" s="22">
        <v>171</v>
      </c>
      <c r="AI207" s="22">
        <v>0</v>
      </c>
      <c r="AJ207" s="22">
        <v>6</v>
      </c>
      <c r="AK207" s="22">
        <v>87</v>
      </c>
      <c r="AL207" s="21">
        <v>11</v>
      </c>
      <c r="AM207" s="21">
        <v>366</v>
      </c>
      <c r="AN207" s="21">
        <v>24</v>
      </c>
      <c r="AO207" s="21">
        <v>57</v>
      </c>
      <c r="AP207" s="21">
        <v>10</v>
      </c>
      <c r="AQ207" s="21">
        <v>17</v>
      </c>
      <c r="AR207" s="21">
        <v>4</v>
      </c>
      <c r="AS207" s="21">
        <v>40</v>
      </c>
      <c r="AT207" s="21">
        <v>62</v>
      </c>
      <c r="AU207" s="22">
        <v>3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2">
        <v>0</v>
      </c>
      <c r="BC207" s="21">
        <v>0</v>
      </c>
      <c r="BD207" s="21">
        <v>0</v>
      </c>
      <c r="BE207" s="21">
        <v>2</v>
      </c>
      <c r="BF207" s="21">
        <v>0</v>
      </c>
      <c r="BG207" s="21">
        <v>7</v>
      </c>
      <c r="BH207" s="21">
        <v>4</v>
      </c>
      <c r="BI207" s="21">
        <v>3</v>
      </c>
      <c r="BJ207" s="21">
        <v>42</v>
      </c>
      <c r="BK207" s="21">
        <v>0</v>
      </c>
      <c r="BL207" s="21">
        <v>17</v>
      </c>
      <c r="BM207" s="21">
        <v>0</v>
      </c>
      <c r="BN207" s="22">
        <v>1</v>
      </c>
      <c r="BO207" s="22">
        <v>0</v>
      </c>
      <c r="BP207" s="22">
        <v>0</v>
      </c>
      <c r="BQ207" s="22">
        <v>25</v>
      </c>
      <c r="BR207" s="22">
        <v>5</v>
      </c>
      <c r="BS207" s="22">
        <v>0</v>
      </c>
      <c r="BT207" s="22">
        <v>0</v>
      </c>
      <c r="BU207" s="22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2">
        <v>0</v>
      </c>
      <c r="CD207" s="22">
        <v>0</v>
      </c>
      <c r="CE207" s="22">
        <v>0</v>
      </c>
      <c r="CF207" s="22">
        <v>0</v>
      </c>
      <c r="CG207" s="22">
        <v>0</v>
      </c>
      <c r="CH207" s="22">
        <v>0</v>
      </c>
      <c r="CI207" s="22">
        <v>0</v>
      </c>
      <c r="CJ207" s="22">
        <f t="shared" si="36"/>
        <v>11579</v>
      </c>
      <c r="CK207" s="22">
        <v>0</v>
      </c>
      <c r="CL207" s="8">
        <f t="shared" si="37"/>
        <v>11579</v>
      </c>
    </row>
    <row r="208" spans="1:90">
      <c r="A208" s="19" t="s">
        <v>282</v>
      </c>
      <c r="B208" s="21">
        <v>203</v>
      </c>
      <c r="C208" s="21">
        <v>3238</v>
      </c>
      <c r="D208" s="21">
        <v>47</v>
      </c>
      <c r="E208" s="21">
        <v>1996</v>
      </c>
      <c r="F208" s="21">
        <v>63662</v>
      </c>
      <c r="G208" s="21">
        <v>222417</v>
      </c>
      <c r="H208" s="21">
        <v>0</v>
      </c>
      <c r="I208" s="21">
        <v>0</v>
      </c>
      <c r="J208" s="21">
        <v>21626</v>
      </c>
      <c r="K208" s="21">
        <v>939</v>
      </c>
      <c r="L208" s="21">
        <v>0</v>
      </c>
      <c r="M208" s="21">
        <v>3238</v>
      </c>
      <c r="N208" s="21">
        <v>2114</v>
      </c>
      <c r="O208" s="21">
        <v>0</v>
      </c>
      <c r="P208" s="21">
        <v>13</v>
      </c>
      <c r="Q208" s="21">
        <v>36</v>
      </c>
      <c r="R208" s="21">
        <v>0</v>
      </c>
      <c r="S208" s="21">
        <v>3</v>
      </c>
      <c r="T208" s="21">
        <v>0</v>
      </c>
      <c r="U208" s="21">
        <v>7418</v>
      </c>
      <c r="V208" s="21">
        <v>353</v>
      </c>
      <c r="W208" s="21">
        <v>0</v>
      </c>
      <c r="X208" s="21">
        <v>138</v>
      </c>
      <c r="Y208" s="21">
        <v>263</v>
      </c>
      <c r="Z208" s="21">
        <v>0</v>
      </c>
      <c r="AA208" s="21">
        <v>940</v>
      </c>
      <c r="AB208" s="21">
        <v>61</v>
      </c>
      <c r="AC208" s="22">
        <v>0</v>
      </c>
      <c r="AD208" s="22">
        <v>1938</v>
      </c>
      <c r="AE208" s="22">
        <v>0</v>
      </c>
      <c r="AF208" s="22">
        <v>0</v>
      </c>
      <c r="AG208" s="22">
        <v>31</v>
      </c>
      <c r="AH208" s="22">
        <v>687</v>
      </c>
      <c r="AI208" s="22">
        <v>146</v>
      </c>
      <c r="AJ208" s="22">
        <v>78</v>
      </c>
      <c r="AK208" s="22">
        <v>997</v>
      </c>
      <c r="AL208" s="21">
        <v>555</v>
      </c>
      <c r="AM208" s="21">
        <v>18085</v>
      </c>
      <c r="AN208" s="21">
        <v>924</v>
      </c>
      <c r="AO208" s="21">
        <v>678</v>
      </c>
      <c r="AP208" s="21">
        <v>125</v>
      </c>
      <c r="AQ208" s="21">
        <v>140</v>
      </c>
      <c r="AR208" s="21">
        <v>50</v>
      </c>
      <c r="AS208" s="21">
        <v>1947</v>
      </c>
      <c r="AT208" s="21">
        <v>2431</v>
      </c>
      <c r="AU208" s="22">
        <v>71</v>
      </c>
      <c r="AV208" s="22">
        <v>5</v>
      </c>
      <c r="AW208" s="22">
        <v>0</v>
      </c>
      <c r="AX208" s="22">
        <v>0</v>
      </c>
      <c r="AY208" s="22">
        <v>0</v>
      </c>
      <c r="AZ208" s="22">
        <v>0</v>
      </c>
      <c r="BA208" s="22">
        <v>0</v>
      </c>
      <c r="BB208" s="22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282</v>
      </c>
      <c r="BH208" s="21">
        <v>84</v>
      </c>
      <c r="BI208" s="21">
        <v>70</v>
      </c>
      <c r="BJ208" s="21">
        <v>924</v>
      </c>
      <c r="BK208" s="21">
        <v>0</v>
      </c>
      <c r="BL208" s="21">
        <v>95</v>
      </c>
      <c r="BM208" s="21">
        <v>60</v>
      </c>
      <c r="BN208" s="22">
        <v>71</v>
      </c>
      <c r="BO208" s="22">
        <v>0</v>
      </c>
      <c r="BP208" s="22">
        <v>0</v>
      </c>
      <c r="BQ208" s="22">
        <v>341</v>
      </c>
      <c r="BR208" s="22">
        <v>193</v>
      </c>
      <c r="BS208" s="22">
        <v>0</v>
      </c>
      <c r="BT208" s="22">
        <v>0</v>
      </c>
      <c r="BU208" s="22">
        <v>0</v>
      </c>
      <c r="BV208" s="21">
        <v>0</v>
      </c>
      <c r="BW208" s="21">
        <v>22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2">
        <v>0</v>
      </c>
      <c r="CD208" s="22">
        <v>0</v>
      </c>
      <c r="CE208" s="22">
        <v>0</v>
      </c>
      <c r="CF208" s="22">
        <v>0</v>
      </c>
      <c r="CG208" s="22">
        <v>0</v>
      </c>
      <c r="CH208" s="22">
        <v>0</v>
      </c>
      <c r="CI208" s="22">
        <v>0</v>
      </c>
      <c r="CJ208" s="22">
        <f t="shared" si="36"/>
        <v>359735</v>
      </c>
      <c r="CK208" s="22">
        <v>0</v>
      </c>
      <c r="CL208" s="8">
        <f t="shared" si="37"/>
        <v>359735</v>
      </c>
    </row>
    <row r="209" spans="1:90">
      <c r="A209" s="19" t="s">
        <v>283</v>
      </c>
      <c r="B209" s="21">
        <v>71</v>
      </c>
      <c r="C209" s="21">
        <v>1469</v>
      </c>
      <c r="D209" s="21">
        <v>4</v>
      </c>
      <c r="E209" s="21">
        <v>653</v>
      </c>
      <c r="F209" s="21">
        <v>35811</v>
      </c>
      <c r="G209" s="21">
        <v>1011</v>
      </c>
      <c r="H209" s="21">
        <v>0</v>
      </c>
      <c r="I209" s="21">
        <v>0</v>
      </c>
      <c r="J209" s="21">
        <v>302</v>
      </c>
      <c r="K209" s="21">
        <v>1369</v>
      </c>
      <c r="L209" s="21">
        <v>0</v>
      </c>
      <c r="M209" s="21">
        <v>1128</v>
      </c>
      <c r="N209" s="21">
        <v>0</v>
      </c>
      <c r="O209" s="21">
        <v>0</v>
      </c>
      <c r="P209" s="21">
        <v>16</v>
      </c>
      <c r="Q209" s="21">
        <v>32</v>
      </c>
      <c r="R209" s="21">
        <v>0</v>
      </c>
      <c r="S209" s="21">
        <v>3</v>
      </c>
      <c r="T209" s="21">
        <v>0</v>
      </c>
      <c r="U209" s="21">
        <v>1108</v>
      </c>
      <c r="V209" s="21">
        <v>202</v>
      </c>
      <c r="W209" s="21">
        <v>0</v>
      </c>
      <c r="X209" s="21">
        <v>33</v>
      </c>
      <c r="Y209" s="21">
        <v>109</v>
      </c>
      <c r="Z209" s="21">
        <v>1</v>
      </c>
      <c r="AA209" s="21">
        <v>208</v>
      </c>
      <c r="AB209" s="21">
        <v>12</v>
      </c>
      <c r="AC209" s="22">
        <v>0</v>
      </c>
      <c r="AD209" s="22">
        <v>269</v>
      </c>
      <c r="AE209" s="22">
        <v>223</v>
      </c>
      <c r="AF209" s="22">
        <v>0</v>
      </c>
      <c r="AG209" s="22">
        <v>62</v>
      </c>
      <c r="AH209" s="22">
        <v>166</v>
      </c>
      <c r="AI209" s="22">
        <v>89</v>
      </c>
      <c r="AJ209" s="22">
        <v>25</v>
      </c>
      <c r="AK209" s="22">
        <v>368</v>
      </c>
      <c r="AL209" s="21">
        <v>148</v>
      </c>
      <c r="AM209" s="21">
        <v>3649</v>
      </c>
      <c r="AN209" s="21">
        <v>235</v>
      </c>
      <c r="AO209" s="21">
        <v>60</v>
      </c>
      <c r="AP209" s="21">
        <v>17</v>
      </c>
      <c r="AQ209" s="21">
        <v>9</v>
      </c>
      <c r="AR209" s="21">
        <v>0</v>
      </c>
      <c r="AS209" s="21">
        <v>170</v>
      </c>
      <c r="AT209" s="21">
        <v>290</v>
      </c>
      <c r="AU209" s="22">
        <v>15</v>
      </c>
      <c r="AV209" s="22">
        <v>1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22</v>
      </c>
      <c r="BH209" s="21">
        <v>22</v>
      </c>
      <c r="BI209" s="21">
        <v>15</v>
      </c>
      <c r="BJ209" s="21">
        <v>37</v>
      </c>
      <c r="BK209" s="21">
        <v>0</v>
      </c>
      <c r="BL209" s="21">
        <v>11</v>
      </c>
      <c r="BM209" s="21">
        <v>8</v>
      </c>
      <c r="BN209" s="22">
        <v>3</v>
      </c>
      <c r="BO209" s="22">
        <v>0</v>
      </c>
      <c r="BP209" s="22">
        <v>0</v>
      </c>
      <c r="BQ209" s="22">
        <v>54</v>
      </c>
      <c r="BR209" s="22">
        <v>10</v>
      </c>
      <c r="BS209" s="22">
        <v>0</v>
      </c>
      <c r="BT209" s="22">
        <v>0</v>
      </c>
      <c r="BU209" s="22">
        <v>0</v>
      </c>
      <c r="BV209" s="21">
        <v>0</v>
      </c>
      <c r="BW209" s="21">
        <v>6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2">
        <v>0</v>
      </c>
      <c r="CD209" s="22">
        <v>0</v>
      </c>
      <c r="CE209" s="22">
        <v>0</v>
      </c>
      <c r="CF209" s="22">
        <v>0</v>
      </c>
      <c r="CG209" s="22">
        <v>0</v>
      </c>
      <c r="CH209" s="22">
        <v>0</v>
      </c>
      <c r="CI209" s="22">
        <v>0</v>
      </c>
      <c r="CJ209" s="22">
        <f t="shared" si="36"/>
        <v>49526</v>
      </c>
      <c r="CK209" s="22">
        <v>0</v>
      </c>
      <c r="CL209" s="8">
        <f t="shared" si="37"/>
        <v>49526</v>
      </c>
    </row>
    <row r="210" spans="1:90">
      <c r="A210" s="19" t="s">
        <v>284</v>
      </c>
      <c r="B210" s="21">
        <v>160</v>
      </c>
      <c r="C210" s="21">
        <v>2415</v>
      </c>
      <c r="D210" s="21">
        <v>27</v>
      </c>
      <c r="E210" s="21">
        <v>1645</v>
      </c>
      <c r="F210" s="21">
        <v>171098</v>
      </c>
      <c r="G210" s="21">
        <v>711</v>
      </c>
      <c r="H210" s="21">
        <v>0</v>
      </c>
      <c r="I210" s="21">
        <v>0</v>
      </c>
      <c r="J210" s="21">
        <v>923</v>
      </c>
      <c r="K210" s="21">
        <v>1114</v>
      </c>
      <c r="L210" s="21">
        <v>1</v>
      </c>
      <c r="M210" s="21">
        <v>58</v>
      </c>
      <c r="N210" s="21">
        <v>0</v>
      </c>
      <c r="O210" s="21">
        <v>0</v>
      </c>
      <c r="P210" s="21">
        <v>59</v>
      </c>
      <c r="Q210" s="21">
        <v>448</v>
      </c>
      <c r="R210" s="21">
        <v>0</v>
      </c>
      <c r="S210" s="21">
        <v>1</v>
      </c>
      <c r="T210" s="21">
        <v>0</v>
      </c>
      <c r="U210" s="21">
        <v>3317</v>
      </c>
      <c r="V210" s="21">
        <v>183</v>
      </c>
      <c r="W210" s="21">
        <v>0</v>
      </c>
      <c r="X210" s="21">
        <v>49</v>
      </c>
      <c r="Y210" s="21">
        <v>30</v>
      </c>
      <c r="Z210" s="21">
        <v>1</v>
      </c>
      <c r="AA210" s="21">
        <v>475</v>
      </c>
      <c r="AB210" s="21">
        <v>59</v>
      </c>
      <c r="AC210" s="22">
        <v>0</v>
      </c>
      <c r="AD210" s="22">
        <v>1631</v>
      </c>
      <c r="AE210" s="22">
        <v>0</v>
      </c>
      <c r="AF210" s="22">
        <v>0</v>
      </c>
      <c r="AG210" s="22">
        <v>1</v>
      </c>
      <c r="AH210" s="22">
        <v>133</v>
      </c>
      <c r="AI210" s="22">
        <v>0</v>
      </c>
      <c r="AJ210" s="22">
        <v>22</v>
      </c>
      <c r="AK210" s="22">
        <v>894</v>
      </c>
      <c r="AL210" s="21">
        <v>172</v>
      </c>
      <c r="AM210" s="21">
        <v>5891</v>
      </c>
      <c r="AN210" s="21">
        <v>306</v>
      </c>
      <c r="AO210" s="21">
        <v>1215</v>
      </c>
      <c r="AP210" s="21">
        <v>442</v>
      </c>
      <c r="AQ210" s="21">
        <v>216</v>
      </c>
      <c r="AR210" s="21">
        <v>87</v>
      </c>
      <c r="AS210" s="21">
        <v>485</v>
      </c>
      <c r="AT210" s="21">
        <v>607</v>
      </c>
      <c r="AU210" s="22">
        <v>33</v>
      </c>
      <c r="AV210" s="22">
        <v>0</v>
      </c>
      <c r="AW210" s="22">
        <v>0</v>
      </c>
      <c r="AX210" s="22">
        <v>0</v>
      </c>
      <c r="AY210" s="22">
        <v>1</v>
      </c>
      <c r="AZ210" s="22">
        <v>0</v>
      </c>
      <c r="BA210" s="22">
        <v>0</v>
      </c>
      <c r="BB210" s="22">
        <v>0</v>
      </c>
      <c r="BC210" s="21">
        <v>0</v>
      </c>
      <c r="BD210" s="21">
        <v>0</v>
      </c>
      <c r="BE210" s="21">
        <v>0</v>
      </c>
      <c r="BF210" s="21">
        <v>0</v>
      </c>
      <c r="BG210" s="21">
        <v>101</v>
      </c>
      <c r="BH210" s="21">
        <v>22</v>
      </c>
      <c r="BI210" s="21">
        <v>62</v>
      </c>
      <c r="BJ210" s="21">
        <v>605</v>
      </c>
      <c r="BK210" s="21">
        <v>0</v>
      </c>
      <c r="BL210" s="21">
        <v>58</v>
      </c>
      <c r="BM210" s="21">
        <v>47</v>
      </c>
      <c r="BN210" s="22">
        <v>16</v>
      </c>
      <c r="BO210" s="22">
        <v>0</v>
      </c>
      <c r="BP210" s="22">
        <v>0</v>
      </c>
      <c r="BQ210" s="22">
        <v>202</v>
      </c>
      <c r="BR210" s="22">
        <v>62</v>
      </c>
      <c r="BS210" s="22">
        <v>0</v>
      </c>
      <c r="BT210" s="22">
        <v>0</v>
      </c>
      <c r="BU210" s="22">
        <v>0</v>
      </c>
      <c r="BV210" s="21">
        <v>0</v>
      </c>
      <c r="BW210" s="21">
        <v>13</v>
      </c>
      <c r="BX210" s="21">
        <v>0</v>
      </c>
      <c r="BY210" s="21">
        <v>0</v>
      </c>
      <c r="BZ210" s="21">
        <v>2</v>
      </c>
      <c r="CA210" s="21">
        <v>0</v>
      </c>
      <c r="CB210" s="21">
        <v>0</v>
      </c>
      <c r="CC210" s="22">
        <v>0</v>
      </c>
      <c r="CD210" s="22">
        <v>0</v>
      </c>
      <c r="CE210" s="22">
        <v>0</v>
      </c>
      <c r="CF210" s="22">
        <v>0</v>
      </c>
      <c r="CG210" s="22">
        <v>0</v>
      </c>
      <c r="CH210" s="22">
        <v>0</v>
      </c>
      <c r="CI210" s="22">
        <v>0</v>
      </c>
      <c r="CJ210" s="22">
        <f t="shared" si="36"/>
        <v>196100</v>
      </c>
      <c r="CK210" s="22">
        <v>0</v>
      </c>
      <c r="CL210" s="8">
        <f t="shared" si="37"/>
        <v>196100</v>
      </c>
    </row>
    <row r="211" spans="1:90">
      <c r="A211" s="19" t="s">
        <v>285</v>
      </c>
      <c r="B211" s="21">
        <v>109</v>
      </c>
      <c r="C211" s="21">
        <v>514</v>
      </c>
      <c r="D211" s="21">
        <v>7</v>
      </c>
      <c r="E211" s="21">
        <v>376</v>
      </c>
      <c r="F211" s="21">
        <v>59060</v>
      </c>
      <c r="G211" s="21">
        <v>190</v>
      </c>
      <c r="H211" s="21">
        <v>0</v>
      </c>
      <c r="I211" s="21">
        <v>0</v>
      </c>
      <c r="J211" s="21">
        <v>808</v>
      </c>
      <c r="K211" s="21">
        <v>347</v>
      </c>
      <c r="L211" s="21">
        <v>0</v>
      </c>
      <c r="M211" s="21">
        <v>79</v>
      </c>
      <c r="N211" s="21">
        <v>7</v>
      </c>
      <c r="O211" s="21">
        <v>0</v>
      </c>
      <c r="P211" s="21">
        <v>1</v>
      </c>
      <c r="Q211" s="21">
        <v>19</v>
      </c>
      <c r="R211" s="21">
        <v>0</v>
      </c>
      <c r="S211" s="21">
        <v>0</v>
      </c>
      <c r="T211" s="21">
        <v>0</v>
      </c>
      <c r="U211" s="21">
        <v>1067</v>
      </c>
      <c r="V211" s="21">
        <v>30</v>
      </c>
      <c r="W211" s="21">
        <v>0</v>
      </c>
      <c r="X211" s="21">
        <v>30</v>
      </c>
      <c r="Y211" s="21">
        <v>80</v>
      </c>
      <c r="Z211" s="21">
        <v>0</v>
      </c>
      <c r="AA211" s="21">
        <v>124</v>
      </c>
      <c r="AB211" s="21">
        <v>20</v>
      </c>
      <c r="AC211" s="22">
        <v>0</v>
      </c>
      <c r="AD211" s="22">
        <v>324</v>
      </c>
      <c r="AE211" s="22">
        <v>0</v>
      </c>
      <c r="AF211" s="22">
        <v>0</v>
      </c>
      <c r="AG211" s="22">
        <v>8</v>
      </c>
      <c r="AH211" s="22">
        <v>57</v>
      </c>
      <c r="AI211" s="22">
        <v>0</v>
      </c>
      <c r="AJ211" s="22">
        <v>4</v>
      </c>
      <c r="AK211" s="22">
        <v>186</v>
      </c>
      <c r="AL211" s="21">
        <v>80</v>
      </c>
      <c r="AM211" s="21">
        <v>2752</v>
      </c>
      <c r="AN211" s="21">
        <v>73</v>
      </c>
      <c r="AO211" s="21">
        <v>186</v>
      </c>
      <c r="AP211" s="21">
        <v>46</v>
      </c>
      <c r="AQ211" s="21">
        <v>96</v>
      </c>
      <c r="AR211" s="21">
        <v>34</v>
      </c>
      <c r="AS211" s="21">
        <v>115</v>
      </c>
      <c r="AT211" s="21">
        <v>168</v>
      </c>
      <c r="AU211" s="22">
        <v>13</v>
      </c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12</v>
      </c>
      <c r="BH211" s="21">
        <v>0</v>
      </c>
      <c r="BI211" s="21">
        <v>11</v>
      </c>
      <c r="BJ211" s="21">
        <v>54</v>
      </c>
      <c r="BK211" s="21">
        <v>0</v>
      </c>
      <c r="BL211" s="21">
        <v>65</v>
      </c>
      <c r="BM211" s="21">
        <v>10</v>
      </c>
      <c r="BN211" s="22">
        <v>0</v>
      </c>
      <c r="BO211" s="22">
        <v>0</v>
      </c>
      <c r="BP211" s="22">
        <v>0</v>
      </c>
      <c r="BQ211" s="22">
        <v>35</v>
      </c>
      <c r="BR211" s="22">
        <v>17</v>
      </c>
      <c r="BS211" s="22">
        <v>0</v>
      </c>
      <c r="BT211" s="22">
        <v>0</v>
      </c>
      <c r="BU211" s="22">
        <v>0</v>
      </c>
      <c r="BV211" s="21">
        <v>0</v>
      </c>
      <c r="BW211" s="21">
        <v>1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2">
        <v>0</v>
      </c>
      <c r="CD211" s="22">
        <v>0</v>
      </c>
      <c r="CE211" s="22">
        <v>0</v>
      </c>
      <c r="CF211" s="22">
        <v>0</v>
      </c>
      <c r="CG211" s="22">
        <v>0</v>
      </c>
      <c r="CH211" s="22">
        <v>0</v>
      </c>
      <c r="CI211" s="22">
        <v>0</v>
      </c>
      <c r="CJ211" s="22">
        <f t="shared" si="36"/>
        <v>67215</v>
      </c>
      <c r="CK211" s="22">
        <v>0</v>
      </c>
      <c r="CL211" s="8">
        <f t="shared" si="37"/>
        <v>67215</v>
      </c>
    </row>
    <row r="212" spans="1:90">
      <c r="A212" s="19" t="s">
        <v>286</v>
      </c>
      <c r="B212" s="21">
        <v>9</v>
      </c>
      <c r="C212" s="21">
        <v>60</v>
      </c>
      <c r="D212" s="21">
        <v>0</v>
      </c>
      <c r="E212" s="21">
        <v>15</v>
      </c>
      <c r="F212" s="21">
        <v>3374</v>
      </c>
      <c r="G212" s="21">
        <v>109</v>
      </c>
      <c r="H212" s="21">
        <v>0</v>
      </c>
      <c r="I212" s="21">
        <v>0</v>
      </c>
      <c r="J212" s="21">
        <v>168</v>
      </c>
      <c r="K212" s="21">
        <v>197</v>
      </c>
      <c r="L212" s="21">
        <v>0</v>
      </c>
      <c r="M212" s="21">
        <v>16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76</v>
      </c>
      <c r="V212" s="21">
        <v>1</v>
      </c>
      <c r="W212" s="21">
        <v>0</v>
      </c>
      <c r="X212" s="21">
        <v>5</v>
      </c>
      <c r="Y212" s="21">
        <v>1</v>
      </c>
      <c r="Z212" s="21">
        <v>0</v>
      </c>
      <c r="AA212" s="21">
        <v>46</v>
      </c>
      <c r="AB212" s="21">
        <v>4</v>
      </c>
      <c r="AC212" s="22">
        <v>0</v>
      </c>
      <c r="AD212" s="22">
        <v>53</v>
      </c>
      <c r="AE212" s="22">
        <v>0</v>
      </c>
      <c r="AF212" s="22">
        <v>0</v>
      </c>
      <c r="AG212" s="22">
        <v>0</v>
      </c>
      <c r="AH212" s="22">
        <v>4</v>
      </c>
      <c r="AI212" s="22">
        <v>0</v>
      </c>
      <c r="AJ212" s="22">
        <v>1</v>
      </c>
      <c r="AK212" s="22">
        <v>50</v>
      </c>
      <c r="AL212" s="21">
        <v>8</v>
      </c>
      <c r="AM212" s="21">
        <v>12</v>
      </c>
      <c r="AN212" s="21">
        <v>0</v>
      </c>
      <c r="AO212" s="21">
        <v>70</v>
      </c>
      <c r="AP212" s="21">
        <v>16</v>
      </c>
      <c r="AQ212" s="21">
        <v>17</v>
      </c>
      <c r="AR212" s="21">
        <v>5</v>
      </c>
      <c r="AS212" s="21">
        <v>2</v>
      </c>
      <c r="AT212" s="21">
        <v>5</v>
      </c>
      <c r="AU212" s="22">
        <v>4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1</v>
      </c>
      <c r="BK212" s="21">
        <v>0</v>
      </c>
      <c r="BL212" s="21">
        <v>1</v>
      </c>
      <c r="BM212" s="21">
        <v>0</v>
      </c>
      <c r="BN212" s="22">
        <v>0</v>
      </c>
      <c r="BO212" s="22">
        <v>0</v>
      </c>
      <c r="BP212" s="22">
        <v>0</v>
      </c>
      <c r="BQ212" s="22">
        <v>6</v>
      </c>
      <c r="BR212" s="22">
        <v>1</v>
      </c>
      <c r="BS212" s="22">
        <v>0</v>
      </c>
      <c r="BT212" s="22">
        <v>0</v>
      </c>
      <c r="BU212" s="22">
        <v>0</v>
      </c>
      <c r="BV212" s="21">
        <v>0</v>
      </c>
      <c r="BW212" s="21">
        <v>2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v>0</v>
      </c>
      <c r="CH212" s="22">
        <v>0</v>
      </c>
      <c r="CI212" s="22">
        <v>0</v>
      </c>
      <c r="CJ212" s="22">
        <f t="shared" si="36"/>
        <v>4339</v>
      </c>
      <c r="CK212" s="22">
        <v>0</v>
      </c>
      <c r="CL212" s="8">
        <f t="shared" si="37"/>
        <v>4339</v>
      </c>
    </row>
    <row r="213" spans="1:90">
      <c r="A213" s="19" t="s">
        <v>287</v>
      </c>
      <c r="B213" s="21">
        <v>22</v>
      </c>
      <c r="C213" s="21">
        <v>241</v>
      </c>
      <c r="D213" s="21">
        <v>15</v>
      </c>
      <c r="E213" s="21">
        <v>127</v>
      </c>
      <c r="F213" s="21">
        <v>4045</v>
      </c>
      <c r="G213" s="21">
        <v>18</v>
      </c>
      <c r="H213" s="21">
        <v>0</v>
      </c>
      <c r="I213" s="21">
        <v>0</v>
      </c>
      <c r="J213" s="21">
        <v>350</v>
      </c>
      <c r="K213" s="21">
        <v>19</v>
      </c>
      <c r="L213" s="21">
        <v>0</v>
      </c>
      <c r="M213" s="21">
        <v>257</v>
      </c>
      <c r="N213" s="21">
        <v>0</v>
      </c>
      <c r="O213" s="21">
        <v>0</v>
      </c>
      <c r="P213" s="21">
        <v>15</v>
      </c>
      <c r="Q213" s="21">
        <v>5</v>
      </c>
      <c r="R213" s="21">
        <v>0</v>
      </c>
      <c r="S213" s="21">
        <v>0</v>
      </c>
      <c r="T213" s="21">
        <v>0</v>
      </c>
      <c r="U213" s="21">
        <v>169</v>
      </c>
      <c r="V213" s="21">
        <v>8</v>
      </c>
      <c r="W213" s="21">
        <v>0</v>
      </c>
      <c r="X213" s="21">
        <v>25</v>
      </c>
      <c r="Y213" s="21">
        <v>72</v>
      </c>
      <c r="Z213" s="21">
        <v>0</v>
      </c>
      <c r="AA213" s="21">
        <v>57</v>
      </c>
      <c r="AB213" s="21">
        <v>18</v>
      </c>
      <c r="AC213" s="22">
        <v>0</v>
      </c>
      <c r="AD213" s="22">
        <v>35</v>
      </c>
      <c r="AE213" s="22">
        <v>0</v>
      </c>
      <c r="AF213" s="22">
        <v>0</v>
      </c>
      <c r="AG213" s="22">
        <v>0</v>
      </c>
      <c r="AH213" s="22">
        <v>8</v>
      </c>
      <c r="AI213" s="22">
        <v>0</v>
      </c>
      <c r="AJ213" s="22">
        <v>0</v>
      </c>
      <c r="AK213" s="22">
        <v>35</v>
      </c>
      <c r="AL213" s="21">
        <v>8</v>
      </c>
      <c r="AM213" s="21">
        <v>324</v>
      </c>
      <c r="AN213" s="21">
        <v>9</v>
      </c>
      <c r="AO213" s="21">
        <v>20</v>
      </c>
      <c r="AP213" s="21">
        <v>3</v>
      </c>
      <c r="AQ213" s="21">
        <v>3</v>
      </c>
      <c r="AR213" s="21">
        <v>1</v>
      </c>
      <c r="AS213" s="21">
        <v>7</v>
      </c>
      <c r="AT213" s="21">
        <v>11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3</v>
      </c>
      <c r="BH213" s="21">
        <v>0</v>
      </c>
      <c r="BI213" s="21">
        <v>0</v>
      </c>
      <c r="BJ213" s="21">
        <v>5</v>
      </c>
      <c r="BK213" s="21">
        <v>0</v>
      </c>
      <c r="BL213" s="21">
        <v>0</v>
      </c>
      <c r="BM213" s="21">
        <v>0</v>
      </c>
      <c r="BN213" s="22">
        <v>0</v>
      </c>
      <c r="BO213" s="22">
        <v>0</v>
      </c>
      <c r="BP213" s="22">
        <v>0</v>
      </c>
      <c r="BQ213" s="22">
        <v>9</v>
      </c>
      <c r="BR213" s="22">
        <v>4</v>
      </c>
      <c r="BS213" s="22">
        <v>0</v>
      </c>
      <c r="BT213" s="22">
        <v>0</v>
      </c>
      <c r="BU213" s="22">
        <v>0</v>
      </c>
      <c r="BV213" s="21">
        <v>0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2">
        <v>0</v>
      </c>
      <c r="CD213" s="22">
        <v>0</v>
      </c>
      <c r="CE213" s="22">
        <v>0</v>
      </c>
      <c r="CF213" s="22">
        <v>0</v>
      </c>
      <c r="CG213" s="22">
        <v>0</v>
      </c>
      <c r="CH213" s="22">
        <v>0</v>
      </c>
      <c r="CI213" s="22">
        <v>0</v>
      </c>
      <c r="CJ213" s="22">
        <f t="shared" si="36"/>
        <v>5948</v>
      </c>
      <c r="CK213" s="22">
        <v>0</v>
      </c>
      <c r="CL213" s="8">
        <f t="shared" si="37"/>
        <v>5948</v>
      </c>
    </row>
    <row r="214" spans="1:90">
      <c r="A214" s="19" t="s">
        <v>288</v>
      </c>
      <c r="B214" s="21">
        <v>116</v>
      </c>
      <c r="C214" s="21">
        <v>588</v>
      </c>
      <c r="D214" s="21">
        <v>36</v>
      </c>
      <c r="E214" s="21">
        <v>1326</v>
      </c>
      <c r="F214" s="21">
        <v>28784</v>
      </c>
      <c r="G214" s="21">
        <v>8247</v>
      </c>
      <c r="H214" s="21">
        <v>0</v>
      </c>
      <c r="I214" s="21">
        <v>0</v>
      </c>
      <c r="J214" s="21">
        <v>3178</v>
      </c>
      <c r="K214" s="21">
        <v>2518</v>
      </c>
      <c r="L214" s="21">
        <v>0</v>
      </c>
      <c r="M214" s="21">
        <v>154</v>
      </c>
      <c r="N214" s="21">
        <v>1</v>
      </c>
      <c r="O214" s="21">
        <v>0</v>
      </c>
      <c r="P214" s="21">
        <v>2</v>
      </c>
      <c r="Q214" s="21">
        <v>6</v>
      </c>
      <c r="R214" s="21">
        <v>0</v>
      </c>
      <c r="S214" s="21">
        <v>0</v>
      </c>
      <c r="T214" s="21">
        <v>0</v>
      </c>
      <c r="U214" s="21">
        <v>1065</v>
      </c>
      <c r="V214" s="21">
        <v>103</v>
      </c>
      <c r="W214" s="21">
        <v>0</v>
      </c>
      <c r="X214" s="21">
        <v>46</v>
      </c>
      <c r="Y214" s="21">
        <v>52</v>
      </c>
      <c r="Z214" s="21">
        <v>0</v>
      </c>
      <c r="AA214" s="21">
        <v>382</v>
      </c>
      <c r="AB214" s="21">
        <v>115</v>
      </c>
      <c r="AC214" s="22">
        <v>0</v>
      </c>
      <c r="AD214" s="22">
        <v>755</v>
      </c>
      <c r="AE214" s="22">
        <v>0</v>
      </c>
      <c r="AF214" s="22">
        <v>0</v>
      </c>
      <c r="AG214" s="22">
        <v>900</v>
      </c>
      <c r="AH214" s="22">
        <v>267</v>
      </c>
      <c r="AI214" s="22">
        <v>3</v>
      </c>
      <c r="AJ214" s="22">
        <v>11</v>
      </c>
      <c r="AK214" s="22">
        <v>417</v>
      </c>
      <c r="AL214" s="21">
        <v>126</v>
      </c>
      <c r="AM214" s="21">
        <v>7398</v>
      </c>
      <c r="AN214" s="21">
        <v>114</v>
      </c>
      <c r="AO214" s="21">
        <v>670</v>
      </c>
      <c r="AP214" s="21">
        <v>137</v>
      </c>
      <c r="AQ214" s="21">
        <v>209</v>
      </c>
      <c r="AR214" s="21">
        <v>70</v>
      </c>
      <c r="AS214" s="21">
        <v>176</v>
      </c>
      <c r="AT214" s="21">
        <v>247</v>
      </c>
      <c r="AU214" s="22">
        <v>11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31</v>
      </c>
      <c r="BH214" s="21">
        <v>0</v>
      </c>
      <c r="BI214" s="21">
        <v>19</v>
      </c>
      <c r="BJ214" s="21">
        <v>129</v>
      </c>
      <c r="BK214" s="21">
        <v>4</v>
      </c>
      <c r="BL214" s="21">
        <v>82</v>
      </c>
      <c r="BM214" s="21">
        <v>14</v>
      </c>
      <c r="BN214" s="22">
        <v>6</v>
      </c>
      <c r="BO214" s="22">
        <v>0</v>
      </c>
      <c r="BP214" s="22">
        <v>0</v>
      </c>
      <c r="BQ214" s="22">
        <v>112</v>
      </c>
      <c r="BR214" s="22">
        <v>21</v>
      </c>
      <c r="BS214" s="22">
        <v>0</v>
      </c>
      <c r="BT214" s="22">
        <v>0</v>
      </c>
      <c r="BU214" s="22">
        <v>0</v>
      </c>
      <c r="BV214" s="21">
        <v>0</v>
      </c>
      <c r="BW214" s="21">
        <v>4</v>
      </c>
      <c r="BX214" s="21">
        <v>0</v>
      </c>
      <c r="BY214" s="21">
        <v>7</v>
      </c>
      <c r="BZ214" s="21">
        <v>12</v>
      </c>
      <c r="CA214" s="21">
        <v>0</v>
      </c>
      <c r="CB214" s="21">
        <v>0</v>
      </c>
      <c r="CC214" s="22">
        <v>0</v>
      </c>
      <c r="CD214" s="22">
        <v>0</v>
      </c>
      <c r="CE214" s="22">
        <v>0</v>
      </c>
      <c r="CF214" s="22">
        <v>0</v>
      </c>
      <c r="CG214" s="22">
        <v>3</v>
      </c>
      <c r="CH214" s="22">
        <v>2</v>
      </c>
      <c r="CI214" s="22">
        <v>1</v>
      </c>
      <c r="CJ214" s="22">
        <f t="shared" si="36"/>
        <v>58677</v>
      </c>
      <c r="CK214" s="22">
        <v>0</v>
      </c>
      <c r="CL214" s="8">
        <f t="shared" si="37"/>
        <v>58677</v>
      </c>
    </row>
    <row r="215" spans="1:90">
      <c r="A215" s="19" t="s">
        <v>289</v>
      </c>
      <c r="B215" s="21">
        <v>22</v>
      </c>
      <c r="C215" s="21">
        <v>40</v>
      </c>
      <c r="D215" s="21">
        <v>0</v>
      </c>
      <c r="E215" s="21">
        <v>2</v>
      </c>
      <c r="F215" s="21">
        <v>2210</v>
      </c>
      <c r="G215" s="21">
        <v>47</v>
      </c>
      <c r="H215" s="21">
        <v>0</v>
      </c>
      <c r="I215" s="21">
        <v>0</v>
      </c>
      <c r="J215" s="21">
        <v>4</v>
      </c>
      <c r="K215" s="21">
        <v>1</v>
      </c>
      <c r="L215" s="21">
        <v>0</v>
      </c>
      <c r="M215" s="21">
        <v>84</v>
      </c>
      <c r="N215" s="21">
        <v>0</v>
      </c>
      <c r="O215" s="21">
        <v>0</v>
      </c>
      <c r="P215" s="21">
        <v>2</v>
      </c>
      <c r="Q215" s="21">
        <v>1</v>
      </c>
      <c r="R215" s="21">
        <v>0</v>
      </c>
      <c r="S215" s="21">
        <v>0</v>
      </c>
      <c r="T215" s="21">
        <v>0</v>
      </c>
      <c r="U215" s="21">
        <v>34</v>
      </c>
      <c r="V215" s="21">
        <v>1</v>
      </c>
      <c r="W215" s="21">
        <v>0</v>
      </c>
      <c r="X215" s="21">
        <v>9</v>
      </c>
      <c r="Y215" s="21">
        <v>13</v>
      </c>
      <c r="Z215" s="21">
        <v>0</v>
      </c>
      <c r="AA215" s="21">
        <v>3</v>
      </c>
      <c r="AB215" s="21">
        <v>0</v>
      </c>
      <c r="AC215" s="22">
        <v>0</v>
      </c>
      <c r="AD215" s="22">
        <v>7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1</v>
      </c>
      <c r="AL215" s="21">
        <v>2</v>
      </c>
      <c r="AM215" s="21">
        <v>22</v>
      </c>
      <c r="AN215" s="21">
        <v>0</v>
      </c>
      <c r="AO215" s="21">
        <v>1</v>
      </c>
      <c r="AP215" s="21">
        <v>0</v>
      </c>
      <c r="AQ215" s="21">
        <v>0</v>
      </c>
      <c r="AR215" s="21">
        <v>0</v>
      </c>
      <c r="AS215" s="21">
        <v>1</v>
      </c>
      <c r="AT215" s="21">
        <v>0</v>
      </c>
      <c r="AU215" s="22">
        <v>4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1">
        <v>0</v>
      </c>
      <c r="BD215" s="21">
        <v>0</v>
      </c>
      <c r="BE215" s="21">
        <v>0</v>
      </c>
      <c r="BF215" s="21">
        <v>0</v>
      </c>
      <c r="BG215" s="21">
        <v>1</v>
      </c>
      <c r="BH215" s="21">
        <v>0</v>
      </c>
      <c r="BI215" s="21">
        <v>0</v>
      </c>
      <c r="BJ215" s="21">
        <v>0</v>
      </c>
      <c r="BK215" s="21">
        <v>0</v>
      </c>
      <c r="BL215" s="21">
        <v>1</v>
      </c>
      <c r="BM215" s="21">
        <v>0</v>
      </c>
      <c r="BN215" s="22">
        <v>0</v>
      </c>
      <c r="BO215" s="22">
        <v>0</v>
      </c>
      <c r="BP215" s="22">
        <v>0</v>
      </c>
      <c r="BQ215" s="22">
        <v>1</v>
      </c>
      <c r="BR215" s="22">
        <v>0</v>
      </c>
      <c r="BS215" s="22">
        <v>0</v>
      </c>
      <c r="BT215" s="22">
        <v>0</v>
      </c>
      <c r="BU215" s="22">
        <v>0</v>
      </c>
      <c r="BV215" s="21">
        <v>0</v>
      </c>
      <c r="BW215" s="21">
        <v>0</v>
      </c>
      <c r="BX215" s="21">
        <v>0</v>
      </c>
      <c r="BY215" s="21">
        <v>0</v>
      </c>
      <c r="BZ215" s="21">
        <v>0</v>
      </c>
      <c r="CA215" s="21">
        <v>0</v>
      </c>
      <c r="CB215" s="21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v>0</v>
      </c>
      <c r="CH215" s="22">
        <v>0</v>
      </c>
      <c r="CI215" s="22">
        <v>0</v>
      </c>
      <c r="CJ215" s="22">
        <f t="shared" si="36"/>
        <v>2514</v>
      </c>
      <c r="CK215" s="22">
        <v>0</v>
      </c>
      <c r="CL215" s="8">
        <f t="shared" si="37"/>
        <v>2514</v>
      </c>
    </row>
    <row r="216" spans="1:90">
      <c r="A216" s="19" t="s">
        <v>290</v>
      </c>
      <c r="B216" s="21">
        <v>28</v>
      </c>
      <c r="C216" s="21">
        <v>504</v>
      </c>
      <c r="D216" s="21">
        <v>2</v>
      </c>
      <c r="E216" s="21">
        <v>272</v>
      </c>
      <c r="F216" s="21">
        <v>10469</v>
      </c>
      <c r="G216" s="21">
        <v>838</v>
      </c>
      <c r="H216" s="21">
        <v>0</v>
      </c>
      <c r="I216" s="21">
        <v>0</v>
      </c>
      <c r="J216" s="21">
        <v>308</v>
      </c>
      <c r="K216" s="21">
        <v>196</v>
      </c>
      <c r="L216" s="21">
        <v>0</v>
      </c>
      <c r="M216" s="21">
        <v>815</v>
      </c>
      <c r="N216" s="21">
        <v>0</v>
      </c>
      <c r="O216" s="21">
        <v>0</v>
      </c>
      <c r="P216" s="21">
        <v>0</v>
      </c>
      <c r="Q216" s="21">
        <v>4</v>
      </c>
      <c r="R216" s="21">
        <v>0</v>
      </c>
      <c r="S216" s="21">
        <v>0</v>
      </c>
      <c r="T216" s="21">
        <v>0</v>
      </c>
      <c r="U216" s="21">
        <v>127</v>
      </c>
      <c r="V216" s="21">
        <v>16</v>
      </c>
      <c r="W216" s="21">
        <v>0</v>
      </c>
      <c r="X216" s="21">
        <v>24</v>
      </c>
      <c r="Y216" s="21">
        <v>24</v>
      </c>
      <c r="Z216" s="21">
        <v>0</v>
      </c>
      <c r="AA216" s="21">
        <v>161</v>
      </c>
      <c r="AB216" s="21">
        <v>10</v>
      </c>
      <c r="AC216" s="22">
        <v>0</v>
      </c>
      <c r="AD216" s="22">
        <v>110</v>
      </c>
      <c r="AE216" s="22">
        <v>0</v>
      </c>
      <c r="AF216" s="22">
        <v>0</v>
      </c>
      <c r="AG216" s="22">
        <v>37</v>
      </c>
      <c r="AH216" s="22">
        <v>47</v>
      </c>
      <c r="AI216" s="22">
        <v>0</v>
      </c>
      <c r="AJ216" s="22">
        <v>0</v>
      </c>
      <c r="AK216" s="22">
        <v>90</v>
      </c>
      <c r="AL216" s="21">
        <v>36</v>
      </c>
      <c r="AM216" s="21">
        <v>253</v>
      </c>
      <c r="AN216" s="21">
        <v>34</v>
      </c>
      <c r="AO216" s="21">
        <v>12</v>
      </c>
      <c r="AP216" s="21">
        <v>1</v>
      </c>
      <c r="AQ216" s="21">
        <v>7</v>
      </c>
      <c r="AR216" s="21">
        <v>1</v>
      </c>
      <c r="AS216" s="21">
        <v>47</v>
      </c>
      <c r="AT216" s="21">
        <v>48</v>
      </c>
      <c r="AU216" s="22">
        <v>3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17</v>
      </c>
      <c r="BH216" s="21">
        <v>1</v>
      </c>
      <c r="BI216" s="21">
        <v>6</v>
      </c>
      <c r="BJ216" s="21">
        <v>20</v>
      </c>
      <c r="BK216" s="21">
        <v>0</v>
      </c>
      <c r="BL216" s="21">
        <v>1</v>
      </c>
      <c r="BM216" s="21">
        <v>2</v>
      </c>
      <c r="BN216" s="22">
        <v>0</v>
      </c>
      <c r="BO216" s="22">
        <v>0</v>
      </c>
      <c r="BP216" s="22">
        <v>0</v>
      </c>
      <c r="BQ216" s="22">
        <v>9</v>
      </c>
      <c r="BR216" s="22">
        <v>7</v>
      </c>
      <c r="BS216" s="22">
        <v>0</v>
      </c>
      <c r="BT216" s="22">
        <v>0</v>
      </c>
      <c r="BU216" s="22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v>0</v>
      </c>
      <c r="CH216" s="22">
        <v>0</v>
      </c>
      <c r="CI216" s="22">
        <v>0</v>
      </c>
      <c r="CJ216" s="22">
        <f t="shared" si="36"/>
        <v>14587</v>
      </c>
      <c r="CK216" s="22">
        <v>0</v>
      </c>
      <c r="CL216" s="8">
        <f t="shared" si="37"/>
        <v>14587</v>
      </c>
    </row>
    <row r="217" spans="1:90">
      <c r="A217" s="19" t="s">
        <v>291</v>
      </c>
      <c r="B217" s="21">
        <v>106</v>
      </c>
      <c r="C217" s="21">
        <v>377</v>
      </c>
      <c r="D217" s="21">
        <v>2</v>
      </c>
      <c r="E217" s="21">
        <v>1119</v>
      </c>
      <c r="F217" s="21">
        <v>89064</v>
      </c>
      <c r="G217" s="21">
        <v>1281</v>
      </c>
      <c r="H217" s="21">
        <v>0</v>
      </c>
      <c r="I217" s="21">
        <v>0</v>
      </c>
      <c r="J217" s="21">
        <v>183</v>
      </c>
      <c r="K217" s="21">
        <v>677</v>
      </c>
      <c r="L217" s="21">
        <v>0</v>
      </c>
      <c r="M217" s="21">
        <v>26</v>
      </c>
      <c r="N217" s="21">
        <v>6</v>
      </c>
      <c r="O217" s="21">
        <v>0</v>
      </c>
      <c r="P217" s="21">
        <v>4</v>
      </c>
      <c r="Q217" s="21">
        <v>63</v>
      </c>
      <c r="R217" s="21">
        <v>0</v>
      </c>
      <c r="S217" s="21">
        <v>0</v>
      </c>
      <c r="T217" s="21">
        <v>0</v>
      </c>
      <c r="U217" s="21">
        <v>2244</v>
      </c>
      <c r="V217" s="21">
        <v>154</v>
      </c>
      <c r="W217" s="21">
        <v>0</v>
      </c>
      <c r="X217" s="21">
        <v>66</v>
      </c>
      <c r="Y217" s="21">
        <v>364</v>
      </c>
      <c r="Z217" s="21">
        <v>0</v>
      </c>
      <c r="AA217" s="21">
        <v>144</v>
      </c>
      <c r="AB217" s="21">
        <v>5</v>
      </c>
      <c r="AC217" s="22">
        <v>0</v>
      </c>
      <c r="AD217" s="22">
        <v>1282</v>
      </c>
      <c r="AE217" s="22">
        <v>0</v>
      </c>
      <c r="AF217" s="22">
        <v>0</v>
      </c>
      <c r="AG217" s="22">
        <v>0</v>
      </c>
      <c r="AH217" s="22">
        <v>418</v>
      </c>
      <c r="AI217" s="22">
        <v>2</v>
      </c>
      <c r="AJ217" s="22">
        <v>20</v>
      </c>
      <c r="AK217" s="22">
        <v>1080</v>
      </c>
      <c r="AL217" s="21">
        <v>130</v>
      </c>
      <c r="AM217" s="21">
        <v>793</v>
      </c>
      <c r="AN217" s="21">
        <v>131</v>
      </c>
      <c r="AO217" s="21">
        <v>123</v>
      </c>
      <c r="AP217" s="21">
        <v>31</v>
      </c>
      <c r="AQ217" s="21">
        <v>46</v>
      </c>
      <c r="AR217" s="21">
        <v>9</v>
      </c>
      <c r="AS217" s="21">
        <v>883</v>
      </c>
      <c r="AT217" s="21">
        <v>1412</v>
      </c>
      <c r="AU217" s="22">
        <v>20</v>
      </c>
      <c r="AV217" s="22">
        <v>1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106</v>
      </c>
      <c r="BH217" s="21">
        <v>25</v>
      </c>
      <c r="BI217" s="21">
        <v>61</v>
      </c>
      <c r="BJ217" s="21">
        <v>427</v>
      </c>
      <c r="BK217" s="21">
        <v>0</v>
      </c>
      <c r="BL217" s="21">
        <v>5</v>
      </c>
      <c r="BM217" s="21">
        <v>146</v>
      </c>
      <c r="BN217" s="22">
        <v>1</v>
      </c>
      <c r="BO217" s="22">
        <v>0</v>
      </c>
      <c r="BP217" s="22">
        <v>0</v>
      </c>
      <c r="BQ217" s="22">
        <v>68</v>
      </c>
      <c r="BR217" s="22">
        <v>21</v>
      </c>
      <c r="BS217" s="22">
        <v>0</v>
      </c>
      <c r="BT217" s="22">
        <v>0</v>
      </c>
      <c r="BU217" s="22">
        <v>0</v>
      </c>
      <c r="BV217" s="21">
        <v>0</v>
      </c>
      <c r="BW217" s="21">
        <v>7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2">
        <v>0</v>
      </c>
      <c r="CD217" s="22">
        <v>0</v>
      </c>
      <c r="CE217" s="22">
        <v>0</v>
      </c>
      <c r="CF217" s="22">
        <v>0</v>
      </c>
      <c r="CG217" s="22">
        <v>0</v>
      </c>
      <c r="CH217" s="22">
        <v>0</v>
      </c>
      <c r="CI217" s="22">
        <v>0</v>
      </c>
      <c r="CJ217" s="22">
        <f t="shared" si="36"/>
        <v>103133</v>
      </c>
      <c r="CK217" s="22">
        <v>0</v>
      </c>
      <c r="CL217" s="8">
        <f t="shared" si="37"/>
        <v>103133</v>
      </c>
    </row>
    <row r="218" spans="1:90">
      <c r="A218" s="19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2"/>
      <c r="AD218" s="22"/>
      <c r="AE218" s="22"/>
      <c r="AF218" s="22"/>
      <c r="AG218" s="22"/>
      <c r="AH218" s="22"/>
      <c r="AI218" s="22"/>
      <c r="AJ218" s="22"/>
      <c r="AK218" s="22"/>
      <c r="AL218" s="21"/>
      <c r="AM218" s="21"/>
      <c r="AN218" s="21"/>
      <c r="AO218" s="21"/>
      <c r="AP218" s="21"/>
      <c r="AQ218" s="21"/>
      <c r="AR218" s="21"/>
      <c r="AS218" s="21"/>
      <c r="AT218" s="21"/>
      <c r="AU218" s="22"/>
      <c r="AV218" s="22"/>
      <c r="AW218" s="22"/>
      <c r="AX218" s="22"/>
      <c r="AY218" s="22"/>
      <c r="AZ218" s="22"/>
      <c r="BA218" s="22"/>
      <c r="BB218" s="22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2"/>
      <c r="BO218" s="22"/>
      <c r="BP218" s="22"/>
      <c r="BQ218" s="22"/>
      <c r="BR218" s="22"/>
      <c r="BS218" s="22"/>
      <c r="BT218" s="22"/>
      <c r="BU218" s="22"/>
      <c r="BV218" s="21"/>
      <c r="BW218" s="21"/>
      <c r="BX218" s="21"/>
      <c r="BY218" s="21"/>
      <c r="BZ218" s="21"/>
      <c r="CA218" s="21"/>
      <c r="CB218" s="21"/>
      <c r="CC218" s="22"/>
      <c r="CD218" s="22"/>
      <c r="CE218" s="22"/>
      <c r="CF218" s="22"/>
      <c r="CG218" s="22"/>
      <c r="CH218" s="22"/>
      <c r="CI218" s="22"/>
      <c r="CJ218" s="22"/>
      <c r="CK218" s="22"/>
      <c r="CL218" s="8"/>
    </row>
    <row r="219" spans="1:90" s="7" customFormat="1" ht="12">
      <c r="A219" s="27" t="s">
        <v>292</v>
      </c>
      <c r="B219" s="10">
        <f>SUM(B206:B217)</f>
        <v>974</v>
      </c>
      <c r="C219" s="10">
        <f t="shared" ref="C219:R219" si="38">SUM(C206:C217)</f>
        <v>10944</v>
      </c>
      <c r="D219" s="10">
        <f t="shared" si="38"/>
        <v>151</v>
      </c>
      <c r="E219" s="10">
        <f t="shared" si="38"/>
        <v>8069</v>
      </c>
      <c r="F219" s="10">
        <f t="shared" si="38"/>
        <v>571127</v>
      </c>
      <c r="G219" s="10">
        <f t="shared" si="38"/>
        <v>235347</v>
      </c>
      <c r="H219" s="10">
        <f t="shared" si="38"/>
        <v>0</v>
      </c>
      <c r="I219" s="10">
        <f t="shared" si="38"/>
        <v>0</v>
      </c>
      <c r="J219" s="10">
        <f t="shared" si="38"/>
        <v>29102</v>
      </c>
      <c r="K219" s="10">
        <f t="shared" si="38"/>
        <v>8317</v>
      </c>
      <c r="L219" s="10">
        <f t="shared" si="38"/>
        <v>3</v>
      </c>
      <c r="M219" s="10">
        <f t="shared" si="38"/>
        <v>7271</v>
      </c>
      <c r="N219" s="10">
        <f t="shared" si="38"/>
        <v>2130</v>
      </c>
      <c r="O219" s="10">
        <f t="shared" si="38"/>
        <v>0</v>
      </c>
      <c r="P219" s="10">
        <f t="shared" si="38"/>
        <v>181</v>
      </c>
      <c r="Q219" s="10">
        <f t="shared" si="38"/>
        <v>744</v>
      </c>
      <c r="R219" s="10">
        <f t="shared" si="38"/>
        <v>0</v>
      </c>
      <c r="S219" s="10">
        <f>SUM(S206:S217)</f>
        <v>8</v>
      </c>
      <c r="T219" s="10">
        <f>SUM(T206:T217)</f>
        <v>0</v>
      </c>
      <c r="U219" s="10">
        <f t="shared" ref="U219:AJ219" si="39">SUM(U206:U217)</f>
        <v>18119</v>
      </c>
      <c r="V219" s="10">
        <f t="shared" si="39"/>
        <v>1146</v>
      </c>
      <c r="W219" s="10">
        <f t="shared" si="39"/>
        <v>2</v>
      </c>
      <c r="X219" s="10">
        <f t="shared" si="39"/>
        <v>518</v>
      </c>
      <c r="Y219" s="10">
        <f t="shared" si="39"/>
        <v>1364</v>
      </c>
      <c r="Z219" s="10">
        <f t="shared" si="39"/>
        <v>2</v>
      </c>
      <c r="AA219" s="10">
        <f t="shared" si="39"/>
        <v>3257</v>
      </c>
      <c r="AB219" s="10">
        <f t="shared" si="39"/>
        <v>348</v>
      </c>
      <c r="AC219" s="8">
        <f t="shared" si="39"/>
        <v>0</v>
      </c>
      <c r="AD219" s="8">
        <f t="shared" si="39"/>
        <v>7716</v>
      </c>
      <c r="AE219" s="8">
        <f t="shared" si="39"/>
        <v>223</v>
      </c>
      <c r="AF219" s="8">
        <f t="shared" si="39"/>
        <v>0</v>
      </c>
      <c r="AG219" s="8">
        <f t="shared" si="39"/>
        <v>1058</v>
      </c>
      <c r="AH219" s="8">
        <f t="shared" si="39"/>
        <v>2577</v>
      </c>
      <c r="AI219" s="8">
        <f t="shared" si="39"/>
        <v>242</v>
      </c>
      <c r="AJ219" s="8">
        <f t="shared" si="39"/>
        <v>191</v>
      </c>
      <c r="AK219" s="8">
        <f>SUM(AK206:AK217)</f>
        <v>4918</v>
      </c>
      <c r="AL219" s="10">
        <f t="shared" ref="AL219:BA219" si="40">SUM(AL206:AL217)</f>
        <v>1486</v>
      </c>
      <c r="AM219" s="10">
        <f t="shared" si="40"/>
        <v>44291</v>
      </c>
      <c r="AN219" s="10">
        <f t="shared" si="40"/>
        <v>2136</v>
      </c>
      <c r="AO219" s="10">
        <f t="shared" si="40"/>
        <v>3209</v>
      </c>
      <c r="AP219" s="10">
        <f t="shared" si="40"/>
        <v>834</v>
      </c>
      <c r="AQ219" s="10">
        <f t="shared" si="40"/>
        <v>781</v>
      </c>
      <c r="AR219" s="10">
        <f t="shared" si="40"/>
        <v>270</v>
      </c>
      <c r="AS219" s="10">
        <f t="shared" si="40"/>
        <v>4477</v>
      </c>
      <c r="AT219" s="10">
        <f t="shared" si="40"/>
        <v>6012</v>
      </c>
      <c r="AU219" s="8">
        <f t="shared" si="40"/>
        <v>191</v>
      </c>
      <c r="AV219" s="8">
        <f t="shared" si="40"/>
        <v>7</v>
      </c>
      <c r="AW219" s="8">
        <f t="shared" si="40"/>
        <v>0</v>
      </c>
      <c r="AX219" s="8">
        <f t="shared" si="40"/>
        <v>0</v>
      </c>
      <c r="AY219" s="8">
        <f t="shared" si="40"/>
        <v>2</v>
      </c>
      <c r="AZ219" s="8">
        <f t="shared" si="40"/>
        <v>0</v>
      </c>
      <c r="BA219" s="8">
        <f t="shared" si="40"/>
        <v>0</v>
      </c>
      <c r="BB219" s="8">
        <f>SUM(BB206:BB217)</f>
        <v>0</v>
      </c>
      <c r="BC219" s="10">
        <f t="shared" ref="BC219:BT219" si="41">SUM(BC206:BC217)</f>
        <v>0</v>
      </c>
      <c r="BD219" s="10">
        <f t="shared" si="41"/>
        <v>0</v>
      </c>
      <c r="BE219" s="10">
        <f t="shared" si="41"/>
        <v>2</v>
      </c>
      <c r="BF219" s="10">
        <f t="shared" si="41"/>
        <v>0</v>
      </c>
      <c r="BG219" s="10">
        <f t="shared" si="41"/>
        <v>728</v>
      </c>
      <c r="BH219" s="10">
        <f t="shared" si="41"/>
        <v>194</v>
      </c>
      <c r="BI219" s="10">
        <f t="shared" si="41"/>
        <v>328</v>
      </c>
      <c r="BJ219" s="10">
        <f t="shared" si="41"/>
        <v>2755</v>
      </c>
      <c r="BK219" s="10">
        <f t="shared" si="41"/>
        <v>4</v>
      </c>
      <c r="BL219" s="10">
        <f t="shared" si="41"/>
        <v>525</v>
      </c>
      <c r="BM219" s="10">
        <f t="shared" si="41"/>
        <v>412</v>
      </c>
      <c r="BN219" s="8">
        <f t="shared" si="41"/>
        <v>110</v>
      </c>
      <c r="BO219" s="8">
        <f t="shared" si="41"/>
        <v>0</v>
      </c>
      <c r="BP219" s="8">
        <f t="shared" si="41"/>
        <v>0</v>
      </c>
      <c r="BQ219" s="8">
        <f t="shared" si="41"/>
        <v>997</v>
      </c>
      <c r="BR219" s="8">
        <f t="shared" si="41"/>
        <v>365</v>
      </c>
      <c r="BS219" s="8">
        <f t="shared" si="41"/>
        <v>0</v>
      </c>
      <c r="BT219" s="8">
        <f t="shared" si="41"/>
        <v>0</v>
      </c>
      <c r="BU219" s="8">
        <f>SUM(BU206:BU217)</f>
        <v>0</v>
      </c>
      <c r="BV219" s="10">
        <f t="shared" ref="BV219:CJ219" si="42">SUM(BV206:BV217)</f>
        <v>0</v>
      </c>
      <c r="BW219" s="10">
        <f t="shared" si="42"/>
        <v>56</v>
      </c>
      <c r="BX219" s="10">
        <f t="shared" si="42"/>
        <v>0</v>
      </c>
      <c r="BY219" s="10">
        <f t="shared" si="42"/>
        <v>7</v>
      </c>
      <c r="BZ219" s="10">
        <f t="shared" si="42"/>
        <v>14</v>
      </c>
      <c r="CA219" s="10">
        <f t="shared" si="42"/>
        <v>0</v>
      </c>
      <c r="CB219" s="10">
        <f t="shared" si="42"/>
        <v>0</v>
      </c>
      <c r="CC219" s="8">
        <f t="shared" si="42"/>
        <v>0</v>
      </c>
      <c r="CD219" s="8">
        <f t="shared" si="42"/>
        <v>0</v>
      </c>
      <c r="CE219" s="8">
        <f t="shared" si="42"/>
        <v>0</v>
      </c>
      <c r="CF219" s="8">
        <f t="shared" si="42"/>
        <v>0</v>
      </c>
      <c r="CG219" s="8">
        <f t="shared" si="42"/>
        <v>3</v>
      </c>
      <c r="CH219" s="8">
        <f t="shared" si="42"/>
        <v>2</v>
      </c>
      <c r="CI219" s="8">
        <f t="shared" si="42"/>
        <v>1</v>
      </c>
      <c r="CJ219" s="8">
        <f t="shared" si="42"/>
        <v>986248</v>
      </c>
      <c r="CK219" s="8">
        <f>SUM(CK206:CK217)</f>
        <v>0</v>
      </c>
      <c r="CL219" s="8">
        <f>SUM(CL206:CL217)</f>
        <v>986248</v>
      </c>
    </row>
    <row r="220" spans="1:90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31"/>
      <c r="V220" s="31"/>
      <c r="W220" s="31"/>
      <c r="X220" s="31"/>
      <c r="Y220" s="31"/>
      <c r="Z220" s="31"/>
      <c r="AA220" s="31"/>
      <c r="AB220" s="31"/>
      <c r="AC220" s="30"/>
      <c r="AD220" s="30"/>
      <c r="AE220" s="30"/>
      <c r="AF220" s="30"/>
      <c r="AG220" s="30"/>
      <c r="AH220" s="30"/>
      <c r="AI220" s="30"/>
      <c r="AJ220" s="30"/>
      <c r="AK220" s="30"/>
      <c r="AL220" s="31"/>
      <c r="AM220" s="31"/>
      <c r="AN220" s="31"/>
      <c r="AO220" s="31"/>
      <c r="AP220" s="31"/>
      <c r="AQ220" s="31"/>
      <c r="AR220" s="31"/>
      <c r="AS220" s="31"/>
      <c r="AT220" s="31"/>
      <c r="AU220" s="30"/>
      <c r="AV220" s="30"/>
      <c r="AW220" s="30"/>
      <c r="AX220" s="30"/>
      <c r="AY220" s="30"/>
      <c r="AZ220" s="30"/>
      <c r="BA220" s="30"/>
      <c r="BB220" s="30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8"/>
      <c r="BO220" s="22"/>
      <c r="BP220" s="22"/>
      <c r="BQ220" s="22"/>
      <c r="BR220" s="22"/>
      <c r="BS220" s="22"/>
      <c r="BT220" s="22"/>
      <c r="BU220" s="22"/>
      <c r="BV220" s="21"/>
      <c r="BW220" s="21"/>
      <c r="BX220" s="21"/>
      <c r="BY220" s="21"/>
      <c r="BZ220" s="21"/>
      <c r="CA220" s="21"/>
      <c r="CB220" s="21"/>
      <c r="CC220" s="8"/>
      <c r="CD220" s="22"/>
      <c r="CE220" s="22"/>
      <c r="CF220" s="22"/>
      <c r="CG220" s="22"/>
      <c r="CH220" s="22"/>
      <c r="CI220" s="22"/>
      <c r="CJ220" s="8"/>
      <c r="CK220" s="22"/>
      <c r="CL220" s="8"/>
    </row>
    <row r="221" spans="1:90">
      <c r="A221" s="6" t="s">
        <v>293</v>
      </c>
      <c r="B221" s="36"/>
      <c r="C221" s="36"/>
      <c r="D221" s="36"/>
      <c r="E221" s="39"/>
      <c r="F221" s="36"/>
      <c r="G221" s="36"/>
      <c r="H221" s="36"/>
      <c r="I221" s="36"/>
      <c r="J221" s="36"/>
      <c r="K221" s="36"/>
      <c r="L221" s="36"/>
      <c r="M221" s="36"/>
      <c r="N221" s="36"/>
      <c r="O221" s="39"/>
      <c r="P221" s="36"/>
      <c r="Q221" s="36"/>
      <c r="R221" s="36"/>
      <c r="S221" s="36"/>
      <c r="T221" s="36"/>
      <c r="U221" s="36"/>
      <c r="V221" s="36"/>
      <c r="W221" s="36"/>
      <c r="X221" s="39"/>
      <c r="Y221" s="36"/>
      <c r="Z221" s="36"/>
      <c r="AA221" s="36"/>
      <c r="AB221" s="36"/>
      <c r="AC221" s="32"/>
      <c r="AD221" s="32"/>
      <c r="AE221" s="32"/>
      <c r="AF221" s="32"/>
      <c r="AG221" s="32"/>
      <c r="AH221" s="32"/>
      <c r="AI221" s="32"/>
      <c r="AJ221" s="32"/>
      <c r="AK221" s="32"/>
      <c r="AL221" s="31"/>
      <c r="AM221" s="36"/>
      <c r="AN221" s="36"/>
      <c r="AO221" s="39"/>
      <c r="AP221" s="36"/>
      <c r="AQ221" s="36"/>
      <c r="AR221" s="36"/>
      <c r="AS221" s="36"/>
      <c r="AT221" s="36"/>
      <c r="AU221" s="32"/>
      <c r="AV221" s="32"/>
      <c r="AW221" s="32"/>
      <c r="AX221" s="32"/>
      <c r="AY221" s="32"/>
      <c r="AZ221" s="32"/>
      <c r="BA221" s="35"/>
      <c r="BB221" s="32"/>
      <c r="BC221" s="36"/>
      <c r="BD221" s="36"/>
      <c r="BE221" s="48"/>
      <c r="BF221" s="31"/>
      <c r="BG221" s="36"/>
      <c r="BH221" s="36"/>
      <c r="BI221" s="36"/>
      <c r="BJ221" s="36"/>
      <c r="BK221" s="36"/>
      <c r="BL221" s="39"/>
      <c r="BM221" s="36"/>
      <c r="BN221" s="32"/>
      <c r="BO221" s="32"/>
      <c r="BP221" s="32"/>
      <c r="BQ221" s="32"/>
      <c r="BR221" s="32"/>
      <c r="BS221" s="32"/>
      <c r="BT221" s="32"/>
      <c r="BU221" s="30"/>
      <c r="BV221" s="36"/>
      <c r="BW221" s="36"/>
      <c r="BX221" s="36"/>
      <c r="BY221" s="36"/>
      <c r="BZ221" s="36"/>
      <c r="CA221" s="36"/>
      <c r="CB221" s="31"/>
      <c r="CC221" s="32"/>
      <c r="CD221" s="32"/>
      <c r="CE221" s="32"/>
      <c r="CF221" s="32"/>
      <c r="CG221" s="32"/>
      <c r="CH221" s="32"/>
      <c r="CI221" s="30"/>
      <c r="CJ221" s="32"/>
      <c r="CK221" s="32"/>
      <c r="CL221" s="32"/>
    </row>
    <row r="222" spans="1:90">
      <c r="A222" s="19" t="s">
        <v>294</v>
      </c>
      <c r="B222" s="21">
        <v>0</v>
      </c>
      <c r="C222" s="21">
        <v>0</v>
      </c>
      <c r="D222" s="21">
        <v>0</v>
      </c>
      <c r="E222" s="21">
        <v>57</v>
      </c>
      <c r="F222" s="21">
        <v>2046</v>
      </c>
      <c r="G222" s="21">
        <v>315</v>
      </c>
      <c r="H222" s="21">
        <v>0</v>
      </c>
      <c r="I222" s="21">
        <v>0</v>
      </c>
      <c r="J222" s="21">
        <v>8</v>
      </c>
      <c r="K222" s="21">
        <v>52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53</v>
      </c>
      <c r="V222" s="21">
        <v>2</v>
      </c>
      <c r="W222" s="21">
        <v>0</v>
      </c>
      <c r="X222" s="21">
        <v>0</v>
      </c>
      <c r="Y222" s="21">
        <v>0</v>
      </c>
      <c r="Z222" s="21">
        <v>0</v>
      </c>
      <c r="AA222" s="21">
        <v>1</v>
      </c>
      <c r="AB222" s="21">
        <v>0</v>
      </c>
      <c r="AC222" s="22">
        <v>0</v>
      </c>
      <c r="AD222" s="22">
        <v>9</v>
      </c>
      <c r="AE222" s="22">
        <v>0</v>
      </c>
      <c r="AF222" s="22">
        <v>0</v>
      </c>
      <c r="AG222" s="22">
        <v>0</v>
      </c>
      <c r="AH222" s="22">
        <v>2</v>
      </c>
      <c r="AI222" s="22">
        <v>0</v>
      </c>
      <c r="AJ222" s="22">
        <v>0</v>
      </c>
      <c r="AK222" s="22">
        <v>8</v>
      </c>
      <c r="AL222" s="21">
        <v>2</v>
      </c>
      <c r="AM222" s="21">
        <v>41</v>
      </c>
      <c r="AN222" s="21">
        <v>3</v>
      </c>
      <c r="AO222" s="21">
        <v>32</v>
      </c>
      <c r="AP222" s="21">
        <v>3</v>
      </c>
      <c r="AQ222" s="21">
        <v>10</v>
      </c>
      <c r="AR222" s="21">
        <v>1</v>
      </c>
      <c r="AS222" s="21">
        <v>2</v>
      </c>
      <c r="AT222" s="21">
        <v>2</v>
      </c>
      <c r="AU222" s="22">
        <v>0</v>
      </c>
      <c r="AV222" s="22">
        <v>0</v>
      </c>
      <c r="AW222" s="22">
        <v>0</v>
      </c>
      <c r="AX222" s="22">
        <v>0</v>
      </c>
      <c r="AY222" s="22">
        <v>0</v>
      </c>
      <c r="AZ222" s="22">
        <v>0</v>
      </c>
      <c r="BA222" s="22">
        <v>0</v>
      </c>
      <c r="BB222" s="22">
        <v>0</v>
      </c>
      <c r="BC222" s="21">
        <v>0</v>
      </c>
      <c r="BD222" s="21">
        <v>0</v>
      </c>
      <c r="BE222" s="21">
        <v>0</v>
      </c>
      <c r="BF222" s="21">
        <v>0</v>
      </c>
      <c r="BG222" s="21">
        <v>1</v>
      </c>
      <c r="BH222" s="21">
        <v>0</v>
      </c>
      <c r="BI222" s="21">
        <v>0</v>
      </c>
      <c r="BJ222" s="21">
        <v>7</v>
      </c>
      <c r="BK222" s="21">
        <v>0</v>
      </c>
      <c r="BL222" s="21">
        <v>14</v>
      </c>
      <c r="BM222" s="21">
        <v>0</v>
      </c>
      <c r="BN222" s="22">
        <v>0</v>
      </c>
      <c r="BO222" s="22">
        <v>0</v>
      </c>
      <c r="BP222" s="22">
        <v>0</v>
      </c>
      <c r="BQ222" s="22">
        <v>144</v>
      </c>
      <c r="BR222" s="22">
        <v>4</v>
      </c>
      <c r="BS222" s="22">
        <v>0</v>
      </c>
      <c r="BT222" s="22">
        <v>0</v>
      </c>
      <c r="BU222" s="22">
        <v>0</v>
      </c>
      <c r="BV222" s="21">
        <v>0</v>
      </c>
      <c r="BW222" s="21">
        <v>2</v>
      </c>
      <c r="BX222" s="21">
        <v>0</v>
      </c>
      <c r="BY222" s="21">
        <v>0</v>
      </c>
      <c r="BZ222" s="21">
        <v>0</v>
      </c>
      <c r="CA222" s="21">
        <v>0</v>
      </c>
      <c r="CB222" s="21">
        <v>0</v>
      </c>
      <c r="CC222" s="22">
        <v>0</v>
      </c>
      <c r="CD222" s="22">
        <v>0</v>
      </c>
      <c r="CE222" s="22">
        <v>0</v>
      </c>
      <c r="CF222" s="22">
        <v>0</v>
      </c>
      <c r="CG222" s="22">
        <v>0</v>
      </c>
      <c r="CH222" s="22">
        <v>0</v>
      </c>
      <c r="CI222" s="22">
        <v>0</v>
      </c>
      <c r="CJ222" s="22">
        <f>SUM(B222:CI222)</f>
        <v>2821</v>
      </c>
      <c r="CK222" s="22">
        <v>0</v>
      </c>
      <c r="CL222" s="8">
        <f>SUM(CJ222:CK222)</f>
        <v>2821</v>
      </c>
    </row>
    <row r="223" spans="1:90">
      <c r="A223" s="19" t="s">
        <v>295</v>
      </c>
      <c r="B223" s="21">
        <v>0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184</v>
      </c>
      <c r="AB223" s="21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  <c r="AJ223" s="22">
        <v>0</v>
      </c>
      <c r="AK223" s="22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0</v>
      </c>
      <c r="AQ223" s="21">
        <v>0</v>
      </c>
      <c r="AR223" s="21">
        <v>0</v>
      </c>
      <c r="AS223" s="21">
        <v>0</v>
      </c>
      <c r="AT223" s="21">
        <v>0</v>
      </c>
      <c r="AU223" s="22">
        <v>0</v>
      </c>
      <c r="AV223" s="22">
        <v>0</v>
      </c>
      <c r="AW223" s="22">
        <v>0</v>
      </c>
      <c r="AX223" s="22">
        <v>0</v>
      </c>
      <c r="AY223" s="22">
        <v>0</v>
      </c>
      <c r="AZ223" s="22">
        <v>0</v>
      </c>
      <c r="BA223" s="22">
        <v>0</v>
      </c>
      <c r="BB223" s="22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0</v>
      </c>
      <c r="BM223" s="21">
        <v>0</v>
      </c>
      <c r="BN223" s="22">
        <v>0</v>
      </c>
      <c r="BO223" s="22">
        <v>0</v>
      </c>
      <c r="BP223" s="22">
        <v>0</v>
      </c>
      <c r="BQ223" s="22">
        <v>0</v>
      </c>
      <c r="BR223" s="22">
        <v>0</v>
      </c>
      <c r="BS223" s="22">
        <v>0</v>
      </c>
      <c r="BT223" s="22">
        <v>0</v>
      </c>
      <c r="BU223" s="22">
        <v>0</v>
      </c>
      <c r="BV223" s="21">
        <v>0</v>
      </c>
      <c r="BW223" s="21">
        <v>0</v>
      </c>
      <c r="BX223" s="21">
        <v>0</v>
      </c>
      <c r="BY223" s="21">
        <v>0</v>
      </c>
      <c r="BZ223" s="21">
        <v>0</v>
      </c>
      <c r="CA223" s="21">
        <v>0</v>
      </c>
      <c r="CB223" s="21">
        <v>0</v>
      </c>
      <c r="CC223" s="22">
        <v>0</v>
      </c>
      <c r="CD223" s="22">
        <v>0</v>
      </c>
      <c r="CE223" s="22">
        <v>0</v>
      </c>
      <c r="CF223" s="22">
        <v>0</v>
      </c>
      <c r="CG223" s="22">
        <v>0</v>
      </c>
      <c r="CH223" s="22">
        <v>0</v>
      </c>
      <c r="CI223" s="22">
        <v>0</v>
      </c>
      <c r="CJ223" s="22">
        <f>SUM(B223:CI223)</f>
        <v>184</v>
      </c>
      <c r="CK223" s="22">
        <v>0</v>
      </c>
      <c r="CL223" s="8">
        <f>SUM(CJ223:CK223)</f>
        <v>184</v>
      </c>
    </row>
    <row r="224" spans="1:90" s="7" customFormat="1" ht="12">
      <c r="A224" s="27" t="s">
        <v>296</v>
      </c>
      <c r="B224" s="10">
        <f>SUM(B222:B223)</f>
        <v>0</v>
      </c>
      <c r="C224" s="10">
        <f>SUM(C222:C223)</f>
        <v>0</v>
      </c>
      <c r="D224" s="10">
        <f>SUM(D222:D223)</f>
        <v>0</v>
      </c>
      <c r="E224" s="10">
        <f>SUM(E222:E223)</f>
        <v>57</v>
      </c>
      <c r="F224" s="10">
        <f t="shared" ref="F224:R224" si="43">SUM(F222:F223)</f>
        <v>2046</v>
      </c>
      <c r="G224" s="10">
        <f t="shared" si="43"/>
        <v>315</v>
      </c>
      <c r="H224" s="10">
        <f t="shared" si="43"/>
        <v>0</v>
      </c>
      <c r="I224" s="10">
        <f t="shared" si="43"/>
        <v>0</v>
      </c>
      <c r="J224" s="10">
        <f t="shared" si="43"/>
        <v>8</v>
      </c>
      <c r="K224" s="10">
        <f t="shared" si="43"/>
        <v>52</v>
      </c>
      <c r="L224" s="10">
        <f t="shared" si="43"/>
        <v>0</v>
      </c>
      <c r="M224" s="10">
        <f t="shared" si="43"/>
        <v>0</v>
      </c>
      <c r="N224" s="10">
        <f t="shared" si="43"/>
        <v>0</v>
      </c>
      <c r="O224" s="10">
        <f t="shared" si="43"/>
        <v>0</v>
      </c>
      <c r="P224" s="10">
        <f t="shared" si="43"/>
        <v>0</v>
      </c>
      <c r="Q224" s="10">
        <f t="shared" si="43"/>
        <v>0</v>
      </c>
      <c r="R224" s="10">
        <f t="shared" si="43"/>
        <v>0</v>
      </c>
      <c r="S224" s="10">
        <f>SUM(S222:S223)</f>
        <v>0</v>
      </c>
      <c r="T224" s="10">
        <f>SUM(T222:T223)</f>
        <v>0</v>
      </c>
      <c r="U224" s="10">
        <f t="shared" ref="U224:AJ224" si="44">SUM(U222:U223)</f>
        <v>53</v>
      </c>
      <c r="V224" s="10">
        <f t="shared" si="44"/>
        <v>2</v>
      </c>
      <c r="W224" s="10">
        <f t="shared" si="44"/>
        <v>0</v>
      </c>
      <c r="X224" s="10">
        <f t="shared" si="44"/>
        <v>0</v>
      </c>
      <c r="Y224" s="10">
        <f t="shared" si="44"/>
        <v>0</v>
      </c>
      <c r="Z224" s="10">
        <f t="shared" si="44"/>
        <v>0</v>
      </c>
      <c r="AA224" s="10">
        <f t="shared" si="44"/>
        <v>185</v>
      </c>
      <c r="AB224" s="10">
        <f t="shared" si="44"/>
        <v>0</v>
      </c>
      <c r="AC224" s="8">
        <f t="shared" si="44"/>
        <v>0</v>
      </c>
      <c r="AD224" s="8">
        <f t="shared" si="44"/>
        <v>9</v>
      </c>
      <c r="AE224" s="8">
        <f t="shared" si="44"/>
        <v>0</v>
      </c>
      <c r="AF224" s="8">
        <f t="shared" si="44"/>
        <v>0</v>
      </c>
      <c r="AG224" s="8">
        <f t="shared" si="44"/>
        <v>0</v>
      </c>
      <c r="AH224" s="8">
        <f t="shared" si="44"/>
        <v>2</v>
      </c>
      <c r="AI224" s="8">
        <f t="shared" si="44"/>
        <v>0</v>
      </c>
      <c r="AJ224" s="8">
        <f t="shared" si="44"/>
        <v>0</v>
      </c>
      <c r="AK224" s="8">
        <f>SUM(AK222:AK223)</f>
        <v>8</v>
      </c>
      <c r="AL224" s="8">
        <f t="shared" ref="AL224:BA224" si="45">SUM(AL222:AL223)</f>
        <v>2</v>
      </c>
      <c r="AM224" s="8">
        <f t="shared" si="45"/>
        <v>41</v>
      </c>
      <c r="AN224" s="8">
        <f t="shared" si="45"/>
        <v>3</v>
      </c>
      <c r="AO224" s="8">
        <f t="shared" si="45"/>
        <v>32</v>
      </c>
      <c r="AP224" s="8">
        <f t="shared" si="45"/>
        <v>3</v>
      </c>
      <c r="AQ224" s="8">
        <f t="shared" si="45"/>
        <v>10</v>
      </c>
      <c r="AR224" s="8">
        <f t="shared" si="45"/>
        <v>1</v>
      </c>
      <c r="AS224" s="8">
        <f t="shared" si="45"/>
        <v>2</v>
      </c>
      <c r="AT224" s="8">
        <f t="shared" si="45"/>
        <v>2</v>
      </c>
      <c r="AU224" s="8">
        <f t="shared" si="45"/>
        <v>0</v>
      </c>
      <c r="AV224" s="8">
        <f t="shared" si="45"/>
        <v>0</v>
      </c>
      <c r="AW224" s="8">
        <f t="shared" si="45"/>
        <v>0</v>
      </c>
      <c r="AX224" s="8">
        <f t="shared" si="45"/>
        <v>0</v>
      </c>
      <c r="AY224" s="8">
        <f t="shared" si="45"/>
        <v>0</v>
      </c>
      <c r="AZ224" s="8">
        <f t="shared" si="45"/>
        <v>0</v>
      </c>
      <c r="BA224" s="8">
        <f t="shared" si="45"/>
        <v>0</v>
      </c>
      <c r="BB224" s="8">
        <f t="shared" ref="BB224:BT224" si="46">SUM(BB222:BB223)</f>
        <v>0</v>
      </c>
      <c r="BC224" s="10">
        <f t="shared" si="46"/>
        <v>0</v>
      </c>
      <c r="BD224" s="10">
        <f t="shared" si="46"/>
        <v>0</v>
      </c>
      <c r="BE224" s="10">
        <f t="shared" si="46"/>
        <v>0</v>
      </c>
      <c r="BF224" s="10">
        <f t="shared" si="46"/>
        <v>0</v>
      </c>
      <c r="BG224" s="10">
        <f t="shared" si="46"/>
        <v>1</v>
      </c>
      <c r="BH224" s="10">
        <f t="shared" si="46"/>
        <v>0</v>
      </c>
      <c r="BI224" s="10">
        <f t="shared" si="46"/>
        <v>0</v>
      </c>
      <c r="BJ224" s="10">
        <f t="shared" si="46"/>
        <v>7</v>
      </c>
      <c r="BK224" s="10">
        <f t="shared" si="46"/>
        <v>0</v>
      </c>
      <c r="BL224" s="10">
        <f t="shared" si="46"/>
        <v>14</v>
      </c>
      <c r="BM224" s="10">
        <f t="shared" si="46"/>
        <v>0</v>
      </c>
      <c r="BN224" s="8">
        <f t="shared" si="46"/>
        <v>0</v>
      </c>
      <c r="BO224" s="8">
        <f t="shared" si="46"/>
        <v>0</v>
      </c>
      <c r="BP224" s="8">
        <f t="shared" si="46"/>
        <v>0</v>
      </c>
      <c r="BQ224" s="8">
        <f t="shared" si="46"/>
        <v>144</v>
      </c>
      <c r="BR224" s="8">
        <f t="shared" si="46"/>
        <v>4</v>
      </c>
      <c r="BS224" s="8">
        <f t="shared" si="46"/>
        <v>0</v>
      </c>
      <c r="BT224" s="8">
        <f t="shared" si="46"/>
        <v>0</v>
      </c>
      <c r="BU224" s="8">
        <f t="shared" ref="BU224:CI224" si="47">SUM(BU222:BU223)</f>
        <v>0</v>
      </c>
      <c r="BV224" s="10">
        <f t="shared" si="47"/>
        <v>0</v>
      </c>
      <c r="BW224" s="10">
        <f t="shared" si="47"/>
        <v>2</v>
      </c>
      <c r="BX224" s="10">
        <f t="shared" si="47"/>
        <v>0</v>
      </c>
      <c r="BY224" s="10">
        <f t="shared" si="47"/>
        <v>0</v>
      </c>
      <c r="BZ224" s="10">
        <f t="shared" si="47"/>
        <v>0</v>
      </c>
      <c r="CA224" s="10">
        <f t="shared" si="47"/>
        <v>0</v>
      </c>
      <c r="CB224" s="10">
        <f t="shared" si="47"/>
        <v>0</v>
      </c>
      <c r="CC224" s="8">
        <f t="shared" si="47"/>
        <v>0</v>
      </c>
      <c r="CD224" s="8">
        <f t="shared" si="47"/>
        <v>0</v>
      </c>
      <c r="CE224" s="8">
        <f t="shared" si="47"/>
        <v>0</v>
      </c>
      <c r="CF224" s="8">
        <f t="shared" si="47"/>
        <v>0</v>
      </c>
      <c r="CG224" s="8">
        <f t="shared" si="47"/>
        <v>0</v>
      </c>
      <c r="CH224" s="8">
        <f t="shared" si="47"/>
        <v>0</v>
      </c>
      <c r="CI224" s="8">
        <f t="shared" si="47"/>
        <v>0</v>
      </c>
      <c r="CJ224" s="8">
        <f>SUM(B224:CI224)</f>
        <v>3005</v>
      </c>
      <c r="CK224" s="8">
        <v>0</v>
      </c>
      <c r="CL224" s="8">
        <f>SUM(CJ224:CK224)</f>
        <v>3005</v>
      </c>
    </row>
    <row r="225" spans="1:90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31"/>
      <c r="V225" s="31"/>
      <c r="W225" s="31"/>
      <c r="X225" s="31"/>
      <c r="Y225" s="31"/>
      <c r="Z225" s="31"/>
      <c r="AA225" s="31"/>
      <c r="AB225" s="31"/>
      <c r="AC225" s="30"/>
      <c r="AD225" s="30"/>
      <c r="AE225" s="30"/>
      <c r="AF225" s="30"/>
      <c r="AG225" s="30"/>
      <c r="AH225" s="30"/>
      <c r="AI225" s="30"/>
      <c r="AJ225" s="30"/>
      <c r="AK225" s="30"/>
      <c r="AL225" s="31"/>
      <c r="AM225" s="31"/>
      <c r="AN225" s="31"/>
      <c r="AO225" s="31"/>
      <c r="AP225" s="31"/>
      <c r="AQ225" s="31"/>
      <c r="AR225" s="31"/>
      <c r="AS225" s="31"/>
      <c r="AT225" s="31"/>
      <c r="AU225" s="30"/>
      <c r="AV225" s="30"/>
      <c r="AW225" s="30"/>
      <c r="AX225" s="30"/>
      <c r="AY225" s="30"/>
      <c r="AZ225" s="30"/>
      <c r="BA225" s="30"/>
      <c r="BB225" s="30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22"/>
      <c r="BO225" s="22"/>
      <c r="BP225" s="22"/>
      <c r="BQ225" s="22"/>
      <c r="BR225" s="22"/>
      <c r="BS225" s="22"/>
      <c r="BT225" s="22"/>
      <c r="BU225" s="22"/>
      <c r="BV225" s="21"/>
      <c r="BW225" s="21"/>
      <c r="BX225" s="21"/>
      <c r="BY225" s="21"/>
      <c r="BZ225" s="21"/>
      <c r="CA225" s="21"/>
      <c r="CB225" s="21"/>
      <c r="CC225" s="22"/>
      <c r="CD225" s="22"/>
      <c r="CE225" s="22"/>
      <c r="CF225" s="22"/>
      <c r="CG225" s="22"/>
      <c r="CH225" s="22"/>
      <c r="CI225" s="22"/>
      <c r="CJ225" s="22"/>
      <c r="CK225" s="22"/>
      <c r="CL225" s="8"/>
    </row>
    <row r="226" spans="1:90" s="7" customFormat="1" ht="12">
      <c r="A226" s="15" t="s">
        <v>297</v>
      </c>
      <c r="B226" s="10">
        <f t="shared" ref="B226:R226" si="48">SUM(B57,B102,B159,B185,B203,B219,B224)</f>
        <v>10216</v>
      </c>
      <c r="C226" s="10">
        <f t="shared" si="48"/>
        <v>82341</v>
      </c>
      <c r="D226" s="10">
        <f t="shared" si="48"/>
        <v>1000</v>
      </c>
      <c r="E226" s="10">
        <f t="shared" si="48"/>
        <v>61461</v>
      </c>
      <c r="F226" s="10">
        <f t="shared" si="48"/>
        <v>3318802</v>
      </c>
      <c r="G226" s="10">
        <f t="shared" si="48"/>
        <v>356224</v>
      </c>
      <c r="H226" s="10">
        <f t="shared" si="48"/>
        <v>470321</v>
      </c>
      <c r="I226" s="10">
        <f t="shared" si="48"/>
        <v>307359</v>
      </c>
      <c r="J226" s="10">
        <f t="shared" si="48"/>
        <v>47714</v>
      </c>
      <c r="K226" s="10">
        <f t="shared" si="48"/>
        <v>241947</v>
      </c>
      <c r="L226" s="10">
        <f t="shared" si="48"/>
        <v>32</v>
      </c>
      <c r="M226" s="10">
        <f t="shared" si="48"/>
        <v>13392</v>
      </c>
      <c r="N226" s="10">
        <f t="shared" si="48"/>
        <v>20162</v>
      </c>
      <c r="O226" s="10">
        <f t="shared" si="48"/>
        <v>0</v>
      </c>
      <c r="P226" s="10">
        <f t="shared" si="48"/>
        <v>7413</v>
      </c>
      <c r="Q226" s="10">
        <f t="shared" si="48"/>
        <v>29298</v>
      </c>
      <c r="R226" s="10">
        <f t="shared" si="48"/>
        <v>2572</v>
      </c>
      <c r="S226" s="10">
        <f>SUM(S57,S102,S159,S185,S203,S219,S224)</f>
        <v>1368</v>
      </c>
      <c r="T226" s="10">
        <f>SUM(T57,T102,T159,T185,T203,T219,T224)</f>
        <v>6</v>
      </c>
      <c r="U226" s="10">
        <f t="shared" ref="U226:AJ226" si="49">SUM(U57,U102,U159,U185,U203,U219,U224)</f>
        <v>298393</v>
      </c>
      <c r="V226" s="10">
        <f t="shared" si="49"/>
        <v>22036</v>
      </c>
      <c r="W226" s="10">
        <f t="shared" si="49"/>
        <v>119</v>
      </c>
      <c r="X226" s="10">
        <f t="shared" si="49"/>
        <v>5270</v>
      </c>
      <c r="Y226" s="10">
        <f t="shared" si="49"/>
        <v>12319</v>
      </c>
      <c r="Z226" s="10">
        <f t="shared" si="49"/>
        <v>278</v>
      </c>
      <c r="AA226" s="10">
        <f t="shared" si="49"/>
        <v>21768</v>
      </c>
      <c r="AB226" s="10">
        <f t="shared" si="49"/>
        <v>1058</v>
      </c>
      <c r="AC226" s="8">
        <f t="shared" si="49"/>
        <v>0</v>
      </c>
      <c r="AD226" s="8">
        <f t="shared" si="49"/>
        <v>154053</v>
      </c>
      <c r="AE226" s="8">
        <f t="shared" si="49"/>
        <v>639</v>
      </c>
      <c r="AF226" s="8">
        <f t="shared" si="49"/>
        <v>26</v>
      </c>
      <c r="AG226" s="8">
        <f t="shared" si="49"/>
        <v>50791</v>
      </c>
      <c r="AH226" s="8">
        <f t="shared" si="49"/>
        <v>60227</v>
      </c>
      <c r="AI226" s="8">
        <f t="shared" si="49"/>
        <v>69320</v>
      </c>
      <c r="AJ226" s="8">
        <f t="shared" si="49"/>
        <v>3096</v>
      </c>
      <c r="AK226" s="8">
        <f>SUM(AK57,AK102,AK159,AK185,AK203,AK219,AK224)</f>
        <v>86219</v>
      </c>
      <c r="AL226" s="10">
        <f t="shared" ref="AL226:BA226" si="50">SUM(AL57,AL102,AL159,AL185,AL203,AL219,AL224)</f>
        <v>15885</v>
      </c>
      <c r="AM226" s="10">
        <f t="shared" si="50"/>
        <v>343946</v>
      </c>
      <c r="AN226" s="10">
        <f t="shared" si="50"/>
        <v>32236</v>
      </c>
      <c r="AO226" s="10">
        <f t="shared" si="50"/>
        <v>33190</v>
      </c>
      <c r="AP226" s="10">
        <f t="shared" si="50"/>
        <v>5455</v>
      </c>
      <c r="AQ226" s="10">
        <f t="shared" si="50"/>
        <v>9816</v>
      </c>
      <c r="AR226" s="10">
        <f t="shared" si="50"/>
        <v>2474</v>
      </c>
      <c r="AS226" s="10">
        <f t="shared" si="50"/>
        <v>84532</v>
      </c>
      <c r="AT226" s="10">
        <f t="shared" si="50"/>
        <v>70340</v>
      </c>
      <c r="AU226" s="8">
        <f t="shared" si="50"/>
        <v>9221</v>
      </c>
      <c r="AV226" s="8">
        <f t="shared" si="50"/>
        <v>219</v>
      </c>
      <c r="AW226" s="8">
        <f t="shared" si="50"/>
        <v>0</v>
      </c>
      <c r="AX226" s="8">
        <f t="shared" si="50"/>
        <v>5</v>
      </c>
      <c r="AY226" s="8">
        <f t="shared" si="50"/>
        <v>6406</v>
      </c>
      <c r="AZ226" s="8">
        <f t="shared" si="50"/>
        <v>7</v>
      </c>
      <c r="BA226" s="8">
        <f t="shared" si="50"/>
        <v>287</v>
      </c>
      <c r="BB226" s="8">
        <f>SUM(BB57,BB102,BB159,BB185,BB203,BB219,BB224)</f>
        <v>67</v>
      </c>
      <c r="BC226" s="10">
        <f t="shared" ref="BC226:BT226" si="51">SUM(BC57,BC102,BC159,BC185,BC203,BC219,BC224)</f>
        <v>164</v>
      </c>
      <c r="BD226" s="10">
        <f t="shared" si="51"/>
        <v>2</v>
      </c>
      <c r="BE226" s="10">
        <f t="shared" si="51"/>
        <v>7</v>
      </c>
      <c r="BF226" s="10">
        <f t="shared" si="51"/>
        <v>0</v>
      </c>
      <c r="BG226" s="10">
        <f t="shared" si="51"/>
        <v>7653</v>
      </c>
      <c r="BH226" s="10">
        <f t="shared" si="51"/>
        <v>4218</v>
      </c>
      <c r="BI226" s="10">
        <f t="shared" si="51"/>
        <v>2238</v>
      </c>
      <c r="BJ226" s="10">
        <f t="shared" si="51"/>
        <v>24737</v>
      </c>
      <c r="BK226" s="10">
        <f t="shared" si="51"/>
        <v>168</v>
      </c>
      <c r="BL226" s="10">
        <f t="shared" si="51"/>
        <v>9732</v>
      </c>
      <c r="BM226" s="10">
        <f t="shared" si="51"/>
        <v>1059</v>
      </c>
      <c r="BN226" s="8">
        <f t="shared" si="51"/>
        <v>1661</v>
      </c>
      <c r="BO226" s="8">
        <f t="shared" si="51"/>
        <v>1</v>
      </c>
      <c r="BP226" s="8">
        <f t="shared" si="51"/>
        <v>0</v>
      </c>
      <c r="BQ226" s="8">
        <f t="shared" si="51"/>
        <v>10372</v>
      </c>
      <c r="BR226" s="8">
        <f t="shared" si="51"/>
        <v>3216</v>
      </c>
      <c r="BS226" s="8">
        <f t="shared" si="51"/>
        <v>0</v>
      </c>
      <c r="BT226" s="8">
        <f t="shared" si="51"/>
        <v>0</v>
      </c>
      <c r="BU226" s="8">
        <f>SUM(BU57,BU102,BU159,BU185,BU203,BU219,BU224)</f>
        <v>0</v>
      </c>
      <c r="BV226" s="42">
        <v>4091</v>
      </c>
      <c r="BW226" s="10">
        <f t="shared" ref="BW226:CL226" si="52">SUM(BW57,BW102,BW159,BW185,BW203,BW219,BW224)</f>
        <v>3438</v>
      </c>
      <c r="BX226" s="10">
        <f t="shared" si="52"/>
        <v>0</v>
      </c>
      <c r="BY226" s="10">
        <f t="shared" si="52"/>
        <v>20</v>
      </c>
      <c r="BZ226" s="10">
        <f t="shared" si="52"/>
        <v>70</v>
      </c>
      <c r="CA226" s="10">
        <f t="shared" si="52"/>
        <v>5</v>
      </c>
      <c r="CB226" s="10">
        <f t="shared" si="52"/>
        <v>3</v>
      </c>
      <c r="CC226" s="8">
        <f t="shared" si="52"/>
        <v>0</v>
      </c>
      <c r="CD226" s="8">
        <f t="shared" si="52"/>
        <v>0</v>
      </c>
      <c r="CE226" s="8">
        <f t="shared" si="52"/>
        <v>0</v>
      </c>
      <c r="CF226" s="8">
        <f t="shared" si="52"/>
        <v>0</v>
      </c>
      <c r="CG226" s="8">
        <f t="shared" si="52"/>
        <v>30</v>
      </c>
      <c r="CH226" s="8">
        <f t="shared" si="52"/>
        <v>23</v>
      </c>
      <c r="CI226" s="8">
        <f t="shared" si="52"/>
        <v>51</v>
      </c>
      <c r="CJ226" s="8">
        <f t="shared" si="52"/>
        <v>6444285</v>
      </c>
      <c r="CK226" s="8">
        <f t="shared" si="52"/>
        <v>0</v>
      </c>
      <c r="CL226" s="8">
        <f t="shared" si="52"/>
        <v>6444285</v>
      </c>
    </row>
    <row r="227" spans="1:90">
      <c r="U227" s="31"/>
      <c r="V227" s="31"/>
      <c r="W227" s="31"/>
      <c r="X227" s="31"/>
      <c r="Y227" s="31"/>
      <c r="Z227" s="31"/>
      <c r="AA227" s="31"/>
      <c r="AB227" s="31"/>
      <c r="AC227" s="30"/>
      <c r="AD227" s="30"/>
      <c r="AE227" s="30"/>
      <c r="AF227" s="30"/>
      <c r="AG227" s="30"/>
      <c r="AH227" s="30"/>
      <c r="AI227" s="30"/>
      <c r="AJ227" s="30"/>
      <c r="AK227" s="30"/>
      <c r="BN227" s="41"/>
      <c r="BO227" s="41"/>
      <c r="BP227" s="41"/>
      <c r="BQ227" s="41"/>
      <c r="BR227" s="41"/>
      <c r="BS227" s="41"/>
      <c r="BT227" s="41"/>
      <c r="BU227" s="41"/>
      <c r="CC227" s="41"/>
      <c r="CD227" s="41"/>
      <c r="CE227" s="41"/>
      <c r="CF227" s="41"/>
      <c r="CG227" s="41"/>
      <c r="CH227" s="41"/>
      <c r="CI227" s="41"/>
    </row>
    <row r="228" spans="1:90">
      <c r="U228" s="31"/>
      <c r="V228" s="31"/>
      <c r="W228" s="31"/>
      <c r="X228" s="31"/>
      <c r="Y228" s="31"/>
      <c r="Z228" s="31"/>
      <c r="AA228" s="31"/>
      <c r="AB228" s="31"/>
      <c r="AC228" s="30"/>
      <c r="AD228" s="30"/>
      <c r="AE228" s="30"/>
      <c r="AF228" s="30"/>
      <c r="AG228" s="30"/>
      <c r="AH228" s="30"/>
      <c r="AI228" s="30"/>
      <c r="AJ228" s="30"/>
      <c r="AK228" s="30"/>
      <c r="BN228" s="41"/>
      <c r="BO228" s="41"/>
      <c r="BP228" s="41"/>
      <c r="BQ228" s="41"/>
      <c r="BR228" s="41"/>
      <c r="BS228" s="41"/>
      <c r="BT228" s="41"/>
      <c r="BU228" s="41"/>
      <c r="CC228" s="41"/>
      <c r="CD228" s="41"/>
      <c r="CE228" s="41"/>
      <c r="CF228" s="41"/>
      <c r="CG228" s="41"/>
      <c r="CH228" s="41"/>
      <c r="CI228" s="41"/>
    </row>
    <row r="229" spans="1:90">
      <c r="U229" s="31"/>
      <c r="V229" s="31"/>
      <c r="W229" s="31"/>
      <c r="X229" s="31"/>
      <c r="Y229" s="31"/>
      <c r="Z229" s="31"/>
      <c r="AA229" s="31"/>
      <c r="AB229" s="31"/>
      <c r="AC229" s="30"/>
      <c r="AD229" s="30"/>
      <c r="AE229" s="30"/>
      <c r="AF229" s="30"/>
      <c r="AG229" s="30"/>
      <c r="AH229" s="30"/>
      <c r="AI229" s="30"/>
      <c r="AJ229" s="30"/>
      <c r="AK229" s="30"/>
      <c r="BN229" s="41"/>
      <c r="BO229" s="41"/>
      <c r="BP229" s="41"/>
      <c r="BQ229" s="41"/>
      <c r="BR229" s="22"/>
      <c r="BS229" s="41"/>
      <c r="BT229" s="41"/>
      <c r="BU229" s="41"/>
      <c r="CC229" s="41"/>
      <c r="CD229" s="41"/>
      <c r="CE229" s="41"/>
      <c r="CF229" s="41"/>
      <c r="CG229" s="41"/>
      <c r="CH229" s="41"/>
      <c r="CI229" s="41"/>
    </row>
    <row r="230" spans="1:90">
      <c r="U230" s="31"/>
      <c r="V230" s="31"/>
      <c r="W230" s="31"/>
      <c r="X230" s="31"/>
      <c r="Y230" s="31"/>
      <c r="Z230" s="31"/>
      <c r="AA230" s="31"/>
      <c r="AB230" s="31"/>
      <c r="AC230" s="30"/>
      <c r="AD230" s="30"/>
      <c r="AE230" s="30"/>
      <c r="AF230" s="30"/>
      <c r="AG230" s="30"/>
      <c r="AH230" s="30"/>
      <c r="AI230" s="30"/>
      <c r="AJ230" s="30"/>
      <c r="AK230" s="30"/>
      <c r="CC230" s="41"/>
      <c r="CD230" s="41"/>
      <c r="CE230" s="41"/>
      <c r="CF230" s="41"/>
      <c r="CG230" s="41"/>
      <c r="CH230" s="41"/>
      <c r="CI230" s="41"/>
    </row>
    <row r="231" spans="1:90">
      <c r="U231" s="31"/>
      <c r="V231" s="31"/>
      <c r="W231" s="31"/>
      <c r="X231" s="31"/>
      <c r="Y231" s="31"/>
      <c r="Z231" s="31"/>
      <c r="AA231" s="31"/>
      <c r="AB231" s="31"/>
      <c r="AC231" s="30"/>
      <c r="AD231" s="30"/>
      <c r="AE231" s="30"/>
      <c r="AF231" s="30"/>
      <c r="AG231" s="30"/>
      <c r="AH231" s="30"/>
      <c r="AI231" s="30"/>
      <c r="AJ231" s="30"/>
      <c r="AK231" s="30"/>
      <c r="BO231" s="17"/>
      <c r="BP231" s="17"/>
      <c r="BQ231" s="17"/>
      <c r="BR231" s="17"/>
      <c r="BS231" s="17"/>
      <c r="BT231" s="18"/>
      <c r="BU231" s="17"/>
      <c r="CC231" s="41"/>
      <c r="CD231" s="41"/>
      <c r="CE231" s="22"/>
      <c r="CF231" s="22"/>
      <c r="CG231" s="41"/>
      <c r="CH231" s="41"/>
      <c r="CI231" s="41"/>
    </row>
    <row r="232" spans="1:90">
      <c r="BN232" s="41"/>
      <c r="BO232" s="41"/>
      <c r="BP232" s="41"/>
      <c r="BQ232" s="41"/>
      <c r="BR232" s="41"/>
      <c r="BS232" s="41"/>
      <c r="BT232" s="41"/>
      <c r="BU232" s="41"/>
      <c r="CC232" s="41"/>
      <c r="CD232" s="41"/>
      <c r="CE232" s="41"/>
      <c r="CF232" s="41"/>
      <c r="CG232" s="41"/>
      <c r="CH232" s="41"/>
      <c r="CI232" s="41"/>
    </row>
    <row r="233" spans="1:90">
      <c r="BN233" s="41"/>
      <c r="BO233" s="41"/>
      <c r="BP233" s="41"/>
      <c r="BQ233" s="41"/>
      <c r="BR233" s="41"/>
      <c r="BS233" s="41"/>
      <c r="BT233" s="41"/>
      <c r="BU233" s="41"/>
      <c r="CC233" s="41"/>
      <c r="CD233" s="41"/>
      <c r="CE233" s="41"/>
      <c r="CF233" s="41"/>
      <c r="CG233" s="41"/>
      <c r="CH233" s="41"/>
      <c r="CI233" s="41"/>
    </row>
    <row r="234" spans="1:90">
      <c r="BN234" s="41"/>
      <c r="BO234" s="41"/>
      <c r="BP234" s="41"/>
      <c r="BQ234" s="41"/>
      <c r="BR234" s="41"/>
      <c r="BS234" s="41"/>
      <c r="BT234" s="41"/>
      <c r="BU234" s="41"/>
      <c r="CC234" s="41"/>
      <c r="CD234" s="41"/>
      <c r="CE234" s="41"/>
      <c r="CF234" s="22"/>
      <c r="CG234" s="41"/>
      <c r="CH234" s="41"/>
      <c r="CI234" s="41"/>
    </row>
    <row r="236" spans="1:90">
      <c r="BN236" s="41"/>
      <c r="BO236" s="22"/>
      <c r="BP236" s="22"/>
      <c r="BQ236" s="22"/>
      <c r="BR236" s="22"/>
      <c r="BS236" s="41"/>
      <c r="BT236" s="22"/>
      <c r="BU236" s="22"/>
      <c r="CC236" s="17"/>
      <c r="CD236" s="17"/>
      <c r="CE236" s="17"/>
      <c r="CF236" s="17"/>
      <c r="CG236" s="17"/>
      <c r="CH236" s="18"/>
      <c r="CI236" s="17"/>
    </row>
    <row r="237" spans="1:90">
      <c r="CC237" s="41"/>
      <c r="CD237" s="41"/>
      <c r="CE237" s="41"/>
      <c r="CF237" s="41"/>
      <c r="CG237" s="41"/>
      <c r="CH237" s="41"/>
      <c r="CI237" s="41"/>
    </row>
    <row r="238" spans="1:90">
      <c r="CC238" s="41"/>
      <c r="CD238" s="41"/>
      <c r="CE238" s="41"/>
      <c r="CF238" s="41"/>
      <c r="CG238" s="41"/>
      <c r="CH238" s="41"/>
      <c r="CI238" s="41"/>
    </row>
    <row r="239" spans="1:90">
      <c r="CC239" s="41"/>
      <c r="CD239" s="41"/>
      <c r="CE239" s="41"/>
      <c r="CF239" s="41"/>
      <c r="CG239" s="41"/>
      <c r="CH239" s="41"/>
      <c r="CI239" s="41"/>
    </row>
    <row r="241" spans="81:87">
      <c r="CC241" s="22"/>
      <c r="CD241" s="22"/>
      <c r="CE241" s="22"/>
      <c r="CF241" s="22"/>
      <c r="CG241" s="41"/>
      <c r="CH241" s="22"/>
      <c r="CI24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CK2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I229" sqref="CI229"/>
    </sheetView>
  </sheetViews>
  <sheetFormatPr baseColWidth="10" defaultColWidth="8.83203125" defaultRowHeight="14" x14ac:dyDescent="0"/>
  <cols>
    <col min="1" max="1" width="29.8320312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9.6640625" customWidth="1"/>
    <col min="10" max="10" width="5.6640625" style="26" bestFit="1" customWidth="1"/>
    <col min="11" max="11" width="6.5" style="26" bestFit="1" customWidth="1"/>
    <col min="12" max="12" width="4.6640625" style="26" customWidth="1"/>
    <col min="13" max="14" width="5.6640625" style="26" bestFit="1" customWidth="1"/>
    <col min="15" max="15" width="7.83203125" style="26" bestFit="1" customWidth="1"/>
    <col min="16" max="16" width="4.83203125" style="26" bestFit="1" customWidth="1"/>
    <col min="17" max="17" width="5.6640625" style="26" bestFit="1" customWidth="1"/>
    <col min="18" max="18" width="4.83203125" style="26" bestFit="1" customWidth="1"/>
    <col min="19" max="20" width="4.83203125" bestFit="1" customWidth="1"/>
    <col min="21" max="21" width="6.5" style="26" bestFit="1" customWidth="1"/>
    <col min="22" max="22" width="5.6640625" style="26" bestFit="1" customWidth="1"/>
    <col min="23" max="27" width="5.6640625" style="26" customWidth="1"/>
    <col min="28" max="28" width="4.6640625" style="26" customWidth="1"/>
    <col min="29" max="29" width="5.1640625" style="26" bestFit="1" customWidth="1"/>
    <col min="30" max="30" width="6.5" style="26" bestFit="1" customWidth="1"/>
    <col min="31" max="31" width="6.1640625" style="26" bestFit="1" customWidth="1"/>
    <col min="32" max="32" width="4.6640625" style="26" customWidth="1"/>
    <col min="33" max="34" width="5.6640625" style="26" bestFit="1" customWidth="1"/>
    <col min="35" max="35" width="4.83203125" style="26" bestFit="1" customWidth="1"/>
    <col min="36" max="36" width="5.6640625" style="26" bestFit="1" customWidth="1"/>
    <col min="37" max="37" width="5.6640625" bestFit="1" customWidth="1"/>
    <col min="38" max="38" width="6.5" bestFit="1" customWidth="1"/>
    <col min="39" max="40" width="5.6640625" bestFit="1" customWidth="1"/>
    <col min="41" max="41" width="4.83203125" bestFit="1" customWidth="1"/>
    <col min="42" max="42" width="5.6640625" bestFit="1" customWidth="1"/>
    <col min="43" max="43" width="4.83203125" bestFit="1" customWidth="1"/>
    <col min="44" max="45" width="5.6640625" bestFit="1" customWidth="1"/>
    <col min="46" max="46" width="5.5" style="26" customWidth="1"/>
    <col min="47" max="48" width="4.6640625" style="26" customWidth="1"/>
    <col min="49" max="51" width="7.6640625" style="26" bestFit="1" customWidth="1"/>
    <col min="52" max="52" width="7.5" style="26" bestFit="1" customWidth="1"/>
    <col min="53" max="53" width="7.6640625" style="26" bestFit="1" customWidth="1"/>
    <col min="54" max="55" width="7.6640625" bestFit="1" customWidth="1"/>
    <col min="56" max="60" width="4.6640625" customWidth="1"/>
    <col min="61" max="61" width="5.6640625" bestFit="1" customWidth="1"/>
    <col min="62" max="62" width="4.5" customWidth="1"/>
    <col min="63" max="63" width="5.5" customWidth="1"/>
    <col min="64" max="64" width="4.6640625" customWidth="1"/>
    <col min="65" max="67" width="4.6640625" style="26" customWidth="1"/>
    <col min="68" max="68" width="5.83203125" style="26" customWidth="1"/>
    <col min="69" max="69" width="5.6640625" style="26" bestFit="1" customWidth="1"/>
    <col min="70" max="72" width="4.6640625" style="26" customWidth="1"/>
    <col min="73" max="73" width="5.1640625" customWidth="1"/>
    <col min="74" max="74" width="4.83203125" bestFit="1" customWidth="1"/>
    <col min="75" max="79" width="4.6640625" customWidth="1"/>
    <col min="80" max="86" width="4.6640625" style="26" customWidth="1"/>
    <col min="87" max="87" width="9.83203125" style="26" bestFit="1" customWidth="1"/>
    <col min="88" max="88" width="5.6640625" style="26" customWidth="1"/>
    <col min="89" max="89" width="10.33203125" style="11" bestFit="1" customWidth="1"/>
  </cols>
  <sheetData>
    <row r="1" spans="1:89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2" t="s">
        <v>17</v>
      </c>
      <c r="T1" s="2" t="s">
        <v>18</v>
      </c>
      <c r="U1" s="4" t="s">
        <v>19</v>
      </c>
      <c r="V1" s="4" t="s">
        <v>20</v>
      </c>
      <c r="W1" s="4" t="s">
        <v>21</v>
      </c>
      <c r="X1" s="5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2" t="s">
        <v>35</v>
      </c>
      <c r="AL1" s="2" t="s">
        <v>36</v>
      </c>
      <c r="AM1" s="3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5" t="s">
        <v>50</v>
      </c>
      <c r="BA1" s="4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3" t="s">
        <v>59</v>
      </c>
      <c r="BJ1" s="2" t="s">
        <v>60</v>
      </c>
      <c r="BK1" s="2" t="s">
        <v>61</v>
      </c>
      <c r="BL1" s="2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</row>
    <row r="2" spans="1:89" s="7" customFormat="1" ht="13">
      <c r="A2" s="6" t="s">
        <v>88</v>
      </c>
      <c r="J2" s="8"/>
      <c r="K2" s="8"/>
      <c r="L2" s="9"/>
      <c r="M2" s="8"/>
      <c r="N2" s="8"/>
      <c r="O2" s="8"/>
      <c r="P2" s="8"/>
      <c r="Q2" s="8"/>
      <c r="R2" s="8"/>
      <c r="S2" s="10"/>
      <c r="T2" s="10"/>
      <c r="U2" s="11"/>
      <c r="V2" s="11"/>
      <c r="W2" s="11"/>
      <c r="X2" s="11"/>
      <c r="Y2" s="11"/>
      <c r="Z2" s="11"/>
      <c r="AA2" s="11"/>
      <c r="AB2" s="11"/>
      <c r="AC2" s="12"/>
      <c r="AD2" s="13"/>
      <c r="AE2" s="13"/>
      <c r="AF2" s="13"/>
      <c r="AG2" s="13"/>
      <c r="AH2" s="13"/>
      <c r="AI2" s="13"/>
      <c r="AJ2" s="13"/>
      <c r="AK2" s="14"/>
      <c r="AM2" s="15"/>
      <c r="AN2" s="15"/>
      <c r="AO2" s="16"/>
      <c r="AP2" s="15"/>
      <c r="AQ2" s="15"/>
      <c r="AR2" s="15"/>
      <c r="AS2" s="15"/>
      <c r="AT2" s="11"/>
      <c r="AU2" s="17"/>
      <c r="AV2" s="17"/>
      <c r="AW2" s="17"/>
      <c r="AX2" s="18"/>
      <c r="AY2" s="17"/>
      <c r="AZ2" s="17"/>
      <c r="BA2" s="17"/>
      <c r="BB2" s="15"/>
      <c r="BD2" s="15"/>
      <c r="BE2" s="15"/>
      <c r="BF2" s="15"/>
      <c r="BG2" s="15"/>
      <c r="BH2" s="15"/>
      <c r="BI2" s="16"/>
      <c r="BJ2" s="15"/>
      <c r="BK2" s="15"/>
      <c r="BL2" s="15"/>
      <c r="BM2" s="17"/>
      <c r="BN2" s="17"/>
      <c r="BO2" s="17"/>
      <c r="BP2" s="17"/>
      <c r="BQ2" s="17"/>
      <c r="BR2" s="17"/>
      <c r="BS2" s="17"/>
      <c r="BT2" s="17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  <c r="CJ2" s="17"/>
      <c r="CK2" s="17"/>
    </row>
    <row r="3" spans="1:89">
      <c r="A3" s="19" t="s">
        <v>89</v>
      </c>
      <c r="B3" s="20">
        <v>26</v>
      </c>
      <c r="C3" s="21">
        <v>180</v>
      </c>
      <c r="D3" s="21">
        <v>2</v>
      </c>
      <c r="E3" s="21">
        <v>1515</v>
      </c>
      <c r="F3" s="21">
        <v>1196</v>
      </c>
      <c r="G3" s="21">
        <v>2035</v>
      </c>
      <c r="H3" s="21">
        <v>0</v>
      </c>
      <c r="I3" s="21">
        <v>0</v>
      </c>
      <c r="J3" s="22">
        <v>21</v>
      </c>
      <c r="K3" s="22">
        <v>0</v>
      </c>
      <c r="L3" s="22">
        <v>0</v>
      </c>
      <c r="M3" s="22">
        <v>0</v>
      </c>
      <c r="N3" s="22">
        <v>58</v>
      </c>
      <c r="O3" s="22">
        <v>0</v>
      </c>
      <c r="P3" s="22">
        <v>0</v>
      </c>
      <c r="Q3" s="22">
        <v>0</v>
      </c>
      <c r="R3" s="22">
        <v>0</v>
      </c>
      <c r="S3" s="21">
        <v>0</v>
      </c>
      <c r="T3" s="21">
        <v>0</v>
      </c>
      <c r="U3" s="23">
        <v>324</v>
      </c>
      <c r="V3" s="24">
        <v>1</v>
      </c>
      <c r="W3" s="24">
        <v>0</v>
      </c>
      <c r="X3" s="24">
        <v>60</v>
      </c>
      <c r="Y3" s="25">
        <v>93</v>
      </c>
      <c r="Z3" s="24">
        <v>0</v>
      </c>
      <c r="AA3" s="24">
        <v>78</v>
      </c>
      <c r="AB3" s="24">
        <v>3</v>
      </c>
      <c r="AC3" s="22">
        <v>0</v>
      </c>
      <c r="AD3" s="22">
        <v>21</v>
      </c>
      <c r="AE3" s="22">
        <v>0</v>
      </c>
      <c r="AF3" s="22">
        <v>0</v>
      </c>
      <c r="AG3" s="22">
        <v>0</v>
      </c>
      <c r="AH3" s="22">
        <v>0</v>
      </c>
      <c r="AI3" s="22">
        <v>5</v>
      </c>
      <c r="AJ3" s="22">
        <v>12</v>
      </c>
      <c r="AK3" s="21">
        <v>8</v>
      </c>
      <c r="AL3" s="21">
        <v>210</v>
      </c>
      <c r="AM3" s="21">
        <v>3</v>
      </c>
      <c r="AN3" s="21">
        <v>44</v>
      </c>
      <c r="AO3" s="21">
        <v>1</v>
      </c>
      <c r="AP3" s="21">
        <v>14</v>
      </c>
      <c r="AQ3" s="21">
        <v>0</v>
      </c>
      <c r="AR3" s="21">
        <v>10</v>
      </c>
      <c r="AS3" s="21">
        <v>10</v>
      </c>
      <c r="AT3" s="22">
        <v>4</v>
      </c>
      <c r="AU3" s="22">
        <v>0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3</v>
      </c>
      <c r="BJ3" s="21">
        <v>0</v>
      </c>
      <c r="BK3" s="21">
        <v>3</v>
      </c>
      <c r="BL3" s="21"/>
      <c r="BM3" s="22">
        <v>0</v>
      </c>
      <c r="BN3" s="22">
        <v>0</v>
      </c>
      <c r="BO3" s="22">
        <v>0</v>
      </c>
      <c r="BP3" s="22">
        <v>2</v>
      </c>
      <c r="BQ3" s="22">
        <v>1</v>
      </c>
      <c r="BR3" s="22">
        <v>0</v>
      </c>
      <c r="BS3" s="22">
        <v>0</v>
      </c>
      <c r="BT3" s="22">
        <v>0</v>
      </c>
      <c r="BU3" s="22">
        <v>0</v>
      </c>
      <c r="BV3" s="22">
        <v>4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v>0</v>
      </c>
      <c r="CH3" s="22">
        <v>0</v>
      </c>
      <c r="CI3" s="22">
        <f>SUM(B3:CH3)</f>
        <v>5947</v>
      </c>
      <c r="CJ3" s="22">
        <v>0</v>
      </c>
      <c r="CK3" s="8">
        <f>SUM(CI3:CJ3)</f>
        <v>5947</v>
      </c>
    </row>
    <row r="4" spans="1:89">
      <c r="A4" s="19" t="s">
        <v>90</v>
      </c>
      <c r="B4" s="21">
        <v>87</v>
      </c>
      <c r="C4" s="21">
        <v>72</v>
      </c>
      <c r="D4" s="21">
        <v>10</v>
      </c>
      <c r="E4" s="21">
        <v>412</v>
      </c>
      <c r="F4" s="21">
        <v>1838</v>
      </c>
      <c r="G4" s="21">
        <v>352</v>
      </c>
      <c r="H4" s="21">
        <v>0</v>
      </c>
      <c r="I4" s="21">
        <v>0</v>
      </c>
      <c r="J4" s="22">
        <v>92</v>
      </c>
      <c r="K4" s="22">
        <v>43</v>
      </c>
      <c r="L4" s="22">
        <v>0</v>
      </c>
      <c r="M4" s="22">
        <v>3</v>
      </c>
      <c r="N4" s="22">
        <v>5</v>
      </c>
      <c r="O4" s="22">
        <v>0</v>
      </c>
      <c r="P4" s="22">
        <v>0</v>
      </c>
      <c r="Q4" s="22">
        <v>0</v>
      </c>
      <c r="R4" s="22">
        <v>0</v>
      </c>
      <c r="S4" s="21">
        <v>0</v>
      </c>
      <c r="T4" s="21">
        <v>0</v>
      </c>
      <c r="U4" s="22">
        <v>384</v>
      </c>
      <c r="V4" s="22">
        <v>35</v>
      </c>
      <c r="W4" s="22">
        <v>0</v>
      </c>
      <c r="X4" s="22">
        <v>18</v>
      </c>
      <c r="Y4" s="22">
        <v>174</v>
      </c>
      <c r="Z4" s="24">
        <v>0</v>
      </c>
      <c r="AA4" s="22">
        <v>4</v>
      </c>
      <c r="AB4" s="22">
        <v>1</v>
      </c>
      <c r="AC4" s="22">
        <v>0</v>
      </c>
      <c r="AD4" s="22">
        <v>7</v>
      </c>
      <c r="AE4" s="22">
        <v>0</v>
      </c>
      <c r="AF4" s="22">
        <v>0</v>
      </c>
      <c r="AG4" s="22">
        <v>0</v>
      </c>
      <c r="AH4" s="22">
        <v>0</v>
      </c>
      <c r="AI4" s="22">
        <v>13</v>
      </c>
      <c r="AJ4" s="22">
        <v>1</v>
      </c>
      <c r="AK4" s="21">
        <v>0</v>
      </c>
      <c r="AL4" s="21">
        <v>64</v>
      </c>
      <c r="AM4" s="21">
        <v>12</v>
      </c>
      <c r="AN4" s="21">
        <v>3</v>
      </c>
      <c r="AO4" s="21">
        <v>2</v>
      </c>
      <c r="AP4" s="21">
        <v>0</v>
      </c>
      <c r="AQ4" s="21">
        <v>0</v>
      </c>
      <c r="AR4" s="21">
        <v>56</v>
      </c>
      <c r="AS4" s="21">
        <v>102</v>
      </c>
      <c r="AT4" s="22">
        <v>2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1</v>
      </c>
      <c r="BJ4" s="21">
        <v>0</v>
      </c>
      <c r="BK4" s="21">
        <v>0</v>
      </c>
      <c r="BL4" s="21">
        <v>0</v>
      </c>
      <c r="BM4" s="22">
        <v>0</v>
      </c>
      <c r="BN4" s="22">
        <v>0</v>
      </c>
      <c r="BO4" s="22">
        <v>0</v>
      </c>
      <c r="BP4" s="22">
        <v>5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f>SUM(B4:CH4)</f>
        <v>3798</v>
      </c>
      <c r="CJ4" s="22">
        <v>0</v>
      </c>
      <c r="CK4" s="8">
        <f t="shared" ref="CK4:CK55" si="0">SUM(CI4:CJ4)</f>
        <v>3798</v>
      </c>
    </row>
    <row r="5" spans="1:89">
      <c r="A5" s="19" t="s">
        <v>91</v>
      </c>
      <c r="B5" s="21">
        <v>9</v>
      </c>
      <c r="C5" s="21">
        <v>111</v>
      </c>
      <c r="D5" s="21">
        <v>2</v>
      </c>
      <c r="E5" s="21">
        <v>10</v>
      </c>
      <c r="F5" s="21">
        <v>1189</v>
      </c>
      <c r="G5" s="21">
        <v>11</v>
      </c>
      <c r="H5" s="21">
        <v>0</v>
      </c>
      <c r="I5" s="21">
        <v>0</v>
      </c>
      <c r="J5" s="22">
        <v>8</v>
      </c>
      <c r="K5" s="22">
        <v>0</v>
      </c>
      <c r="L5" s="22">
        <v>0</v>
      </c>
      <c r="M5" s="22">
        <v>38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1">
        <v>0</v>
      </c>
      <c r="T5" s="21">
        <v>0</v>
      </c>
      <c r="U5" s="22">
        <v>222</v>
      </c>
      <c r="V5" s="22">
        <v>2</v>
      </c>
      <c r="W5" s="22">
        <v>0</v>
      </c>
      <c r="X5" s="22">
        <v>39</v>
      </c>
      <c r="Y5" s="22">
        <v>140</v>
      </c>
      <c r="Z5" s="24">
        <v>0</v>
      </c>
      <c r="AA5" s="22">
        <v>42</v>
      </c>
      <c r="AB5" s="22">
        <v>1</v>
      </c>
      <c r="AC5" s="22">
        <v>0</v>
      </c>
      <c r="AD5" s="22">
        <v>9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1</v>
      </c>
      <c r="AK5" s="21">
        <v>9</v>
      </c>
      <c r="AL5" s="21">
        <v>48</v>
      </c>
      <c r="AM5" s="21">
        <v>0</v>
      </c>
      <c r="AN5" s="21">
        <v>2</v>
      </c>
      <c r="AO5" s="21">
        <v>2</v>
      </c>
      <c r="AP5" s="21">
        <v>2</v>
      </c>
      <c r="AQ5" s="21">
        <v>0</v>
      </c>
      <c r="AR5" s="21">
        <v>1</v>
      </c>
      <c r="AS5" s="21">
        <v>4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2</v>
      </c>
      <c r="BJ5" s="21">
        <v>0</v>
      </c>
      <c r="BK5" s="21">
        <v>0</v>
      </c>
      <c r="BL5" s="21">
        <v>0</v>
      </c>
      <c r="BM5" s="22">
        <v>0</v>
      </c>
      <c r="BN5" s="22">
        <v>0</v>
      </c>
      <c r="BO5" s="22">
        <v>0</v>
      </c>
      <c r="BP5" s="22">
        <v>6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f>SUM(B5:CH5)</f>
        <v>1910</v>
      </c>
      <c r="CJ5" s="22">
        <v>0</v>
      </c>
      <c r="CK5" s="8">
        <f t="shared" si="0"/>
        <v>1910</v>
      </c>
    </row>
    <row r="6" spans="1:89">
      <c r="A6" s="19" t="s">
        <v>92</v>
      </c>
      <c r="B6" s="21">
        <v>15</v>
      </c>
      <c r="C6" s="21">
        <v>59</v>
      </c>
      <c r="D6" s="21">
        <v>4</v>
      </c>
      <c r="E6" s="21">
        <v>7</v>
      </c>
      <c r="F6" s="21">
        <v>986</v>
      </c>
      <c r="G6" s="21">
        <v>11</v>
      </c>
      <c r="H6" s="21">
        <v>0</v>
      </c>
      <c r="I6" s="21">
        <v>0</v>
      </c>
      <c r="J6" s="22">
        <v>53</v>
      </c>
      <c r="K6" s="22">
        <v>21</v>
      </c>
      <c r="L6" s="22">
        <v>0</v>
      </c>
      <c r="M6" s="22">
        <v>1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1">
        <v>1</v>
      </c>
      <c r="T6" s="21">
        <v>0</v>
      </c>
      <c r="U6" s="22">
        <v>96</v>
      </c>
      <c r="V6" s="22">
        <v>27</v>
      </c>
      <c r="W6" s="22">
        <v>0</v>
      </c>
      <c r="X6" s="22">
        <v>7</v>
      </c>
      <c r="Y6" s="22">
        <v>38</v>
      </c>
      <c r="Z6" s="24">
        <v>0</v>
      </c>
      <c r="AA6" s="22">
        <v>26</v>
      </c>
      <c r="AB6" s="22">
        <v>2</v>
      </c>
      <c r="AC6" s="22">
        <v>0</v>
      </c>
      <c r="AD6" s="22">
        <v>14</v>
      </c>
      <c r="AE6" s="22">
        <v>0</v>
      </c>
      <c r="AF6" s="22">
        <v>0</v>
      </c>
      <c r="AG6" s="22">
        <v>1</v>
      </c>
      <c r="AH6" s="22">
        <v>0</v>
      </c>
      <c r="AI6" s="22">
        <v>0</v>
      </c>
      <c r="AJ6" s="22">
        <v>4</v>
      </c>
      <c r="AK6" s="21">
        <v>0</v>
      </c>
      <c r="AL6" s="21">
        <v>61</v>
      </c>
      <c r="AM6" s="21">
        <v>9</v>
      </c>
      <c r="AN6" s="21">
        <v>3</v>
      </c>
      <c r="AO6" s="21">
        <v>0</v>
      </c>
      <c r="AP6" s="21">
        <v>0</v>
      </c>
      <c r="AQ6" s="21">
        <v>0</v>
      </c>
      <c r="AR6" s="21">
        <v>2</v>
      </c>
      <c r="AS6" s="21">
        <v>0</v>
      </c>
      <c r="AT6" s="22">
        <v>0</v>
      </c>
      <c r="AU6" s="22">
        <v>0</v>
      </c>
      <c r="AV6" s="22">
        <v>0</v>
      </c>
      <c r="AW6" s="22">
        <v>0</v>
      </c>
      <c r="AX6" s="22">
        <v>1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1">
        <v>0</v>
      </c>
      <c r="BE6" s="21">
        <v>0</v>
      </c>
      <c r="BF6" s="21">
        <v>1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2">
        <v>16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f>SUM(B6:CH6)</f>
        <v>1466</v>
      </c>
      <c r="CJ6" s="22">
        <v>0</v>
      </c>
      <c r="CK6" s="8">
        <f t="shared" si="0"/>
        <v>1466</v>
      </c>
    </row>
    <row r="7" spans="1:89">
      <c r="A7" s="19" t="s">
        <v>93</v>
      </c>
      <c r="B7" s="21">
        <v>33</v>
      </c>
      <c r="C7" s="21">
        <v>63</v>
      </c>
      <c r="D7" s="21">
        <v>1</v>
      </c>
      <c r="E7" s="21">
        <v>5</v>
      </c>
      <c r="F7" s="21">
        <v>1424</v>
      </c>
      <c r="G7" s="21">
        <v>8</v>
      </c>
      <c r="H7" s="21">
        <v>0</v>
      </c>
      <c r="I7" s="21">
        <v>0</v>
      </c>
      <c r="J7" s="22">
        <v>11</v>
      </c>
      <c r="K7" s="22">
        <v>0</v>
      </c>
      <c r="L7" s="22">
        <v>1</v>
      </c>
      <c r="M7" s="22">
        <v>22</v>
      </c>
      <c r="N7" s="22">
        <v>1</v>
      </c>
      <c r="O7" s="22">
        <v>0</v>
      </c>
      <c r="P7" s="22">
        <v>0</v>
      </c>
      <c r="Q7" s="22">
        <v>0</v>
      </c>
      <c r="R7" s="22">
        <v>0</v>
      </c>
      <c r="S7" s="21">
        <v>0</v>
      </c>
      <c r="T7" s="21">
        <v>0</v>
      </c>
      <c r="U7" s="22">
        <v>361</v>
      </c>
      <c r="V7" s="22">
        <v>1</v>
      </c>
      <c r="W7" s="22">
        <v>0</v>
      </c>
      <c r="X7" s="22">
        <v>33</v>
      </c>
      <c r="Y7" s="22">
        <v>113</v>
      </c>
      <c r="Z7" s="24">
        <v>0</v>
      </c>
      <c r="AA7" s="22">
        <v>88</v>
      </c>
      <c r="AB7" s="22">
        <v>3</v>
      </c>
      <c r="AC7" s="22">
        <v>0</v>
      </c>
      <c r="AD7" s="22">
        <v>13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6</v>
      </c>
      <c r="AK7" s="21">
        <v>18</v>
      </c>
      <c r="AL7" s="21">
        <v>46</v>
      </c>
      <c r="AM7" s="21">
        <v>1</v>
      </c>
      <c r="AN7" s="21">
        <v>4</v>
      </c>
      <c r="AO7" s="21">
        <v>0</v>
      </c>
      <c r="AP7" s="21">
        <v>0</v>
      </c>
      <c r="AQ7" s="21">
        <v>0</v>
      </c>
      <c r="AR7" s="21">
        <v>0</v>
      </c>
      <c r="AS7" s="21">
        <v>1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1">
        <v>0</v>
      </c>
      <c r="BE7" s="21">
        <v>0</v>
      </c>
      <c r="BF7" s="21">
        <v>1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2">
        <v>0</v>
      </c>
      <c r="BN7" s="22">
        <v>0</v>
      </c>
      <c r="BO7" s="22">
        <v>0</v>
      </c>
      <c r="BP7" s="22">
        <v>3</v>
      </c>
      <c r="BQ7" s="22">
        <v>3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f>SUM(B7:CH7)</f>
        <v>2264</v>
      </c>
      <c r="CJ7" s="22">
        <v>0</v>
      </c>
      <c r="CK7" s="8">
        <f t="shared" si="0"/>
        <v>2264</v>
      </c>
    </row>
    <row r="8" spans="1:89">
      <c r="A8" s="19" t="s">
        <v>94</v>
      </c>
      <c r="B8" s="21">
        <v>12</v>
      </c>
      <c r="C8" s="21">
        <v>74</v>
      </c>
      <c r="D8" s="21">
        <v>4</v>
      </c>
      <c r="E8" s="21">
        <v>2</v>
      </c>
      <c r="F8" s="21">
        <v>520</v>
      </c>
      <c r="G8" s="21">
        <v>7</v>
      </c>
      <c r="H8" s="21">
        <v>0</v>
      </c>
      <c r="I8" s="21">
        <v>0</v>
      </c>
      <c r="J8" s="22">
        <v>55</v>
      </c>
      <c r="K8" s="22">
        <v>0</v>
      </c>
      <c r="L8" s="22">
        <v>5</v>
      </c>
      <c r="M8" s="22">
        <v>6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1">
        <v>0</v>
      </c>
      <c r="T8" s="21">
        <v>0</v>
      </c>
      <c r="U8" s="22">
        <v>60</v>
      </c>
      <c r="V8" s="22">
        <v>0</v>
      </c>
      <c r="W8" s="22">
        <v>0</v>
      </c>
      <c r="X8" s="22">
        <v>8</v>
      </c>
      <c r="Y8" s="22">
        <v>64</v>
      </c>
      <c r="Z8" s="24">
        <v>0</v>
      </c>
      <c r="AA8" s="22">
        <v>124</v>
      </c>
      <c r="AB8" s="22">
        <v>1</v>
      </c>
      <c r="AC8" s="22">
        <v>0</v>
      </c>
      <c r="AD8" s="22">
        <v>2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1">
        <v>7</v>
      </c>
      <c r="AL8" s="21">
        <v>8</v>
      </c>
      <c r="AM8" s="21">
        <v>0</v>
      </c>
      <c r="AN8" s="21">
        <v>1</v>
      </c>
      <c r="AO8" s="21">
        <v>0</v>
      </c>
      <c r="AP8" s="21">
        <v>0</v>
      </c>
      <c r="AQ8" s="21">
        <v>0</v>
      </c>
      <c r="AR8" s="21">
        <v>4</v>
      </c>
      <c r="AS8" s="21">
        <v>1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2">
        <v>0</v>
      </c>
      <c r="BN8" s="22">
        <v>0</v>
      </c>
      <c r="BO8" s="22">
        <v>0</v>
      </c>
      <c r="BP8" s="22">
        <v>7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f t="shared" ref="CI8:CI55" si="1">SUM(B8:CH8)</f>
        <v>972</v>
      </c>
      <c r="CJ8" s="22">
        <v>0</v>
      </c>
      <c r="CK8" s="8">
        <f t="shared" si="0"/>
        <v>972</v>
      </c>
    </row>
    <row r="9" spans="1:89">
      <c r="A9" s="19" t="s">
        <v>95</v>
      </c>
      <c r="B9" s="21">
        <v>36</v>
      </c>
      <c r="C9" s="21">
        <v>193</v>
      </c>
      <c r="D9" s="21">
        <v>5</v>
      </c>
      <c r="E9" s="21">
        <v>11</v>
      </c>
      <c r="F9" s="21">
        <v>5947</v>
      </c>
      <c r="G9" s="21">
        <v>64</v>
      </c>
      <c r="H9" s="21">
        <v>0</v>
      </c>
      <c r="I9" s="21">
        <v>0</v>
      </c>
      <c r="J9" s="22">
        <v>16</v>
      </c>
      <c r="K9" s="22">
        <v>6</v>
      </c>
      <c r="L9" s="22">
        <v>1</v>
      </c>
      <c r="M9" s="22">
        <v>2</v>
      </c>
      <c r="N9" s="22">
        <v>1</v>
      </c>
      <c r="O9" s="22">
        <v>0</v>
      </c>
      <c r="P9" s="22">
        <v>0</v>
      </c>
      <c r="Q9" s="22">
        <v>1</v>
      </c>
      <c r="R9" s="22">
        <v>0</v>
      </c>
      <c r="S9" s="21">
        <v>0</v>
      </c>
      <c r="T9" s="21">
        <v>0</v>
      </c>
      <c r="U9" s="22">
        <v>652</v>
      </c>
      <c r="V9" s="22">
        <v>11</v>
      </c>
      <c r="W9" s="22">
        <v>0</v>
      </c>
      <c r="X9" s="22">
        <v>41</v>
      </c>
      <c r="Y9" s="22">
        <v>91</v>
      </c>
      <c r="Z9" s="24">
        <v>1</v>
      </c>
      <c r="AA9" s="22">
        <v>155</v>
      </c>
      <c r="AB9" s="22">
        <v>1</v>
      </c>
      <c r="AC9" s="22">
        <v>0</v>
      </c>
      <c r="AD9" s="22">
        <v>67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32</v>
      </c>
      <c r="AK9" s="21">
        <v>24</v>
      </c>
      <c r="AL9" s="21">
        <v>174</v>
      </c>
      <c r="AM9" s="21">
        <v>18</v>
      </c>
      <c r="AN9" s="21">
        <v>33</v>
      </c>
      <c r="AO9" s="21">
        <v>1</v>
      </c>
      <c r="AP9" s="21">
        <v>8</v>
      </c>
      <c r="AQ9" s="21">
        <v>1</v>
      </c>
      <c r="AR9" s="21">
        <v>16</v>
      </c>
      <c r="AS9" s="21">
        <v>22</v>
      </c>
      <c r="AT9" s="22">
        <v>1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1">
        <v>0</v>
      </c>
      <c r="BE9" s="21">
        <v>0</v>
      </c>
      <c r="BF9" s="21">
        <v>4</v>
      </c>
      <c r="BG9" s="21">
        <v>0</v>
      </c>
      <c r="BH9" s="21">
        <v>3</v>
      </c>
      <c r="BI9" s="21">
        <v>2</v>
      </c>
      <c r="BJ9" s="21">
        <v>0</v>
      </c>
      <c r="BK9" s="21">
        <v>12</v>
      </c>
      <c r="BL9" s="21">
        <v>0</v>
      </c>
      <c r="BM9" s="22">
        <v>0</v>
      </c>
      <c r="BN9" s="22">
        <v>0</v>
      </c>
      <c r="BO9" s="22">
        <v>0</v>
      </c>
      <c r="BP9" s="22">
        <v>14</v>
      </c>
      <c r="BQ9" s="22">
        <v>1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1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f t="shared" si="1"/>
        <v>7669</v>
      </c>
      <c r="CJ9" s="22">
        <v>0</v>
      </c>
      <c r="CK9" s="8">
        <f t="shared" si="0"/>
        <v>7669</v>
      </c>
    </row>
    <row r="10" spans="1:89">
      <c r="A10" s="19" t="s">
        <v>96</v>
      </c>
      <c r="B10" s="21">
        <v>4</v>
      </c>
      <c r="C10" s="21">
        <v>36</v>
      </c>
      <c r="D10" s="21">
        <v>2</v>
      </c>
      <c r="E10" s="21">
        <v>5</v>
      </c>
      <c r="F10" s="21">
        <v>1918</v>
      </c>
      <c r="G10" s="21">
        <v>45</v>
      </c>
      <c r="H10" s="21">
        <v>0</v>
      </c>
      <c r="I10" s="21">
        <v>0</v>
      </c>
      <c r="J10" s="22">
        <v>5</v>
      </c>
      <c r="K10" s="22">
        <v>34</v>
      </c>
      <c r="L10" s="22">
        <v>0</v>
      </c>
      <c r="M10" s="22">
        <v>2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1">
        <v>0</v>
      </c>
      <c r="T10" s="21">
        <v>0</v>
      </c>
      <c r="U10" s="22">
        <v>33</v>
      </c>
      <c r="V10" s="22">
        <v>2</v>
      </c>
      <c r="W10" s="22">
        <v>0</v>
      </c>
      <c r="X10" s="22">
        <v>3</v>
      </c>
      <c r="Y10" s="22">
        <v>33</v>
      </c>
      <c r="Z10" s="24">
        <v>0</v>
      </c>
      <c r="AA10" s="22">
        <v>9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2</v>
      </c>
      <c r="AK10" s="21">
        <v>0</v>
      </c>
      <c r="AL10" s="21">
        <v>20</v>
      </c>
      <c r="AM10" s="21">
        <v>0</v>
      </c>
      <c r="AN10" s="21">
        <v>99</v>
      </c>
      <c r="AO10" s="21">
        <v>17</v>
      </c>
      <c r="AP10" s="21">
        <v>2</v>
      </c>
      <c r="AQ10" s="21">
        <v>0</v>
      </c>
      <c r="AR10" s="21">
        <v>1</v>
      </c>
      <c r="AS10" s="21">
        <v>3</v>
      </c>
      <c r="AT10" s="22">
        <v>4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12</v>
      </c>
      <c r="BJ10" s="21">
        <v>0</v>
      </c>
      <c r="BK10" s="21">
        <v>2</v>
      </c>
      <c r="BL10" s="21">
        <v>0</v>
      </c>
      <c r="BM10" s="22">
        <v>0</v>
      </c>
      <c r="BN10" s="22">
        <v>0</v>
      </c>
      <c r="BO10" s="22">
        <v>0</v>
      </c>
      <c r="BP10" s="22">
        <v>1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f t="shared" si="1"/>
        <v>2294</v>
      </c>
      <c r="CJ10" s="22">
        <v>0</v>
      </c>
      <c r="CK10" s="8">
        <f t="shared" si="0"/>
        <v>2294</v>
      </c>
    </row>
    <row r="11" spans="1:89">
      <c r="A11" s="19" t="s">
        <v>97</v>
      </c>
      <c r="B11" s="21">
        <v>24</v>
      </c>
      <c r="C11" s="21">
        <v>18</v>
      </c>
      <c r="D11" s="21">
        <v>1</v>
      </c>
      <c r="E11" s="21">
        <v>0</v>
      </c>
      <c r="F11" s="21">
        <v>115</v>
      </c>
      <c r="G11" s="21">
        <v>1</v>
      </c>
      <c r="H11" s="21">
        <v>0</v>
      </c>
      <c r="I11" s="21">
        <v>0</v>
      </c>
      <c r="J11" s="22">
        <v>1</v>
      </c>
      <c r="K11" s="22">
        <v>2</v>
      </c>
      <c r="L11" s="22">
        <v>0</v>
      </c>
      <c r="M11" s="22">
        <v>1</v>
      </c>
      <c r="N11" s="22">
        <v>1</v>
      </c>
      <c r="O11" s="22">
        <v>0</v>
      </c>
      <c r="P11" s="22">
        <v>0</v>
      </c>
      <c r="Q11" s="22">
        <v>0</v>
      </c>
      <c r="R11" s="22">
        <v>0</v>
      </c>
      <c r="S11" s="21">
        <v>0</v>
      </c>
      <c r="T11" s="21">
        <v>0</v>
      </c>
      <c r="U11" s="22">
        <v>17</v>
      </c>
      <c r="V11" s="22">
        <v>0</v>
      </c>
      <c r="W11" s="22">
        <v>0</v>
      </c>
      <c r="X11" s="22">
        <v>15</v>
      </c>
      <c r="Y11" s="22">
        <v>31</v>
      </c>
      <c r="Z11" s="22">
        <v>0</v>
      </c>
      <c r="AA11" s="22">
        <v>11</v>
      </c>
      <c r="AB11" s="22">
        <v>1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1">
        <v>0</v>
      </c>
      <c r="AL11" s="21">
        <v>1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f t="shared" si="1"/>
        <v>240</v>
      </c>
      <c r="CJ11" s="22">
        <v>0</v>
      </c>
      <c r="CK11" s="8">
        <f t="shared" si="0"/>
        <v>240</v>
      </c>
    </row>
    <row r="12" spans="1:89">
      <c r="A12" s="19" t="s">
        <v>98</v>
      </c>
      <c r="B12" s="21">
        <v>31</v>
      </c>
      <c r="C12" s="21">
        <v>73</v>
      </c>
      <c r="D12" s="21">
        <v>2</v>
      </c>
      <c r="E12" s="21">
        <v>2</v>
      </c>
      <c r="F12" s="21">
        <v>315</v>
      </c>
      <c r="G12" s="21">
        <v>4</v>
      </c>
      <c r="H12" s="21">
        <v>0</v>
      </c>
      <c r="I12" s="21">
        <v>0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1">
        <v>0</v>
      </c>
      <c r="T12" s="21">
        <v>0</v>
      </c>
      <c r="U12" s="22">
        <v>66</v>
      </c>
      <c r="V12" s="22">
        <v>1</v>
      </c>
      <c r="W12" s="22">
        <v>0</v>
      </c>
      <c r="X12" s="22">
        <v>15</v>
      </c>
      <c r="Y12" s="22">
        <v>27</v>
      </c>
      <c r="Z12" s="22">
        <v>0</v>
      </c>
      <c r="AA12" s="22">
        <v>33</v>
      </c>
      <c r="AB12" s="22">
        <v>0</v>
      </c>
      <c r="AC12" s="22">
        <v>0</v>
      </c>
      <c r="AD12" s="22">
        <v>8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4</v>
      </c>
      <c r="AK12" s="21">
        <v>0</v>
      </c>
      <c r="AL12" s="21">
        <v>16</v>
      </c>
      <c r="AM12" s="21">
        <v>1</v>
      </c>
      <c r="AN12" s="21">
        <v>0</v>
      </c>
      <c r="AO12" s="21">
        <v>0</v>
      </c>
      <c r="AP12" s="21">
        <v>1</v>
      </c>
      <c r="AQ12" s="21">
        <v>1</v>
      </c>
      <c r="AR12" s="21">
        <v>3</v>
      </c>
      <c r="AS12" s="21">
        <v>5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f t="shared" si="1"/>
        <v>609</v>
      </c>
      <c r="CJ12" s="22">
        <v>0</v>
      </c>
      <c r="CK12" s="8">
        <f t="shared" si="0"/>
        <v>609</v>
      </c>
    </row>
    <row r="13" spans="1:89">
      <c r="A13" s="19" t="s">
        <v>99</v>
      </c>
      <c r="B13" s="21">
        <v>16</v>
      </c>
      <c r="C13" s="21">
        <v>31</v>
      </c>
      <c r="D13" s="21">
        <v>0</v>
      </c>
      <c r="E13" s="21">
        <v>3</v>
      </c>
      <c r="F13" s="21">
        <v>32</v>
      </c>
      <c r="G13" s="21">
        <v>1</v>
      </c>
      <c r="H13" s="21">
        <v>0</v>
      </c>
      <c r="I13" s="21">
        <v>0</v>
      </c>
      <c r="J13" s="22">
        <v>2</v>
      </c>
      <c r="K13" s="22">
        <v>2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1">
        <v>0</v>
      </c>
      <c r="T13" s="21">
        <v>0</v>
      </c>
      <c r="U13" s="22">
        <v>8</v>
      </c>
      <c r="V13" s="22">
        <v>1</v>
      </c>
      <c r="W13" s="22">
        <v>0</v>
      </c>
      <c r="X13" s="22">
        <v>5</v>
      </c>
      <c r="Y13" s="22">
        <v>22</v>
      </c>
      <c r="Z13" s="22">
        <v>0</v>
      </c>
      <c r="AA13" s="22">
        <v>9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1</v>
      </c>
      <c r="AK13" s="21">
        <v>0</v>
      </c>
      <c r="AL13" s="21">
        <v>3</v>
      </c>
      <c r="AM13" s="21">
        <v>1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f t="shared" si="1"/>
        <v>137</v>
      </c>
      <c r="CJ13" s="22">
        <v>0</v>
      </c>
      <c r="CK13" s="8">
        <f t="shared" si="0"/>
        <v>137</v>
      </c>
    </row>
    <row r="14" spans="1:89">
      <c r="A14" s="19" t="s">
        <v>303</v>
      </c>
      <c r="B14" s="21">
        <v>48</v>
      </c>
      <c r="C14" s="21">
        <v>58</v>
      </c>
      <c r="D14" s="21">
        <v>0</v>
      </c>
      <c r="E14" s="21">
        <v>2</v>
      </c>
      <c r="F14" s="21">
        <v>588</v>
      </c>
      <c r="G14" s="21">
        <v>13</v>
      </c>
      <c r="H14" s="21">
        <v>0</v>
      </c>
      <c r="I14" s="21">
        <v>0</v>
      </c>
      <c r="J14" s="22">
        <v>4</v>
      </c>
      <c r="K14" s="22">
        <v>1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1">
        <v>0</v>
      </c>
      <c r="T14" s="21">
        <v>0</v>
      </c>
      <c r="U14" s="22">
        <v>43</v>
      </c>
      <c r="V14" s="22">
        <v>0</v>
      </c>
      <c r="W14" s="22">
        <v>0</v>
      </c>
      <c r="X14" s="22">
        <v>50</v>
      </c>
      <c r="Y14" s="22">
        <v>67</v>
      </c>
      <c r="Z14" s="22">
        <v>1</v>
      </c>
      <c r="AA14" s="22">
        <v>25</v>
      </c>
      <c r="AB14" s="22">
        <v>1</v>
      </c>
      <c r="AC14" s="22">
        <v>0</v>
      </c>
      <c r="AD14" s="22">
        <v>2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1">
        <v>1</v>
      </c>
      <c r="AL14" s="21">
        <v>22</v>
      </c>
      <c r="AM14" s="21">
        <v>3</v>
      </c>
      <c r="AN14" s="21">
        <v>1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2</v>
      </c>
      <c r="BL14" s="21">
        <v>0</v>
      </c>
      <c r="BM14" s="22">
        <v>0</v>
      </c>
      <c r="BN14" s="22">
        <v>0</v>
      </c>
      <c r="BO14" s="22">
        <v>0</v>
      </c>
      <c r="BP14" s="22">
        <v>2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f t="shared" si="1"/>
        <v>934</v>
      </c>
      <c r="CJ14" s="22">
        <v>0</v>
      </c>
      <c r="CK14" s="8">
        <f t="shared" si="0"/>
        <v>934</v>
      </c>
    </row>
    <row r="15" spans="1:89">
      <c r="A15" s="19" t="s">
        <v>100</v>
      </c>
      <c r="B15" s="21">
        <v>25</v>
      </c>
      <c r="C15" s="21">
        <v>75</v>
      </c>
      <c r="D15" s="21">
        <v>0</v>
      </c>
      <c r="E15" s="21">
        <v>50</v>
      </c>
      <c r="F15" s="21">
        <v>2268</v>
      </c>
      <c r="G15" s="21">
        <v>52</v>
      </c>
      <c r="H15" s="21">
        <v>0</v>
      </c>
      <c r="I15" s="21">
        <v>0</v>
      </c>
      <c r="J15" s="22">
        <v>39</v>
      </c>
      <c r="K15" s="22">
        <v>3</v>
      </c>
      <c r="L15" s="22">
        <v>5</v>
      </c>
      <c r="M15" s="22">
        <v>2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1">
        <v>0</v>
      </c>
      <c r="T15" s="21">
        <v>0</v>
      </c>
      <c r="U15" s="22">
        <v>159</v>
      </c>
      <c r="V15" s="22">
        <v>9</v>
      </c>
      <c r="W15" s="22">
        <v>0</v>
      </c>
      <c r="X15" s="22">
        <v>12</v>
      </c>
      <c r="Y15" s="22">
        <v>451</v>
      </c>
      <c r="Z15" s="22">
        <v>0</v>
      </c>
      <c r="AA15" s="22">
        <v>140</v>
      </c>
      <c r="AB15" s="22">
        <v>0</v>
      </c>
      <c r="AC15" s="22">
        <v>0</v>
      </c>
      <c r="AD15" s="22">
        <v>20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3</v>
      </c>
      <c r="AK15" s="21">
        <v>1</v>
      </c>
      <c r="AL15" s="21">
        <v>84</v>
      </c>
      <c r="AM15" s="21">
        <v>16</v>
      </c>
      <c r="AN15" s="21">
        <v>6</v>
      </c>
      <c r="AO15" s="21">
        <v>0</v>
      </c>
      <c r="AP15" s="21">
        <v>2</v>
      </c>
      <c r="AQ15" s="21">
        <v>1</v>
      </c>
      <c r="AR15" s="21">
        <v>2</v>
      </c>
      <c r="AS15" s="21">
        <v>4</v>
      </c>
      <c r="AT15" s="22">
        <v>2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1">
        <v>0</v>
      </c>
      <c r="BE15" s="21">
        <v>0</v>
      </c>
      <c r="BF15" s="21">
        <v>5</v>
      </c>
      <c r="BG15" s="21">
        <v>0</v>
      </c>
      <c r="BH15" s="21">
        <v>0</v>
      </c>
      <c r="BI15" s="21">
        <v>30</v>
      </c>
      <c r="BJ15" s="21">
        <v>0</v>
      </c>
      <c r="BK15" s="21">
        <v>13</v>
      </c>
      <c r="BL15" s="21">
        <v>0</v>
      </c>
      <c r="BM15" s="22">
        <v>0</v>
      </c>
      <c r="BN15" s="22">
        <v>0</v>
      </c>
      <c r="BO15" s="22">
        <v>0</v>
      </c>
      <c r="BP15" s="22">
        <v>33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f t="shared" si="1"/>
        <v>3512</v>
      </c>
      <c r="CJ15" s="22">
        <v>0</v>
      </c>
      <c r="CK15" s="8">
        <f t="shared" si="0"/>
        <v>3512</v>
      </c>
    </row>
    <row r="16" spans="1:89">
      <c r="A16" s="19" t="s">
        <v>304</v>
      </c>
      <c r="B16" s="21">
        <v>42</v>
      </c>
      <c r="C16" s="21">
        <v>76</v>
      </c>
      <c r="D16" s="21">
        <v>9</v>
      </c>
      <c r="E16" s="21">
        <v>3</v>
      </c>
      <c r="F16" s="21">
        <v>2331</v>
      </c>
      <c r="G16" s="21">
        <v>29</v>
      </c>
      <c r="H16" s="21">
        <v>0</v>
      </c>
      <c r="I16" s="21">
        <v>0</v>
      </c>
      <c r="J16" s="22">
        <v>18</v>
      </c>
      <c r="K16" s="22">
        <v>3</v>
      </c>
      <c r="L16" s="22">
        <v>0</v>
      </c>
      <c r="M16" s="22">
        <v>13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1">
        <v>1</v>
      </c>
      <c r="T16" s="21">
        <v>0</v>
      </c>
      <c r="U16" s="22">
        <v>364</v>
      </c>
      <c r="V16" s="22">
        <v>7</v>
      </c>
      <c r="W16" s="22">
        <v>0</v>
      </c>
      <c r="X16" s="22">
        <v>49</v>
      </c>
      <c r="Y16" s="22">
        <v>149</v>
      </c>
      <c r="Z16" s="22">
        <v>0</v>
      </c>
      <c r="AA16" s="22">
        <v>128</v>
      </c>
      <c r="AB16" s="22">
        <v>9</v>
      </c>
      <c r="AC16" s="22">
        <v>0</v>
      </c>
      <c r="AD16" s="22">
        <v>36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10</v>
      </c>
      <c r="AK16" s="21">
        <v>6</v>
      </c>
      <c r="AL16" s="21">
        <v>64</v>
      </c>
      <c r="AM16" s="21">
        <v>6</v>
      </c>
      <c r="AN16" s="21">
        <v>12</v>
      </c>
      <c r="AO16" s="21">
        <v>1</v>
      </c>
      <c r="AP16" s="21">
        <v>5</v>
      </c>
      <c r="AQ16" s="21">
        <v>1</v>
      </c>
      <c r="AR16" s="21">
        <v>5</v>
      </c>
      <c r="AS16" s="21">
        <v>6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1">
        <v>0</v>
      </c>
      <c r="BE16" s="21">
        <v>0</v>
      </c>
      <c r="BF16" s="21">
        <v>2</v>
      </c>
      <c r="BG16" s="21">
        <v>1</v>
      </c>
      <c r="BH16" s="21">
        <v>0</v>
      </c>
      <c r="BI16" s="21">
        <v>14</v>
      </c>
      <c r="BJ16" s="21">
        <v>0</v>
      </c>
      <c r="BK16" s="21">
        <v>4</v>
      </c>
      <c r="BL16" s="21">
        <v>0</v>
      </c>
      <c r="BM16" s="22">
        <v>0</v>
      </c>
      <c r="BN16" s="22">
        <v>0</v>
      </c>
      <c r="BO16" s="22">
        <v>0</v>
      </c>
      <c r="BP16" s="22">
        <v>11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f t="shared" si="1"/>
        <v>3415</v>
      </c>
      <c r="CJ16" s="22">
        <v>0</v>
      </c>
      <c r="CK16" s="8">
        <f t="shared" si="0"/>
        <v>3415</v>
      </c>
    </row>
    <row r="17" spans="1:89">
      <c r="A17" s="19" t="s">
        <v>101</v>
      </c>
      <c r="B17" s="21">
        <v>25</v>
      </c>
      <c r="C17" s="21">
        <v>50</v>
      </c>
      <c r="D17" s="21">
        <v>0</v>
      </c>
      <c r="E17" s="21">
        <v>7</v>
      </c>
      <c r="F17" s="21">
        <v>248</v>
      </c>
      <c r="G17" s="21">
        <v>2</v>
      </c>
      <c r="H17" s="21">
        <v>0</v>
      </c>
      <c r="I17" s="21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>
        <v>0</v>
      </c>
      <c r="T17" s="21">
        <v>0</v>
      </c>
      <c r="U17" s="22">
        <v>6</v>
      </c>
      <c r="V17" s="22">
        <v>0</v>
      </c>
      <c r="W17" s="22">
        <v>0</v>
      </c>
      <c r="X17" s="22">
        <v>7</v>
      </c>
      <c r="Y17" s="22">
        <v>7</v>
      </c>
      <c r="Z17" s="22">
        <v>0</v>
      </c>
      <c r="AA17" s="22">
        <v>16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1">
        <v>0</v>
      </c>
      <c r="AL17" s="21">
        <v>9</v>
      </c>
      <c r="AM17" s="21">
        <v>1</v>
      </c>
      <c r="AN17" s="21">
        <v>4</v>
      </c>
      <c r="AO17" s="21">
        <v>3</v>
      </c>
      <c r="AP17" s="21">
        <v>0</v>
      </c>
      <c r="AQ17" s="21">
        <v>0</v>
      </c>
      <c r="AR17" s="21">
        <v>0</v>
      </c>
      <c r="AS17" s="21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f t="shared" si="1"/>
        <v>385</v>
      </c>
      <c r="CJ17" s="22">
        <v>0</v>
      </c>
      <c r="CK17" s="8">
        <f t="shared" si="0"/>
        <v>385</v>
      </c>
    </row>
    <row r="18" spans="1:89">
      <c r="A18" s="19" t="s">
        <v>102</v>
      </c>
      <c r="B18" s="21">
        <v>113</v>
      </c>
      <c r="C18" s="21">
        <v>1377</v>
      </c>
      <c r="D18" s="21">
        <v>5</v>
      </c>
      <c r="E18" s="21">
        <v>191</v>
      </c>
      <c r="F18" s="21">
        <v>23725</v>
      </c>
      <c r="G18" s="21">
        <v>154</v>
      </c>
      <c r="H18" s="21">
        <v>0</v>
      </c>
      <c r="I18" s="21">
        <v>0</v>
      </c>
      <c r="J18" s="22">
        <v>9</v>
      </c>
      <c r="K18" s="22">
        <v>591</v>
      </c>
      <c r="L18" s="22">
        <v>0</v>
      </c>
      <c r="M18" s="22">
        <v>60</v>
      </c>
      <c r="N18" s="22">
        <v>26</v>
      </c>
      <c r="O18" s="22">
        <v>0</v>
      </c>
      <c r="P18" s="22">
        <v>1</v>
      </c>
      <c r="Q18" s="22">
        <v>24</v>
      </c>
      <c r="R18" s="22">
        <v>0</v>
      </c>
      <c r="S18" s="21">
        <v>2</v>
      </c>
      <c r="T18" s="21">
        <v>0</v>
      </c>
      <c r="U18" s="22">
        <v>536</v>
      </c>
      <c r="V18" s="22">
        <v>134</v>
      </c>
      <c r="W18" s="22">
        <v>0</v>
      </c>
      <c r="X18" s="22">
        <v>37</v>
      </c>
      <c r="Y18" s="22">
        <v>96</v>
      </c>
      <c r="Z18" s="22">
        <v>0</v>
      </c>
      <c r="AA18" s="22">
        <v>196</v>
      </c>
      <c r="AB18" s="22">
        <v>2</v>
      </c>
      <c r="AC18" s="22">
        <v>0</v>
      </c>
      <c r="AD18" s="22">
        <v>235</v>
      </c>
      <c r="AE18" s="22">
        <v>0</v>
      </c>
      <c r="AF18" s="22">
        <v>0</v>
      </c>
      <c r="AG18" s="22">
        <v>7</v>
      </c>
      <c r="AH18" s="22">
        <v>2</v>
      </c>
      <c r="AI18" s="22">
        <v>6</v>
      </c>
      <c r="AJ18" s="22">
        <v>214</v>
      </c>
      <c r="AK18" s="21">
        <v>76</v>
      </c>
      <c r="AL18" s="21">
        <v>1925</v>
      </c>
      <c r="AM18" s="21">
        <v>665</v>
      </c>
      <c r="AN18" s="21">
        <v>195</v>
      </c>
      <c r="AO18" s="21">
        <v>4</v>
      </c>
      <c r="AP18" s="21">
        <v>97</v>
      </c>
      <c r="AQ18" s="21">
        <v>12</v>
      </c>
      <c r="AR18" s="21">
        <v>87</v>
      </c>
      <c r="AS18" s="21">
        <v>115</v>
      </c>
      <c r="AT18" s="22">
        <v>43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1">
        <v>0</v>
      </c>
      <c r="BE18" s="21">
        <v>0</v>
      </c>
      <c r="BF18" s="21">
        <v>12</v>
      </c>
      <c r="BG18" s="21">
        <v>1</v>
      </c>
      <c r="BH18" s="21">
        <v>11</v>
      </c>
      <c r="BI18" s="21">
        <v>2</v>
      </c>
      <c r="BJ18" s="21">
        <v>0</v>
      </c>
      <c r="BK18" s="21">
        <v>9</v>
      </c>
      <c r="BL18" s="21">
        <v>0</v>
      </c>
      <c r="BM18" s="22">
        <v>0</v>
      </c>
      <c r="BN18" s="22">
        <v>0</v>
      </c>
      <c r="BO18" s="22">
        <v>0</v>
      </c>
      <c r="BP18" s="22">
        <v>108</v>
      </c>
      <c r="BQ18" s="22">
        <v>79</v>
      </c>
      <c r="BR18" s="22">
        <v>0</v>
      </c>
      <c r="BS18" s="22">
        <v>0</v>
      </c>
      <c r="BT18" s="22">
        <v>0</v>
      </c>
      <c r="BU18" s="22">
        <v>0</v>
      </c>
      <c r="BV18" s="22">
        <v>13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f t="shared" si="1"/>
        <v>31197</v>
      </c>
      <c r="CJ18" s="22">
        <v>0</v>
      </c>
      <c r="CK18" s="8">
        <f t="shared" si="0"/>
        <v>31197</v>
      </c>
    </row>
    <row r="19" spans="1:89">
      <c r="A19" s="19" t="s">
        <v>103</v>
      </c>
      <c r="B19" s="21">
        <v>37</v>
      </c>
      <c r="C19" s="21">
        <v>105</v>
      </c>
      <c r="D19" s="21">
        <v>22</v>
      </c>
      <c r="E19" s="21">
        <v>11</v>
      </c>
      <c r="F19" s="21">
        <v>347</v>
      </c>
      <c r="G19" s="21">
        <v>2</v>
      </c>
      <c r="H19" s="21">
        <v>0</v>
      </c>
      <c r="I19" s="21">
        <v>0</v>
      </c>
      <c r="J19" s="22">
        <v>1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1">
        <v>0</v>
      </c>
      <c r="T19" s="21">
        <v>0</v>
      </c>
      <c r="U19" s="22">
        <v>97</v>
      </c>
      <c r="V19" s="22">
        <v>0</v>
      </c>
      <c r="W19" s="22">
        <v>0</v>
      </c>
      <c r="X19" s="22">
        <v>19</v>
      </c>
      <c r="Y19" s="22">
        <v>16</v>
      </c>
      <c r="Z19" s="22">
        <v>0</v>
      </c>
      <c r="AA19" s="22">
        <v>5</v>
      </c>
      <c r="AB19" s="22">
        <v>0</v>
      </c>
      <c r="AC19" s="22">
        <v>0</v>
      </c>
      <c r="AD19" s="22">
        <v>4</v>
      </c>
      <c r="AE19" s="22">
        <v>0</v>
      </c>
      <c r="AF19" s="22">
        <v>0</v>
      </c>
      <c r="AG19" s="22">
        <v>0</v>
      </c>
      <c r="AH19" s="22">
        <v>0</v>
      </c>
      <c r="AI19" s="22">
        <v>6</v>
      </c>
      <c r="AJ19" s="22">
        <v>3</v>
      </c>
      <c r="AK19" s="21">
        <v>4</v>
      </c>
      <c r="AL19" s="21">
        <v>4</v>
      </c>
      <c r="AM19" s="21">
        <v>1</v>
      </c>
      <c r="AN19" s="21">
        <v>1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2">
        <v>0</v>
      </c>
      <c r="BN19" s="22">
        <v>0</v>
      </c>
      <c r="BO19" s="22">
        <v>0</v>
      </c>
      <c r="BP19" s="22">
        <v>1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f t="shared" si="1"/>
        <v>687</v>
      </c>
      <c r="CJ19" s="22">
        <v>0</v>
      </c>
      <c r="CK19" s="8">
        <f t="shared" si="0"/>
        <v>687</v>
      </c>
    </row>
    <row r="20" spans="1:89">
      <c r="A20" s="19" t="s">
        <v>104</v>
      </c>
      <c r="B20" s="21">
        <v>4</v>
      </c>
      <c r="C20" s="21">
        <v>10</v>
      </c>
      <c r="D20" s="21">
        <v>2</v>
      </c>
      <c r="E20" s="21">
        <v>119</v>
      </c>
      <c r="F20" s="21">
        <v>402</v>
      </c>
      <c r="G20" s="21">
        <v>27</v>
      </c>
      <c r="H20" s="21">
        <v>0</v>
      </c>
      <c r="I20" s="21">
        <v>0</v>
      </c>
      <c r="J20" s="22">
        <v>3</v>
      </c>
      <c r="K20" s="22">
        <v>0</v>
      </c>
      <c r="L20" s="22">
        <v>0</v>
      </c>
      <c r="M20" s="22">
        <v>0</v>
      </c>
      <c r="N20" s="22">
        <v>1</v>
      </c>
      <c r="O20" s="22">
        <v>0</v>
      </c>
      <c r="P20" s="22">
        <v>0</v>
      </c>
      <c r="Q20" s="22">
        <v>0</v>
      </c>
      <c r="R20" s="22">
        <v>0</v>
      </c>
      <c r="S20" s="21">
        <v>0</v>
      </c>
      <c r="T20" s="21">
        <v>0</v>
      </c>
      <c r="U20" s="22">
        <v>57</v>
      </c>
      <c r="V20" s="22">
        <v>0</v>
      </c>
      <c r="W20" s="22">
        <v>0</v>
      </c>
      <c r="X20" s="22">
        <v>3</v>
      </c>
      <c r="Y20" s="22">
        <v>9</v>
      </c>
      <c r="Z20" s="22">
        <v>0</v>
      </c>
      <c r="AA20" s="22">
        <v>22</v>
      </c>
      <c r="AB20" s="22">
        <v>1</v>
      </c>
      <c r="AC20" s="22">
        <v>0</v>
      </c>
      <c r="AD20" s="22">
        <v>2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1">
        <v>0</v>
      </c>
      <c r="AL20" s="21">
        <v>6</v>
      </c>
      <c r="AM20" s="21">
        <v>0</v>
      </c>
      <c r="AN20" s="21">
        <v>48</v>
      </c>
      <c r="AO20" s="21">
        <v>2</v>
      </c>
      <c r="AP20" s="21">
        <v>13</v>
      </c>
      <c r="AQ20" s="21">
        <v>2</v>
      </c>
      <c r="AR20" s="21">
        <v>0</v>
      </c>
      <c r="AS20" s="21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2">
        <v>0</v>
      </c>
      <c r="BN20" s="22">
        <v>0</v>
      </c>
      <c r="BO20" s="22">
        <v>0</v>
      </c>
      <c r="BP20" s="22">
        <v>2</v>
      </c>
      <c r="BQ20" s="22">
        <v>3</v>
      </c>
      <c r="BR20" s="22">
        <v>0</v>
      </c>
      <c r="BS20" s="22">
        <v>0</v>
      </c>
      <c r="BT20" s="22">
        <v>0</v>
      </c>
      <c r="BU20" s="22">
        <v>0</v>
      </c>
      <c r="BV20" s="22">
        <v>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f t="shared" si="1"/>
        <v>739</v>
      </c>
      <c r="CJ20" s="22">
        <v>0</v>
      </c>
      <c r="CK20" s="8">
        <f t="shared" si="0"/>
        <v>739</v>
      </c>
    </row>
    <row r="21" spans="1:89">
      <c r="A21" s="19" t="s">
        <v>105</v>
      </c>
      <c r="B21" s="21">
        <v>35</v>
      </c>
      <c r="C21" s="21">
        <v>97</v>
      </c>
      <c r="D21" s="21">
        <v>5</v>
      </c>
      <c r="E21" s="21">
        <v>131</v>
      </c>
      <c r="F21" s="21">
        <v>6982</v>
      </c>
      <c r="G21" s="21">
        <v>59</v>
      </c>
      <c r="H21" s="21">
        <v>0</v>
      </c>
      <c r="I21" s="21">
        <v>0</v>
      </c>
      <c r="J21" s="22">
        <v>87</v>
      </c>
      <c r="K21" s="22">
        <v>0</v>
      </c>
      <c r="L21" s="22">
        <v>0</v>
      </c>
      <c r="M21" s="22">
        <v>20</v>
      </c>
      <c r="N21" s="22">
        <v>352</v>
      </c>
      <c r="O21" s="22">
        <v>0</v>
      </c>
      <c r="P21" s="22">
        <v>4</v>
      </c>
      <c r="Q21" s="22">
        <v>3</v>
      </c>
      <c r="R21" s="22">
        <v>0</v>
      </c>
      <c r="S21" s="21">
        <v>0</v>
      </c>
      <c r="T21" s="21">
        <v>0</v>
      </c>
      <c r="U21" s="22">
        <v>806</v>
      </c>
      <c r="V21" s="22">
        <v>75</v>
      </c>
      <c r="W21" s="22">
        <v>0</v>
      </c>
      <c r="X21" s="22">
        <v>39</v>
      </c>
      <c r="Y21" s="22">
        <v>39</v>
      </c>
      <c r="Z21" s="22">
        <v>1</v>
      </c>
      <c r="AA21" s="22">
        <v>285</v>
      </c>
      <c r="AB21" s="22">
        <v>5</v>
      </c>
      <c r="AC21" s="22">
        <v>0</v>
      </c>
      <c r="AD21" s="22">
        <v>34</v>
      </c>
      <c r="AE21" s="22">
        <v>0</v>
      </c>
      <c r="AF21" s="22">
        <v>0</v>
      </c>
      <c r="AG21" s="22">
        <v>0</v>
      </c>
      <c r="AH21" s="22">
        <v>1</v>
      </c>
      <c r="AI21" s="22">
        <v>2</v>
      </c>
      <c r="AJ21" s="22">
        <v>25</v>
      </c>
      <c r="AK21" s="21">
        <v>10</v>
      </c>
      <c r="AL21" s="21">
        <v>143</v>
      </c>
      <c r="AM21" s="21">
        <v>28</v>
      </c>
      <c r="AN21" s="21">
        <v>335</v>
      </c>
      <c r="AO21" s="21">
        <v>15</v>
      </c>
      <c r="AP21" s="21">
        <v>162</v>
      </c>
      <c r="AQ21" s="21">
        <v>9</v>
      </c>
      <c r="AR21" s="21">
        <v>5</v>
      </c>
      <c r="AS21" s="21">
        <v>13</v>
      </c>
      <c r="AT21" s="22">
        <v>4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1">
        <v>0</v>
      </c>
      <c r="BE21" s="21">
        <v>0</v>
      </c>
      <c r="BF21" s="21">
        <v>10</v>
      </c>
      <c r="BG21" s="21">
        <v>7</v>
      </c>
      <c r="BH21" s="21">
        <v>0</v>
      </c>
      <c r="BI21" s="21">
        <v>13</v>
      </c>
      <c r="BJ21" s="21">
        <v>0</v>
      </c>
      <c r="BK21" s="21">
        <v>36</v>
      </c>
      <c r="BL21" s="21">
        <v>0</v>
      </c>
      <c r="BM21" s="22">
        <v>1</v>
      </c>
      <c r="BN21" s="22">
        <v>0</v>
      </c>
      <c r="BO21" s="22">
        <v>0</v>
      </c>
      <c r="BP21" s="22">
        <v>32</v>
      </c>
      <c r="BQ21" s="22">
        <v>40</v>
      </c>
      <c r="BR21" s="22">
        <v>0</v>
      </c>
      <c r="BS21" s="22">
        <v>0</v>
      </c>
      <c r="BT21" s="22">
        <v>0</v>
      </c>
      <c r="BU21" s="22">
        <v>0</v>
      </c>
      <c r="BV21" s="22">
        <v>1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f t="shared" si="1"/>
        <v>9951</v>
      </c>
      <c r="CJ21" s="22">
        <v>0</v>
      </c>
      <c r="CK21" s="8">
        <f t="shared" si="0"/>
        <v>9951</v>
      </c>
    </row>
    <row r="22" spans="1:89">
      <c r="A22" s="19" t="s">
        <v>106</v>
      </c>
      <c r="B22" s="21">
        <v>26</v>
      </c>
      <c r="C22" s="21">
        <v>120</v>
      </c>
      <c r="D22" s="21">
        <v>1</v>
      </c>
      <c r="E22" s="21">
        <v>2</v>
      </c>
      <c r="F22" s="21">
        <v>743</v>
      </c>
      <c r="G22" s="21">
        <v>31</v>
      </c>
      <c r="H22" s="21">
        <v>0</v>
      </c>
      <c r="I22" s="21">
        <v>0</v>
      </c>
      <c r="J22" s="22">
        <v>5</v>
      </c>
      <c r="K22" s="22">
        <v>0</v>
      </c>
      <c r="L22" s="22">
        <v>0</v>
      </c>
      <c r="M22" s="22">
        <v>0</v>
      </c>
      <c r="N22" s="22">
        <v>5</v>
      </c>
      <c r="O22" s="22">
        <v>0</v>
      </c>
      <c r="P22" s="22">
        <v>0</v>
      </c>
      <c r="Q22" s="22">
        <v>0</v>
      </c>
      <c r="R22" s="22">
        <v>0</v>
      </c>
      <c r="S22" s="21">
        <v>0</v>
      </c>
      <c r="T22" s="21">
        <v>0</v>
      </c>
      <c r="U22" s="22">
        <v>171</v>
      </c>
      <c r="V22" s="22">
        <v>3</v>
      </c>
      <c r="W22" s="22">
        <v>0</v>
      </c>
      <c r="X22" s="22">
        <v>2</v>
      </c>
      <c r="Y22" s="22">
        <v>24</v>
      </c>
      <c r="Z22" s="22">
        <v>0</v>
      </c>
      <c r="AA22" s="22">
        <v>29</v>
      </c>
      <c r="AB22" s="22">
        <v>0</v>
      </c>
      <c r="AC22" s="22">
        <v>0</v>
      </c>
      <c r="AD22" s="22">
        <v>7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3</v>
      </c>
      <c r="AK22" s="21">
        <v>3</v>
      </c>
      <c r="AL22" s="21">
        <v>12</v>
      </c>
      <c r="AM22" s="21">
        <v>2</v>
      </c>
      <c r="AN22" s="21">
        <v>0</v>
      </c>
      <c r="AO22" s="21">
        <v>0</v>
      </c>
      <c r="AP22" s="21">
        <v>0</v>
      </c>
      <c r="AQ22" s="21">
        <v>0</v>
      </c>
      <c r="AR22" s="21">
        <v>2</v>
      </c>
      <c r="AS22" s="21">
        <v>1</v>
      </c>
      <c r="AT22" s="22">
        <v>1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2">
        <v>0</v>
      </c>
      <c r="BN22" s="22">
        <v>0</v>
      </c>
      <c r="BO22" s="22">
        <v>0</v>
      </c>
      <c r="BP22" s="22">
        <v>3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f t="shared" si="1"/>
        <v>1196</v>
      </c>
      <c r="CJ22" s="22">
        <v>0</v>
      </c>
      <c r="CK22" s="8">
        <f t="shared" si="0"/>
        <v>1196</v>
      </c>
    </row>
    <row r="23" spans="1:89">
      <c r="A23" s="19" t="s">
        <v>107</v>
      </c>
      <c r="B23" s="21">
        <v>6</v>
      </c>
      <c r="C23" s="21">
        <v>30</v>
      </c>
      <c r="D23" s="21">
        <v>0</v>
      </c>
      <c r="E23" s="21">
        <v>8</v>
      </c>
      <c r="F23" s="21">
        <v>1246</v>
      </c>
      <c r="G23" s="21">
        <v>12</v>
      </c>
      <c r="H23" s="21">
        <v>0</v>
      </c>
      <c r="I23" s="21">
        <v>0</v>
      </c>
      <c r="J23" s="22">
        <v>5</v>
      </c>
      <c r="K23" s="22">
        <v>0</v>
      </c>
      <c r="L23" s="22">
        <v>0</v>
      </c>
      <c r="M23" s="22">
        <v>2</v>
      </c>
      <c r="N23" s="22">
        <v>1</v>
      </c>
      <c r="O23" s="22">
        <v>0</v>
      </c>
      <c r="P23" s="22">
        <v>0</v>
      </c>
      <c r="Q23" s="22">
        <v>0</v>
      </c>
      <c r="R23" s="22">
        <v>0</v>
      </c>
      <c r="S23" s="21">
        <v>0</v>
      </c>
      <c r="T23" s="21">
        <v>0</v>
      </c>
      <c r="U23" s="22">
        <v>82</v>
      </c>
      <c r="V23" s="22">
        <v>4</v>
      </c>
      <c r="W23" s="22">
        <v>0</v>
      </c>
      <c r="X23" s="22">
        <v>4</v>
      </c>
      <c r="Y23" s="22">
        <v>36</v>
      </c>
      <c r="Z23" s="22">
        <v>0</v>
      </c>
      <c r="AA23" s="22">
        <v>43</v>
      </c>
      <c r="AB23" s="22">
        <v>1</v>
      </c>
      <c r="AC23" s="22">
        <v>0</v>
      </c>
      <c r="AD23" s="22">
        <v>10</v>
      </c>
      <c r="AE23" s="22">
        <v>0</v>
      </c>
      <c r="AF23" s="22">
        <v>0</v>
      </c>
      <c r="AG23" s="22">
        <v>0</v>
      </c>
      <c r="AH23" s="22">
        <v>0</v>
      </c>
      <c r="AI23" s="22">
        <v>1</v>
      </c>
      <c r="AJ23" s="22">
        <v>3</v>
      </c>
      <c r="AK23" s="21">
        <v>1</v>
      </c>
      <c r="AL23" s="21">
        <v>8</v>
      </c>
      <c r="AM23" s="21">
        <v>4</v>
      </c>
      <c r="AN23" s="21">
        <v>12</v>
      </c>
      <c r="AO23" s="21">
        <v>0</v>
      </c>
      <c r="AP23" s="21">
        <v>0</v>
      </c>
      <c r="AQ23" s="21">
        <v>0</v>
      </c>
      <c r="AR23" s="21">
        <v>1</v>
      </c>
      <c r="AS23" s="21">
        <v>2</v>
      </c>
      <c r="AT23" s="22">
        <v>1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4</v>
      </c>
      <c r="BJ23" s="21">
        <v>0</v>
      </c>
      <c r="BK23" s="21">
        <v>16</v>
      </c>
      <c r="BL23" s="21">
        <v>0</v>
      </c>
      <c r="BM23" s="22">
        <v>0</v>
      </c>
      <c r="BN23" s="22">
        <v>0</v>
      </c>
      <c r="BO23" s="22">
        <v>0</v>
      </c>
      <c r="BP23" s="22">
        <v>1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f t="shared" si="1"/>
        <v>1544</v>
      </c>
      <c r="CJ23" s="22">
        <v>0</v>
      </c>
      <c r="CK23" s="8">
        <f t="shared" si="0"/>
        <v>1544</v>
      </c>
    </row>
    <row r="24" spans="1:89">
      <c r="A24" s="19" t="s">
        <v>108</v>
      </c>
      <c r="B24" s="21">
        <v>27</v>
      </c>
      <c r="C24" s="21">
        <v>555</v>
      </c>
      <c r="D24" s="21">
        <v>1</v>
      </c>
      <c r="E24" s="21">
        <v>119</v>
      </c>
      <c r="F24" s="21">
        <v>13646</v>
      </c>
      <c r="G24" s="21">
        <v>278</v>
      </c>
      <c r="H24" s="21">
        <v>0</v>
      </c>
      <c r="I24" s="21">
        <v>0</v>
      </c>
      <c r="J24" s="22">
        <v>48</v>
      </c>
      <c r="K24" s="22">
        <v>151</v>
      </c>
      <c r="L24" s="22">
        <v>0</v>
      </c>
      <c r="M24" s="22">
        <v>4</v>
      </c>
      <c r="N24" s="22">
        <v>1</v>
      </c>
      <c r="O24" s="22">
        <v>0</v>
      </c>
      <c r="P24" s="22">
        <v>0</v>
      </c>
      <c r="Q24" s="22">
        <v>0</v>
      </c>
      <c r="R24" s="22">
        <v>0</v>
      </c>
      <c r="S24" s="21">
        <v>0</v>
      </c>
      <c r="T24" s="21">
        <v>0</v>
      </c>
      <c r="U24" s="22">
        <v>1114</v>
      </c>
      <c r="V24" s="22">
        <v>86</v>
      </c>
      <c r="W24" s="22">
        <v>0</v>
      </c>
      <c r="X24" s="22">
        <v>20</v>
      </c>
      <c r="Y24" s="22">
        <v>77</v>
      </c>
      <c r="Z24" s="22">
        <v>0</v>
      </c>
      <c r="AA24" s="22">
        <v>226</v>
      </c>
      <c r="AB24" s="22">
        <v>10</v>
      </c>
      <c r="AC24" s="22">
        <v>0</v>
      </c>
      <c r="AD24" s="22">
        <v>184</v>
      </c>
      <c r="AE24" s="22">
        <v>0</v>
      </c>
      <c r="AF24" s="22">
        <v>0</v>
      </c>
      <c r="AG24" s="22">
        <v>0</v>
      </c>
      <c r="AH24" s="22">
        <v>4</v>
      </c>
      <c r="AI24" s="22">
        <v>1</v>
      </c>
      <c r="AJ24" s="22">
        <v>77</v>
      </c>
      <c r="AK24" s="21">
        <v>56</v>
      </c>
      <c r="AL24" s="21">
        <v>1353</v>
      </c>
      <c r="AM24" s="21">
        <v>37</v>
      </c>
      <c r="AN24" s="21">
        <v>263</v>
      </c>
      <c r="AO24" s="21">
        <v>33</v>
      </c>
      <c r="AP24" s="21">
        <v>55</v>
      </c>
      <c r="AQ24" s="21">
        <v>22</v>
      </c>
      <c r="AR24" s="21">
        <v>13</v>
      </c>
      <c r="AS24" s="21">
        <v>15</v>
      </c>
      <c r="AT24" s="22">
        <v>11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1">
        <v>0</v>
      </c>
      <c r="BE24" s="21">
        <v>0</v>
      </c>
      <c r="BF24" s="21">
        <v>2</v>
      </c>
      <c r="BG24" s="21">
        <v>1</v>
      </c>
      <c r="BH24" s="21">
        <v>1</v>
      </c>
      <c r="BI24" s="21">
        <v>8</v>
      </c>
      <c r="BJ24" s="21">
        <v>0</v>
      </c>
      <c r="BK24" s="21">
        <v>48</v>
      </c>
      <c r="BL24" s="21">
        <v>1</v>
      </c>
      <c r="BM24" s="22">
        <v>2</v>
      </c>
      <c r="BN24" s="22">
        <v>0</v>
      </c>
      <c r="BO24" s="22">
        <v>0</v>
      </c>
      <c r="BP24" s="22">
        <v>158</v>
      </c>
      <c r="BQ24" s="22">
        <v>12</v>
      </c>
      <c r="BR24" s="22">
        <v>0</v>
      </c>
      <c r="BS24" s="22">
        <v>0</v>
      </c>
      <c r="BT24" s="22">
        <v>0</v>
      </c>
      <c r="BU24" s="22">
        <v>0</v>
      </c>
      <c r="BV24" s="22">
        <v>2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f t="shared" si="1"/>
        <v>18722</v>
      </c>
      <c r="CJ24" s="22">
        <v>0</v>
      </c>
      <c r="CK24" s="8">
        <f t="shared" si="0"/>
        <v>18722</v>
      </c>
    </row>
    <row r="25" spans="1:89">
      <c r="A25" s="19" t="s">
        <v>109</v>
      </c>
      <c r="B25" s="21">
        <v>30</v>
      </c>
      <c r="C25" s="21">
        <v>102</v>
      </c>
      <c r="D25" s="21">
        <v>6</v>
      </c>
      <c r="E25" s="21">
        <v>22</v>
      </c>
      <c r="F25" s="21">
        <v>1679</v>
      </c>
      <c r="G25" s="21">
        <v>31</v>
      </c>
      <c r="H25" s="21">
        <v>0</v>
      </c>
      <c r="I25" s="21">
        <v>0</v>
      </c>
      <c r="J25" s="22">
        <v>5</v>
      </c>
      <c r="K25" s="22">
        <v>1</v>
      </c>
      <c r="L25" s="22">
        <v>0</v>
      </c>
      <c r="M25" s="22">
        <v>11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1">
        <v>0</v>
      </c>
      <c r="T25" s="21">
        <v>0</v>
      </c>
      <c r="U25" s="22">
        <v>46</v>
      </c>
      <c r="V25" s="22">
        <v>3</v>
      </c>
      <c r="W25" s="22">
        <v>0</v>
      </c>
      <c r="X25" s="22">
        <v>24</v>
      </c>
      <c r="Y25" s="22">
        <v>135</v>
      </c>
      <c r="Z25" s="22">
        <v>0</v>
      </c>
      <c r="AA25" s="22">
        <v>39</v>
      </c>
      <c r="AB25" s="22">
        <v>0</v>
      </c>
      <c r="AC25" s="22">
        <v>0</v>
      </c>
      <c r="AD25" s="22">
        <v>4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2</v>
      </c>
      <c r="AK25" s="21">
        <v>5</v>
      </c>
      <c r="AL25" s="21">
        <v>27</v>
      </c>
      <c r="AM25" s="21">
        <v>2</v>
      </c>
      <c r="AN25" s="21">
        <v>23</v>
      </c>
      <c r="AO25" s="21">
        <v>1</v>
      </c>
      <c r="AP25" s="21">
        <v>2</v>
      </c>
      <c r="AQ25" s="21">
        <v>0</v>
      </c>
      <c r="AR25" s="21">
        <v>0</v>
      </c>
      <c r="AS25" s="21">
        <v>0</v>
      </c>
      <c r="AT25" s="22">
        <v>1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1">
        <v>0</v>
      </c>
      <c r="BE25" s="21">
        <v>0</v>
      </c>
      <c r="BF25" s="21">
        <v>1</v>
      </c>
      <c r="BG25" s="21">
        <v>0</v>
      </c>
      <c r="BH25" s="21">
        <v>0</v>
      </c>
      <c r="BI25" s="21">
        <v>11</v>
      </c>
      <c r="BJ25" s="21">
        <v>0</v>
      </c>
      <c r="BK25" s="21">
        <v>36</v>
      </c>
      <c r="BL25" s="21">
        <v>1</v>
      </c>
      <c r="BM25" s="22">
        <v>0</v>
      </c>
      <c r="BN25" s="22">
        <v>0</v>
      </c>
      <c r="BO25" s="22">
        <v>0</v>
      </c>
      <c r="BP25" s="22">
        <v>1</v>
      </c>
      <c r="BQ25" s="22">
        <v>4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f t="shared" si="1"/>
        <v>2255</v>
      </c>
      <c r="CJ25" s="22">
        <v>0</v>
      </c>
      <c r="CK25" s="8">
        <f t="shared" si="0"/>
        <v>2255</v>
      </c>
    </row>
    <row r="26" spans="1:89">
      <c r="A26" s="19" t="s">
        <v>110</v>
      </c>
      <c r="B26" s="21">
        <v>1</v>
      </c>
      <c r="C26" s="21">
        <v>18</v>
      </c>
      <c r="D26" s="21">
        <v>0</v>
      </c>
      <c r="E26" s="21">
        <v>2</v>
      </c>
      <c r="F26" s="21">
        <v>55</v>
      </c>
      <c r="G26" s="21">
        <v>6</v>
      </c>
      <c r="H26" s="21">
        <v>0</v>
      </c>
      <c r="I26" s="21">
        <v>0</v>
      </c>
      <c r="J26" s="22">
        <v>5</v>
      </c>
      <c r="K26" s="22">
        <v>0</v>
      </c>
      <c r="L26" s="22">
        <v>0</v>
      </c>
      <c r="M26" s="22">
        <v>0</v>
      </c>
      <c r="N26" s="22">
        <v>2</v>
      </c>
      <c r="O26" s="22">
        <v>0</v>
      </c>
      <c r="P26" s="22">
        <v>0</v>
      </c>
      <c r="Q26" s="22">
        <v>0</v>
      </c>
      <c r="R26" s="22">
        <v>0</v>
      </c>
      <c r="S26" s="21">
        <v>0</v>
      </c>
      <c r="T26" s="21">
        <v>0</v>
      </c>
      <c r="U26" s="22">
        <v>9</v>
      </c>
      <c r="V26" s="22">
        <v>0</v>
      </c>
      <c r="W26" s="22">
        <v>0</v>
      </c>
      <c r="X26" s="22">
        <v>1</v>
      </c>
      <c r="Y26" s="22">
        <v>25</v>
      </c>
      <c r="Z26" s="22">
        <v>0</v>
      </c>
      <c r="AA26" s="22">
        <v>10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1">
        <v>2</v>
      </c>
      <c r="AL26" s="21">
        <v>13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f t="shared" si="1"/>
        <v>149</v>
      </c>
      <c r="CJ26" s="22">
        <v>0</v>
      </c>
      <c r="CK26" s="8">
        <f t="shared" si="0"/>
        <v>149</v>
      </c>
    </row>
    <row r="27" spans="1:89">
      <c r="A27" s="19" t="s">
        <v>111</v>
      </c>
      <c r="B27" s="21">
        <v>54</v>
      </c>
      <c r="C27" s="21">
        <v>435</v>
      </c>
      <c r="D27" s="21">
        <v>10</v>
      </c>
      <c r="E27" s="21">
        <v>469</v>
      </c>
      <c r="F27" s="21">
        <v>13626</v>
      </c>
      <c r="G27" s="21">
        <v>89</v>
      </c>
      <c r="H27" s="21">
        <v>0</v>
      </c>
      <c r="I27" s="21">
        <v>0</v>
      </c>
      <c r="J27" s="22">
        <v>51</v>
      </c>
      <c r="K27" s="22">
        <v>124</v>
      </c>
      <c r="L27" s="22">
        <v>0</v>
      </c>
      <c r="M27" s="22">
        <v>14</v>
      </c>
      <c r="N27" s="22">
        <v>1</v>
      </c>
      <c r="O27" s="22">
        <v>0</v>
      </c>
      <c r="P27" s="22">
        <v>2</v>
      </c>
      <c r="Q27" s="22">
        <v>3</v>
      </c>
      <c r="R27" s="22">
        <v>0</v>
      </c>
      <c r="S27" s="21">
        <v>0</v>
      </c>
      <c r="T27" s="21">
        <v>0</v>
      </c>
      <c r="U27" s="22">
        <v>1998</v>
      </c>
      <c r="V27" s="22">
        <v>74</v>
      </c>
      <c r="W27" s="22">
        <v>0</v>
      </c>
      <c r="X27" s="22">
        <v>33</v>
      </c>
      <c r="Y27" s="22">
        <v>245</v>
      </c>
      <c r="Z27" s="22">
        <v>2</v>
      </c>
      <c r="AA27" s="22">
        <v>478</v>
      </c>
      <c r="AB27" s="22">
        <v>16</v>
      </c>
      <c r="AC27" s="22">
        <v>0</v>
      </c>
      <c r="AD27" s="22">
        <v>278</v>
      </c>
      <c r="AE27" s="22">
        <v>0</v>
      </c>
      <c r="AF27" s="22">
        <v>0</v>
      </c>
      <c r="AG27" s="22">
        <v>0</v>
      </c>
      <c r="AH27" s="22">
        <v>1</v>
      </c>
      <c r="AI27" s="22">
        <v>1</v>
      </c>
      <c r="AJ27" s="22">
        <v>81</v>
      </c>
      <c r="AK27" s="21">
        <v>9</v>
      </c>
      <c r="AL27" s="21">
        <v>454</v>
      </c>
      <c r="AM27" s="21">
        <v>62</v>
      </c>
      <c r="AN27" s="21">
        <v>59</v>
      </c>
      <c r="AO27" s="21">
        <v>10</v>
      </c>
      <c r="AP27" s="21">
        <v>25</v>
      </c>
      <c r="AQ27" s="21">
        <v>13</v>
      </c>
      <c r="AR27" s="21">
        <v>18</v>
      </c>
      <c r="AS27" s="21">
        <v>17</v>
      </c>
      <c r="AT27" s="22">
        <v>16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1">
        <v>0</v>
      </c>
      <c r="BE27" s="21">
        <v>0</v>
      </c>
      <c r="BF27" s="21">
        <v>9</v>
      </c>
      <c r="BG27" s="21">
        <v>5</v>
      </c>
      <c r="BH27" s="21">
        <v>1</v>
      </c>
      <c r="BI27" s="21">
        <v>42</v>
      </c>
      <c r="BJ27" s="21">
        <v>0</v>
      </c>
      <c r="BK27" s="21">
        <v>21</v>
      </c>
      <c r="BL27" s="21">
        <v>1</v>
      </c>
      <c r="BM27" s="22">
        <v>0</v>
      </c>
      <c r="BN27" s="22">
        <v>0</v>
      </c>
      <c r="BO27" s="22">
        <v>0</v>
      </c>
      <c r="BP27" s="22">
        <v>77</v>
      </c>
      <c r="BQ27" s="22">
        <v>12</v>
      </c>
      <c r="BR27" s="22">
        <v>0</v>
      </c>
      <c r="BS27" s="22">
        <v>0</v>
      </c>
      <c r="BT27" s="22">
        <v>0</v>
      </c>
      <c r="BU27" s="22">
        <v>0</v>
      </c>
      <c r="BV27" s="22">
        <v>3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f t="shared" si="1"/>
        <v>18939</v>
      </c>
      <c r="CJ27" s="22">
        <v>0</v>
      </c>
      <c r="CK27" s="8">
        <f t="shared" si="0"/>
        <v>18939</v>
      </c>
    </row>
    <row r="28" spans="1:89">
      <c r="A28" s="19" t="s">
        <v>112</v>
      </c>
      <c r="B28" s="21">
        <v>8</v>
      </c>
      <c r="C28" s="21">
        <v>22</v>
      </c>
      <c r="D28" s="21">
        <v>3</v>
      </c>
      <c r="E28" s="21">
        <v>80</v>
      </c>
      <c r="F28" s="21">
        <v>45</v>
      </c>
      <c r="G28" s="21">
        <v>27</v>
      </c>
      <c r="H28" s="21">
        <v>0</v>
      </c>
      <c r="I28" s="21">
        <v>0</v>
      </c>
      <c r="J28" s="22">
        <v>12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1">
        <v>0</v>
      </c>
      <c r="T28" s="21">
        <v>0</v>
      </c>
      <c r="U28" s="22">
        <v>10</v>
      </c>
      <c r="V28" s="22">
        <v>0</v>
      </c>
      <c r="W28" s="22">
        <v>0</v>
      </c>
      <c r="X28" s="22">
        <v>5</v>
      </c>
      <c r="Y28" s="22">
        <v>30</v>
      </c>
      <c r="Z28" s="22">
        <v>0</v>
      </c>
      <c r="AA28" s="22">
        <v>11</v>
      </c>
      <c r="AB28" s="22">
        <v>1</v>
      </c>
      <c r="AC28" s="22">
        <v>0</v>
      </c>
      <c r="AD28" s="22">
        <v>1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1">
        <v>1</v>
      </c>
      <c r="AL28" s="21">
        <v>15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2">
        <v>1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f t="shared" si="1"/>
        <v>272</v>
      </c>
      <c r="CJ28" s="22">
        <v>0</v>
      </c>
      <c r="CK28" s="8">
        <f t="shared" si="0"/>
        <v>272</v>
      </c>
    </row>
    <row r="29" spans="1:89">
      <c r="A29" s="19" t="s">
        <v>113</v>
      </c>
      <c r="B29" s="21">
        <v>25</v>
      </c>
      <c r="C29" s="21">
        <v>159</v>
      </c>
      <c r="D29" s="21">
        <v>2</v>
      </c>
      <c r="E29" s="21">
        <v>106</v>
      </c>
      <c r="F29" s="21">
        <v>933</v>
      </c>
      <c r="G29" s="21">
        <v>49</v>
      </c>
      <c r="H29" s="21">
        <v>0</v>
      </c>
      <c r="I29" s="21">
        <v>0</v>
      </c>
      <c r="J29" s="22">
        <v>5</v>
      </c>
      <c r="K29" s="22">
        <v>1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1</v>
      </c>
      <c r="R29" s="22">
        <v>0</v>
      </c>
      <c r="S29" s="21">
        <v>0</v>
      </c>
      <c r="T29" s="21">
        <v>0</v>
      </c>
      <c r="U29" s="22">
        <v>63</v>
      </c>
      <c r="V29" s="22">
        <v>1</v>
      </c>
      <c r="W29" s="22">
        <v>0</v>
      </c>
      <c r="X29" s="22">
        <v>5</v>
      </c>
      <c r="Y29" s="22">
        <v>29</v>
      </c>
      <c r="Z29" s="22">
        <v>0</v>
      </c>
      <c r="AA29" s="22">
        <v>40</v>
      </c>
      <c r="AB29" s="22">
        <v>1</v>
      </c>
      <c r="AC29" s="22">
        <v>0</v>
      </c>
      <c r="AD29" s="22">
        <v>8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1">
        <v>3</v>
      </c>
      <c r="AL29" s="21">
        <v>38</v>
      </c>
      <c r="AM29" s="21">
        <v>5</v>
      </c>
      <c r="AN29" s="21">
        <v>24</v>
      </c>
      <c r="AO29" s="21">
        <v>4</v>
      </c>
      <c r="AP29" s="21">
        <v>11</v>
      </c>
      <c r="AQ29" s="21">
        <v>3</v>
      </c>
      <c r="AR29" s="21">
        <v>1</v>
      </c>
      <c r="AS29" s="21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2</v>
      </c>
      <c r="BJ29" s="21">
        <v>0</v>
      </c>
      <c r="BK29" s="21">
        <v>5</v>
      </c>
      <c r="BL29" s="21">
        <v>0</v>
      </c>
      <c r="BM29" s="22">
        <v>0</v>
      </c>
      <c r="BN29" s="22">
        <v>0</v>
      </c>
      <c r="BO29" s="22">
        <v>0</v>
      </c>
      <c r="BP29" s="22">
        <v>3</v>
      </c>
      <c r="BQ29" s="22">
        <v>1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f t="shared" si="1"/>
        <v>1529</v>
      </c>
      <c r="CJ29" s="22">
        <v>0</v>
      </c>
      <c r="CK29" s="8">
        <f t="shared" si="0"/>
        <v>1529</v>
      </c>
    </row>
    <row r="30" spans="1:89">
      <c r="A30" s="19" t="s">
        <v>114</v>
      </c>
      <c r="B30" s="21">
        <v>77</v>
      </c>
      <c r="C30" s="21">
        <v>102</v>
      </c>
      <c r="D30" s="21">
        <v>0</v>
      </c>
      <c r="E30" s="21">
        <v>31</v>
      </c>
      <c r="F30" s="21">
        <v>1064</v>
      </c>
      <c r="G30" s="21">
        <v>9</v>
      </c>
      <c r="H30" s="21">
        <v>0</v>
      </c>
      <c r="I30" s="21">
        <v>0</v>
      </c>
      <c r="J30" s="22">
        <v>0</v>
      </c>
      <c r="K30" s="22">
        <v>0</v>
      </c>
      <c r="L30" s="22">
        <v>0</v>
      </c>
      <c r="M30" s="22">
        <v>3</v>
      </c>
      <c r="N30" s="22">
        <v>4</v>
      </c>
      <c r="O30" s="22">
        <v>0</v>
      </c>
      <c r="P30" s="22">
        <v>0</v>
      </c>
      <c r="Q30" s="22">
        <v>0</v>
      </c>
      <c r="R30" s="22">
        <v>0</v>
      </c>
      <c r="S30" s="21">
        <v>0</v>
      </c>
      <c r="T30" s="21">
        <v>0</v>
      </c>
      <c r="U30" s="22">
        <v>1676</v>
      </c>
      <c r="V30" s="22">
        <v>1947</v>
      </c>
      <c r="W30" s="22">
        <v>0</v>
      </c>
      <c r="X30" s="22">
        <v>79</v>
      </c>
      <c r="Y30" s="22">
        <v>82</v>
      </c>
      <c r="Z30" s="22">
        <v>0</v>
      </c>
      <c r="AA30" s="22">
        <v>24</v>
      </c>
      <c r="AB30" s="22">
        <v>0</v>
      </c>
      <c r="AC30" s="22">
        <v>0</v>
      </c>
      <c r="AD30" s="22">
        <v>2</v>
      </c>
      <c r="AE30" s="22">
        <v>0</v>
      </c>
      <c r="AF30" s="22">
        <v>0</v>
      </c>
      <c r="AG30" s="22">
        <v>0</v>
      </c>
      <c r="AH30" s="22">
        <v>0</v>
      </c>
      <c r="AI30" s="22">
        <v>5</v>
      </c>
      <c r="AJ30" s="22">
        <v>13</v>
      </c>
      <c r="AK30" s="21">
        <v>0</v>
      </c>
      <c r="AL30" s="21">
        <v>139</v>
      </c>
      <c r="AM30" s="21">
        <v>96</v>
      </c>
      <c r="AN30" s="21">
        <v>8</v>
      </c>
      <c r="AO30" s="21">
        <v>0</v>
      </c>
      <c r="AP30" s="21">
        <v>6</v>
      </c>
      <c r="AQ30" s="21">
        <v>2</v>
      </c>
      <c r="AR30" s="21">
        <v>2</v>
      </c>
      <c r="AS30" s="21">
        <v>1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3</v>
      </c>
      <c r="BI30" s="21">
        <v>0</v>
      </c>
      <c r="BJ30" s="21">
        <v>0</v>
      </c>
      <c r="BK30" s="21">
        <v>0</v>
      </c>
      <c r="BL30" s="21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f t="shared" si="1"/>
        <v>5375</v>
      </c>
      <c r="CJ30" s="22">
        <v>0</v>
      </c>
      <c r="CK30" s="8">
        <f t="shared" si="0"/>
        <v>5375</v>
      </c>
    </row>
    <row r="31" spans="1:89">
      <c r="A31" s="19" t="s">
        <v>115</v>
      </c>
      <c r="B31" s="21">
        <v>29</v>
      </c>
      <c r="C31" s="21">
        <v>100</v>
      </c>
      <c r="D31" s="21">
        <v>0</v>
      </c>
      <c r="E31" s="21">
        <v>5</v>
      </c>
      <c r="F31" s="21">
        <v>672</v>
      </c>
      <c r="G31" s="21">
        <v>5</v>
      </c>
      <c r="H31" s="21">
        <v>0</v>
      </c>
      <c r="I31" s="21">
        <v>0</v>
      </c>
      <c r="J31" s="22">
        <v>33</v>
      </c>
      <c r="K31" s="22">
        <v>0</v>
      </c>
      <c r="L31" s="22">
        <v>0</v>
      </c>
      <c r="M31" s="22">
        <v>1</v>
      </c>
      <c r="N31" s="22">
        <v>138</v>
      </c>
      <c r="O31" s="22">
        <v>0</v>
      </c>
      <c r="P31" s="22">
        <v>0</v>
      </c>
      <c r="Q31" s="22">
        <v>0</v>
      </c>
      <c r="R31" s="22">
        <v>0</v>
      </c>
      <c r="S31" s="21">
        <v>0</v>
      </c>
      <c r="T31" s="21">
        <v>0</v>
      </c>
      <c r="U31" s="22">
        <v>79</v>
      </c>
      <c r="V31" s="22">
        <v>9</v>
      </c>
      <c r="W31" s="22">
        <v>0</v>
      </c>
      <c r="X31" s="22">
        <v>43</v>
      </c>
      <c r="Y31" s="22">
        <v>89</v>
      </c>
      <c r="Z31" s="22">
        <v>0</v>
      </c>
      <c r="AA31" s="22">
        <v>102</v>
      </c>
      <c r="AB31" s="22">
        <v>6</v>
      </c>
      <c r="AC31" s="22">
        <v>0</v>
      </c>
      <c r="AD31" s="22">
        <v>11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4</v>
      </c>
      <c r="AK31" s="21">
        <v>4</v>
      </c>
      <c r="AL31" s="21">
        <v>50</v>
      </c>
      <c r="AM31" s="21">
        <v>4</v>
      </c>
      <c r="AN31" s="21">
        <v>4</v>
      </c>
      <c r="AO31" s="21">
        <v>0</v>
      </c>
      <c r="AP31" s="21">
        <v>1</v>
      </c>
      <c r="AQ31" s="21">
        <v>0</v>
      </c>
      <c r="AR31" s="21">
        <v>0</v>
      </c>
      <c r="AS31" s="21">
        <v>2</v>
      </c>
      <c r="AT31" s="22">
        <v>2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2</v>
      </c>
      <c r="BL31" s="21">
        <v>0</v>
      </c>
      <c r="BM31" s="22">
        <v>0</v>
      </c>
      <c r="BN31" s="22">
        <v>0</v>
      </c>
      <c r="BO31" s="22">
        <v>0</v>
      </c>
      <c r="BP31" s="22">
        <v>6</v>
      </c>
      <c r="BQ31" s="22">
        <v>1</v>
      </c>
      <c r="BR31" s="22">
        <v>0</v>
      </c>
      <c r="BS31" s="22">
        <v>0</v>
      </c>
      <c r="BT31" s="22">
        <v>0</v>
      </c>
      <c r="BU31" s="22">
        <v>0</v>
      </c>
      <c r="BV31" s="22">
        <v>1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f t="shared" si="1"/>
        <v>1403</v>
      </c>
      <c r="CJ31" s="22">
        <v>0</v>
      </c>
      <c r="CK31" s="8">
        <f t="shared" si="0"/>
        <v>1403</v>
      </c>
    </row>
    <row r="32" spans="1:89">
      <c r="A32" s="19" t="s">
        <v>116</v>
      </c>
      <c r="B32" s="21">
        <v>16</v>
      </c>
      <c r="C32" s="21">
        <v>82</v>
      </c>
      <c r="D32" s="21">
        <v>6</v>
      </c>
      <c r="E32" s="21">
        <v>1</v>
      </c>
      <c r="F32" s="21">
        <v>681</v>
      </c>
      <c r="G32" s="21">
        <v>23</v>
      </c>
      <c r="H32" s="21">
        <v>0</v>
      </c>
      <c r="I32" s="21">
        <v>0</v>
      </c>
      <c r="J32" s="22">
        <v>45</v>
      </c>
      <c r="K32" s="22">
        <v>4</v>
      </c>
      <c r="L32" s="22">
        <v>0</v>
      </c>
      <c r="M32" s="22">
        <v>2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1">
        <v>0</v>
      </c>
      <c r="T32" s="21">
        <v>0</v>
      </c>
      <c r="U32" s="22">
        <v>83</v>
      </c>
      <c r="V32" s="22">
        <v>22</v>
      </c>
      <c r="W32" s="22">
        <v>0</v>
      </c>
      <c r="X32" s="22">
        <v>12</v>
      </c>
      <c r="Y32" s="22">
        <v>111</v>
      </c>
      <c r="Z32" s="22">
        <v>0</v>
      </c>
      <c r="AA32" s="22">
        <v>44</v>
      </c>
      <c r="AB32" s="22">
        <v>6</v>
      </c>
      <c r="AC32" s="22">
        <v>0</v>
      </c>
      <c r="AD32" s="22">
        <v>8</v>
      </c>
      <c r="AE32" s="22">
        <v>0</v>
      </c>
      <c r="AF32" s="22">
        <v>0</v>
      </c>
      <c r="AG32" s="22">
        <v>0</v>
      </c>
      <c r="AH32" s="22">
        <v>1</v>
      </c>
      <c r="AI32" s="22">
        <v>1</v>
      </c>
      <c r="AJ32" s="22">
        <v>6</v>
      </c>
      <c r="AK32" s="21">
        <v>7</v>
      </c>
      <c r="AL32" s="21">
        <v>102</v>
      </c>
      <c r="AM32" s="21">
        <v>7</v>
      </c>
      <c r="AN32" s="21">
        <v>2</v>
      </c>
      <c r="AO32" s="21">
        <v>0</v>
      </c>
      <c r="AP32" s="21">
        <v>0</v>
      </c>
      <c r="AQ32" s="21">
        <v>0</v>
      </c>
      <c r="AR32" s="21">
        <v>1</v>
      </c>
      <c r="AS32" s="21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2">
        <v>0</v>
      </c>
      <c r="BN32" s="22">
        <v>0</v>
      </c>
      <c r="BO32" s="22">
        <v>0</v>
      </c>
      <c r="BP32" s="22">
        <v>15</v>
      </c>
      <c r="BQ32" s="22">
        <v>7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f t="shared" si="1"/>
        <v>1295</v>
      </c>
      <c r="CJ32" s="22">
        <v>0</v>
      </c>
      <c r="CK32" s="8">
        <f t="shared" si="0"/>
        <v>1295</v>
      </c>
    </row>
    <row r="33" spans="1:89">
      <c r="A33" s="19" t="s">
        <v>117</v>
      </c>
      <c r="B33" s="21">
        <v>29</v>
      </c>
      <c r="C33" s="21">
        <v>102</v>
      </c>
      <c r="D33" s="21">
        <v>1</v>
      </c>
      <c r="E33" s="21">
        <v>66</v>
      </c>
      <c r="F33" s="21">
        <v>1646</v>
      </c>
      <c r="G33" s="21">
        <v>441</v>
      </c>
      <c r="H33" s="21">
        <v>0</v>
      </c>
      <c r="I33" s="21">
        <v>0</v>
      </c>
      <c r="J33" s="22">
        <v>2</v>
      </c>
      <c r="K33" s="22">
        <v>0</v>
      </c>
      <c r="L33" s="22">
        <v>0</v>
      </c>
      <c r="M33" s="22">
        <v>4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1">
        <v>0</v>
      </c>
      <c r="T33" s="21">
        <v>0</v>
      </c>
      <c r="U33" s="22">
        <v>393</v>
      </c>
      <c r="V33" s="22">
        <v>9</v>
      </c>
      <c r="W33" s="22">
        <v>0</v>
      </c>
      <c r="X33" s="22">
        <v>16</v>
      </c>
      <c r="Y33" s="22">
        <v>61</v>
      </c>
      <c r="Z33" s="22">
        <v>4</v>
      </c>
      <c r="AA33" s="22">
        <v>54</v>
      </c>
      <c r="AB33" s="22">
        <v>2</v>
      </c>
      <c r="AC33" s="22">
        <v>0</v>
      </c>
      <c r="AD33" s="22">
        <v>11</v>
      </c>
      <c r="AE33" s="22">
        <v>0</v>
      </c>
      <c r="AF33" s="22">
        <v>0</v>
      </c>
      <c r="AG33" s="22">
        <v>0</v>
      </c>
      <c r="AH33" s="22">
        <v>3</v>
      </c>
      <c r="AI33" s="22">
        <v>0</v>
      </c>
      <c r="AJ33" s="22">
        <v>1</v>
      </c>
      <c r="AK33" s="21">
        <v>14</v>
      </c>
      <c r="AL33" s="21">
        <v>77</v>
      </c>
      <c r="AM33" s="21">
        <v>4</v>
      </c>
      <c r="AN33" s="21">
        <v>2</v>
      </c>
      <c r="AO33" s="21">
        <v>0</v>
      </c>
      <c r="AP33" s="21">
        <v>1</v>
      </c>
      <c r="AQ33" s="21">
        <v>0</v>
      </c>
      <c r="AR33" s="21">
        <v>3</v>
      </c>
      <c r="AS33" s="21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51</v>
      </c>
      <c r="BJ33" s="21">
        <v>1</v>
      </c>
      <c r="BK33" s="21">
        <v>18</v>
      </c>
      <c r="BL33" s="21">
        <v>0</v>
      </c>
      <c r="BM33" s="22">
        <v>0</v>
      </c>
      <c r="BN33" s="22">
        <v>0</v>
      </c>
      <c r="BO33" s="22">
        <v>0</v>
      </c>
      <c r="BP33" s="22">
        <v>4</v>
      </c>
      <c r="BQ33" s="22">
        <v>1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f t="shared" si="1"/>
        <v>3021</v>
      </c>
      <c r="CJ33" s="22">
        <v>0</v>
      </c>
      <c r="CK33" s="8">
        <f t="shared" si="0"/>
        <v>3021</v>
      </c>
    </row>
    <row r="34" spans="1:89">
      <c r="A34" s="19" t="s">
        <v>118</v>
      </c>
      <c r="B34" s="21">
        <v>18</v>
      </c>
      <c r="C34" s="21">
        <v>105</v>
      </c>
      <c r="D34" s="21">
        <v>2</v>
      </c>
      <c r="E34" s="21">
        <v>0</v>
      </c>
      <c r="F34" s="21">
        <v>373</v>
      </c>
      <c r="G34" s="21">
        <v>1</v>
      </c>
      <c r="H34" s="21">
        <v>0</v>
      </c>
      <c r="I34" s="21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1">
        <v>0</v>
      </c>
      <c r="T34" s="21">
        <v>0</v>
      </c>
      <c r="U34" s="22">
        <v>23</v>
      </c>
      <c r="V34" s="22">
        <v>1</v>
      </c>
      <c r="W34" s="22">
        <v>0</v>
      </c>
      <c r="X34" s="22">
        <v>11</v>
      </c>
      <c r="Y34" s="22">
        <v>49</v>
      </c>
      <c r="Z34" s="22">
        <v>0</v>
      </c>
      <c r="AA34" s="22">
        <v>41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1">
        <v>2</v>
      </c>
      <c r="AL34" s="21">
        <v>23</v>
      </c>
      <c r="AM34" s="21">
        <v>2</v>
      </c>
      <c r="AN34" s="21">
        <v>4</v>
      </c>
      <c r="AO34" s="21">
        <v>0</v>
      </c>
      <c r="AP34" s="21">
        <v>2</v>
      </c>
      <c r="AQ34" s="21">
        <v>0</v>
      </c>
      <c r="AR34" s="21">
        <v>0</v>
      </c>
      <c r="AS34" s="21">
        <v>1</v>
      </c>
      <c r="AT34" s="22">
        <v>1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f t="shared" si="1"/>
        <v>659</v>
      </c>
      <c r="CJ34" s="22">
        <v>0</v>
      </c>
      <c r="CK34" s="8">
        <f t="shared" si="0"/>
        <v>659</v>
      </c>
    </row>
    <row r="35" spans="1:89">
      <c r="A35" s="19" t="s">
        <v>119</v>
      </c>
      <c r="B35" s="21">
        <v>19</v>
      </c>
      <c r="C35" s="21">
        <v>39</v>
      </c>
      <c r="D35" s="21">
        <v>0</v>
      </c>
      <c r="E35" s="21">
        <v>8</v>
      </c>
      <c r="F35" s="21">
        <v>1193</v>
      </c>
      <c r="G35" s="21">
        <v>92</v>
      </c>
      <c r="H35" s="21">
        <v>0</v>
      </c>
      <c r="I35" s="21">
        <v>0</v>
      </c>
      <c r="J35" s="22">
        <v>7</v>
      </c>
      <c r="K35" s="22">
        <v>586</v>
      </c>
      <c r="L35" s="22">
        <v>0</v>
      </c>
      <c r="M35" s="22">
        <v>1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1">
        <v>0</v>
      </c>
      <c r="T35" s="21">
        <v>0</v>
      </c>
      <c r="U35" s="22">
        <v>61</v>
      </c>
      <c r="V35" s="22">
        <v>3</v>
      </c>
      <c r="W35" s="22">
        <v>0</v>
      </c>
      <c r="X35" s="22">
        <v>0</v>
      </c>
      <c r="Y35" s="22">
        <v>19</v>
      </c>
      <c r="Z35" s="22">
        <v>0</v>
      </c>
      <c r="AA35" s="22">
        <v>41</v>
      </c>
      <c r="AB35" s="22">
        <v>1</v>
      </c>
      <c r="AC35" s="22">
        <v>0</v>
      </c>
      <c r="AD35" s="22">
        <v>26</v>
      </c>
      <c r="AE35" s="22">
        <v>0</v>
      </c>
      <c r="AF35" s="22">
        <v>0</v>
      </c>
      <c r="AG35" s="22">
        <v>0</v>
      </c>
      <c r="AH35" s="22">
        <v>1</v>
      </c>
      <c r="AI35" s="22">
        <v>1</v>
      </c>
      <c r="AJ35" s="22">
        <v>7</v>
      </c>
      <c r="AK35" s="21">
        <v>0</v>
      </c>
      <c r="AL35" s="21">
        <v>48</v>
      </c>
      <c r="AM35" s="21">
        <v>6</v>
      </c>
      <c r="AN35" s="21">
        <v>3</v>
      </c>
      <c r="AO35" s="21">
        <v>0</v>
      </c>
      <c r="AP35" s="21">
        <v>1</v>
      </c>
      <c r="AQ35" s="21">
        <v>0</v>
      </c>
      <c r="AR35" s="21">
        <v>4</v>
      </c>
      <c r="AS35" s="21">
        <v>2</v>
      </c>
      <c r="AT35" s="22">
        <v>3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7</v>
      </c>
      <c r="BL35" s="21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f t="shared" si="1"/>
        <v>2179</v>
      </c>
      <c r="CJ35" s="22">
        <v>0</v>
      </c>
      <c r="CK35" s="8">
        <f t="shared" si="0"/>
        <v>2179</v>
      </c>
    </row>
    <row r="36" spans="1:89">
      <c r="A36" s="19" t="s">
        <v>120</v>
      </c>
      <c r="B36" s="21">
        <v>52</v>
      </c>
      <c r="C36" s="21">
        <v>446</v>
      </c>
      <c r="D36" s="21">
        <v>26</v>
      </c>
      <c r="E36" s="21">
        <v>82</v>
      </c>
      <c r="F36" s="21">
        <v>10753</v>
      </c>
      <c r="G36" s="21">
        <v>1368</v>
      </c>
      <c r="H36" s="21">
        <v>0</v>
      </c>
      <c r="I36" s="21">
        <v>0</v>
      </c>
      <c r="J36" s="22">
        <v>23</v>
      </c>
      <c r="K36" s="22">
        <v>263</v>
      </c>
      <c r="L36" s="22">
        <v>0</v>
      </c>
      <c r="M36" s="22">
        <v>1</v>
      </c>
      <c r="N36" s="22">
        <v>69</v>
      </c>
      <c r="O36" s="22">
        <v>0</v>
      </c>
      <c r="P36" s="22">
        <v>0</v>
      </c>
      <c r="Q36" s="22">
        <v>6</v>
      </c>
      <c r="R36" s="22">
        <v>0</v>
      </c>
      <c r="S36" s="21">
        <v>0</v>
      </c>
      <c r="T36" s="21">
        <v>0</v>
      </c>
      <c r="U36" s="22">
        <v>613</v>
      </c>
      <c r="V36" s="22">
        <v>9</v>
      </c>
      <c r="W36" s="22">
        <v>0</v>
      </c>
      <c r="X36" s="22">
        <v>41</v>
      </c>
      <c r="Y36" s="22">
        <v>116</v>
      </c>
      <c r="Z36" s="22">
        <v>0</v>
      </c>
      <c r="AA36" s="22">
        <v>66</v>
      </c>
      <c r="AB36" s="22">
        <v>13</v>
      </c>
      <c r="AC36" s="22">
        <v>0</v>
      </c>
      <c r="AD36" s="22">
        <v>93</v>
      </c>
      <c r="AE36" s="22">
        <v>0</v>
      </c>
      <c r="AF36" s="22">
        <v>0</v>
      </c>
      <c r="AG36" s="22">
        <v>0</v>
      </c>
      <c r="AH36" s="22">
        <v>0</v>
      </c>
      <c r="AI36" s="22">
        <v>2</v>
      </c>
      <c r="AJ36" s="22">
        <v>22</v>
      </c>
      <c r="AK36" s="21">
        <v>45</v>
      </c>
      <c r="AL36" s="21">
        <v>471</v>
      </c>
      <c r="AM36" s="21">
        <v>37</v>
      </c>
      <c r="AN36" s="21">
        <v>273</v>
      </c>
      <c r="AO36" s="21">
        <v>1</v>
      </c>
      <c r="AP36" s="21">
        <v>103</v>
      </c>
      <c r="AQ36" s="21">
        <v>4</v>
      </c>
      <c r="AR36" s="21">
        <v>14</v>
      </c>
      <c r="AS36" s="21">
        <v>16</v>
      </c>
      <c r="AT36" s="22">
        <v>1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1">
        <v>0</v>
      </c>
      <c r="BE36" s="21">
        <v>0</v>
      </c>
      <c r="BF36" s="21">
        <v>2</v>
      </c>
      <c r="BG36" s="21">
        <v>0</v>
      </c>
      <c r="BH36" s="21">
        <v>0</v>
      </c>
      <c r="BI36" s="21">
        <v>13</v>
      </c>
      <c r="BJ36" s="21">
        <v>0</v>
      </c>
      <c r="BK36" s="21">
        <v>4</v>
      </c>
      <c r="BL36" s="21">
        <v>1</v>
      </c>
      <c r="BM36" s="22">
        <v>69</v>
      </c>
      <c r="BN36" s="22">
        <v>0</v>
      </c>
      <c r="BO36" s="22">
        <v>0</v>
      </c>
      <c r="BP36" s="22">
        <v>1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6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f t="shared" si="1"/>
        <v>15125</v>
      </c>
      <c r="CJ36" s="22">
        <v>0</v>
      </c>
      <c r="CK36" s="8">
        <f t="shared" si="0"/>
        <v>15125</v>
      </c>
    </row>
    <row r="37" spans="1:89">
      <c r="A37" s="19" t="s">
        <v>121</v>
      </c>
      <c r="B37" s="21">
        <v>28</v>
      </c>
      <c r="C37" s="21">
        <v>86</v>
      </c>
      <c r="D37" s="21">
        <v>2</v>
      </c>
      <c r="E37" s="21">
        <v>0</v>
      </c>
      <c r="F37" s="21">
        <v>567</v>
      </c>
      <c r="G37" s="21">
        <v>6</v>
      </c>
      <c r="H37" s="21">
        <v>0</v>
      </c>
      <c r="I37" s="21">
        <v>0</v>
      </c>
      <c r="J37" s="22">
        <v>23</v>
      </c>
      <c r="K37" s="22">
        <v>2</v>
      </c>
      <c r="L37" s="22">
        <v>0</v>
      </c>
      <c r="M37" s="22">
        <v>12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1">
        <v>0</v>
      </c>
      <c r="T37" s="21">
        <v>0</v>
      </c>
      <c r="U37" s="22">
        <v>43</v>
      </c>
      <c r="V37" s="22">
        <v>5</v>
      </c>
      <c r="W37" s="22">
        <v>0</v>
      </c>
      <c r="X37" s="22">
        <v>36</v>
      </c>
      <c r="Y37" s="22">
        <v>148</v>
      </c>
      <c r="Z37" s="22">
        <v>0</v>
      </c>
      <c r="AA37" s="22">
        <v>62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1">
        <v>14</v>
      </c>
      <c r="AL37" s="21">
        <v>45</v>
      </c>
      <c r="AM37" s="21">
        <v>2</v>
      </c>
      <c r="AN37" s="21">
        <v>3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1</v>
      </c>
      <c r="BJ37" s="21">
        <v>0</v>
      </c>
      <c r="BK37" s="21">
        <v>0</v>
      </c>
      <c r="BL37" s="21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f t="shared" si="1"/>
        <v>1085</v>
      </c>
      <c r="CJ37" s="22">
        <v>0</v>
      </c>
      <c r="CK37" s="8">
        <f t="shared" si="0"/>
        <v>1085</v>
      </c>
    </row>
    <row r="38" spans="1:89">
      <c r="A38" s="19" t="s">
        <v>122</v>
      </c>
      <c r="B38" s="21">
        <v>22</v>
      </c>
      <c r="C38" s="21">
        <v>83</v>
      </c>
      <c r="D38" s="21">
        <v>2</v>
      </c>
      <c r="E38" s="21">
        <v>3</v>
      </c>
      <c r="F38" s="21">
        <v>652</v>
      </c>
      <c r="G38" s="21">
        <v>1</v>
      </c>
      <c r="H38" s="21">
        <v>0</v>
      </c>
      <c r="I38" s="21">
        <v>0</v>
      </c>
      <c r="J38" s="22">
        <v>9</v>
      </c>
      <c r="K38" s="22">
        <v>21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1">
        <v>0</v>
      </c>
      <c r="T38" s="21">
        <v>0</v>
      </c>
      <c r="U38" s="22">
        <v>37</v>
      </c>
      <c r="V38" s="22">
        <v>0</v>
      </c>
      <c r="W38" s="22">
        <v>0</v>
      </c>
      <c r="X38" s="22">
        <v>17</v>
      </c>
      <c r="Y38" s="22">
        <v>57</v>
      </c>
      <c r="Z38" s="22">
        <v>0</v>
      </c>
      <c r="AA38" s="22">
        <v>11</v>
      </c>
      <c r="AB38" s="22">
        <v>0</v>
      </c>
      <c r="AC38" s="22">
        <v>0</v>
      </c>
      <c r="AD38" s="22">
        <v>4</v>
      </c>
      <c r="AE38" s="22">
        <v>0</v>
      </c>
      <c r="AF38" s="22">
        <v>0</v>
      </c>
      <c r="AG38" s="22">
        <v>9</v>
      </c>
      <c r="AH38" s="22">
        <v>24</v>
      </c>
      <c r="AI38" s="22">
        <v>0</v>
      </c>
      <c r="AJ38" s="22">
        <v>0</v>
      </c>
      <c r="AK38" s="21">
        <v>3</v>
      </c>
      <c r="AL38" s="21">
        <v>84</v>
      </c>
      <c r="AM38" s="21">
        <v>6</v>
      </c>
      <c r="AN38" s="21">
        <v>2</v>
      </c>
      <c r="AO38" s="21">
        <v>0</v>
      </c>
      <c r="AP38" s="21">
        <v>0</v>
      </c>
      <c r="AQ38" s="21">
        <v>0</v>
      </c>
      <c r="AR38" s="21">
        <v>0</v>
      </c>
      <c r="AS38" s="21">
        <v>1</v>
      </c>
      <c r="AT38" s="22">
        <v>2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1</v>
      </c>
      <c r="BJ38" s="21">
        <v>0</v>
      </c>
      <c r="BK38" s="21">
        <v>2</v>
      </c>
      <c r="BL38" s="21">
        <v>0</v>
      </c>
      <c r="BM38" s="22">
        <v>5</v>
      </c>
      <c r="BN38" s="22">
        <v>0</v>
      </c>
      <c r="BO38" s="22">
        <v>0</v>
      </c>
      <c r="BP38" s="22">
        <v>1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f t="shared" si="1"/>
        <v>1059</v>
      </c>
      <c r="CJ38" s="22">
        <v>0</v>
      </c>
      <c r="CK38" s="8">
        <f t="shared" si="0"/>
        <v>1059</v>
      </c>
    </row>
    <row r="39" spans="1:89">
      <c r="A39" s="19" t="s">
        <v>123</v>
      </c>
      <c r="B39" s="21">
        <v>32</v>
      </c>
      <c r="C39" s="21">
        <v>44</v>
      </c>
      <c r="D39" s="21">
        <v>0</v>
      </c>
      <c r="E39" s="21">
        <v>15</v>
      </c>
      <c r="F39" s="21">
        <v>570</v>
      </c>
      <c r="G39" s="21">
        <v>13</v>
      </c>
      <c r="H39" s="21">
        <v>0</v>
      </c>
      <c r="I39" s="21">
        <v>0</v>
      </c>
      <c r="J39" s="22">
        <v>5</v>
      </c>
      <c r="K39" s="22">
        <v>0</v>
      </c>
      <c r="L39" s="22">
        <v>0</v>
      </c>
      <c r="M39" s="22">
        <v>11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1">
        <v>0</v>
      </c>
      <c r="T39" s="21">
        <v>0</v>
      </c>
      <c r="U39" s="22">
        <v>94</v>
      </c>
      <c r="V39" s="22">
        <v>1</v>
      </c>
      <c r="W39" s="22">
        <v>0</v>
      </c>
      <c r="X39" s="22">
        <v>25</v>
      </c>
      <c r="Y39" s="22">
        <v>52</v>
      </c>
      <c r="Z39" s="22">
        <v>0</v>
      </c>
      <c r="AA39" s="22">
        <v>68</v>
      </c>
      <c r="AB39" s="22">
        <v>0</v>
      </c>
      <c r="AC39" s="22">
        <v>0</v>
      </c>
      <c r="AD39" s="22">
        <v>8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1</v>
      </c>
      <c r="AK39" s="21">
        <v>0</v>
      </c>
      <c r="AL39" s="21">
        <v>25</v>
      </c>
      <c r="AM39" s="21">
        <v>0</v>
      </c>
      <c r="AN39" s="21">
        <v>1</v>
      </c>
      <c r="AO39" s="21">
        <v>0</v>
      </c>
      <c r="AP39" s="21">
        <v>2</v>
      </c>
      <c r="AQ39" s="21">
        <v>0</v>
      </c>
      <c r="AR39" s="21">
        <v>0</v>
      </c>
      <c r="AS39" s="21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1">
        <v>0</v>
      </c>
      <c r="BE39" s="21">
        <v>0</v>
      </c>
      <c r="BF39" s="21">
        <v>1</v>
      </c>
      <c r="BG39" s="21">
        <v>0</v>
      </c>
      <c r="BH39" s="21">
        <v>1</v>
      </c>
      <c r="BI39" s="21">
        <v>1</v>
      </c>
      <c r="BJ39" s="21">
        <v>0</v>
      </c>
      <c r="BK39" s="21">
        <v>6</v>
      </c>
      <c r="BL39" s="21">
        <v>0</v>
      </c>
      <c r="BM39" s="22">
        <v>0</v>
      </c>
      <c r="BN39" s="22">
        <v>0</v>
      </c>
      <c r="BO39" s="22">
        <v>0</v>
      </c>
      <c r="BP39" s="22">
        <v>1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f t="shared" si="1"/>
        <v>977</v>
      </c>
      <c r="CJ39" s="22">
        <v>0</v>
      </c>
      <c r="CK39" s="8">
        <f t="shared" si="0"/>
        <v>977</v>
      </c>
    </row>
    <row r="40" spans="1:89">
      <c r="A40" s="19" t="s">
        <v>124</v>
      </c>
      <c r="B40" s="21">
        <v>113</v>
      </c>
      <c r="C40" s="21">
        <v>890</v>
      </c>
      <c r="D40" s="21">
        <v>15</v>
      </c>
      <c r="E40" s="21">
        <v>440</v>
      </c>
      <c r="F40" s="21">
        <v>45542</v>
      </c>
      <c r="G40" s="21">
        <v>6084</v>
      </c>
      <c r="H40" s="21">
        <v>0</v>
      </c>
      <c r="I40" s="21">
        <v>0</v>
      </c>
      <c r="J40" s="22">
        <v>45</v>
      </c>
      <c r="K40" s="22">
        <v>98</v>
      </c>
      <c r="L40" s="22">
        <v>0</v>
      </c>
      <c r="M40" s="22">
        <v>39</v>
      </c>
      <c r="N40" s="22">
        <v>2</v>
      </c>
      <c r="O40" s="22">
        <v>0</v>
      </c>
      <c r="P40" s="22">
        <v>1</v>
      </c>
      <c r="Q40" s="22">
        <v>4</v>
      </c>
      <c r="R40" s="22">
        <v>0</v>
      </c>
      <c r="S40" s="21">
        <v>0</v>
      </c>
      <c r="T40" s="21">
        <v>0</v>
      </c>
      <c r="U40" s="22">
        <v>2377</v>
      </c>
      <c r="V40" s="22">
        <v>125</v>
      </c>
      <c r="W40" s="22">
        <v>0</v>
      </c>
      <c r="X40" s="22">
        <v>68</v>
      </c>
      <c r="Y40" s="22">
        <v>265</v>
      </c>
      <c r="Z40" s="22">
        <v>0</v>
      </c>
      <c r="AA40" s="22">
        <v>300</v>
      </c>
      <c r="AB40" s="22">
        <v>7</v>
      </c>
      <c r="AC40" s="22">
        <v>0</v>
      </c>
      <c r="AD40" s="22">
        <v>501</v>
      </c>
      <c r="AE40" s="22">
        <v>0</v>
      </c>
      <c r="AF40" s="22">
        <v>0</v>
      </c>
      <c r="AG40" s="22">
        <v>0</v>
      </c>
      <c r="AH40" s="22">
        <v>1</v>
      </c>
      <c r="AI40" s="22">
        <v>20</v>
      </c>
      <c r="AJ40" s="22">
        <v>210</v>
      </c>
      <c r="AK40" s="21">
        <v>88</v>
      </c>
      <c r="AL40" s="21">
        <v>678</v>
      </c>
      <c r="AM40" s="21">
        <v>89</v>
      </c>
      <c r="AN40" s="21">
        <v>543</v>
      </c>
      <c r="AO40" s="21">
        <v>54</v>
      </c>
      <c r="AP40" s="21">
        <v>156</v>
      </c>
      <c r="AQ40" s="21">
        <v>22</v>
      </c>
      <c r="AR40" s="21">
        <v>146</v>
      </c>
      <c r="AS40" s="21">
        <v>215</v>
      </c>
      <c r="AT40" s="22">
        <v>89</v>
      </c>
      <c r="AU40" s="22">
        <v>4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1">
        <v>0</v>
      </c>
      <c r="BE40" s="21">
        <v>0</v>
      </c>
      <c r="BF40" s="21">
        <v>10</v>
      </c>
      <c r="BG40" s="21">
        <v>0</v>
      </c>
      <c r="BH40" s="21">
        <v>10</v>
      </c>
      <c r="BI40" s="21">
        <v>67</v>
      </c>
      <c r="BJ40" s="21">
        <v>1</v>
      </c>
      <c r="BK40" s="21">
        <v>41</v>
      </c>
      <c r="BL40" s="21">
        <v>0</v>
      </c>
      <c r="BM40" s="22">
        <v>0</v>
      </c>
      <c r="BN40" s="22">
        <v>0</v>
      </c>
      <c r="BO40" s="22">
        <v>0</v>
      </c>
      <c r="BP40" s="22">
        <v>365</v>
      </c>
      <c r="BQ40" s="22">
        <v>15</v>
      </c>
      <c r="BR40" s="22">
        <v>0</v>
      </c>
      <c r="BS40" s="22">
        <v>0</v>
      </c>
      <c r="BT40" s="22">
        <v>0</v>
      </c>
      <c r="BU40" s="22">
        <v>0</v>
      </c>
      <c r="BV40" s="22">
        <v>8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f t="shared" si="1"/>
        <v>59748</v>
      </c>
      <c r="CJ40" s="22">
        <v>0</v>
      </c>
      <c r="CK40" s="8">
        <f t="shared" si="0"/>
        <v>59748</v>
      </c>
    </row>
    <row r="41" spans="1:89">
      <c r="A41" s="19" t="s">
        <v>125</v>
      </c>
      <c r="B41" s="21">
        <v>11</v>
      </c>
      <c r="C41" s="21">
        <v>126</v>
      </c>
      <c r="D41" s="21">
        <v>4</v>
      </c>
      <c r="E41" s="21">
        <v>3</v>
      </c>
      <c r="F41" s="21">
        <v>883</v>
      </c>
      <c r="G41" s="21">
        <v>8</v>
      </c>
      <c r="H41" s="21">
        <v>0</v>
      </c>
      <c r="I41" s="21">
        <v>0</v>
      </c>
      <c r="J41" s="22">
        <v>19</v>
      </c>
      <c r="K41" s="22">
        <v>2</v>
      </c>
      <c r="L41" s="22">
        <v>0</v>
      </c>
      <c r="M41" s="22">
        <v>5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1">
        <v>0</v>
      </c>
      <c r="T41" s="21">
        <v>0</v>
      </c>
      <c r="U41" s="22">
        <v>309</v>
      </c>
      <c r="V41" s="22">
        <v>13</v>
      </c>
      <c r="W41" s="22">
        <v>0</v>
      </c>
      <c r="X41" s="22">
        <v>7</v>
      </c>
      <c r="Y41" s="22">
        <v>22</v>
      </c>
      <c r="Z41" s="22">
        <v>0</v>
      </c>
      <c r="AA41" s="22">
        <v>47</v>
      </c>
      <c r="AB41" s="22">
        <v>1</v>
      </c>
      <c r="AC41" s="22">
        <v>0</v>
      </c>
      <c r="AD41" s="22">
        <v>3</v>
      </c>
      <c r="AE41" s="22">
        <v>0</v>
      </c>
      <c r="AF41" s="22">
        <v>0</v>
      </c>
      <c r="AG41" s="22">
        <v>0</v>
      </c>
      <c r="AH41" s="22">
        <v>0</v>
      </c>
      <c r="AI41" s="22">
        <v>6</v>
      </c>
      <c r="AJ41" s="22">
        <v>2</v>
      </c>
      <c r="AK41" s="21">
        <v>1</v>
      </c>
      <c r="AL41" s="21">
        <v>72</v>
      </c>
      <c r="AM41" s="21">
        <v>2</v>
      </c>
      <c r="AN41" s="21">
        <v>5</v>
      </c>
      <c r="AO41" s="21">
        <v>3</v>
      </c>
      <c r="AP41" s="21">
        <v>0</v>
      </c>
      <c r="AQ41" s="21">
        <v>0</v>
      </c>
      <c r="AR41" s="21">
        <v>2</v>
      </c>
      <c r="AS41" s="21">
        <v>2</v>
      </c>
      <c r="AT41" s="22">
        <v>1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6</v>
      </c>
      <c r="BL41" s="21">
        <v>0</v>
      </c>
      <c r="BM41" s="22">
        <v>0</v>
      </c>
      <c r="BN41" s="22">
        <v>0</v>
      </c>
      <c r="BO41" s="22">
        <v>0</v>
      </c>
      <c r="BP41" s="22">
        <v>8</v>
      </c>
      <c r="BQ41" s="22">
        <v>9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f t="shared" si="1"/>
        <v>1582</v>
      </c>
      <c r="CJ41" s="22">
        <v>0</v>
      </c>
      <c r="CK41" s="8">
        <f t="shared" si="0"/>
        <v>1582</v>
      </c>
    </row>
    <row r="42" spans="1:89">
      <c r="A42" s="19" t="s">
        <v>126</v>
      </c>
      <c r="B42" s="21">
        <v>2</v>
      </c>
      <c r="C42" s="21">
        <v>21</v>
      </c>
      <c r="D42" s="21">
        <v>0</v>
      </c>
      <c r="E42" s="21">
        <v>2</v>
      </c>
      <c r="F42" s="21">
        <v>24</v>
      </c>
      <c r="G42" s="21">
        <v>4</v>
      </c>
      <c r="H42" s="21">
        <v>0</v>
      </c>
      <c r="I42" s="21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1">
        <v>0</v>
      </c>
      <c r="T42" s="21">
        <v>0</v>
      </c>
      <c r="U42" s="22">
        <v>1</v>
      </c>
      <c r="V42" s="22">
        <v>0</v>
      </c>
      <c r="W42" s="22">
        <v>0</v>
      </c>
      <c r="X42" s="22">
        <v>1</v>
      </c>
      <c r="Y42" s="22">
        <v>9</v>
      </c>
      <c r="Z42" s="22">
        <v>0</v>
      </c>
      <c r="AA42" s="22">
        <v>3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1">
        <v>0</v>
      </c>
      <c r="AL42" s="21">
        <v>2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1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f t="shared" si="1"/>
        <v>70</v>
      </c>
      <c r="CJ42" s="22">
        <v>0</v>
      </c>
      <c r="CK42" s="8">
        <f t="shared" si="0"/>
        <v>70</v>
      </c>
    </row>
    <row r="43" spans="1:89">
      <c r="A43" s="19" t="s">
        <v>127</v>
      </c>
      <c r="B43" s="21">
        <v>54</v>
      </c>
      <c r="C43" s="21">
        <v>232</v>
      </c>
      <c r="D43" s="21">
        <v>3</v>
      </c>
      <c r="E43" s="21">
        <v>11</v>
      </c>
      <c r="F43" s="21">
        <v>4129</v>
      </c>
      <c r="G43" s="21">
        <v>69</v>
      </c>
      <c r="H43" s="21">
        <v>0</v>
      </c>
      <c r="I43" s="21">
        <v>0</v>
      </c>
      <c r="J43" s="22">
        <v>16</v>
      </c>
      <c r="K43" s="22">
        <v>0</v>
      </c>
      <c r="L43" s="22">
        <v>0</v>
      </c>
      <c r="M43" s="22">
        <v>23</v>
      </c>
      <c r="N43" s="22">
        <v>7</v>
      </c>
      <c r="O43" s="22">
        <v>0</v>
      </c>
      <c r="P43" s="22">
        <v>0</v>
      </c>
      <c r="Q43" s="22">
        <v>1</v>
      </c>
      <c r="R43" s="22">
        <v>0</v>
      </c>
      <c r="S43" s="21">
        <v>0</v>
      </c>
      <c r="T43" s="21">
        <v>0</v>
      </c>
      <c r="U43" s="22">
        <v>264</v>
      </c>
      <c r="V43" s="22">
        <v>4</v>
      </c>
      <c r="W43" s="22">
        <v>0</v>
      </c>
      <c r="X43" s="22">
        <v>32</v>
      </c>
      <c r="Y43" s="22">
        <v>105</v>
      </c>
      <c r="Z43" s="22">
        <v>3</v>
      </c>
      <c r="AA43" s="22">
        <v>198</v>
      </c>
      <c r="AB43" s="22">
        <v>9</v>
      </c>
      <c r="AC43" s="22">
        <v>0</v>
      </c>
      <c r="AD43" s="22">
        <v>62</v>
      </c>
      <c r="AE43" s="22">
        <v>0</v>
      </c>
      <c r="AF43" s="22">
        <v>0</v>
      </c>
      <c r="AG43" s="22">
        <v>0</v>
      </c>
      <c r="AH43" s="22">
        <v>0</v>
      </c>
      <c r="AI43" s="22">
        <v>1</v>
      </c>
      <c r="AJ43" s="22">
        <v>21</v>
      </c>
      <c r="AK43" s="21">
        <v>20</v>
      </c>
      <c r="AL43" s="21">
        <v>142</v>
      </c>
      <c r="AM43" s="21">
        <v>13</v>
      </c>
      <c r="AN43" s="21">
        <v>34</v>
      </c>
      <c r="AO43" s="21">
        <v>0</v>
      </c>
      <c r="AP43" s="21">
        <v>9</v>
      </c>
      <c r="AQ43" s="21">
        <v>1</v>
      </c>
      <c r="AR43" s="21">
        <v>9</v>
      </c>
      <c r="AS43" s="21">
        <v>5</v>
      </c>
      <c r="AT43" s="22">
        <v>3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1">
        <v>1</v>
      </c>
      <c r="BE43" s="21">
        <v>0</v>
      </c>
      <c r="BF43" s="21">
        <v>4</v>
      </c>
      <c r="BG43" s="21">
        <v>13</v>
      </c>
      <c r="BH43" s="21">
        <v>0</v>
      </c>
      <c r="BI43" s="21">
        <v>20</v>
      </c>
      <c r="BJ43" s="21">
        <v>0</v>
      </c>
      <c r="BK43" s="21">
        <v>38</v>
      </c>
      <c r="BL43" s="21">
        <v>4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f t="shared" si="1"/>
        <v>5561</v>
      </c>
      <c r="CJ43" s="22">
        <v>0</v>
      </c>
      <c r="CK43" s="8">
        <f t="shared" si="0"/>
        <v>5561</v>
      </c>
    </row>
    <row r="44" spans="1:89">
      <c r="A44" s="19" t="s">
        <v>128</v>
      </c>
      <c r="B44" s="21">
        <v>1</v>
      </c>
      <c r="C44" s="21">
        <v>21</v>
      </c>
      <c r="D44" s="21">
        <v>2</v>
      </c>
      <c r="E44" s="21">
        <v>9</v>
      </c>
      <c r="F44" s="21">
        <v>80</v>
      </c>
      <c r="G44" s="21">
        <v>11</v>
      </c>
      <c r="H44" s="21">
        <v>0</v>
      </c>
      <c r="I44" s="21">
        <v>0</v>
      </c>
      <c r="J44" s="22">
        <v>1</v>
      </c>
      <c r="K44" s="22">
        <v>38</v>
      </c>
      <c r="L44" s="22">
        <v>0</v>
      </c>
      <c r="M44" s="22">
        <v>1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1">
        <v>0</v>
      </c>
      <c r="T44" s="21">
        <v>0</v>
      </c>
      <c r="U44" s="22">
        <v>2</v>
      </c>
      <c r="V44" s="22">
        <v>0</v>
      </c>
      <c r="W44" s="22">
        <v>0</v>
      </c>
      <c r="X44" s="22">
        <v>3</v>
      </c>
      <c r="Y44" s="22">
        <v>6</v>
      </c>
      <c r="Z44" s="22">
        <v>0</v>
      </c>
      <c r="AA44" s="22">
        <v>11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2">
        <v>2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f t="shared" si="1"/>
        <v>188</v>
      </c>
      <c r="CJ44" s="22">
        <v>0</v>
      </c>
      <c r="CK44" s="8">
        <f t="shared" si="0"/>
        <v>188</v>
      </c>
    </row>
    <row r="45" spans="1:89">
      <c r="A45" s="19" t="s">
        <v>129</v>
      </c>
      <c r="B45" s="21">
        <v>18</v>
      </c>
      <c r="C45" s="21">
        <v>47</v>
      </c>
      <c r="D45" s="21">
        <v>2</v>
      </c>
      <c r="E45" s="21">
        <v>42</v>
      </c>
      <c r="F45" s="21">
        <v>1387</v>
      </c>
      <c r="G45" s="21">
        <v>76</v>
      </c>
      <c r="H45" s="21">
        <v>0</v>
      </c>
      <c r="I45" s="21">
        <v>0</v>
      </c>
      <c r="J45" s="22">
        <v>15</v>
      </c>
      <c r="K45" s="22">
        <v>35</v>
      </c>
      <c r="L45" s="22">
        <v>0</v>
      </c>
      <c r="M45" s="22">
        <v>1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1">
        <v>0</v>
      </c>
      <c r="T45" s="21">
        <v>0</v>
      </c>
      <c r="U45" s="22">
        <v>56</v>
      </c>
      <c r="V45" s="22">
        <v>2</v>
      </c>
      <c r="W45" s="22">
        <v>0</v>
      </c>
      <c r="X45" s="22">
        <v>11</v>
      </c>
      <c r="Y45" s="22">
        <v>57</v>
      </c>
      <c r="Z45" s="22">
        <v>0</v>
      </c>
      <c r="AA45" s="22">
        <v>36</v>
      </c>
      <c r="AB45" s="22">
        <v>0</v>
      </c>
      <c r="AC45" s="22">
        <v>0</v>
      </c>
      <c r="AD45" s="22">
        <v>9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3</v>
      </c>
      <c r="AK45" s="21">
        <v>4</v>
      </c>
      <c r="AL45" s="21">
        <v>35</v>
      </c>
      <c r="AM45" s="21">
        <v>5</v>
      </c>
      <c r="AN45" s="21">
        <v>75</v>
      </c>
      <c r="AO45" s="21">
        <v>13</v>
      </c>
      <c r="AP45" s="21">
        <v>8</v>
      </c>
      <c r="AQ45" s="21">
        <v>1</v>
      </c>
      <c r="AR45" s="21">
        <v>4</v>
      </c>
      <c r="AS45" s="21">
        <v>2</v>
      </c>
      <c r="AT45" s="22">
        <v>1</v>
      </c>
      <c r="AU45" s="22">
        <v>2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1</v>
      </c>
      <c r="BJ45" s="21">
        <v>0</v>
      </c>
      <c r="BK45" s="21">
        <v>8</v>
      </c>
      <c r="BL45" s="21">
        <v>0</v>
      </c>
      <c r="BM45" s="22">
        <v>0</v>
      </c>
      <c r="BN45" s="22">
        <v>0</v>
      </c>
      <c r="BO45" s="22">
        <v>0</v>
      </c>
      <c r="BP45" s="22">
        <v>7</v>
      </c>
      <c r="BQ45" s="22">
        <v>2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f t="shared" si="1"/>
        <v>1965</v>
      </c>
      <c r="CJ45" s="22">
        <v>0</v>
      </c>
      <c r="CK45" s="8">
        <f t="shared" si="0"/>
        <v>1965</v>
      </c>
    </row>
    <row r="46" spans="1:89">
      <c r="A46" s="19" t="s">
        <v>130</v>
      </c>
      <c r="B46" s="21">
        <v>0</v>
      </c>
      <c r="C46" s="21">
        <v>0</v>
      </c>
      <c r="D46" s="21">
        <v>0</v>
      </c>
      <c r="E46" s="21">
        <v>3</v>
      </c>
      <c r="F46" s="21">
        <v>112</v>
      </c>
      <c r="G46" s="21">
        <v>1</v>
      </c>
      <c r="H46" s="21">
        <v>0</v>
      </c>
      <c r="I46" s="21">
        <v>0</v>
      </c>
      <c r="J46" s="22">
        <v>0</v>
      </c>
      <c r="K46" s="22">
        <v>1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1">
        <v>0</v>
      </c>
      <c r="T46" s="21">
        <v>0</v>
      </c>
      <c r="U46" s="22">
        <v>4</v>
      </c>
      <c r="V46" s="22">
        <v>0</v>
      </c>
      <c r="W46" s="22">
        <v>0</v>
      </c>
      <c r="X46" s="22">
        <v>0</v>
      </c>
      <c r="Y46" s="22">
        <v>0</v>
      </c>
      <c r="Z46" s="22">
        <v>19</v>
      </c>
      <c r="AA46" s="22">
        <v>11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1">
        <v>0</v>
      </c>
      <c r="AL46" s="21">
        <v>10</v>
      </c>
      <c r="AM46" s="21">
        <v>3</v>
      </c>
      <c r="AN46" s="21">
        <v>19</v>
      </c>
      <c r="AO46" s="21">
        <v>1</v>
      </c>
      <c r="AP46" s="21">
        <v>33</v>
      </c>
      <c r="AQ46" s="21">
        <v>9</v>
      </c>
      <c r="AR46" s="21">
        <v>0</v>
      </c>
      <c r="AS46" s="21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1">
        <v>0</v>
      </c>
      <c r="BE46" s="21">
        <v>0</v>
      </c>
      <c r="BF46" s="21">
        <v>1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f t="shared" si="1"/>
        <v>227</v>
      </c>
      <c r="CJ46" s="22">
        <v>0</v>
      </c>
      <c r="CK46" s="8">
        <f t="shared" si="0"/>
        <v>227</v>
      </c>
    </row>
    <row r="47" spans="1:89">
      <c r="A47" s="19" t="s">
        <v>131</v>
      </c>
      <c r="B47" s="21">
        <v>112</v>
      </c>
      <c r="C47" s="21">
        <v>738</v>
      </c>
      <c r="D47" s="21">
        <v>8</v>
      </c>
      <c r="E47" s="21">
        <v>205</v>
      </c>
      <c r="F47" s="21">
        <v>47577</v>
      </c>
      <c r="G47" s="21">
        <v>140</v>
      </c>
      <c r="H47" s="21">
        <v>0</v>
      </c>
      <c r="I47" s="21">
        <v>0</v>
      </c>
      <c r="J47" s="22">
        <v>100</v>
      </c>
      <c r="K47" s="22">
        <v>2411</v>
      </c>
      <c r="L47" s="22">
        <v>0</v>
      </c>
      <c r="M47" s="22">
        <v>53</v>
      </c>
      <c r="N47" s="22">
        <v>2</v>
      </c>
      <c r="O47" s="22">
        <v>0</v>
      </c>
      <c r="P47" s="22">
        <v>2</v>
      </c>
      <c r="Q47" s="22">
        <v>12</v>
      </c>
      <c r="R47" s="22">
        <v>0</v>
      </c>
      <c r="S47" s="21">
        <v>2</v>
      </c>
      <c r="T47" s="21">
        <v>0</v>
      </c>
      <c r="U47" s="22">
        <v>674</v>
      </c>
      <c r="V47" s="22">
        <v>61</v>
      </c>
      <c r="W47" s="22">
        <v>0</v>
      </c>
      <c r="X47" s="22">
        <v>14</v>
      </c>
      <c r="Y47" s="22">
        <v>366</v>
      </c>
      <c r="Z47" s="22">
        <v>0</v>
      </c>
      <c r="AA47" s="22">
        <v>191</v>
      </c>
      <c r="AB47" s="22">
        <v>2</v>
      </c>
      <c r="AC47" s="22">
        <v>0</v>
      </c>
      <c r="AD47" s="22">
        <v>425</v>
      </c>
      <c r="AE47" s="22">
        <v>0</v>
      </c>
      <c r="AF47" s="22">
        <v>0</v>
      </c>
      <c r="AG47" s="22">
        <v>1375</v>
      </c>
      <c r="AH47" s="22">
        <v>1963</v>
      </c>
      <c r="AI47" s="22">
        <v>25</v>
      </c>
      <c r="AJ47" s="22">
        <v>324</v>
      </c>
      <c r="AK47" s="21">
        <v>70</v>
      </c>
      <c r="AL47" s="21">
        <v>2549</v>
      </c>
      <c r="AM47" s="21">
        <v>91</v>
      </c>
      <c r="AN47" s="21">
        <v>70</v>
      </c>
      <c r="AO47" s="21">
        <v>4</v>
      </c>
      <c r="AP47" s="21">
        <v>25</v>
      </c>
      <c r="AQ47" s="21">
        <v>3</v>
      </c>
      <c r="AR47" s="21">
        <v>675</v>
      </c>
      <c r="AS47" s="21">
        <v>696</v>
      </c>
      <c r="AT47" s="22">
        <v>39</v>
      </c>
      <c r="AU47" s="22">
        <v>8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1">
        <v>0</v>
      </c>
      <c r="BE47" s="21">
        <v>0</v>
      </c>
      <c r="BF47" s="21">
        <v>67</v>
      </c>
      <c r="BG47" s="21">
        <v>22</v>
      </c>
      <c r="BH47" s="21">
        <v>19</v>
      </c>
      <c r="BI47" s="21">
        <v>194</v>
      </c>
      <c r="BJ47" s="21">
        <v>1</v>
      </c>
      <c r="BK47" s="21">
        <v>82</v>
      </c>
      <c r="BL47" s="21">
        <v>4</v>
      </c>
      <c r="BM47" s="22">
        <v>266</v>
      </c>
      <c r="BN47" s="22">
        <v>0</v>
      </c>
      <c r="BO47" s="22">
        <v>0</v>
      </c>
      <c r="BP47" s="22">
        <v>85</v>
      </c>
      <c r="BQ47" s="22">
        <v>44</v>
      </c>
      <c r="BR47" s="22">
        <v>0</v>
      </c>
      <c r="BS47" s="22">
        <v>0</v>
      </c>
      <c r="BT47" s="22">
        <v>0</v>
      </c>
      <c r="BU47" s="22">
        <v>0</v>
      </c>
      <c r="BV47" s="22">
        <v>3</v>
      </c>
      <c r="BW47" s="22">
        <v>0</v>
      </c>
      <c r="BX47" s="22">
        <v>0</v>
      </c>
      <c r="BY47" s="22">
        <v>2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f t="shared" si="1"/>
        <v>61801</v>
      </c>
      <c r="CJ47" s="22">
        <v>0</v>
      </c>
      <c r="CK47" s="8">
        <f t="shared" si="0"/>
        <v>61801</v>
      </c>
    </row>
    <row r="48" spans="1:89">
      <c r="A48" s="19" t="s">
        <v>132</v>
      </c>
      <c r="B48" s="21">
        <v>95</v>
      </c>
      <c r="C48" s="21">
        <v>64</v>
      </c>
      <c r="D48" s="21">
        <v>2</v>
      </c>
      <c r="E48" s="21">
        <v>263</v>
      </c>
      <c r="F48" s="21">
        <v>1508</v>
      </c>
      <c r="G48" s="21">
        <v>56</v>
      </c>
      <c r="H48" s="21">
        <v>0</v>
      </c>
      <c r="I48" s="21">
        <v>0</v>
      </c>
      <c r="J48" s="22">
        <v>7</v>
      </c>
      <c r="K48" s="22">
        <v>0</v>
      </c>
      <c r="L48" s="22">
        <v>0</v>
      </c>
      <c r="M48" s="22">
        <v>0</v>
      </c>
      <c r="N48" s="22">
        <v>3</v>
      </c>
      <c r="O48" s="22">
        <v>0</v>
      </c>
      <c r="P48" s="22">
        <v>0</v>
      </c>
      <c r="Q48" s="22">
        <v>0</v>
      </c>
      <c r="R48" s="22">
        <v>0</v>
      </c>
      <c r="S48" s="21">
        <v>0</v>
      </c>
      <c r="T48" s="21">
        <v>0</v>
      </c>
      <c r="U48" s="22">
        <v>115</v>
      </c>
      <c r="V48" s="22">
        <v>9</v>
      </c>
      <c r="W48" s="22">
        <v>0</v>
      </c>
      <c r="X48" s="22">
        <v>52</v>
      </c>
      <c r="Y48" s="22">
        <v>131</v>
      </c>
      <c r="Z48" s="22">
        <v>3</v>
      </c>
      <c r="AA48" s="22">
        <v>80</v>
      </c>
      <c r="AB48" s="22">
        <v>0</v>
      </c>
      <c r="AC48" s="22">
        <v>0</v>
      </c>
      <c r="AD48" s="22">
        <v>10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6</v>
      </c>
      <c r="AK48" s="21">
        <v>25</v>
      </c>
      <c r="AL48" s="21">
        <v>28</v>
      </c>
      <c r="AM48" s="21">
        <v>3</v>
      </c>
      <c r="AN48" s="21">
        <v>12</v>
      </c>
      <c r="AO48" s="21">
        <v>0</v>
      </c>
      <c r="AP48" s="21">
        <v>19</v>
      </c>
      <c r="AQ48" s="21">
        <v>3</v>
      </c>
      <c r="AR48" s="21">
        <v>0</v>
      </c>
      <c r="AS48" s="21">
        <v>0</v>
      </c>
      <c r="AT48" s="22">
        <v>2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1">
        <v>0</v>
      </c>
      <c r="BE48" s="21">
        <v>0</v>
      </c>
      <c r="BF48" s="21">
        <v>0</v>
      </c>
      <c r="BG48" s="21">
        <v>1</v>
      </c>
      <c r="BH48" s="21">
        <v>0</v>
      </c>
      <c r="BI48" s="21">
        <v>0</v>
      </c>
      <c r="BJ48" s="21">
        <v>0</v>
      </c>
      <c r="BK48" s="21">
        <v>3</v>
      </c>
      <c r="BL48" s="21">
        <v>1</v>
      </c>
      <c r="BM48" s="22">
        <v>0</v>
      </c>
      <c r="BN48" s="22">
        <v>0</v>
      </c>
      <c r="BO48" s="22">
        <v>0</v>
      </c>
      <c r="BP48" s="22">
        <v>1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f t="shared" si="1"/>
        <v>2502</v>
      </c>
      <c r="CJ48" s="22">
        <v>0</v>
      </c>
      <c r="CK48" s="8">
        <f t="shared" si="0"/>
        <v>2502</v>
      </c>
    </row>
    <row r="49" spans="1:89">
      <c r="A49" s="19" t="s">
        <v>133</v>
      </c>
      <c r="B49" s="21">
        <v>3</v>
      </c>
      <c r="C49" s="21">
        <v>16</v>
      </c>
      <c r="D49" s="21">
        <v>2</v>
      </c>
      <c r="E49" s="21">
        <v>30</v>
      </c>
      <c r="F49" s="21">
        <v>129</v>
      </c>
      <c r="G49" s="21">
        <v>8</v>
      </c>
      <c r="H49" s="21">
        <v>0</v>
      </c>
      <c r="I49" s="21">
        <v>0</v>
      </c>
      <c r="J49" s="22">
        <v>14</v>
      </c>
      <c r="K49" s="22">
        <v>2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1">
        <v>0</v>
      </c>
      <c r="T49" s="21">
        <v>0</v>
      </c>
      <c r="U49" s="22">
        <v>36</v>
      </c>
      <c r="V49" s="22">
        <v>3</v>
      </c>
      <c r="W49" s="22">
        <v>0</v>
      </c>
      <c r="X49" s="22">
        <v>11</v>
      </c>
      <c r="Y49" s="22">
        <v>76</v>
      </c>
      <c r="Z49" s="22">
        <v>0</v>
      </c>
      <c r="AA49" s="22">
        <v>11</v>
      </c>
      <c r="AB49" s="22">
        <v>1</v>
      </c>
      <c r="AC49" s="22">
        <v>0</v>
      </c>
      <c r="AD49" s="22">
        <v>2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1">
        <v>6</v>
      </c>
      <c r="AL49" s="21">
        <v>20</v>
      </c>
      <c r="AM49" s="21">
        <v>1</v>
      </c>
      <c r="AN49" s="21">
        <v>1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2">
        <v>0</v>
      </c>
      <c r="BN49" s="22">
        <v>0</v>
      </c>
      <c r="BO49" s="22">
        <v>0</v>
      </c>
      <c r="BP49" s="22">
        <v>7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f t="shared" si="1"/>
        <v>379</v>
      </c>
      <c r="CJ49" s="22">
        <v>0</v>
      </c>
      <c r="CK49" s="8">
        <f t="shared" si="0"/>
        <v>379</v>
      </c>
    </row>
    <row r="50" spans="1:89">
      <c r="A50" s="19" t="s">
        <v>134</v>
      </c>
      <c r="B50" s="21">
        <v>63</v>
      </c>
      <c r="C50" s="21">
        <v>386</v>
      </c>
      <c r="D50" s="21">
        <v>2</v>
      </c>
      <c r="E50" s="21">
        <v>194</v>
      </c>
      <c r="F50" s="21">
        <v>3290</v>
      </c>
      <c r="G50" s="21">
        <v>238</v>
      </c>
      <c r="H50" s="21">
        <v>0</v>
      </c>
      <c r="I50" s="21">
        <v>0</v>
      </c>
      <c r="J50" s="22">
        <v>95</v>
      </c>
      <c r="K50" s="22">
        <v>0</v>
      </c>
      <c r="L50" s="22">
        <v>0</v>
      </c>
      <c r="M50" s="22">
        <v>0</v>
      </c>
      <c r="N50" s="22">
        <v>78</v>
      </c>
      <c r="O50" s="22">
        <v>0</v>
      </c>
      <c r="P50" s="22">
        <v>0</v>
      </c>
      <c r="Q50" s="22">
        <v>0</v>
      </c>
      <c r="R50" s="22">
        <v>0</v>
      </c>
      <c r="S50" s="21">
        <v>0</v>
      </c>
      <c r="T50" s="21">
        <v>0</v>
      </c>
      <c r="U50" s="22">
        <v>462</v>
      </c>
      <c r="V50" s="22">
        <v>46</v>
      </c>
      <c r="W50" s="22">
        <v>0</v>
      </c>
      <c r="X50" s="22">
        <v>78</v>
      </c>
      <c r="Y50" s="22">
        <v>227</v>
      </c>
      <c r="Z50" s="22">
        <v>1</v>
      </c>
      <c r="AA50" s="22">
        <v>141</v>
      </c>
      <c r="AB50" s="22">
        <v>5</v>
      </c>
      <c r="AC50" s="22">
        <v>0</v>
      </c>
      <c r="AD50" s="22">
        <v>71</v>
      </c>
      <c r="AE50" s="22">
        <v>0</v>
      </c>
      <c r="AF50" s="22">
        <v>0</v>
      </c>
      <c r="AG50" s="22">
        <v>0</v>
      </c>
      <c r="AH50" s="22">
        <v>2</v>
      </c>
      <c r="AI50" s="22">
        <v>0</v>
      </c>
      <c r="AJ50" s="22">
        <v>21</v>
      </c>
      <c r="AK50" s="21">
        <v>16</v>
      </c>
      <c r="AL50" s="21">
        <v>214</v>
      </c>
      <c r="AM50" s="21">
        <v>24</v>
      </c>
      <c r="AN50" s="21">
        <v>19</v>
      </c>
      <c r="AO50" s="21">
        <v>1</v>
      </c>
      <c r="AP50" s="21">
        <v>8</v>
      </c>
      <c r="AQ50" s="21">
        <v>1</v>
      </c>
      <c r="AR50" s="21">
        <v>5</v>
      </c>
      <c r="AS50" s="21">
        <v>8</v>
      </c>
      <c r="AT50" s="22">
        <v>14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1</v>
      </c>
      <c r="BJ50" s="21">
        <v>0</v>
      </c>
      <c r="BK50" s="21">
        <v>3</v>
      </c>
      <c r="BL50" s="21">
        <v>0</v>
      </c>
      <c r="BM50" s="22">
        <v>0</v>
      </c>
      <c r="BN50" s="22">
        <v>0</v>
      </c>
      <c r="BO50" s="22">
        <v>0</v>
      </c>
      <c r="BP50" s="22">
        <v>59</v>
      </c>
      <c r="BQ50" s="22">
        <v>1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f t="shared" si="1"/>
        <v>5774</v>
      </c>
      <c r="CJ50" s="22">
        <v>0</v>
      </c>
      <c r="CK50" s="8">
        <f t="shared" si="0"/>
        <v>5774</v>
      </c>
    </row>
    <row r="51" spans="1:89">
      <c r="A51" s="19" t="s">
        <v>135</v>
      </c>
      <c r="B51" s="21">
        <v>13</v>
      </c>
      <c r="C51" s="21">
        <v>63</v>
      </c>
      <c r="D51" s="21">
        <v>0</v>
      </c>
      <c r="E51" s="21">
        <v>5</v>
      </c>
      <c r="F51" s="21">
        <v>993</v>
      </c>
      <c r="G51" s="21">
        <v>15</v>
      </c>
      <c r="H51" s="21">
        <v>0</v>
      </c>
      <c r="I51" s="21">
        <v>0</v>
      </c>
      <c r="J51" s="22">
        <v>4</v>
      </c>
      <c r="K51" s="22">
        <v>0</v>
      </c>
      <c r="L51" s="22">
        <v>0</v>
      </c>
      <c r="M51" s="22">
        <v>0</v>
      </c>
      <c r="N51" s="22">
        <v>1</v>
      </c>
      <c r="O51" s="22">
        <v>0</v>
      </c>
      <c r="P51" s="22">
        <v>0</v>
      </c>
      <c r="Q51" s="22">
        <v>0</v>
      </c>
      <c r="R51" s="22">
        <v>0</v>
      </c>
      <c r="S51" s="21">
        <v>0</v>
      </c>
      <c r="T51" s="21">
        <v>0</v>
      </c>
      <c r="U51" s="22">
        <v>92</v>
      </c>
      <c r="V51" s="22">
        <v>3</v>
      </c>
      <c r="W51" s="22">
        <v>0</v>
      </c>
      <c r="X51" s="22">
        <v>14</v>
      </c>
      <c r="Y51" s="22">
        <v>81</v>
      </c>
      <c r="Z51" s="22">
        <v>0</v>
      </c>
      <c r="AA51" s="22">
        <v>36</v>
      </c>
      <c r="AB51" s="22">
        <v>3</v>
      </c>
      <c r="AC51" s="22">
        <v>0</v>
      </c>
      <c r="AD51" s="22">
        <v>13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3</v>
      </c>
      <c r="AK51" s="21">
        <v>1</v>
      </c>
      <c r="AL51" s="21">
        <v>25</v>
      </c>
      <c r="AM51" s="21">
        <v>1</v>
      </c>
      <c r="AN51" s="21">
        <v>10</v>
      </c>
      <c r="AO51" s="21">
        <v>3</v>
      </c>
      <c r="AP51" s="21">
        <v>6</v>
      </c>
      <c r="AQ51" s="21">
        <v>2</v>
      </c>
      <c r="AR51" s="21">
        <v>1</v>
      </c>
      <c r="AS51" s="21">
        <v>1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1">
        <v>0</v>
      </c>
      <c r="BE51" s="21">
        <v>0</v>
      </c>
      <c r="BF51" s="21">
        <v>1</v>
      </c>
      <c r="BG51" s="21">
        <v>0</v>
      </c>
      <c r="BH51" s="21">
        <v>0</v>
      </c>
      <c r="BI51" s="21">
        <v>3</v>
      </c>
      <c r="BJ51" s="21">
        <v>0</v>
      </c>
      <c r="BK51" s="21">
        <v>0</v>
      </c>
      <c r="BL51" s="21">
        <v>0</v>
      </c>
      <c r="BM51" s="22">
        <v>0</v>
      </c>
      <c r="BN51" s="22">
        <v>0</v>
      </c>
      <c r="BO51" s="22">
        <v>0</v>
      </c>
      <c r="BP51" s="22">
        <v>1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1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f t="shared" si="1"/>
        <v>1395</v>
      </c>
      <c r="CJ51" s="22">
        <v>0</v>
      </c>
      <c r="CK51" s="8">
        <f t="shared" si="0"/>
        <v>1395</v>
      </c>
    </row>
    <row r="52" spans="1:89">
      <c r="A52" s="19" t="s">
        <v>136</v>
      </c>
      <c r="B52" s="21">
        <v>31</v>
      </c>
      <c r="C52" s="21">
        <v>179</v>
      </c>
      <c r="D52" s="21">
        <v>3</v>
      </c>
      <c r="E52" s="21">
        <v>77</v>
      </c>
      <c r="F52" s="21">
        <v>2675</v>
      </c>
      <c r="G52" s="21">
        <v>98</v>
      </c>
      <c r="H52" s="21">
        <v>0</v>
      </c>
      <c r="I52" s="21">
        <v>0</v>
      </c>
      <c r="J52" s="22">
        <v>1</v>
      </c>
      <c r="K52" s="22">
        <v>67</v>
      </c>
      <c r="L52" s="22">
        <v>0</v>
      </c>
      <c r="M52" s="22">
        <v>1</v>
      </c>
      <c r="N52" s="22">
        <v>9</v>
      </c>
      <c r="O52" s="22">
        <v>0</v>
      </c>
      <c r="P52" s="22">
        <v>0</v>
      </c>
      <c r="Q52" s="22">
        <v>1</v>
      </c>
      <c r="R52" s="22">
        <v>0</v>
      </c>
      <c r="S52" s="21">
        <v>0</v>
      </c>
      <c r="T52" s="21">
        <v>0</v>
      </c>
      <c r="U52" s="22">
        <v>163</v>
      </c>
      <c r="V52" s="22">
        <v>14</v>
      </c>
      <c r="W52" s="22">
        <v>0</v>
      </c>
      <c r="X52" s="22">
        <v>2</v>
      </c>
      <c r="Y52" s="22">
        <v>40</v>
      </c>
      <c r="Z52" s="22">
        <v>0</v>
      </c>
      <c r="AA52" s="22">
        <v>62</v>
      </c>
      <c r="AB52" s="22">
        <v>1</v>
      </c>
      <c r="AC52" s="22">
        <v>0</v>
      </c>
      <c r="AD52" s="22">
        <v>32</v>
      </c>
      <c r="AE52" s="22">
        <v>0</v>
      </c>
      <c r="AF52" s="22">
        <v>0</v>
      </c>
      <c r="AG52" s="22">
        <v>0</v>
      </c>
      <c r="AH52" s="22">
        <v>0</v>
      </c>
      <c r="AI52" s="22">
        <v>3</v>
      </c>
      <c r="AJ52" s="22">
        <v>9</v>
      </c>
      <c r="AK52" s="21">
        <v>8</v>
      </c>
      <c r="AL52" s="21">
        <v>235</v>
      </c>
      <c r="AM52" s="21">
        <v>12</v>
      </c>
      <c r="AN52" s="21">
        <v>12</v>
      </c>
      <c r="AO52" s="21">
        <v>0</v>
      </c>
      <c r="AP52" s="21">
        <v>4</v>
      </c>
      <c r="AQ52" s="21">
        <v>0</v>
      </c>
      <c r="AR52" s="21">
        <v>8</v>
      </c>
      <c r="AS52" s="21">
        <v>3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1">
        <v>0</v>
      </c>
      <c r="BE52" s="21">
        <v>0</v>
      </c>
      <c r="BF52" s="21">
        <v>1</v>
      </c>
      <c r="BG52" s="21">
        <v>0</v>
      </c>
      <c r="BH52" s="21">
        <v>1</v>
      </c>
      <c r="BI52" s="21">
        <v>3</v>
      </c>
      <c r="BJ52" s="21">
        <v>0</v>
      </c>
      <c r="BK52" s="21">
        <v>3</v>
      </c>
      <c r="BL52" s="21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5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f t="shared" si="1"/>
        <v>3763</v>
      </c>
      <c r="CJ52" s="22">
        <v>0</v>
      </c>
      <c r="CK52" s="8">
        <f t="shared" si="0"/>
        <v>3763</v>
      </c>
    </row>
    <row r="53" spans="1:89">
      <c r="A53" s="19" t="s">
        <v>137</v>
      </c>
      <c r="B53" s="21">
        <v>38</v>
      </c>
      <c r="C53" s="21">
        <v>178</v>
      </c>
      <c r="D53" s="21">
        <v>6</v>
      </c>
      <c r="E53" s="21">
        <v>19</v>
      </c>
      <c r="F53" s="21">
        <v>3978</v>
      </c>
      <c r="G53" s="21">
        <v>7</v>
      </c>
      <c r="H53" s="21">
        <v>0</v>
      </c>
      <c r="I53" s="21">
        <v>0</v>
      </c>
      <c r="J53" s="22">
        <v>47</v>
      </c>
      <c r="K53" s="22">
        <v>0</v>
      </c>
      <c r="L53" s="22">
        <v>0</v>
      </c>
      <c r="M53" s="22">
        <v>6</v>
      </c>
      <c r="N53" s="22">
        <v>12</v>
      </c>
      <c r="O53" s="22">
        <v>0</v>
      </c>
      <c r="P53" s="22">
        <v>0</v>
      </c>
      <c r="Q53" s="22">
        <v>0</v>
      </c>
      <c r="R53" s="22">
        <v>0</v>
      </c>
      <c r="S53" s="21">
        <v>0</v>
      </c>
      <c r="T53" s="21">
        <v>0</v>
      </c>
      <c r="U53" s="22">
        <v>448</v>
      </c>
      <c r="V53" s="22">
        <v>38</v>
      </c>
      <c r="W53" s="22">
        <v>0</v>
      </c>
      <c r="X53" s="22">
        <v>29</v>
      </c>
      <c r="Y53" s="22">
        <v>143</v>
      </c>
      <c r="Z53" s="22">
        <v>0</v>
      </c>
      <c r="AA53" s="22">
        <v>231</v>
      </c>
      <c r="AB53" s="22">
        <v>7</v>
      </c>
      <c r="AC53" s="22">
        <v>0</v>
      </c>
      <c r="AD53" s="22">
        <v>43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21</v>
      </c>
      <c r="AK53" s="21">
        <v>5</v>
      </c>
      <c r="AL53" s="21">
        <v>180</v>
      </c>
      <c r="AM53" s="21">
        <v>19</v>
      </c>
      <c r="AN53" s="21">
        <v>31</v>
      </c>
      <c r="AO53" s="21">
        <v>4</v>
      </c>
      <c r="AP53" s="21">
        <v>4</v>
      </c>
      <c r="AQ53" s="21">
        <v>0</v>
      </c>
      <c r="AR53" s="21">
        <v>4</v>
      </c>
      <c r="AS53" s="21">
        <v>4</v>
      </c>
      <c r="AT53" s="22">
        <v>2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1">
        <v>0</v>
      </c>
      <c r="BE53" s="21">
        <v>0</v>
      </c>
      <c r="BF53" s="21">
        <v>1</v>
      </c>
      <c r="BG53" s="21">
        <v>0</v>
      </c>
      <c r="BH53" s="21">
        <v>0</v>
      </c>
      <c r="BI53" s="21">
        <v>0</v>
      </c>
      <c r="BJ53" s="21">
        <v>0</v>
      </c>
      <c r="BK53" s="21">
        <v>92</v>
      </c>
      <c r="BL53" s="21">
        <v>0</v>
      </c>
      <c r="BM53" s="22">
        <v>2</v>
      </c>
      <c r="BN53" s="22">
        <v>0</v>
      </c>
      <c r="BO53" s="22">
        <v>0</v>
      </c>
      <c r="BP53" s="22">
        <v>67</v>
      </c>
      <c r="BQ53" s="22">
        <v>4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f t="shared" si="1"/>
        <v>5670</v>
      </c>
      <c r="CJ53" s="22">
        <v>0</v>
      </c>
      <c r="CK53" s="8">
        <f t="shared" si="0"/>
        <v>5670</v>
      </c>
    </row>
    <row r="54" spans="1:89">
      <c r="A54" s="19" t="s">
        <v>138</v>
      </c>
      <c r="B54" s="21">
        <v>19</v>
      </c>
      <c r="C54" s="21">
        <v>140</v>
      </c>
      <c r="D54" s="21">
        <v>1</v>
      </c>
      <c r="E54" s="21">
        <v>80</v>
      </c>
      <c r="F54" s="21">
        <v>985</v>
      </c>
      <c r="G54" s="21">
        <v>107</v>
      </c>
      <c r="H54" s="21">
        <v>0</v>
      </c>
      <c r="I54" s="21">
        <v>0</v>
      </c>
      <c r="J54" s="22">
        <v>13</v>
      </c>
      <c r="K54" s="22">
        <v>15</v>
      </c>
      <c r="L54" s="22">
        <v>0</v>
      </c>
      <c r="M54" s="22">
        <v>13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1">
        <v>0</v>
      </c>
      <c r="T54" s="21">
        <v>0</v>
      </c>
      <c r="U54" s="22">
        <v>109</v>
      </c>
      <c r="V54" s="22">
        <v>8</v>
      </c>
      <c r="W54" s="22">
        <v>0</v>
      </c>
      <c r="X54" s="22">
        <v>20</v>
      </c>
      <c r="Y54" s="22">
        <v>119</v>
      </c>
      <c r="Z54" s="22">
        <v>0</v>
      </c>
      <c r="AA54" s="22">
        <v>168</v>
      </c>
      <c r="AB54" s="22">
        <v>2</v>
      </c>
      <c r="AC54" s="22">
        <v>0</v>
      </c>
      <c r="AD54" s="22">
        <v>14</v>
      </c>
      <c r="AE54" s="22">
        <v>0</v>
      </c>
      <c r="AF54" s="22">
        <v>1</v>
      </c>
      <c r="AG54" s="22">
        <v>0</v>
      </c>
      <c r="AH54" s="22">
        <v>0</v>
      </c>
      <c r="AI54" s="22">
        <v>0</v>
      </c>
      <c r="AJ54" s="22">
        <v>5</v>
      </c>
      <c r="AK54" s="21">
        <v>7</v>
      </c>
      <c r="AL54" s="21">
        <v>74</v>
      </c>
      <c r="AM54" s="21">
        <v>10</v>
      </c>
      <c r="AN54" s="21">
        <v>11</v>
      </c>
      <c r="AO54" s="21">
        <v>2</v>
      </c>
      <c r="AP54" s="21">
        <v>3</v>
      </c>
      <c r="AQ54" s="21">
        <v>0</v>
      </c>
      <c r="AR54" s="21">
        <v>4</v>
      </c>
      <c r="AS54" s="21">
        <v>4</v>
      </c>
      <c r="AT54" s="22">
        <v>1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1">
        <v>0</v>
      </c>
      <c r="BE54" s="21">
        <v>0</v>
      </c>
      <c r="BF54" s="21">
        <v>2</v>
      </c>
      <c r="BG54" s="21">
        <v>0</v>
      </c>
      <c r="BH54" s="21">
        <v>1</v>
      </c>
      <c r="BI54" s="21">
        <v>0</v>
      </c>
      <c r="BJ54" s="21">
        <v>0</v>
      </c>
      <c r="BK54" s="21">
        <v>0</v>
      </c>
      <c r="BL54" s="21">
        <v>0</v>
      </c>
      <c r="BM54" s="22">
        <v>1</v>
      </c>
      <c r="BN54" s="22">
        <v>0</v>
      </c>
      <c r="BO54" s="22">
        <v>0</v>
      </c>
      <c r="BP54" s="22">
        <v>15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f t="shared" si="1"/>
        <v>1954</v>
      </c>
      <c r="CJ54" s="22">
        <v>0</v>
      </c>
      <c r="CK54" s="8">
        <f t="shared" si="0"/>
        <v>1954</v>
      </c>
    </row>
    <row r="55" spans="1:89">
      <c r="A55" s="19" t="s">
        <v>139</v>
      </c>
      <c r="B55" s="21">
        <v>35</v>
      </c>
      <c r="C55" s="21">
        <v>15</v>
      </c>
      <c r="D55" s="21">
        <v>6</v>
      </c>
      <c r="E55" s="21">
        <v>24</v>
      </c>
      <c r="F55" s="21">
        <v>3179</v>
      </c>
      <c r="G55" s="21">
        <v>90</v>
      </c>
      <c r="H55" s="21">
        <v>0</v>
      </c>
      <c r="I55" s="21">
        <v>0</v>
      </c>
      <c r="J55" s="22">
        <v>144</v>
      </c>
      <c r="K55" s="22">
        <v>2</v>
      </c>
      <c r="L55" s="22">
        <v>0</v>
      </c>
      <c r="M55" s="22">
        <v>0</v>
      </c>
      <c r="N55" s="22">
        <v>138</v>
      </c>
      <c r="O55" s="22">
        <v>0</v>
      </c>
      <c r="P55" s="22">
        <v>0</v>
      </c>
      <c r="Q55" s="22">
        <v>0</v>
      </c>
      <c r="R55" s="22">
        <v>0</v>
      </c>
      <c r="S55" s="21">
        <v>0</v>
      </c>
      <c r="T55" s="21">
        <v>0</v>
      </c>
      <c r="U55" s="22">
        <v>358</v>
      </c>
      <c r="V55" s="22">
        <v>51</v>
      </c>
      <c r="W55" s="22">
        <v>0</v>
      </c>
      <c r="X55" s="22">
        <v>49</v>
      </c>
      <c r="Y55" s="22">
        <v>76</v>
      </c>
      <c r="Z55" s="22">
        <v>0</v>
      </c>
      <c r="AA55" s="22">
        <v>194</v>
      </c>
      <c r="AB55" s="22">
        <v>3</v>
      </c>
      <c r="AC55" s="22">
        <v>0</v>
      </c>
      <c r="AD55" s="22">
        <v>87</v>
      </c>
      <c r="AE55" s="22">
        <v>0</v>
      </c>
      <c r="AF55" s="22">
        <v>0</v>
      </c>
      <c r="AG55" s="22">
        <v>1</v>
      </c>
      <c r="AH55" s="22">
        <v>3</v>
      </c>
      <c r="AI55" s="22">
        <v>0</v>
      </c>
      <c r="AJ55" s="22">
        <v>36</v>
      </c>
      <c r="AK55" s="21">
        <v>3</v>
      </c>
      <c r="AL55" s="21">
        <v>172</v>
      </c>
      <c r="AM55" s="21">
        <v>28</v>
      </c>
      <c r="AN55" s="21">
        <v>3</v>
      </c>
      <c r="AO55" s="21">
        <v>0</v>
      </c>
      <c r="AP55" s="21">
        <v>0</v>
      </c>
      <c r="AQ55" s="21">
        <v>0</v>
      </c>
      <c r="AR55" s="21">
        <v>32</v>
      </c>
      <c r="AS55" s="21">
        <v>13</v>
      </c>
      <c r="AT55" s="22">
        <v>3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1">
        <v>0</v>
      </c>
      <c r="BE55" s="21">
        <v>0</v>
      </c>
      <c r="BF55" s="21">
        <v>6</v>
      </c>
      <c r="BG55" s="21">
        <v>0</v>
      </c>
      <c r="BH55" s="21">
        <v>0</v>
      </c>
      <c r="BI55" s="21">
        <v>2</v>
      </c>
      <c r="BJ55" s="21">
        <v>0</v>
      </c>
      <c r="BK55" s="21">
        <v>20</v>
      </c>
      <c r="BL55" s="21">
        <v>1</v>
      </c>
      <c r="BM55" s="22">
        <v>6</v>
      </c>
      <c r="BN55" s="22">
        <v>0</v>
      </c>
      <c r="BO55" s="22">
        <v>0</v>
      </c>
      <c r="BP55" s="22">
        <v>9</v>
      </c>
      <c r="BQ55" s="22">
        <v>6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f t="shared" si="1"/>
        <v>4795</v>
      </c>
      <c r="CJ55" s="22">
        <v>0</v>
      </c>
      <c r="CK55" s="8">
        <f t="shared" si="0"/>
        <v>4795</v>
      </c>
    </row>
    <row r="56" spans="1:89">
      <c r="A56" s="19"/>
      <c r="B56" s="21"/>
      <c r="C56" s="21"/>
      <c r="D56" s="21"/>
      <c r="E56" s="21"/>
      <c r="F56" s="21"/>
      <c r="G56" s="21"/>
      <c r="H56" s="21"/>
      <c r="I56" s="21"/>
      <c r="K56" s="22"/>
      <c r="L56" s="22"/>
      <c r="M56" s="22"/>
      <c r="N56" s="22"/>
      <c r="O56" s="22"/>
      <c r="P56" s="22"/>
      <c r="Q56" s="22"/>
      <c r="R56" s="22"/>
      <c r="S56" s="21"/>
      <c r="T56" s="21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1"/>
      <c r="AL56" s="21"/>
      <c r="AM56" s="21"/>
      <c r="AN56" s="21"/>
      <c r="AO56" s="21"/>
      <c r="AP56" s="21"/>
      <c r="AQ56" s="21"/>
      <c r="AR56" s="21"/>
      <c r="AS56" s="21"/>
      <c r="AT56" s="22"/>
      <c r="AU56" s="22"/>
      <c r="AV56" s="22"/>
      <c r="AW56" s="22"/>
      <c r="AX56" s="22"/>
      <c r="AY56" s="22"/>
      <c r="AZ56" s="22"/>
      <c r="BA56" s="22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2"/>
      <c r="BN56" s="22"/>
      <c r="BO56" s="22"/>
      <c r="BP56" s="22"/>
      <c r="BQ56" s="22"/>
      <c r="BR56" s="22"/>
      <c r="BS56" s="22"/>
      <c r="BT56" s="22"/>
      <c r="BU56" s="21"/>
      <c r="BV56" s="21"/>
      <c r="BW56" s="21"/>
      <c r="BX56" s="21"/>
      <c r="BY56" s="21"/>
      <c r="BZ56" s="21"/>
      <c r="CA56" s="21"/>
      <c r="CB56" s="22"/>
      <c r="CC56" s="22"/>
      <c r="CD56" s="22"/>
      <c r="CE56" s="22"/>
      <c r="CF56" s="22"/>
      <c r="CG56" s="22"/>
      <c r="CH56" s="22"/>
      <c r="CI56" s="22"/>
      <c r="CJ56" s="22"/>
      <c r="CK56" s="8"/>
    </row>
    <row r="57" spans="1:89" s="7" customFormat="1" ht="12">
      <c r="A57" s="27" t="s">
        <v>140</v>
      </c>
      <c r="B57" s="10">
        <f>SUM(B3:B55)</f>
        <v>1729</v>
      </c>
      <c r="C57" s="10">
        <f t="shared" ref="C57:I57" si="2">SUM(C3:C55)</f>
        <v>8504</v>
      </c>
      <c r="D57" s="10">
        <f t="shared" si="2"/>
        <v>194</v>
      </c>
      <c r="E57" s="10">
        <f t="shared" si="2"/>
        <v>4912</v>
      </c>
      <c r="F57" s="10">
        <f t="shared" si="2"/>
        <v>218986</v>
      </c>
      <c r="G57" s="10">
        <f t="shared" si="2"/>
        <v>12371</v>
      </c>
      <c r="H57" s="10">
        <f t="shared" si="2"/>
        <v>0</v>
      </c>
      <c r="I57" s="10">
        <f t="shared" si="2"/>
        <v>0</v>
      </c>
      <c r="J57" s="8">
        <f>SUM(J3:J55)</f>
        <v>1230</v>
      </c>
      <c r="K57" s="8">
        <f t="shared" ref="K57:R57" si="3">SUM(K3:K55)</f>
        <v>4531</v>
      </c>
      <c r="L57" s="8">
        <f t="shared" si="3"/>
        <v>12</v>
      </c>
      <c r="M57" s="8">
        <f t="shared" si="3"/>
        <v>379</v>
      </c>
      <c r="N57" s="8">
        <f t="shared" si="3"/>
        <v>918</v>
      </c>
      <c r="O57" s="8">
        <f t="shared" si="3"/>
        <v>0</v>
      </c>
      <c r="P57" s="8">
        <f t="shared" si="3"/>
        <v>10</v>
      </c>
      <c r="Q57" s="8">
        <f t="shared" si="3"/>
        <v>56</v>
      </c>
      <c r="R57" s="8">
        <f t="shared" si="3"/>
        <v>0</v>
      </c>
      <c r="S57" s="10">
        <f>SUM(S3:S55)</f>
        <v>6</v>
      </c>
      <c r="T57" s="10">
        <f>SUM(T3:T55)</f>
        <v>0</v>
      </c>
      <c r="U57" s="8">
        <f>SUM(U3:U55)</f>
        <v>16356</v>
      </c>
      <c r="V57" s="8">
        <f t="shared" ref="V57:AI57" si="4">SUM(V3:V55)</f>
        <v>2860</v>
      </c>
      <c r="W57" s="8">
        <f t="shared" si="4"/>
        <v>0</v>
      </c>
      <c r="X57" s="8">
        <f t="shared" si="4"/>
        <v>1225</v>
      </c>
      <c r="Y57" s="8">
        <f t="shared" si="4"/>
        <v>4768</v>
      </c>
      <c r="Z57" s="8">
        <f t="shared" si="4"/>
        <v>35</v>
      </c>
      <c r="AA57" s="8">
        <f t="shared" si="4"/>
        <v>4505</v>
      </c>
      <c r="AB57" s="8">
        <f t="shared" si="4"/>
        <v>129</v>
      </c>
      <c r="AC57" s="8">
        <f t="shared" si="4"/>
        <v>0</v>
      </c>
      <c r="AD57" s="8">
        <f t="shared" si="4"/>
        <v>2401</v>
      </c>
      <c r="AE57" s="8">
        <f t="shared" si="4"/>
        <v>0</v>
      </c>
      <c r="AF57" s="8">
        <f t="shared" si="4"/>
        <v>1</v>
      </c>
      <c r="AG57" s="8">
        <f t="shared" si="4"/>
        <v>1393</v>
      </c>
      <c r="AH57" s="8">
        <f t="shared" si="4"/>
        <v>2006</v>
      </c>
      <c r="AI57" s="8">
        <f t="shared" si="4"/>
        <v>99</v>
      </c>
      <c r="AJ57" s="8">
        <f>SUM(AJ3:AJ55)</f>
        <v>1199</v>
      </c>
      <c r="AK57" s="10">
        <f t="shared" ref="AK57:AZ57" si="5">SUM(AK3:AK55)</f>
        <v>587</v>
      </c>
      <c r="AL57" s="10">
        <f t="shared" si="5"/>
        <v>10328</v>
      </c>
      <c r="AM57" s="10">
        <f t="shared" si="5"/>
        <v>1342</v>
      </c>
      <c r="AN57" s="10">
        <f t="shared" si="5"/>
        <v>2319</v>
      </c>
      <c r="AO57" s="10">
        <f t="shared" si="5"/>
        <v>182</v>
      </c>
      <c r="AP57" s="10">
        <f t="shared" si="5"/>
        <v>790</v>
      </c>
      <c r="AQ57" s="10">
        <f t="shared" si="5"/>
        <v>113</v>
      </c>
      <c r="AR57" s="10">
        <f t="shared" si="5"/>
        <v>1141</v>
      </c>
      <c r="AS57" s="10">
        <f t="shared" si="5"/>
        <v>1298</v>
      </c>
      <c r="AT57" s="8">
        <f t="shared" si="5"/>
        <v>256</v>
      </c>
      <c r="AU57" s="8">
        <f t="shared" si="5"/>
        <v>14</v>
      </c>
      <c r="AV57" s="8">
        <f t="shared" si="5"/>
        <v>0</v>
      </c>
      <c r="AW57" s="8">
        <f t="shared" si="5"/>
        <v>0</v>
      </c>
      <c r="AX57" s="8">
        <f t="shared" si="5"/>
        <v>1</v>
      </c>
      <c r="AY57" s="8">
        <f t="shared" si="5"/>
        <v>0</v>
      </c>
      <c r="AZ57" s="8">
        <f t="shared" si="5"/>
        <v>0</v>
      </c>
      <c r="BA57" s="8">
        <f>SUM(BA3:BA55)</f>
        <v>0</v>
      </c>
      <c r="BB57" s="10">
        <f t="shared" ref="BB57:BS57" si="6">SUM(BB3:BB55)</f>
        <v>0</v>
      </c>
      <c r="BC57" s="10">
        <f t="shared" si="6"/>
        <v>0</v>
      </c>
      <c r="BD57" s="10">
        <f t="shared" si="6"/>
        <v>1</v>
      </c>
      <c r="BE57" s="10">
        <f t="shared" si="6"/>
        <v>0</v>
      </c>
      <c r="BF57" s="10">
        <f t="shared" si="6"/>
        <v>143</v>
      </c>
      <c r="BG57" s="10">
        <f t="shared" si="6"/>
        <v>51</v>
      </c>
      <c r="BH57" s="10">
        <f t="shared" si="6"/>
        <v>51</v>
      </c>
      <c r="BI57" s="10">
        <f t="shared" si="6"/>
        <v>504</v>
      </c>
      <c r="BJ57" s="10">
        <f t="shared" si="6"/>
        <v>3</v>
      </c>
      <c r="BK57" s="10">
        <f t="shared" si="6"/>
        <v>542</v>
      </c>
      <c r="BL57" s="10">
        <f t="shared" si="6"/>
        <v>14</v>
      </c>
      <c r="BM57" s="8">
        <f t="shared" si="6"/>
        <v>369</v>
      </c>
      <c r="BN57" s="8">
        <f t="shared" si="6"/>
        <v>0</v>
      </c>
      <c r="BO57" s="8">
        <f t="shared" si="6"/>
        <v>0</v>
      </c>
      <c r="BP57" s="8">
        <f t="shared" si="6"/>
        <v>1122</v>
      </c>
      <c r="BQ57" s="8">
        <f t="shared" si="6"/>
        <v>246</v>
      </c>
      <c r="BR57" s="8">
        <f t="shared" si="6"/>
        <v>0</v>
      </c>
      <c r="BS57" s="8">
        <f t="shared" si="6"/>
        <v>0</v>
      </c>
      <c r="BT57" s="8">
        <f>SUM(BT3:BT55)</f>
        <v>0</v>
      </c>
      <c r="BU57" s="10">
        <f t="shared" ref="BU57:CH57" si="7">SUM(BU3:BU55)</f>
        <v>0</v>
      </c>
      <c r="BV57" s="10">
        <f t="shared" si="7"/>
        <v>49</v>
      </c>
      <c r="BW57" s="10">
        <f t="shared" si="7"/>
        <v>0</v>
      </c>
      <c r="BX57" s="10">
        <f t="shared" si="7"/>
        <v>0</v>
      </c>
      <c r="BY57" s="10">
        <f t="shared" si="7"/>
        <v>2</v>
      </c>
      <c r="BZ57" s="10">
        <f t="shared" si="7"/>
        <v>0</v>
      </c>
      <c r="CA57" s="10">
        <f t="shared" si="7"/>
        <v>1</v>
      </c>
      <c r="CB57" s="8">
        <f t="shared" si="7"/>
        <v>0</v>
      </c>
      <c r="CC57" s="8">
        <f t="shared" si="7"/>
        <v>0</v>
      </c>
      <c r="CD57" s="8">
        <f t="shared" si="7"/>
        <v>0</v>
      </c>
      <c r="CE57" s="8">
        <f t="shared" si="7"/>
        <v>0</v>
      </c>
      <c r="CF57" s="8">
        <f t="shared" si="7"/>
        <v>0</v>
      </c>
      <c r="CG57" s="8">
        <f t="shared" si="7"/>
        <v>0</v>
      </c>
      <c r="CH57" s="8">
        <f t="shared" si="7"/>
        <v>0</v>
      </c>
      <c r="CI57" s="8">
        <f>SUM(CI3:CI55)</f>
        <v>312284</v>
      </c>
      <c r="CJ57" s="8">
        <f>SUM(CJ3:CJ55)</f>
        <v>0</v>
      </c>
      <c r="CK57" s="8">
        <f>SUM(CK3:CK55)</f>
        <v>312284</v>
      </c>
    </row>
    <row r="58" spans="1:89">
      <c r="A58" s="19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1"/>
      <c r="AL58" s="31"/>
      <c r="AM58" s="31"/>
      <c r="AN58" s="31"/>
      <c r="AO58" s="31"/>
      <c r="AP58" s="31"/>
      <c r="AQ58" s="31"/>
      <c r="AR58" s="31"/>
      <c r="AS58" s="31"/>
      <c r="AT58" s="22"/>
      <c r="AU58" s="22"/>
      <c r="AV58" s="22"/>
      <c r="AW58" s="22"/>
      <c r="AX58" s="22"/>
      <c r="AY58" s="22"/>
      <c r="AZ58" s="22"/>
      <c r="BA58" s="22"/>
      <c r="BB58" s="21"/>
      <c r="BC58" s="21"/>
      <c r="BD58" s="31"/>
      <c r="BE58" s="31"/>
      <c r="BF58" s="31"/>
      <c r="BG58" s="31"/>
      <c r="BH58" s="31"/>
      <c r="BI58" s="31"/>
      <c r="BJ58" s="31"/>
      <c r="BK58" s="31"/>
      <c r="BL58" s="31"/>
      <c r="BM58" s="8"/>
      <c r="BN58" s="22"/>
      <c r="BO58" s="22"/>
      <c r="BP58" s="22"/>
      <c r="BQ58" s="22"/>
      <c r="BR58" s="22"/>
      <c r="BS58" s="22"/>
      <c r="BT58" s="22"/>
      <c r="BU58" s="21"/>
      <c r="BV58" s="21"/>
      <c r="BW58" s="21"/>
      <c r="BX58" s="21"/>
      <c r="BY58" s="21"/>
      <c r="BZ58" s="21"/>
      <c r="CA58" s="21"/>
      <c r="CB58" s="8"/>
      <c r="CC58" s="22"/>
      <c r="CD58" s="22"/>
      <c r="CE58" s="22"/>
      <c r="CF58" s="22"/>
      <c r="CG58" s="22"/>
      <c r="CH58" s="22"/>
      <c r="CI58" s="32"/>
      <c r="CJ58" s="32"/>
      <c r="CK58" s="32"/>
    </row>
    <row r="59" spans="1:89" s="7" customFormat="1" ht="13">
      <c r="A59" s="6" t="s">
        <v>141</v>
      </c>
      <c r="B59" s="33"/>
      <c r="C59" s="33"/>
      <c r="D59" s="33"/>
      <c r="E59" s="33"/>
      <c r="F59" s="33"/>
      <c r="G59" s="33"/>
      <c r="H59" s="33"/>
      <c r="I59" s="33"/>
      <c r="J59" s="34"/>
      <c r="K59" s="34"/>
      <c r="L59" s="32"/>
      <c r="M59" s="32"/>
      <c r="N59" s="32"/>
      <c r="O59" s="35"/>
      <c r="P59" s="32"/>
      <c r="Q59" s="32"/>
      <c r="R59" s="32"/>
      <c r="S59" s="36"/>
      <c r="T59" s="36"/>
      <c r="U59" s="37"/>
      <c r="V59" s="32"/>
      <c r="W59" s="32"/>
      <c r="X59" s="32"/>
      <c r="Y59" s="35"/>
      <c r="Z59" s="32"/>
      <c r="AA59" s="32"/>
      <c r="AB59" s="32"/>
      <c r="AC59" s="37"/>
      <c r="AD59" s="32"/>
      <c r="AE59" s="32"/>
      <c r="AF59" s="32"/>
      <c r="AG59" s="32"/>
      <c r="AH59" s="32"/>
      <c r="AI59" s="32"/>
      <c r="AJ59" s="32"/>
      <c r="AK59" s="38"/>
      <c r="AL59" s="36"/>
      <c r="AM59" s="36"/>
      <c r="AN59" s="39"/>
      <c r="AO59" s="36"/>
      <c r="AP59" s="36"/>
      <c r="AQ59" s="36"/>
      <c r="AR59" s="36"/>
      <c r="AS59" s="36"/>
      <c r="AT59" s="37"/>
      <c r="AU59" s="37"/>
      <c r="AV59" s="32"/>
      <c r="AW59" s="32"/>
      <c r="AX59" s="32"/>
      <c r="AY59" s="32"/>
      <c r="AZ59" s="32"/>
      <c r="BA59" s="32"/>
      <c r="BB59" s="39"/>
      <c r="BC59" s="36"/>
      <c r="BD59" s="40"/>
      <c r="BE59" s="38"/>
      <c r="BF59" s="38"/>
      <c r="BG59" s="36"/>
      <c r="BH59" s="36"/>
      <c r="BI59" s="36"/>
      <c r="BJ59" s="36"/>
      <c r="BK59" s="36"/>
      <c r="BL59" s="39"/>
      <c r="BM59" s="32"/>
      <c r="BN59" s="32"/>
      <c r="BO59" s="32"/>
      <c r="BP59" s="32"/>
      <c r="BQ59" s="32"/>
      <c r="BR59" s="32"/>
      <c r="BS59" s="32"/>
      <c r="BT59" s="32"/>
      <c r="BU59" s="36"/>
      <c r="BV59" s="36"/>
      <c r="BW59" s="36"/>
      <c r="BX59" s="36"/>
      <c r="BY59" s="36"/>
      <c r="BZ59" s="36"/>
      <c r="CA59" s="36"/>
      <c r="CB59" s="32"/>
      <c r="CC59" s="32"/>
      <c r="CD59" s="32"/>
      <c r="CE59" s="32"/>
      <c r="CF59" s="32"/>
      <c r="CG59" s="32"/>
      <c r="CH59" s="32"/>
      <c r="CI59" s="32"/>
      <c r="CJ59" s="32"/>
      <c r="CK59" s="32"/>
    </row>
    <row r="60" spans="1:89">
      <c r="A60" s="19" t="s">
        <v>142</v>
      </c>
      <c r="B60" s="21">
        <v>42</v>
      </c>
      <c r="C60" s="21">
        <v>542</v>
      </c>
      <c r="D60" s="21">
        <v>0</v>
      </c>
      <c r="E60" s="21">
        <v>3</v>
      </c>
      <c r="F60" s="21">
        <v>846</v>
      </c>
      <c r="G60" s="21">
        <v>82</v>
      </c>
      <c r="H60" s="21">
        <v>0</v>
      </c>
      <c r="I60" s="21">
        <v>0</v>
      </c>
      <c r="J60" s="22">
        <v>4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1">
        <v>0</v>
      </c>
      <c r="T60" s="21">
        <v>0</v>
      </c>
      <c r="U60" s="22">
        <v>152</v>
      </c>
      <c r="V60" s="22">
        <v>12</v>
      </c>
      <c r="W60" s="22">
        <v>0</v>
      </c>
      <c r="X60" s="22">
        <v>17</v>
      </c>
      <c r="Y60" s="22">
        <v>7</v>
      </c>
      <c r="Z60" s="22">
        <v>0</v>
      </c>
      <c r="AA60" s="22">
        <v>89</v>
      </c>
      <c r="AB60" s="22">
        <v>0</v>
      </c>
      <c r="AC60" s="22">
        <v>0</v>
      </c>
      <c r="AD60" s="22">
        <v>1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3</v>
      </c>
      <c r="AK60" s="21">
        <v>7</v>
      </c>
      <c r="AL60" s="21">
        <v>407</v>
      </c>
      <c r="AM60" s="21">
        <v>8</v>
      </c>
      <c r="AN60" s="21">
        <v>190</v>
      </c>
      <c r="AO60" s="21">
        <v>3</v>
      </c>
      <c r="AP60" s="21">
        <v>27</v>
      </c>
      <c r="AQ60" s="21">
        <v>3</v>
      </c>
      <c r="AR60" s="21">
        <v>2</v>
      </c>
      <c r="AS60" s="21">
        <v>6</v>
      </c>
      <c r="AT60" s="22">
        <v>1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f>SUM(B60:CH60)</f>
        <v>2454</v>
      </c>
      <c r="CJ60" s="22">
        <v>0</v>
      </c>
      <c r="CK60" s="8">
        <f t="shared" ref="CK60:CK100" si="8">SUM(CI60:CJ60)</f>
        <v>2454</v>
      </c>
    </row>
    <row r="61" spans="1:89">
      <c r="A61" s="19" t="s">
        <v>143</v>
      </c>
      <c r="B61" s="21">
        <v>26</v>
      </c>
      <c r="C61" s="21">
        <v>351</v>
      </c>
      <c r="D61" s="21">
        <v>3</v>
      </c>
      <c r="E61" s="21">
        <v>16</v>
      </c>
      <c r="F61" s="21">
        <v>1447</v>
      </c>
      <c r="G61" s="21">
        <v>849</v>
      </c>
      <c r="H61" s="21">
        <v>0</v>
      </c>
      <c r="I61" s="21">
        <v>0</v>
      </c>
      <c r="J61" s="22">
        <v>1</v>
      </c>
      <c r="K61" s="22">
        <v>8</v>
      </c>
      <c r="L61" s="22">
        <v>0</v>
      </c>
      <c r="M61" s="22">
        <v>0</v>
      </c>
      <c r="N61" s="22">
        <v>2</v>
      </c>
      <c r="O61" s="22">
        <v>0</v>
      </c>
      <c r="P61" s="22">
        <v>0</v>
      </c>
      <c r="Q61" s="22">
        <v>0</v>
      </c>
      <c r="R61" s="22">
        <v>0</v>
      </c>
      <c r="S61" s="21">
        <v>0</v>
      </c>
      <c r="T61" s="21">
        <v>0</v>
      </c>
      <c r="U61" s="22">
        <v>177</v>
      </c>
      <c r="V61" s="22">
        <v>16</v>
      </c>
      <c r="W61" s="22">
        <v>0</v>
      </c>
      <c r="X61" s="22">
        <v>14</v>
      </c>
      <c r="Y61" s="22">
        <v>45</v>
      </c>
      <c r="Z61" s="22">
        <v>0</v>
      </c>
      <c r="AA61" s="22">
        <v>5</v>
      </c>
      <c r="AB61" s="22">
        <v>0</v>
      </c>
      <c r="AC61" s="22">
        <v>0</v>
      </c>
      <c r="AD61" s="22">
        <v>4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6</v>
      </c>
      <c r="AK61" s="21">
        <v>2</v>
      </c>
      <c r="AL61" s="21">
        <v>106</v>
      </c>
      <c r="AM61" s="21">
        <v>6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1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1</v>
      </c>
      <c r="BK61" s="21">
        <v>0</v>
      </c>
      <c r="BL61" s="21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f t="shared" ref="CI61:CI100" si="9">SUM(B61:CH61)</f>
        <v>3086</v>
      </c>
      <c r="CJ61" s="22">
        <v>0</v>
      </c>
      <c r="CK61" s="8">
        <f t="shared" si="8"/>
        <v>3086</v>
      </c>
    </row>
    <row r="62" spans="1:89">
      <c r="A62" s="19" t="s">
        <v>144</v>
      </c>
      <c r="B62" s="21">
        <v>18</v>
      </c>
      <c r="C62" s="21">
        <v>279</v>
      </c>
      <c r="D62" s="21">
        <v>7</v>
      </c>
      <c r="E62" s="21">
        <v>83</v>
      </c>
      <c r="F62" s="21">
        <v>5413</v>
      </c>
      <c r="G62" s="21">
        <v>123</v>
      </c>
      <c r="H62" s="21">
        <v>0</v>
      </c>
      <c r="I62" s="21">
        <v>0</v>
      </c>
      <c r="J62" s="22">
        <v>27</v>
      </c>
      <c r="K62" s="22">
        <v>559</v>
      </c>
      <c r="L62" s="22">
        <v>0</v>
      </c>
      <c r="M62" s="22">
        <v>2</v>
      </c>
      <c r="N62" s="22">
        <v>3</v>
      </c>
      <c r="O62" s="22">
        <v>0</v>
      </c>
      <c r="P62" s="22">
        <v>0</v>
      </c>
      <c r="Q62" s="22">
        <v>1</v>
      </c>
      <c r="R62" s="22">
        <v>0</v>
      </c>
      <c r="S62" s="21">
        <v>0</v>
      </c>
      <c r="T62" s="21">
        <v>0</v>
      </c>
      <c r="U62" s="22">
        <v>593</v>
      </c>
      <c r="V62" s="22">
        <v>75</v>
      </c>
      <c r="W62" s="22">
        <v>0</v>
      </c>
      <c r="X62" s="22">
        <v>63</v>
      </c>
      <c r="Y62" s="22">
        <v>91</v>
      </c>
      <c r="Z62" s="22">
        <v>0</v>
      </c>
      <c r="AA62" s="22">
        <v>304</v>
      </c>
      <c r="AB62" s="22">
        <v>10</v>
      </c>
      <c r="AC62" s="22">
        <v>0</v>
      </c>
      <c r="AD62" s="22">
        <v>252</v>
      </c>
      <c r="AE62" s="22">
        <v>0</v>
      </c>
      <c r="AF62" s="22">
        <v>0</v>
      </c>
      <c r="AG62" s="22">
        <v>0</v>
      </c>
      <c r="AH62" s="22">
        <v>2</v>
      </c>
      <c r="AI62" s="22">
        <v>4</v>
      </c>
      <c r="AJ62" s="22">
        <v>153</v>
      </c>
      <c r="AK62" s="21">
        <v>21</v>
      </c>
      <c r="AL62" s="21">
        <v>251</v>
      </c>
      <c r="AM62" s="21">
        <v>75</v>
      </c>
      <c r="AN62" s="21">
        <v>12</v>
      </c>
      <c r="AO62" s="21">
        <v>0</v>
      </c>
      <c r="AP62" s="21">
        <v>53</v>
      </c>
      <c r="AQ62" s="21">
        <v>4</v>
      </c>
      <c r="AR62" s="21">
        <v>19</v>
      </c>
      <c r="AS62" s="21">
        <v>30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1">
        <v>0</v>
      </c>
      <c r="BE62" s="21">
        <v>0</v>
      </c>
      <c r="BF62" s="21">
        <v>4</v>
      </c>
      <c r="BG62" s="21">
        <v>0</v>
      </c>
      <c r="BH62" s="21">
        <v>3</v>
      </c>
      <c r="BI62" s="21">
        <v>0</v>
      </c>
      <c r="BJ62" s="21">
        <v>0</v>
      </c>
      <c r="BK62" s="21">
        <v>44</v>
      </c>
      <c r="BL62" s="21">
        <v>0</v>
      </c>
      <c r="BM62" s="22">
        <v>0</v>
      </c>
      <c r="BN62" s="22">
        <v>0</v>
      </c>
      <c r="BO62" s="22">
        <v>0</v>
      </c>
      <c r="BP62" s="22">
        <v>25</v>
      </c>
      <c r="BQ62" s="22">
        <v>2</v>
      </c>
      <c r="BR62" s="22">
        <v>0</v>
      </c>
      <c r="BS62" s="22">
        <v>0</v>
      </c>
      <c r="BT62" s="22">
        <v>0</v>
      </c>
      <c r="BU62" s="22">
        <v>0</v>
      </c>
      <c r="BV62" s="22">
        <v>22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f t="shared" si="9"/>
        <v>8627</v>
      </c>
      <c r="CJ62" s="22">
        <v>0</v>
      </c>
      <c r="CK62" s="8">
        <f t="shared" si="8"/>
        <v>8627</v>
      </c>
    </row>
    <row r="63" spans="1:89">
      <c r="A63" s="19" t="s">
        <v>145</v>
      </c>
      <c r="B63" s="21">
        <v>10</v>
      </c>
      <c r="C63" s="21">
        <v>203</v>
      </c>
      <c r="D63" s="21">
        <v>0</v>
      </c>
      <c r="E63" s="21">
        <v>3</v>
      </c>
      <c r="F63" s="21">
        <v>287</v>
      </c>
      <c r="G63" s="21">
        <v>19</v>
      </c>
      <c r="H63" s="21">
        <v>0</v>
      </c>
      <c r="I63" s="21">
        <v>0</v>
      </c>
      <c r="J63" s="22">
        <v>4</v>
      </c>
      <c r="K63" s="22">
        <v>8</v>
      </c>
      <c r="L63" s="22">
        <v>0</v>
      </c>
      <c r="M63" s="22">
        <v>8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1">
        <v>0</v>
      </c>
      <c r="T63" s="21">
        <v>0</v>
      </c>
      <c r="U63" s="22">
        <v>86</v>
      </c>
      <c r="V63" s="22">
        <v>9</v>
      </c>
      <c r="W63" s="22">
        <v>0</v>
      </c>
      <c r="X63" s="22">
        <v>19</v>
      </c>
      <c r="Y63" s="22">
        <v>36</v>
      </c>
      <c r="Z63" s="22">
        <v>0</v>
      </c>
      <c r="AA63" s="22">
        <v>22</v>
      </c>
      <c r="AB63" s="22">
        <v>2</v>
      </c>
      <c r="AC63" s="22">
        <v>0</v>
      </c>
      <c r="AD63" s="22">
        <v>1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1">
        <v>0</v>
      </c>
      <c r="AL63" s="21">
        <v>24</v>
      </c>
      <c r="AM63" s="21">
        <v>14</v>
      </c>
      <c r="AN63" s="21">
        <v>1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2">
        <v>11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0</v>
      </c>
      <c r="BM63" s="22">
        <v>0</v>
      </c>
      <c r="BN63" s="22">
        <v>0</v>
      </c>
      <c r="BO63" s="22">
        <v>0</v>
      </c>
      <c r="BP63" s="22">
        <v>34</v>
      </c>
      <c r="BQ63" s="22">
        <v>1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f t="shared" si="9"/>
        <v>803</v>
      </c>
      <c r="CJ63" s="22">
        <v>0</v>
      </c>
      <c r="CK63" s="8">
        <f t="shared" si="8"/>
        <v>803</v>
      </c>
    </row>
    <row r="64" spans="1:89">
      <c r="A64" s="19" t="s">
        <v>146</v>
      </c>
      <c r="B64" s="21">
        <v>2</v>
      </c>
      <c r="C64" s="21">
        <v>54</v>
      </c>
      <c r="D64" s="21">
        <v>1</v>
      </c>
      <c r="E64" s="21">
        <v>2</v>
      </c>
      <c r="F64" s="21">
        <v>94</v>
      </c>
      <c r="G64" s="21">
        <v>22</v>
      </c>
      <c r="H64" s="21">
        <v>0</v>
      </c>
      <c r="I64" s="21">
        <v>0</v>
      </c>
      <c r="J64" s="22">
        <v>1</v>
      </c>
      <c r="K64" s="22">
        <v>8</v>
      </c>
      <c r="L64" s="22">
        <v>0</v>
      </c>
      <c r="M64" s="22">
        <v>29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1">
        <v>0</v>
      </c>
      <c r="T64" s="21">
        <v>0</v>
      </c>
      <c r="U64" s="22">
        <v>10</v>
      </c>
      <c r="V64" s="22">
        <v>0</v>
      </c>
      <c r="W64" s="22">
        <v>0</v>
      </c>
      <c r="X64" s="22">
        <v>19</v>
      </c>
      <c r="Y64" s="22">
        <v>29</v>
      </c>
      <c r="Z64" s="22">
        <v>0</v>
      </c>
      <c r="AA64" s="22">
        <v>20</v>
      </c>
      <c r="AB64" s="22">
        <v>12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1</v>
      </c>
      <c r="AK64" s="21">
        <v>3</v>
      </c>
      <c r="AL64" s="21">
        <v>10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1</v>
      </c>
      <c r="AS64" s="21">
        <v>0</v>
      </c>
      <c r="AT64" s="22">
        <v>6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f t="shared" si="9"/>
        <v>324</v>
      </c>
      <c r="CJ64" s="22">
        <v>0</v>
      </c>
      <c r="CK64" s="8">
        <f t="shared" si="8"/>
        <v>324</v>
      </c>
    </row>
    <row r="65" spans="1:89">
      <c r="A65" s="19" t="s">
        <v>147</v>
      </c>
      <c r="B65" s="21">
        <v>52</v>
      </c>
      <c r="C65" s="21">
        <v>4</v>
      </c>
      <c r="D65" s="21">
        <v>0</v>
      </c>
      <c r="E65" s="21">
        <v>284</v>
      </c>
      <c r="F65" s="21">
        <v>430</v>
      </c>
      <c r="G65" s="21">
        <v>713</v>
      </c>
      <c r="H65" s="21">
        <v>0</v>
      </c>
      <c r="I65" s="21">
        <v>0</v>
      </c>
      <c r="J65" s="22">
        <v>274</v>
      </c>
      <c r="K65" s="22">
        <v>0</v>
      </c>
      <c r="L65" s="22">
        <v>0</v>
      </c>
      <c r="M65" s="22">
        <v>0</v>
      </c>
      <c r="N65" s="22">
        <v>2005</v>
      </c>
      <c r="O65" s="22">
        <v>0</v>
      </c>
      <c r="P65" s="22">
        <v>0</v>
      </c>
      <c r="Q65" s="22">
        <v>0</v>
      </c>
      <c r="R65" s="22">
        <v>0</v>
      </c>
      <c r="S65" s="21">
        <v>0</v>
      </c>
      <c r="T65" s="21">
        <v>0</v>
      </c>
      <c r="U65" s="22">
        <v>275</v>
      </c>
      <c r="V65" s="22">
        <v>10</v>
      </c>
      <c r="W65" s="22">
        <v>0</v>
      </c>
      <c r="X65" s="22">
        <v>19</v>
      </c>
      <c r="Y65" s="22">
        <v>23</v>
      </c>
      <c r="Z65" s="22">
        <v>0</v>
      </c>
      <c r="AA65" s="22">
        <v>65</v>
      </c>
      <c r="AB65" s="22">
        <v>2</v>
      </c>
      <c r="AC65" s="22">
        <v>0</v>
      </c>
      <c r="AD65" s="22">
        <v>47</v>
      </c>
      <c r="AE65" s="22">
        <v>0</v>
      </c>
      <c r="AF65" s="22">
        <v>0</v>
      </c>
      <c r="AG65" s="22">
        <v>0</v>
      </c>
      <c r="AH65" s="22">
        <v>0</v>
      </c>
      <c r="AI65" s="22">
        <v>4</v>
      </c>
      <c r="AJ65" s="22">
        <v>15</v>
      </c>
      <c r="AK65" s="21">
        <v>1</v>
      </c>
      <c r="AL65" s="21">
        <v>60</v>
      </c>
      <c r="AM65" s="21">
        <v>7</v>
      </c>
      <c r="AN65" s="21">
        <v>46</v>
      </c>
      <c r="AO65" s="21">
        <v>1</v>
      </c>
      <c r="AP65" s="21">
        <v>20</v>
      </c>
      <c r="AQ65" s="21">
        <v>1</v>
      </c>
      <c r="AR65" s="21">
        <v>9</v>
      </c>
      <c r="AS65" s="21">
        <v>14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2">
        <v>0</v>
      </c>
      <c r="BN65" s="22">
        <v>0</v>
      </c>
      <c r="BO65" s="22">
        <v>0</v>
      </c>
      <c r="BP65" s="22">
        <v>16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f t="shared" si="9"/>
        <v>4397</v>
      </c>
      <c r="CJ65" s="22">
        <v>0</v>
      </c>
      <c r="CK65" s="8">
        <f t="shared" si="8"/>
        <v>4397</v>
      </c>
    </row>
    <row r="66" spans="1:89">
      <c r="A66" s="19" t="s">
        <v>148</v>
      </c>
      <c r="B66" s="21">
        <v>25</v>
      </c>
      <c r="C66" s="21">
        <v>106</v>
      </c>
      <c r="D66" s="21">
        <v>0</v>
      </c>
      <c r="E66" s="21">
        <v>11</v>
      </c>
      <c r="F66" s="21">
        <v>2209</v>
      </c>
      <c r="G66" s="21">
        <v>16</v>
      </c>
      <c r="H66" s="21">
        <v>0</v>
      </c>
      <c r="I66" s="21">
        <v>0</v>
      </c>
      <c r="J66" s="22">
        <v>9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1">
        <v>0</v>
      </c>
      <c r="T66" s="21">
        <v>0</v>
      </c>
      <c r="U66" s="22">
        <v>225</v>
      </c>
      <c r="V66" s="22">
        <v>4</v>
      </c>
      <c r="W66" s="22">
        <v>0</v>
      </c>
      <c r="X66" s="22">
        <v>32</v>
      </c>
      <c r="Y66" s="22">
        <v>83</v>
      </c>
      <c r="Z66" s="22">
        <v>0</v>
      </c>
      <c r="AA66" s="22">
        <v>35</v>
      </c>
      <c r="AB66" s="22">
        <v>3</v>
      </c>
      <c r="AC66" s="22">
        <v>0</v>
      </c>
      <c r="AD66" s="22">
        <v>5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3</v>
      </c>
      <c r="AK66" s="21">
        <v>1</v>
      </c>
      <c r="AL66" s="21">
        <v>107</v>
      </c>
      <c r="AM66" s="21">
        <v>9</v>
      </c>
      <c r="AN66" s="21">
        <v>796</v>
      </c>
      <c r="AO66" s="21">
        <v>54</v>
      </c>
      <c r="AP66" s="21">
        <v>45</v>
      </c>
      <c r="AQ66" s="21">
        <v>9</v>
      </c>
      <c r="AR66" s="21">
        <v>1</v>
      </c>
      <c r="AS66" s="21">
        <v>3</v>
      </c>
      <c r="AT66" s="22">
        <v>2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1">
        <v>0</v>
      </c>
      <c r="BE66" s="21">
        <v>0</v>
      </c>
      <c r="BF66" s="21">
        <v>6</v>
      </c>
      <c r="BG66" s="21">
        <v>0</v>
      </c>
      <c r="BH66" s="21">
        <v>0</v>
      </c>
      <c r="BI66" s="21">
        <v>4</v>
      </c>
      <c r="BJ66" s="21">
        <v>0</v>
      </c>
      <c r="BK66" s="21">
        <v>5</v>
      </c>
      <c r="BL66" s="21">
        <v>0</v>
      </c>
      <c r="BM66" s="22">
        <v>0</v>
      </c>
      <c r="BN66" s="22">
        <v>0</v>
      </c>
      <c r="BO66" s="22">
        <v>0</v>
      </c>
      <c r="BP66" s="22">
        <v>16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f t="shared" si="9"/>
        <v>3824</v>
      </c>
      <c r="CJ66" s="22">
        <v>0</v>
      </c>
      <c r="CK66" s="8">
        <f t="shared" si="8"/>
        <v>3824</v>
      </c>
    </row>
    <row r="67" spans="1:89">
      <c r="A67" s="51" t="s">
        <v>306</v>
      </c>
      <c r="B67" s="21">
        <v>495</v>
      </c>
      <c r="C67" s="21">
        <v>2132</v>
      </c>
      <c r="D67" s="21">
        <v>8</v>
      </c>
      <c r="E67" s="21">
        <v>916</v>
      </c>
      <c r="F67" s="21">
        <v>361638</v>
      </c>
      <c r="G67" s="21">
        <v>9160</v>
      </c>
      <c r="H67" s="21">
        <v>0</v>
      </c>
      <c r="I67" s="21">
        <v>0</v>
      </c>
      <c r="J67" s="22">
        <v>6102</v>
      </c>
      <c r="K67" s="22">
        <v>7</v>
      </c>
      <c r="L67" s="22">
        <v>1</v>
      </c>
      <c r="M67" s="22">
        <v>920</v>
      </c>
      <c r="N67" s="22">
        <v>12147</v>
      </c>
      <c r="O67" s="22">
        <v>0</v>
      </c>
      <c r="P67" s="22">
        <v>5</v>
      </c>
      <c r="Q67" s="22">
        <v>19</v>
      </c>
      <c r="R67" s="22">
        <v>0</v>
      </c>
      <c r="S67" s="21">
        <v>10</v>
      </c>
      <c r="T67" s="21">
        <v>0</v>
      </c>
      <c r="U67" s="22">
        <v>56258</v>
      </c>
      <c r="V67" s="22">
        <v>2684</v>
      </c>
      <c r="W67" s="22">
        <v>0</v>
      </c>
      <c r="X67" s="22">
        <v>75</v>
      </c>
      <c r="Y67" s="22">
        <v>595</v>
      </c>
      <c r="Z67" s="22">
        <v>1</v>
      </c>
      <c r="AA67" s="22">
        <v>531</v>
      </c>
      <c r="AB67" s="22">
        <v>17</v>
      </c>
      <c r="AC67" s="22">
        <v>0</v>
      </c>
      <c r="AD67" s="22">
        <v>9141</v>
      </c>
      <c r="AE67" s="22">
        <v>0</v>
      </c>
      <c r="AF67" s="22">
        <v>0</v>
      </c>
      <c r="AG67" s="22">
        <v>2</v>
      </c>
      <c r="AH67" s="22">
        <v>341</v>
      </c>
      <c r="AI67" s="22">
        <v>446</v>
      </c>
      <c r="AJ67" s="22">
        <v>2870</v>
      </c>
      <c r="AK67" s="21">
        <v>848</v>
      </c>
      <c r="AL67" s="21">
        <v>20578</v>
      </c>
      <c r="AM67" s="21">
        <v>5214</v>
      </c>
      <c r="AN67" s="21">
        <v>1923</v>
      </c>
      <c r="AO67" s="21">
        <v>323</v>
      </c>
      <c r="AP67" s="21">
        <v>480</v>
      </c>
      <c r="AQ67" s="21">
        <v>125</v>
      </c>
      <c r="AR67" s="21">
        <v>2313</v>
      </c>
      <c r="AS67" s="21">
        <v>1742</v>
      </c>
      <c r="AT67" s="22">
        <v>1128</v>
      </c>
      <c r="AU67" s="22">
        <v>1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1">
        <v>0</v>
      </c>
      <c r="BE67" s="21">
        <v>0</v>
      </c>
      <c r="BF67" s="21">
        <v>137</v>
      </c>
      <c r="BG67" s="21">
        <v>123</v>
      </c>
      <c r="BH67" s="21">
        <v>59</v>
      </c>
      <c r="BI67" s="21">
        <v>794</v>
      </c>
      <c r="BJ67" s="21">
        <v>4</v>
      </c>
      <c r="BK67" s="21">
        <v>859</v>
      </c>
      <c r="BL67" s="21">
        <v>1</v>
      </c>
      <c r="BM67" s="22">
        <v>39</v>
      </c>
      <c r="BN67" s="22">
        <v>0</v>
      </c>
      <c r="BO67" s="22">
        <v>0</v>
      </c>
      <c r="BP67" s="22">
        <v>66</v>
      </c>
      <c r="BQ67" s="22">
        <v>8</v>
      </c>
      <c r="BR67" s="22">
        <v>0</v>
      </c>
      <c r="BS67" s="22">
        <v>0</v>
      </c>
      <c r="BT67" s="22">
        <v>0</v>
      </c>
      <c r="BU67" s="22">
        <v>0</v>
      </c>
      <c r="BV67" s="22">
        <v>146</v>
      </c>
      <c r="BW67" s="22">
        <v>0</v>
      </c>
      <c r="BX67" s="22">
        <v>0</v>
      </c>
      <c r="BY67" s="22">
        <v>1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f t="shared" si="9"/>
        <v>503433</v>
      </c>
      <c r="CJ67" s="22">
        <v>0</v>
      </c>
      <c r="CK67" s="8">
        <f t="shared" si="8"/>
        <v>503433</v>
      </c>
    </row>
    <row r="68" spans="1:89">
      <c r="A68" s="51" t="s">
        <v>305</v>
      </c>
      <c r="B68" s="21">
        <v>4</v>
      </c>
      <c r="C68" s="21">
        <v>0</v>
      </c>
      <c r="D68" s="21">
        <v>0</v>
      </c>
      <c r="E68" s="21">
        <v>23</v>
      </c>
      <c r="F68" s="21">
        <v>142901</v>
      </c>
      <c r="G68" s="21">
        <v>187</v>
      </c>
      <c r="H68" s="21">
        <v>0</v>
      </c>
      <c r="I68" s="21">
        <v>0</v>
      </c>
      <c r="J68" s="22">
        <v>476</v>
      </c>
      <c r="K68" s="22">
        <v>1936</v>
      </c>
      <c r="L68" s="22">
        <v>0</v>
      </c>
      <c r="M68" s="22">
        <v>2</v>
      </c>
      <c r="N68" s="22">
        <v>0</v>
      </c>
      <c r="O68" s="22">
        <v>0</v>
      </c>
      <c r="P68" s="22">
        <v>730</v>
      </c>
      <c r="Q68" s="22">
        <v>271</v>
      </c>
      <c r="R68" s="22">
        <v>0</v>
      </c>
      <c r="S68" s="21">
        <v>0</v>
      </c>
      <c r="T68" s="21">
        <v>0</v>
      </c>
      <c r="U68" s="22">
        <v>14640</v>
      </c>
      <c r="V68" s="22">
        <v>525</v>
      </c>
      <c r="W68" s="22">
        <v>0</v>
      </c>
      <c r="X68" s="22">
        <v>0</v>
      </c>
      <c r="Y68" s="22">
        <v>0</v>
      </c>
      <c r="Z68" s="22">
        <v>0</v>
      </c>
      <c r="AA68" s="22">
        <v>19</v>
      </c>
      <c r="AB68" s="22">
        <v>0</v>
      </c>
      <c r="AC68" s="22">
        <v>0</v>
      </c>
      <c r="AD68" s="22">
        <v>1945</v>
      </c>
      <c r="AE68" s="22">
        <v>0</v>
      </c>
      <c r="AF68" s="22">
        <v>0</v>
      </c>
      <c r="AG68" s="22">
        <v>0</v>
      </c>
      <c r="AH68" s="22">
        <v>8</v>
      </c>
      <c r="AI68" s="22">
        <v>32</v>
      </c>
      <c r="AJ68" s="22">
        <v>494</v>
      </c>
      <c r="AK68" s="21">
        <v>167</v>
      </c>
      <c r="AL68" s="21">
        <v>4937</v>
      </c>
      <c r="AM68" s="21">
        <v>561</v>
      </c>
      <c r="AN68" s="21">
        <v>89</v>
      </c>
      <c r="AO68" s="21">
        <v>7</v>
      </c>
      <c r="AP68" s="21">
        <v>18</v>
      </c>
      <c r="AQ68" s="21">
        <v>0</v>
      </c>
      <c r="AR68" s="21">
        <v>381</v>
      </c>
      <c r="AS68" s="21">
        <v>352</v>
      </c>
      <c r="AT68" s="22">
        <v>174</v>
      </c>
      <c r="AU68" s="22">
        <v>9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1">
        <v>0</v>
      </c>
      <c r="BE68" s="21">
        <v>0</v>
      </c>
      <c r="BF68" s="21">
        <v>47</v>
      </c>
      <c r="BG68" s="21">
        <v>204</v>
      </c>
      <c r="BH68" s="21">
        <v>14</v>
      </c>
      <c r="BI68" s="21">
        <v>199</v>
      </c>
      <c r="BJ68" s="21">
        <v>0</v>
      </c>
      <c r="BK68" s="21">
        <v>101</v>
      </c>
      <c r="BL68" s="21">
        <v>1</v>
      </c>
      <c r="BM68" s="22">
        <v>0</v>
      </c>
      <c r="BN68" s="22">
        <v>0</v>
      </c>
      <c r="BO68" s="22">
        <v>0</v>
      </c>
      <c r="BP68" s="22">
        <v>108</v>
      </c>
      <c r="BQ68" s="22">
        <v>14</v>
      </c>
      <c r="BR68" s="22">
        <v>0</v>
      </c>
      <c r="BS68" s="22">
        <v>0</v>
      </c>
      <c r="BT68" s="22">
        <v>0</v>
      </c>
      <c r="BU68" s="22">
        <v>0</v>
      </c>
      <c r="BV68" s="22">
        <v>12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f t="shared" si="9"/>
        <v>171588</v>
      </c>
      <c r="CJ68" s="22">
        <v>0</v>
      </c>
      <c r="CK68" s="8">
        <f t="shared" si="8"/>
        <v>171588</v>
      </c>
    </row>
    <row r="69" spans="1:89">
      <c r="A69" s="19" t="s">
        <v>149</v>
      </c>
      <c r="B69" s="21">
        <v>1</v>
      </c>
      <c r="C69" s="21">
        <v>0</v>
      </c>
      <c r="D69" s="21">
        <v>0</v>
      </c>
      <c r="E69" s="21">
        <v>15</v>
      </c>
      <c r="F69" s="21">
        <v>43812</v>
      </c>
      <c r="G69" s="21">
        <v>51</v>
      </c>
      <c r="H69" s="21">
        <v>0</v>
      </c>
      <c r="I69" s="21">
        <v>0</v>
      </c>
      <c r="J69" s="22">
        <v>8</v>
      </c>
      <c r="K69" s="22">
        <v>1047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1">
        <v>2</v>
      </c>
      <c r="T69" s="21">
        <v>0</v>
      </c>
      <c r="U69" s="22">
        <v>2401</v>
      </c>
      <c r="V69" s="22">
        <v>43</v>
      </c>
      <c r="W69" s="22">
        <v>0</v>
      </c>
      <c r="X69" s="22">
        <v>0</v>
      </c>
      <c r="Y69" s="22">
        <v>4</v>
      </c>
      <c r="Z69" s="22">
        <v>0</v>
      </c>
      <c r="AA69" s="22">
        <v>15</v>
      </c>
      <c r="AB69" s="22">
        <v>0</v>
      </c>
      <c r="AC69" s="22">
        <v>0</v>
      </c>
      <c r="AD69" s="22">
        <v>299</v>
      </c>
      <c r="AE69" s="22">
        <v>0</v>
      </c>
      <c r="AF69" s="22">
        <v>0</v>
      </c>
      <c r="AG69" s="22">
        <v>0</v>
      </c>
      <c r="AH69" s="22">
        <v>1</v>
      </c>
      <c r="AI69" s="22">
        <v>0</v>
      </c>
      <c r="AJ69" s="22">
        <v>60</v>
      </c>
      <c r="AK69" s="21">
        <v>76</v>
      </c>
      <c r="AL69" s="21">
        <v>1274</v>
      </c>
      <c r="AM69" s="21">
        <v>26</v>
      </c>
      <c r="AN69" s="21">
        <v>58</v>
      </c>
      <c r="AO69" s="21">
        <v>2</v>
      </c>
      <c r="AP69" s="21">
        <v>3</v>
      </c>
      <c r="AQ69" s="21">
        <v>0</v>
      </c>
      <c r="AR69" s="21">
        <v>88</v>
      </c>
      <c r="AS69" s="21">
        <v>50</v>
      </c>
      <c r="AT69" s="22">
        <v>14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1">
        <v>0</v>
      </c>
      <c r="BE69" s="21">
        <v>0</v>
      </c>
      <c r="BF69" s="21">
        <v>28</v>
      </c>
      <c r="BG69" s="21">
        <v>270</v>
      </c>
      <c r="BH69" s="21">
        <v>2</v>
      </c>
      <c r="BI69" s="21">
        <v>21</v>
      </c>
      <c r="BJ69" s="21">
        <v>0</v>
      </c>
      <c r="BK69" s="21">
        <v>56</v>
      </c>
      <c r="BL69" s="21">
        <v>0</v>
      </c>
      <c r="BM69" s="22">
        <v>49</v>
      </c>
      <c r="BN69" s="22">
        <v>0</v>
      </c>
      <c r="BO69" s="22">
        <v>0</v>
      </c>
      <c r="BP69" s="22">
        <v>22</v>
      </c>
      <c r="BQ69" s="22">
        <v>2</v>
      </c>
      <c r="BR69" s="22">
        <v>0</v>
      </c>
      <c r="BS69" s="22">
        <v>0</v>
      </c>
      <c r="BT69" s="22">
        <v>0</v>
      </c>
      <c r="BU69" s="22">
        <v>0</v>
      </c>
      <c r="BV69" s="22">
        <v>2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2">
        <f t="shared" si="9"/>
        <v>49802</v>
      </c>
      <c r="CJ69" s="22">
        <v>0</v>
      </c>
      <c r="CK69" s="8">
        <f t="shared" si="8"/>
        <v>49802</v>
      </c>
    </row>
    <row r="70" spans="1:89">
      <c r="A70" s="19" t="s">
        <v>150</v>
      </c>
      <c r="B70" s="21">
        <v>174</v>
      </c>
      <c r="C70" s="21">
        <v>2278</v>
      </c>
      <c r="D70" s="21">
        <v>38</v>
      </c>
      <c r="E70" s="21">
        <v>1646</v>
      </c>
      <c r="F70" s="21">
        <v>360372</v>
      </c>
      <c r="G70" s="21">
        <v>2195</v>
      </c>
      <c r="H70" s="21">
        <v>0</v>
      </c>
      <c r="I70" s="21">
        <v>0</v>
      </c>
      <c r="J70" s="22">
        <v>523</v>
      </c>
      <c r="K70" s="22">
        <v>24058</v>
      </c>
      <c r="L70" s="22">
        <v>2</v>
      </c>
      <c r="M70" s="22">
        <v>365</v>
      </c>
      <c r="N70" s="22">
        <v>540</v>
      </c>
      <c r="O70" s="22">
        <v>0</v>
      </c>
      <c r="P70" s="22">
        <v>1</v>
      </c>
      <c r="Q70" s="22">
        <v>16</v>
      </c>
      <c r="R70" s="22">
        <v>0</v>
      </c>
      <c r="S70" s="21">
        <v>48</v>
      </c>
      <c r="T70" s="21">
        <v>0</v>
      </c>
      <c r="U70" s="22">
        <v>36149</v>
      </c>
      <c r="V70" s="22">
        <v>1741</v>
      </c>
      <c r="W70" s="22">
        <v>0</v>
      </c>
      <c r="X70" s="22">
        <v>86</v>
      </c>
      <c r="Y70" s="22">
        <v>211</v>
      </c>
      <c r="Z70" s="22">
        <v>0</v>
      </c>
      <c r="AA70" s="22">
        <v>1181</v>
      </c>
      <c r="AB70" s="22">
        <v>51</v>
      </c>
      <c r="AC70" s="22">
        <v>0</v>
      </c>
      <c r="AD70" s="22">
        <v>72517</v>
      </c>
      <c r="AE70" s="22">
        <v>0</v>
      </c>
      <c r="AF70" s="22">
        <v>1</v>
      </c>
      <c r="AG70" s="22">
        <v>0</v>
      </c>
      <c r="AH70" s="22">
        <v>298</v>
      </c>
      <c r="AI70" s="22">
        <v>529</v>
      </c>
      <c r="AJ70" s="22">
        <v>44277</v>
      </c>
      <c r="AK70" s="21">
        <v>213</v>
      </c>
      <c r="AL70" s="21">
        <v>6914</v>
      </c>
      <c r="AM70" s="21">
        <v>1901</v>
      </c>
      <c r="AN70" s="21">
        <v>634</v>
      </c>
      <c r="AO70" s="21">
        <v>14</v>
      </c>
      <c r="AP70" s="21">
        <v>410</v>
      </c>
      <c r="AQ70" s="21">
        <v>26</v>
      </c>
      <c r="AR70" s="21">
        <v>40139</v>
      </c>
      <c r="AS70" s="21">
        <v>25054</v>
      </c>
      <c r="AT70" s="22">
        <v>2513</v>
      </c>
      <c r="AU70" s="22">
        <v>16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1">
        <v>1</v>
      </c>
      <c r="BE70" s="21">
        <v>0</v>
      </c>
      <c r="BF70" s="21">
        <v>164</v>
      </c>
      <c r="BG70" s="21">
        <v>470</v>
      </c>
      <c r="BH70" s="21">
        <v>106</v>
      </c>
      <c r="BI70" s="21">
        <v>54</v>
      </c>
      <c r="BJ70" s="21">
        <v>0</v>
      </c>
      <c r="BK70" s="21">
        <v>2457</v>
      </c>
      <c r="BL70" s="21">
        <v>13</v>
      </c>
      <c r="BM70" s="22">
        <v>3</v>
      </c>
      <c r="BN70" s="22">
        <v>0</v>
      </c>
      <c r="BO70" s="22">
        <v>0</v>
      </c>
      <c r="BP70" s="22">
        <v>2097</v>
      </c>
      <c r="BQ70" s="22">
        <v>230</v>
      </c>
      <c r="BR70" s="22">
        <v>0</v>
      </c>
      <c r="BS70" s="22">
        <v>0</v>
      </c>
      <c r="BT70" s="22">
        <v>0</v>
      </c>
      <c r="BU70" s="22">
        <v>0</v>
      </c>
      <c r="BV70" s="22">
        <v>140</v>
      </c>
      <c r="BW70" s="22">
        <v>0</v>
      </c>
      <c r="BX70" s="22">
        <v>2</v>
      </c>
      <c r="BY70" s="22">
        <v>3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f t="shared" si="9"/>
        <v>632871</v>
      </c>
      <c r="CJ70" s="22">
        <v>0</v>
      </c>
      <c r="CK70" s="8">
        <f t="shared" si="8"/>
        <v>632871</v>
      </c>
    </row>
    <row r="71" spans="1:89">
      <c r="A71" s="19" t="s">
        <v>151</v>
      </c>
      <c r="B71" s="21">
        <v>204</v>
      </c>
      <c r="C71" s="21">
        <v>1324</v>
      </c>
      <c r="D71" s="21">
        <v>88</v>
      </c>
      <c r="E71" s="21">
        <v>1368</v>
      </c>
      <c r="F71" s="21">
        <v>21074</v>
      </c>
      <c r="G71" s="21">
        <v>1592</v>
      </c>
      <c r="H71" s="21">
        <v>0</v>
      </c>
      <c r="I71" s="21">
        <v>0</v>
      </c>
      <c r="J71" s="22">
        <v>112</v>
      </c>
      <c r="K71" s="22">
        <v>8139</v>
      </c>
      <c r="L71" s="22">
        <v>0</v>
      </c>
      <c r="M71" s="22">
        <v>64</v>
      </c>
      <c r="N71" s="22">
        <v>85</v>
      </c>
      <c r="O71" s="22">
        <v>0</v>
      </c>
      <c r="P71" s="22">
        <v>2</v>
      </c>
      <c r="Q71" s="22">
        <v>6</v>
      </c>
      <c r="R71" s="22">
        <v>0</v>
      </c>
      <c r="S71" s="21">
        <v>4</v>
      </c>
      <c r="T71" s="21">
        <v>0</v>
      </c>
      <c r="U71" s="22">
        <v>1768</v>
      </c>
      <c r="V71" s="22">
        <v>97</v>
      </c>
      <c r="W71" s="22">
        <v>0</v>
      </c>
      <c r="X71" s="22">
        <v>236</v>
      </c>
      <c r="Y71" s="22">
        <v>241</v>
      </c>
      <c r="Z71" s="22">
        <v>0</v>
      </c>
      <c r="AA71" s="22">
        <v>233</v>
      </c>
      <c r="AB71" s="22">
        <v>32</v>
      </c>
      <c r="AC71" s="22">
        <v>0</v>
      </c>
      <c r="AD71" s="22">
        <v>783</v>
      </c>
      <c r="AE71" s="22">
        <v>0</v>
      </c>
      <c r="AF71" s="22">
        <v>0</v>
      </c>
      <c r="AG71" s="22">
        <v>0</v>
      </c>
      <c r="AH71" s="22">
        <v>448</v>
      </c>
      <c r="AI71" s="22">
        <v>26</v>
      </c>
      <c r="AJ71" s="22">
        <v>172</v>
      </c>
      <c r="AK71" s="21">
        <v>52</v>
      </c>
      <c r="AL71" s="21">
        <v>1332</v>
      </c>
      <c r="AM71" s="21">
        <v>185</v>
      </c>
      <c r="AN71" s="21">
        <v>143</v>
      </c>
      <c r="AO71" s="21">
        <v>13</v>
      </c>
      <c r="AP71" s="21">
        <v>21</v>
      </c>
      <c r="AQ71" s="21">
        <v>3</v>
      </c>
      <c r="AR71" s="21">
        <v>237</v>
      </c>
      <c r="AS71" s="21">
        <v>294</v>
      </c>
      <c r="AT71" s="22">
        <v>16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1">
        <v>0</v>
      </c>
      <c r="BE71" s="21">
        <v>0</v>
      </c>
      <c r="BF71" s="21">
        <v>11</v>
      </c>
      <c r="BG71" s="21">
        <v>1</v>
      </c>
      <c r="BH71" s="21">
        <v>2</v>
      </c>
      <c r="BI71" s="21">
        <v>15</v>
      </c>
      <c r="BJ71" s="21">
        <v>0</v>
      </c>
      <c r="BK71" s="21">
        <v>3</v>
      </c>
      <c r="BL71" s="21">
        <v>0</v>
      </c>
      <c r="BM71" s="22">
        <v>5</v>
      </c>
      <c r="BN71" s="22">
        <v>0</v>
      </c>
      <c r="BO71" s="22">
        <v>0</v>
      </c>
      <c r="BP71" s="22">
        <v>38</v>
      </c>
      <c r="BQ71" s="22">
        <v>14</v>
      </c>
      <c r="BR71" s="22">
        <v>0</v>
      </c>
      <c r="BS71" s="22">
        <v>0</v>
      </c>
      <c r="BT71" s="22">
        <v>0</v>
      </c>
      <c r="BU71" s="22">
        <v>0</v>
      </c>
      <c r="BV71" s="22">
        <v>6</v>
      </c>
      <c r="BW71" s="22">
        <v>0</v>
      </c>
      <c r="BX71" s="22">
        <v>3</v>
      </c>
      <c r="BY71" s="22">
        <v>6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f t="shared" si="9"/>
        <v>40498</v>
      </c>
      <c r="CJ71" s="22">
        <v>0</v>
      </c>
      <c r="CK71" s="8">
        <f t="shared" si="8"/>
        <v>40498</v>
      </c>
    </row>
    <row r="72" spans="1:89">
      <c r="A72" s="19" t="s">
        <v>152</v>
      </c>
      <c r="B72" s="21">
        <v>0</v>
      </c>
      <c r="C72" s="21">
        <v>4</v>
      </c>
      <c r="D72" s="21">
        <v>3</v>
      </c>
      <c r="E72" s="21">
        <v>342</v>
      </c>
      <c r="F72" s="21">
        <v>5168</v>
      </c>
      <c r="G72" s="21">
        <v>4040</v>
      </c>
      <c r="H72" s="21">
        <v>0</v>
      </c>
      <c r="I72" s="21">
        <v>0</v>
      </c>
      <c r="J72" s="22">
        <v>10</v>
      </c>
      <c r="K72" s="22">
        <v>8</v>
      </c>
      <c r="L72" s="22">
        <v>0</v>
      </c>
      <c r="M72" s="22">
        <v>0</v>
      </c>
      <c r="N72" s="22">
        <v>1</v>
      </c>
      <c r="O72" s="22">
        <v>0</v>
      </c>
      <c r="P72" s="22">
        <v>0</v>
      </c>
      <c r="Q72" s="22">
        <v>20</v>
      </c>
      <c r="R72" s="22">
        <v>0</v>
      </c>
      <c r="S72" s="21">
        <v>1</v>
      </c>
      <c r="T72" s="21">
        <v>0</v>
      </c>
      <c r="U72" s="22">
        <v>1046</v>
      </c>
      <c r="V72" s="22">
        <v>153</v>
      </c>
      <c r="W72" s="22">
        <v>0</v>
      </c>
      <c r="X72" s="22">
        <v>112</v>
      </c>
      <c r="Y72" s="22">
        <v>193</v>
      </c>
      <c r="Z72" s="22">
        <v>0</v>
      </c>
      <c r="AA72" s="22">
        <v>180</v>
      </c>
      <c r="AB72" s="22">
        <v>0</v>
      </c>
      <c r="AC72" s="22">
        <v>0</v>
      </c>
      <c r="AD72" s="22">
        <v>130</v>
      </c>
      <c r="AE72" s="22">
        <v>0</v>
      </c>
      <c r="AF72" s="22">
        <v>0</v>
      </c>
      <c r="AG72" s="22">
        <v>0</v>
      </c>
      <c r="AH72" s="22">
        <v>0</v>
      </c>
      <c r="AI72" s="22">
        <v>1</v>
      </c>
      <c r="AJ72" s="22">
        <v>111</v>
      </c>
      <c r="AK72" s="21">
        <v>8</v>
      </c>
      <c r="AL72" s="21">
        <v>388</v>
      </c>
      <c r="AM72" s="21">
        <v>150</v>
      </c>
      <c r="AN72" s="21">
        <v>350</v>
      </c>
      <c r="AO72" s="21">
        <v>24</v>
      </c>
      <c r="AP72" s="21">
        <v>80</v>
      </c>
      <c r="AQ72" s="21">
        <v>7</v>
      </c>
      <c r="AR72" s="21">
        <v>14</v>
      </c>
      <c r="AS72" s="21">
        <v>17</v>
      </c>
      <c r="AT72" s="22">
        <v>2</v>
      </c>
      <c r="AU72" s="22">
        <v>1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1">
        <v>0</v>
      </c>
      <c r="BE72" s="21">
        <v>0</v>
      </c>
      <c r="BF72" s="21">
        <v>4</v>
      </c>
      <c r="BG72" s="21">
        <v>11</v>
      </c>
      <c r="BH72" s="21">
        <v>0</v>
      </c>
      <c r="BI72" s="21">
        <v>19</v>
      </c>
      <c r="BJ72" s="21">
        <v>0</v>
      </c>
      <c r="BK72" s="21">
        <v>17</v>
      </c>
      <c r="BL72" s="21">
        <v>1</v>
      </c>
      <c r="BM72" s="22">
        <v>0</v>
      </c>
      <c r="BN72" s="22">
        <v>0</v>
      </c>
      <c r="BO72" s="22">
        <v>0</v>
      </c>
      <c r="BP72" s="22">
        <v>1</v>
      </c>
      <c r="BQ72" s="22">
        <v>3</v>
      </c>
      <c r="BR72" s="22">
        <v>0</v>
      </c>
      <c r="BS72" s="22">
        <v>0</v>
      </c>
      <c r="BT72" s="22">
        <v>0</v>
      </c>
      <c r="BU72" s="22">
        <v>0</v>
      </c>
      <c r="BV72" s="22">
        <v>15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f t="shared" si="9"/>
        <v>12635</v>
      </c>
      <c r="CJ72" s="22">
        <v>0</v>
      </c>
      <c r="CK72" s="8">
        <f t="shared" si="8"/>
        <v>12635</v>
      </c>
    </row>
    <row r="73" spans="1:89">
      <c r="A73" s="19" t="s">
        <v>153</v>
      </c>
      <c r="B73" s="21">
        <v>72</v>
      </c>
      <c r="C73" s="21">
        <v>545</v>
      </c>
      <c r="D73" s="21">
        <v>3</v>
      </c>
      <c r="E73" s="21">
        <v>14</v>
      </c>
      <c r="F73" s="21">
        <v>1492</v>
      </c>
      <c r="G73" s="21">
        <v>57</v>
      </c>
      <c r="H73" s="21">
        <v>0</v>
      </c>
      <c r="I73" s="21">
        <v>0</v>
      </c>
      <c r="J73" s="22">
        <v>3</v>
      </c>
      <c r="K73" s="22">
        <v>3</v>
      </c>
      <c r="L73" s="22">
        <v>0</v>
      </c>
      <c r="M73" s="22">
        <v>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1">
        <v>0</v>
      </c>
      <c r="T73" s="21">
        <v>0</v>
      </c>
      <c r="U73" s="22">
        <v>209</v>
      </c>
      <c r="V73" s="22">
        <v>95</v>
      </c>
      <c r="W73" s="22">
        <v>0</v>
      </c>
      <c r="X73" s="22">
        <v>44</v>
      </c>
      <c r="Y73" s="22">
        <v>57</v>
      </c>
      <c r="Z73" s="22">
        <v>0</v>
      </c>
      <c r="AA73" s="22">
        <v>20</v>
      </c>
      <c r="AB73" s="22">
        <v>0</v>
      </c>
      <c r="AC73" s="22">
        <v>0</v>
      </c>
      <c r="AD73" s="22">
        <v>16</v>
      </c>
      <c r="AE73" s="22">
        <v>0</v>
      </c>
      <c r="AF73" s="22">
        <v>0</v>
      </c>
      <c r="AG73" s="22">
        <v>0</v>
      </c>
      <c r="AH73" s="22">
        <v>0</v>
      </c>
      <c r="AI73" s="22">
        <v>1</v>
      </c>
      <c r="AJ73" s="22">
        <v>21</v>
      </c>
      <c r="AK73" s="21">
        <v>7</v>
      </c>
      <c r="AL73" s="21">
        <v>586</v>
      </c>
      <c r="AM73" s="21">
        <v>74</v>
      </c>
      <c r="AN73" s="21">
        <v>175</v>
      </c>
      <c r="AO73" s="21">
        <v>8</v>
      </c>
      <c r="AP73" s="21">
        <v>121</v>
      </c>
      <c r="AQ73" s="21">
        <v>13</v>
      </c>
      <c r="AR73" s="21">
        <v>15</v>
      </c>
      <c r="AS73" s="21">
        <v>35</v>
      </c>
      <c r="AT73" s="22">
        <v>4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1">
        <v>0</v>
      </c>
      <c r="BE73" s="21">
        <v>0</v>
      </c>
      <c r="BF73" s="21">
        <v>5</v>
      </c>
      <c r="BG73" s="21">
        <v>1</v>
      </c>
      <c r="BH73" s="21">
        <v>0</v>
      </c>
      <c r="BI73" s="21">
        <v>0</v>
      </c>
      <c r="BJ73" s="21">
        <v>0</v>
      </c>
      <c r="BK73" s="21">
        <v>2</v>
      </c>
      <c r="BL73" s="21">
        <v>0</v>
      </c>
      <c r="BM73" s="22">
        <v>0</v>
      </c>
      <c r="BN73" s="22">
        <v>0</v>
      </c>
      <c r="BO73" s="22">
        <v>0</v>
      </c>
      <c r="BP73" s="22">
        <v>10</v>
      </c>
      <c r="BQ73" s="22">
        <v>1</v>
      </c>
      <c r="BR73" s="22">
        <v>0</v>
      </c>
      <c r="BS73" s="22">
        <v>0</v>
      </c>
      <c r="BT73" s="22">
        <v>0</v>
      </c>
      <c r="BU73" s="22">
        <v>0</v>
      </c>
      <c r="BV73" s="22">
        <v>4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f t="shared" si="9"/>
        <v>3714</v>
      </c>
      <c r="CJ73" s="22">
        <v>0</v>
      </c>
      <c r="CK73" s="8">
        <f t="shared" si="8"/>
        <v>3714</v>
      </c>
    </row>
    <row r="74" spans="1:89">
      <c r="A74" s="19" t="s">
        <v>154</v>
      </c>
      <c r="B74" s="21">
        <v>251</v>
      </c>
      <c r="C74" s="21">
        <v>2162</v>
      </c>
      <c r="D74" s="21">
        <v>2</v>
      </c>
      <c r="E74" s="21">
        <v>31</v>
      </c>
      <c r="F74" s="21">
        <v>170668</v>
      </c>
      <c r="G74" s="21">
        <v>293</v>
      </c>
      <c r="H74" s="21">
        <v>0</v>
      </c>
      <c r="I74" s="21">
        <v>0</v>
      </c>
      <c r="J74" s="22">
        <v>71</v>
      </c>
      <c r="K74" s="22">
        <v>965</v>
      </c>
      <c r="L74" s="22">
        <v>0</v>
      </c>
      <c r="M74" s="22">
        <v>10</v>
      </c>
      <c r="N74" s="22">
        <v>226</v>
      </c>
      <c r="O74" s="22">
        <v>0</v>
      </c>
      <c r="P74" s="22">
        <v>428</v>
      </c>
      <c r="Q74" s="22">
        <v>25</v>
      </c>
      <c r="R74" s="22">
        <v>0</v>
      </c>
      <c r="S74" s="21">
        <v>9</v>
      </c>
      <c r="T74" s="21">
        <v>0</v>
      </c>
      <c r="U74" s="22">
        <v>1229</v>
      </c>
      <c r="V74" s="22">
        <v>109</v>
      </c>
      <c r="W74" s="22">
        <v>0</v>
      </c>
      <c r="X74" s="22">
        <v>20</v>
      </c>
      <c r="Y74" s="22">
        <v>31</v>
      </c>
      <c r="Z74" s="22">
        <v>0</v>
      </c>
      <c r="AA74" s="22">
        <v>49</v>
      </c>
      <c r="AB74" s="22">
        <v>1</v>
      </c>
      <c r="AC74" s="22">
        <v>0</v>
      </c>
      <c r="AD74" s="22">
        <v>829</v>
      </c>
      <c r="AE74" s="22">
        <v>0</v>
      </c>
      <c r="AF74" s="22">
        <v>0</v>
      </c>
      <c r="AG74" s="22">
        <v>0</v>
      </c>
      <c r="AH74" s="22">
        <v>1496</v>
      </c>
      <c r="AI74" s="22">
        <v>54</v>
      </c>
      <c r="AJ74" s="22">
        <v>607</v>
      </c>
      <c r="AK74" s="21">
        <v>92</v>
      </c>
      <c r="AL74" s="21">
        <v>3599</v>
      </c>
      <c r="AM74" s="21">
        <v>1337</v>
      </c>
      <c r="AN74" s="21">
        <v>35</v>
      </c>
      <c r="AO74" s="21">
        <v>4</v>
      </c>
      <c r="AP74" s="21">
        <v>9</v>
      </c>
      <c r="AQ74" s="21">
        <v>0</v>
      </c>
      <c r="AR74" s="21">
        <v>801</v>
      </c>
      <c r="AS74" s="21">
        <v>1399</v>
      </c>
      <c r="AT74" s="22">
        <v>29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1">
        <v>0</v>
      </c>
      <c r="BE74" s="21">
        <v>0</v>
      </c>
      <c r="BF74" s="21">
        <v>206</v>
      </c>
      <c r="BG74" s="21">
        <v>4</v>
      </c>
      <c r="BH74" s="21">
        <v>101</v>
      </c>
      <c r="BI74" s="21">
        <v>404</v>
      </c>
      <c r="BJ74" s="21">
        <v>0</v>
      </c>
      <c r="BK74" s="21">
        <v>148</v>
      </c>
      <c r="BL74" s="21">
        <v>9</v>
      </c>
      <c r="BM74" s="22">
        <v>0</v>
      </c>
      <c r="BN74" s="22">
        <v>0</v>
      </c>
      <c r="BO74" s="22">
        <v>0</v>
      </c>
      <c r="BP74" s="22">
        <v>405</v>
      </c>
      <c r="BQ74" s="22">
        <v>291</v>
      </c>
      <c r="BR74" s="22">
        <v>0</v>
      </c>
      <c r="BS74" s="22">
        <v>0</v>
      </c>
      <c r="BT74" s="22">
        <v>0</v>
      </c>
      <c r="BU74" s="22">
        <v>0</v>
      </c>
      <c r="BV74" s="22">
        <v>1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f t="shared" si="9"/>
        <v>188440</v>
      </c>
      <c r="CJ74" s="22">
        <v>0</v>
      </c>
      <c r="CK74" s="8">
        <f t="shared" si="8"/>
        <v>188440</v>
      </c>
    </row>
    <row r="75" spans="1:89">
      <c r="A75" s="19" t="s">
        <v>155</v>
      </c>
      <c r="B75" s="21">
        <v>324</v>
      </c>
      <c r="C75" s="21">
        <v>6640</v>
      </c>
      <c r="D75" s="21">
        <v>12</v>
      </c>
      <c r="E75" s="21">
        <v>1039</v>
      </c>
      <c r="F75" s="21">
        <v>2341</v>
      </c>
      <c r="G75" s="21">
        <v>168</v>
      </c>
      <c r="H75" s="21">
        <v>0</v>
      </c>
      <c r="I75" s="21">
        <v>0</v>
      </c>
      <c r="J75" s="22">
        <v>30</v>
      </c>
      <c r="K75" s="22">
        <v>2702</v>
      </c>
      <c r="L75" s="22">
        <v>0</v>
      </c>
      <c r="M75" s="22">
        <v>59</v>
      </c>
      <c r="N75" s="22">
        <v>0</v>
      </c>
      <c r="O75" s="22">
        <v>0</v>
      </c>
      <c r="P75" s="22">
        <v>1656</v>
      </c>
      <c r="Q75" s="22">
        <v>9624</v>
      </c>
      <c r="R75" s="22">
        <v>0</v>
      </c>
      <c r="S75" s="21">
        <v>8</v>
      </c>
      <c r="T75" s="21">
        <v>0</v>
      </c>
      <c r="U75" s="22">
        <v>19876</v>
      </c>
      <c r="V75" s="22">
        <v>838</v>
      </c>
      <c r="W75" s="22">
        <v>0</v>
      </c>
      <c r="X75" s="22">
        <v>46</v>
      </c>
      <c r="Y75" s="22">
        <v>54</v>
      </c>
      <c r="Z75" s="22">
        <v>0</v>
      </c>
      <c r="AA75" s="22">
        <v>352</v>
      </c>
      <c r="AB75" s="22">
        <v>2</v>
      </c>
      <c r="AC75" s="22">
        <v>0</v>
      </c>
      <c r="AD75" s="22">
        <v>2610</v>
      </c>
      <c r="AE75" s="22">
        <v>0</v>
      </c>
      <c r="AF75" s="22">
        <v>0</v>
      </c>
      <c r="AG75" s="22">
        <v>0</v>
      </c>
      <c r="AH75" s="22">
        <v>222</v>
      </c>
      <c r="AI75" s="22">
        <v>353</v>
      </c>
      <c r="AJ75" s="22">
        <v>1008</v>
      </c>
      <c r="AK75" s="21">
        <v>1551</v>
      </c>
      <c r="AL75" s="21">
        <v>6586</v>
      </c>
      <c r="AM75" s="21">
        <v>2796</v>
      </c>
      <c r="AN75" s="21">
        <v>409</v>
      </c>
      <c r="AO75" s="21">
        <v>17</v>
      </c>
      <c r="AP75" s="21">
        <v>66</v>
      </c>
      <c r="AQ75" s="21">
        <v>2</v>
      </c>
      <c r="AR75" s="21">
        <v>5350</v>
      </c>
      <c r="AS75" s="21">
        <v>6821</v>
      </c>
      <c r="AT75" s="22">
        <v>796</v>
      </c>
      <c r="AU75" s="22">
        <v>9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1">
        <v>0</v>
      </c>
      <c r="BE75" s="21">
        <v>0</v>
      </c>
      <c r="BF75" s="21">
        <v>474</v>
      </c>
      <c r="BG75" s="21">
        <v>116</v>
      </c>
      <c r="BH75" s="21">
        <v>112</v>
      </c>
      <c r="BI75" s="21">
        <v>550</v>
      </c>
      <c r="BJ75" s="21">
        <v>0</v>
      </c>
      <c r="BK75" s="21">
        <v>548</v>
      </c>
      <c r="BL75" s="21">
        <v>30</v>
      </c>
      <c r="BM75" s="22">
        <v>178</v>
      </c>
      <c r="BN75" s="22">
        <v>0</v>
      </c>
      <c r="BO75" s="22">
        <v>0</v>
      </c>
      <c r="BP75" s="22">
        <v>155</v>
      </c>
      <c r="BQ75" s="22">
        <v>58</v>
      </c>
      <c r="BR75" s="22">
        <v>0</v>
      </c>
      <c r="BS75" s="22">
        <v>0</v>
      </c>
      <c r="BT75" s="22">
        <v>0</v>
      </c>
      <c r="BU75" s="22">
        <v>0</v>
      </c>
      <c r="BV75" s="22">
        <v>35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2">
        <f t="shared" si="9"/>
        <v>76623</v>
      </c>
      <c r="CJ75" s="22">
        <v>0</v>
      </c>
      <c r="CK75" s="8">
        <f t="shared" si="8"/>
        <v>76623</v>
      </c>
    </row>
    <row r="76" spans="1:89">
      <c r="A76" s="19" t="s">
        <v>156</v>
      </c>
      <c r="B76" s="21">
        <v>50</v>
      </c>
      <c r="C76" s="21">
        <v>1829</v>
      </c>
      <c r="D76" s="21">
        <v>2</v>
      </c>
      <c r="E76" s="21">
        <v>175</v>
      </c>
      <c r="F76" s="21">
        <v>11715</v>
      </c>
      <c r="G76" s="21">
        <v>388</v>
      </c>
      <c r="H76" s="21">
        <v>0</v>
      </c>
      <c r="I76" s="21">
        <v>0</v>
      </c>
      <c r="J76" s="22">
        <v>3</v>
      </c>
      <c r="K76" s="22">
        <v>144</v>
      </c>
      <c r="L76" s="22">
        <v>0</v>
      </c>
      <c r="M76" s="22">
        <v>76</v>
      </c>
      <c r="N76" s="22">
        <v>6</v>
      </c>
      <c r="O76" s="22">
        <v>0</v>
      </c>
      <c r="P76" s="22">
        <v>0</v>
      </c>
      <c r="Q76" s="22">
        <v>13</v>
      </c>
      <c r="R76" s="22">
        <v>0</v>
      </c>
      <c r="S76" s="21">
        <v>0</v>
      </c>
      <c r="T76" s="21">
        <v>0</v>
      </c>
      <c r="U76" s="22">
        <v>735</v>
      </c>
      <c r="V76" s="22">
        <v>195</v>
      </c>
      <c r="W76" s="22">
        <v>0</v>
      </c>
      <c r="X76" s="22">
        <v>14</v>
      </c>
      <c r="Y76" s="22">
        <v>56</v>
      </c>
      <c r="Z76" s="22">
        <v>0</v>
      </c>
      <c r="AA76" s="22">
        <v>76</v>
      </c>
      <c r="AB76" s="22">
        <v>0</v>
      </c>
      <c r="AC76" s="22">
        <v>0</v>
      </c>
      <c r="AD76" s="22">
        <v>245</v>
      </c>
      <c r="AE76" s="22">
        <v>0</v>
      </c>
      <c r="AF76" s="22">
        <v>0</v>
      </c>
      <c r="AG76" s="22">
        <v>0</v>
      </c>
      <c r="AH76" s="22">
        <v>0</v>
      </c>
      <c r="AI76" s="22">
        <v>3</v>
      </c>
      <c r="AJ76" s="22">
        <v>139</v>
      </c>
      <c r="AK76" s="21">
        <v>21</v>
      </c>
      <c r="AL76" s="21">
        <v>946</v>
      </c>
      <c r="AM76" s="21">
        <v>144</v>
      </c>
      <c r="AN76" s="21">
        <v>54</v>
      </c>
      <c r="AO76" s="21">
        <v>1</v>
      </c>
      <c r="AP76" s="21">
        <v>175</v>
      </c>
      <c r="AQ76" s="21">
        <v>28</v>
      </c>
      <c r="AR76" s="21">
        <v>16</v>
      </c>
      <c r="AS76" s="21">
        <v>21</v>
      </c>
      <c r="AT76" s="22">
        <v>2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1">
        <v>0</v>
      </c>
      <c r="BE76" s="21">
        <v>0</v>
      </c>
      <c r="BF76" s="21">
        <v>4</v>
      </c>
      <c r="BG76" s="21">
        <v>0</v>
      </c>
      <c r="BH76" s="21">
        <v>1</v>
      </c>
      <c r="BI76" s="21">
        <v>0</v>
      </c>
      <c r="BJ76" s="21">
        <v>0</v>
      </c>
      <c r="BK76" s="21">
        <v>2</v>
      </c>
      <c r="BL76" s="21">
        <v>0</v>
      </c>
      <c r="BM76" s="22">
        <v>0</v>
      </c>
      <c r="BN76" s="22">
        <v>0</v>
      </c>
      <c r="BO76" s="22">
        <v>0</v>
      </c>
      <c r="BP76" s="22">
        <v>1</v>
      </c>
      <c r="BQ76" s="22">
        <v>6</v>
      </c>
      <c r="BR76" s="22">
        <v>0</v>
      </c>
      <c r="BS76" s="22">
        <v>0</v>
      </c>
      <c r="BT76" s="22">
        <v>0</v>
      </c>
      <c r="BU76" s="22">
        <v>0</v>
      </c>
      <c r="BV76" s="22">
        <v>9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f t="shared" si="9"/>
        <v>17295</v>
      </c>
      <c r="CJ76" s="22">
        <v>0</v>
      </c>
      <c r="CK76" s="8">
        <f t="shared" si="8"/>
        <v>17295</v>
      </c>
    </row>
    <row r="77" spans="1:89">
      <c r="A77" s="19" t="s">
        <v>157</v>
      </c>
      <c r="B77" s="21">
        <v>0</v>
      </c>
      <c r="C77" s="21">
        <v>0</v>
      </c>
      <c r="D77" s="21">
        <v>0</v>
      </c>
      <c r="E77" s="21">
        <v>1</v>
      </c>
      <c r="F77" s="21">
        <v>111</v>
      </c>
      <c r="G77" s="21">
        <v>0</v>
      </c>
      <c r="H77" s="21">
        <v>0</v>
      </c>
      <c r="I77" s="21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1">
        <v>0</v>
      </c>
      <c r="T77" s="21">
        <v>0</v>
      </c>
      <c r="U77" s="22">
        <v>1</v>
      </c>
      <c r="V77" s="22">
        <v>0</v>
      </c>
      <c r="W77" s="22">
        <v>0</v>
      </c>
      <c r="X77" s="22">
        <v>0</v>
      </c>
      <c r="Y77" s="22">
        <v>0</v>
      </c>
      <c r="Z77" s="22">
        <v>23</v>
      </c>
      <c r="AA77" s="22">
        <v>1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f t="shared" si="9"/>
        <v>137</v>
      </c>
      <c r="CJ77" s="22">
        <v>0</v>
      </c>
      <c r="CK77" s="8">
        <f t="shared" si="8"/>
        <v>137</v>
      </c>
    </row>
    <row r="78" spans="1:89">
      <c r="A78" s="19" t="s">
        <v>158</v>
      </c>
      <c r="B78" s="21">
        <v>185</v>
      </c>
      <c r="C78" s="21">
        <v>3008</v>
      </c>
      <c r="D78" s="21">
        <v>9</v>
      </c>
      <c r="E78" s="21">
        <v>108</v>
      </c>
      <c r="F78" s="21">
        <v>289164</v>
      </c>
      <c r="G78" s="21">
        <v>358</v>
      </c>
      <c r="H78" s="21">
        <v>0</v>
      </c>
      <c r="I78" s="21">
        <v>0</v>
      </c>
      <c r="J78" s="22">
        <v>201</v>
      </c>
      <c r="K78" s="22">
        <v>4990</v>
      </c>
      <c r="L78" s="22">
        <v>0</v>
      </c>
      <c r="M78" s="22">
        <v>384</v>
      </c>
      <c r="N78" s="22">
        <v>2</v>
      </c>
      <c r="O78" s="22">
        <v>0</v>
      </c>
      <c r="P78" s="22">
        <v>519</v>
      </c>
      <c r="Q78" s="22">
        <v>3244</v>
      </c>
      <c r="R78" s="22">
        <v>0</v>
      </c>
      <c r="S78" s="21">
        <v>5</v>
      </c>
      <c r="T78" s="21">
        <v>0</v>
      </c>
      <c r="U78" s="22">
        <v>50078</v>
      </c>
      <c r="V78" s="22">
        <v>6231</v>
      </c>
      <c r="W78" s="22">
        <v>0</v>
      </c>
      <c r="X78" s="22">
        <v>60</v>
      </c>
      <c r="Y78" s="22">
        <v>182</v>
      </c>
      <c r="Z78" s="22">
        <v>0</v>
      </c>
      <c r="AA78" s="22">
        <v>182</v>
      </c>
      <c r="AB78" s="22">
        <v>3</v>
      </c>
      <c r="AC78" s="22">
        <v>0</v>
      </c>
      <c r="AD78" s="22">
        <v>3257</v>
      </c>
      <c r="AE78" s="22">
        <v>0</v>
      </c>
      <c r="AF78" s="22">
        <v>2</v>
      </c>
      <c r="AG78" s="22">
        <v>1</v>
      </c>
      <c r="AH78" s="22">
        <v>36</v>
      </c>
      <c r="AI78" s="22">
        <v>130</v>
      </c>
      <c r="AJ78" s="22">
        <v>2003</v>
      </c>
      <c r="AK78" s="21">
        <v>651</v>
      </c>
      <c r="AL78" s="21">
        <v>10581</v>
      </c>
      <c r="AM78" s="21">
        <v>6578</v>
      </c>
      <c r="AN78" s="21">
        <v>253</v>
      </c>
      <c r="AO78" s="21">
        <v>24</v>
      </c>
      <c r="AP78" s="21">
        <v>26</v>
      </c>
      <c r="AQ78" s="21">
        <v>0</v>
      </c>
      <c r="AR78" s="21">
        <v>1579</v>
      </c>
      <c r="AS78" s="21">
        <v>2733</v>
      </c>
      <c r="AT78" s="22">
        <v>287</v>
      </c>
      <c r="AU78" s="22">
        <v>80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1">
        <v>0</v>
      </c>
      <c r="BE78" s="21">
        <v>0</v>
      </c>
      <c r="BF78" s="21">
        <v>229</v>
      </c>
      <c r="BG78" s="21">
        <v>82</v>
      </c>
      <c r="BH78" s="21">
        <v>111</v>
      </c>
      <c r="BI78" s="21">
        <v>253</v>
      </c>
      <c r="BJ78" s="21">
        <v>1</v>
      </c>
      <c r="BK78" s="21">
        <v>405</v>
      </c>
      <c r="BL78" s="21">
        <v>40</v>
      </c>
      <c r="BM78" s="22">
        <v>73</v>
      </c>
      <c r="BN78" s="22">
        <v>0</v>
      </c>
      <c r="BO78" s="22">
        <v>0</v>
      </c>
      <c r="BP78" s="22">
        <v>409</v>
      </c>
      <c r="BQ78" s="22">
        <v>521</v>
      </c>
      <c r="BR78" s="22">
        <v>0</v>
      </c>
      <c r="BS78" s="22">
        <v>0</v>
      </c>
      <c r="BT78" s="22">
        <v>0</v>
      </c>
      <c r="BU78" s="22">
        <v>0</v>
      </c>
      <c r="BV78" s="22">
        <v>27</v>
      </c>
      <c r="BW78" s="22">
        <v>0</v>
      </c>
      <c r="BX78" s="22">
        <v>0</v>
      </c>
      <c r="BY78" s="22">
        <v>2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f t="shared" si="9"/>
        <v>389287</v>
      </c>
      <c r="CJ78" s="22">
        <v>0</v>
      </c>
      <c r="CK78" s="8">
        <f t="shared" si="8"/>
        <v>389287</v>
      </c>
    </row>
    <row r="79" spans="1:89">
      <c r="A79" s="19" t="s">
        <v>159</v>
      </c>
      <c r="B79" s="21">
        <v>65</v>
      </c>
      <c r="C79" s="21">
        <v>568</v>
      </c>
      <c r="D79" s="21">
        <v>0</v>
      </c>
      <c r="E79" s="21">
        <v>20</v>
      </c>
      <c r="F79" s="21">
        <v>10747</v>
      </c>
      <c r="G79" s="21">
        <v>12</v>
      </c>
      <c r="H79" s="21">
        <v>0</v>
      </c>
      <c r="I79" s="21">
        <v>0</v>
      </c>
      <c r="J79" s="22">
        <v>4</v>
      </c>
      <c r="K79" s="22">
        <v>0</v>
      </c>
      <c r="L79" s="22">
        <v>0</v>
      </c>
      <c r="M79" s="22">
        <v>0</v>
      </c>
      <c r="N79" s="22">
        <v>81</v>
      </c>
      <c r="O79" s="22">
        <v>0</v>
      </c>
      <c r="P79" s="22">
        <v>0</v>
      </c>
      <c r="Q79" s="22">
        <v>0</v>
      </c>
      <c r="R79" s="22">
        <v>0</v>
      </c>
      <c r="S79" s="21">
        <v>0</v>
      </c>
      <c r="T79" s="21">
        <v>0</v>
      </c>
      <c r="U79" s="22">
        <v>872</v>
      </c>
      <c r="V79" s="22">
        <v>154</v>
      </c>
      <c r="W79" s="22">
        <v>0</v>
      </c>
      <c r="X79" s="22">
        <v>27</v>
      </c>
      <c r="Y79" s="22">
        <v>43</v>
      </c>
      <c r="Z79" s="22">
        <v>0</v>
      </c>
      <c r="AA79" s="22">
        <v>2</v>
      </c>
      <c r="AB79" s="22">
        <v>0</v>
      </c>
      <c r="AC79" s="22">
        <v>0</v>
      </c>
      <c r="AD79" s="22">
        <v>6</v>
      </c>
      <c r="AE79" s="22">
        <v>0</v>
      </c>
      <c r="AF79" s="22">
        <v>0</v>
      </c>
      <c r="AG79" s="22">
        <v>0</v>
      </c>
      <c r="AH79" s="22">
        <v>0</v>
      </c>
      <c r="AI79" s="22">
        <v>8</v>
      </c>
      <c r="AJ79" s="22">
        <v>7</v>
      </c>
      <c r="AK79" s="21">
        <v>2</v>
      </c>
      <c r="AL79" s="21">
        <v>65</v>
      </c>
      <c r="AM79" s="21">
        <v>33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4</v>
      </c>
      <c r="AT79" s="22">
        <v>16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2">
        <v>0</v>
      </c>
      <c r="BN79" s="22">
        <v>0</v>
      </c>
      <c r="BO79" s="22">
        <v>0</v>
      </c>
      <c r="BP79" s="22">
        <v>1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f t="shared" si="9"/>
        <v>12737</v>
      </c>
      <c r="CJ79" s="22">
        <v>0</v>
      </c>
      <c r="CK79" s="8">
        <f t="shared" si="8"/>
        <v>12737</v>
      </c>
    </row>
    <row r="80" spans="1:89">
      <c r="A80" s="19" t="s">
        <v>160</v>
      </c>
      <c r="B80" s="21">
        <v>16</v>
      </c>
      <c r="C80" s="21">
        <v>82</v>
      </c>
      <c r="D80" s="21">
        <v>0</v>
      </c>
      <c r="E80" s="21">
        <v>15</v>
      </c>
      <c r="F80" s="21">
        <v>2116</v>
      </c>
      <c r="G80" s="21">
        <v>13</v>
      </c>
      <c r="H80" s="21">
        <v>0</v>
      </c>
      <c r="I80" s="21">
        <v>0</v>
      </c>
      <c r="J80" s="22">
        <v>3</v>
      </c>
      <c r="K80" s="22">
        <v>0</v>
      </c>
      <c r="L80" s="22">
        <v>0</v>
      </c>
      <c r="M80" s="22">
        <v>13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1">
        <v>0</v>
      </c>
      <c r="T80" s="21">
        <v>0</v>
      </c>
      <c r="U80" s="22">
        <v>37</v>
      </c>
      <c r="V80" s="22">
        <v>0</v>
      </c>
      <c r="W80" s="22">
        <v>0</v>
      </c>
      <c r="X80" s="22">
        <v>31</v>
      </c>
      <c r="Y80" s="22">
        <v>65</v>
      </c>
      <c r="Z80" s="22">
        <v>0</v>
      </c>
      <c r="AA80" s="22">
        <v>11</v>
      </c>
      <c r="AB80" s="22">
        <v>1</v>
      </c>
      <c r="AC80" s="22">
        <v>0</v>
      </c>
      <c r="AD80" s="22">
        <v>1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1">
        <v>1</v>
      </c>
      <c r="AL80" s="21">
        <v>30</v>
      </c>
      <c r="AM80" s="21">
        <v>3</v>
      </c>
      <c r="AN80" s="21">
        <v>625</v>
      </c>
      <c r="AO80" s="21">
        <v>43</v>
      </c>
      <c r="AP80" s="21">
        <v>1</v>
      </c>
      <c r="AQ80" s="21">
        <v>0</v>
      </c>
      <c r="AR80" s="21">
        <v>1</v>
      </c>
      <c r="AS80" s="21">
        <v>1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1</v>
      </c>
      <c r="BJ80" s="21">
        <v>0</v>
      </c>
      <c r="BK80" s="21">
        <v>0</v>
      </c>
      <c r="BL80" s="21">
        <v>0</v>
      </c>
      <c r="BM80" s="22">
        <v>0</v>
      </c>
      <c r="BN80" s="22">
        <v>0</v>
      </c>
      <c r="BO80" s="22">
        <v>0</v>
      </c>
      <c r="BP80" s="22">
        <v>44</v>
      </c>
      <c r="BQ80" s="22">
        <v>1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f t="shared" si="9"/>
        <v>3155</v>
      </c>
      <c r="CJ80" s="22">
        <v>0</v>
      </c>
      <c r="CK80" s="8">
        <f t="shared" si="8"/>
        <v>3155</v>
      </c>
    </row>
    <row r="81" spans="1:89">
      <c r="A81" s="19" t="s">
        <v>161</v>
      </c>
      <c r="B81" s="21">
        <v>15</v>
      </c>
      <c r="C81" s="21">
        <v>485</v>
      </c>
      <c r="D81" s="21">
        <v>3</v>
      </c>
      <c r="E81" s="21">
        <v>75</v>
      </c>
      <c r="F81" s="21">
        <v>16597</v>
      </c>
      <c r="G81" s="21">
        <v>170</v>
      </c>
      <c r="H81" s="21">
        <v>0</v>
      </c>
      <c r="I81" s="21">
        <v>0</v>
      </c>
      <c r="J81" s="22">
        <v>9</v>
      </c>
      <c r="K81" s="22">
        <v>147</v>
      </c>
      <c r="L81" s="22">
        <v>0</v>
      </c>
      <c r="M81" s="22">
        <v>1</v>
      </c>
      <c r="N81" s="22">
        <v>47</v>
      </c>
      <c r="O81" s="22">
        <v>0</v>
      </c>
      <c r="P81" s="22">
        <v>0</v>
      </c>
      <c r="Q81" s="22">
        <v>4</v>
      </c>
      <c r="R81" s="22">
        <v>0</v>
      </c>
      <c r="S81" s="21">
        <v>0</v>
      </c>
      <c r="T81" s="21">
        <v>0</v>
      </c>
      <c r="U81" s="22">
        <v>502</v>
      </c>
      <c r="V81" s="22">
        <v>9</v>
      </c>
      <c r="W81" s="22">
        <v>0</v>
      </c>
      <c r="X81" s="22">
        <v>4</v>
      </c>
      <c r="Y81" s="22">
        <v>112</v>
      </c>
      <c r="Z81" s="22">
        <v>0</v>
      </c>
      <c r="AA81" s="22">
        <v>82</v>
      </c>
      <c r="AB81" s="22">
        <v>3</v>
      </c>
      <c r="AC81" s="22">
        <v>0</v>
      </c>
      <c r="AD81" s="22">
        <v>369</v>
      </c>
      <c r="AE81" s="22">
        <v>0</v>
      </c>
      <c r="AF81" s="22">
        <v>0</v>
      </c>
      <c r="AG81" s="22">
        <v>0</v>
      </c>
      <c r="AH81" s="22">
        <v>5</v>
      </c>
      <c r="AI81" s="22">
        <v>9</v>
      </c>
      <c r="AJ81" s="22">
        <v>130</v>
      </c>
      <c r="AK81" s="21">
        <v>22</v>
      </c>
      <c r="AL81" s="21">
        <v>572</v>
      </c>
      <c r="AM81" s="21">
        <v>72</v>
      </c>
      <c r="AN81" s="21">
        <v>167</v>
      </c>
      <c r="AO81" s="21">
        <v>1</v>
      </c>
      <c r="AP81" s="21">
        <v>76</v>
      </c>
      <c r="AQ81" s="21">
        <v>7</v>
      </c>
      <c r="AR81" s="21">
        <v>40</v>
      </c>
      <c r="AS81" s="21">
        <v>37</v>
      </c>
      <c r="AT81" s="22">
        <v>10</v>
      </c>
      <c r="AU81" s="22">
        <v>1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1">
        <v>0</v>
      </c>
      <c r="BE81" s="21">
        <v>0</v>
      </c>
      <c r="BF81" s="21">
        <v>14</v>
      </c>
      <c r="BG81" s="21">
        <v>0</v>
      </c>
      <c r="BH81" s="21">
        <v>2</v>
      </c>
      <c r="BI81" s="21">
        <v>6</v>
      </c>
      <c r="BJ81" s="21">
        <v>0</v>
      </c>
      <c r="BK81" s="21">
        <v>50</v>
      </c>
      <c r="BL81" s="21">
        <v>0</v>
      </c>
      <c r="BM81" s="22">
        <v>2</v>
      </c>
      <c r="BN81" s="22">
        <v>0</v>
      </c>
      <c r="BO81" s="22">
        <v>0</v>
      </c>
      <c r="BP81" s="22">
        <v>15</v>
      </c>
      <c r="BQ81" s="22">
        <v>6</v>
      </c>
      <c r="BR81" s="22">
        <v>0</v>
      </c>
      <c r="BS81" s="22">
        <v>0</v>
      </c>
      <c r="BT81" s="22">
        <v>0</v>
      </c>
      <c r="BU81" s="22">
        <v>0</v>
      </c>
      <c r="BV81" s="22">
        <v>10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f t="shared" si="9"/>
        <v>19888</v>
      </c>
      <c r="CJ81" s="22">
        <v>0</v>
      </c>
      <c r="CK81" s="8">
        <f t="shared" si="8"/>
        <v>19888</v>
      </c>
    </row>
    <row r="82" spans="1:89">
      <c r="A82" s="19" t="s">
        <v>162</v>
      </c>
      <c r="B82" s="21">
        <v>0</v>
      </c>
      <c r="C82" s="21">
        <v>0</v>
      </c>
      <c r="D82" s="21">
        <v>0</v>
      </c>
      <c r="E82" s="21">
        <v>0</v>
      </c>
      <c r="F82" s="21">
        <v>991</v>
      </c>
      <c r="G82" s="21">
        <v>2</v>
      </c>
      <c r="H82" s="21">
        <v>0</v>
      </c>
      <c r="I82" s="21">
        <v>0</v>
      </c>
      <c r="J82" s="22">
        <v>3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1">
        <v>0</v>
      </c>
      <c r="T82" s="21">
        <v>0</v>
      </c>
      <c r="U82" s="22">
        <v>153</v>
      </c>
      <c r="V82" s="22">
        <v>2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15</v>
      </c>
      <c r="AE82" s="22">
        <v>0</v>
      </c>
      <c r="AF82" s="22">
        <v>0</v>
      </c>
      <c r="AG82" s="22">
        <v>0</v>
      </c>
      <c r="AH82" s="22">
        <v>1</v>
      </c>
      <c r="AI82" s="22">
        <v>1</v>
      </c>
      <c r="AJ82" s="22">
        <v>1</v>
      </c>
      <c r="AK82" s="21">
        <v>0</v>
      </c>
      <c r="AL82" s="21">
        <v>67</v>
      </c>
      <c r="AM82" s="21">
        <v>1</v>
      </c>
      <c r="AN82" s="21">
        <v>0</v>
      </c>
      <c r="AO82" s="21">
        <v>0</v>
      </c>
      <c r="AP82" s="21">
        <v>0</v>
      </c>
      <c r="AQ82" s="21">
        <v>0</v>
      </c>
      <c r="AR82" s="21">
        <v>2</v>
      </c>
      <c r="AS82" s="21">
        <v>1</v>
      </c>
      <c r="AT82" s="22">
        <v>1</v>
      </c>
      <c r="AU82" s="22">
        <v>1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1</v>
      </c>
      <c r="BJ82" s="21">
        <v>0</v>
      </c>
      <c r="BK82" s="21">
        <v>0</v>
      </c>
      <c r="BL82" s="21">
        <v>0</v>
      </c>
      <c r="BM82" s="22">
        <v>7</v>
      </c>
      <c r="BN82" s="22">
        <v>0</v>
      </c>
      <c r="BO82" s="22">
        <v>0</v>
      </c>
      <c r="BP82" s="22">
        <v>1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f t="shared" si="9"/>
        <v>1251</v>
      </c>
      <c r="CJ82" s="22">
        <v>0</v>
      </c>
      <c r="CK82" s="8">
        <f t="shared" si="8"/>
        <v>1251</v>
      </c>
    </row>
    <row r="83" spans="1:89">
      <c r="A83" s="19" t="s">
        <v>163</v>
      </c>
      <c r="B83" s="21">
        <v>106</v>
      </c>
      <c r="C83" s="21">
        <v>702</v>
      </c>
      <c r="D83" s="21">
        <v>10</v>
      </c>
      <c r="E83" s="21">
        <v>758</v>
      </c>
      <c r="F83" s="21">
        <v>32215</v>
      </c>
      <c r="G83" s="21">
        <v>67</v>
      </c>
      <c r="H83" s="21">
        <v>0</v>
      </c>
      <c r="I83" s="21">
        <v>0</v>
      </c>
      <c r="J83" s="22">
        <v>88</v>
      </c>
      <c r="K83" s="22">
        <v>1700</v>
      </c>
      <c r="L83" s="22">
        <v>0</v>
      </c>
      <c r="M83" s="22">
        <v>18</v>
      </c>
      <c r="N83" s="22">
        <v>10</v>
      </c>
      <c r="O83" s="22">
        <v>0</v>
      </c>
      <c r="P83" s="22">
        <v>3</v>
      </c>
      <c r="Q83" s="22">
        <v>3</v>
      </c>
      <c r="R83" s="22">
        <v>0</v>
      </c>
      <c r="S83" s="21">
        <v>8</v>
      </c>
      <c r="T83" s="21">
        <v>0</v>
      </c>
      <c r="U83" s="22">
        <v>1783</v>
      </c>
      <c r="V83" s="22">
        <v>135</v>
      </c>
      <c r="W83" s="22">
        <v>0</v>
      </c>
      <c r="X83" s="22">
        <v>13</v>
      </c>
      <c r="Y83" s="22">
        <v>139</v>
      </c>
      <c r="Z83" s="22">
        <v>0</v>
      </c>
      <c r="AA83" s="22">
        <v>72</v>
      </c>
      <c r="AB83" s="22">
        <v>2</v>
      </c>
      <c r="AC83" s="22">
        <v>0</v>
      </c>
      <c r="AD83" s="22">
        <v>709</v>
      </c>
      <c r="AE83" s="22">
        <v>0</v>
      </c>
      <c r="AF83" s="22">
        <v>0</v>
      </c>
      <c r="AG83" s="22">
        <v>0</v>
      </c>
      <c r="AH83" s="22">
        <v>1</v>
      </c>
      <c r="AI83" s="22">
        <v>148</v>
      </c>
      <c r="AJ83" s="22">
        <v>194</v>
      </c>
      <c r="AK83" s="21">
        <v>108</v>
      </c>
      <c r="AL83" s="21">
        <v>877</v>
      </c>
      <c r="AM83" s="21">
        <v>114</v>
      </c>
      <c r="AN83" s="21">
        <v>48</v>
      </c>
      <c r="AO83" s="21">
        <v>3</v>
      </c>
      <c r="AP83" s="21">
        <v>3</v>
      </c>
      <c r="AQ83" s="21">
        <v>0</v>
      </c>
      <c r="AR83" s="21">
        <v>627</v>
      </c>
      <c r="AS83" s="21">
        <v>394</v>
      </c>
      <c r="AT83" s="22">
        <v>22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1">
        <v>0</v>
      </c>
      <c r="BE83" s="21">
        <v>0</v>
      </c>
      <c r="BF83" s="21">
        <v>16</v>
      </c>
      <c r="BG83" s="21">
        <v>6</v>
      </c>
      <c r="BH83" s="21">
        <v>5</v>
      </c>
      <c r="BI83" s="21">
        <v>4</v>
      </c>
      <c r="BJ83" s="21">
        <v>0</v>
      </c>
      <c r="BK83" s="21">
        <v>4</v>
      </c>
      <c r="BL83" s="21">
        <v>0</v>
      </c>
      <c r="BM83" s="22">
        <v>0</v>
      </c>
      <c r="BN83" s="22">
        <v>0</v>
      </c>
      <c r="BO83" s="22">
        <v>0</v>
      </c>
      <c r="BP83" s="22">
        <v>24</v>
      </c>
      <c r="BQ83" s="22">
        <v>6</v>
      </c>
      <c r="BR83" s="22">
        <v>0</v>
      </c>
      <c r="BS83" s="22">
        <v>0</v>
      </c>
      <c r="BT83" s="22">
        <v>0</v>
      </c>
      <c r="BU83" s="22">
        <v>0</v>
      </c>
      <c r="BV83" s="22">
        <v>3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f t="shared" si="9"/>
        <v>41148</v>
      </c>
      <c r="CJ83" s="22">
        <v>0</v>
      </c>
      <c r="CK83" s="8">
        <f t="shared" si="8"/>
        <v>41148</v>
      </c>
    </row>
    <row r="84" spans="1:89">
      <c r="A84" s="19" t="s">
        <v>164</v>
      </c>
      <c r="B84" s="21">
        <v>5</v>
      </c>
      <c r="C84" s="21">
        <v>28</v>
      </c>
      <c r="D84" s="21">
        <v>0</v>
      </c>
      <c r="E84" s="21">
        <v>0</v>
      </c>
      <c r="F84" s="21">
        <v>61</v>
      </c>
      <c r="G84" s="21">
        <v>0</v>
      </c>
      <c r="H84" s="21">
        <v>0</v>
      </c>
      <c r="I84" s="21">
        <v>0</v>
      </c>
      <c r="J84" s="22">
        <v>1</v>
      </c>
      <c r="K84" s="22">
        <v>55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1">
        <v>0</v>
      </c>
      <c r="T84" s="21">
        <v>0</v>
      </c>
      <c r="U84" s="22">
        <v>10</v>
      </c>
      <c r="V84" s="22">
        <v>0</v>
      </c>
      <c r="W84" s="22">
        <v>0</v>
      </c>
      <c r="X84" s="22">
        <v>7</v>
      </c>
      <c r="Y84" s="22">
        <v>10</v>
      </c>
      <c r="Z84" s="22">
        <v>0</v>
      </c>
      <c r="AA84" s="22">
        <v>9</v>
      </c>
      <c r="AB84" s="22">
        <v>0</v>
      </c>
      <c r="AC84" s="22">
        <v>0</v>
      </c>
      <c r="AD84" s="22">
        <v>2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1</v>
      </c>
      <c r="AK84" s="21">
        <v>0</v>
      </c>
      <c r="AL84" s="21">
        <v>9</v>
      </c>
      <c r="AM84" s="21">
        <v>2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2">
        <v>68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f t="shared" si="9"/>
        <v>268</v>
      </c>
      <c r="CJ84" s="22">
        <v>0</v>
      </c>
      <c r="CK84" s="8">
        <f t="shared" si="8"/>
        <v>268</v>
      </c>
    </row>
    <row r="85" spans="1:89">
      <c r="A85" s="19" t="s">
        <v>165</v>
      </c>
      <c r="B85" s="21">
        <v>22</v>
      </c>
      <c r="C85" s="21">
        <v>222</v>
      </c>
      <c r="D85" s="21">
        <v>1</v>
      </c>
      <c r="E85" s="21">
        <v>282</v>
      </c>
      <c r="F85" s="21">
        <v>1854</v>
      </c>
      <c r="G85" s="21">
        <v>317</v>
      </c>
      <c r="H85" s="21">
        <v>0</v>
      </c>
      <c r="I85" s="21">
        <v>0</v>
      </c>
      <c r="J85" s="22">
        <v>20</v>
      </c>
      <c r="K85" s="22">
        <v>0</v>
      </c>
      <c r="L85" s="22">
        <v>0</v>
      </c>
      <c r="M85" s="22">
        <v>5</v>
      </c>
      <c r="N85" s="22">
        <v>4</v>
      </c>
      <c r="O85" s="22">
        <v>0</v>
      </c>
      <c r="P85" s="22">
        <v>0</v>
      </c>
      <c r="Q85" s="22">
        <v>9</v>
      </c>
      <c r="R85" s="22">
        <v>0</v>
      </c>
      <c r="S85" s="21">
        <v>0</v>
      </c>
      <c r="T85" s="21">
        <v>0</v>
      </c>
      <c r="U85" s="22">
        <v>553</v>
      </c>
      <c r="V85" s="22">
        <v>36</v>
      </c>
      <c r="W85" s="22">
        <v>0</v>
      </c>
      <c r="X85" s="22">
        <v>25</v>
      </c>
      <c r="Y85" s="22">
        <v>82</v>
      </c>
      <c r="Z85" s="22">
        <v>0</v>
      </c>
      <c r="AA85" s="22">
        <v>57</v>
      </c>
      <c r="AB85" s="22">
        <v>1</v>
      </c>
      <c r="AC85" s="22">
        <v>0</v>
      </c>
      <c r="AD85" s="22">
        <v>40</v>
      </c>
      <c r="AE85" s="22">
        <v>0</v>
      </c>
      <c r="AF85" s="22">
        <v>0</v>
      </c>
      <c r="AG85" s="22">
        <v>0</v>
      </c>
      <c r="AH85" s="22">
        <v>1</v>
      </c>
      <c r="AI85" s="22">
        <v>0</v>
      </c>
      <c r="AJ85" s="22">
        <v>26</v>
      </c>
      <c r="AK85" s="21">
        <v>50</v>
      </c>
      <c r="AL85" s="21">
        <v>386</v>
      </c>
      <c r="AM85" s="21">
        <v>35</v>
      </c>
      <c r="AN85" s="21">
        <v>10</v>
      </c>
      <c r="AO85" s="21">
        <v>1</v>
      </c>
      <c r="AP85" s="21">
        <v>2</v>
      </c>
      <c r="AQ85" s="21">
        <v>1</v>
      </c>
      <c r="AR85" s="21">
        <v>3</v>
      </c>
      <c r="AS85" s="21">
        <v>5</v>
      </c>
      <c r="AT85" s="22">
        <v>12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1">
        <v>0</v>
      </c>
      <c r="BE85" s="21">
        <v>0</v>
      </c>
      <c r="BF85" s="21">
        <v>3</v>
      </c>
      <c r="BG85" s="21">
        <v>0</v>
      </c>
      <c r="BH85" s="21">
        <v>3</v>
      </c>
      <c r="BI85" s="21">
        <v>7</v>
      </c>
      <c r="BJ85" s="21">
        <v>0</v>
      </c>
      <c r="BK85" s="21">
        <v>11</v>
      </c>
      <c r="BL85" s="21">
        <v>0</v>
      </c>
      <c r="BM85" s="22">
        <v>0</v>
      </c>
      <c r="BN85" s="22">
        <v>0</v>
      </c>
      <c r="BO85" s="22">
        <v>0</v>
      </c>
      <c r="BP85" s="22">
        <v>22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1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f t="shared" si="9"/>
        <v>4109</v>
      </c>
      <c r="CJ85" s="22">
        <v>0</v>
      </c>
      <c r="CK85" s="8">
        <f t="shared" si="8"/>
        <v>4109</v>
      </c>
    </row>
    <row r="86" spans="1:89">
      <c r="A86" s="19" t="s">
        <v>166</v>
      </c>
      <c r="B86" s="21">
        <v>9</v>
      </c>
      <c r="C86" s="21">
        <v>247</v>
      </c>
      <c r="D86" s="21">
        <v>12</v>
      </c>
      <c r="E86" s="21">
        <v>39</v>
      </c>
      <c r="F86" s="21">
        <v>7814</v>
      </c>
      <c r="G86" s="21">
        <v>22</v>
      </c>
      <c r="H86" s="21">
        <v>0</v>
      </c>
      <c r="I86" s="21">
        <v>0</v>
      </c>
      <c r="J86" s="22">
        <v>38</v>
      </c>
      <c r="K86" s="22">
        <v>413</v>
      </c>
      <c r="L86" s="22">
        <v>0</v>
      </c>
      <c r="M86" s="22">
        <v>102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1">
        <v>3</v>
      </c>
      <c r="T86" s="21">
        <v>0</v>
      </c>
      <c r="U86" s="22">
        <v>4708</v>
      </c>
      <c r="V86" s="22">
        <v>244</v>
      </c>
      <c r="W86" s="22">
        <v>0</v>
      </c>
      <c r="X86" s="22">
        <v>19</v>
      </c>
      <c r="Y86" s="22">
        <v>35</v>
      </c>
      <c r="Z86" s="22">
        <v>0</v>
      </c>
      <c r="AA86" s="22">
        <v>225</v>
      </c>
      <c r="AB86" s="22">
        <v>6</v>
      </c>
      <c r="AC86" s="22">
        <v>0</v>
      </c>
      <c r="AD86" s="22">
        <v>455</v>
      </c>
      <c r="AE86" s="22">
        <v>0</v>
      </c>
      <c r="AF86" s="22">
        <v>1</v>
      </c>
      <c r="AG86" s="22">
        <v>10</v>
      </c>
      <c r="AH86" s="22">
        <v>316</v>
      </c>
      <c r="AI86" s="22">
        <v>0</v>
      </c>
      <c r="AJ86" s="22">
        <v>245</v>
      </c>
      <c r="AK86" s="21">
        <v>5</v>
      </c>
      <c r="AL86" s="21">
        <v>318</v>
      </c>
      <c r="AM86" s="21">
        <v>77</v>
      </c>
      <c r="AN86" s="21">
        <v>52</v>
      </c>
      <c r="AO86" s="21">
        <v>4</v>
      </c>
      <c r="AP86" s="21">
        <v>19</v>
      </c>
      <c r="AQ86" s="21">
        <v>2</v>
      </c>
      <c r="AR86" s="21">
        <v>41</v>
      </c>
      <c r="AS86" s="21">
        <v>27</v>
      </c>
      <c r="AT86" s="22">
        <v>40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1">
        <v>0</v>
      </c>
      <c r="BE86" s="21">
        <v>0</v>
      </c>
      <c r="BF86" s="21">
        <v>2</v>
      </c>
      <c r="BG86" s="21">
        <v>3</v>
      </c>
      <c r="BH86" s="21">
        <v>1</v>
      </c>
      <c r="BI86" s="21">
        <v>0</v>
      </c>
      <c r="BJ86" s="21">
        <v>0</v>
      </c>
      <c r="BK86" s="21">
        <v>23</v>
      </c>
      <c r="BL86" s="21">
        <v>0</v>
      </c>
      <c r="BM86" s="22">
        <v>4</v>
      </c>
      <c r="BN86" s="22">
        <v>0</v>
      </c>
      <c r="BO86" s="22">
        <v>0</v>
      </c>
      <c r="BP86" s="22">
        <v>166</v>
      </c>
      <c r="BQ86" s="22">
        <v>4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f t="shared" si="9"/>
        <v>15751</v>
      </c>
      <c r="CJ86" s="22">
        <v>0</v>
      </c>
      <c r="CK86" s="8">
        <f t="shared" si="8"/>
        <v>15751</v>
      </c>
    </row>
    <row r="87" spans="1:89">
      <c r="A87" s="19" t="s">
        <v>167</v>
      </c>
      <c r="B87" s="21">
        <v>23</v>
      </c>
      <c r="C87" s="21">
        <v>338</v>
      </c>
      <c r="D87" s="21">
        <v>0</v>
      </c>
      <c r="E87" s="21">
        <v>0</v>
      </c>
      <c r="F87" s="21">
        <v>944</v>
      </c>
      <c r="G87" s="21">
        <v>478</v>
      </c>
      <c r="H87" s="21">
        <v>0</v>
      </c>
      <c r="I87" s="21">
        <v>0</v>
      </c>
      <c r="J87" s="22">
        <v>0</v>
      </c>
      <c r="K87" s="22">
        <v>35</v>
      </c>
      <c r="L87" s="22">
        <v>0</v>
      </c>
      <c r="M87" s="22">
        <v>1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1">
        <v>0</v>
      </c>
      <c r="T87" s="21">
        <v>0</v>
      </c>
      <c r="U87" s="22">
        <v>135</v>
      </c>
      <c r="V87" s="22">
        <v>18</v>
      </c>
      <c r="W87" s="22">
        <v>0</v>
      </c>
      <c r="X87" s="22">
        <v>17</v>
      </c>
      <c r="Y87" s="22">
        <v>39</v>
      </c>
      <c r="Z87" s="22">
        <v>0</v>
      </c>
      <c r="AA87" s="22">
        <v>3</v>
      </c>
      <c r="AB87" s="22">
        <v>2</v>
      </c>
      <c r="AC87" s="22">
        <v>0</v>
      </c>
      <c r="AD87" s="22">
        <v>8</v>
      </c>
      <c r="AE87" s="22">
        <v>0</v>
      </c>
      <c r="AF87" s="22">
        <v>0</v>
      </c>
      <c r="AG87" s="22">
        <v>0</v>
      </c>
      <c r="AH87" s="22">
        <v>0</v>
      </c>
      <c r="AI87" s="22">
        <v>1</v>
      </c>
      <c r="AJ87" s="22">
        <v>4</v>
      </c>
      <c r="AK87" s="21">
        <v>0</v>
      </c>
      <c r="AL87" s="21">
        <v>98</v>
      </c>
      <c r="AM87" s="21">
        <v>10</v>
      </c>
      <c r="AN87" s="21">
        <v>0</v>
      </c>
      <c r="AO87" s="21">
        <v>0</v>
      </c>
      <c r="AP87" s="21">
        <v>1</v>
      </c>
      <c r="AQ87" s="21">
        <v>0</v>
      </c>
      <c r="AR87" s="21">
        <v>10</v>
      </c>
      <c r="AS87" s="21">
        <v>14</v>
      </c>
      <c r="AT87" s="22">
        <v>8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f t="shared" si="9"/>
        <v>2187</v>
      </c>
      <c r="CJ87" s="22">
        <v>0</v>
      </c>
      <c r="CK87" s="8">
        <f t="shared" si="8"/>
        <v>2187</v>
      </c>
    </row>
    <row r="88" spans="1:89">
      <c r="A88" s="19" t="s">
        <v>168</v>
      </c>
      <c r="B88" s="21">
        <v>130</v>
      </c>
      <c r="C88" s="21">
        <v>1754</v>
      </c>
      <c r="D88" s="21">
        <v>11</v>
      </c>
      <c r="E88" s="21">
        <v>118</v>
      </c>
      <c r="F88" s="21">
        <v>23324</v>
      </c>
      <c r="G88" s="21">
        <v>376</v>
      </c>
      <c r="H88" s="21">
        <v>0</v>
      </c>
      <c r="I88" s="21">
        <v>0</v>
      </c>
      <c r="J88" s="22">
        <v>16</v>
      </c>
      <c r="K88" s="22">
        <v>347</v>
      </c>
      <c r="L88" s="22">
        <v>0</v>
      </c>
      <c r="M88" s="22">
        <v>13</v>
      </c>
      <c r="N88" s="22">
        <v>30</v>
      </c>
      <c r="O88" s="22">
        <v>0</v>
      </c>
      <c r="P88" s="22">
        <v>15</v>
      </c>
      <c r="Q88" s="22">
        <v>37</v>
      </c>
      <c r="R88" s="22">
        <v>0</v>
      </c>
      <c r="S88" s="21">
        <v>3</v>
      </c>
      <c r="T88" s="21">
        <v>0</v>
      </c>
      <c r="U88" s="22">
        <v>1107</v>
      </c>
      <c r="V88" s="22">
        <v>140</v>
      </c>
      <c r="W88" s="22">
        <v>0</v>
      </c>
      <c r="X88" s="22">
        <v>126</v>
      </c>
      <c r="Y88" s="22">
        <v>111</v>
      </c>
      <c r="Z88" s="22">
        <v>1</v>
      </c>
      <c r="AA88" s="22">
        <v>339</v>
      </c>
      <c r="AB88" s="22">
        <v>8</v>
      </c>
      <c r="AC88" s="22">
        <v>0</v>
      </c>
      <c r="AD88" s="22">
        <v>926</v>
      </c>
      <c r="AE88" s="22">
        <v>0</v>
      </c>
      <c r="AF88" s="22">
        <v>0</v>
      </c>
      <c r="AG88" s="22">
        <v>0</v>
      </c>
      <c r="AH88" s="22">
        <v>1</v>
      </c>
      <c r="AI88" s="22">
        <v>6</v>
      </c>
      <c r="AJ88" s="22">
        <v>771</v>
      </c>
      <c r="AK88" s="21">
        <v>48</v>
      </c>
      <c r="AL88" s="21">
        <v>1027</v>
      </c>
      <c r="AM88" s="21">
        <v>436</v>
      </c>
      <c r="AN88" s="21">
        <v>447</v>
      </c>
      <c r="AO88" s="21">
        <v>10</v>
      </c>
      <c r="AP88" s="21">
        <v>358</v>
      </c>
      <c r="AQ88" s="21">
        <v>61</v>
      </c>
      <c r="AR88" s="21">
        <v>134</v>
      </c>
      <c r="AS88" s="21">
        <v>199</v>
      </c>
      <c r="AT88" s="22">
        <v>8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1">
        <v>0</v>
      </c>
      <c r="BE88" s="21">
        <v>0</v>
      </c>
      <c r="BF88" s="21">
        <v>4</v>
      </c>
      <c r="BG88" s="21">
        <v>0</v>
      </c>
      <c r="BH88" s="21">
        <v>4</v>
      </c>
      <c r="BI88" s="21">
        <v>2</v>
      </c>
      <c r="BJ88" s="21">
        <v>0</v>
      </c>
      <c r="BK88" s="21">
        <v>99</v>
      </c>
      <c r="BL88" s="21">
        <v>1</v>
      </c>
      <c r="BM88" s="22">
        <v>0</v>
      </c>
      <c r="BN88" s="22">
        <v>0</v>
      </c>
      <c r="BO88" s="22">
        <v>0</v>
      </c>
      <c r="BP88" s="22">
        <v>12</v>
      </c>
      <c r="BQ88" s="22">
        <v>4</v>
      </c>
      <c r="BR88" s="22">
        <v>0</v>
      </c>
      <c r="BS88" s="22">
        <v>0</v>
      </c>
      <c r="BT88" s="22">
        <v>0</v>
      </c>
      <c r="BU88" s="22">
        <v>0</v>
      </c>
      <c r="BV88" s="22">
        <v>102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f t="shared" si="9"/>
        <v>32666</v>
      </c>
      <c r="CJ88" s="22">
        <v>0</v>
      </c>
      <c r="CK88" s="8">
        <f t="shared" si="8"/>
        <v>32666</v>
      </c>
    </row>
    <row r="89" spans="1:89">
      <c r="A89" s="19" t="s">
        <v>169</v>
      </c>
      <c r="B89" s="21">
        <v>0</v>
      </c>
      <c r="C89" s="21">
        <v>0</v>
      </c>
      <c r="D89" s="21">
        <v>0</v>
      </c>
      <c r="E89" s="21">
        <v>6</v>
      </c>
      <c r="F89" s="21">
        <v>2242</v>
      </c>
      <c r="G89" s="21">
        <v>17</v>
      </c>
      <c r="H89" s="21">
        <v>0</v>
      </c>
      <c r="I89" s="21">
        <v>0</v>
      </c>
      <c r="J89" s="22">
        <v>1</v>
      </c>
      <c r="K89" s="22">
        <v>2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</v>
      </c>
      <c r="R89" s="22">
        <v>0</v>
      </c>
      <c r="S89" s="21">
        <v>0</v>
      </c>
      <c r="T89" s="21">
        <v>0</v>
      </c>
      <c r="U89" s="22">
        <v>155</v>
      </c>
      <c r="V89" s="22">
        <v>12</v>
      </c>
      <c r="W89" s="22">
        <v>0</v>
      </c>
      <c r="X89" s="22">
        <v>0</v>
      </c>
      <c r="Y89" s="22">
        <v>0</v>
      </c>
      <c r="Z89" s="22">
        <v>0</v>
      </c>
      <c r="AA89" s="22">
        <v>18</v>
      </c>
      <c r="AB89" s="22">
        <v>0</v>
      </c>
      <c r="AC89" s="22">
        <v>0</v>
      </c>
      <c r="AD89" s="22">
        <v>15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14</v>
      </c>
      <c r="AK89" s="21">
        <v>16</v>
      </c>
      <c r="AL89" s="21">
        <v>236</v>
      </c>
      <c r="AM89" s="21">
        <v>64</v>
      </c>
      <c r="AN89" s="21">
        <v>16</v>
      </c>
      <c r="AO89" s="21">
        <v>0</v>
      </c>
      <c r="AP89" s="21">
        <v>35</v>
      </c>
      <c r="AQ89" s="21">
        <v>4</v>
      </c>
      <c r="AR89" s="21">
        <v>3</v>
      </c>
      <c r="AS89" s="21">
        <v>3</v>
      </c>
      <c r="AT89" s="22">
        <v>1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1">
        <v>0</v>
      </c>
      <c r="BE89" s="21">
        <v>0</v>
      </c>
      <c r="BF89" s="21">
        <v>1</v>
      </c>
      <c r="BG89" s="21">
        <v>0</v>
      </c>
      <c r="BH89" s="21">
        <v>0</v>
      </c>
      <c r="BI89" s="21">
        <v>0</v>
      </c>
      <c r="BJ89" s="21">
        <v>0</v>
      </c>
      <c r="BK89" s="21">
        <v>1</v>
      </c>
      <c r="BL89" s="21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1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f t="shared" si="9"/>
        <v>2864</v>
      </c>
      <c r="CJ89" s="22">
        <v>0</v>
      </c>
      <c r="CK89" s="8">
        <f t="shared" si="8"/>
        <v>2864</v>
      </c>
    </row>
    <row r="90" spans="1:89">
      <c r="A90" s="19" t="s">
        <v>170</v>
      </c>
      <c r="B90" s="21">
        <v>92</v>
      </c>
      <c r="C90" s="21">
        <v>1948</v>
      </c>
      <c r="D90" s="21">
        <v>198</v>
      </c>
      <c r="E90" s="21">
        <v>4707</v>
      </c>
      <c r="F90" s="21">
        <v>104243</v>
      </c>
      <c r="G90" s="21">
        <v>811</v>
      </c>
      <c r="H90" s="21">
        <v>0</v>
      </c>
      <c r="I90" s="21">
        <v>0</v>
      </c>
      <c r="J90" s="22">
        <v>1600</v>
      </c>
      <c r="K90" s="22">
        <v>48531</v>
      </c>
      <c r="L90" s="22">
        <v>0</v>
      </c>
      <c r="M90" s="22">
        <v>167</v>
      </c>
      <c r="N90" s="22">
        <v>5785</v>
      </c>
      <c r="O90" s="22">
        <v>0</v>
      </c>
      <c r="P90" s="22">
        <v>37</v>
      </c>
      <c r="Q90" s="22">
        <v>203</v>
      </c>
      <c r="R90" s="22">
        <v>0</v>
      </c>
      <c r="S90" s="21">
        <v>5</v>
      </c>
      <c r="T90" s="21">
        <v>0</v>
      </c>
      <c r="U90" s="22">
        <v>911</v>
      </c>
      <c r="V90" s="22">
        <v>96</v>
      </c>
      <c r="W90" s="22">
        <v>0</v>
      </c>
      <c r="X90" s="22">
        <v>229</v>
      </c>
      <c r="Y90" s="22">
        <v>193</v>
      </c>
      <c r="Z90" s="22">
        <v>0</v>
      </c>
      <c r="AA90" s="22">
        <v>615</v>
      </c>
      <c r="AB90" s="22">
        <v>170</v>
      </c>
      <c r="AC90" s="22">
        <v>0</v>
      </c>
      <c r="AD90" s="22">
        <v>3998</v>
      </c>
      <c r="AE90" s="22">
        <v>0</v>
      </c>
      <c r="AF90" s="22">
        <v>156</v>
      </c>
      <c r="AG90" s="22">
        <v>26</v>
      </c>
      <c r="AH90" s="22">
        <v>3872</v>
      </c>
      <c r="AI90" s="22">
        <v>49</v>
      </c>
      <c r="AJ90" s="22">
        <v>3465</v>
      </c>
      <c r="AK90" s="21">
        <v>94</v>
      </c>
      <c r="AL90" s="21">
        <v>1796</v>
      </c>
      <c r="AM90" s="21">
        <v>546</v>
      </c>
      <c r="AN90" s="21">
        <v>4994</v>
      </c>
      <c r="AO90" s="21">
        <v>860</v>
      </c>
      <c r="AP90" s="21">
        <v>731</v>
      </c>
      <c r="AQ90" s="21">
        <v>178</v>
      </c>
      <c r="AR90" s="21">
        <v>1098</v>
      </c>
      <c r="AS90" s="21">
        <v>800</v>
      </c>
      <c r="AT90" s="22">
        <v>28</v>
      </c>
      <c r="AU90" s="22">
        <v>1</v>
      </c>
      <c r="AV90" s="22">
        <v>0</v>
      </c>
      <c r="AW90" s="22">
        <v>0</v>
      </c>
      <c r="AX90" s="22">
        <v>1</v>
      </c>
      <c r="AY90" s="22">
        <v>0</v>
      </c>
      <c r="AZ90" s="22">
        <v>0</v>
      </c>
      <c r="BA90" s="22">
        <v>1</v>
      </c>
      <c r="BB90" s="22">
        <v>0</v>
      </c>
      <c r="BC90" s="22">
        <v>0</v>
      </c>
      <c r="BD90" s="21">
        <v>0</v>
      </c>
      <c r="BE90" s="21">
        <v>0</v>
      </c>
      <c r="BF90" s="21">
        <v>71</v>
      </c>
      <c r="BG90" s="21">
        <v>133</v>
      </c>
      <c r="BH90" s="21">
        <v>18</v>
      </c>
      <c r="BI90" s="21">
        <v>164</v>
      </c>
      <c r="BJ90" s="21">
        <v>0</v>
      </c>
      <c r="BK90" s="21">
        <v>90</v>
      </c>
      <c r="BL90" s="21">
        <v>0</v>
      </c>
      <c r="BM90" s="22">
        <v>9</v>
      </c>
      <c r="BN90" s="22">
        <v>0</v>
      </c>
      <c r="BO90" s="22">
        <v>0</v>
      </c>
      <c r="BP90" s="22">
        <v>379</v>
      </c>
      <c r="BQ90" s="22">
        <v>166</v>
      </c>
      <c r="BR90" s="22">
        <v>0</v>
      </c>
      <c r="BS90" s="22">
        <v>0</v>
      </c>
      <c r="BT90" s="22">
        <v>0</v>
      </c>
      <c r="BU90" s="22">
        <v>0</v>
      </c>
      <c r="BV90" s="22">
        <v>11</v>
      </c>
      <c r="BW90" s="22">
        <v>0</v>
      </c>
      <c r="BX90" s="22">
        <v>2</v>
      </c>
      <c r="BY90" s="22">
        <v>8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f t="shared" si="9"/>
        <v>194286</v>
      </c>
      <c r="CJ90" s="22">
        <v>0</v>
      </c>
      <c r="CK90" s="8">
        <f t="shared" si="8"/>
        <v>194286</v>
      </c>
    </row>
    <row r="91" spans="1:89">
      <c r="A91" s="19" t="s">
        <v>171</v>
      </c>
      <c r="B91" s="21">
        <v>56</v>
      </c>
      <c r="C91" s="21">
        <v>471</v>
      </c>
      <c r="D91" s="21">
        <v>0</v>
      </c>
      <c r="E91" s="21">
        <v>9</v>
      </c>
      <c r="F91" s="21">
        <v>2112</v>
      </c>
      <c r="G91" s="21">
        <v>2</v>
      </c>
      <c r="H91" s="21">
        <v>0</v>
      </c>
      <c r="I91" s="21">
        <v>0</v>
      </c>
      <c r="J91" s="22">
        <v>0</v>
      </c>
      <c r="K91" s="22">
        <v>1</v>
      </c>
      <c r="L91" s="22">
        <v>0</v>
      </c>
      <c r="M91" s="22">
        <v>0</v>
      </c>
      <c r="N91" s="22">
        <v>52</v>
      </c>
      <c r="O91" s="22">
        <v>0</v>
      </c>
      <c r="P91" s="22">
        <v>0</v>
      </c>
      <c r="Q91" s="22">
        <v>0</v>
      </c>
      <c r="R91" s="22">
        <v>0</v>
      </c>
      <c r="S91" s="21">
        <v>0</v>
      </c>
      <c r="T91" s="21">
        <v>0</v>
      </c>
      <c r="U91" s="22">
        <v>414</v>
      </c>
      <c r="V91" s="22">
        <v>12</v>
      </c>
      <c r="W91" s="22">
        <v>0</v>
      </c>
      <c r="X91" s="22">
        <v>23</v>
      </c>
      <c r="Y91" s="22">
        <v>86</v>
      </c>
      <c r="Z91" s="22">
        <v>0</v>
      </c>
      <c r="AA91" s="22">
        <v>1</v>
      </c>
      <c r="AB91" s="22">
        <v>1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1</v>
      </c>
      <c r="AI91" s="22">
        <v>5</v>
      </c>
      <c r="AJ91" s="22">
        <v>4</v>
      </c>
      <c r="AK91" s="21">
        <v>3</v>
      </c>
      <c r="AL91" s="21">
        <v>28</v>
      </c>
      <c r="AM91" s="21">
        <v>6</v>
      </c>
      <c r="AN91" s="21">
        <v>0</v>
      </c>
      <c r="AO91" s="21">
        <v>0</v>
      </c>
      <c r="AP91" s="21">
        <v>0</v>
      </c>
      <c r="AQ91" s="21">
        <v>0</v>
      </c>
      <c r="AR91" s="21">
        <v>1</v>
      </c>
      <c r="AS91" s="21">
        <v>5</v>
      </c>
      <c r="AT91" s="22">
        <v>9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f t="shared" si="9"/>
        <v>3302</v>
      </c>
      <c r="CJ91" s="22">
        <v>0</v>
      </c>
      <c r="CK91" s="8">
        <f t="shared" si="8"/>
        <v>3302</v>
      </c>
    </row>
    <row r="92" spans="1:89">
      <c r="A92" s="19" t="s">
        <v>172</v>
      </c>
      <c r="B92" s="21">
        <v>366</v>
      </c>
      <c r="C92" s="21">
        <v>3269</v>
      </c>
      <c r="D92" s="21">
        <v>2</v>
      </c>
      <c r="E92" s="21">
        <v>163</v>
      </c>
      <c r="F92" s="21">
        <v>15587</v>
      </c>
      <c r="G92" s="21">
        <v>4493</v>
      </c>
      <c r="H92" s="21">
        <v>0</v>
      </c>
      <c r="I92" s="21">
        <v>0</v>
      </c>
      <c r="J92" s="22">
        <v>3</v>
      </c>
      <c r="K92" s="22">
        <v>2</v>
      </c>
      <c r="L92" s="22">
        <v>0</v>
      </c>
      <c r="M92" s="22">
        <v>0</v>
      </c>
      <c r="N92" s="22">
        <v>402</v>
      </c>
      <c r="O92" s="22">
        <v>0</v>
      </c>
      <c r="P92" s="22">
        <v>0</v>
      </c>
      <c r="Q92" s="22">
        <v>0</v>
      </c>
      <c r="R92" s="22">
        <v>0</v>
      </c>
      <c r="S92" s="21">
        <v>0</v>
      </c>
      <c r="T92" s="21">
        <v>0</v>
      </c>
      <c r="U92" s="22">
        <v>8038</v>
      </c>
      <c r="V92" s="22">
        <v>2410</v>
      </c>
      <c r="W92" s="22">
        <v>0</v>
      </c>
      <c r="X92" s="22">
        <v>46</v>
      </c>
      <c r="Y92" s="22">
        <v>124</v>
      </c>
      <c r="Z92" s="22">
        <v>0</v>
      </c>
      <c r="AA92" s="22">
        <v>60</v>
      </c>
      <c r="AB92" s="22">
        <v>0</v>
      </c>
      <c r="AC92" s="22">
        <v>0</v>
      </c>
      <c r="AD92" s="22">
        <v>13</v>
      </c>
      <c r="AE92" s="22">
        <v>0</v>
      </c>
      <c r="AF92" s="22">
        <v>0</v>
      </c>
      <c r="AG92" s="22">
        <v>0</v>
      </c>
      <c r="AH92" s="22">
        <v>0</v>
      </c>
      <c r="AI92" s="22">
        <v>7</v>
      </c>
      <c r="AJ92" s="22">
        <v>22</v>
      </c>
      <c r="AK92" s="21">
        <v>3</v>
      </c>
      <c r="AL92" s="21">
        <v>346</v>
      </c>
      <c r="AM92" s="21">
        <v>279</v>
      </c>
      <c r="AN92" s="21">
        <v>1</v>
      </c>
      <c r="AO92" s="21">
        <v>0</v>
      </c>
      <c r="AP92" s="21">
        <v>0</v>
      </c>
      <c r="AQ92" s="21">
        <v>0</v>
      </c>
      <c r="AR92" s="21">
        <v>120</v>
      </c>
      <c r="AS92" s="21">
        <v>345</v>
      </c>
      <c r="AT92" s="22">
        <v>111</v>
      </c>
      <c r="AU92" s="22">
        <v>9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1">
        <v>0</v>
      </c>
      <c r="BE92" s="21">
        <v>0</v>
      </c>
      <c r="BF92" s="21">
        <v>2</v>
      </c>
      <c r="BG92" s="21">
        <v>0</v>
      </c>
      <c r="BH92" s="21">
        <v>1</v>
      </c>
      <c r="BI92" s="21">
        <v>0</v>
      </c>
      <c r="BJ92" s="21">
        <v>0</v>
      </c>
      <c r="BK92" s="21">
        <v>0</v>
      </c>
      <c r="BL92" s="21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f>SUM(B92:CH92)</f>
        <v>36224</v>
      </c>
      <c r="CJ92" s="22">
        <v>0</v>
      </c>
      <c r="CK92" s="8">
        <f t="shared" si="8"/>
        <v>36224</v>
      </c>
    </row>
    <row r="93" spans="1:89">
      <c r="A93" s="19" t="s">
        <v>173</v>
      </c>
      <c r="B93" s="21">
        <v>50</v>
      </c>
      <c r="C93" s="21">
        <v>1924</v>
      </c>
      <c r="D93" s="21">
        <v>0</v>
      </c>
      <c r="E93" s="21">
        <v>145</v>
      </c>
      <c r="F93" s="21">
        <v>507</v>
      </c>
      <c r="G93" s="21">
        <v>28</v>
      </c>
      <c r="H93" s="21">
        <v>0</v>
      </c>
      <c r="I93" s="21">
        <v>0</v>
      </c>
      <c r="J93" s="22">
        <v>6</v>
      </c>
      <c r="K93" s="22">
        <v>2170</v>
      </c>
      <c r="L93" s="22">
        <v>0</v>
      </c>
      <c r="M93" s="22">
        <v>24</v>
      </c>
      <c r="N93" s="22">
        <v>5</v>
      </c>
      <c r="O93" s="22">
        <v>0</v>
      </c>
      <c r="P93" s="22">
        <v>2</v>
      </c>
      <c r="Q93" s="22">
        <v>50</v>
      </c>
      <c r="R93" s="22">
        <v>0</v>
      </c>
      <c r="S93" s="21">
        <v>1</v>
      </c>
      <c r="T93" s="21">
        <v>0</v>
      </c>
      <c r="U93" s="22">
        <v>1541</v>
      </c>
      <c r="V93" s="22">
        <v>94</v>
      </c>
      <c r="W93" s="22">
        <v>0</v>
      </c>
      <c r="X93" s="22">
        <v>19</v>
      </c>
      <c r="Y93" s="22">
        <v>40</v>
      </c>
      <c r="Z93" s="22">
        <v>0</v>
      </c>
      <c r="AA93" s="22">
        <v>57</v>
      </c>
      <c r="AB93" s="22">
        <v>0</v>
      </c>
      <c r="AC93" s="22">
        <v>0</v>
      </c>
      <c r="AD93" s="22">
        <v>473</v>
      </c>
      <c r="AE93" s="22">
        <v>411</v>
      </c>
      <c r="AF93" s="22">
        <v>0</v>
      </c>
      <c r="AG93" s="22">
        <v>0</v>
      </c>
      <c r="AH93" s="22">
        <v>0</v>
      </c>
      <c r="AI93" s="22">
        <v>287</v>
      </c>
      <c r="AJ93" s="22">
        <v>304</v>
      </c>
      <c r="AK93" s="21">
        <v>23</v>
      </c>
      <c r="AL93" s="21">
        <v>1124</v>
      </c>
      <c r="AM93" s="21">
        <v>103</v>
      </c>
      <c r="AN93" s="21">
        <v>30</v>
      </c>
      <c r="AO93" s="21">
        <v>1</v>
      </c>
      <c r="AP93" s="21">
        <v>6</v>
      </c>
      <c r="AQ93" s="21">
        <v>1</v>
      </c>
      <c r="AR93" s="21">
        <v>270</v>
      </c>
      <c r="AS93" s="21">
        <v>254</v>
      </c>
      <c r="AT93" s="22">
        <v>34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1">
        <v>0</v>
      </c>
      <c r="BE93" s="21">
        <v>0</v>
      </c>
      <c r="BF93" s="21">
        <v>18</v>
      </c>
      <c r="BG93" s="21">
        <v>15</v>
      </c>
      <c r="BH93" s="21">
        <v>6</v>
      </c>
      <c r="BI93" s="21">
        <v>9</v>
      </c>
      <c r="BJ93" s="21">
        <v>0</v>
      </c>
      <c r="BK93" s="21">
        <v>2</v>
      </c>
      <c r="BL93" s="21">
        <v>0</v>
      </c>
      <c r="BM93" s="22">
        <v>0</v>
      </c>
      <c r="BN93" s="22">
        <v>0</v>
      </c>
      <c r="BO93" s="22">
        <v>0</v>
      </c>
      <c r="BP93" s="22">
        <v>17</v>
      </c>
      <c r="BQ93" s="22">
        <v>5</v>
      </c>
      <c r="BR93" s="22">
        <v>0</v>
      </c>
      <c r="BS93" s="22">
        <v>0</v>
      </c>
      <c r="BT93" s="22">
        <v>0</v>
      </c>
      <c r="BU93" s="22">
        <v>0</v>
      </c>
      <c r="BV93" s="22">
        <v>2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f t="shared" si="9"/>
        <v>10058</v>
      </c>
      <c r="CJ93" s="22">
        <v>0</v>
      </c>
      <c r="CK93" s="8">
        <f t="shared" si="8"/>
        <v>10058</v>
      </c>
    </row>
    <row r="94" spans="1:89">
      <c r="A94" s="19" t="s">
        <v>174</v>
      </c>
      <c r="B94" s="21">
        <v>22</v>
      </c>
      <c r="C94" s="21">
        <v>224</v>
      </c>
      <c r="D94" s="21">
        <v>23</v>
      </c>
      <c r="E94" s="21">
        <v>223</v>
      </c>
      <c r="F94" s="21">
        <v>7006</v>
      </c>
      <c r="G94" s="21">
        <v>205</v>
      </c>
      <c r="H94" s="21">
        <v>0</v>
      </c>
      <c r="I94" s="21">
        <v>0</v>
      </c>
      <c r="J94" s="22">
        <v>159</v>
      </c>
      <c r="K94" s="22">
        <v>1098</v>
      </c>
      <c r="L94" s="22">
        <v>1</v>
      </c>
      <c r="M94" s="22">
        <v>17</v>
      </c>
      <c r="N94" s="22">
        <v>6</v>
      </c>
      <c r="O94" s="22">
        <v>0</v>
      </c>
      <c r="P94" s="22">
        <v>0</v>
      </c>
      <c r="Q94" s="22">
        <v>5</v>
      </c>
      <c r="R94" s="22">
        <v>0</v>
      </c>
      <c r="S94" s="21">
        <v>0</v>
      </c>
      <c r="T94" s="21">
        <v>0</v>
      </c>
      <c r="U94" s="22">
        <v>942</v>
      </c>
      <c r="V94" s="22">
        <v>147</v>
      </c>
      <c r="W94" s="22">
        <v>0</v>
      </c>
      <c r="X94" s="22">
        <v>54</v>
      </c>
      <c r="Y94" s="22">
        <v>37</v>
      </c>
      <c r="Z94" s="22">
        <v>0</v>
      </c>
      <c r="AA94" s="22">
        <v>126</v>
      </c>
      <c r="AB94" s="22">
        <v>25</v>
      </c>
      <c r="AC94" s="22">
        <v>0</v>
      </c>
      <c r="AD94" s="22">
        <v>256</v>
      </c>
      <c r="AE94" s="22">
        <v>0</v>
      </c>
      <c r="AF94" s="22">
        <v>0</v>
      </c>
      <c r="AG94" s="22">
        <v>0</v>
      </c>
      <c r="AH94" s="22">
        <v>0</v>
      </c>
      <c r="AI94" s="22">
        <v>3</v>
      </c>
      <c r="AJ94" s="22">
        <v>116</v>
      </c>
      <c r="AK94" s="21">
        <v>10</v>
      </c>
      <c r="AL94" s="21">
        <v>141</v>
      </c>
      <c r="AM94" s="21">
        <v>67</v>
      </c>
      <c r="AN94" s="21">
        <v>17</v>
      </c>
      <c r="AO94" s="21">
        <v>1</v>
      </c>
      <c r="AP94" s="21">
        <v>12</v>
      </c>
      <c r="AQ94" s="21">
        <v>0</v>
      </c>
      <c r="AR94" s="21">
        <v>168</v>
      </c>
      <c r="AS94" s="21">
        <v>118</v>
      </c>
      <c r="AT94" s="22">
        <v>59</v>
      </c>
      <c r="AU94" s="22">
        <v>1</v>
      </c>
      <c r="AV94" s="22">
        <v>0</v>
      </c>
      <c r="AW94" s="22">
        <v>0</v>
      </c>
      <c r="AX94" s="22">
        <v>1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1">
        <v>0</v>
      </c>
      <c r="BE94" s="21">
        <v>0</v>
      </c>
      <c r="BF94" s="21">
        <v>6</v>
      </c>
      <c r="BG94" s="21">
        <v>1</v>
      </c>
      <c r="BH94" s="21">
        <v>6</v>
      </c>
      <c r="BI94" s="21">
        <v>8</v>
      </c>
      <c r="BJ94" s="21">
        <v>0</v>
      </c>
      <c r="BK94" s="21">
        <v>29</v>
      </c>
      <c r="BL94" s="21">
        <v>0</v>
      </c>
      <c r="BM94" s="22">
        <v>0</v>
      </c>
      <c r="BN94" s="22">
        <v>0</v>
      </c>
      <c r="BO94" s="22">
        <v>0</v>
      </c>
      <c r="BP94" s="22">
        <v>67</v>
      </c>
      <c r="BQ94" s="22">
        <v>5</v>
      </c>
      <c r="BR94" s="22">
        <v>0</v>
      </c>
      <c r="BS94" s="22">
        <v>0</v>
      </c>
      <c r="BT94" s="22">
        <v>0</v>
      </c>
      <c r="BU94" s="22">
        <v>0</v>
      </c>
      <c r="BV94" s="22">
        <v>9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f t="shared" si="9"/>
        <v>11421</v>
      </c>
      <c r="CJ94" s="22">
        <v>0</v>
      </c>
      <c r="CK94" s="8">
        <f t="shared" si="8"/>
        <v>11421</v>
      </c>
    </row>
    <row r="95" spans="1:89">
      <c r="A95" s="19" t="s">
        <v>175</v>
      </c>
      <c r="B95" s="21">
        <v>12</v>
      </c>
      <c r="C95" s="21">
        <v>8</v>
      </c>
      <c r="D95" s="21">
        <v>0</v>
      </c>
      <c r="E95" s="21">
        <v>34</v>
      </c>
      <c r="F95" s="21">
        <v>5229</v>
      </c>
      <c r="G95" s="21">
        <v>89</v>
      </c>
      <c r="H95" s="21">
        <v>0</v>
      </c>
      <c r="I95" s="21">
        <v>0</v>
      </c>
      <c r="J95" s="22">
        <v>0</v>
      </c>
      <c r="K95" s="22">
        <v>12</v>
      </c>
      <c r="L95" s="22">
        <v>0</v>
      </c>
      <c r="M95" s="22">
        <v>0</v>
      </c>
      <c r="N95" s="22">
        <v>14</v>
      </c>
      <c r="O95" s="22">
        <v>0</v>
      </c>
      <c r="P95" s="22">
        <v>0</v>
      </c>
      <c r="Q95" s="22">
        <v>0</v>
      </c>
      <c r="R95" s="22">
        <v>0</v>
      </c>
      <c r="S95" s="21">
        <v>0</v>
      </c>
      <c r="T95" s="21">
        <v>0</v>
      </c>
      <c r="U95" s="22">
        <v>143</v>
      </c>
      <c r="V95" s="22">
        <v>15</v>
      </c>
      <c r="W95" s="22">
        <v>0</v>
      </c>
      <c r="X95" s="22">
        <v>45</v>
      </c>
      <c r="Y95" s="22">
        <v>20</v>
      </c>
      <c r="Z95" s="22">
        <v>0</v>
      </c>
      <c r="AA95" s="22">
        <v>52</v>
      </c>
      <c r="AB95" s="22">
        <v>1</v>
      </c>
      <c r="AC95" s="22">
        <v>0</v>
      </c>
      <c r="AD95" s="22">
        <v>89</v>
      </c>
      <c r="AE95" s="22">
        <v>0</v>
      </c>
      <c r="AF95" s="22">
        <v>0</v>
      </c>
      <c r="AG95" s="22">
        <v>0</v>
      </c>
      <c r="AH95" s="22">
        <v>0</v>
      </c>
      <c r="AI95" s="22">
        <v>2</v>
      </c>
      <c r="AJ95" s="22">
        <v>104</v>
      </c>
      <c r="AK95" s="21">
        <v>9</v>
      </c>
      <c r="AL95" s="21">
        <v>188</v>
      </c>
      <c r="AM95" s="21">
        <v>75</v>
      </c>
      <c r="AN95" s="21">
        <v>147</v>
      </c>
      <c r="AO95" s="21">
        <v>3</v>
      </c>
      <c r="AP95" s="21">
        <v>39</v>
      </c>
      <c r="AQ95" s="21">
        <v>5</v>
      </c>
      <c r="AR95" s="21">
        <v>11</v>
      </c>
      <c r="AS95" s="21">
        <v>12</v>
      </c>
      <c r="AT95" s="22">
        <v>1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1">
        <v>0</v>
      </c>
      <c r="BE95" s="21">
        <v>0</v>
      </c>
      <c r="BF95" s="21">
        <v>4</v>
      </c>
      <c r="BG95" s="21">
        <v>0</v>
      </c>
      <c r="BH95" s="21">
        <v>3</v>
      </c>
      <c r="BI95" s="21">
        <v>2</v>
      </c>
      <c r="BJ95" s="21">
        <v>0</v>
      </c>
      <c r="BK95" s="21">
        <v>41</v>
      </c>
      <c r="BL95" s="21">
        <v>0</v>
      </c>
      <c r="BM95" s="22">
        <v>0</v>
      </c>
      <c r="BN95" s="22">
        <v>0</v>
      </c>
      <c r="BO95" s="22">
        <v>0</v>
      </c>
      <c r="BP95" s="22">
        <v>4</v>
      </c>
      <c r="BQ95" s="22">
        <v>5</v>
      </c>
      <c r="BR95" s="22">
        <v>0</v>
      </c>
      <c r="BS95" s="22">
        <v>0</v>
      </c>
      <c r="BT95" s="22">
        <v>0</v>
      </c>
      <c r="BU95" s="22">
        <v>0</v>
      </c>
      <c r="BV95" s="22">
        <v>3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f t="shared" si="9"/>
        <v>6421</v>
      </c>
      <c r="CJ95" s="22">
        <v>0</v>
      </c>
      <c r="CK95" s="8">
        <f t="shared" si="8"/>
        <v>6421</v>
      </c>
    </row>
    <row r="96" spans="1:89">
      <c r="A96" s="19" t="s">
        <v>176</v>
      </c>
      <c r="B96" s="21">
        <v>64</v>
      </c>
      <c r="C96" s="21">
        <v>836</v>
      </c>
      <c r="D96" s="21">
        <v>21</v>
      </c>
      <c r="E96" s="21">
        <v>258</v>
      </c>
      <c r="F96" s="21">
        <v>38017</v>
      </c>
      <c r="G96" s="21">
        <v>61</v>
      </c>
      <c r="H96" s="21">
        <v>0</v>
      </c>
      <c r="I96" s="21">
        <v>0</v>
      </c>
      <c r="J96" s="22">
        <v>282</v>
      </c>
      <c r="K96" s="22">
        <v>3202</v>
      </c>
      <c r="L96" s="22">
        <v>0</v>
      </c>
      <c r="M96" s="22">
        <v>54</v>
      </c>
      <c r="N96" s="22">
        <v>12</v>
      </c>
      <c r="O96" s="22">
        <v>0</v>
      </c>
      <c r="P96" s="22">
        <v>40</v>
      </c>
      <c r="Q96" s="22">
        <v>222</v>
      </c>
      <c r="R96" s="22">
        <v>0</v>
      </c>
      <c r="S96" s="21">
        <v>0</v>
      </c>
      <c r="T96" s="21">
        <v>0</v>
      </c>
      <c r="U96" s="22">
        <v>4481</v>
      </c>
      <c r="V96" s="22">
        <v>61</v>
      </c>
      <c r="W96" s="22">
        <v>0</v>
      </c>
      <c r="X96" s="22">
        <v>5</v>
      </c>
      <c r="Y96" s="22">
        <v>144</v>
      </c>
      <c r="Z96" s="22">
        <v>2</v>
      </c>
      <c r="AA96" s="22">
        <v>58</v>
      </c>
      <c r="AB96" s="22">
        <v>6</v>
      </c>
      <c r="AC96" s="22">
        <v>0</v>
      </c>
      <c r="AD96" s="22">
        <v>433</v>
      </c>
      <c r="AE96" s="22">
        <v>0</v>
      </c>
      <c r="AF96" s="22">
        <v>0</v>
      </c>
      <c r="AG96" s="22">
        <v>32</v>
      </c>
      <c r="AH96" s="22">
        <v>15</v>
      </c>
      <c r="AI96" s="22">
        <v>6</v>
      </c>
      <c r="AJ96" s="22">
        <v>85</v>
      </c>
      <c r="AK96" s="21">
        <v>118</v>
      </c>
      <c r="AL96" s="21">
        <v>11725</v>
      </c>
      <c r="AM96" s="21">
        <v>106</v>
      </c>
      <c r="AN96" s="21">
        <v>882</v>
      </c>
      <c r="AO96" s="21">
        <v>151</v>
      </c>
      <c r="AP96" s="21">
        <v>142</v>
      </c>
      <c r="AQ96" s="21">
        <v>49</v>
      </c>
      <c r="AR96" s="21">
        <v>181</v>
      </c>
      <c r="AS96" s="21">
        <v>127</v>
      </c>
      <c r="AT96" s="22">
        <v>37</v>
      </c>
      <c r="AU96" s="22">
        <v>0</v>
      </c>
      <c r="AV96" s="22">
        <v>0</v>
      </c>
      <c r="AW96" s="22">
        <v>0</v>
      </c>
      <c r="AX96" s="22">
        <v>1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1">
        <v>0</v>
      </c>
      <c r="BE96" s="21">
        <v>0</v>
      </c>
      <c r="BF96" s="21">
        <v>23</v>
      </c>
      <c r="BG96" s="21">
        <v>5</v>
      </c>
      <c r="BH96" s="21">
        <v>10</v>
      </c>
      <c r="BI96" s="21">
        <v>7</v>
      </c>
      <c r="BJ96" s="21">
        <v>0</v>
      </c>
      <c r="BK96" s="21">
        <v>39</v>
      </c>
      <c r="BL96" s="21">
        <v>0</v>
      </c>
      <c r="BM96" s="22">
        <v>9</v>
      </c>
      <c r="BN96" s="22">
        <v>0</v>
      </c>
      <c r="BO96" s="22">
        <v>0</v>
      </c>
      <c r="BP96" s="22">
        <v>114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5</v>
      </c>
      <c r="BW96" s="22">
        <v>0</v>
      </c>
      <c r="BX96" s="22">
        <v>23</v>
      </c>
      <c r="BY96" s="22">
        <v>48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f t="shared" si="9"/>
        <v>62199</v>
      </c>
      <c r="CJ96" s="22">
        <v>0</v>
      </c>
      <c r="CK96" s="8">
        <f t="shared" si="8"/>
        <v>62199</v>
      </c>
    </row>
    <row r="97" spans="1:89">
      <c r="A97" s="19" t="s">
        <v>177</v>
      </c>
      <c r="B97" s="21">
        <v>8</v>
      </c>
      <c r="C97" s="21">
        <v>41</v>
      </c>
      <c r="D97" s="21">
        <v>0</v>
      </c>
      <c r="E97" s="21">
        <v>0</v>
      </c>
      <c r="F97" s="21">
        <v>25</v>
      </c>
      <c r="G97" s="21">
        <v>0</v>
      </c>
      <c r="H97" s="21">
        <v>0</v>
      </c>
      <c r="I97" s="21">
        <v>0</v>
      </c>
      <c r="J97" s="22">
        <v>4</v>
      </c>
      <c r="K97" s="22">
        <v>0</v>
      </c>
      <c r="L97" s="22">
        <v>1</v>
      </c>
      <c r="M97" s="22">
        <v>7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1">
        <v>0</v>
      </c>
      <c r="T97" s="21">
        <v>0</v>
      </c>
      <c r="U97" s="22">
        <v>3</v>
      </c>
      <c r="V97" s="22">
        <v>0</v>
      </c>
      <c r="W97" s="22">
        <v>0</v>
      </c>
      <c r="X97" s="22">
        <v>9</v>
      </c>
      <c r="Y97" s="22">
        <v>17</v>
      </c>
      <c r="Z97" s="22">
        <v>0</v>
      </c>
      <c r="AA97" s="22">
        <v>2</v>
      </c>
      <c r="AB97" s="22">
        <v>2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1">
        <v>1</v>
      </c>
      <c r="AL97" s="21">
        <v>20</v>
      </c>
      <c r="AM97" s="21">
        <v>2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2">
        <v>0</v>
      </c>
      <c r="BN97" s="22">
        <v>0</v>
      </c>
      <c r="BO97" s="22">
        <v>0</v>
      </c>
      <c r="BP97" s="22">
        <v>2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f t="shared" si="9"/>
        <v>144</v>
      </c>
      <c r="CJ97" s="22">
        <v>0</v>
      </c>
      <c r="CK97" s="8">
        <f t="shared" si="8"/>
        <v>144</v>
      </c>
    </row>
    <row r="98" spans="1:89">
      <c r="A98" s="19" t="s">
        <v>178</v>
      </c>
      <c r="B98" s="21">
        <v>53</v>
      </c>
      <c r="C98" s="21">
        <v>550</v>
      </c>
      <c r="D98" s="21">
        <v>0</v>
      </c>
      <c r="E98" s="21">
        <v>5</v>
      </c>
      <c r="F98" s="21">
        <v>4982</v>
      </c>
      <c r="G98" s="21">
        <v>15</v>
      </c>
      <c r="H98" s="21">
        <v>0</v>
      </c>
      <c r="I98" s="21">
        <v>0</v>
      </c>
      <c r="J98" s="22">
        <v>2</v>
      </c>
      <c r="K98" s="22">
        <v>0</v>
      </c>
      <c r="L98" s="22">
        <v>0</v>
      </c>
      <c r="M98" s="22">
        <v>0</v>
      </c>
      <c r="N98" s="22">
        <v>35</v>
      </c>
      <c r="O98" s="22">
        <v>0</v>
      </c>
      <c r="P98" s="22">
        <v>0</v>
      </c>
      <c r="Q98" s="22">
        <v>0</v>
      </c>
      <c r="R98" s="22">
        <v>0</v>
      </c>
      <c r="S98" s="21">
        <v>0</v>
      </c>
      <c r="T98" s="21">
        <v>0</v>
      </c>
      <c r="U98" s="22">
        <v>819</v>
      </c>
      <c r="V98" s="22">
        <v>74</v>
      </c>
      <c r="W98" s="22">
        <v>0</v>
      </c>
      <c r="X98" s="22">
        <v>0</v>
      </c>
      <c r="Y98" s="22">
        <v>55</v>
      </c>
      <c r="Z98" s="22">
        <v>0</v>
      </c>
      <c r="AA98" s="22">
        <v>2</v>
      </c>
      <c r="AB98" s="22">
        <v>0</v>
      </c>
      <c r="AC98" s="22">
        <v>0</v>
      </c>
      <c r="AD98" s="22">
        <v>2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1">
        <v>7</v>
      </c>
      <c r="AL98" s="21">
        <v>56</v>
      </c>
      <c r="AM98" s="21">
        <v>17</v>
      </c>
      <c r="AN98" s="21">
        <v>1</v>
      </c>
      <c r="AO98" s="21">
        <v>0</v>
      </c>
      <c r="AP98" s="21">
        <v>0</v>
      </c>
      <c r="AQ98" s="21">
        <v>0</v>
      </c>
      <c r="AR98" s="21">
        <v>1</v>
      </c>
      <c r="AS98" s="21">
        <v>0</v>
      </c>
      <c r="AT98" s="22">
        <v>1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f t="shared" si="9"/>
        <v>6677</v>
      </c>
      <c r="CJ98" s="22">
        <v>0</v>
      </c>
      <c r="CK98" s="8">
        <f t="shared" si="8"/>
        <v>6677</v>
      </c>
    </row>
    <row r="99" spans="1:89">
      <c r="A99" s="19" t="s">
        <v>179</v>
      </c>
      <c r="B99" s="21">
        <v>188</v>
      </c>
      <c r="C99" s="21">
        <v>808</v>
      </c>
      <c r="D99" s="21">
        <v>5</v>
      </c>
      <c r="E99" s="21">
        <v>81</v>
      </c>
      <c r="F99" s="21">
        <v>30426</v>
      </c>
      <c r="G99" s="21">
        <v>1595</v>
      </c>
      <c r="H99" s="21">
        <v>0</v>
      </c>
      <c r="I99" s="21">
        <v>0</v>
      </c>
      <c r="J99" s="22">
        <v>92</v>
      </c>
      <c r="K99" s="22">
        <v>435</v>
      </c>
      <c r="L99" s="22">
        <v>0</v>
      </c>
      <c r="M99" s="22">
        <v>88</v>
      </c>
      <c r="N99" s="22">
        <v>27</v>
      </c>
      <c r="O99" s="22">
        <v>0</v>
      </c>
      <c r="P99" s="22">
        <v>0</v>
      </c>
      <c r="Q99" s="22">
        <v>1</v>
      </c>
      <c r="R99" s="22">
        <v>0</v>
      </c>
      <c r="S99" s="21">
        <v>1</v>
      </c>
      <c r="T99" s="21">
        <v>0</v>
      </c>
      <c r="U99" s="22">
        <v>9216</v>
      </c>
      <c r="V99" s="22">
        <v>100</v>
      </c>
      <c r="W99" s="22">
        <v>0</v>
      </c>
      <c r="X99" s="22">
        <v>75</v>
      </c>
      <c r="Y99" s="22">
        <v>161</v>
      </c>
      <c r="Z99" s="22">
        <v>0</v>
      </c>
      <c r="AA99" s="22">
        <v>128</v>
      </c>
      <c r="AB99" s="22">
        <v>5</v>
      </c>
      <c r="AC99" s="22">
        <v>0</v>
      </c>
      <c r="AD99" s="22">
        <v>228</v>
      </c>
      <c r="AE99" s="22">
        <v>0</v>
      </c>
      <c r="AF99" s="22">
        <v>0</v>
      </c>
      <c r="AG99" s="22">
        <v>0</v>
      </c>
      <c r="AH99" s="22">
        <v>75</v>
      </c>
      <c r="AI99" s="22">
        <v>11</v>
      </c>
      <c r="AJ99" s="22">
        <v>51</v>
      </c>
      <c r="AK99" s="21">
        <v>65</v>
      </c>
      <c r="AL99" s="21">
        <v>1323</v>
      </c>
      <c r="AM99" s="21">
        <v>96</v>
      </c>
      <c r="AN99" s="21">
        <v>1674</v>
      </c>
      <c r="AO99" s="21">
        <v>147</v>
      </c>
      <c r="AP99" s="21">
        <v>82</v>
      </c>
      <c r="AQ99" s="21">
        <v>15</v>
      </c>
      <c r="AR99" s="21">
        <v>170</v>
      </c>
      <c r="AS99" s="21">
        <v>59</v>
      </c>
      <c r="AT99" s="22">
        <v>5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1">
        <v>0</v>
      </c>
      <c r="BE99" s="21">
        <v>0</v>
      </c>
      <c r="BF99" s="21">
        <v>6</v>
      </c>
      <c r="BG99" s="21">
        <v>12</v>
      </c>
      <c r="BH99" s="21">
        <v>1</v>
      </c>
      <c r="BI99" s="21">
        <v>16</v>
      </c>
      <c r="BJ99" s="21">
        <v>1</v>
      </c>
      <c r="BK99" s="21">
        <v>233</v>
      </c>
      <c r="BL99" s="21">
        <v>0</v>
      </c>
      <c r="BM99" s="22">
        <v>0</v>
      </c>
      <c r="BN99" s="22">
        <v>0</v>
      </c>
      <c r="BO99" s="22">
        <v>0</v>
      </c>
      <c r="BP99" s="22">
        <v>243</v>
      </c>
      <c r="BQ99" s="22">
        <v>6</v>
      </c>
      <c r="BR99" s="22">
        <v>0</v>
      </c>
      <c r="BS99" s="22">
        <v>0</v>
      </c>
      <c r="BT99" s="22">
        <v>0</v>
      </c>
      <c r="BU99" s="22">
        <v>0</v>
      </c>
      <c r="BV99" s="22">
        <v>4</v>
      </c>
      <c r="BW99" s="22">
        <v>0</v>
      </c>
      <c r="BX99" s="22">
        <v>0</v>
      </c>
      <c r="BY99" s="22">
        <v>1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f t="shared" si="9"/>
        <v>47956</v>
      </c>
      <c r="CJ99" s="22">
        <v>0</v>
      </c>
      <c r="CK99" s="8">
        <f t="shared" si="8"/>
        <v>47956</v>
      </c>
    </row>
    <row r="100" spans="1:89">
      <c r="A100" s="19" t="s">
        <v>180</v>
      </c>
      <c r="B100" s="21">
        <v>19</v>
      </c>
      <c r="C100" s="21">
        <v>164</v>
      </c>
      <c r="D100" s="21">
        <v>0</v>
      </c>
      <c r="E100" s="21">
        <v>28</v>
      </c>
      <c r="F100" s="21">
        <v>806</v>
      </c>
      <c r="G100" s="21">
        <v>14</v>
      </c>
      <c r="H100" s="21">
        <v>0</v>
      </c>
      <c r="I100" s="21">
        <v>0</v>
      </c>
      <c r="J100" s="22">
        <v>1</v>
      </c>
      <c r="K100" s="22">
        <v>6</v>
      </c>
      <c r="L100" s="22">
        <v>0</v>
      </c>
      <c r="M100" s="22">
        <v>0</v>
      </c>
      <c r="N100" s="22">
        <v>1</v>
      </c>
      <c r="O100" s="22">
        <v>0</v>
      </c>
      <c r="P100" s="22">
        <v>0</v>
      </c>
      <c r="Q100" s="22">
        <v>0</v>
      </c>
      <c r="R100" s="22">
        <v>0</v>
      </c>
      <c r="S100" s="21">
        <v>0</v>
      </c>
      <c r="T100" s="21">
        <v>0</v>
      </c>
      <c r="U100" s="22">
        <v>93</v>
      </c>
      <c r="V100" s="22">
        <v>24</v>
      </c>
      <c r="W100" s="22">
        <v>0</v>
      </c>
      <c r="X100" s="22">
        <v>34</v>
      </c>
      <c r="Y100" s="22">
        <v>50</v>
      </c>
      <c r="Z100" s="22">
        <v>0</v>
      </c>
      <c r="AA100" s="22">
        <v>26</v>
      </c>
      <c r="AB100" s="22">
        <v>1</v>
      </c>
      <c r="AC100" s="22">
        <v>0</v>
      </c>
      <c r="AD100" s="22">
        <v>5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6</v>
      </c>
      <c r="AK100" s="21">
        <v>2</v>
      </c>
      <c r="AL100" s="21">
        <v>120</v>
      </c>
      <c r="AM100" s="21">
        <v>16</v>
      </c>
      <c r="AN100" s="21">
        <v>7</v>
      </c>
      <c r="AO100" s="21">
        <v>2</v>
      </c>
      <c r="AP100" s="21">
        <v>84</v>
      </c>
      <c r="AQ100" s="21">
        <v>55</v>
      </c>
      <c r="AR100" s="21">
        <v>0</v>
      </c>
      <c r="AS100" s="21">
        <v>1</v>
      </c>
      <c r="AT100" s="22">
        <v>7</v>
      </c>
      <c r="AU100" s="22">
        <v>1</v>
      </c>
      <c r="AV100" s="22">
        <v>0</v>
      </c>
      <c r="AW100" s="22">
        <v>0</v>
      </c>
      <c r="AX100" s="22"/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2">
        <v>0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f t="shared" si="9"/>
        <v>1573</v>
      </c>
      <c r="CJ100" s="22">
        <v>0</v>
      </c>
      <c r="CK100" s="8">
        <f t="shared" si="8"/>
        <v>1573</v>
      </c>
    </row>
    <row r="101" spans="1:89">
      <c r="A101" s="19"/>
      <c r="B101" s="21"/>
      <c r="C101" s="21"/>
      <c r="D101" s="21"/>
      <c r="E101" s="21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1"/>
      <c r="T101" s="21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1"/>
      <c r="AL101" s="21"/>
      <c r="AM101" s="21"/>
      <c r="AN101" s="21"/>
      <c r="AO101" s="21"/>
      <c r="AP101" s="21"/>
      <c r="AQ101" s="21"/>
      <c r="AR101" s="21"/>
      <c r="AS101" s="21"/>
      <c r="AT101" s="22"/>
      <c r="AU101" s="22"/>
      <c r="AV101" s="22"/>
      <c r="AW101" s="22"/>
      <c r="AX101" s="22"/>
      <c r="AY101" s="22"/>
      <c r="AZ101" s="22"/>
      <c r="BA101" s="22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2"/>
      <c r="BN101" s="22"/>
      <c r="BO101" s="22"/>
      <c r="BP101" s="22"/>
      <c r="BQ101" s="22"/>
      <c r="BR101" s="22"/>
      <c r="BS101" s="22"/>
      <c r="BT101" s="22"/>
      <c r="BU101" s="21"/>
      <c r="BV101" s="21"/>
      <c r="BW101" s="21"/>
      <c r="BX101" s="21"/>
      <c r="BY101" s="21"/>
      <c r="BZ101" s="21"/>
      <c r="CA101" s="21"/>
      <c r="CB101" s="22"/>
      <c r="CC101" s="22"/>
      <c r="CD101" s="22"/>
      <c r="CE101" s="22"/>
      <c r="CF101" s="22"/>
      <c r="CG101" s="22"/>
      <c r="CH101" s="22"/>
      <c r="CI101" s="22"/>
      <c r="CJ101" s="22"/>
      <c r="CK101" s="8"/>
    </row>
    <row r="102" spans="1:89" s="7" customFormat="1" ht="12">
      <c r="A102" s="27" t="s">
        <v>181</v>
      </c>
      <c r="B102" s="10">
        <f>SUM(B60:B100)</f>
        <v>3256</v>
      </c>
      <c r="C102" s="10">
        <f t="shared" ref="C102:R102" si="10">SUM(C60:C100)</f>
        <v>36130</v>
      </c>
      <c r="D102" s="10">
        <f t="shared" si="10"/>
        <v>462</v>
      </c>
      <c r="E102" s="10">
        <f t="shared" si="10"/>
        <v>13046</v>
      </c>
      <c r="F102" s="10">
        <f t="shared" si="10"/>
        <v>1729027</v>
      </c>
      <c r="G102" s="10">
        <f t="shared" si="10"/>
        <v>29100</v>
      </c>
      <c r="H102" s="10">
        <f t="shared" si="10"/>
        <v>0</v>
      </c>
      <c r="I102" s="10">
        <f t="shared" si="10"/>
        <v>0</v>
      </c>
      <c r="J102" s="8">
        <f t="shared" si="10"/>
        <v>10191</v>
      </c>
      <c r="K102" s="8">
        <f t="shared" si="10"/>
        <v>102738</v>
      </c>
      <c r="L102" s="8">
        <f t="shared" si="10"/>
        <v>5</v>
      </c>
      <c r="M102" s="8">
        <f t="shared" si="10"/>
        <v>2430</v>
      </c>
      <c r="N102" s="8">
        <f t="shared" si="10"/>
        <v>21528</v>
      </c>
      <c r="O102" s="8">
        <f>SUM(O60:O100)</f>
        <v>0</v>
      </c>
      <c r="P102" s="8">
        <f t="shared" si="10"/>
        <v>3438</v>
      </c>
      <c r="Q102" s="8">
        <f t="shared" si="10"/>
        <v>13774</v>
      </c>
      <c r="R102" s="8">
        <f t="shared" si="10"/>
        <v>0</v>
      </c>
      <c r="S102" s="10">
        <f>SUM(S60:S100)</f>
        <v>108</v>
      </c>
      <c r="T102" s="10">
        <f>SUM(T60:T100)</f>
        <v>0</v>
      </c>
      <c r="U102" s="8">
        <f t="shared" ref="U102:AI102" si="11">SUM(U60:U100)</f>
        <v>222524</v>
      </c>
      <c r="V102" s="8">
        <f t="shared" si="11"/>
        <v>16620</v>
      </c>
      <c r="W102" s="8">
        <f t="shared" si="11"/>
        <v>0</v>
      </c>
      <c r="X102" s="8">
        <f t="shared" si="11"/>
        <v>1684</v>
      </c>
      <c r="Y102" s="8">
        <f t="shared" si="11"/>
        <v>3501</v>
      </c>
      <c r="Z102" s="8">
        <f t="shared" si="11"/>
        <v>27</v>
      </c>
      <c r="AA102" s="8">
        <f t="shared" si="11"/>
        <v>5324</v>
      </c>
      <c r="AB102" s="8">
        <f t="shared" si="11"/>
        <v>369</v>
      </c>
      <c r="AC102" s="8">
        <f t="shared" si="11"/>
        <v>0</v>
      </c>
      <c r="AD102" s="8">
        <f t="shared" si="11"/>
        <v>100125</v>
      </c>
      <c r="AE102" s="8">
        <f t="shared" si="11"/>
        <v>411</v>
      </c>
      <c r="AF102" s="8">
        <f t="shared" si="11"/>
        <v>160</v>
      </c>
      <c r="AG102" s="8">
        <f t="shared" si="11"/>
        <v>71</v>
      </c>
      <c r="AH102" s="8">
        <f t="shared" si="11"/>
        <v>7140</v>
      </c>
      <c r="AI102" s="8">
        <f t="shared" si="11"/>
        <v>2126</v>
      </c>
      <c r="AJ102" s="8">
        <f>SUM(AJ60:AJ100)</f>
        <v>57493</v>
      </c>
      <c r="AK102" s="10">
        <f t="shared" ref="AK102:AZ102" si="12">SUM(AK60:AK100)</f>
        <v>4308</v>
      </c>
      <c r="AL102" s="10">
        <f t="shared" si="12"/>
        <v>79238</v>
      </c>
      <c r="AM102" s="10">
        <f t="shared" si="12"/>
        <v>21245</v>
      </c>
      <c r="AN102" s="10">
        <f t="shared" si="12"/>
        <v>14286</v>
      </c>
      <c r="AO102" s="10">
        <f t="shared" si="12"/>
        <v>1722</v>
      </c>
      <c r="AP102" s="10">
        <f t="shared" si="12"/>
        <v>3145</v>
      </c>
      <c r="AQ102" s="10">
        <f t="shared" si="12"/>
        <v>599</v>
      </c>
      <c r="AR102" s="10">
        <f t="shared" si="12"/>
        <v>53846</v>
      </c>
      <c r="AS102" s="10">
        <f t="shared" si="12"/>
        <v>40978</v>
      </c>
      <c r="AT102" s="8">
        <f t="shared" si="12"/>
        <v>5463</v>
      </c>
      <c r="AU102" s="8">
        <f t="shared" si="12"/>
        <v>130</v>
      </c>
      <c r="AV102" s="8">
        <f t="shared" si="12"/>
        <v>0</v>
      </c>
      <c r="AW102" s="8">
        <f t="shared" si="12"/>
        <v>0</v>
      </c>
      <c r="AX102" s="8">
        <f t="shared" si="12"/>
        <v>3</v>
      </c>
      <c r="AY102" s="8">
        <f t="shared" si="12"/>
        <v>0</v>
      </c>
      <c r="AZ102" s="8">
        <f t="shared" si="12"/>
        <v>0</v>
      </c>
      <c r="BA102" s="8">
        <f>SUM(BA60:BA100)</f>
        <v>1</v>
      </c>
      <c r="BB102" s="10">
        <f t="shared" ref="BB102:BS102" si="13">SUM(BB60:BB100)</f>
        <v>0</v>
      </c>
      <c r="BC102" s="10">
        <f t="shared" si="13"/>
        <v>0</v>
      </c>
      <c r="BD102" s="10">
        <f t="shared" si="13"/>
        <v>1</v>
      </c>
      <c r="BE102" s="10">
        <f t="shared" si="13"/>
        <v>0</v>
      </c>
      <c r="BF102" s="10">
        <f t="shared" si="13"/>
        <v>1489</v>
      </c>
      <c r="BG102" s="10">
        <f t="shared" si="13"/>
        <v>1457</v>
      </c>
      <c r="BH102" s="10">
        <f t="shared" si="13"/>
        <v>571</v>
      </c>
      <c r="BI102" s="10">
        <f t="shared" si="13"/>
        <v>2540</v>
      </c>
      <c r="BJ102" s="10">
        <f t="shared" si="13"/>
        <v>7</v>
      </c>
      <c r="BK102" s="10">
        <f t="shared" si="13"/>
        <v>5270</v>
      </c>
      <c r="BL102" s="10">
        <f t="shared" si="13"/>
        <v>96</v>
      </c>
      <c r="BM102" s="8">
        <f t="shared" si="13"/>
        <v>378</v>
      </c>
      <c r="BN102" s="8">
        <f t="shared" si="13"/>
        <v>0</v>
      </c>
      <c r="BO102" s="8">
        <f t="shared" si="13"/>
        <v>0</v>
      </c>
      <c r="BP102" s="8">
        <f t="shared" si="13"/>
        <v>4514</v>
      </c>
      <c r="BQ102" s="8">
        <f t="shared" si="13"/>
        <v>1359</v>
      </c>
      <c r="BR102" s="8">
        <f t="shared" si="13"/>
        <v>0</v>
      </c>
      <c r="BS102" s="8">
        <f t="shared" si="13"/>
        <v>0</v>
      </c>
      <c r="BT102" s="8">
        <f>SUM(BT60:BT100)</f>
        <v>0</v>
      </c>
      <c r="BU102" s="10">
        <f t="shared" ref="BU102:CJ102" si="14">SUM(BU60:BU100)</f>
        <v>0</v>
      </c>
      <c r="BV102" s="10">
        <f t="shared" si="14"/>
        <v>569</v>
      </c>
      <c r="BW102" s="10">
        <f t="shared" si="14"/>
        <v>0</v>
      </c>
      <c r="BX102" s="10">
        <f t="shared" si="14"/>
        <v>30</v>
      </c>
      <c r="BY102" s="10">
        <f t="shared" si="14"/>
        <v>69</v>
      </c>
      <c r="BZ102" s="10">
        <f t="shared" si="14"/>
        <v>0</v>
      </c>
      <c r="CA102" s="10">
        <f t="shared" si="14"/>
        <v>1</v>
      </c>
      <c r="CB102" s="8">
        <f t="shared" si="14"/>
        <v>0</v>
      </c>
      <c r="CC102" s="8">
        <f t="shared" si="14"/>
        <v>0</v>
      </c>
      <c r="CD102" s="8">
        <f t="shared" si="14"/>
        <v>0</v>
      </c>
      <c r="CE102" s="8">
        <f t="shared" si="14"/>
        <v>0</v>
      </c>
      <c r="CF102" s="8">
        <f t="shared" si="14"/>
        <v>0</v>
      </c>
      <c r="CG102" s="8">
        <f t="shared" si="14"/>
        <v>0</v>
      </c>
      <c r="CH102" s="8">
        <f t="shared" si="14"/>
        <v>0</v>
      </c>
      <c r="CI102" s="8">
        <f t="shared" si="14"/>
        <v>2626123</v>
      </c>
      <c r="CJ102" s="8">
        <f t="shared" si="14"/>
        <v>0</v>
      </c>
      <c r="CK102" s="8">
        <f>SUM(CK60:CK100)</f>
        <v>2626123</v>
      </c>
    </row>
    <row r="103" spans="1:89">
      <c r="B103" s="28"/>
      <c r="C103" s="28"/>
      <c r="D103" s="28"/>
      <c r="E103" s="28"/>
      <c r="F103" s="28"/>
      <c r="G103" s="28"/>
      <c r="H103" s="28"/>
      <c r="I103" s="28"/>
      <c r="J103" s="29"/>
      <c r="K103" s="29"/>
      <c r="L103" s="29"/>
      <c r="M103" s="29"/>
      <c r="N103" s="29"/>
      <c r="O103" s="29"/>
      <c r="P103" s="29"/>
      <c r="Q103" s="29"/>
      <c r="R103" s="29"/>
      <c r="S103" s="28"/>
      <c r="T103" s="28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1"/>
      <c r="AL103" s="31"/>
      <c r="AM103" s="31"/>
      <c r="AN103" s="31"/>
      <c r="AO103" s="31"/>
      <c r="AP103" s="31"/>
      <c r="AQ103" s="31"/>
      <c r="AR103" s="31"/>
      <c r="AS103" s="31"/>
      <c r="AT103" s="22"/>
      <c r="AU103" s="22"/>
      <c r="AV103" s="22"/>
      <c r="AW103" s="22"/>
      <c r="AX103" s="22"/>
      <c r="AY103" s="22"/>
      <c r="AZ103" s="22"/>
      <c r="BA103" s="22"/>
      <c r="BB103" s="21"/>
      <c r="BC103" s="21"/>
      <c r="BD103" s="31"/>
      <c r="BE103" s="31"/>
      <c r="BF103" s="31"/>
      <c r="BG103" s="31"/>
      <c r="BH103" s="31"/>
      <c r="BI103" s="31"/>
      <c r="BJ103" s="31"/>
      <c r="BK103" s="31"/>
      <c r="BL103" s="31"/>
      <c r="BM103" s="8"/>
      <c r="BN103" s="22"/>
      <c r="BO103" s="22"/>
      <c r="BP103" s="22"/>
      <c r="BQ103" s="22"/>
      <c r="BR103" s="22"/>
      <c r="BS103" s="22"/>
      <c r="BT103" s="22"/>
      <c r="BU103" s="21"/>
      <c r="BV103" s="21"/>
      <c r="BW103" s="21"/>
      <c r="BX103" s="21"/>
      <c r="BY103" s="21"/>
      <c r="BZ103" s="21"/>
      <c r="CA103" s="21"/>
      <c r="CB103" s="8"/>
      <c r="CC103" s="22"/>
      <c r="CD103" s="22"/>
      <c r="CE103" s="22"/>
      <c r="CF103" s="22"/>
      <c r="CG103" s="22"/>
      <c r="CH103" s="22"/>
      <c r="CI103" s="8"/>
      <c r="CJ103" s="22"/>
      <c r="CK103" s="8"/>
    </row>
    <row r="104" spans="1:89" s="7" customFormat="1" ht="13">
      <c r="A104" s="6" t="s">
        <v>182</v>
      </c>
      <c r="B104" s="33"/>
      <c r="C104" s="36"/>
      <c r="D104" s="36"/>
      <c r="E104" s="36"/>
      <c r="F104" s="39"/>
      <c r="G104" s="36"/>
      <c r="H104" s="36"/>
      <c r="I104" s="36"/>
      <c r="J104" s="32"/>
      <c r="K104" s="32"/>
      <c r="L104" s="34"/>
      <c r="M104" s="32"/>
      <c r="N104" s="32"/>
      <c r="O104" s="32"/>
      <c r="P104" s="35"/>
      <c r="Q104" s="32"/>
      <c r="R104" s="32"/>
      <c r="S104" s="36"/>
      <c r="T104" s="36"/>
      <c r="U104" s="37"/>
      <c r="V104" s="32"/>
      <c r="W104" s="32"/>
      <c r="X104" s="32"/>
      <c r="Y104" s="35"/>
      <c r="Z104" s="32"/>
      <c r="AA104" s="32"/>
      <c r="AB104" s="32"/>
      <c r="AC104" s="37"/>
      <c r="AD104" s="32"/>
      <c r="AE104" s="32"/>
      <c r="AF104" s="32"/>
      <c r="AG104" s="32"/>
      <c r="AH104" s="32"/>
      <c r="AI104" s="32"/>
      <c r="AJ104" s="32"/>
      <c r="AK104" s="38"/>
      <c r="AL104" s="38"/>
      <c r="AM104" s="36"/>
      <c r="AN104" s="36"/>
      <c r="AO104" s="39"/>
      <c r="AP104" s="36"/>
      <c r="AQ104" s="36"/>
      <c r="AR104" s="36"/>
      <c r="AS104" s="36"/>
      <c r="AT104" s="37"/>
      <c r="AU104" s="37"/>
      <c r="AV104" s="32"/>
      <c r="AW104" s="32"/>
      <c r="AX104" s="32"/>
      <c r="AY104" s="32"/>
      <c r="AZ104" s="32"/>
      <c r="BA104" s="32"/>
      <c r="BB104" s="39"/>
      <c r="BC104" s="36"/>
      <c r="BD104" s="40"/>
      <c r="BE104" s="38"/>
      <c r="BF104" s="38"/>
      <c r="BG104" s="36"/>
      <c r="BH104" s="36"/>
      <c r="BI104" s="36"/>
      <c r="BJ104" s="36"/>
      <c r="BK104" s="36"/>
      <c r="BL104" s="39"/>
      <c r="BM104" s="32"/>
      <c r="BN104" s="32"/>
      <c r="BO104" s="32"/>
      <c r="BP104" s="32"/>
      <c r="BQ104" s="32"/>
      <c r="BR104" s="32"/>
      <c r="BS104" s="32"/>
      <c r="BT104" s="32"/>
      <c r="BU104" s="36"/>
      <c r="BV104" s="36"/>
      <c r="BW104" s="36"/>
      <c r="BX104" s="36"/>
      <c r="BY104" s="36"/>
      <c r="BZ104" s="36"/>
      <c r="CA104" s="36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</row>
    <row r="105" spans="1:89">
      <c r="A105" s="19" t="s">
        <v>183</v>
      </c>
      <c r="B105" s="21">
        <v>24</v>
      </c>
      <c r="C105" s="21">
        <v>194</v>
      </c>
      <c r="D105" s="21">
        <v>0</v>
      </c>
      <c r="E105" s="21">
        <v>22</v>
      </c>
      <c r="F105" s="21">
        <v>7081</v>
      </c>
      <c r="G105" s="21">
        <v>13</v>
      </c>
      <c r="H105" s="21">
        <v>0</v>
      </c>
      <c r="I105" s="21">
        <v>0</v>
      </c>
      <c r="J105" s="22">
        <v>19</v>
      </c>
      <c r="K105" s="22">
        <v>0</v>
      </c>
      <c r="L105" s="22">
        <v>0</v>
      </c>
      <c r="M105" s="22">
        <v>2</v>
      </c>
      <c r="N105" s="22">
        <v>20</v>
      </c>
      <c r="O105" s="22">
        <v>0</v>
      </c>
      <c r="P105" s="22">
        <v>0</v>
      </c>
      <c r="Q105" s="22">
        <v>0</v>
      </c>
      <c r="R105" s="22">
        <v>0</v>
      </c>
      <c r="S105" s="21">
        <v>0</v>
      </c>
      <c r="T105" s="21">
        <v>0</v>
      </c>
      <c r="U105" s="22">
        <v>447</v>
      </c>
      <c r="V105" s="22">
        <v>15</v>
      </c>
      <c r="W105" s="22">
        <v>0</v>
      </c>
      <c r="X105" s="22">
        <v>4</v>
      </c>
      <c r="Y105" s="22">
        <v>48</v>
      </c>
      <c r="Z105" s="22">
        <v>1</v>
      </c>
      <c r="AA105" s="22">
        <v>66</v>
      </c>
      <c r="AB105" s="22">
        <v>0</v>
      </c>
      <c r="AC105" s="22">
        <v>0</v>
      </c>
      <c r="AD105" s="22">
        <v>81</v>
      </c>
      <c r="AE105" s="22">
        <v>0</v>
      </c>
      <c r="AF105" s="22">
        <v>0</v>
      </c>
      <c r="AG105" s="22">
        <v>0</v>
      </c>
      <c r="AH105" s="22">
        <v>5</v>
      </c>
      <c r="AI105" s="22">
        <v>0</v>
      </c>
      <c r="AJ105" s="22">
        <v>12</v>
      </c>
      <c r="AK105" s="21">
        <v>15</v>
      </c>
      <c r="AL105" s="21">
        <v>260</v>
      </c>
      <c r="AM105" s="21">
        <v>5</v>
      </c>
      <c r="AN105" s="21">
        <v>54</v>
      </c>
      <c r="AO105" s="21">
        <v>1</v>
      </c>
      <c r="AP105" s="21">
        <v>17</v>
      </c>
      <c r="AQ105" s="21">
        <v>0</v>
      </c>
      <c r="AR105" s="21">
        <v>7</v>
      </c>
      <c r="AS105" s="21">
        <v>7</v>
      </c>
      <c r="AT105" s="22">
        <v>1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1">
        <v>0</v>
      </c>
      <c r="BE105" s="21">
        <v>0</v>
      </c>
      <c r="BF105" s="21">
        <v>8</v>
      </c>
      <c r="BG105" s="21">
        <v>0</v>
      </c>
      <c r="BH105" s="21">
        <v>0</v>
      </c>
      <c r="BI105" s="21">
        <v>3</v>
      </c>
      <c r="BJ105" s="21">
        <v>0</v>
      </c>
      <c r="BK105" s="21">
        <v>12</v>
      </c>
      <c r="BL105" s="21">
        <v>0</v>
      </c>
      <c r="BM105" s="22">
        <v>0</v>
      </c>
      <c r="BN105" s="22">
        <v>0</v>
      </c>
      <c r="BO105" s="22">
        <v>0</v>
      </c>
      <c r="BP105" s="22">
        <v>9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0</v>
      </c>
      <c r="BW105" s="22">
        <v>0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f t="shared" ref="CI105:CI160" si="15">SUM(B105:CH105)</f>
        <v>8453</v>
      </c>
      <c r="CJ105" s="22">
        <v>0</v>
      </c>
      <c r="CK105" s="8">
        <f t="shared" ref="CK105:CK160" si="16">SUM(CI105:CJ105)</f>
        <v>8453</v>
      </c>
    </row>
    <row r="106" spans="1:89">
      <c r="A106" s="19" t="s">
        <v>184</v>
      </c>
      <c r="B106" s="21">
        <v>0</v>
      </c>
      <c r="C106" s="21">
        <v>0</v>
      </c>
      <c r="D106" s="21">
        <v>0</v>
      </c>
      <c r="E106" s="21">
        <v>0</v>
      </c>
      <c r="F106" s="21">
        <v>2</v>
      </c>
      <c r="G106" s="21">
        <v>0</v>
      </c>
      <c r="H106" s="21">
        <v>0</v>
      </c>
      <c r="I106" s="21">
        <v>0</v>
      </c>
      <c r="J106" s="22">
        <v>0</v>
      </c>
      <c r="K106" s="22">
        <v>1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1">
        <v>0</v>
      </c>
      <c r="T106" s="21">
        <v>0</v>
      </c>
      <c r="U106" s="22">
        <v>4</v>
      </c>
      <c r="V106" s="22">
        <v>0</v>
      </c>
      <c r="W106" s="22">
        <v>0</v>
      </c>
      <c r="X106" s="22">
        <v>2</v>
      </c>
      <c r="Y106" s="22">
        <v>12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1">
        <v>0</v>
      </c>
      <c r="AL106" s="21">
        <v>8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2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f t="shared" si="15"/>
        <v>29</v>
      </c>
      <c r="CJ106" s="22">
        <v>0</v>
      </c>
      <c r="CK106" s="8">
        <f t="shared" si="16"/>
        <v>29</v>
      </c>
    </row>
    <row r="107" spans="1:89">
      <c r="A107" s="19" t="s">
        <v>185</v>
      </c>
      <c r="B107" s="21">
        <v>40</v>
      </c>
      <c r="C107" s="21">
        <v>99</v>
      </c>
      <c r="D107" s="21">
        <v>2</v>
      </c>
      <c r="E107" s="21">
        <v>5</v>
      </c>
      <c r="F107" s="21">
        <v>3802</v>
      </c>
      <c r="G107" s="21">
        <v>22</v>
      </c>
      <c r="H107" s="21">
        <v>0</v>
      </c>
      <c r="I107" s="21">
        <v>0</v>
      </c>
      <c r="J107" s="22">
        <v>2</v>
      </c>
      <c r="K107" s="22">
        <v>0</v>
      </c>
      <c r="L107" s="22">
        <v>0</v>
      </c>
      <c r="M107" s="22">
        <v>0</v>
      </c>
      <c r="N107" s="22">
        <v>3</v>
      </c>
      <c r="O107" s="22">
        <v>0</v>
      </c>
      <c r="P107" s="22">
        <v>0</v>
      </c>
      <c r="Q107" s="22">
        <v>5</v>
      </c>
      <c r="R107" s="22">
        <v>0</v>
      </c>
      <c r="S107" s="21">
        <v>0</v>
      </c>
      <c r="T107" s="21">
        <v>0</v>
      </c>
      <c r="U107" s="22">
        <v>130</v>
      </c>
      <c r="V107" s="22">
        <v>18</v>
      </c>
      <c r="W107" s="22">
        <v>0</v>
      </c>
      <c r="X107" s="22">
        <v>4</v>
      </c>
      <c r="Y107" s="22">
        <v>54</v>
      </c>
      <c r="Z107" s="22">
        <v>0</v>
      </c>
      <c r="AA107" s="22">
        <v>95</v>
      </c>
      <c r="AB107" s="22">
        <v>1</v>
      </c>
      <c r="AC107" s="22">
        <v>0</v>
      </c>
      <c r="AD107" s="22">
        <v>50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41</v>
      </c>
      <c r="AK107" s="21">
        <v>14</v>
      </c>
      <c r="AL107" s="21">
        <v>385</v>
      </c>
      <c r="AM107" s="21">
        <v>35</v>
      </c>
      <c r="AN107" s="21">
        <v>81</v>
      </c>
      <c r="AO107" s="21">
        <v>6</v>
      </c>
      <c r="AP107" s="21">
        <v>26</v>
      </c>
      <c r="AQ107" s="21">
        <v>0</v>
      </c>
      <c r="AR107" s="21">
        <v>15</v>
      </c>
      <c r="AS107" s="21">
        <v>16</v>
      </c>
      <c r="AT107" s="22">
        <v>2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1">
        <v>0</v>
      </c>
      <c r="BE107" s="21">
        <v>0</v>
      </c>
      <c r="BF107" s="21">
        <v>6</v>
      </c>
      <c r="BG107" s="21">
        <v>1</v>
      </c>
      <c r="BH107" s="21">
        <v>1</v>
      </c>
      <c r="BI107" s="21">
        <v>33</v>
      </c>
      <c r="BJ107" s="21">
        <v>0</v>
      </c>
      <c r="BK107" s="21">
        <v>151</v>
      </c>
      <c r="BL107" s="21">
        <v>0</v>
      </c>
      <c r="BM107" s="22">
        <v>0</v>
      </c>
      <c r="BN107" s="22">
        <v>0</v>
      </c>
      <c r="BO107" s="22">
        <v>0</v>
      </c>
      <c r="BP107" s="22">
        <v>9</v>
      </c>
      <c r="BQ107" s="22">
        <v>7</v>
      </c>
      <c r="BR107" s="22">
        <v>0</v>
      </c>
      <c r="BS107" s="22">
        <v>0</v>
      </c>
      <c r="BT107" s="22">
        <v>0</v>
      </c>
      <c r="BU107" s="22">
        <v>0</v>
      </c>
      <c r="BV107" s="22">
        <v>1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f t="shared" si="15"/>
        <v>5162</v>
      </c>
      <c r="CJ107" s="22">
        <v>0</v>
      </c>
      <c r="CK107" s="8">
        <f t="shared" si="16"/>
        <v>5162</v>
      </c>
    </row>
    <row r="108" spans="1:89">
      <c r="A108" s="19" t="s">
        <v>186</v>
      </c>
      <c r="B108" s="21">
        <v>35</v>
      </c>
      <c r="C108" s="21">
        <v>286</v>
      </c>
      <c r="D108" s="21">
        <v>2</v>
      </c>
      <c r="E108" s="21">
        <v>29</v>
      </c>
      <c r="F108" s="21">
        <v>695</v>
      </c>
      <c r="G108" s="21">
        <v>8</v>
      </c>
      <c r="H108" s="21">
        <v>0</v>
      </c>
      <c r="I108" s="21">
        <v>0</v>
      </c>
      <c r="J108" s="22">
        <v>4</v>
      </c>
      <c r="K108" s="22">
        <v>476</v>
      </c>
      <c r="L108" s="22">
        <v>0</v>
      </c>
      <c r="M108" s="22">
        <v>2</v>
      </c>
      <c r="N108" s="22">
        <v>0</v>
      </c>
      <c r="O108" s="22">
        <v>0</v>
      </c>
      <c r="P108" s="22">
        <v>13</v>
      </c>
      <c r="Q108" s="22">
        <v>132</v>
      </c>
      <c r="R108" s="22">
        <v>0</v>
      </c>
      <c r="S108" s="21">
        <v>1</v>
      </c>
      <c r="T108" s="21">
        <v>0</v>
      </c>
      <c r="U108" s="22">
        <v>760</v>
      </c>
      <c r="V108" s="22">
        <v>14</v>
      </c>
      <c r="W108" s="22">
        <v>0</v>
      </c>
      <c r="X108" s="22">
        <v>14</v>
      </c>
      <c r="Y108" s="22">
        <v>73</v>
      </c>
      <c r="Z108" s="22">
        <v>4</v>
      </c>
      <c r="AA108" s="22">
        <v>104</v>
      </c>
      <c r="AB108" s="22">
        <v>0</v>
      </c>
      <c r="AC108" s="22">
        <v>0</v>
      </c>
      <c r="AD108" s="22">
        <v>165</v>
      </c>
      <c r="AE108" s="22">
        <v>0</v>
      </c>
      <c r="AF108" s="22">
        <v>0</v>
      </c>
      <c r="AG108" s="22">
        <v>1</v>
      </c>
      <c r="AH108" s="22">
        <v>31</v>
      </c>
      <c r="AI108" s="22">
        <v>35</v>
      </c>
      <c r="AJ108" s="22">
        <v>54</v>
      </c>
      <c r="AK108" s="21">
        <v>136</v>
      </c>
      <c r="AL108" s="21">
        <v>1961</v>
      </c>
      <c r="AM108" s="21">
        <v>83</v>
      </c>
      <c r="AN108" s="21">
        <v>28</v>
      </c>
      <c r="AO108" s="21">
        <v>1</v>
      </c>
      <c r="AP108" s="21">
        <v>3</v>
      </c>
      <c r="AQ108" s="21">
        <v>1</v>
      </c>
      <c r="AR108" s="21">
        <v>283</v>
      </c>
      <c r="AS108" s="21">
        <v>163</v>
      </c>
      <c r="AT108" s="22">
        <v>51</v>
      </c>
      <c r="AU108" s="22">
        <v>1</v>
      </c>
      <c r="AV108" s="22">
        <v>0</v>
      </c>
      <c r="AW108" s="22">
        <v>0</v>
      </c>
      <c r="AX108" s="22">
        <v>2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1">
        <v>0</v>
      </c>
      <c r="BE108" s="21">
        <v>0</v>
      </c>
      <c r="BF108" s="21">
        <v>115</v>
      </c>
      <c r="BG108" s="21">
        <v>10</v>
      </c>
      <c r="BH108" s="21">
        <v>29</v>
      </c>
      <c r="BI108" s="21">
        <v>228</v>
      </c>
      <c r="BJ108" s="21">
        <v>0</v>
      </c>
      <c r="BK108" s="21">
        <v>21</v>
      </c>
      <c r="BL108" s="21">
        <v>3</v>
      </c>
      <c r="BM108" s="22">
        <v>16</v>
      </c>
      <c r="BN108" s="22">
        <v>0</v>
      </c>
      <c r="BO108" s="22">
        <v>0</v>
      </c>
      <c r="BP108" s="22">
        <v>9</v>
      </c>
      <c r="BQ108" s="22">
        <v>2</v>
      </c>
      <c r="BR108" s="22">
        <v>0</v>
      </c>
      <c r="BS108" s="22">
        <v>0</v>
      </c>
      <c r="BT108" s="22">
        <v>0</v>
      </c>
      <c r="BU108" s="22">
        <v>0</v>
      </c>
      <c r="BV108" s="22">
        <v>0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f t="shared" si="15"/>
        <v>6084</v>
      </c>
      <c r="CJ108" s="22">
        <v>0</v>
      </c>
      <c r="CK108" s="8">
        <f t="shared" si="16"/>
        <v>6084</v>
      </c>
    </row>
    <row r="109" spans="1:89">
      <c r="A109" s="19" t="s">
        <v>187</v>
      </c>
      <c r="B109" s="21">
        <v>34</v>
      </c>
      <c r="C109" s="21">
        <v>287</v>
      </c>
      <c r="D109" s="21">
        <v>1</v>
      </c>
      <c r="E109" s="21">
        <v>31</v>
      </c>
      <c r="F109" s="21">
        <v>2342</v>
      </c>
      <c r="G109" s="21">
        <v>4</v>
      </c>
      <c r="H109" s="21">
        <v>0</v>
      </c>
      <c r="I109" s="21">
        <v>0</v>
      </c>
      <c r="J109" s="22">
        <v>8</v>
      </c>
      <c r="K109" s="22">
        <v>32</v>
      </c>
      <c r="L109" s="22">
        <v>0</v>
      </c>
      <c r="M109" s="22">
        <v>1</v>
      </c>
      <c r="N109" s="22">
        <v>4</v>
      </c>
      <c r="O109" s="22">
        <v>0</v>
      </c>
      <c r="P109" s="22">
        <v>0</v>
      </c>
      <c r="Q109" s="22">
        <v>1</v>
      </c>
      <c r="R109" s="22">
        <v>0</v>
      </c>
      <c r="S109" s="21">
        <v>0</v>
      </c>
      <c r="T109" s="21">
        <v>0</v>
      </c>
      <c r="U109" s="22">
        <v>310</v>
      </c>
      <c r="V109" s="22">
        <v>9</v>
      </c>
      <c r="W109" s="22">
        <v>0</v>
      </c>
      <c r="X109" s="22">
        <v>25</v>
      </c>
      <c r="Y109" s="22">
        <v>50</v>
      </c>
      <c r="Z109" s="22">
        <v>0</v>
      </c>
      <c r="AA109" s="22">
        <v>71</v>
      </c>
      <c r="AB109" s="22">
        <v>0</v>
      </c>
      <c r="AC109" s="22">
        <v>0</v>
      </c>
      <c r="AD109" s="22">
        <v>36</v>
      </c>
      <c r="AE109" s="22">
        <v>0</v>
      </c>
      <c r="AF109" s="22">
        <v>0</v>
      </c>
      <c r="AG109" s="22">
        <v>0</v>
      </c>
      <c r="AH109" s="22">
        <v>1</v>
      </c>
      <c r="AI109" s="22">
        <v>5</v>
      </c>
      <c r="AJ109" s="22">
        <v>27</v>
      </c>
      <c r="AK109" s="21">
        <v>8</v>
      </c>
      <c r="AL109" s="21">
        <v>654</v>
      </c>
      <c r="AM109" s="21">
        <v>19</v>
      </c>
      <c r="AN109" s="21">
        <v>9</v>
      </c>
      <c r="AO109" s="21">
        <v>1</v>
      </c>
      <c r="AP109" s="21">
        <v>0</v>
      </c>
      <c r="AQ109" s="21">
        <v>0</v>
      </c>
      <c r="AR109" s="21">
        <v>27</v>
      </c>
      <c r="AS109" s="21">
        <v>31</v>
      </c>
      <c r="AT109" s="22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5</v>
      </c>
      <c r="BJ109" s="21">
        <v>0</v>
      </c>
      <c r="BK109" s="21">
        <v>7</v>
      </c>
      <c r="BL109" s="21">
        <v>0</v>
      </c>
      <c r="BM109" s="22">
        <v>0</v>
      </c>
      <c r="BN109" s="22">
        <v>0</v>
      </c>
      <c r="BO109" s="22">
        <v>0</v>
      </c>
      <c r="BP109" s="22">
        <v>1</v>
      </c>
      <c r="BQ109" s="22">
        <v>0</v>
      </c>
      <c r="BR109" s="22">
        <v>0</v>
      </c>
      <c r="BS109" s="22">
        <v>0</v>
      </c>
      <c r="BT109" s="22">
        <v>0</v>
      </c>
      <c r="BU109" s="22">
        <v>0</v>
      </c>
      <c r="BV109" s="22">
        <v>1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f t="shared" si="15"/>
        <v>4042</v>
      </c>
      <c r="CJ109" s="22">
        <v>0</v>
      </c>
      <c r="CK109" s="8">
        <f t="shared" si="16"/>
        <v>4042</v>
      </c>
    </row>
    <row r="110" spans="1:89">
      <c r="A110" s="19" t="s">
        <v>188</v>
      </c>
      <c r="B110" s="21">
        <v>16</v>
      </c>
      <c r="C110" s="21">
        <v>15</v>
      </c>
      <c r="D110" s="21">
        <v>0</v>
      </c>
      <c r="E110" s="21">
        <v>102</v>
      </c>
      <c r="F110" s="21">
        <v>3888</v>
      </c>
      <c r="G110" s="21">
        <v>1863</v>
      </c>
      <c r="H110" s="21">
        <v>0</v>
      </c>
      <c r="I110" s="21">
        <v>0</v>
      </c>
      <c r="J110" s="22">
        <v>7</v>
      </c>
      <c r="K110" s="22">
        <v>765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1</v>
      </c>
      <c r="R110" s="22">
        <v>0</v>
      </c>
      <c r="S110" s="21">
        <v>0</v>
      </c>
      <c r="T110" s="21">
        <v>0</v>
      </c>
      <c r="U110" s="22">
        <v>202</v>
      </c>
      <c r="V110" s="22">
        <v>14</v>
      </c>
      <c r="W110" s="22">
        <v>0</v>
      </c>
      <c r="X110" s="22">
        <v>32</v>
      </c>
      <c r="Y110" s="22">
        <v>63</v>
      </c>
      <c r="Z110" s="22">
        <v>0</v>
      </c>
      <c r="AA110" s="22">
        <v>67</v>
      </c>
      <c r="AB110" s="22">
        <v>0</v>
      </c>
      <c r="AC110" s="22">
        <v>0</v>
      </c>
      <c r="AD110" s="22">
        <v>90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56</v>
      </c>
      <c r="AK110" s="21">
        <v>3</v>
      </c>
      <c r="AL110" s="21">
        <v>2035</v>
      </c>
      <c r="AM110" s="21">
        <v>25</v>
      </c>
      <c r="AN110" s="21">
        <v>96</v>
      </c>
      <c r="AO110" s="21">
        <v>14</v>
      </c>
      <c r="AP110" s="21">
        <v>3</v>
      </c>
      <c r="AQ110" s="21">
        <v>0</v>
      </c>
      <c r="AR110" s="21">
        <v>35</v>
      </c>
      <c r="AS110" s="21">
        <v>39</v>
      </c>
      <c r="AT110" s="22">
        <v>1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1">
        <v>0</v>
      </c>
      <c r="BE110" s="21">
        <v>0</v>
      </c>
      <c r="BF110" s="21">
        <v>11</v>
      </c>
      <c r="BG110" s="21">
        <v>2</v>
      </c>
      <c r="BH110" s="21">
        <v>2</v>
      </c>
      <c r="BI110" s="21">
        <v>68</v>
      </c>
      <c r="BJ110" s="21">
        <v>0</v>
      </c>
      <c r="BK110" s="21">
        <v>2</v>
      </c>
      <c r="BL110" s="21">
        <v>6</v>
      </c>
      <c r="BM110" s="22">
        <v>0</v>
      </c>
      <c r="BN110" s="22">
        <v>0</v>
      </c>
      <c r="BO110" s="22">
        <v>0</v>
      </c>
      <c r="BP110" s="22">
        <v>4</v>
      </c>
      <c r="BQ110" s="22">
        <v>3</v>
      </c>
      <c r="BR110" s="22">
        <v>0</v>
      </c>
      <c r="BS110" s="22">
        <v>0</v>
      </c>
      <c r="BT110" s="22">
        <v>0</v>
      </c>
      <c r="BU110" s="22">
        <v>0</v>
      </c>
      <c r="BV110" s="22">
        <v>2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f t="shared" si="15"/>
        <v>9532</v>
      </c>
      <c r="CJ110" s="22">
        <v>0</v>
      </c>
      <c r="CK110" s="8">
        <f t="shared" si="16"/>
        <v>9532</v>
      </c>
    </row>
    <row r="111" spans="1:89">
      <c r="A111" s="19" t="s">
        <v>189</v>
      </c>
      <c r="B111" s="21">
        <v>36</v>
      </c>
      <c r="C111" s="21">
        <v>229</v>
      </c>
      <c r="D111" s="21">
        <v>1</v>
      </c>
      <c r="E111" s="21">
        <v>79</v>
      </c>
      <c r="F111" s="21">
        <v>567</v>
      </c>
      <c r="G111" s="21">
        <v>18</v>
      </c>
      <c r="H111" s="21">
        <v>0</v>
      </c>
      <c r="I111" s="21">
        <v>0</v>
      </c>
      <c r="J111" s="22">
        <v>13</v>
      </c>
      <c r="K111" s="22">
        <v>551</v>
      </c>
      <c r="L111" s="22">
        <v>0</v>
      </c>
      <c r="M111" s="22">
        <v>28</v>
      </c>
      <c r="N111" s="22">
        <v>4</v>
      </c>
      <c r="O111" s="22">
        <v>0</v>
      </c>
      <c r="P111" s="22">
        <v>12</v>
      </c>
      <c r="Q111" s="22">
        <v>138</v>
      </c>
      <c r="R111" s="22">
        <v>0</v>
      </c>
      <c r="S111" s="21">
        <v>1</v>
      </c>
      <c r="T111" s="21">
        <v>0</v>
      </c>
      <c r="U111" s="22">
        <v>759</v>
      </c>
      <c r="V111" s="22">
        <v>12</v>
      </c>
      <c r="W111" s="22">
        <v>0</v>
      </c>
      <c r="X111" s="22">
        <v>16</v>
      </c>
      <c r="Y111" s="22">
        <v>92</v>
      </c>
      <c r="Z111" s="22">
        <v>27</v>
      </c>
      <c r="AA111" s="22">
        <v>137</v>
      </c>
      <c r="AB111" s="22">
        <v>1</v>
      </c>
      <c r="AC111" s="22">
        <v>0</v>
      </c>
      <c r="AD111" s="22">
        <v>175</v>
      </c>
      <c r="AE111" s="22">
        <v>0</v>
      </c>
      <c r="AF111" s="22">
        <v>0</v>
      </c>
      <c r="AG111" s="22">
        <v>0</v>
      </c>
      <c r="AH111" s="22">
        <v>11</v>
      </c>
      <c r="AI111" s="22">
        <v>9</v>
      </c>
      <c r="AJ111" s="22">
        <v>62</v>
      </c>
      <c r="AK111" s="21">
        <v>119</v>
      </c>
      <c r="AL111" s="21">
        <v>1067</v>
      </c>
      <c r="AM111" s="21">
        <v>99</v>
      </c>
      <c r="AN111" s="21">
        <v>15</v>
      </c>
      <c r="AO111" s="21">
        <v>2</v>
      </c>
      <c r="AP111" s="21">
        <v>2</v>
      </c>
      <c r="AQ111" s="21">
        <v>0</v>
      </c>
      <c r="AR111" s="21">
        <v>344</v>
      </c>
      <c r="AS111" s="21">
        <v>386</v>
      </c>
      <c r="AT111" s="22">
        <v>84</v>
      </c>
      <c r="AU111" s="22">
        <v>2</v>
      </c>
      <c r="AV111" s="22">
        <v>0</v>
      </c>
      <c r="AW111" s="22">
        <v>0</v>
      </c>
      <c r="AX111" s="22">
        <v>607</v>
      </c>
      <c r="AY111" s="22">
        <v>0</v>
      </c>
      <c r="AZ111" s="22">
        <v>30</v>
      </c>
      <c r="BA111" s="22">
        <v>0</v>
      </c>
      <c r="BB111" s="22">
        <v>1</v>
      </c>
      <c r="BC111" s="22">
        <v>0</v>
      </c>
      <c r="BD111" s="21">
        <v>0</v>
      </c>
      <c r="BE111" s="21">
        <v>0</v>
      </c>
      <c r="BF111" s="21">
        <v>76</v>
      </c>
      <c r="BG111" s="21">
        <v>21</v>
      </c>
      <c r="BH111" s="21">
        <v>16</v>
      </c>
      <c r="BI111" s="21">
        <v>184</v>
      </c>
      <c r="BJ111" s="21">
        <v>0</v>
      </c>
      <c r="BK111" s="21">
        <v>10</v>
      </c>
      <c r="BL111" s="21">
        <v>0</v>
      </c>
      <c r="BM111" s="22">
        <v>0</v>
      </c>
      <c r="BN111" s="22">
        <v>0</v>
      </c>
      <c r="BO111" s="22">
        <v>0</v>
      </c>
      <c r="BP111" s="22">
        <v>14</v>
      </c>
      <c r="BQ111" s="22">
        <v>1</v>
      </c>
      <c r="BR111" s="22">
        <v>0</v>
      </c>
      <c r="BS111" s="22">
        <v>0</v>
      </c>
      <c r="BT111" s="22">
        <v>0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f t="shared" si="15"/>
        <v>6058</v>
      </c>
      <c r="CJ111" s="22">
        <v>0</v>
      </c>
      <c r="CK111" s="8">
        <f t="shared" si="16"/>
        <v>6058</v>
      </c>
    </row>
    <row r="112" spans="1:89">
      <c r="A112" s="19" t="s">
        <v>190</v>
      </c>
      <c r="B112" s="21">
        <v>16</v>
      </c>
      <c r="C112" s="21">
        <v>113</v>
      </c>
      <c r="D112" s="21">
        <v>1</v>
      </c>
      <c r="E112" s="21">
        <v>23</v>
      </c>
      <c r="F112" s="21">
        <v>5268</v>
      </c>
      <c r="G112" s="21">
        <v>88</v>
      </c>
      <c r="H112" s="21">
        <v>0</v>
      </c>
      <c r="I112" s="21">
        <v>0</v>
      </c>
      <c r="J112" s="22">
        <v>8</v>
      </c>
      <c r="K112" s="22">
        <v>399</v>
      </c>
      <c r="L112" s="22">
        <v>0</v>
      </c>
      <c r="M112" s="22">
        <v>0</v>
      </c>
      <c r="N112" s="22">
        <v>5</v>
      </c>
      <c r="O112" s="22">
        <v>0</v>
      </c>
      <c r="P112" s="22">
        <v>1</v>
      </c>
      <c r="Q112" s="22">
        <v>3</v>
      </c>
      <c r="R112" s="22">
        <v>0</v>
      </c>
      <c r="S112" s="21">
        <v>0</v>
      </c>
      <c r="T112" s="21">
        <v>0</v>
      </c>
      <c r="U112" s="22">
        <v>174</v>
      </c>
      <c r="V112" s="22">
        <v>3</v>
      </c>
      <c r="W112" s="22">
        <v>0</v>
      </c>
      <c r="X112" s="22">
        <v>3</v>
      </c>
      <c r="Y112" s="22">
        <v>38</v>
      </c>
      <c r="Z112" s="22">
        <v>0</v>
      </c>
      <c r="AA112" s="22">
        <v>67</v>
      </c>
      <c r="AB112" s="22">
        <v>0</v>
      </c>
      <c r="AC112" s="22">
        <v>0</v>
      </c>
      <c r="AD112" s="22">
        <v>47</v>
      </c>
      <c r="AE112" s="22">
        <v>0</v>
      </c>
      <c r="AF112" s="22">
        <v>0</v>
      </c>
      <c r="AG112" s="22">
        <v>0</v>
      </c>
      <c r="AH112" s="22">
        <v>5</v>
      </c>
      <c r="AI112" s="22">
        <v>0</v>
      </c>
      <c r="AJ112" s="22">
        <v>5</v>
      </c>
      <c r="AK112" s="21">
        <v>12</v>
      </c>
      <c r="AL112" s="21">
        <v>395</v>
      </c>
      <c r="AM112" s="21">
        <v>3</v>
      </c>
      <c r="AN112" s="21">
        <v>35</v>
      </c>
      <c r="AO112" s="21">
        <v>1</v>
      </c>
      <c r="AP112" s="21">
        <v>42</v>
      </c>
      <c r="AQ112" s="21">
        <v>0</v>
      </c>
      <c r="AR112" s="21">
        <v>14</v>
      </c>
      <c r="AS112" s="21">
        <v>7</v>
      </c>
      <c r="AT112" s="22">
        <v>1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1">
        <v>0</v>
      </c>
      <c r="BE112" s="21">
        <v>0</v>
      </c>
      <c r="BF112" s="21">
        <v>0</v>
      </c>
      <c r="BG112" s="21">
        <v>0</v>
      </c>
      <c r="BH112" s="21">
        <v>0</v>
      </c>
      <c r="BI112" s="21">
        <v>0</v>
      </c>
      <c r="BJ112" s="21">
        <v>0</v>
      </c>
      <c r="BK112" s="21">
        <v>66</v>
      </c>
      <c r="BL112" s="21">
        <v>1</v>
      </c>
      <c r="BM112" s="22">
        <v>0</v>
      </c>
      <c r="BN112" s="22">
        <v>0</v>
      </c>
      <c r="BO112" s="22">
        <v>0</v>
      </c>
      <c r="BP112" s="22">
        <v>8</v>
      </c>
      <c r="BQ112" s="22">
        <v>5</v>
      </c>
      <c r="BR112" s="22">
        <v>0</v>
      </c>
      <c r="BS112" s="22">
        <v>0</v>
      </c>
      <c r="BT112" s="22">
        <v>0</v>
      </c>
      <c r="BU112" s="22">
        <v>0</v>
      </c>
      <c r="BV112" s="22">
        <v>1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f t="shared" si="15"/>
        <v>6858</v>
      </c>
      <c r="CJ112" s="22">
        <v>0</v>
      </c>
      <c r="CK112" s="8">
        <f t="shared" si="16"/>
        <v>6858</v>
      </c>
    </row>
    <row r="113" spans="1:89">
      <c r="A113" s="19" t="s">
        <v>191</v>
      </c>
      <c r="B113" s="21">
        <v>27</v>
      </c>
      <c r="C113" s="21">
        <v>148</v>
      </c>
      <c r="D113" s="21">
        <v>0</v>
      </c>
      <c r="E113" s="21">
        <v>88</v>
      </c>
      <c r="F113" s="21">
        <v>15825</v>
      </c>
      <c r="G113" s="21">
        <v>24</v>
      </c>
      <c r="H113" s="21">
        <v>0</v>
      </c>
      <c r="I113" s="21">
        <v>0</v>
      </c>
      <c r="J113" s="22">
        <v>28</v>
      </c>
      <c r="K113" s="22">
        <v>2748</v>
      </c>
      <c r="L113" s="22">
        <v>0</v>
      </c>
      <c r="M113" s="22">
        <v>1</v>
      </c>
      <c r="N113" s="22">
        <v>10</v>
      </c>
      <c r="O113" s="22">
        <v>0</v>
      </c>
      <c r="P113" s="22">
        <v>1</v>
      </c>
      <c r="Q113" s="22">
        <v>8</v>
      </c>
      <c r="R113" s="22">
        <v>0</v>
      </c>
      <c r="S113" s="21">
        <v>0</v>
      </c>
      <c r="T113" s="21">
        <v>0</v>
      </c>
      <c r="U113" s="22">
        <v>748</v>
      </c>
      <c r="V113" s="22">
        <v>23</v>
      </c>
      <c r="W113" s="22">
        <v>0</v>
      </c>
      <c r="X113" s="22">
        <v>13</v>
      </c>
      <c r="Y113" s="22">
        <v>84</v>
      </c>
      <c r="Z113" s="22">
        <v>0</v>
      </c>
      <c r="AA113" s="22">
        <v>88</v>
      </c>
      <c r="AB113" s="22">
        <v>3</v>
      </c>
      <c r="AC113" s="22">
        <v>0</v>
      </c>
      <c r="AD113" s="22">
        <v>411</v>
      </c>
      <c r="AE113" s="22">
        <v>0</v>
      </c>
      <c r="AF113" s="22">
        <v>0</v>
      </c>
      <c r="AG113" s="22">
        <v>4</v>
      </c>
      <c r="AH113" s="22">
        <v>235</v>
      </c>
      <c r="AI113" s="22">
        <v>5</v>
      </c>
      <c r="AJ113" s="22">
        <v>82</v>
      </c>
      <c r="AK113" s="21">
        <v>57</v>
      </c>
      <c r="AL113" s="21">
        <v>7322</v>
      </c>
      <c r="AM113" s="21">
        <v>52</v>
      </c>
      <c r="AN113" s="21">
        <v>53</v>
      </c>
      <c r="AO113" s="21">
        <v>3</v>
      </c>
      <c r="AP113" s="21">
        <v>16</v>
      </c>
      <c r="AQ113" s="21">
        <v>3</v>
      </c>
      <c r="AR113" s="21">
        <v>40</v>
      </c>
      <c r="AS113" s="21">
        <v>23</v>
      </c>
      <c r="AT113" s="22">
        <v>7</v>
      </c>
      <c r="AU113" s="22">
        <v>0</v>
      </c>
      <c r="AV113" s="22">
        <v>0</v>
      </c>
      <c r="AW113" s="22">
        <v>0</v>
      </c>
      <c r="AX113" s="22">
        <v>155</v>
      </c>
      <c r="AY113" s="22">
        <v>0</v>
      </c>
      <c r="AZ113" s="22">
        <v>8</v>
      </c>
      <c r="BA113" s="22">
        <v>0</v>
      </c>
      <c r="BB113" s="22">
        <v>0</v>
      </c>
      <c r="BC113" s="22">
        <v>0</v>
      </c>
      <c r="BD113" s="21">
        <v>0</v>
      </c>
      <c r="BE113" s="21">
        <v>0</v>
      </c>
      <c r="BF113" s="21">
        <v>39</v>
      </c>
      <c r="BG113" s="21">
        <v>3</v>
      </c>
      <c r="BH113" s="21">
        <v>11</v>
      </c>
      <c r="BI113" s="21">
        <v>198</v>
      </c>
      <c r="BJ113" s="21">
        <v>1</v>
      </c>
      <c r="BK113" s="21">
        <v>65</v>
      </c>
      <c r="BL113" s="21">
        <v>2</v>
      </c>
      <c r="BM113" s="22">
        <v>0</v>
      </c>
      <c r="BN113" s="22">
        <v>0</v>
      </c>
      <c r="BO113" s="22">
        <v>0</v>
      </c>
      <c r="BP113" s="22">
        <v>7</v>
      </c>
      <c r="BQ113" s="22">
        <v>10</v>
      </c>
      <c r="BR113" s="22">
        <v>0</v>
      </c>
      <c r="BS113" s="22">
        <v>0</v>
      </c>
      <c r="BT113" s="22">
        <v>0</v>
      </c>
      <c r="BU113" s="22">
        <v>0</v>
      </c>
      <c r="BV113" s="22">
        <v>2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f t="shared" si="15"/>
        <v>28681</v>
      </c>
      <c r="CJ113" s="22">
        <v>0</v>
      </c>
      <c r="CK113" s="8">
        <f t="shared" si="16"/>
        <v>28681</v>
      </c>
    </row>
    <row r="114" spans="1:89">
      <c r="A114" s="19" t="s">
        <v>192</v>
      </c>
      <c r="B114" s="21">
        <v>29</v>
      </c>
      <c r="C114" s="21">
        <v>250</v>
      </c>
      <c r="D114" s="21">
        <v>2</v>
      </c>
      <c r="E114" s="21">
        <v>31</v>
      </c>
      <c r="F114" s="21">
        <v>12729</v>
      </c>
      <c r="G114" s="21">
        <v>541</v>
      </c>
      <c r="H114" s="21">
        <v>0</v>
      </c>
      <c r="I114" s="21">
        <v>0</v>
      </c>
      <c r="J114" s="22">
        <v>12</v>
      </c>
      <c r="K114" s="22">
        <v>3613</v>
      </c>
      <c r="L114" s="22">
        <v>0</v>
      </c>
      <c r="M114" s="22">
        <v>8</v>
      </c>
      <c r="N114" s="22">
        <v>1</v>
      </c>
      <c r="O114" s="22">
        <v>0</v>
      </c>
      <c r="P114" s="22">
        <v>0</v>
      </c>
      <c r="Q114" s="22">
        <v>4</v>
      </c>
      <c r="R114" s="22">
        <v>0</v>
      </c>
      <c r="S114" s="21">
        <v>0</v>
      </c>
      <c r="T114" s="21">
        <v>0</v>
      </c>
      <c r="U114" s="22">
        <v>336</v>
      </c>
      <c r="V114" s="22">
        <v>4</v>
      </c>
      <c r="W114" s="22">
        <v>0</v>
      </c>
      <c r="X114" s="22">
        <v>26</v>
      </c>
      <c r="Y114" s="22">
        <v>73</v>
      </c>
      <c r="Z114" s="22">
        <v>0</v>
      </c>
      <c r="AA114" s="22">
        <v>69</v>
      </c>
      <c r="AB114" s="22">
        <v>0</v>
      </c>
      <c r="AC114" s="22">
        <v>0</v>
      </c>
      <c r="AD114" s="22">
        <v>84</v>
      </c>
      <c r="AE114" s="22">
        <v>0</v>
      </c>
      <c r="AF114" s="22">
        <v>0</v>
      </c>
      <c r="AG114" s="22">
        <v>0</v>
      </c>
      <c r="AH114" s="22">
        <v>10</v>
      </c>
      <c r="AI114" s="22">
        <v>4</v>
      </c>
      <c r="AJ114" s="22">
        <v>16</v>
      </c>
      <c r="AK114" s="21">
        <v>98</v>
      </c>
      <c r="AL114" s="21">
        <v>545</v>
      </c>
      <c r="AM114" s="21">
        <v>21</v>
      </c>
      <c r="AN114" s="21">
        <v>19</v>
      </c>
      <c r="AO114" s="21">
        <v>2</v>
      </c>
      <c r="AP114" s="21">
        <v>3</v>
      </c>
      <c r="AQ114" s="21">
        <v>0</v>
      </c>
      <c r="AR114" s="21">
        <v>33</v>
      </c>
      <c r="AS114" s="21">
        <v>28</v>
      </c>
      <c r="AT114" s="22">
        <v>13</v>
      </c>
      <c r="AU114" s="22">
        <v>0</v>
      </c>
      <c r="AV114" s="22">
        <v>0</v>
      </c>
      <c r="AW114" s="22">
        <v>0</v>
      </c>
      <c r="AX114" s="22">
        <v>1</v>
      </c>
      <c r="AY114" s="22">
        <v>0</v>
      </c>
      <c r="AZ114" s="22">
        <v>1</v>
      </c>
      <c r="BA114" s="22">
        <v>0</v>
      </c>
      <c r="BB114" s="22">
        <v>0</v>
      </c>
      <c r="BC114" s="22">
        <v>0</v>
      </c>
      <c r="BD114" s="21">
        <v>0</v>
      </c>
      <c r="BE114" s="21">
        <v>0</v>
      </c>
      <c r="BF114" s="21">
        <v>17</v>
      </c>
      <c r="BG114" s="21">
        <v>0</v>
      </c>
      <c r="BH114" s="21">
        <v>4</v>
      </c>
      <c r="BI114" s="21">
        <v>47</v>
      </c>
      <c r="BJ114" s="21">
        <v>0</v>
      </c>
      <c r="BK114" s="21">
        <v>42</v>
      </c>
      <c r="BL114" s="21">
        <v>7</v>
      </c>
      <c r="BM114" s="22">
        <v>0</v>
      </c>
      <c r="BN114" s="22">
        <v>0</v>
      </c>
      <c r="BO114" s="22">
        <v>0</v>
      </c>
      <c r="BP114" s="22">
        <v>7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v>0</v>
      </c>
      <c r="CH114" s="22">
        <v>0</v>
      </c>
      <c r="CI114" s="22">
        <f t="shared" si="15"/>
        <v>18730</v>
      </c>
      <c r="CJ114" s="22">
        <v>0</v>
      </c>
      <c r="CK114" s="8">
        <f t="shared" si="16"/>
        <v>18730</v>
      </c>
    </row>
    <row r="115" spans="1:89">
      <c r="A115" s="19" t="s">
        <v>193</v>
      </c>
      <c r="B115" s="21">
        <v>13</v>
      </c>
      <c r="C115" s="21">
        <v>24</v>
      </c>
      <c r="D115" s="21">
        <v>0</v>
      </c>
      <c r="E115" s="21">
        <v>2</v>
      </c>
      <c r="F115" s="21">
        <v>4546</v>
      </c>
      <c r="G115" s="21">
        <v>576</v>
      </c>
      <c r="H115" s="21">
        <v>0</v>
      </c>
      <c r="I115" s="21">
        <v>0</v>
      </c>
      <c r="J115" s="22">
        <v>0</v>
      </c>
      <c r="K115" s="22">
        <v>44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1">
        <v>0</v>
      </c>
      <c r="T115" s="21">
        <v>0</v>
      </c>
      <c r="U115" s="22">
        <v>282</v>
      </c>
      <c r="V115" s="22">
        <v>1</v>
      </c>
      <c r="W115" s="22">
        <v>0</v>
      </c>
      <c r="X115" s="22">
        <v>9</v>
      </c>
      <c r="Y115" s="22">
        <v>12</v>
      </c>
      <c r="Z115" s="22">
        <v>0</v>
      </c>
      <c r="AA115" s="22">
        <v>14</v>
      </c>
      <c r="AB115" s="22">
        <v>0</v>
      </c>
      <c r="AC115" s="22">
        <v>0</v>
      </c>
      <c r="AD115" s="22">
        <v>65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7</v>
      </c>
      <c r="AK115" s="21">
        <v>9</v>
      </c>
      <c r="AL115" s="21">
        <v>218</v>
      </c>
      <c r="AM115" s="21">
        <v>6</v>
      </c>
      <c r="AN115" s="21">
        <v>2</v>
      </c>
      <c r="AO115" s="21">
        <v>1</v>
      </c>
      <c r="AP115" s="21">
        <v>0</v>
      </c>
      <c r="AQ115" s="21">
        <v>1</v>
      </c>
      <c r="AR115" s="21">
        <v>6</v>
      </c>
      <c r="AS115" s="21">
        <v>4</v>
      </c>
      <c r="AT115" s="22">
        <v>6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1">
        <v>0</v>
      </c>
      <c r="BE115" s="21">
        <v>0</v>
      </c>
      <c r="BF115" s="21">
        <v>9</v>
      </c>
      <c r="BG115" s="21">
        <v>0</v>
      </c>
      <c r="BH115" s="21">
        <v>2</v>
      </c>
      <c r="BI115" s="21">
        <v>0</v>
      </c>
      <c r="BJ115" s="21">
        <v>0</v>
      </c>
      <c r="BK115" s="21">
        <v>2</v>
      </c>
      <c r="BL115" s="21">
        <v>1</v>
      </c>
      <c r="BM115" s="22">
        <v>0</v>
      </c>
      <c r="BN115" s="22">
        <v>0</v>
      </c>
      <c r="BO115" s="22">
        <v>0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f t="shared" si="15"/>
        <v>5862</v>
      </c>
      <c r="CJ115" s="22">
        <v>0</v>
      </c>
      <c r="CK115" s="8">
        <f t="shared" si="16"/>
        <v>5862</v>
      </c>
    </row>
    <row r="116" spans="1:89">
      <c r="A116" s="19" t="s">
        <v>194</v>
      </c>
      <c r="B116" s="21">
        <v>59</v>
      </c>
      <c r="C116" s="21">
        <v>593</v>
      </c>
      <c r="D116" s="21">
        <v>1</v>
      </c>
      <c r="E116" s="21">
        <v>271</v>
      </c>
      <c r="F116" s="21">
        <v>23235</v>
      </c>
      <c r="G116" s="21">
        <v>3467</v>
      </c>
      <c r="H116" s="21">
        <v>0</v>
      </c>
      <c r="I116" s="21">
        <v>0</v>
      </c>
      <c r="J116" s="22">
        <v>26</v>
      </c>
      <c r="K116" s="22">
        <v>294</v>
      </c>
      <c r="L116" s="22">
        <v>0</v>
      </c>
      <c r="M116" s="22">
        <v>1</v>
      </c>
      <c r="N116" s="22">
        <v>116</v>
      </c>
      <c r="O116" s="22">
        <v>0</v>
      </c>
      <c r="P116" s="22">
        <v>1</v>
      </c>
      <c r="Q116" s="22">
        <v>18</v>
      </c>
      <c r="R116" s="22">
        <v>0</v>
      </c>
      <c r="S116" s="21">
        <v>1</v>
      </c>
      <c r="T116" s="21">
        <v>0</v>
      </c>
      <c r="U116" s="22">
        <v>838</v>
      </c>
      <c r="V116" s="22">
        <v>9</v>
      </c>
      <c r="W116" s="22">
        <v>0</v>
      </c>
      <c r="X116" s="22">
        <v>36</v>
      </c>
      <c r="Y116" s="22">
        <v>107</v>
      </c>
      <c r="Z116" s="22">
        <v>5</v>
      </c>
      <c r="AA116" s="22">
        <v>46</v>
      </c>
      <c r="AB116" s="22">
        <v>1</v>
      </c>
      <c r="AC116" s="22">
        <v>0</v>
      </c>
      <c r="AD116" s="22">
        <v>127</v>
      </c>
      <c r="AE116" s="22">
        <v>0</v>
      </c>
      <c r="AF116" s="22">
        <v>0</v>
      </c>
      <c r="AG116" s="22">
        <v>0</v>
      </c>
      <c r="AH116" s="22">
        <v>72</v>
      </c>
      <c r="AI116" s="22">
        <v>5</v>
      </c>
      <c r="AJ116" s="22">
        <v>33</v>
      </c>
      <c r="AK116" s="21">
        <v>121</v>
      </c>
      <c r="AL116" s="21">
        <v>3115</v>
      </c>
      <c r="AM116" s="21">
        <v>94</v>
      </c>
      <c r="AN116" s="21">
        <v>29</v>
      </c>
      <c r="AO116" s="21">
        <v>5</v>
      </c>
      <c r="AP116" s="21">
        <v>9</v>
      </c>
      <c r="AQ116" s="21">
        <v>2</v>
      </c>
      <c r="AR116" s="21">
        <v>122</v>
      </c>
      <c r="AS116" s="21">
        <v>84</v>
      </c>
      <c r="AT116" s="22">
        <v>13</v>
      </c>
      <c r="AU116" s="22">
        <v>0</v>
      </c>
      <c r="AV116" s="22">
        <v>0</v>
      </c>
      <c r="AW116" s="22">
        <v>0</v>
      </c>
      <c r="AX116" s="22">
        <v>95</v>
      </c>
      <c r="AY116" s="22">
        <v>0</v>
      </c>
      <c r="AZ116" s="22">
        <v>9</v>
      </c>
      <c r="BA116" s="22">
        <v>0</v>
      </c>
      <c r="BB116" s="22">
        <v>0</v>
      </c>
      <c r="BC116" s="22">
        <v>0</v>
      </c>
      <c r="BD116" s="21">
        <v>0</v>
      </c>
      <c r="BE116" s="21">
        <v>0</v>
      </c>
      <c r="BF116" s="21">
        <v>39</v>
      </c>
      <c r="BG116" s="21">
        <v>3</v>
      </c>
      <c r="BH116" s="21">
        <v>3</v>
      </c>
      <c r="BI116" s="21">
        <v>324</v>
      </c>
      <c r="BJ116" s="21">
        <v>0</v>
      </c>
      <c r="BK116" s="21">
        <v>24</v>
      </c>
      <c r="BL116" s="21">
        <v>15</v>
      </c>
      <c r="BM116" s="22">
        <v>1</v>
      </c>
      <c r="BN116" s="22">
        <v>0</v>
      </c>
      <c r="BO116" s="22">
        <v>0</v>
      </c>
      <c r="BP116" s="22">
        <v>6</v>
      </c>
      <c r="BQ116" s="22">
        <v>1</v>
      </c>
      <c r="BR116" s="22">
        <v>0</v>
      </c>
      <c r="BS116" s="22">
        <v>0</v>
      </c>
      <c r="BT116" s="22">
        <v>0</v>
      </c>
      <c r="BU116" s="22">
        <v>0</v>
      </c>
      <c r="BV116" s="22">
        <v>7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f t="shared" si="15"/>
        <v>33483</v>
      </c>
      <c r="CJ116" s="22">
        <v>0</v>
      </c>
      <c r="CK116" s="8">
        <f t="shared" si="16"/>
        <v>33483</v>
      </c>
    </row>
    <row r="117" spans="1:89">
      <c r="A117" s="19" t="s">
        <v>195</v>
      </c>
      <c r="B117" s="21">
        <v>24</v>
      </c>
      <c r="C117" s="21">
        <v>374</v>
      </c>
      <c r="D117" s="21">
        <v>2</v>
      </c>
      <c r="E117" s="21">
        <v>137</v>
      </c>
      <c r="F117" s="21">
        <v>1588</v>
      </c>
      <c r="G117" s="21">
        <v>27</v>
      </c>
      <c r="H117" s="21">
        <v>0</v>
      </c>
      <c r="I117" s="21">
        <v>0</v>
      </c>
      <c r="J117" s="22">
        <v>22</v>
      </c>
      <c r="K117" s="22">
        <v>622</v>
      </c>
      <c r="L117" s="22">
        <v>0</v>
      </c>
      <c r="M117" s="22">
        <v>2</v>
      </c>
      <c r="N117" s="22">
        <v>1</v>
      </c>
      <c r="O117" s="22">
        <v>0</v>
      </c>
      <c r="P117" s="22">
        <v>63</v>
      </c>
      <c r="Q117" s="22">
        <v>6</v>
      </c>
      <c r="R117" s="22">
        <v>0</v>
      </c>
      <c r="S117" s="21">
        <v>1</v>
      </c>
      <c r="T117" s="21">
        <v>0</v>
      </c>
      <c r="U117" s="22">
        <v>793</v>
      </c>
      <c r="V117" s="22">
        <v>22</v>
      </c>
      <c r="W117" s="22">
        <v>0</v>
      </c>
      <c r="X117" s="22">
        <v>9</v>
      </c>
      <c r="Y117" s="22">
        <v>74</v>
      </c>
      <c r="Z117" s="22">
        <v>5</v>
      </c>
      <c r="AA117" s="22">
        <v>162</v>
      </c>
      <c r="AB117" s="22">
        <v>6</v>
      </c>
      <c r="AC117" s="22">
        <v>0</v>
      </c>
      <c r="AD117" s="22">
        <v>153</v>
      </c>
      <c r="AE117" s="22">
        <v>0</v>
      </c>
      <c r="AF117" s="22">
        <v>0</v>
      </c>
      <c r="AG117" s="22">
        <v>26</v>
      </c>
      <c r="AH117" s="22">
        <v>5</v>
      </c>
      <c r="AI117" s="22">
        <v>5</v>
      </c>
      <c r="AJ117" s="22">
        <v>71</v>
      </c>
      <c r="AK117" s="21">
        <v>181</v>
      </c>
      <c r="AL117" s="21">
        <v>1794</v>
      </c>
      <c r="AM117" s="21">
        <v>180</v>
      </c>
      <c r="AN117" s="21">
        <v>24</v>
      </c>
      <c r="AO117" s="21">
        <v>1</v>
      </c>
      <c r="AP117" s="21">
        <v>4</v>
      </c>
      <c r="AQ117" s="21">
        <v>0</v>
      </c>
      <c r="AR117" s="21">
        <v>431</v>
      </c>
      <c r="AS117" s="21">
        <v>575</v>
      </c>
      <c r="AT117" s="22">
        <v>116</v>
      </c>
      <c r="AU117" s="22">
        <v>7</v>
      </c>
      <c r="AV117" s="22">
        <v>0</v>
      </c>
      <c r="AW117" s="22">
        <v>0</v>
      </c>
      <c r="AX117" s="22">
        <v>112</v>
      </c>
      <c r="AY117" s="22">
        <v>0</v>
      </c>
      <c r="AZ117" s="22">
        <v>3</v>
      </c>
      <c r="BA117" s="22">
        <v>0</v>
      </c>
      <c r="BB117" s="22">
        <v>0</v>
      </c>
      <c r="BC117" s="22">
        <v>2</v>
      </c>
      <c r="BD117" s="21">
        <v>0</v>
      </c>
      <c r="BE117" s="21">
        <v>0</v>
      </c>
      <c r="BF117" s="21">
        <v>92</v>
      </c>
      <c r="BG117" s="21">
        <v>11</v>
      </c>
      <c r="BH117" s="21">
        <v>29</v>
      </c>
      <c r="BI117" s="21">
        <v>109</v>
      </c>
      <c r="BJ117" s="21">
        <v>0</v>
      </c>
      <c r="BK117" s="21">
        <v>14</v>
      </c>
      <c r="BL117" s="21">
        <v>2</v>
      </c>
      <c r="BM117" s="22">
        <v>0</v>
      </c>
      <c r="BN117" s="22">
        <v>0</v>
      </c>
      <c r="BO117" s="22">
        <v>0</v>
      </c>
      <c r="BP117" s="22">
        <v>11</v>
      </c>
      <c r="BQ117" s="22">
        <v>4</v>
      </c>
      <c r="BR117" s="22">
        <v>0</v>
      </c>
      <c r="BS117" s="22">
        <v>0</v>
      </c>
      <c r="BT117" s="22">
        <v>0</v>
      </c>
      <c r="BU117" s="22">
        <v>0</v>
      </c>
      <c r="BV117" s="22">
        <v>1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f t="shared" si="15"/>
        <v>7903</v>
      </c>
      <c r="CJ117" s="22">
        <v>0</v>
      </c>
      <c r="CK117" s="8">
        <f t="shared" si="16"/>
        <v>7903</v>
      </c>
    </row>
    <row r="118" spans="1:89">
      <c r="A118" s="19" t="s">
        <v>196</v>
      </c>
      <c r="B118" s="21">
        <v>16</v>
      </c>
      <c r="C118" s="21">
        <v>68</v>
      </c>
      <c r="D118" s="21">
        <v>1</v>
      </c>
      <c r="E118" s="21">
        <v>44</v>
      </c>
      <c r="F118" s="21">
        <v>6230</v>
      </c>
      <c r="G118" s="21">
        <v>571</v>
      </c>
      <c r="H118" s="21">
        <v>0</v>
      </c>
      <c r="I118" s="21">
        <v>0</v>
      </c>
      <c r="J118" s="22">
        <v>11</v>
      </c>
      <c r="K118" s="22">
        <v>176</v>
      </c>
      <c r="L118" s="22">
        <v>0</v>
      </c>
      <c r="M118" s="22">
        <v>1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1">
        <v>0</v>
      </c>
      <c r="T118" s="21">
        <v>0</v>
      </c>
      <c r="U118" s="22">
        <v>109</v>
      </c>
      <c r="V118" s="22">
        <v>2</v>
      </c>
      <c r="W118" s="22">
        <v>0</v>
      </c>
      <c r="X118" s="22">
        <v>3</v>
      </c>
      <c r="Y118" s="22">
        <v>22</v>
      </c>
      <c r="Z118" s="22">
        <v>3</v>
      </c>
      <c r="AA118" s="22">
        <v>13</v>
      </c>
      <c r="AB118" s="22">
        <v>0</v>
      </c>
      <c r="AC118" s="22">
        <v>0</v>
      </c>
      <c r="AD118" s="22">
        <v>29</v>
      </c>
      <c r="AE118" s="22">
        <v>0</v>
      </c>
      <c r="AF118" s="22">
        <v>0</v>
      </c>
      <c r="AG118" s="22">
        <v>0</v>
      </c>
      <c r="AH118" s="22">
        <v>4</v>
      </c>
      <c r="AI118" s="22">
        <v>0</v>
      </c>
      <c r="AJ118" s="22">
        <v>8</v>
      </c>
      <c r="AK118" s="21">
        <v>9</v>
      </c>
      <c r="AL118" s="21">
        <v>427</v>
      </c>
      <c r="AM118" s="21">
        <v>14</v>
      </c>
      <c r="AN118" s="21">
        <v>3</v>
      </c>
      <c r="AO118" s="21">
        <v>0</v>
      </c>
      <c r="AP118" s="21">
        <v>1</v>
      </c>
      <c r="AQ118" s="21">
        <v>0</v>
      </c>
      <c r="AR118" s="21">
        <v>14</v>
      </c>
      <c r="AS118" s="21">
        <v>10</v>
      </c>
      <c r="AT118" s="22">
        <v>13</v>
      </c>
      <c r="AU118" s="22">
        <v>2</v>
      </c>
      <c r="AV118" s="22">
        <v>0</v>
      </c>
      <c r="AW118" s="22">
        <v>0</v>
      </c>
      <c r="AX118" s="22">
        <v>107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1">
        <v>0</v>
      </c>
      <c r="BE118" s="21">
        <v>0</v>
      </c>
      <c r="BF118" s="21">
        <v>8</v>
      </c>
      <c r="BG118" s="21">
        <v>1</v>
      </c>
      <c r="BH118" s="21">
        <v>1</v>
      </c>
      <c r="BI118" s="21">
        <v>19</v>
      </c>
      <c r="BJ118" s="21">
        <v>0</v>
      </c>
      <c r="BK118" s="21">
        <v>9</v>
      </c>
      <c r="BL118" s="21">
        <v>0</v>
      </c>
      <c r="BM118" s="22">
        <v>1</v>
      </c>
      <c r="BN118" s="22">
        <v>0</v>
      </c>
      <c r="BO118" s="22">
        <v>0</v>
      </c>
      <c r="BP118" s="22">
        <v>2</v>
      </c>
      <c r="BQ118" s="22">
        <v>2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f t="shared" si="15"/>
        <v>7954</v>
      </c>
      <c r="CJ118" s="22">
        <v>0</v>
      </c>
      <c r="CK118" s="8">
        <f t="shared" si="16"/>
        <v>7954</v>
      </c>
    </row>
    <row r="119" spans="1:89">
      <c r="A119" s="19" t="s">
        <v>197</v>
      </c>
      <c r="B119" s="21">
        <v>34</v>
      </c>
      <c r="C119" s="21">
        <v>350</v>
      </c>
      <c r="D119" s="21">
        <v>6</v>
      </c>
      <c r="E119" s="21">
        <v>178</v>
      </c>
      <c r="F119" s="21">
        <v>108</v>
      </c>
      <c r="G119" s="21">
        <v>180</v>
      </c>
      <c r="H119" s="21">
        <v>0</v>
      </c>
      <c r="I119" s="21">
        <v>0</v>
      </c>
      <c r="J119" s="22">
        <v>1</v>
      </c>
      <c r="K119" s="22">
        <v>841</v>
      </c>
      <c r="L119" s="22">
        <v>0</v>
      </c>
      <c r="M119" s="22">
        <v>1</v>
      </c>
      <c r="N119" s="22">
        <v>0</v>
      </c>
      <c r="O119" s="22">
        <v>0</v>
      </c>
      <c r="P119" s="22">
        <v>39</v>
      </c>
      <c r="Q119" s="22">
        <v>114</v>
      </c>
      <c r="R119" s="22">
        <v>0</v>
      </c>
      <c r="S119" s="21">
        <v>2</v>
      </c>
      <c r="T119" s="21">
        <v>0</v>
      </c>
      <c r="U119" s="22">
        <v>414</v>
      </c>
      <c r="V119" s="22">
        <v>17</v>
      </c>
      <c r="W119" s="22">
        <v>0</v>
      </c>
      <c r="X119" s="22">
        <v>21</v>
      </c>
      <c r="Y119" s="22">
        <v>119</v>
      </c>
      <c r="Z119" s="22">
        <v>4</v>
      </c>
      <c r="AA119" s="22">
        <v>106</v>
      </c>
      <c r="AB119" s="22">
        <v>2</v>
      </c>
      <c r="AC119" s="22">
        <v>0</v>
      </c>
      <c r="AD119" s="22">
        <v>76</v>
      </c>
      <c r="AE119" s="22">
        <v>0</v>
      </c>
      <c r="AF119" s="22">
        <v>0</v>
      </c>
      <c r="AG119" s="22">
        <v>1</v>
      </c>
      <c r="AH119" s="22">
        <v>8</v>
      </c>
      <c r="AI119" s="22">
        <v>0</v>
      </c>
      <c r="AJ119" s="22">
        <v>33</v>
      </c>
      <c r="AK119" s="21">
        <v>120</v>
      </c>
      <c r="AL119" s="21">
        <v>1238</v>
      </c>
      <c r="AM119" s="21">
        <v>151</v>
      </c>
      <c r="AN119" s="21">
        <v>22</v>
      </c>
      <c r="AO119" s="21">
        <v>1</v>
      </c>
      <c r="AP119" s="21">
        <v>2</v>
      </c>
      <c r="AQ119" s="21">
        <v>0</v>
      </c>
      <c r="AR119" s="21">
        <v>283</v>
      </c>
      <c r="AS119" s="21">
        <v>370</v>
      </c>
      <c r="AT119" s="22">
        <v>32</v>
      </c>
      <c r="AU119" s="22">
        <v>0</v>
      </c>
      <c r="AV119" s="22">
        <v>0</v>
      </c>
      <c r="AW119" s="22">
        <v>0</v>
      </c>
      <c r="AX119" s="22">
        <v>1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1">
        <v>0</v>
      </c>
      <c r="BE119" s="21">
        <v>0</v>
      </c>
      <c r="BF119" s="21">
        <v>51</v>
      </c>
      <c r="BG119" s="21">
        <v>4</v>
      </c>
      <c r="BH119" s="21">
        <v>16</v>
      </c>
      <c r="BI119" s="21">
        <v>250</v>
      </c>
      <c r="BJ119" s="21">
        <v>0</v>
      </c>
      <c r="BK119" s="21">
        <v>49</v>
      </c>
      <c r="BL119" s="21">
        <v>5</v>
      </c>
      <c r="BM119" s="22">
        <v>0</v>
      </c>
      <c r="BN119" s="22">
        <v>0</v>
      </c>
      <c r="BO119" s="22">
        <v>0</v>
      </c>
      <c r="BP119" s="22">
        <v>10</v>
      </c>
      <c r="BQ119" s="22">
        <v>3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f t="shared" si="15"/>
        <v>5263</v>
      </c>
      <c r="CJ119" s="22">
        <v>0</v>
      </c>
      <c r="CK119" s="8">
        <f t="shared" si="16"/>
        <v>5263</v>
      </c>
    </row>
    <row r="120" spans="1:89">
      <c r="A120" s="19" t="s">
        <v>198</v>
      </c>
      <c r="B120" s="21">
        <v>301</v>
      </c>
      <c r="C120" s="21">
        <v>2466</v>
      </c>
      <c r="D120" s="21">
        <v>5</v>
      </c>
      <c r="E120" s="21">
        <v>246</v>
      </c>
      <c r="F120" s="21">
        <v>4647</v>
      </c>
      <c r="G120" s="21">
        <v>168</v>
      </c>
      <c r="H120" s="21">
        <v>0</v>
      </c>
      <c r="I120" s="21">
        <v>0</v>
      </c>
      <c r="J120" s="22">
        <v>12</v>
      </c>
      <c r="K120" s="22">
        <v>4858</v>
      </c>
      <c r="L120" s="22">
        <v>0</v>
      </c>
      <c r="M120" s="22">
        <v>144</v>
      </c>
      <c r="N120" s="22">
        <v>3</v>
      </c>
      <c r="O120" s="22">
        <v>0</v>
      </c>
      <c r="P120" s="22">
        <v>146</v>
      </c>
      <c r="Q120" s="22">
        <v>1513</v>
      </c>
      <c r="R120" s="22">
        <v>0</v>
      </c>
      <c r="S120" s="21">
        <v>9</v>
      </c>
      <c r="T120" s="21">
        <v>0</v>
      </c>
      <c r="U120" s="22">
        <v>5295</v>
      </c>
      <c r="V120" s="22">
        <v>89</v>
      </c>
      <c r="W120" s="22">
        <v>0</v>
      </c>
      <c r="X120" s="22">
        <v>62</v>
      </c>
      <c r="Y120" s="22">
        <v>259</v>
      </c>
      <c r="Z120" s="22">
        <v>37</v>
      </c>
      <c r="AA120" s="22">
        <v>1059</v>
      </c>
      <c r="AB120" s="22">
        <v>10</v>
      </c>
      <c r="AC120" s="22">
        <v>0</v>
      </c>
      <c r="AD120" s="22">
        <v>1770</v>
      </c>
      <c r="AE120" s="22">
        <v>0</v>
      </c>
      <c r="AF120" s="22">
        <v>0</v>
      </c>
      <c r="AG120" s="22">
        <v>5</v>
      </c>
      <c r="AH120" s="22">
        <v>44</v>
      </c>
      <c r="AI120" s="22">
        <v>107</v>
      </c>
      <c r="AJ120" s="22">
        <v>461</v>
      </c>
      <c r="AK120" s="21">
        <v>738</v>
      </c>
      <c r="AL120" s="21">
        <v>12343</v>
      </c>
      <c r="AM120" s="21">
        <v>828</v>
      </c>
      <c r="AN120" s="21">
        <v>101</v>
      </c>
      <c r="AO120" s="21">
        <v>4</v>
      </c>
      <c r="AP120" s="21">
        <v>12</v>
      </c>
      <c r="AQ120" s="21">
        <v>3</v>
      </c>
      <c r="AR120" s="21">
        <v>2529</v>
      </c>
      <c r="AS120" s="21">
        <v>3085</v>
      </c>
      <c r="AT120" s="22">
        <v>197</v>
      </c>
      <c r="AU120" s="22">
        <v>4</v>
      </c>
      <c r="AV120" s="22">
        <v>0</v>
      </c>
      <c r="AW120" s="22">
        <v>0</v>
      </c>
      <c r="AX120" s="22">
        <v>24</v>
      </c>
      <c r="AY120" s="22">
        <v>0</v>
      </c>
      <c r="AZ120" s="22">
        <v>29</v>
      </c>
      <c r="BA120" s="22">
        <v>6</v>
      </c>
      <c r="BB120" s="22">
        <v>11</v>
      </c>
      <c r="BC120" s="22">
        <v>0</v>
      </c>
      <c r="BD120" s="21">
        <v>0</v>
      </c>
      <c r="BE120" s="21">
        <v>1</v>
      </c>
      <c r="BF120" s="21">
        <v>549</v>
      </c>
      <c r="BG120" s="21">
        <v>115</v>
      </c>
      <c r="BH120" s="21">
        <v>183</v>
      </c>
      <c r="BI120" s="21">
        <v>824</v>
      </c>
      <c r="BJ120" s="21">
        <v>2</v>
      </c>
      <c r="BK120" s="21">
        <v>202</v>
      </c>
      <c r="BL120" s="21">
        <v>24</v>
      </c>
      <c r="BM120" s="22">
        <v>247</v>
      </c>
      <c r="BN120" s="22">
        <v>0</v>
      </c>
      <c r="BO120" s="22">
        <v>0</v>
      </c>
      <c r="BP120" s="22">
        <v>88</v>
      </c>
      <c r="BQ120" s="22">
        <v>13</v>
      </c>
      <c r="BR120" s="22">
        <v>0</v>
      </c>
      <c r="BS120" s="22">
        <v>0</v>
      </c>
      <c r="BT120" s="22">
        <v>0</v>
      </c>
      <c r="BU120" s="22">
        <v>0</v>
      </c>
      <c r="BV120" s="22">
        <v>13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f t="shared" si="15"/>
        <v>45891</v>
      </c>
      <c r="CJ120" s="22">
        <v>0</v>
      </c>
      <c r="CK120" s="8">
        <f t="shared" si="16"/>
        <v>45891</v>
      </c>
    </row>
    <row r="121" spans="1:89">
      <c r="A121" s="19" t="s">
        <v>199</v>
      </c>
      <c r="B121" s="21">
        <v>60</v>
      </c>
      <c r="C121" s="21">
        <v>429</v>
      </c>
      <c r="D121" s="21">
        <v>2</v>
      </c>
      <c r="E121" s="21">
        <v>15</v>
      </c>
      <c r="F121" s="21">
        <v>2443</v>
      </c>
      <c r="G121" s="21">
        <v>7</v>
      </c>
      <c r="H121" s="21">
        <v>0</v>
      </c>
      <c r="I121" s="21">
        <v>0</v>
      </c>
      <c r="J121" s="22">
        <v>6</v>
      </c>
      <c r="K121" s="22">
        <v>1483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2</v>
      </c>
      <c r="R121" s="22">
        <v>0</v>
      </c>
      <c r="S121" s="21">
        <v>0</v>
      </c>
      <c r="T121" s="21">
        <v>0</v>
      </c>
      <c r="U121" s="22">
        <v>262</v>
      </c>
      <c r="V121" s="22">
        <v>10</v>
      </c>
      <c r="W121" s="22">
        <v>0</v>
      </c>
      <c r="X121" s="22">
        <v>33</v>
      </c>
      <c r="Y121" s="22">
        <v>30</v>
      </c>
      <c r="Z121" s="22">
        <v>0</v>
      </c>
      <c r="AA121" s="22">
        <v>77</v>
      </c>
      <c r="AB121" s="22">
        <v>1</v>
      </c>
      <c r="AC121" s="22">
        <v>0</v>
      </c>
      <c r="AD121" s="22">
        <v>48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26</v>
      </c>
      <c r="AK121" s="21">
        <v>33</v>
      </c>
      <c r="AL121" s="21">
        <v>493</v>
      </c>
      <c r="AM121" s="21">
        <v>47</v>
      </c>
      <c r="AN121" s="21">
        <v>13</v>
      </c>
      <c r="AO121" s="21">
        <v>1</v>
      </c>
      <c r="AP121" s="21">
        <v>2</v>
      </c>
      <c r="AQ121" s="21">
        <v>0</v>
      </c>
      <c r="AR121" s="21">
        <v>6</v>
      </c>
      <c r="AS121" s="21">
        <v>5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1">
        <v>0</v>
      </c>
      <c r="BE121" s="21">
        <v>0</v>
      </c>
      <c r="BF121" s="21">
        <v>14</v>
      </c>
      <c r="BG121" s="21">
        <v>0</v>
      </c>
      <c r="BH121" s="21">
        <v>6</v>
      </c>
      <c r="BI121" s="21">
        <v>138</v>
      </c>
      <c r="BJ121" s="21">
        <v>0</v>
      </c>
      <c r="BK121" s="21">
        <v>14</v>
      </c>
      <c r="BL121" s="21">
        <v>0</v>
      </c>
      <c r="BM121" s="22">
        <v>1</v>
      </c>
      <c r="BN121" s="22">
        <v>0</v>
      </c>
      <c r="BO121" s="22">
        <v>0</v>
      </c>
      <c r="BP121" s="22">
        <v>2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f t="shared" si="15"/>
        <v>5709</v>
      </c>
      <c r="CJ121" s="22">
        <v>0</v>
      </c>
      <c r="CK121" s="8">
        <f t="shared" si="16"/>
        <v>5709</v>
      </c>
    </row>
    <row r="122" spans="1:89">
      <c r="A122" s="19" t="s">
        <v>200</v>
      </c>
      <c r="B122" s="21">
        <v>148</v>
      </c>
      <c r="C122" s="21">
        <v>1055</v>
      </c>
      <c r="D122" s="21">
        <v>13</v>
      </c>
      <c r="E122" s="21">
        <v>493</v>
      </c>
      <c r="F122" s="21">
        <v>7901</v>
      </c>
      <c r="G122" s="21">
        <v>103</v>
      </c>
      <c r="H122" s="21">
        <v>0</v>
      </c>
      <c r="I122" s="21">
        <v>0</v>
      </c>
      <c r="J122" s="22">
        <v>62</v>
      </c>
      <c r="K122" s="22">
        <v>4592</v>
      </c>
      <c r="L122" s="22">
        <v>0</v>
      </c>
      <c r="M122" s="22">
        <v>65</v>
      </c>
      <c r="N122" s="22">
        <v>3</v>
      </c>
      <c r="O122" s="22">
        <v>0</v>
      </c>
      <c r="P122" s="22">
        <v>1242</v>
      </c>
      <c r="Q122" s="22">
        <v>3330</v>
      </c>
      <c r="R122" s="22">
        <v>0</v>
      </c>
      <c r="S122" s="21">
        <v>15</v>
      </c>
      <c r="T122" s="21">
        <v>0</v>
      </c>
      <c r="U122" s="22">
        <v>7255</v>
      </c>
      <c r="V122" s="22">
        <v>77</v>
      </c>
      <c r="W122" s="22">
        <v>0</v>
      </c>
      <c r="X122" s="22">
        <v>78</v>
      </c>
      <c r="Y122" s="22">
        <v>167</v>
      </c>
      <c r="Z122" s="22">
        <v>28</v>
      </c>
      <c r="AA122" s="22">
        <v>522</v>
      </c>
      <c r="AB122" s="22">
        <v>12</v>
      </c>
      <c r="AC122" s="22">
        <v>0</v>
      </c>
      <c r="AD122" s="22">
        <v>1674</v>
      </c>
      <c r="AE122" s="22">
        <v>0</v>
      </c>
      <c r="AF122" s="22">
        <v>0</v>
      </c>
      <c r="AG122" s="22">
        <v>6</v>
      </c>
      <c r="AH122" s="22">
        <v>54</v>
      </c>
      <c r="AI122" s="22">
        <v>86</v>
      </c>
      <c r="AJ122" s="22">
        <v>499</v>
      </c>
      <c r="AK122" s="21">
        <v>1124</v>
      </c>
      <c r="AL122" s="21">
        <v>25149</v>
      </c>
      <c r="AM122" s="21">
        <v>788</v>
      </c>
      <c r="AN122" s="21">
        <v>296</v>
      </c>
      <c r="AO122" s="21">
        <v>32</v>
      </c>
      <c r="AP122" s="21">
        <v>39</v>
      </c>
      <c r="AQ122" s="21">
        <v>1</v>
      </c>
      <c r="AR122" s="21">
        <v>2955</v>
      </c>
      <c r="AS122" s="21">
        <v>2137</v>
      </c>
      <c r="AT122" s="22">
        <v>464</v>
      </c>
      <c r="AU122" s="22">
        <v>5</v>
      </c>
      <c r="AV122" s="22">
        <v>0</v>
      </c>
      <c r="AW122" s="22">
        <v>0</v>
      </c>
      <c r="AX122" s="22">
        <v>1064</v>
      </c>
      <c r="AY122" s="22">
        <v>1</v>
      </c>
      <c r="AZ122" s="22">
        <v>73</v>
      </c>
      <c r="BA122" s="22">
        <v>30</v>
      </c>
      <c r="BB122" s="22">
        <v>57</v>
      </c>
      <c r="BC122" s="22">
        <v>1</v>
      </c>
      <c r="BD122" s="21">
        <v>0</v>
      </c>
      <c r="BE122" s="21">
        <v>0</v>
      </c>
      <c r="BF122" s="21">
        <v>528</v>
      </c>
      <c r="BG122" s="21">
        <v>99</v>
      </c>
      <c r="BH122" s="21">
        <v>114</v>
      </c>
      <c r="BI122" s="21">
        <v>1071</v>
      </c>
      <c r="BJ122" s="21">
        <v>0</v>
      </c>
      <c r="BK122" s="21">
        <v>94</v>
      </c>
      <c r="BL122" s="21">
        <v>11</v>
      </c>
      <c r="BM122" s="22">
        <v>114</v>
      </c>
      <c r="BN122" s="22">
        <v>0</v>
      </c>
      <c r="BO122" s="22">
        <v>0</v>
      </c>
      <c r="BP122" s="22">
        <v>106</v>
      </c>
      <c r="BQ122" s="22">
        <v>45</v>
      </c>
      <c r="BR122" s="22">
        <v>0</v>
      </c>
      <c r="BS122" s="22">
        <v>0</v>
      </c>
      <c r="BT122" s="22">
        <v>0</v>
      </c>
      <c r="BU122" s="22">
        <v>0</v>
      </c>
      <c r="BV122" s="22">
        <v>12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f t="shared" si="15"/>
        <v>65890</v>
      </c>
      <c r="CJ122" s="22">
        <v>0</v>
      </c>
      <c r="CK122" s="8">
        <f t="shared" si="16"/>
        <v>65890</v>
      </c>
    </row>
    <row r="123" spans="1:89">
      <c r="A123" s="19" t="s">
        <v>201</v>
      </c>
      <c r="B123" s="21">
        <v>180</v>
      </c>
      <c r="C123" s="21">
        <v>2911</v>
      </c>
      <c r="D123" s="21">
        <v>5</v>
      </c>
      <c r="E123" s="21">
        <v>1818</v>
      </c>
      <c r="F123" s="21">
        <v>21660</v>
      </c>
      <c r="G123" s="21">
        <v>332</v>
      </c>
      <c r="H123" s="21">
        <v>0</v>
      </c>
      <c r="I123" s="21">
        <v>0</v>
      </c>
      <c r="J123" s="22">
        <v>33</v>
      </c>
      <c r="K123" s="22">
        <v>7333</v>
      </c>
      <c r="L123" s="22">
        <v>0</v>
      </c>
      <c r="M123" s="22">
        <v>75</v>
      </c>
      <c r="N123" s="22">
        <v>3</v>
      </c>
      <c r="O123" s="22">
        <v>0</v>
      </c>
      <c r="P123" s="22">
        <v>166</v>
      </c>
      <c r="Q123" s="22">
        <v>2659</v>
      </c>
      <c r="R123" s="22">
        <v>0</v>
      </c>
      <c r="S123" s="21">
        <v>39</v>
      </c>
      <c r="T123" s="21">
        <v>0</v>
      </c>
      <c r="U123" s="22">
        <v>4647</v>
      </c>
      <c r="V123" s="22">
        <v>158</v>
      </c>
      <c r="W123" s="22">
        <v>0</v>
      </c>
      <c r="X123" s="22">
        <v>55</v>
      </c>
      <c r="Y123" s="22">
        <v>151</v>
      </c>
      <c r="Z123" s="22">
        <v>22</v>
      </c>
      <c r="AA123" s="22">
        <v>813</v>
      </c>
      <c r="AB123" s="22">
        <v>0</v>
      </c>
      <c r="AC123" s="22">
        <v>0</v>
      </c>
      <c r="AD123" s="22">
        <v>3082</v>
      </c>
      <c r="AE123" s="22">
        <v>0</v>
      </c>
      <c r="AF123" s="22">
        <v>8</v>
      </c>
      <c r="AG123" s="22">
        <v>25</v>
      </c>
      <c r="AH123" s="22">
        <v>1353</v>
      </c>
      <c r="AI123" s="22">
        <v>110</v>
      </c>
      <c r="AJ123" s="22">
        <v>1292</v>
      </c>
      <c r="AK123" s="21">
        <v>2186</v>
      </c>
      <c r="AL123" s="21">
        <v>17568</v>
      </c>
      <c r="AM123" s="21">
        <v>375</v>
      </c>
      <c r="AN123" s="21">
        <v>784</v>
      </c>
      <c r="AO123" s="21">
        <v>65</v>
      </c>
      <c r="AP123" s="21">
        <v>108</v>
      </c>
      <c r="AQ123" s="21">
        <v>6</v>
      </c>
      <c r="AR123" s="21">
        <v>6276</v>
      </c>
      <c r="AS123" s="21">
        <v>5436</v>
      </c>
      <c r="AT123" s="22">
        <v>1044</v>
      </c>
      <c r="AU123" s="22">
        <v>15</v>
      </c>
      <c r="AV123" s="22">
        <v>0</v>
      </c>
      <c r="AW123" s="22">
        <v>1</v>
      </c>
      <c r="AX123" s="22">
        <v>466</v>
      </c>
      <c r="AY123" s="22">
        <v>0</v>
      </c>
      <c r="AZ123" s="22">
        <v>27</v>
      </c>
      <c r="BA123" s="22">
        <v>9</v>
      </c>
      <c r="BB123" s="22">
        <v>23</v>
      </c>
      <c r="BC123" s="22">
        <v>0</v>
      </c>
      <c r="BD123" s="21">
        <v>1</v>
      </c>
      <c r="BE123" s="21">
        <v>0</v>
      </c>
      <c r="BF123" s="21">
        <v>1913</v>
      </c>
      <c r="BG123" s="21">
        <v>1099</v>
      </c>
      <c r="BH123" s="21">
        <v>478</v>
      </c>
      <c r="BI123" s="21">
        <v>2913</v>
      </c>
      <c r="BJ123" s="21">
        <v>97</v>
      </c>
      <c r="BK123" s="21">
        <v>219</v>
      </c>
      <c r="BL123" s="21">
        <v>46</v>
      </c>
      <c r="BM123" s="22">
        <v>159</v>
      </c>
      <c r="BN123" s="22">
        <v>1</v>
      </c>
      <c r="BO123" s="22">
        <v>0</v>
      </c>
      <c r="BP123" s="22">
        <v>237</v>
      </c>
      <c r="BQ123" s="22">
        <v>81</v>
      </c>
      <c r="BR123" s="22">
        <v>0</v>
      </c>
      <c r="BS123" s="22">
        <v>0</v>
      </c>
      <c r="BT123" s="22">
        <v>0</v>
      </c>
      <c r="BU123" s="22">
        <v>0</v>
      </c>
      <c r="BV123" s="22">
        <v>40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0</v>
      </c>
      <c r="CC123" s="22">
        <v>0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f t="shared" si="15"/>
        <v>90603</v>
      </c>
      <c r="CJ123" s="22">
        <v>0</v>
      </c>
      <c r="CK123" s="8">
        <f t="shared" si="16"/>
        <v>90603</v>
      </c>
    </row>
    <row r="124" spans="1:89">
      <c r="A124" s="19" t="s">
        <v>202</v>
      </c>
      <c r="B124" s="21">
        <v>54</v>
      </c>
      <c r="C124" s="21">
        <v>351</v>
      </c>
      <c r="D124" s="21">
        <v>0</v>
      </c>
      <c r="E124" s="21">
        <v>16</v>
      </c>
      <c r="F124" s="21">
        <v>35988</v>
      </c>
      <c r="G124" s="21">
        <v>77</v>
      </c>
      <c r="H124" s="21">
        <v>0</v>
      </c>
      <c r="I124" s="21">
        <v>0</v>
      </c>
      <c r="J124" s="22">
        <v>9</v>
      </c>
      <c r="K124" s="22">
        <v>1386</v>
      </c>
      <c r="L124" s="22">
        <v>0</v>
      </c>
      <c r="M124" s="22">
        <v>5</v>
      </c>
      <c r="N124" s="22">
        <v>1</v>
      </c>
      <c r="O124" s="22">
        <v>0</v>
      </c>
      <c r="P124" s="22">
        <v>9</v>
      </c>
      <c r="Q124" s="22">
        <v>4</v>
      </c>
      <c r="R124" s="22">
        <v>0</v>
      </c>
      <c r="S124" s="21">
        <v>0</v>
      </c>
      <c r="T124" s="21">
        <v>0</v>
      </c>
      <c r="U124" s="22">
        <v>917</v>
      </c>
      <c r="V124" s="22">
        <v>12</v>
      </c>
      <c r="W124" s="22">
        <v>0</v>
      </c>
      <c r="X124" s="22">
        <v>23</v>
      </c>
      <c r="Y124" s="22">
        <v>134</v>
      </c>
      <c r="Z124" s="22">
        <v>5</v>
      </c>
      <c r="AA124" s="22">
        <v>62</v>
      </c>
      <c r="AB124" s="22">
        <v>0</v>
      </c>
      <c r="AC124" s="22">
        <v>0</v>
      </c>
      <c r="AD124" s="22">
        <v>324</v>
      </c>
      <c r="AE124" s="22">
        <v>0</v>
      </c>
      <c r="AF124" s="22">
        <v>0</v>
      </c>
      <c r="AG124" s="22">
        <v>0</v>
      </c>
      <c r="AH124" s="22">
        <v>1</v>
      </c>
      <c r="AI124" s="22">
        <v>4</v>
      </c>
      <c r="AJ124" s="22">
        <v>35</v>
      </c>
      <c r="AK124" s="21">
        <v>117</v>
      </c>
      <c r="AL124" s="21">
        <v>720</v>
      </c>
      <c r="AM124" s="21">
        <v>121</v>
      </c>
      <c r="AN124" s="21">
        <v>11</v>
      </c>
      <c r="AO124" s="21">
        <v>0</v>
      </c>
      <c r="AP124" s="21">
        <v>3</v>
      </c>
      <c r="AQ124" s="21">
        <v>1</v>
      </c>
      <c r="AR124" s="21">
        <v>49</v>
      </c>
      <c r="AS124" s="21">
        <v>14</v>
      </c>
      <c r="AT124" s="22">
        <v>26</v>
      </c>
      <c r="AU124" s="22">
        <v>0</v>
      </c>
      <c r="AV124" s="22">
        <v>0</v>
      </c>
      <c r="AW124" s="22">
        <v>0</v>
      </c>
      <c r="AX124" s="22">
        <v>465</v>
      </c>
      <c r="AY124" s="22">
        <v>0</v>
      </c>
      <c r="AZ124" s="22">
        <v>16</v>
      </c>
      <c r="BA124" s="22">
        <v>0</v>
      </c>
      <c r="BB124" s="22">
        <v>2</v>
      </c>
      <c r="BC124" s="22">
        <v>0</v>
      </c>
      <c r="BD124" s="21">
        <v>0</v>
      </c>
      <c r="BE124" s="21">
        <v>0</v>
      </c>
      <c r="BF124" s="21">
        <v>63</v>
      </c>
      <c r="BG124" s="21">
        <v>5</v>
      </c>
      <c r="BH124" s="21">
        <v>8</v>
      </c>
      <c r="BI124" s="21">
        <v>98</v>
      </c>
      <c r="BJ124" s="21">
        <v>0</v>
      </c>
      <c r="BK124" s="21">
        <v>86</v>
      </c>
      <c r="BL124" s="21">
        <v>2</v>
      </c>
      <c r="BM124" s="22">
        <v>0</v>
      </c>
      <c r="BN124" s="22">
        <v>0</v>
      </c>
      <c r="BO124" s="22">
        <v>0</v>
      </c>
      <c r="BP124" s="22">
        <v>9</v>
      </c>
      <c r="BQ124" s="22">
        <v>4</v>
      </c>
      <c r="BR124" s="22">
        <v>0</v>
      </c>
      <c r="BS124" s="22">
        <v>0</v>
      </c>
      <c r="BT124" s="22">
        <v>0</v>
      </c>
      <c r="BU124" s="22">
        <v>0</v>
      </c>
      <c r="BV124" s="22">
        <v>1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f t="shared" si="15"/>
        <v>41238</v>
      </c>
      <c r="CJ124" s="22">
        <v>0</v>
      </c>
      <c r="CK124" s="8">
        <f t="shared" si="16"/>
        <v>41238</v>
      </c>
    </row>
    <row r="125" spans="1:89">
      <c r="A125" s="19" t="s">
        <v>203</v>
      </c>
      <c r="B125" s="21">
        <v>24</v>
      </c>
      <c r="C125" s="21">
        <v>197</v>
      </c>
      <c r="D125" s="21">
        <v>0</v>
      </c>
      <c r="E125" s="21">
        <v>50</v>
      </c>
      <c r="F125" s="21">
        <v>22052</v>
      </c>
      <c r="G125" s="21">
        <v>80</v>
      </c>
      <c r="H125" s="21">
        <v>0</v>
      </c>
      <c r="I125" s="21">
        <v>0</v>
      </c>
      <c r="J125" s="22">
        <v>41</v>
      </c>
      <c r="K125" s="22">
        <v>581</v>
      </c>
      <c r="L125" s="22">
        <v>0</v>
      </c>
      <c r="M125" s="22">
        <v>1</v>
      </c>
      <c r="N125" s="22">
        <v>49</v>
      </c>
      <c r="O125" s="22">
        <v>0</v>
      </c>
      <c r="P125" s="22">
        <v>2</v>
      </c>
      <c r="Q125" s="22">
        <v>2</v>
      </c>
      <c r="R125" s="22">
        <v>0</v>
      </c>
      <c r="S125" s="21">
        <v>0</v>
      </c>
      <c r="T125" s="21">
        <v>0</v>
      </c>
      <c r="U125" s="22">
        <v>437</v>
      </c>
      <c r="V125" s="22">
        <v>19</v>
      </c>
      <c r="W125" s="22">
        <v>0</v>
      </c>
      <c r="X125" s="22">
        <v>13</v>
      </c>
      <c r="Y125" s="22">
        <v>82</v>
      </c>
      <c r="Z125" s="22">
        <v>13</v>
      </c>
      <c r="AA125" s="22">
        <v>66</v>
      </c>
      <c r="AB125" s="22">
        <v>1</v>
      </c>
      <c r="AC125" s="22">
        <v>0</v>
      </c>
      <c r="AD125" s="22">
        <v>192</v>
      </c>
      <c r="AE125" s="22">
        <v>0</v>
      </c>
      <c r="AF125" s="22">
        <v>0</v>
      </c>
      <c r="AG125" s="22">
        <v>6</v>
      </c>
      <c r="AH125" s="22">
        <v>10</v>
      </c>
      <c r="AI125" s="22">
        <v>8</v>
      </c>
      <c r="AJ125" s="22">
        <v>112</v>
      </c>
      <c r="AK125" s="21">
        <v>87</v>
      </c>
      <c r="AL125" s="21">
        <v>1947</v>
      </c>
      <c r="AM125" s="21">
        <v>175</v>
      </c>
      <c r="AN125" s="21">
        <v>33</v>
      </c>
      <c r="AO125" s="21">
        <v>1</v>
      </c>
      <c r="AP125" s="21">
        <v>14</v>
      </c>
      <c r="AQ125" s="21">
        <v>3</v>
      </c>
      <c r="AR125" s="21">
        <v>110</v>
      </c>
      <c r="AS125" s="21">
        <v>96</v>
      </c>
      <c r="AT125" s="22">
        <v>7</v>
      </c>
      <c r="AU125" s="22">
        <v>0</v>
      </c>
      <c r="AV125" s="22">
        <v>0</v>
      </c>
      <c r="AW125" s="22">
        <v>0</v>
      </c>
      <c r="AX125" s="22">
        <v>146</v>
      </c>
      <c r="AY125" s="22">
        <v>0</v>
      </c>
      <c r="AZ125" s="22">
        <v>7</v>
      </c>
      <c r="BA125" s="22">
        <v>0</v>
      </c>
      <c r="BB125" s="22">
        <v>1</v>
      </c>
      <c r="BC125" s="22">
        <v>0</v>
      </c>
      <c r="BD125" s="21">
        <v>0</v>
      </c>
      <c r="BE125" s="21">
        <v>0</v>
      </c>
      <c r="BF125" s="21">
        <v>39</v>
      </c>
      <c r="BG125" s="21">
        <v>1</v>
      </c>
      <c r="BH125" s="21">
        <v>9</v>
      </c>
      <c r="BI125" s="21">
        <v>218</v>
      </c>
      <c r="BJ125" s="21">
        <v>2</v>
      </c>
      <c r="BK125" s="21">
        <v>37</v>
      </c>
      <c r="BL125" s="21">
        <v>9</v>
      </c>
      <c r="BM125" s="22">
        <v>0</v>
      </c>
      <c r="BN125" s="22">
        <v>0</v>
      </c>
      <c r="BO125" s="22">
        <v>0</v>
      </c>
      <c r="BP125" s="22">
        <v>15</v>
      </c>
      <c r="BQ125" s="22">
        <v>4</v>
      </c>
      <c r="BR125" s="22">
        <v>0</v>
      </c>
      <c r="BS125" s="22">
        <v>0</v>
      </c>
      <c r="BT125" s="22">
        <v>0</v>
      </c>
      <c r="BU125" s="22">
        <v>0</v>
      </c>
      <c r="BV125" s="22">
        <v>2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f t="shared" si="15"/>
        <v>27001</v>
      </c>
      <c r="CJ125" s="22">
        <v>0</v>
      </c>
      <c r="CK125" s="8">
        <f t="shared" si="16"/>
        <v>27001</v>
      </c>
    </row>
    <row r="126" spans="1:89">
      <c r="A126" s="19" t="s">
        <v>204</v>
      </c>
      <c r="B126" s="21">
        <v>4</v>
      </c>
      <c r="C126" s="21">
        <v>23</v>
      </c>
      <c r="D126" s="21">
        <v>0</v>
      </c>
      <c r="E126" s="21">
        <v>1</v>
      </c>
      <c r="F126" s="21">
        <v>331</v>
      </c>
      <c r="G126" s="21">
        <v>0</v>
      </c>
      <c r="H126" s="21">
        <v>0</v>
      </c>
      <c r="I126" s="21">
        <v>0</v>
      </c>
      <c r="J126" s="22">
        <v>0</v>
      </c>
      <c r="K126" s="22">
        <v>33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1">
        <v>0</v>
      </c>
      <c r="T126" s="21">
        <v>0</v>
      </c>
      <c r="U126" s="22">
        <v>211</v>
      </c>
      <c r="V126" s="22">
        <v>48</v>
      </c>
      <c r="W126" s="22">
        <v>0</v>
      </c>
      <c r="X126" s="22">
        <v>5</v>
      </c>
      <c r="Y126" s="22">
        <v>46</v>
      </c>
      <c r="Z126" s="22">
        <v>0</v>
      </c>
      <c r="AA126" s="22">
        <v>31</v>
      </c>
      <c r="AB126" s="22">
        <v>1</v>
      </c>
      <c r="AC126" s="22">
        <v>0</v>
      </c>
      <c r="AD126" s="22">
        <v>23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18</v>
      </c>
      <c r="AK126" s="21">
        <v>12</v>
      </c>
      <c r="AL126" s="21">
        <v>148</v>
      </c>
      <c r="AM126" s="21">
        <v>65</v>
      </c>
      <c r="AN126" s="21">
        <v>6</v>
      </c>
      <c r="AO126" s="21">
        <v>0</v>
      </c>
      <c r="AP126" s="21">
        <v>0</v>
      </c>
      <c r="AQ126" s="21">
        <v>0</v>
      </c>
      <c r="AR126" s="21">
        <v>21</v>
      </c>
      <c r="AS126" s="21">
        <v>36</v>
      </c>
      <c r="AT126" s="22">
        <v>64</v>
      </c>
      <c r="AU126" s="22">
        <v>15</v>
      </c>
      <c r="AV126" s="22">
        <v>0</v>
      </c>
      <c r="AW126" s="22">
        <v>0</v>
      </c>
      <c r="AX126" s="22">
        <v>5</v>
      </c>
      <c r="AY126" s="22">
        <v>0</v>
      </c>
      <c r="AZ126" s="22">
        <v>0</v>
      </c>
      <c r="BA126" s="22">
        <v>0</v>
      </c>
      <c r="BB126" s="22">
        <v>0</v>
      </c>
      <c r="BC126" s="22">
        <v>0</v>
      </c>
      <c r="BD126" s="21">
        <v>0</v>
      </c>
      <c r="BE126" s="21">
        <v>0</v>
      </c>
      <c r="BF126" s="21">
        <v>27</v>
      </c>
      <c r="BG126" s="21">
        <v>5</v>
      </c>
      <c r="BH126" s="21">
        <v>13</v>
      </c>
      <c r="BI126" s="21">
        <v>65</v>
      </c>
      <c r="BJ126" s="21">
        <v>0</v>
      </c>
      <c r="BK126" s="21">
        <v>0</v>
      </c>
      <c r="BL126" s="21">
        <v>0</v>
      </c>
      <c r="BM126" s="22">
        <v>0</v>
      </c>
      <c r="BN126" s="22">
        <v>0</v>
      </c>
      <c r="BO126" s="22">
        <v>0</v>
      </c>
      <c r="BP126" s="22">
        <v>2</v>
      </c>
      <c r="BQ126" s="22">
        <v>0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f t="shared" si="15"/>
        <v>1259</v>
      </c>
      <c r="CJ126" s="22">
        <v>0</v>
      </c>
      <c r="CK126" s="8">
        <f t="shared" si="16"/>
        <v>1259</v>
      </c>
    </row>
    <row r="127" spans="1:89">
      <c r="A127" s="19" t="s">
        <v>205</v>
      </c>
      <c r="B127" s="21">
        <v>21</v>
      </c>
      <c r="C127" s="21">
        <v>338</v>
      </c>
      <c r="D127" s="21">
        <v>0</v>
      </c>
      <c r="E127" s="21">
        <v>166</v>
      </c>
      <c r="F127" s="21">
        <v>1622</v>
      </c>
      <c r="G127" s="21">
        <v>21</v>
      </c>
      <c r="H127" s="21">
        <v>0</v>
      </c>
      <c r="I127" s="21">
        <v>0</v>
      </c>
      <c r="J127" s="22">
        <v>4</v>
      </c>
      <c r="K127" s="22">
        <v>631</v>
      </c>
      <c r="L127" s="22">
        <v>0</v>
      </c>
      <c r="M127" s="22">
        <v>3</v>
      </c>
      <c r="N127" s="22">
        <v>0</v>
      </c>
      <c r="O127" s="22">
        <v>0</v>
      </c>
      <c r="P127" s="22">
        <v>20</v>
      </c>
      <c r="Q127" s="22">
        <v>162</v>
      </c>
      <c r="R127" s="22">
        <v>0</v>
      </c>
      <c r="S127" s="21">
        <v>1</v>
      </c>
      <c r="T127" s="21">
        <v>0</v>
      </c>
      <c r="U127" s="22">
        <v>529</v>
      </c>
      <c r="V127" s="22">
        <v>21</v>
      </c>
      <c r="W127" s="22">
        <v>0</v>
      </c>
      <c r="X127" s="22">
        <v>7</v>
      </c>
      <c r="Y127" s="22">
        <v>78</v>
      </c>
      <c r="Z127" s="22">
        <v>5</v>
      </c>
      <c r="AA127" s="22">
        <v>112</v>
      </c>
      <c r="AB127" s="22">
        <v>0</v>
      </c>
      <c r="AC127" s="22">
        <v>0</v>
      </c>
      <c r="AD127" s="22">
        <v>477</v>
      </c>
      <c r="AE127" s="22">
        <v>0</v>
      </c>
      <c r="AF127" s="22">
        <v>0</v>
      </c>
      <c r="AG127" s="22">
        <v>13</v>
      </c>
      <c r="AH127" s="22">
        <v>58</v>
      </c>
      <c r="AI127" s="22">
        <v>26</v>
      </c>
      <c r="AJ127" s="22">
        <v>105</v>
      </c>
      <c r="AK127" s="21">
        <v>224</v>
      </c>
      <c r="AL127" s="21">
        <v>9210</v>
      </c>
      <c r="AM127" s="21">
        <v>92</v>
      </c>
      <c r="AN127" s="21">
        <v>68</v>
      </c>
      <c r="AO127" s="21">
        <v>4</v>
      </c>
      <c r="AP127" s="21">
        <v>9</v>
      </c>
      <c r="AQ127" s="21">
        <v>0</v>
      </c>
      <c r="AR127" s="21">
        <v>700</v>
      </c>
      <c r="AS127" s="21">
        <v>464</v>
      </c>
      <c r="AT127" s="22">
        <v>325</v>
      </c>
      <c r="AU127" s="22">
        <v>3</v>
      </c>
      <c r="AV127" s="22">
        <v>0</v>
      </c>
      <c r="AW127" s="22">
        <v>0</v>
      </c>
      <c r="AX127" s="22">
        <v>5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1">
        <v>0</v>
      </c>
      <c r="BE127" s="21">
        <v>0</v>
      </c>
      <c r="BF127" s="21">
        <v>141</v>
      </c>
      <c r="BG127" s="21">
        <v>88</v>
      </c>
      <c r="BH127" s="21">
        <v>23</v>
      </c>
      <c r="BI127" s="21">
        <v>413</v>
      </c>
      <c r="BJ127" s="21">
        <v>0</v>
      </c>
      <c r="BK127" s="21">
        <v>340</v>
      </c>
      <c r="BL127" s="21">
        <v>3</v>
      </c>
      <c r="BM127" s="22">
        <v>7</v>
      </c>
      <c r="BN127" s="22">
        <v>0</v>
      </c>
      <c r="BO127" s="22">
        <v>0</v>
      </c>
      <c r="BP127" s="22">
        <v>41</v>
      </c>
      <c r="BQ127" s="22">
        <v>2</v>
      </c>
      <c r="BR127" s="22">
        <v>0</v>
      </c>
      <c r="BS127" s="22">
        <v>0</v>
      </c>
      <c r="BT127" s="22">
        <v>0</v>
      </c>
      <c r="BU127" s="22">
        <v>0</v>
      </c>
      <c r="BV127" s="22">
        <v>1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f t="shared" si="15"/>
        <v>16583</v>
      </c>
      <c r="CJ127" s="22">
        <v>0</v>
      </c>
      <c r="CK127" s="8">
        <f t="shared" si="16"/>
        <v>16583</v>
      </c>
    </row>
    <row r="128" spans="1:89">
      <c r="A128" s="19" t="s">
        <v>206</v>
      </c>
      <c r="B128" s="21">
        <v>122</v>
      </c>
      <c r="C128" s="21">
        <v>705</v>
      </c>
      <c r="D128" s="21">
        <v>2</v>
      </c>
      <c r="E128" s="21">
        <v>323</v>
      </c>
      <c r="F128" s="21">
        <v>4850</v>
      </c>
      <c r="G128" s="21">
        <v>81</v>
      </c>
      <c r="H128" s="21">
        <v>0</v>
      </c>
      <c r="I128" s="21">
        <v>0</v>
      </c>
      <c r="J128" s="22">
        <v>8</v>
      </c>
      <c r="K128" s="22">
        <v>2621</v>
      </c>
      <c r="L128" s="22">
        <v>0</v>
      </c>
      <c r="M128" s="22">
        <v>10</v>
      </c>
      <c r="N128" s="22">
        <v>0</v>
      </c>
      <c r="O128" s="22">
        <v>0</v>
      </c>
      <c r="P128" s="22">
        <v>226</v>
      </c>
      <c r="Q128" s="22">
        <v>604</v>
      </c>
      <c r="R128" s="22">
        <v>0</v>
      </c>
      <c r="S128" s="21">
        <v>5</v>
      </c>
      <c r="T128" s="21">
        <v>0</v>
      </c>
      <c r="U128" s="22">
        <v>3873</v>
      </c>
      <c r="V128" s="22">
        <v>36</v>
      </c>
      <c r="W128" s="22">
        <v>0</v>
      </c>
      <c r="X128" s="22">
        <v>50</v>
      </c>
      <c r="Y128" s="22">
        <v>182</v>
      </c>
      <c r="Z128" s="22">
        <v>24</v>
      </c>
      <c r="AA128" s="22">
        <v>471</v>
      </c>
      <c r="AB128" s="22">
        <v>2</v>
      </c>
      <c r="AC128" s="22">
        <v>0</v>
      </c>
      <c r="AD128" s="22">
        <v>865</v>
      </c>
      <c r="AE128" s="22">
        <v>0</v>
      </c>
      <c r="AF128" s="22">
        <v>0</v>
      </c>
      <c r="AG128" s="22">
        <v>0</v>
      </c>
      <c r="AH128" s="22">
        <v>24</v>
      </c>
      <c r="AI128" s="22">
        <v>83</v>
      </c>
      <c r="AJ128" s="22">
        <v>207</v>
      </c>
      <c r="AK128" s="21">
        <v>279</v>
      </c>
      <c r="AL128" s="21">
        <v>4905</v>
      </c>
      <c r="AM128" s="21">
        <v>313</v>
      </c>
      <c r="AN128" s="21">
        <v>59</v>
      </c>
      <c r="AO128" s="21">
        <v>0</v>
      </c>
      <c r="AP128" s="21">
        <v>11</v>
      </c>
      <c r="AQ128" s="21">
        <v>1</v>
      </c>
      <c r="AR128" s="21">
        <v>799</v>
      </c>
      <c r="AS128" s="21">
        <v>603</v>
      </c>
      <c r="AT128" s="22">
        <v>163</v>
      </c>
      <c r="AU128" s="22">
        <v>1</v>
      </c>
      <c r="AV128" s="22">
        <v>0</v>
      </c>
      <c r="AW128" s="22">
        <v>0</v>
      </c>
      <c r="AX128" s="22">
        <v>534</v>
      </c>
      <c r="AY128" s="22">
        <v>1</v>
      </c>
      <c r="AZ128" s="22">
        <v>24</v>
      </c>
      <c r="BA128" s="22">
        <v>21</v>
      </c>
      <c r="BB128" s="22">
        <v>1</v>
      </c>
      <c r="BC128" s="22">
        <v>0</v>
      </c>
      <c r="BD128" s="21">
        <v>0</v>
      </c>
      <c r="BE128" s="21">
        <v>0</v>
      </c>
      <c r="BF128" s="21">
        <v>395</v>
      </c>
      <c r="BG128" s="21">
        <v>117</v>
      </c>
      <c r="BH128" s="21">
        <v>59</v>
      </c>
      <c r="BI128" s="21">
        <v>252</v>
      </c>
      <c r="BJ128" s="21">
        <v>5</v>
      </c>
      <c r="BK128" s="21">
        <v>62</v>
      </c>
      <c r="BL128" s="21">
        <v>7</v>
      </c>
      <c r="BM128" s="22">
        <v>138</v>
      </c>
      <c r="BN128" s="22">
        <v>0</v>
      </c>
      <c r="BO128" s="22">
        <v>0</v>
      </c>
      <c r="BP128" s="22">
        <v>113</v>
      </c>
      <c r="BQ128" s="22">
        <v>5</v>
      </c>
      <c r="BR128" s="22">
        <v>0</v>
      </c>
      <c r="BS128" s="22">
        <v>0</v>
      </c>
      <c r="BT128" s="22">
        <v>0</v>
      </c>
      <c r="BU128" s="22">
        <v>0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0</v>
      </c>
      <c r="CI128" s="22">
        <f t="shared" si="15"/>
        <v>24242</v>
      </c>
      <c r="CJ128" s="22">
        <v>0</v>
      </c>
      <c r="CK128" s="8">
        <f t="shared" si="16"/>
        <v>24242</v>
      </c>
    </row>
    <row r="129" spans="1:89">
      <c r="A129" s="19" t="s">
        <v>207</v>
      </c>
      <c r="B129" s="21">
        <v>50</v>
      </c>
      <c r="C129" s="21">
        <v>476</v>
      </c>
      <c r="D129" s="21">
        <v>1</v>
      </c>
      <c r="E129" s="21">
        <v>1114</v>
      </c>
      <c r="F129" s="21">
        <v>4271</v>
      </c>
      <c r="G129" s="21">
        <v>1663</v>
      </c>
      <c r="H129" s="21">
        <v>0</v>
      </c>
      <c r="I129" s="21">
        <v>0</v>
      </c>
      <c r="J129" s="22">
        <v>9</v>
      </c>
      <c r="K129" s="22">
        <v>0</v>
      </c>
      <c r="L129" s="22">
        <v>0</v>
      </c>
      <c r="M129" s="22">
        <v>1</v>
      </c>
      <c r="N129" s="22">
        <v>33</v>
      </c>
      <c r="O129" s="22">
        <v>0</v>
      </c>
      <c r="P129" s="22">
        <v>0</v>
      </c>
      <c r="Q129" s="22">
        <v>1</v>
      </c>
      <c r="R129" s="22">
        <v>0</v>
      </c>
      <c r="S129" s="21">
        <v>0</v>
      </c>
      <c r="T129" s="21">
        <v>0</v>
      </c>
      <c r="U129" s="22">
        <v>1240</v>
      </c>
      <c r="V129" s="22">
        <v>41</v>
      </c>
      <c r="W129" s="22">
        <v>0</v>
      </c>
      <c r="X129" s="22">
        <v>25</v>
      </c>
      <c r="Y129" s="22">
        <v>69</v>
      </c>
      <c r="Z129" s="22">
        <v>0</v>
      </c>
      <c r="AA129" s="22">
        <v>92</v>
      </c>
      <c r="AB129" s="22">
        <v>1</v>
      </c>
      <c r="AC129" s="22">
        <v>0</v>
      </c>
      <c r="AD129" s="22">
        <v>61</v>
      </c>
      <c r="AE129" s="22">
        <v>0</v>
      </c>
      <c r="AF129" s="22">
        <v>0</v>
      </c>
      <c r="AG129" s="22">
        <v>0</v>
      </c>
      <c r="AH129" s="22">
        <v>2</v>
      </c>
      <c r="AI129" s="22">
        <v>8</v>
      </c>
      <c r="AJ129" s="22">
        <v>22</v>
      </c>
      <c r="AK129" s="21">
        <v>37</v>
      </c>
      <c r="AL129" s="21">
        <v>5196</v>
      </c>
      <c r="AM129" s="21">
        <v>34</v>
      </c>
      <c r="AN129" s="21">
        <v>47</v>
      </c>
      <c r="AO129" s="21">
        <v>13</v>
      </c>
      <c r="AP129" s="21">
        <v>6</v>
      </c>
      <c r="AQ129" s="21">
        <v>1</v>
      </c>
      <c r="AR129" s="21">
        <v>28</v>
      </c>
      <c r="AS129" s="21">
        <v>37</v>
      </c>
      <c r="AT129" s="22">
        <v>2</v>
      </c>
      <c r="AU129" s="22">
        <v>0</v>
      </c>
      <c r="AV129" s="22">
        <v>0</v>
      </c>
      <c r="AW129" s="22">
        <v>0</v>
      </c>
      <c r="AX129" s="22">
        <v>0</v>
      </c>
      <c r="AY129" s="22">
        <v>0</v>
      </c>
      <c r="AZ129" s="22">
        <v>0</v>
      </c>
      <c r="BA129" s="22">
        <v>0</v>
      </c>
      <c r="BB129" s="22">
        <v>0</v>
      </c>
      <c r="BC129" s="22">
        <v>0</v>
      </c>
      <c r="BD129" s="21">
        <v>0</v>
      </c>
      <c r="BE129" s="21">
        <v>0</v>
      </c>
      <c r="BF129" s="21">
        <v>5</v>
      </c>
      <c r="BG129" s="21">
        <v>0</v>
      </c>
      <c r="BH129" s="21">
        <v>3</v>
      </c>
      <c r="BI129" s="21">
        <v>31</v>
      </c>
      <c r="BJ129" s="21">
        <v>0</v>
      </c>
      <c r="BK129" s="21">
        <v>2</v>
      </c>
      <c r="BL129" s="21">
        <v>3</v>
      </c>
      <c r="BM129" s="22">
        <v>0</v>
      </c>
      <c r="BN129" s="22">
        <v>0</v>
      </c>
      <c r="BO129" s="22">
        <v>0</v>
      </c>
      <c r="BP129" s="22">
        <v>10</v>
      </c>
      <c r="BQ129" s="22">
        <v>1</v>
      </c>
      <c r="BR129" s="22">
        <v>0</v>
      </c>
      <c r="BS129" s="22">
        <v>0</v>
      </c>
      <c r="BT129" s="22">
        <v>0</v>
      </c>
      <c r="BU129" s="22">
        <v>0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f t="shared" si="15"/>
        <v>14636</v>
      </c>
      <c r="CJ129" s="22">
        <v>0</v>
      </c>
      <c r="CK129" s="8">
        <f t="shared" si="16"/>
        <v>14636</v>
      </c>
    </row>
    <row r="130" spans="1:89">
      <c r="A130" s="19" t="s">
        <v>208</v>
      </c>
      <c r="B130" s="21">
        <v>7</v>
      </c>
      <c r="C130" s="21">
        <v>22</v>
      </c>
      <c r="D130" s="21">
        <v>0</v>
      </c>
      <c r="E130" s="21">
        <v>6</v>
      </c>
      <c r="F130" s="21">
        <v>335</v>
      </c>
      <c r="G130" s="21">
        <v>24</v>
      </c>
      <c r="H130" s="21">
        <v>0</v>
      </c>
      <c r="I130" s="21">
        <v>0</v>
      </c>
      <c r="J130" s="22">
        <v>0</v>
      </c>
      <c r="K130" s="22">
        <v>1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1">
        <v>0</v>
      </c>
      <c r="T130" s="21">
        <v>0</v>
      </c>
      <c r="U130" s="22">
        <v>63</v>
      </c>
      <c r="V130" s="22">
        <v>4</v>
      </c>
      <c r="W130" s="22">
        <v>0</v>
      </c>
      <c r="X130" s="22">
        <v>0</v>
      </c>
      <c r="Y130" s="22">
        <v>5</v>
      </c>
      <c r="Z130" s="22">
        <v>0</v>
      </c>
      <c r="AA130" s="22">
        <v>7</v>
      </c>
      <c r="AB130" s="22">
        <v>0</v>
      </c>
      <c r="AC130" s="22">
        <v>0</v>
      </c>
      <c r="AD130" s="22">
        <v>2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2</v>
      </c>
      <c r="AK130" s="21">
        <v>10</v>
      </c>
      <c r="AL130" s="21">
        <v>101</v>
      </c>
      <c r="AM130" s="21">
        <v>2</v>
      </c>
      <c r="AN130" s="21">
        <v>21</v>
      </c>
      <c r="AO130" s="21">
        <v>0</v>
      </c>
      <c r="AP130" s="21">
        <v>9</v>
      </c>
      <c r="AQ130" s="21">
        <v>0</v>
      </c>
      <c r="AR130" s="21">
        <v>0</v>
      </c>
      <c r="AS130" s="21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2</v>
      </c>
      <c r="BJ130" s="21">
        <v>0</v>
      </c>
      <c r="BK130" s="21">
        <v>3</v>
      </c>
      <c r="BL130" s="21">
        <v>0</v>
      </c>
      <c r="BM130" s="22">
        <v>0</v>
      </c>
      <c r="BN130" s="22">
        <v>0</v>
      </c>
      <c r="BO130" s="22">
        <v>0</v>
      </c>
      <c r="BP130" s="22">
        <v>0</v>
      </c>
      <c r="BQ130" s="22">
        <v>0</v>
      </c>
      <c r="BR130" s="22">
        <v>0</v>
      </c>
      <c r="BS130" s="22">
        <v>0</v>
      </c>
      <c r="BT130" s="22">
        <v>0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f t="shared" si="15"/>
        <v>626</v>
      </c>
      <c r="CJ130" s="22">
        <v>0</v>
      </c>
      <c r="CK130" s="8">
        <f t="shared" si="16"/>
        <v>626</v>
      </c>
    </row>
    <row r="131" spans="1:89">
      <c r="A131" s="19" t="s">
        <v>209</v>
      </c>
      <c r="B131" s="21">
        <v>10</v>
      </c>
      <c r="C131" s="21">
        <v>211</v>
      </c>
      <c r="D131" s="21">
        <v>0</v>
      </c>
      <c r="E131" s="21">
        <v>6</v>
      </c>
      <c r="F131" s="21">
        <v>1077</v>
      </c>
      <c r="G131" s="21">
        <v>2</v>
      </c>
      <c r="H131" s="21">
        <v>0</v>
      </c>
      <c r="I131" s="21">
        <v>0</v>
      </c>
      <c r="J131" s="22">
        <v>8</v>
      </c>
      <c r="K131" s="22">
        <v>0</v>
      </c>
      <c r="L131" s="22">
        <v>0</v>
      </c>
      <c r="M131" s="22">
        <v>1</v>
      </c>
      <c r="N131" s="22">
        <v>1</v>
      </c>
      <c r="O131" s="22">
        <v>0</v>
      </c>
      <c r="P131" s="22">
        <v>0</v>
      </c>
      <c r="Q131" s="22">
        <v>0</v>
      </c>
      <c r="R131" s="22">
        <v>0</v>
      </c>
      <c r="S131" s="21">
        <v>0</v>
      </c>
      <c r="T131" s="21">
        <v>0</v>
      </c>
      <c r="U131" s="22">
        <v>151</v>
      </c>
      <c r="V131" s="22">
        <v>14</v>
      </c>
      <c r="W131" s="22">
        <v>0</v>
      </c>
      <c r="X131" s="22">
        <v>21</v>
      </c>
      <c r="Y131" s="22">
        <v>13</v>
      </c>
      <c r="Z131" s="22">
        <v>0</v>
      </c>
      <c r="AA131" s="22">
        <v>79</v>
      </c>
      <c r="AB131" s="22">
        <v>0</v>
      </c>
      <c r="AC131" s="22">
        <v>0</v>
      </c>
      <c r="AD131" s="22">
        <v>23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8</v>
      </c>
      <c r="AK131" s="21">
        <v>5</v>
      </c>
      <c r="AL131" s="21">
        <v>1038</v>
      </c>
      <c r="AM131" s="21">
        <v>14</v>
      </c>
      <c r="AN131" s="21">
        <v>29</v>
      </c>
      <c r="AO131" s="21">
        <v>6</v>
      </c>
      <c r="AP131" s="21">
        <v>6</v>
      </c>
      <c r="AQ131" s="21">
        <v>2</v>
      </c>
      <c r="AR131" s="21">
        <v>4</v>
      </c>
      <c r="AS131" s="21">
        <v>12</v>
      </c>
      <c r="AT131" s="22">
        <v>1</v>
      </c>
      <c r="AU131" s="22">
        <v>0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1">
        <v>0</v>
      </c>
      <c r="BE131" s="21">
        <v>0</v>
      </c>
      <c r="BF131" s="21">
        <v>1</v>
      </c>
      <c r="BG131" s="21">
        <v>0</v>
      </c>
      <c r="BH131" s="21">
        <v>1</v>
      </c>
      <c r="BI131" s="21">
        <v>4</v>
      </c>
      <c r="BJ131" s="21">
        <v>0</v>
      </c>
      <c r="BK131" s="21">
        <v>5</v>
      </c>
      <c r="BL131" s="21">
        <v>0</v>
      </c>
      <c r="BM131" s="22">
        <v>0</v>
      </c>
      <c r="BN131" s="22">
        <v>0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f t="shared" si="15"/>
        <v>2753</v>
      </c>
      <c r="CJ131" s="22">
        <v>0</v>
      </c>
      <c r="CK131" s="8">
        <f t="shared" si="16"/>
        <v>2753</v>
      </c>
    </row>
    <row r="132" spans="1:89">
      <c r="A132" s="19" t="s">
        <v>210</v>
      </c>
      <c r="B132" s="21">
        <v>18</v>
      </c>
      <c r="C132" s="21">
        <v>275</v>
      </c>
      <c r="D132" s="21">
        <v>0</v>
      </c>
      <c r="E132" s="21">
        <v>36</v>
      </c>
      <c r="F132" s="21">
        <v>5200</v>
      </c>
      <c r="G132" s="21">
        <v>486</v>
      </c>
      <c r="H132" s="21">
        <v>0</v>
      </c>
      <c r="I132" s="21">
        <v>0</v>
      </c>
      <c r="J132" s="22">
        <v>44</v>
      </c>
      <c r="K132" s="22">
        <v>1420</v>
      </c>
      <c r="L132" s="22">
        <v>0</v>
      </c>
      <c r="M132" s="22">
        <v>0</v>
      </c>
      <c r="N132" s="22">
        <v>3</v>
      </c>
      <c r="O132" s="22">
        <v>0</v>
      </c>
      <c r="P132" s="22">
        <v>0</v>
      </c>
      <c r="Q132" s="22">
        <v>9</v>
      </c>
      <c r="R132" s="22">
        <v>0</v>
      </c>
      <c r="S132" s="21">
        <v>0</v>
      </c>
      <c r="T132" s="21">
        <v>0</v>
      </c>
      <c r="U132" s="22">
        <v>173</v>
      </c>
      <c r="V132" s="22">
        <v>7</v>
      </c>
      <c r="W132" s="22">
        <v>0</v>
      </c>
      <c r="X132" s="22">
        <v>2</v>
      </c>
      <c r="Y132" s="22">
        <v>25</v>
      </c>
      <c r="Z132" s="22">
        <v>1</v>
      </c>
      <c r="AA132" s="22">
        <v>14</v>
      </c>
      <c r="AB132" s="22">
        <v>0</v>
      </c>
      <c r="AC132" s="22">
        <v>0</v>
      </c>
      <c r="AD132" s="22">
        <v>51</v>
      </c>
      <c r="AE132" s="22">
        <v>0</v>
      </c>
      <c r="AF132" s="22">
        <v>0</v>
      </c>
      <c r="AG132" s="22">
        <v>0</v>
      </c>
      <c r="AH132" s="22">
        <v>2</v>
      </c>
      <c r="AI132" s="22">
        <v>0</v>
      </c>
      <c r="AJ132" s="22">
        <v>7</v>
      </c>
      <c r="AK132" s="21">
        <v>25</v>
      </c>
      <c r="AL132" s="21">
        <v>180</v>
      </c>
      <c r="AM132" s="21">
        <v>11</v>
      </c>
      <c r="AN132" s="21">
        <v>17</v>
      </c>
      <c r="AO132" s="21">
        <v>11</v>
      </c>
      <c r="AP132" s="21">
        <v>4</v>
      </c>
      <c r="AQ132" s="21">
        <v>0</v>
      </c>
      <c r="AR132" s="21">
        <v>11</v>
      </c>
      <c r="AS132" s="21">
        <v>4</v>
      </c>
      <c r="AT132" s="22">
        <v>14</v>
      </c>
      <c r="AU132" s="22">
        <v>0</v>
      </c>
      <c r="AV132" s="22">
        <v>0</v>
      </c>
      <c r="AW132" s="22">
        <v>0</v>
      </c>
      <c r="AX132" s="22">
        <v>12</v>
      </c>
      <c r="AY132" s="22">
        <v>0</v>
      </c>
      <c r="AZ132" s="22">
        <v>3</v>
      </c>
      <c r="BA132" s="22">
        <v>0</v>
      </c>
      <c r="BB132" s="22">
        <v>0</v>
      </c>
      <c r="BC132" s="22">
        <v>0</v>
      </c>
      <c r="BD132" s="21">
        <v>0</v>
      </c>
      <c r="BE132" s="21">
        <v>0</v>
      </c>
      <c r="BF132" s="21">
        <v>14</v>
      </c>
      <c r="BG132" s="21">
        <v>1</v>
      </c>
      <c r="BH132" s="21">
        <v>5</v>
      </c>
      <c r="BI132" s="21">
        <v>21</v>
      </c>
      <c r="BJ132" s="21">
        <v>0</v>
      </c>
      <c r="BK132" s="21">
        <v>2</v>
      </c>
      <c r="BL132" s="21">
        <v>2</v>
      </c>
      <c r="BM132" s="22">
        <v>0</v>
      </c>
      <c r="BN132" s="22">
        <v>0</v>
      </c>
      <c r="BO132" s="22">
        <v>0</v>
      </c>
      <c r="BP132" s="22">
        <v>15</v>
      </c>
      <c r="BQ132" s="22">
        <v>2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f t="shared" si="15"/>
        <v>8127</v>
      </c>
      <c r="CJ132" s="22">
        <v>0</v>
      </c>
      <c r="CK132" s="8">
        <f t="shared" si="16"/>
        <v>8127</v>
      </c>
    </row>
    <row r="133" spans="1:89">
      <c r="A133" s="19" t="s">
        <v>211</v>
      </c>
      <c r="B133" s="21">
        <v>1</v>
      </c>
      <c r="C133" s="21">
        <v>2</v>
      </c>
      <c r="D133" s="21">
        <v>0</v>
      </c>
      <c r="E133" s="21">
        <v>0</v>
      </c>
      <c r="F133" s="21">
        <v>6</v>
      </c>
      <c r="G133" s="21">
        <v>0</v>
      </c>
      <c r="H133" s="21">
        <v>0</v>
      </c>
      <c r="I133" s="21">
        <v>0</v>
      </c>
      <c r="J133" s="22">
        <v>0</v>
      </c>
      <c r="K133" s="22">
        <v>3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1</v>
      </c>
      <c r="R133" s="22">
        <v>0</v>
      </c>
      <c r="S133" s="21">
        <v>0</v>
      </c>
      <c r="T133" s="21">
        <v>0</v>
      </c>
      <c r="U133" s="22">
        <v>23</v>
      </c>
      <c r="V133" s="22">
        <v>0</v>
      </c>
      <c r="W133" s="22">
        <v>0</v>
      </c>
      <c r="X133" s="22">
        <v>6</v>
      </c>
      <c r="Y133" s="22">
        <v>1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1</v>
      </c>
      <c r="AH133" s="22">
        <v>0</v>
      </c>
      <c r="AI133" s="22">
        <v>0</v>
      </c>
      <c r="AJ133" s="22">
        <v>0</v>
      </c>
      <c r="AK133" s="21">
        <v>0</v>
      </c>
      <c r="AL133" s="21">
        <v>7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2">
        <v>0</v>
      </c>
      <c r="AU133" s="22"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v>0</v>
      </c>
      <c r="BB133" s="22">
        <v>0</v>
      </c>
      <c r="BC133" s="22">
        <v>0</v>
      </c>
      <c r="BD133" s="21">
        <v>0</v>
      </c>
      <c r="BE133" s="21">
        <v>0</v>
      </c>
      <c r="BF133" s="21">
        <v>1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2">
        <v>0</v>
      </c>
      <c r="BN133" s="22">
        <v>0</v>
      </c>
      <c r="BO133" s="22">
        <v>0</v>
      </c>
      <c r="BP133" s="22">
        <v>0</v>
      </c>
      <c r="BQ133" s="22">
        <v>0</v>
      </c>
      <c r="BR133" s="22">
        <v>0</v>
      </c>
      <c r="BS133" s="22">
        <v>0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f t="shared" si="15"/>
        <v>53</v>
      </c>
      <c r="CJ133" s="22">
        <v>0</v>
      </c>
      <c r="CK133" s="8">
        <f t="shared" si="16"/>
        <v>53</v>
      </c>
    </row>
    <row r="134" spans="1:89">
      <c r="A134" s="19" t="s">
        <v>212</v>
      </c>
      <c r="B134" s="21">
        <v>18</v>
      </c>
      <c r="C134" s="21">
        <v>266</v>
      </c>
      <c r="D134" s="21">
        <v>0</v>
      </c>
      <c r="E134" s="21">
        <v>34</v>
      </c>
      <c r="F134" s="21">
        <v>7400</v>
      </c>
      <c r="G134" s="21">
        <v>17</v>
      </c>
      <c r="H134" s="21">
        <v>0</v>
      </c>
      <c r="I134" s="21">
        <v>0</v>
      </c>
      <c r="J134" s="22">
        <v>15</v>
      </c>
      <c r="K134" s="22">
        <v>469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6</v>
      </c>
      <c r="R134" s="22">
        <v>0</v>
      </c>
      <c r="S134" s="21">
        <v>1</v>
      </c>
      <c r="T134" s="21">
        <v>0</v>
      </c>
      <c r="U134" s="22">
        <v>212</v>
      </c>
      <c r="V134" s="22">
        <v>8</v>
      </c>
      <c r="W134" s="22">
        <v>0</v>
      </c>
      <c r="X134" s="22">
        <v>1</v>
      </c>
      <c r="Y134" s="22">
        <v>48</v>
      </c>
      <c r="Z134" s="22">
        <v>3</v>
      </c>
      <c r="AA134" s="22">
        <v>5</v>
      </c>
      <c r="AB134" s="22">
        <v>0</v>
      </c>
      <c r="AC134" s="22">
        <v>0</v>
      </c>
      <c r="AD134" s="22">
        <v>85</v>
      </c>
      <c r="AE134" s="22">
        <v>0</v>
      </c>
      <c r="AF134" s="22">
        <v>0</v>
      </c>
      <c r="AG134" s="22">
        <v>0</v>
      </c>
      <c r="AH134" s="22">
        <v>22</v>
      </c>
      <c r="AI134" s="22">
        <v>1</v>
      </c>
      <c r="AJ134" s="22">
        <v>19</v>
      </c>
      <c r="AK134" s="21">
        <v>11</v>
      </c>
      <c r="AL134" s="21">
        <v>1145</v>
      </c>
      <c r="AM134" s="21">
        <v>13</v>
      </c>
      <c r="AN134" s="21">
        <v>26</v>
      </c>
      <c r="AO134" s="21">
        <v>11</v>
      </c>
      <c r="AP134" s="21">
        <v>6</v>
      </c>
      <c r="AQ134" s="21">
        <v>3</v>
      </c>
      <c r="AR134" s="21">
        <v>8</v>
      </c>
      <c r="AS134" s="21">
        <v>3</v>
      </c>
      <c r="AT134" s="22">
        <v>0</v>
      </c>
      <c r="AU134" s="22">
        <v>0</v>
      </c>
      <c r="AV134" s="22">
        <v>0</v>
      </c>
      <c r="AW134" s="22">
        <v>0</v>
      </c>
      <c r="AX134" s="22">
        <v>26</v>
      </c>
      <c r="AY134" s="22">
        <v>0</v>
      </c>
      <c r="AZ134" s="22">
        <v>2</v>
      </c>
      <c r="BA134" s="22">
        <v>0</v>
      </c>
      <c r="BB134" s="22">
        <v>0</v>
      </c>
      <c r="BC134" s="22">
        <v>0</v>
      </c>
      <c r="BD134" s="21">
        <v>0</v>
      </c>
      <c r="BE134" s="21">
        <v>0</v>
      </c>
      <c r="BF134" s="21">
        <v>16</v>
      </c>
      <c r="BG134" s="21">
        <v>1</v>
      </c>
      <c r="BH134" s="21">
        <v>2</v>
      </c>
      <c r="BI134" s="21">
        <v>22</v>
      </c>
      <c r="BJ134" s="21">
        <v>0</v>
      </c>
      <c r="BK134" s="21">
        <v>8</v>
      </c>
      <c r="BL134" s="21">
        <v>1</v>
      </c>
      <c r="BM134" s="22">
        <v>0</v>
      </c>
      <c r="BN134" s="22">
        <v>0</v>
      </c>
      <c r="BO134" s="22">
        <v>0</v>
      </c>
      <c r="BP134" s="22">
        <v>11</v>
      </c>
      <c r="BQ134" s="22">
        <v>2</v>
      </c>
      <c r="BR134" s="22">
        <v>0</v>
      </c>
      <c r="BS134" s="22">
        <v>0</v>
      </c>
      <c r="BT134" s="22">
        <v>0</v>
      </c>
      <c r="BU134" s="22">
        <v>0</v>
      </c>
      <c r="BV134" s="22">
        <v>2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f t="shared" si="15"/>
        <v>9949</v>
      </c>
      <c r="CJ134" s="22">
        <v>0</v>
      </c>
      <c r="CK134" s="8">
        <f t="shared" si="16"/>
        <v>9949</v>
      </c>
    </row>
    <row r="135" spans="1:89">
      <c r="A135" s="19" t="s">
        <v>213</v>
      </c>
      <c r="B135" s="21">
        <v>11</v>
      </c>
      <c r="C135" s="21">
        <v>16</v>
      </c>
      <c r="D135" s="21">
        <v>0</v>
      </c>
      <c r="E135" s="21">
        <v>1</v>
      </c>
      <c r="F135" s="21">
        <v>42</v>
      </c>
      <c r="G135" s="21">
        <v>16</v>
      </c>
      <c r="H135" s="21">
        <v>0</v>
      </c>
      <c r="I135" s="21">
        <v>0</v>
      </c>
      <c r="J135" s="22">
        <v>0</v>
      </c>
      <c r="K135" s="22">
        <v>21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2</v>
      </c>
      <c r="R135" s="22">
        <v>0</v>
      </c>
      <c r="S135" s="21">
        <v>0</v>
      </c>
      <c r="T135" s="21">
        <v>0</v>
      </c>
      <c r="U135" s="22">
        <v>46</v>
      </c>
      <c r="V135" s="22">
        <v>0</v>
      </c>
      <c r="W135" s="22">
        <v>0</v>
      </c>
      <c r="X135" s="22">
        <v>10</v>
      </c>
      <c r="Y135" s="22">
        <v>24</v>
      </c>
      <c r="Z135" s="22">
        <v>1</v>
      </c>
      <c r="AA135" s="22">
        <v>13</v>
      </c>
      <c r="AB135" s="22">
        <v>0</v>
      </c>
      <c r="AC135" s="22">
        <v>0</v>
      </c>
      <c r="AD135" s="22">
        <v>1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1">
        <v>5</v>
      </c>
      <c r="AL135" s="21">
        <v>51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11</v>
      </c>
      <c r="AS135" s="21">
        <v>2</v>
      </c>
      <c r="AT135" s="22">
        <v>11</v>
      </c>
      <c r="AU135" s="22">
        <v>0</v>
      </c>
      <c r="AV135" s="22">
        <v>0</v>
      </c>
      <c r="AW135" s="22">
        <v>0</v>
      </c>
      <c r="AX135" s="22">
        <v>3</v>
      </c>
      <c r="AY135" s="22">
        <v>0</v>
      </c>
      <c r="AZ135" s="22">
        <v>1</v>
      </c>
      <c r="BA135" s="22">
        <v>0</v>
      </c>
      <c r="BB135" s="22">
        <v>0</v>
      </c>
      <c r="BC135" s="22">
        <v>0</v>
      </c>
      <c r="BD135" s="21">
        <v>1</v>
      </c>
      <c r="BE135" s="21">
        <v>0</v>
      </c>
      <c r="BF135" s="21">
        <v>2</v>
      </c>
      <c r="BG135" s="21">
        <v>0</v>
      </c>
      <c r="BH135" s="21">
        <v>0</v>
      </c>
      <c r="BI135" s="21">
        <v>3</v>
      </c>
      <c r="BJ135" s="21">
        <v>0</v>
      </c>
      <c r="BK135" s="21">
        <v>1</v>
      </c>
      <c r="BL135" s="21">
        <v>0</v>
      </c>
      <c r="BM135" s="22">
        <v>0</v>
      </c>
      <c r="BN135" s="22">
        <v>0</v>
      </c>
      <c r="BO135" s="22">
        <v>0</v>
      </c>
      <c r="BP135" s="22">
        <v>1</v>
      </c>
      <c r="BQ135" s="22">
        <v>0</v>
      </c>
      <c r="BR135" s="22">
        <v>0</v>
      </c>
      <c r="BS135" s="22">
        <v>0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f t="shared" si="15"/>
        <v>297</v>
      </c>
      <c r="CJ135" s="22">
        <v>0</v>
      </c>
      <c r="CK135" s="8">
        <f t="shared" si="16"/>
        <v>297</v>
      </c>
    </row>
    <row r="136" spans="1:89">
      <c r="A136" s="19" t="s">
        <v>214</v>
      </c>
      <c r="B136" s="21">
        <v>22</v>
      </c>
      <c r="C136" s="21">
        <v>240</v>
      </c>
      <c r="D136" s="21">
        <v>2</v>
      </c>
      <c r="E136" s="21">
        <v>233</v>
      </c>
      <c r="F136" s="21">
        <v>2668</v>
      </c>
      <c r="G136" s="21">
        <v>143</v>
      </c>
      <c r="H136" s="21">
        <v>0</v>
      </c>
      <c r="I136" s="21">
        <v>0</v>
      </c>
      <c r="J136" s="22">
        <v>4</v>
      </c>
      <c r="K136" s="22">
        <v>1125</v>
      </c>
      <c r="L136" s="22">
        <v>0</v>
      </c>
      <c r="M136" s="22">
        <v>1</v>
      </c>
      <c r="N136" s="22">
        <v>0</v>
      </c>
      <c r="O136" s="22">
        <v>0</v>
      </c>
      <c r="P136" s="22">
        <v>0</v>
      </c>
      <c r="Q136" s="22">
        <v>1</v>
      </c>
      <c r="R136" s="22">
        <v>0</v>
      </c>
      <c r="S136" s="21">
        <v>0</v>
      </c>
      <c r="T136" s="21">
        <v>0</v>
      </c>
      <c r="U136" s="22">
        <v>124</v>
      </c>
      <c r="V136" s="22">
        <v>5</v>
      </c>
      <c r="W136" s="22">
        <v>0</v>
      </c>
      <c r="X136" s="22">
        <v>13</v>
      </c>
      <c r="Y136" s="22">
        <v>57</v>
      </c>
      <c r="Z136" s="22">
        <v>0</v>
      </c>
      <c r="AA136" s="22">
        <v>22</v>
      </c>
      <c r="AB136" s="22">
        <v>1</v>
      </c>
      <c r="AC136" s="22">
        <v>0</v>
      </c>
      <c r="AD136" s="22">
        <v>31</v>
      </c>
      <c r="AE136" s="22">
        <v>0</v>
      </c>
      <c r="AF136" s="22">
        <v>0</v>
      </c>
      <c r="AG136" s="22">
        <v>2</v>
      </c>
      <c r="AH136" s="22">
        <v>7</v>
      </c>
      <c r="AI136" s="22">
        <v>0</v>
      </c>
      <c r="AJ136" s="22">
        <v>8</v>
      </c>
      <c r="AK136" s="21">
        <v>40</v>
      </c>
      <c r="AL136" s="21">
        <v>1664</v>
      </c>
      <c r="AM136" s="21">
        <v>14</v>
      </c>
      <c r="AN136" s="21">
        <v>24</v>
      </c>
      <c r="AO136" s="21">
        <v>1</v>
      </c>
      <c r="AP136" s="21">
        <v>17</v>
      </c>
      <c r="AQ136" s="21">
        <v>0</v>
      </c>
      <c r="AR136" s="21">
        <v>8</v>
      </c>
      <c r="AS136" s="21">
        <v>5</v>
      </c>
      <c r="AT136" s="22">
        <v>0</v>
      </c>
      <c r="AU136" s="22">
        <v>0</v>
      </c>
      <c r="AV136" s="22">
        <v>0</v>
      </c>
      <c r="AW136" s="22">
        <v>0</v>
      </c>
      <c r="AX136" s="22">
        <v>1</v>
      </c>
      <c r="AY136" s="22">
        <v>0</v>
      </c>
      <c r="AZ136" s="22">
        <v>0</v>
      </c>
      <c r="BA136" s="22">
        <v>0</v>
      </c>
      <c r="BB136" s="22">
        <v>0</v>
      </c>
      <c r="BC136" s="22">
        <v>0</v>
      </c>
      <c r="BD136" s="21">
        <v>0</v>
      </c>
      <c r="BE136" s="21">
        <v>0</v>
      </c>
      <c r="BF136" s="21">
        <v>4</v>
      </c>
      <c r="BG136" s="21">
        <v>0</v>
      </c>
      <c r="BH136" s="21">
        <v>6</v>
      </c>
      <c r="BI136" s="21">
        <v>3</v>
      </c>
      <c r="BJ136" s="21">
        <v>0</v>
      </c>
      <c r="BK136" s="21">
        <v>14</v>
      </c>
      <c r="BL136" s="21">
        <v>0</v>
      </c>
      <c r="BM136" s="22">
        <v>0</v>
      </c>
      <c r="BN136" s="22">
        <v>0</v>
      </c>
      <c r="BO136" s="22">
        <v>0</v>
      </c>
      <c r="BP136" s="22">
        <v>9</v>
      </c>
      <c r="BQ136" s="22">
        <v>3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f t="shared" si="15"/>
        <v>6522</v>
      </c>
      <c r="CJ136" s="22">
        <v>0</v>
      </c>
      <c r="CK136" s="8">
        <f t="shared" si="16"/>
        <v>6522</v>
      </c>
    </row>
    <row r="137" spans="1:89">
      <c r="A137" s="19" t="s">
        <v>215</v>
      </c>
      <c r="B137" s="21">
        <v>3</v>
      </c>
      <c r="C137" s="21">
        <v>25</v>
      </c>
      <c r="D137" s="21">
        <v>0</v>
      </c>
      <c r="E137" s="21">
        <v>2</v>
      </c>
      <c r="F137" s="21">
        <v>2729</v>
      </c>
      <c r="G137" s="21">
        <v>4</v>
      </c>
      <c r="H137" s="21">
        <v>0</v>
      </c>
      <c r="I137" s="21">
        <v>0</v>
      </c>
      <c r="J137" s="22">
        <v>5</v>
      </c>
      <c r="K137" s="22">
        <v>61</v>
      </c>
      <c r="L137" s="22">
        <v>0</v>
      </c>
      <c r="M137" s="22">
        <v>2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1">
        <v>0</v>
      </c>
      <c r="T137" s="21">
        <v>0</v>
      </c>
      <c r="U137" s="22">
        <v>11</v>
      </c>
      <c r="V137" s="22">
        <v>0</v>
      </c>
      <c r="W137" s="22">
        <v>0</v>
      </c>
      <c r="X137" s="22">
        <v>2</v>
      </c>
      <c r="Y137" s="22">
        <v>12</v>
      </c>
      <c r="Z137" s="22">
        <v>3</v>
      </c>
      <c r="AA137" s="22">
        <v>7</v>
      </c>
      <c r="AB137" s="22">
        <v>0</v>
      </c>
      <c r="AC137" s="22">
        <v>0</v>
      </c>
      <c r="AD137" s="22">
        <v>6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6</v>
      </c>
      <c r="AK137" s="21">
        <v>2</v>
      </c>
      <c r="AL137" s="21">
        <v>26</v>
      </c>
      <c r="AM137" s="21">
        <v>3</v>
      </c>
      <c r="AN137" s="21">
        <v>4</v>
      </c>
      <c r="AO137" s="21">
        <v>0</v>
      </c>
      <c r="AP137" s="21">
        <v>0</v>
      </c>
      <c r="AQ137" s="21">
        <v>0</v>
      </c>
      <c r="AR137" s="21">
        <v>9</v>
      </c>
      <c r="AS137" s="21">
        <v>6</v>
      </c>
      <c r="AT137" s="22">
        <v>11</v>
      </c>
      <c r="AU137" s="22">
        <v>0</v>
      </c>
      <c r="AV137" s="22">
        <v>0</v>
      </c>
      <c r="AW137" s="22">
        <v>0</v>
      </c>
      <c r="AX137" s="22">
        <v>1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1</v>
      </c>
      <c r="BI137" s="21">
        <v>0</v>
      </c>
      <c r="BJ137" s="21">
        <v>0</v>
      </c>
      <c r="BK137" s="21">
        <v>0</v>
      </c>
      <c r="BL137" s="21">
        <v>0</v>
      </c>
      <c r="BM137" s="22">
        <v>0</v>
      </c>
      <c r="BN137" s="22">
        <v>0</v>
      </c>
      <c r="BO137" s="22">
        <v>0</v>
      </c>
      <c r="BP137" s="22">
        <v>2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f t="shared" si="15"/>
        <v>2943</v>
      </c>
      <c r="CJ137" s="22">
        <v>0</v>
      </c>
      <c r="CK137" s="8">
        <f t="shared" si="16"/>
        <v>2943</v>
      </c>
    </row>
    <row r="138" spans="1:89">
      <c r="A138" s="19" t="s">
        <v>216</v>
      </c>
      <c r="B138" s="21">
        <v>6</v>
      </c>
      <c r="C138" s="21">
        <v>93</v>
      </c>
      <c r="D138" s="21">
        <v>0</v>
      </c>
      <c r="E138" s="21">
        <v>7</v>
      </c>
      <c r="F138" s="21">
        <v>3108</v>
      </c>
      <c r="G138" s="21">
        <v>37</v>
      </c>
      <c r="H138" s="21">
        <v>0</v>
      </c>
      <c r="I138" s="21">
        <v>0</v>
      </c>
      <c r="J138" s="22">
        <v>51</v>
      </c>
      <c r="K138" s="22">
        <v>1</v>
      </c>
      <c r="L138" s="22">
        <v>0</v>
      </c>
      <c r="M138" s="22">
        <v>0</v>
      </c>
      <c r="N138" s="22">
        <v>80</v>
      </c>
      <c r="O138" s="22">
        <v>0</v>
      </c>
      <c r="P138" s="22">
        <v>0</v>
      </c>
      <c r="Q138" s="22">
        <v>13</v>
      </c>
      <c r="R138" s="22">
        <v>0</v>
      </c>
      <c r="S138" s="21">
        <v>0</v>
      </c>
      <c r="T138" s="21">
        <v>0</v>
      </c>
      <c r="U138" s="22">
        <v>296</v>
      </c>
      <c r="V138" s="22">
        <v>3</v>
      </c>
      <c r="W138" s="22">
        <v>0</v>
      </c>
      <c r="X138" s="22">
        <v>4</v>
      </c>
      <c r="Y138" s="22">
        <v>33</v>
      </c>
      <c r="Z138" s="22">
        <v>1</v>
      </c>
      <c r="AA138" s="22">
        <v>42</v>
      </c>
      <c r="AB138" s="22">
        <v>1</v>
      </c>
      <c r="AC138" s="22">
        <v>0</v>
      </c>
      <c r="AD138" s="22">
        <v>64</v>
      </c>
      <c r="AE138" s="22">
        <v>0</v>
      </c>
      <c r="AF138" s="22">
        <v>0</v>
      </c>
      <c r="AG138" s="22">
        <v>31</v>
      </c>
      <c r="AH138" s="22">
        <v>271</v>
      </c>
      <c r="AI138" s="22">
        <v>2</v>
      </c>
      <c r="AJ138" s="22">
        <v>51</v>
      </c>
      <c r="AK138" s="21">
        <v>3</v>
      </c>
      <c r="AL138" s="21">
        <v>6099</v>
      </c>
      <c r="AM138" s="21">
        <v>6</v>
      </c>
      <c r="AN138" s="21">
        <v>54</v>
      </c>
      <c r="AO138" s="21">
        <v>8</v>
      </c>
      <c r="AP138" s="21">
        <v>14</v>
      </c>
      <c r="AQ138" s="21">
        <v>2</v>
      </c>
      <c r="AR138" s="21">
        <v>4</v>
      </c>
      <c r="AS138" s="21">
        <v>5</v>
      </c>
      <c r="AT138" s="22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1">
        <v>0</v>
      </c>
      <c r="BE138" s="21">
        <v>0</v>
      </c>
      <c r="BF138" s="21">
        <v>8</v>
      </c>
      <c r="BG138" s="21">
        <v>1</v>
      </c>
      <c r="BH138" s="21">
        <v>2</v>
      </c>
      <c r="BI138" s="21">
        <v>36</v>
      </c>
      <c r="BJ138" s="21">
        <v>0</v>
      </c>
      <c r="BK138" s="21">
        <v>0</v>
      </c>
      <c r="BL138" s="21">
        <v>0</v>
      </c>
      <c r="BM138" s="22">
        <v>3</v>
      </c>
      <c r="BN138" s="22">
        <v>0</v>
      </c>
      <c r="BO138" s="22">
        <v>0</v>
      </c>
      <c r="BP138" s="22">
        <v>3</v>
      </c>
      <c r="BQ138" s="22">
        <v>1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f t="shared" si="15"/>
        <v>10444</v>
      </c>
      <c r="CJ138" s="22">
        <v>0</v>
      </c>
      <c r="CK138" s="8">
        <f t="shared" si="16"/>
        <v>10444</v>
      </c>
    </row>
    <row r="139" spans="1:89">
      <c r="A139" s="19" t="s">
        <v>217</v>
      </c>
      <c r="B139" s="21">
        <v>3</v>
      </c>
      <c r="C139" s="21">
        <v>2</v>
      </c>
      <c r="D139" s="21">
        <v>0</v>
      </c>
      <c r="E139" s="21">
        <v>0</v>
      </c>
      <c r="F139" s="21">
        <v>5</v>
      </c>
      <c r="G139" s="21">
        <v>0</v>
      </c>
      <c r="H139" s="21">
        <v>0</v>
      </c>
      <c r="I139" s="21">
        <v>0</v>
      </c>
      <c r="J139" s="22">
        <v>0</v>
      </c>
      <c r="K139" s="22">
        <v>1</v>
      </c>
      <c r="L139" s="22">
        <v>0</v>
      </c>
      <c r="M139" s="22">
        <v>0</v>
      </c>
      <c r="N139" s="22">
        <v>0</v>
      </c>
      <c r="O139" s="22">
        <v>0</v>
      </c>
      <c r="P139" s="22">
        <v>1</v>
      </c>
      <c r="Q139" s="22">
        <v>0</v>
      </c>
      <c r="R139" s="22">
        <v>0</v>
      </c>
      <c r="S139" s="21">
        <v>0</v>
      </c>
      <c r="T139" s="21">
        <v>0</v>
      </c>
      <c r="U139" s="22">
        <v>7</v>
      </c>
      <c r="V139" s="22">
        <v>0</v>
      </c>
      <c r="W139" s="22">
        <v>0</v>
      </c>
      <c r="X139" s="22">
        <v>1</v>
      </c>
      <c r="Y139" s="22">
        <v>2</v>
      </c>
      <c r="Z139" s="22">
        <v>0</v>
      </c>
      <c r="AA139" s="22">
        <v>0</v>
      </c>
      <c r="AB139" s="22">
        <v>0</v>
      </c>
      <c r="AC139" s="22">
        <v>0</v>
      </c>
      <c r="AD139" s="22">
        <v>1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1">
        <v>0</v>
      </c>
      <c r="AL139" s="21">
        <v>3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2">
        <v>1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1">
        <v>0</v>
      </c>
      <c r="BE139" s="21">
        <v>0</v>
      </c>
      <c r="BF139" s="21">
        <v>4</v>
      </c>
      <c r="BG139" s="21">
        <v>0</v>
      </c>
      <c r="BH139" s="21">
        <v>0</v>
      </c>
      <c r="BI139" s="21">
        <v>2</v>
      </c>
      <c r="BJ139" s="21">
        <v>0</v>
      </c>
      <c r="BK139" s="21">
        <v>0</v>
      </c>
      <c r="BL139" s="21">
        <v>0</v>
      </c>
      <c r="BM139" s="22">
        <v>0</v>
      </c>
      <c r="BN139" s="22">
        <v>0</v>
      </c>
      <c r="BO139" s="22">
        <v>0</v>
      </c>
      <c r="BP139" s="22">
        <v>0</v>
      </c>
      <c r="BQ139" s="22">
        <v>0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f t="shared" si="15"/>
        <v>34</v>
      </c>
      <c r="CJ139" s="22">
        <v>0</v>
      </c>
      <c r="CK139" s="8">
        <f t="shared" si="16"/>
        <v>34</v>
      </c>
    </row>
    <row r="140" spans="1:89">
      <c r="A140" s="19" t="s">
        <v>218</v>
      </c>
      <c r="B140" s="21">
        <v>3</v>
      </c>
      <c r="C140" s="21">
        <v>16</v>
      </c>
      <c r="D140" s="21">
        <v>0</v>
      </c>
      <c r="E140" s="21">
        <v>1</v>
      </c>
      <c r="F140" s="21">
        <v>269</v>
      </c>
      <c r="G140" s="21">
        <v>15</v>
      </c>
      <c r="H140" s="21">
        <v>0</v>
      </c>
      <c r="I140" s="21">
        <v>0</v>
      </c>
      <c r="J140" s="22">
        <v>0</v>
      </c>
      <c r="K140" s="22">
        <v>140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1">
        <v>0</v>
      </c>
      <c r="T140" s="21">
        <v>0</v>
      </c>
      <c r="U140" s="22">
        <v>30</v>
      </c>
      <c r="V140" s="22">
        <v>0</v>
      </c>
      <c r="W140" s="22">
        <v>0</v>
      </c>
      <c r="X140" s="22">
        <v>0</v>
      </c>
      <c r="Y140" s="22">
        <v>10</v>
      </c>
      <c r="Z140" s="22">
        <v>0</v>
      </c>
      <c r="AA140" s="22">
        <v>2</v>
      </c>
      <c r="AB140" s="22">
        <v>0</v>
      </c>
      <c r="AC140" s="22">
        <v>0</v>
      </c>
      <c r="AD140" s="22">
        <v>5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1">
        <v>1</v>
      </c>
      <c r="AL140" s="21">
        <v>30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1">
        <v>0</v>
      </c>
      <c r="BE140" s="21">
        <v>0</v>
      </c>
      <c r="BF140" s="21">
        <v>0</v>
      </c>
      <c r="BG140" s="21">
        <v>0</v>
      </c>
      <c r="BH140" s="21">
        <v>0</v>
      </c>
      <c r="BI140" s="21">
        <v>0</v>
      </c>
      <c r="BJ140" s="21">
        <v>0</v>
      </c>
      <c r="BK140" s="21">
        <v>2</v>
      </c>
      <c r="BL140" s="21">
        <v>0</v>
      </c>
      <c r="BM140" s="22">
        <v>0</v>
      </c>
      <c r="BN140" s="22">
        <v>0</v>
      </c>
      <c r="BO140" s="22">
        <v>0</v>
      </c>
      <c r="BP140" s="22">
        <v>1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f t="shared" si="15"/>
        <v>525</v>
      </c>
      <c r="CJ140" s="22">
        <v>0</v>
      </c>
      <c r="CK140" s="8">
        <f t="shared" si="16"/>
        <v>525</v>
      </c>
    </row>
    <row r="141" spans="1:89">
      <c r="A141" s="19" t="s">
        <v>219</v>
      </c>
      <c r="B141" s="21">
        <v>88</v>
      </c>
      <c r="C141" s="21">
        <v>347</v>
      </c>
      <c r="D141" s="21">
        <v>2</v>
      </c>
      <c r="E141" s="21">
        <v>423</v>
      </c>
      <c r="F141" s="21">
        <v>1660</v>
      </c>
      <c r="G141" s="21">
        <v>36</v>
      </c>
      <c r="H141" s="21">
        <v>0</v>
      </c>
      <c r="I141" s="21">
        <v>0</v>
      </c>
      <c r="J141" s="22">
        <v>1</v>
      </c>
      <c r="K141" s="22">
        <v>4001</v>
      </c>
      <c r="L141" s="22">
        <v>0</v>
      </c>
      <c r="M141" s="22">
        <v>1</v>
      </c>
      <c r="N141" s="22">
        <v>1</v>
      </c>
      <c r="O141" s="22">
        <v>0</v>
      </c>
      <c r="P141" s="22">
        <v>24</v>
      </c>
      <c r="Q141" s="22">
        <v>328</v>
      </c>
      <c r="R141" s="22">
        <v>0</v>
      </c>
      <c r="S141" s="21">
        <v>3</v>
      </c>
      <c r="T141" s="21">
        <v>0</v>
      </c>
      <c r="U141" s="22">
        <v>1499</v>
      </c>
      <c r="V141" s="22">
        <v>36</v>
      </c>
      <c r="W141" s="22">
        <v>0</v>
      </c>
      <c r="X141" s="22">
        <v>19</v>
      </c>
      <c r="Y141" s="22">
        <v>157</v>
      </c>
      <c r="Z141" s="22">
        <v>5</v>
      </c>
      <c r="AA141" s="22">
        <v>278</v>
      </c>
      <c r="AB141" s="22">
        <v>3</v>
      </c>
      <c r="AC141" s="22">
        <v>0</v>
      </c>
      <c r="AD141" s="22">
        <v>344</v>
      </c>
      <c r="AE141" s="22">
        <v>0</v>
      </c>
      <c r="AF141" s="22">
        <v>0</v>
      </c>
      <c r="AG141" s="22">
        <v>8</v>
      </c>
      <c r="AH141" s="22">
        <v>29</v>
      </c>
      <c r="AI141" s="22">
        <v>12</v>
      </c>
      <c r="AJ141" s="22">
        <v>107</v>
      </c>
      <c r="AK141" s="21">
        <v>228</v>
      </c>
      <c r="AL141" s="21">
        <v>3088</v>
      </c>
      <c r="AM141" s="21">
        <v>199</v>
      </c>
      <c r="AN141" s="21">
        <v>67</v>
      </c>
      <c r="AO141" s="21">
        <v>3</v>
      </c>
      <c r="AP141" s="21">
        <v>11</v>
      </c>
      <c r="AQ141" s="21">
        <v>1</v>
      </c>
      <c r="AR141" s="21">
        <v>1003</v>
      </c>
      <c r="AS141" s="21">
        <v>972</v>
      </c>
      <c r="AT141" s="22">
        <v>352</v>
      </c>
      <c r="AU141" s="22">
        <v>6</v>
      </c>
      <c r="AV141" s="22">
        <v>0</v>
      </c>
      <c r="AW141" s="22">
        <v>0</v>
      </c>
      <c r="AX141" s="22">
        <v>177</v>
      </c>
      <c r="AY141" s="22">
        <v>0</v>
      </c>
      <c r="AZ141" s="22">
        <v>34</v>
      </c>
      <c r="BA141" s="22">
        <v>0</v>
      </c>
      <c r="BB141" s="22">
        <v>4</v>
      </c>
      <c r="BC141" s="22">
        <v>0</v>
      </c>
      <c r="BD141" s="21">
        <v>0</v>
      </c>
      <c r="BE141" s="21">
        <v>0</v>
      </c>
      <c r="BF141" s="21">
        <v>179</v>
      </c>
      <c r="BG141" s="21">
        <v>42</v>
      </c>
      <c r="BH141" s="21">
        <v>43</v>
      </c>
      <c r="BI141" s="21">
        <v>352</v>
      </c>
      <c r="BJ141" s="21">
        <v>1</v>
      </c>
      <c r="BK141" s="21">
        <v>11</v>
      </c>
      <c r="BL141" s="21">
        <v>4</v>
      </c>
      <c r="BM141" s="22">
        <v>1</v>
      </c>
      <c r="BN141" s="22">
        <v>0</v>
      </c>
      <c r="BO141" s="22">
        <v>0</v>
      </c>
      <c r="BP141" s="22">
        <v>32</v>
      </c>
      <c r="BQ141" s="22">
        <v>4</v>
      </c>
      <c r="BR141" s="22">
        <v>0</v>
      </c>
      <c r="BS141" s="22">
        <v>0</v>
      </c>
      <c r="BT141" s="22">
        <v>0</v>
      </c>
      <c r="BU141" s="22">
        <v>0</v>
      </c>
      <c r="BV141" s="22">
        <v>1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f t="shared" si="15"/>
        <v>16227</v>
      </c>
      <c r="CJ141" s="22">
        <v>0</v>
      </c>
      <c r="CK141" s="8">
        <f t="shared" si="16"/>
        <v>16227</v>
      </c>
    </row>
    <row r="142" spans="1:89">
      <c r="A142" s="19" t="s">
        <v>220</v>
      </c>
      <c r="B142" s="21">
        <v>46</v>
      </c>
      <c r="C142" s="21">
        <v>224</v>
      </c>
      <c r="D142" s="21">
        <v>3</v>
      </c>
      <c r="E142" s="21">
        <v>662</v>
      </c>
      <c r="F142" s="21">
        <v>1949</v>
      </c>
      <c r="G142" s="21">
        <v>75</v>
      </c>
      <c r="H142" s="21">
        <v>0</v>
      </c>
      <c r="I142" s="21">
        <v>0</v>
      </c>
      <c r="J142" s="22">
        <v>6</v>
      </c>
      <c r="K142" s="22">
        <v>1618</v>
      </c>
      <c r="L142" s="22">
        <v>0</v>
      </c>
      <c r="M142" s="22">
        <v>1</v>
      </c>
      <c r="N142" s="22">
        <v>0</v>
      </c>
      <c r="O142" s="22">
        <v>0</v>
      </c>
      <c r="P142" s="22">
        <v>196</v>
      </c>
      <c r="Q142" s="22">
        <v>152</v>
      </c>
      <c r="R142" s="22">
        <v>0</v>
      </c>
      <c r="S142" s="21">
        <v>0</v>
      </c>
      <c r="T142" s="21">
        <v>0</v>
      </c>
      <c r="U142" s="22">
        <v>1283</v>
      </c>
      <c r="V142" s="22">
        <v>23</v>
      </c>
      <c r="W142" s="22">
        <v>0</v>
      </c>
      <c r="X142" s="22">
        <v>14</v>
      </c>
      <c r="Y142" s="22">
        <v>130</v>
      </c>
      <c r="Z142" s="22">
        <v>1</v>
      </c>
      <c r="AA142" s="22">
        <v>133</v>
      </c>
      <c r="AB142" s="22">
        <v>0</v>
      </c>
      <c r="AC142" s="22">
        <v>0</v>
      </c>
      <c r="AD142" s="22">
        <v>94</v>
      </c>
      <c r="AE142" s="22">
        <v>0</v>
      </c>
      <c r="AF142" s="22">
        <v>0</v>
      </c>
      <c r="AG142" s="22">
        <v>0</v>
      </c>
      <c r="AH142" s="22">
        <v>4</v>
      </c>
      <c r="AI142" s="22">
        <v>10</v>
      </c>
      <c r="AJ142" s="22">
        <v>33</v>
      </c>
      <c r="AK142" s="21">
        <v>181</v>
      </c>
      <c r="AL142" s="21">
        <v>2106</v>
      </c>
      <c r="AM142" s="21">
        <v>262</v>
      </c>
      <c r="AN142" s="21">
        <v>26</v>
      </c>
      <c r="AO142" s="21">
        <v>0</v>
      </c>
      <c r="AP142" s="21">
        <v>1</v>
      </c>
      <c r="AQ142" s="21">
        <v>0</v>
      </c>
      <c r="AR142" s="21">
        <v>168</v>
      </c>
      <c r="AS142" s="21">
        <v>225</v>
      </c>
      <c r="AT142" s="22">
        <v>81</v>
      </c>
      <c r="AU142" s="22">
        <v>22</v>
      </c>
      <c r="AV142" s="22">
        <v>0</v>
      </c>
      <c r="AW142" s="22">
        <v>0</v>
      </c>
      <c r="AX142" s="22">
        <v>179</v>
      </c>
      <c r="AY142" s="22">
        <v>0</v>
      </c>
      <c r="AZ142" s="22">
        <v>5</v>
      </c>
      <c r="BA142" s="22">
        <v>0</v>
      </c>
      <c r="BB142" s="22">
        <v>2</v>
      </c>
      <c r="BC142" s="22">
        <v>0</v>
      </c>
      <c r="BD142" s="21">
        <v>0</v>
      </c>
      <c r="BE142" s="21">
        <v>0</v>
      </c>
      <c r="BF142" s="21">
        <v>66</v>
      </c>
      <c r="BG142" s="21">
        <v>26</v>
      </c>
      <c r="BH142" s="21">
        <v>13</v>
      </c>
      <c r="BI142" s="21">
        <v>115</v>
      </c>
      <c r="BJ142" s="21">
        <v>0</v>
      </c>
      <c r="BK142" s="21">
        <v>34</v>
      </c>
      <c r="BL142" s="21">
        <v>2</v>
      </c>
      <c r="BM142" s="22">
        <v>185</v>
      </c>
      <c r="BN142" s="22">
        <v>0</v>
      </c>
      <c r="BO142" s="22">
        <v>0</v>
      </c>
      <c r="BP142" s="22">
        <v>31</v>
      </c>
      <c r="BQ142" s="22">
        <v>2</v>
      </c>
      <c r="BR142" s="22">
        <v>0</v>
      </c>
      <c r="BS142" s="22">
        <v>0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f t="shared" si="15"/>
        <v>10389</v>
      </c>
      <c r="CJ142" s="22">
        <v>0</v>
      </c>
      <c r="CK142" s="8">
        <f t="shared" si="16"/>
        <v>10389</v>
      </c>
    </row>
    <row r="143" spans="1:89">
      <c r="A143" s="19" t="s">
        <v>221</v>
      </c>
      <c r="B143" s="21">
        <v>74</v>
      </c>
      <c r="C143" s="21">
        <v>355</v>
      </c>
      <c r="D143" s="21">
        <v>0</v>
      </c>
      <c r="E143" s="21">
        <v>976</v>
      </c>
      <c r="F143" s="21">
        <v>88076</v>
      </c>
      <c r="G143" s="21">
        <v>1732</v>
      </c>
      <c r="H143" s="21">
        <v>0</v>
      </c>
      <c r="I143" s="21">
        <v>0</v>
      </c>
      <c r="J143" s="22">
        <v>556</v>
      </c>
      <c r="K143" s="22">
        <v>1944</v>
      </c>
      <c r="L143" s="22">
        <v>0</v>
      </c>
      <c r="M143" s="22">
        <v>3</v>
      </c>
      <c r="N143" s="22">
        <v>0</v>
      </c>
      <c r="O143" s="22">
        <v>0</v>
      </c>
      <c r="P143" s="22">
        <v>13</v>
      </c>
      <c r="Q143" s="22">
        <v>40</v>
      </c>
      <c r="R143" s="22">
        <v>0</v>
      </c>
      <c r="S143" s="21">
        <v>0</v>
      </c>
      <c r="T143" s="21">
        <v>0</v>
      </c>
      <c r="U143" s="22">
        <v>1280</v>
      </c>
      <c r="V143" s="22">
        <v>26</v>
      </c>
      <c r="W143" s="22">
        <v>0</v>
      </c>
      <c r="X143" s="22">
        <v>37</v>
      </c>
      <c r="Y143" s="22">
        <v>109</v>
      </c>
      <c r="Z143" s="22">
        <v>7</v>
      </c>
      <c r="AA143" s="22">
        <v>95</v>
      </c>
      <c r="AB143" s="22">
        <v>3</v>
      </c>
      <c r="AC143" s="22">
        <v>0</v>
      </c>
      <c r="AD143" s="22">
        <v>417</v>
      </c>
      <c r="AE143" s="22">
        <v>0</v>
      </c>
      <c r="AF143" s="22">
        <v>0</v>
      </c>
      <c r="AG143" s="22">
        <v>18</v>
      </c>
      <c r="AH143" s="22">
        <v>151</v>
      </c>
      <c r="AI143" s="22">
        <v>58</v>
      </c>
      <c r="AJ143" s="22">
        <v>149</v>
      </c>
      <c r="AK143" s="21">
        <v>287</v>
      </c>
      <c r="AL143" s="21">
        <v>6297</v>
      </c>
      <c r="AM143" s="21">
        <v>197</v>
      </c>
      <c r="AN143" s="21">
        <v>133</v>
      </c>
      <c r="AO143" s="21">
        <v>11</v>
      </c>
      <c r="AP143" s="21">
        <v>9</v>
      </c>
      <c r="AQ143" s="21">
        <v>2</v>
      </c>
      <c r="AR143" s="21">
        <v>224</v>
      </c>
      <c r="AS143" s="21">
        <v>176</v>
      </c>
      <c r="AT143" s="22">
        <v>57</v>
      </c>
      <c r="AU143" s="22">
        <v>1</v>
      </c>
      <c r="AV143" s="22">
        <v>0</v>
      </c>
      <c r="AW143" s="22">
        <v>0</v>
      </c>
      <c r="AX143" s="22">
        <v>359</v>
      </c>
      <c r="AY143" s="22">
        <v>0</v>
      </c>
      <c r="AZ143" s="22">
        <v>13</v>
      </c>
      <c r="BA143" s="22">
        <v>10</v>
      </c>
      <c r="BB143" s="22">
        <v>10</v>
      </c>
      <c r="BC143" s="22">
        <v>0</v>
      </c>
      <c r="BD143" s="21">
        <v>0</v>
      </c>
      <c r="BE143" s="21">
        <v>0</v>
      </c>
      <c r="BF143" s="21">
        <v>68</v>
      </c>
      <c r="BG143" s="21">
        <v>5</v>
      </c>
      <c r="BH143" s="21">
        <v>9</v>
      </c>
      <c r="BI143" s="21">
        <v>503</v>
      </c>
      <c r="BJ143" s="21">
        <v>0</v>
      </c>
      <c r="BK143" s="21">
        <v>232</v>
      </c>
      <c r="BL143" s="21">
        <v>2</v>
      </c>
      <c r="BM143" s="22">
        <v>0</v>
      </c>
      <c r="BN143" s="22">
        <v>0</v>
      </c>
      <c r="BO143" s="22">
        <v>0</v>
      </c>
      <c r="BP143" s="22">
        <v>120</v>
      </c>
      <c r="BQ143" s="22">
        <v>7</v>
      </c>
      <c r="BR143" s="22">
        <v>0</v>
      </c>
      <c r="BS143" s="22">
        <v>0</v>
      </c>
      <c r="BT143" s="22">
        <v>0</v>
      </c>
      <c r="BU143" s="22">
        <v>0</v>
      </c>
      <c r="BV143" s="22">
        <v>4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f t="shared" si="15"/>
        <v>104855</v>
      </c>
      <c r="CJ143" s="22">
        <v>0</v>
      </c>
      <c r="CK143" s="8">
        <f t="shared" si="16"/>
        <v>104855</v>
      </c>
    </row>
    <row r="144" spans="1:89">
      <c r="A144" s="19" t="s">
        <v>222</v>
      </c>
      <c r="B144" s="21">
        <v>57</v>
      </c>
      <c r="C144" s="21">
        <v>181</v>
      </c>
      <c r="D144" s="21">
        <v>5</v>
      </c>
      <c r="E144" s="21">
        <v>126</v>
      </c>
      <c r="F144" s="21">
        <v>1333</v>
      </c>
      <c r="G144" s="21">
        <v>71</v>
      </c>
      <c r="H144" s="21">
        <v>0</v>
      </c>
      <c r="I144" s="21">
        <v>0</v>
      </c>
      <c r="J144" s="22">
        <v>248</v>
      </c>
      <c r="K144" s="22">
        <v>1587</v>
      </c>
      <c r="L144" s="22">
        <v>0</v>
      </c>
      <c r="M144" s="22">
        <v>2</v>
      </c>
      <c r="N144" s="22">
        <v>5</v>
      </c>
      <c r="O144" s="22">
        <v>0</v>
      </c>
      <c r="P144" s="22">
        <v>0</v>
      </c>
      <c r="Q144" s="22">
        <v>5</v>
      </c>
      <c r="R144" s="22">
        <v>0</v>
      </c>
      <c r="S144" s="21">
        <v>0</v>
      </c>
      <c r="T144" s="21">
        <v>0</v>
      </c>
      <c r="U144" s="22">
        <v>578</v>
      </c>
      <c r="V144" s="22">
        <v>14</v>
      </c>
      <c r="W144" s="22">
        <v>0</v>
      </c>
      <c r="X144" s="22">
        <v>16</v>
      </c>
      <c r="Y144" s="22">
        <v>111</v>
      </c>
      <c r="Z144" s="22">
        <v>11</v>
      </c>
      <c r="AA144" s="22">
        <v>80</v>
      </c>
      <c r="AB144" s="22">
        <v>1</v>
      </c>
      <c r="AC144" s="22">
        <v>0</v>
      </c>
      <c r="AD144" s="22">
        <v>149</v>
      </c>
      <c r="AE144" s="22">
        <v>0</v>
      </c>
      <c r="AF144" s="22">
        <v>0</v>
      </c>
      <c r="AG144" s="22">
        <v>2</v>
      </c>
      <c r="AH144" s="22">
        <v>19</v>
      </c>
      <c r="AI144" s="22">
        <v>14</v>
      </c>
      <c r="AJ144" s="22">
        <v>30</v>
      </c>
      <c r="AK144" s="21">
        <v>59</v>
      </c>
      <c r="AL144" s="21">
        <v>725</v>
      </c>
      <c r="AM144" s="21">
        <v>59</v>
      </c>
      <c r="AN144" s="21">
        <v>21</v>
      </c>
      <c r="AO144" s="21">
        <v>4</v>
      </c>
      <c r="AP144" s="21">
        <v>1</v>
      </c>
      <c r="AQ144" s="21">
        <v>0</v>
      </c>
      <c r="AR144" s="21">
        <v>163</v>
      </c>
      <c r="AS144" s="21">
        <v>97</v>
      </c>
      <c r="AT144" s="22">
        <v>55</v>
      </c>
      <c r="AU144" s="22">
        <v>0</v>
      </c>
      <c r="AV144" s="22">
        <v>0</v>
      </c>
      <c r="AW144" s="22">
        <v>7</v>
      </c>
      <c r="AX144" s="22">
        <v>105</v>
      </c>
      <c r="AY144" s="22">
        <v>0</v>
      </c>
      <c r="AZ144" s="22">
        <v>6</v>
      </c>
      <c r="BA144" s="22">
        <v>0</v>
      </c>
      <c r="BB144" s="22">
        <v>0</v>
      </c>
      <c r="BC144" s="22">
        <v>0</v>
      </c>
      <c r="BD144" s="21">
        <v>0</v>
      </c>
      <c r="BE144" s="21">
        <v>0</v>
      </c>
      <c r="BF144" s="21">
        <v>25</v>
      </c>
      <c r="BG144" s="21">
        <v>28</v>
      </c>
      <c r="BH144" s="21">
        <v>8</v>
      </c>
      <c r="BI144" s="21">
        <v>46</v>
      </c>
      <c r="BJ144" s="21">
        <v>0</v>
      </c>
      <c r="BK144" s="21">
        <v>4</v>
      </c>
      <c r="BL144" s="21">
        <v>3</v>
      </c>
      <c r="BM144" s="22">
        <v>0</v>
      </c>
      <c r="BN144" s="22">
        <v>0</v>
      </c>
      <c r="BO144" s="22">
        <v>0</v>
      </c>
      <c r="BP144" s="22">
        <v>5</v>
      </c>
      <c r="BQ144" s="22">
        <v>2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f t="shared" si="15"/>
        <v>6068</v>
      </c>
      <c r="CJ144" s="22">
        <v>0</v>
      </c>
      <c r="CK144" s="8">
        <f t="shared" si="16"/>
        <v>6068</v>
      </c>
    </row>
    <row r="145" spans="1:89">
      <c r="A145" s="19" t="s">
        <v>223</v>
      </c>
      <c r="B145" s="21">
        <v>62</v>
      </c>
      <c r="C145" s="21">
        <v>455</v>
      </c>
      <c r="D145" s="21">
        <v>4</v>
      </c>
      <c r="E145" s="21">
        <v>235</v>
      </c>
      <c r="F145" s="21">
        <v>29697</v>
      </c>
      <c r="G145" s="21">
        <v>202</v>
      </c>
      <c r="H145" s="21">
        <v>0</v>
      </c>
      <c r="I145" s="21">
        <v>0</v>
      </c>
      <c r="J145" s="22">
        <v>88</v>
      </c>
      <c r="K145" s="22">
        <v>4367</v>
      </c>
      <c r="L145" s="22">
        <v>0</v>
      </c>
      <c r="M145" s="22">
        <v>16</v>
      </c>
      <c r="N145" s="22">
        <v>7</v>
      </c>
      <c r="O145" s="22">
        <v>0</v>
      </c>
      <c r="P145" s="22">
        <v>0</v>
      </c>
      <c r="Q145" s="22">
        <v>8</v>
      </c>
      <c r="R145" s="22">
        <v>0</v>
      </c>
      <c r="S145" s="21">
        <v>0</v>
      </c>
      <c r="T145" s="21">
        <v>0</v>
      </c>
      <c r="U145" s="22">
        <v>670</v>
      </c>
      <c r="V145" s="22">
        <v>39</v>
      </c>
      <c r="W145" s="22">
        <v>0</v>
      </c>
      <c r="X145" s="22">
        <v>25</v>
      </c>
      <c r="Y145" s="22">
        <v>113</v>
      </c>
      <c r="Z145" s="22">
        <v>2</v>
      </c>
      <c r="AA145" s="22">
        <v>137</v>
      </c>
      <c r="AB145" s="22">
        <v>3</v>
      </c>
      <c r="AC145" s="22">
        <v>0</v>
      </c>
      <c r="AD145" s="22">
        <v>500</v>
      </c>
      <c r="AE145" s="22">
        <v>0</v>
      </c>
      <c r="AF145" s="22">
        <v>0</v>
      </c>
      <c r="AG145" s="22">
        <v>242</v>
      </c>
      <c r="AH145" s="22">
        <v>2008</v>
      </c>
      <c r="AI145" s="22">
        <v>16</v>
      </c>
      <c r="AJ145" s="22">
        <v>161</v>
      </c>
      <c r="AK145" s="21">
        <v>127</v>
      </c>
      <c r="AL145" s="21">
        <v>4003</v>
      </c>
      <c r="AM145" s="21">
        <v>91</v>
      </c>
      <c r="AN145" s="21">
        <v>214</v>
      </c>
      <c r="AO145" s="21">
        <v>18</v>
      </c>
      <c r="AP145" s="21">
        <v>84</v>
      </c>
      <c r="AQ145" s="21">
        <v>7</v>
      </c>
      <c r="AR145" s="21">
        <v>195</v>
      </c>
      <c r="AS145" s="21">
        <v>73</v>
      </c>
      <c r="AT145" s="22">
        <v>8</v>
      </c>
      <c r="AU145" s="22">
        <v>0</v>
      </c>
      <c r="AV145" s="22">
        <v>0</v>
      </c>
      <c r="AW145" s="22">
        <v>3</v>
      </c>
      <c r="AX145" s="22">
        <v>183</v>
      </c>
      <c r="AY145" s="22">
        <v>0</v>
      </c>
      <c r="AZ145" s="22">
        <v>12</v>
      </c>
      <c r="BA145" s="22">
        <v>0</v>
      </c>
      <c r="BB145" s="22">
        <v>1</v>
      </c>
      <c r="BC145" s="22">
        <v>0</v>
      </c>
      <c r="BD145" s="21">
        <v>0</v>
      </c>
      <c r="BE145" s="21">
        <v>0</v>
      </c>
      <c r="BF145" s="21">
        <v>31</v>
      </c>
      <c r="BG145" s="21">
        <v>0</v>
      </c>
      <c r="BH145" s="21">
        <v>3</v>
      </c>
      <c r="BI145" s="21">
        <v>60</v>
      </c>
      <c r="BJ145" s="21">
        <v>0</v>
      </c>
      <c r="BK145" s="21">
        <v>70</v>
      </c>
      <c r="BL145" s="21">
        <v>6</v>
      </c>
      <c r="BM145" s="22">
        <v>0</v>
      </c>
      <c r="BN145" s="22">
        <v>0</v>
      </c>
      <c r="BO145" s="22">
        <v>0</v>
      </c>
      <c r="BP145" s="22">
        <v>12</v>
      </c>
      <c r="BQ145" s="22">
        <v>9</v>
      </c>
      <c r="BR145" s="22">
        <v>0</v>
      </c>
      <c r="BS145" s="22">
        <v>0</v>
      </c>
      <c r="BT145" s="22">
        <v>0</v>
      </c>
      <c r="BU145" s="22">
        <v>0</v>
      </c>
      <c r="BV145" s="22">
        <v>6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f t="shared" si="15"/>
        <v>44273</v>
      </c>
      <c r="CJ145" s="22">
        <v>0</v>
      </c>
      <c r="CK145" s="8">
        <f t="shared" si="16"/>
        <v>44273</v>
      </c>
    </row>
    <row r="146" spans="1:89">
      <c r="A146" s="19" t="s">
        <v>224</v>
      </c>
      <c r="B146" s="21">
        <v>283</v>
      </c>
      <c r="C146" s="21">
        <v>1757</v>
      </c>
      <c r="D146" s="21">
        <v>2</v>
      </c>
      <c r="E146" s="21">
        <v>351</v>
      </c>
      <c r="F146" s="21">
        <v>108138</v>
      </c>
      <c r="G146" s="21">
        <v>1523</v>
      </c>
      <c r="H146" s="21">
        <v>0</v>
      </c>
      <c r="I146" s="21">
        <v>0</v>
      </c>
      <c r="J146" s="22">
        <v>110</v>
      </c>
      <c r="K146" s="22">
        <v>14726</v>
      </c>
      <c r="L146" s="22">
        <v>0</v>
      </c>
      <c r="M146" s="22">
        <v>24</v>
      </c>
      <c r="N146" s="22">
        <v>4</v>
      </c>
      <c r="O146" s="22">
        <v>0</v>
      </c>
      <c r="P146" s="22">
        <v>1</v>
      </c>
      <c r="Q146" s="22">
        <v>5</v>
      </c>
      <c r="R146" s="22">
        <v>0</v>
      </c>
      <c r="S146" s="21">
        <v>1</v>
      </c>
      <c r="T146" s="21">
        <v>0</v>
      </c>
      <c r="U146" s="22">
        <v>4048</v>
      </c>
      <c r="V146" s="22">
        <v>191</v>
      </c>
      <c r="W146" s="22">
        <v>0</v>
      </c>
      <c r="X146" s="22">
        <v>284</v>
      </c>
      <c r="Y146" s="22">
        <v>520</v>
      </c>
      <c r="Z146" s="22">
        <v>3</v>
      </c>
      <c r="AA146" s="22">
        <v>697</v>
      </c>
      <c r="AB146" s="22">
        <v>2</v>
      </c>
      <c r="AC146" s="22">
        <v>0</v>
      </c>
      <c r="AD146" s="22">
        <v>752</v>
      </c>
      <c r="AE146" s="22">
        <v>0</v>
      </c>
      <c r="AF146" s="22">
        <v>0</v>
      </c>
      <c r="AG146" s="22">
        <v>0</v>
      </c>
      <c r="AH146" s="22">
        <v>11</v>
      </c>
      <c r="AI146" s="22">
        <v>19</v>
      </c>
      <c r="AJ146" s="22">
        <v>468</v>
      </c>
      <c r="AK146" s="21">
        <v>724</v>
      </c>
      <c r="AL146" s="21">
        <v>31597</v>
      </c>
      <c r="AM146" s="21">
        <v>364</v>
      </c>
      <c r="AN146" s="21">
        <v>945</v>
      </c>
      <c r="AO146" s="21">
        <v>244</v>
      </c>
      <c r="AP146" s="21">
        <v>92</v>
      </c>
      <c r="AQ146" s="21">
        <v>23</v>
      </c>
      <c r="AR146" s="21">
        <v>415</v>
      </c>
      <c r="AS146" s="21">
        <v>406</v>
      </c>
      <c r="AT146" s="22">
        <v>33</v>
      </c>
      <c r="AU146" s="22">
        <v>0</v>
      </c>
      <c r="AV146" s="22">
        <v>0</v>
      </c>
      <c r="AW146" s="22">
        <v>0</v>
      </c>
      <c r="AX146" s="22">
        <v>1</v>
      </c>
      <c r="AY146" s="22">
        <v>0</v>
      </c>
      <c r="AZ146" s="22">
        <v>0</v>
      </c>
      <c r="BA146" s="22">
        <v>0</v>
      </c>
      <c r="BB146" s="22">
        <v>0</v>
      </c>
      <c r="BC146" s="22">
        <v>0</v>
      </c>
      <c r="BD146" s="21">
        <v>0</v>
      </c>
      <c r="BE146" s="21">
        <v>0</v>
      </c>
      <c r="BF146" s="21">
        <v>199</v>
      </c>
      <c r="BG146" s="21">
        <v>18</v>
      </c>
      <c r="BH146" s="21">
        <v>51</v>
      </c>
      <c r="BI146" s="21">
        <v>2273</v>
      </c>
      <c r="BJ146" s="21">
        <v>0</v>
      </c>
      <c r="BK146" s="21">
        <v>309</v>
      </c>
      <c r="BL146" s="21">
        <v>62</v>
      </c>
      <c r="BM146" s="22">
        <v>2</v>
      </c>
      <c r="BN146" s="22">
        <v>0</v>
      </c>
      <c r="BO146" s="22">
        <v>0</v>
      </c>
      <c r="BP146" s="22">
        <v>49</v>
      </c>
      <c r="BQ146" s="22">
        <v>28</v>
      </c>
      <c r="BR146" s="22">
        <v>0</v>
      </c>
      <c r="BS146" s="22">
        <v>0</v>
      </c>
      <c r="BT146" s="22">
        <v>0</v>
      </c>
      <c r="BU146" s="22">
        <v>0</v>
      </c>
      <c r="BV146" s="22">
        <v>21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f t="shared" si="15"/>
        <v>171776</v>
      </c>
      <c r="CJ146" s="22">
        <v>0</v>
      </c>
      <c r="CK146" s="8">
        <f t="shared" si="16"/>
        <v>171776</v>
      </c>
    </row>
    <row r="147" spans="1:89">
      <c r="A147" s="19" t="s">
        <v>225</v>
      </c>
      <c r="B147" s="21">
        <v>3</v>
      </c>
      <c r="C147" s="21">
        <v>3</v>
      </c>
      <c r="D147" s="21">
        <v>0</v>
      </c>
      <c r="E147" s="21">
        <v>0</v>
      </c>
      <c r="F147" s="21">
        <v>1</v>
      </c>
      <c r="G147" s="21">
        <v>0</v>
      </c>
      <c r="H147" s="21">
        <v>0</v>
      </c>
      <c r="I147" s="21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1">
        <v>0</v>
      </c>
      <c r="T147" s="21">
        <v>0</v>
      </c>
      <c r="U147" s="22">
        <v>4</v>
      </c>
      <c r="V147" s="22">
        <v>0</v>
      </c>
      <c r="W147" s="22">
        <v>0</v>
      </c>
      <c r="X147" s="22">
        <v>3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1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1">
        <v>0</v>
      </c>
      <c r="AL147" s="21">
        <v>2</v>
      </c>
      <c r="AM147" s="21">
        <v>1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2">
        <v>2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2">
        <v>0</v>
      </c>
      <c r="BN147" s="22">
        <v>0</v>
      </c>
      <c r="BO147" s="22">
        <v>0</v>
      </c>
      <c r="BP147" s="22">
        <v>0</v>
      </c>
      <c r="BQ147" s="22"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v>0</v>
      </c>
      <c r="CH147" s="22">
        <v>0</v>
      </c>
      <c r="CI147" s="22">
        <f t="shared" si="15"/>
        <v>20</v>
      </c>
      <c r="CJ147" s="22">
        <v>0</v>
      </c>
      <c r="CK147" s="8">
        <f t="shared" si="16"/>
        <v>20</v>
      </c>
    </row>
    <row r="148" spans="1:89">
      <c r="A148" s="19" t="s">
        <v>226</v>
      </c>
      <c r="B148" s="21">
        <v>0</v>
      </c>
      <c r="C148" s="21">
        <v>7</v>
      </c>
      <c r="D148" s="21">
        <v>0</v>
      </c>
      <c r="E148" s="21">
        <v>0</v>
      </c>
      <c r="F148" s="21">
        <v>556</v>
      </c>
      <c r="G148" s="21">
        <v>1</v>
      </c>
      <c r="H148" s="21">
        <v>0</v>
      </c>
      <c r="I148" s="21">
        <v>0</v>
      </c>
      <c r="J148" s="22">
        <v>0</v>
      </c>
      <c r="K148" s="22">
        <v>33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1">
        <v>0</v>
      </c>
      <c r="T148" s="21">
        <v>0</v>
      </c>
      <c r="U148" s="22">
        <v>33</v>
      </c>
      <c r="V148" s="22">
        <v>0</v>
      </c>
      <c r="W148" s="22">
        <v>0</v>
      </c>
      <c r="X148" s="22">
        <v>1</v>
      </c>
      <c r="Y148" s="22">
        <v>1</v>
      </c>
      <c r="Z148" s="22">
        <v>0</v>
      </c>
      <c r="AA148" s="22">
        <v>18</v>
      </c>
      <c r="AB148" s="22">
        <v>0</v>
      </c>
      <c r="AC148" s="22">
        <v>0</v>
      </c>
      <c r="AD148" s="22">
        <v>12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1">
        <v>0</v>
      </c>
      <c r="AL148" s="21">
        <v>44</v>
      </c>
      <c r="AM148" s="21">
        <v>1</v>
      </c>
      <c r="AN148" s="21">
        <v>7</v>
      </c>
      <c r="AO148" s="21">
        <v>0</v>
      </c>
      <c r="AP148" s="21">
        <v>3</v>
      </c>
      <c r="AQ148" s="21">
        <v>0</v>
      </c>
      <c r="AR148" s="21">
        <v>3</v>
      </c>
      <c r="AS148" s="21">
        <v>0</v>
      </c>
      <c r="AT148" s="22">
        <v>1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1">
        <v>0</v>
      </c>
      <c r="BE148" s="21">
        <v>0</v>
      </c>
      <c r="BF148" s="21">
        <v>3</v>
      </c>
      <c r="BG148" s="21">
        <v>0</v>
      </c>
      <c r="BH148" s="21">
        <v>1</v>
      </c>
      <c r="BI148" s="21">
        <v>5</v>
      </c>
      <c r="BJ148" s="21">
        <v>0</v>
      </c>
      <c r="BK148" s="21">
        <v>2</v>
      </c>
      <c r="BL148" s="21">
        <v>0</v>
      </c>
      <c r="BM148" s="22">
        <v>0</v>
      </c>
      <c r="BN148" s="22">
        <v>0</v>
      </c>
      <c r="BO148" s="22">
        <v>0</v>
      </c>
      <c r="BP148" s="22">
        <v>1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f t="shared" si="15"/>
        <v>733</v>
      </c>
      <c r="CJ148" s="22"/>
      <c r="CK148" s="8">
        <f t="shared" si="16"/>
        <v>733</v>
      </c>
    </row>
    <row r="149" spans="1:89">
      <c r="A149" s="19" t="s">
        <v>227</v>
      </c>
      <c r="B149" s="21">
        <v>16</v>
      </c>
      <c r="C149" s="21">
        <v>503</v>
      </c>
      <c r="D149" s="21">
        <v>0</v>
      </c>
      <c r="E149" s="21">
        <v>173</v>
      </c>
      <c r="F149" s="21">
        <v>12316</v>
      </c>
      <c r="G149" s="21">
        <v>340</v>
      </c>
      <c r="H149" s="21">
        <v>0</v>
      </c>
      <c r="I149" s="21">
        <v>0</v>
      </c>
      <c r="J149" s="22">
        <v>66</v>
      </c>
      <c r="K149" s="22">
        <v>1891</v>
      </c>
      <c r="L149" s="22">
        <v>0</v>
      </c>
      <c r="M149" s="22">
        <v>3</v>
      </c>
      <c r="N149" s="22">
        <v>3</v>
      </c>
      <c r="O149" s="22">
        <v>0</v>
      </c>
      <c r="P149" s="22">
        <v>1</v>
      </c>
      <c r="Q149" s="22">
        <v>9</v>
      </c>
      <c r="R149" s="22">
        <v>0</v>
      </c>
      <c r="S149" s="21">
        <v>0</v>
      </c>
      <c r="T149" s="21">
        <v>0</v>
      </c>
      <c r="U149" s="22">
        <v>791</v>
      </c>
      <c r="V149" s="22">
        <v>28</v>
      </c>
      <c r="W149" s="22">
        <v>0</v>
      </c>
      <c r="X149" s="22">
        <v>6</v>
      </c>
      <c r="Y149" s="22">
        <v>106</v>
      </c>
      <c r="Z149" s="22">
        <v>0</v>
      </c>
      <c r="AA149" s="22">
        <v>96</v>
      </c>
      <c r="AB149" s="22">
        <v>0</v>
      </c>
      <c r="AC149" s="22">
        <v>0</v>
      </c>
      <c r="AD149" s="22">
        <v>266</v>
      </c>
      <c r="AE149" s="22">
        <v>0</v>
      </c>
      <c r="AF149" s="22">
        <v>0</v>
      </c>
      <c r="AG149" s="22">
        <v>0</v>
      </c>
      <c r="AH149" s="22">
        <v>383</v>
      </c>
      <c r="AI149" s="22">
        <v>3</v>
      </c>
      <c r="AJ149" s="22">
        <v>69</v>
      </c>
      <c r="AK149" s="21">
        <v>86</v>
      </c>
      <c r="AL149" s="21">
        <v>3323</v>
      </c>
      <c r="AM149" s="21">
        <v>31</v>
      </c>
      <c r="AN149" s="21">
        <v>53</v>
      </c>
      <c r="AO149" s="21">
        <v>1</v>
      </c>
      <c r="AP149" s="21">
        <v>27</v>
      </c>
      <c r="AQ149" s="21">
        <v>2</v>
      </c>
      <c r="AR149" s="21">
        <v>37</v>
      </c>
      <c r="AS149" s="21">
        <v>27</v>
      </c>
      <c r="AT149" s="22">
        <v>13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1">
        <v>0</v>
      </c>
      <c r="BE149" s="21">
        <v>0</v>
      </c>
      <c r="BF149" s="21">
        <v>30</v>
      </c>
      <c r="BG149" s="21">
        <v>2</v>
      </c>
      <c r="BH149" s="21">
        <v>2</v>
      </c>
      <c r="BI149" s="21">
        <v>35</v>
      </c>
      <c r="BJ149" s="21">
        <v>0</v>
      </c>
      <c r="BK149" s="21">
        <v>187</v>
      </c>
      <c r="BL149" s="21">
        <v>7</v>
      </c>
      <c r="BM149" s="22">
        <v>1</v>
      </c>
      <c r="BN149" s="22">
        <v>0</v>
      </c>
      <c r="BO149" s="22">
        <v>0</v>
      </c>
      <c r="BP149" s="22">
        <v>10</v>
      </c>
      <c r="BQ149" s="22">
        <v>5</v>
      </c>
      <c r="BR149" s="22">
        <v>0</v>
      </c>
      <c r="BS149" s="22">
        <v>0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f t="shared" si="15"/>
        <v>20948</v>
      </c>
      <c r="CJ149" s="22">
        <v>0</v>
      </c>
      <c r="CK149" s="8">
        <f t="shared" si="16"/>
        <v>20948</v>
      </c>
    </row>
    <row r="150" spans="1:89">
      <c r="A150" s="19" t="s">
        <v>228</v>
      </c>
      <c r="B150" s="21">
        <v>27</v>
      </c>
      <c r="C150" s="21">
        <v>191</v>
      </c>
      <c r="D150" s="21">
        <v>0</v>
      </c>
      <c r="E150" s="21">
        <v>73</v>
      </c>
      <c r="F150" s="21">
        <v>11017</v>
      </c>
      <c r="G150" s="21">
        <v>83</v>
      </c>
      <c r="H150" s="21">
        <v>0</v>
      </c>
      <c r="I150" s="21">
        <v>0</v>
      </c>
      <c r="J150" s="22">
        <v>11</v>
      </c>
      <c r="K150" s="22">
        <v>596</v>
      </c>
      <c r="L150" s="22">
        <v>0</v>
      </c>
      <c r="M150" s="22">
        <v>1</v>
      </c>
      <c r="N150" s="22">
        <v>13</v>
      </c>
      <c r="O150" s="22">
        <v>0</v>
      </c>
      <c r="P150" s="22">
        <v>0</v>
      </c>
      <c r="Q150" s="22">
        <v>11</v>
      </c>
      <c r="R150" s="22">
        <v>0</v>
      </c>
      <c r="S150" s="21">
        <v>0</v>
      </c>
      <c r="T150" s="21">
        <v>0</v>
      </c>
      <c r="U150" s="22">
        <v>484</v>
      </c>
      <c r="V150" s="22">
        <v>2</v>
      </c>
      <c r="W150" s="22">
        <v>0</v>
      </c>
      <c r="X150" s="22">
        <v>16</v>
      </c>
      <c r="Y150" s="22">
        <v>64</v>
      </c>
      <c r="Z150" s="22">
        <v>2</v>
      </c>
      <c r="AA150" s="22">
        <v>40</v>
      </c>
      <c r="AB150" s="22">
        <v>2</v>
      </c>
      <c r="AC150" s="22">
        <v>0</v>
      </c>
      <c r="AD150" s="22">
        <v>133</v>
      </c>
      <c r="AE150" s="22">
        <v>0</v>
      </c>
      <c r="AF150" s="22">
        <v>1</v>
      </c>
      <c r="AG150" s="22">
        <v>1</v>
      </c>
      <c r="AH150" s="22">
        <v>118</v>
      </c>
      <c r="AI150" s="22">
        <v>4</v>
      </c>
      <c r="AJ150" s="22">
        <v>38</v>
      </c>
      <c r="AK150" s="21">
        <v>35</v>
      </c>
      <c r="AL150" s="21">
        <v>2994</v>
      </c>
      <c r="AM150" s="21">
        <v>42</v>
      </c>
      <c r="AN150" s="21">
        <v>18</v>
      </c>
      <c r="AO150" s="21">
        <v>5</v>
      </c>
      <c r="AP150" s="21">
        <v>4</v>
      </c>
      <c r="AQ150" s="21">
        <v>0</v>
      </c>
      <c r="AR150" s="21">
        <v>78</v>
      </c>
      <c r="AS150" s="21">
        <v>58</v>
      </c>
      <c r="AT150" s="22">
        <v>8</v>
      </c>
      <c r="AU150" s="22">
        <v>0</v>
      </c>
      <c r="AV150" s="22">
        <v>0</v>
      </c>
      <c r="AW150" s="22">
        <v>0</v>
      </c>
      <c r="AX150" s="22">
        <v>50</v>
      </c>
      <c r="AY150" s="22">
        <v>0</v>
      </c>
      <c r="AZ150" s="22">
        <v>8</v>
      </c>
      <c r="BA150" s="22">
        <v>0</v>
      </c>
      <c r="BB150" s="22">
        <v>0</v>
      </c>
      <c r="BC150" s="22">
        <v>0</v>
      </c>
      <c r="BD150" s="21">
        <v>0</v>
      </c>
      <c r="BE150" s="21">
        <v>0</v>
      </c>
      <c r="BF150" s="21">
        <v>16</v>
      </c>
      <c r="BG150" s="21">
        <v>1</v>
      </c>
      <c r="BH150" s="21">
        <v>0</v>
      </c>
      <c r="BI150" s="21">
        <v>39</v>
      </c>
      <c r="BJ150" s="21">
        <v>1</v>
      </c>
      <c r="BK150" s="21">
        <v>7</v>
      </c>
      <c r="BL150" s="21">
        <v>1</v>
      </c>
      <c r="BM150" s="22">
        <v>15</v>
      </c>
      <c r="BN150" s="22">
        <v>0</v>
      </c>
      <c r="BO150" s="22">
        <v>0</v>
      </c>
      <c r="BP150" s="22">
        <v>23</v>
      </c>
      <c r="BQ150" s="22">
        <v>1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f t="shared" si="15"/>
        <v>16332</v>
      </c>
      <c r="CJ150" s="22">
        <v>0</v>
      </c>
      <c r="CK150" s="8">
        <f t="shared" si="16"/>
        <v>16332</v>
      </c>
    </row>
    <row r="151" spans="1:89">
      <c r="A151" s="19" t="s">
        <v>229</v>
      </c>
      <c r="B151" s="21">
        <v>9</v>
      </c>
      <c r="C151" s="21">
        <v>78</v>
      </c>
      <c r="D151" s="21">
        <v>0</v>
      </c>
      <c r="E151" s="21">
        <v>27</v>
      </c>
      <c r="F151" s="21">
        <v>195</v>
      </c>
      <c r="G151" s="21">
        <v>1</v>
      </c>
      <c r="H151" s="21">
        <v>0</v>
      </c>
      <c r="I151" s="21">
        <v>0</v>
      </c>
      <c r="J151" s="22">
        <v>0</v>
      </c>
      <c r="K151" s="22">
        <v>174</v>
      </c>
      <c r="L151" s="22">
        <v>0</v>
      </c>
      <c r="M151" s="22">
        <v>0</v>
      </c>
      <c r="N151" s="22">
        <v>0</v>
      </c>
      <c r="O151" s="22">
        <v>0</v>
      </c>
      <c r="P151" s="22">
        <v>5</v>
      </c>
      <c r="Q151" s="22">
        <v>9</v>
      </c>
      <c r="R151" s="22">
        <v>0</v>
      </c>
      <c r="S151" s="21">
        <v>0</v>
      </c>
      <c r="T151" s="21">
        <v>0</v>
      </c>
      <c r="U151" s="22">
        <v>80</v>
      </c>
      <c r="V151" s="22">
        <v>3</v>
      </c>
      <c r="W151" s="22">
        <v>0</v>
      </c>
      <c r="X151" s="22">
        <v>1</v>
      </c>
      <c r="Y151" s="22">
        <v>67</v>
      </c>
      <c r="Z151" s="22">
        <v>3</v>
      </c>
      <c r="AA151" s="22">
        <v>3</v>
      </c>
      <c r="AB151" s="22">
        <v>2</v>
      </c>
      <c r="AC151" s="22">
        <v>0</v>
      </c>
      <c r="AD151" s="22">
        <v>22</v>
      </c>
      <c r="AE151" s="22">
        <v>0</v>
      </c>
      <c r="AF151" s="22">
        <v>0</v>
      </c>
      <c r="AG151" s="22">
        <v>0</v>
      </c>
      <c r="AH151" s="22">
        <v>25</v>
      </c>
      <c r="AI151" s="22">
        <v>1</v>
      </c>
      <c r="AJ151" s="22">
        <v>9</v>
      </c>
      <c r="AK151" s="21">
        <v>8</v>
      </c>
      <c r="AL151" s="21">
        <v>188</v>
      </c>
      <c r="AM151" s="21">
        <v>27</v>
      </c>
      <c r="AN151" s="21">
        <v>6</v>
      </c>
      <c r="AO151" s="21">
        <v>0</v>
      </c>
      <c r="AP151" s="21">
        <v>1</v>
      </c>
      <c r="AQ151" s="21">
        <v>0</v>
      </c>
      <c r="AR151" s="21">
        <v>18</v>
      </c>
      <c r="AS151" s="21">
        <v>11</v>
      </c>
      <c r="AT151" s="22">
        <v>3</v>
      </c>
      <c r="AU151" s="22">
        <v>0</v>
      </c>
      <c r="AV151" s="22">
        <v>0</v>
      </c>
      <c r="AW151" s="22">
        <v>0</v>
      </c>
      <c r="AX151" s="22">
        <v>74</v>
      </c>
      <c r="AY151" s="22">
        <v>0</v>
      </c>
      <c r="AZ151" s="22">
        <v>3</v>
      </c>
      <c r="BA151" s="22">
        <v>0</v>
      </c>
      <c r="BB151" s="22">
        <v>0</v>
      </c>
      <c r="BC151" s="22">
        <v>0</v>
      </c>
      <c r="BD151" s="21">
        <v>0</v>
      </c>
      <c r="BE151" s="21">
        <v>0</v>
      </c>
      <c r="BF151" s="21">
        <v>7</v>
      </c>
      <c r="BG151" s="21">
        <v>0</v>
      </c>
      <c r="BH151" s="21">
        <v>0</v>
      </c>
      <c r="BI151" s="21">
        <v>33</v>
      </c>
      <c r="BJ151" s="21">
        <v>0</v>
      </c>
      <c r="BK151" s="21">
        <v>18</v>
      </c>
      <c r="BL151" s="21">
        <v>1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f t="shared" si="15"/>
        <v>1112</v>
      </c>
      <c r="CJ151" s="22">
        <v>0</v>
      </c>
      <c r="CK151" s="8">
        <f t="shared" si="16"/>
        <v>1112</v>
      </c>
    </row>
    <row r="152" spans="1:89">
      <c r="A152" s="19" t="s">
        <v>230</v>
      </c>
      <c r="B152" s="21">
        <v>84</v>
      </c>
      <c r="C152" s="21">
        <v>411</v>
      </c>
      <c r="D152" s="21">
        <v>1</v>
      </c>
      <c r="E152" s="21">
        <v>569</v>
      </c>
      <c r="F152" s="21">
        <v>2593</v>
      </c>
      <c r="G152" s="21">
        <v>44</v>
      </c>
      <c r="H152" s="21">
        <v>0</v>
      </c>
      <c r="I152" s="21">
        <v>0</v>
      </c>
      <c r="J152" s="22">
        <v>7</v>
      </c>
      <c r="K152" s="22">
        <v>1758</v>
      </c>
      <c r="L152" s="22">
        <v>0</v>
      </c>
      <c r="M152" s="22">
        <v>6</v>
      </c>
      <c r="N152" s="22">
        <v>1</v>
      </c>
      <c r="O152" s="22">
        <v>0</v>
      </c>
      <c r="P152" s="22">
        <v>50</v>
      </c>
      <c r="Q152" s="22">
        <v>528</v>
      </c>
      <c r="R152" s="22">
        <v>0</v>
      </c>
      <c r="S152" s="21">
        <v>2</v>
      </c>
      <c r="T152" s="21">
        <v>0</v>
      </c>
      <c r="U152" s="22">
        <v>4192</v>
      </c>
      <c r="V152" s="22">
        <v>65</v>
      </c>
      <c r="W152" s="22">
        <v>0</v>
      </c>
      <c r="X152" s="22">
        <v>31</v>
      </c>
      <c r="Y152" s="22">
        <v>127</v>
      </c>
      <c r="Z152" s="22">
        <v>26</v>
      </c>
      <c r="AA152" s="22">
        <v>435</v>
      </c>
      <c r="AB152" s="22">
        <v>1</v>
      </c>
      <c r="AC152" s="22">
        <v>0</v>
      </c>
      <c r="AD152" s="22">
        <v>775</v>
      </c>
      <c r="AE152" s="22">
        <v>0</v>
      </c>
      <c r="AF152" s="22">
        <v>0</v>
      </c>
      <c r="AG152" s="22">
        <v>1</v>
      </c>
      <c r="AH152" s="22">
        <v>27</v>
      </c>
      <c r="AI152" s="22">
        <v>21</v>
      </c>
      <c r="AJ152" s="22">
        <v>170</v>
      </c>
      <c r="AK152" s="21">
        <v>275</v>
      </c>
      <c r="AL152" s="21">
        <v>4926</v>
      </c>
      <c r="AM152" s="21">
        <v>563</v>
      </c>
      <c r="AN152" s="21">
        <v>47</v>
      </c>
      <c r="AO152" s="21">
        <v>1</v>
      </c>
      <c r="AP152" s="21">
        <v>9</v>
      </c>
      <c r="AQ152" s="21">
        <v>0</v>
      </c>
      <c r="AR152" s="21">
        <v>749</v>
      </c>
      <c r="AS152" s="21">
        <v>712</v>
      </c>
      <c r="AT152" s="22">
        <v>134</v>
      </c>
      <c r="AU152" s="22">
        <v>0</v>
      </c>
      <c r="AV152" s="22">
        <v>0</v>
      </c>
      <c r="AW152" s="22">
        <v>0</v>
      </c>
      <c r="AX152" s="22">
        <v>243</v>
      </c>
      <c r="AY152" s="22">
        <v>0</v>
      </c>
      <c r="AZ152" s="22">
        <v>15</v>
      </c>
      <c r="BA152" s="22">
        <v>0</v>
      </c>
      <c r="BB152" s="22">
        <v>0</v>
      </c>
      <c r="BC152" s="22">
        <v>0</v>
      </c>
      <c r="BD152" s="21">
        <v>0</v>
      </c>
      <c r="BE152" s="21">
        <v>0</v>
      </c>
      <c r="BF152" s="21">
        <v>185</v>
      </c>
      <c r="BG152" s="21">
        <v>29</v>
      </c>
      <c r="BH152" s="21">
        <v>26</v>
      </c>
      <c r="BI152" s="21">
        <v>429</v>
      </c>
      <c r="BJ152" s="21">
        <v>0</v>
      </c>
      <c r="BK152" s="21">
        <v>167</v>
      </c>
      <c r="BL152" s="21">
        <v>10</v>
      </c>
      <c r="BM152" s="22">
        <v>39</v>
      </c>
      <c r="BN152" s="22">
        <v>0</v>
      </c>
      <c r="BO152" s="22">
        <v>0</v>
      </c>
      <c r="BP152" s="22">
        <v>72</v>
      </c>
      <c r="BQ152" s="22">
        <v>44</v>
      </c>
      <c r="BR152" s="22">
        <v>0</v>
      </c>
      <c r="BS152" s="22">
        <v>0</v>
      </c>
      <c r="BT152" s="22">
        <v>0</v>
      </c>
      <c r="BU152" s="22">
        <v>0</v>
      </c>
      <c r="BV152" s="22">
        <v>7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f t="shared" si="15"/>
        <v>20607</v>
      </c>
      <c r="CJ152" s="22">
        <v>0</v>
      </c>
      <c r="CK152" s="8">
        <f t="shared" si="16"/>
        <v>20607</v>
      </c>
    </row>
    <row r="153" spans="1:89">
      <c r="A153" s="19" t="s">
        <v>231</v>
      </c>
      <c r="B153" s="21">
        <v>63</v>
      </c>
      <c r="C153" s="21">
        <v>1021</v>
      </c>
      <c r="D153" s="21">
        <v>3</v>
      </c>
      <c r="E153" s="21">
        <v>223</v>
      </c>
      <c r="F153" s="21">
        <v>1581</v>
      </c>
      <c r="G153" s="21">
        <v>105</v>
      </c>
      <c r="H153" s="21">
        <v>0</v>
      </c>
      <c r="I153" s="21">
        <v>0</v>
      </c>
      <c r="J153" s="22">
        <v>12</v>
      </c>
      <c r="K153" s="22">
        <v>1495</v>
      </c>
      <c r="L153" s="22">
        <v>0</v>
      </c>
      <c r="M153" s="22">
        <v>0</v>
      </c>
      <c r="N153" s="22">
        <v>1</v>
      </c>
      <c r="O153" s="22">
        <v>0</v>
      </c>
      <c r="P153" s="22">
        <v>39</v>
      </c>
      <c r="Q153" s="22">
        <v>315</v>
      </c>
      <c r="R153" s="22">
        <v>0</v>
      </c>
      <c r="S153" s="21">
        <v>7</v>
      </c>
      <c r="T153" s="21">
        <v>0</v>
      </c>
      <c r="U153" s="22">
        <v>2222</v>
      </c>
      <c r="V153" s="22">
        <v>19</v>
      </c>
      <c r="W153" s="22">
        <v>0</v>
      </c>
      <c r="X153" s="22">
        <v>37</v>
      </c>
      <c r="Y153" s="22">
        <v>128</v>
      </c>
      <c r="Z153" s="22">
        <v>20</v>
      </c>
      <c r="AA153" s="22">
        <v>202</v>
      </c>
      <c r="AB153" s="22">
        <v>6</v>
      </c>
      <c r="AC153" s="22">
        <v>0</v>
      </c>
      <c r="AD153" s="22">
        <v>323</v>
      </c>
      <c r="AE153" s="22">
        <v>0</v>
      </c>
      <c r="AF153" s="22">
        <v>0</v>
      </c>
      <c r="AG153" s="22">
        <v>2</v>
      </c>
      <c r="AH153" s="22">
        <v>55</v>
      </c>
      <c r="AI153" s="22">
        <v>18</v>
      </c>
      <c r="AJ153" s="22">
        <v>85</v>
      </c>
      <c r="AK153" s="21">
        <v>219</v>
      </c>
      <c r="AL153" s="21">
        <v>3038</v>
      </c>
      <c r="AM153" s="21">
        <v>213</v>
      </c>
      <c r="AN153" s="21">
        <v>46</v>
      </c>
      <c r="AO153" s="21">
        <v>2</v>
      </c>
      <c r="AP153" s="21">
        <v>9</v>
      </c>
      <c r="AQ153" s="21">
        <v>1</v>
      </c>
      <c r="AR153" s="21">
        <v>614</v>
      </c>
      <c r="AS153" s="21">
        <v>675</v>
      </c>
      <c r="AT153" s="22">
        <v>119</v>
      </c>
      <c r="AU153" s="22"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1">
        <v>0</v>
      </c>
      <c r="BE153" s="21">
        <v>0</v>
      </c>
      <c r="BF153" s="21">
        <v>168</v>
      </c>
      <c r="BG153" s="21">
        <v>77</v>
      </c>
      <c r="BH153" s="21">
        <v>30</v>
      </c>
      <c r="BI153" s="21">
        <v>462</v>
      </c>
      <c r="BJ153" s="21">
        <v>4</v>
      </c>
      <c r="BK153" s="21">
        <v>34</v>
      </c>
      <c r="BL153" s="21">
        <v>30</v>
      </c>
      <c r="BM153" s="22">
        <v>1</v>
      </c>
      <c r="BN153" s="22">
        <v>0</v>
      </c>
      <c r="BO153" s="22">
        <v>0</v>
      </c>
      <c r="BP153" s="22">
        <v>22</v>
      </c>
      <c r="BQ153" s="22">
        <v>1</v>
      </c>
      <c r="BR153" s="22">
        <v>0</v>
      </c>
      <c r="BS153" s="22">
        <v>0</v>
      </c>
      <c r="BT153" s="22">
        <v>0</v>
      </c>
      <c r="BU153" s="22">
        <v>0</v>
      </c>
      <c r="BV153" s="22">
        <v>3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f t="shared" si="15"/>
        <v>13750</v>
      </c>
      <c r="CJ153" s="22">
        <v>0</v>
      </c>
      <c r="CK153" s="8">
        <f t="shared" si="16"/>
        <v>13750</v>
      </c>
    </row>
    <row r="154" spans="1:89">
      <c r="A154" s="19" t="s">
        <v>232</v>
      </c>
      <c r="B154" s="21">
        <v>46</v>
      </c>
      <c r="C154" s="21">
        <v>261</v>
      </c>
      <c r="D154" s="21">
        <v>3</v>
      </c>
      <c r="E154" s="21">
        <v>143</v>
      </c>
      <c r="F154" s="21">
        <v>2892</v>
      </c>
      <c r="G154" s="21">
        <v>69</v>
      </c>
      <c r="H154" s="21">
        <v>0</v>
      </c>
      <c r="I154" s="21">
        <v>0</v>
      </c>
      <c r="J154" s="22">
        <v>9</v>
      </c>
      <c r="K154" s="22">
        <v>706</v>
      </c>
      <c r="L154" s="22">
        <v>0</v>
      </c>
      <c r="M154" s="22">
        <v>2</v>
      </c>
      <c r="N154" s="22">
        <v>0</v>
      </c>
      <c r="O154" s="22">
        <v>0</v>
      </c>
      <c r="P154" s="22">
        <v>19</v>
      </c>
      <c r="Q154" s="22">
        <v>132</v>
      </c>
      <c r="R154" s="22">
        <v>0</v>
      </c>
      <c r="S154" s="21">
        <v>1</v>
      </c>
      <c r="T154" s="21">
        <v>0</v>
      </c>
      <c r="U154" s="22">
        <v>3138</v>
      </c>
      <c r="V154" s="22">
        <v>31</v>
      </c>
      <c r="W154" s="22">
        <v>0</v>
      </c>
      <c r="X154" s="22">
        <v>24</v>
      </c>
      <c r="Y154" s="22">
        <v>46</v>
      </c>
      <c r="Z154" s="22">
        <v>0</v>
      </c>
      <c r="AA154" s="22">
        <v>192</v>
      </c>
      <c r="AB154" s="22">
        <v>0</v>
      </c>
      <c r="AC154" s="22">
        <v>0</v>
      </c>
      <c r="AD154" s="22">
        <v>229</v>
      </c>
      <c r="AE154" s="22">
        <v>0</v>
      </c>
      <c r="AF154" s="22">
        <v>0</v>
      </c>
      <c r="AG154" s="22">
        <v>14</v>
      </c>
      <c r="AH154" s="22">
        <v>15</v>
      </c>
      <c r="AI154" s="22">
        <v>16</v>
      </c>
      <c r="AJ154" s="22">
        <v>77</v>
      </c>
      <c r="AK154" s="21">
        <v>100</v>
      </c>
      <c r="AL154" s="21">
        <v>1490</v>
      </c>
      <c r="AM154" s="21">
        <v>166</v>
      </c>
      <c r="AN154" s="21">
        <v>22</v>
      </c>
      <c r="AO154" s="21">
        <v>0</v>
      </c>
      <c r="AP154" s="21">
        <v>4</v>
      </c>
      <c r="AQ154" s="21">
        <v>2</v>
      </c>
      <c r="AR154" s="21">
        <v>489</v>
      </c>
      <c r="AS154" s="21">
        <v>402</v>
      </c>
      <c r="AT154" s="22">
        <v>130</v>
      </c>
      <c r="AU154" s="22">
        <v>1</v>
      </c>
      <c r="AV154" s="22">
        <v>0</v>
      </c>
      <c r="AW154" s="22">
        <v>0</v>
      </c>
      <c r="AX154" s="22">
        <v>1</v>
      </c>
      <c r="AY154" s="22">
        <v>0</v>
      </c>
      <c r="AZ154" s="22">
        <v>0</v>
      </c>
      <c r="BA154" s="22">
        <v>0</v>
      </c>
      <c r="BB154" s="22">
        <v>0</v>
      </c>
      <c r="BC154" s="22">
        <v>0</v>
      </c>
      <c r="BD154" s="21">
        <v>0</v>
      </c>
      <c r="BE154" s="21">
        <v>0</v>
      </c>
      <c r="BF154" s="21">
        <v>83</v>
      </c>
      <c r="BG154" s="21">
        <v>11</v>
      </c>
      <c r="BH154" s="21">
        <v>34</v>
      </c>
      <c r="BI154" s="21">
        <v>73</v>
      </c>
      <c r="BJ154" s="21">
        <v>0</v>
      </c>
      <c r="BK154" s="21">
        <v>10</v>
      </c>
      <c r="BL154" s="21">
        <v>2</v>
      </c>
      <c r="BM154" s="22">
        <v>0</v>
      </c>
      <c r="BN154" s="22">
        <v>0</v>
      </c>
      <c r="BO154" s="22">
        <v>0</v>
      </c>
      <c r="BP154" s="22">
        <v>31</v>
      </c>
      <c r="BQ154" s="22">
        <v>17</v>
      </c>
      <c r="BR154" s="22">
        <v>0</v>
      </c>
      <c r="BS154" s="22">
        <v>0</v>
      </c>
      <c r="BT154" s="22">
        <v>0</v>
      </c>
      <c r="BU154" s="22">
        <v>0</v>
      </c>
      <c r="BV154" s="22">
        <v>5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f t="shared" si="15"/>
        <v>11138</v>
      </c>
      <c r="CJ154" s="22">
        <v>0</v>
      </c>
      <c r="CK154" s="8">
        <f t="shared" si="16"/>
        <v>11138</v>
      </c>
    </row>
    <row r="155" spans="1:89">
      <c r="A155" s="19" t="s">
        <v>233</v>
      </c>
      <c r="B155" s="21">
        <v>11</v>
      </c>
      <c r="C155" s="21">
        <v>129</v>
      </c>
      <c r="D155" s="21">
        <v>0</v>
      </c>
      <c r="E155" s="21">
        <v>9</v>
      </c>
      <c r="F155" s="21">
        <v>327</v>
      </c>
      <c r="G155" s="21">
        <v>191</v>
      </c>
      <c r="H155" s="21">
        <v>0</v>
      </c>
      <c r="I155" s="21">
        <v>0</v>
      </c>
      <c r="J155" s="22">
        <v>3</v>
      </c>
      <c r="K155" s="22">
        <v>0</v>
      </c>
      <c r="L155" s="22">
        <v>0</v>
      </c>
      <c r="M155" s="22">
        <v>0</v>
      </c>
      <c r="N155" s="22">
        <v>1</v>
      </c>
      <c r="O155" s="22">
        <v>0</v>
      </c>
      <c r="P155" s="22">
        <v>0</v>
      </c>
      <c r="Q155" s="22">
        <v>0</v>
      </c>
      <c r="R155" s="22">
        <v>0</v>
      </c>
      <c r="S155" s="21">
        <v>0</v>
      </c>
      <c r="T155" s="21">
        <v>0</v>
      </c>
      <c r="U155" s="22">
        <v>943</v>
      </c>
      <c r="V155" s="22">
        <v>25</v>
      </c>
      <c r="W155" s="22">
        <v>0</v>
      </c>
      <c r="X155" s="22">
        <v>16</v>
      </c>
      <c r="Y155" s="22">
        <v>23</v>
      </c>
      <c r="Z155" s="22">
        <v>0</v>
      </c>
      <c r="AA155" s="22">
        <v>40</v>
      </c>
      <c r="AB155" s="22">
        <v>8</v>
      </c>
      <c r="AC155" s="22">
        <v>0</v>
      </c>
      <c r="AD155" s="22">
        <v>9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1</v>
      </c>
      <c r="AK155" s="21">
        <v>12</v>
      </c>
      <c r="AL155" s="21">
        <v>386</v>
      </c>
      <c r="AM155" s="21">
        <v>25</v>
      </c>
      <c r="AN155" s="21">
        <v>8</v>
      </c>
      <c r="AO155" s="21">
        <v>0</v>
      </c>
      <c r="AP155" s="21">
        <v>1</v>
      </c>
      <c r="AQ155" s="21">
        <v>1</v>
      </c>
      <c r="AR155" s="21">
        <v>2</v>
      </c>
      <c r="AS155" s="21">
        <v>5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13</v>
      </c>
      <c r="BL155" s="21">
        <v>0</v>
      </c>
      <c r="BM155" s="22">
        <v>0</v>
      </c>
      <c r="BN155" s="22">
        <v>0</v>
      </c>
      <c r="BO155" s="22">
        <v>0</v>
      </c>
      <c r="BP155" s="22">
        <v>1</v>
      </c>
      <c r="BQ155" s="22"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f t="shared" si="15"/>
        <v>2190</v>
      </c>
      <c r="CJ155" s="22">
        <v>0</v>
      </c>
      <c r="CK155" s="8">
        <f t="shared" si="16"/>
        <v>2190</v>
      </c>
    </row>
    <row r="156" spans="1:89">
      <c r="A156" s="19" t="s">
        <v>234</v>
      </c>
      <c r="B156" s="21">
        <v>115</v>
      </c>
      <c r="C156" s="21">
        <v>864</v>
      </c>
      <c r="D156" s="21">
        <v>1</v>
      </c>
      <c r="E156" s="21">
        <v>121</v>
      </c>
      <c r="F156" s="21">
        <v>46626</v>
      </c>
      <c r="G156" s="21">
        <v>952</v>
      </c>
      <c r="H156" s="21">
        <v>0</v>
      </c>
      <c r="I156" s="21">
        <v>0</v>
      </c>
      <c r="J156" s="22">
        <v>17</v>
      </c>
      <c r="K156" s="22">
        <v>2146</v>
      </c>
      <c r="L156" s="22">
        <v>0</v>
      </c>
      <c r="M156" s="22">
        <v>127</v>
      </c>
      <c r="N156" s="22">
        <v>119</v>
      </c>
      <c r="O156" s="22">
        <v>0</v>
      </c>
      <c r="P156" s="22">
        <v>59</v>
      </c>
      <c r="Q156" s="22">
        <v>242</v>
      </c>
      <c r="R156" s="22">
        <v>0</v>
      </c>
      <c r="S156" s="21">
        <v>0</v>
      </c>
      <c r="T156" s="21">
        <v>0</v>
      </c>
      <c r="U156" s="22">
        <v>7122</v>
      </c>
      <c r="V156" s="22">
        <v>308</v>
      </c>
      <c r="W156" s="22">
        <v>0</v>
      </c>
      <c r="X156" s="22">
        <v>19</v>
      </c>
      <c r="Y156" s="22">
        <v>199</v>
      </c>
      <c r="Z156" s="22">
        <v>0</v>
      </c>
      <c r="AA156" s="22">
        <v>112</v>
      </c>
      <c r="AB156" s="22">
        <v>1</v>
      </c>
      <c r="AC156" s="22">
        <v>0</v>
      </c>
      <c r="AD156" s="22">
        <v>1362</v>
      </c>
      <c r="AE156" s="22">
        <v>0</v>
      </c>
      <c r="AF156" s="22">
        <v>0</v>
      </c>
      <c r="AG156" s="22">
        <v>0</v>
      </c>
      <c r="AH156" s="22">
        <v>273</v>
      </c>
      <c r="AI156" s="22">
        <v>12</v>
      </c>
      <c r="AJ156" s="22">
        <v>496</v>
      </c>
      <c r="AK156" s="21">
        <v>186</v>
      </c>
      <c r="AL156" s="21">
        <v>13038</v>
      </c>
      <c r="AM156" s="21">
        <v>555</v>
      </c>
      <c r="AN156" s="21">
        <v>79</v>
      </c>
      <c r="AO156" s="21">
        <v>1</v>
      </c>
      <c r="AP156" s="21">
        <v>42</v>
      </c>
      <c r="AQ156" s="21">
        <v>1</v>
      </c>
      <c r="AR156" s="21">
        <v>147</v>
      </c>
      <c r="AS156" s="21">
        <v>120</v>
      </c>
      <c r="AT156" s="22">
        <v>24</v>
      </c>
      <c r="AU156" s="22">
        <v>1</v>
      </c>
      <c r="AV156" s="22">
        <v>0</v>
      </c>
      <c r="AW156" s="22">
        <v>0</v>
      </c>
      <c r="AX156" s="22">
        <v>433</v>
      </c>
      <c r="AY156" s="22">
        <v>0</v>
      </c>
      <c r="AZ156" s="22">
        <v>24</v>
      </c>
      <c r="BA156" s="22">
        <v>1</v>
      </c>
      <c r="BB156" s="22">
        <v>1</v>
      </c>
      <c r="BC156" s="22">
        <v>0</v>
      </c>
      <c r="BD156" s="21">
        <v>0</v>
      </c>
      <c r="BE156" s="21">
        <v>0</v>
      </c>
      <c r="BF156" s="21">
        <v>49</v>
      </c>
      <c r="BG156" s="21">
        <v>2</v>
      </c>
      <c r="BH156" s="21">
        <v>9</v>
      </c>
      <c r="BI156" s="21">
        <v>63</v>
      </c>
      <c r="BJ156" s="21">
        <v>0</v>
      </c>
      <c r="BK156" s="21">
        <v>71</v>
      </c>
      <c r="BL156" s="21">
        <v>0</v>
      </c>
      <c r="BM156" s="22">
        <v>22</v>
      </c>
      <c r="BN156" s="22">
        <v>0</v>
      </c>
      <c r="BO156" s="22">
        <v>0</v>
      </c>
      <c r="BP156" s="22">
        <v>11</v>
      </c>
      <c r="BQ156" s="22">
        <v>14</v>
      </c>
      <c r="BR156" s="22">
        <v>0</v>
      </c>
      <c r="BS156" s="22">
        <v>0</v>
      </c>
      <c r="BT156" s="22">
        <v>0</v>
      </c>
      <c r="BU156" s="22">
        <v>0</v>
      </c>
      <c r="BV156" s="22">
        <v>4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f t="shared" si="15"/>
        <v>76191</v>
      </c>
      <c r="CJ156" s="22">
        <v>0</v>
      </c>
      <c r="CK156" s="8">
        <f t="shared" si="16"/>
        <v>76191</v>
      </c>
    </row>
    <row r="157" spans="1:89">
      <c r="A157" s="19" t="s">
        <v>235</v>
      </c>
      <c r="B157" s="21">
        <v>15</v>
      </c>
      <c r="C157" s="21">
        <v>101</v>
      </c>
      <c r="D157" s="21">
        <v>0</v>
      </c>
      <c r="E157" s="21">
        <v>33</v>
      </c>
      <c r="F157" s="21">
        <v>253</v>
      </c>
      <c r="G157" s="21">
        <v>9</v>
      </c>
      <c r="H157" s="21">
        <v>0</v>
      </c>
      <c r="I157" s="21">
        <v>0</v>
      </c>
      <c r="J157" s="22">
        <v>0</v>
      </c>
      <c r="K157" s="22">
        <v>12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1">
        <v>0</v>
      </c>
      <c r="T157" s="21">
        <v>0</v>
      </c>
      <c r="U157" s="22">
        <v>77</v>
      </c>
      <c r="V157" s="22">
        <v>10</v>
      </c>
      <c r="W157" s="22">
        <v>0</v>
      </c>
      <c r="X157" s="22">
        <v>7</v>
      </c>
      <c r="Y157" s="22">
        <v>7</v>
      </c>
      <c r="Z157" s="22">
        <v>0</v>
      </c>
      <c r="AA157" s="22">
        <v>25</v>
      </c>
      <c r="AB157" s="22">
        <v>1</v>
      </c>
      <c r="AC157" s="22">
        <v>0</v>
      </c>
      <c r="AD157" s="22">
        <v>22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12</v>
      </c>
      <c r="AK157" s="21">
        <v>0</v>
      </c>
      <c r="AL157" s="21">
        <v>239</v>
      </c>
      <c r="AM157" s="21">
        <v>4</v>
      </c>
      <c r="AN157" s="21">
        <v>7</v>
      </c>
      <c r="AO157" s="21">
        <v>4</v>
      </c>
      <c r="AP157" s="21">
        <v>1</v>
      </c>
      <c r="AQ157" s="21">
        <v>0</v>
      </c>
      <c r="AR157" s="21">
        <v>0</v>
      </c>
      <c r="AS157" s="21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2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v>0</v>
      </c>
      <c r="CH157" s="22">
        <v>0</v>
      </c>
      <c r="CI157" s="22">
        <f t="shared" si="15"/>
        <v>839</v>
      </c>
      <c r="CJ157" s="22">
        <v>0</v>
      </c>
      <c r="CK157" s="8">
        <f t="shared" si="16"/>
        <v>839</v>
      </c>
    </row>
    <row r="158" spans="1:89">
      <c r="A158" s="19" t="s">
        <v>236</v>
      </c>
      <c r="B158" s="21">
        <v>74</v>
      </c>
      <c r="C158" s="21">
        <v>462</v>
      </c>
      <c r="D158" s="21">
        <v>2</v>
      </c>
      <c r="E158" s="21">
        <v>155</v>
      </c>
      <c r="F158" s="21">
        <v>25439</v>
      </c>
      <c r="G158" s="21">
        <v>974</v>
      </c>
      <c r="H158" s="21">
        <v>0</v>
      </c>
      <c r="I158" s="21">
        <v>0</v>
      </c>
      <c r="J158" s="22">
        <v>47</v>
      </c>
      <c r="K158" s="22">
        <v>8855</v>
      </c>
      <c r="L158" s="22">
        <v>0</v>
      </c>
      <c r="M158" s="22">
        <v>3</v>
      </c>
      <c r="N158" s="22">
        <v>27</v>
      </c>
      <c r="O158" s="22">
        <v>0</v>
      </c>
      <c r="P158" s="22">
        <v>0</v>
      </c>
      <c r="Q158" s="22">
        <v>9</v>
      </c>
      <c r="R158" s="22">
        <v>0</v>
      </c>
      <c r="S158" s="21">
        <v>0</v>
      </c>
      <c r="T158" s="21">
        <v>0</v>
      </c>
      <c r="U158" s="22">
        <v>710</v>
      </c>
      <c r="V158" s="22">
        <v>52</v>
      </c>
      <c r="W158" s="22">
        <v>0</v>
      </c>
      <c r="X158" s="22">
        <v>23</v>
      </c>
      <c r="Y158" s="22">
        <v>101</v>
      </c>
      <c r="Z158" s="22">
        <v>1</v>
      </c>
      <c r="AA158" s="22">
        <v>114</v>
      </c>
      <c r="AB158" s="22">
        <v>3</v>
      </c>
      <c r="AC158" s="22">
        <v>0</v>
      </c>
      <c r="AD158" s="22">
        <v>271</v>
      </c>
      <c r="AE158" s="22">
        <v>0</v>
      </c>
      <c r="AF158" s="22">
        <v>0</v>
      </c>
      <c r="AG158" s="22">
        <v>58</v>
      </c>
      <c r="AH158" s="22">
        <v>244</v>
      </c>
      <c r="AI158" s="22">
        <v>7</v>
      </c>
      <c r="AJ158" s="22">
        <v>211</v>
      </c>
      <c r="AK158" s="21">
        <v>78</v>
      </c>
      <c r="AL158" s="21">
        <v>11644</v>
      </c>
      <c r="AM158" s="21">
        <v>105</v>
      </c>
      <c r="AN158" s="21">
        <v>743</v>
      </c>
      <c r="AO158" s="21">
        <v>228</v>
      </c>
      <c r="AP158" s="21">
        <v>65</v>
      </c>
      <c r="AQ158" s="21">
        <v>22</v>
      </c>
      <c r="AR158" s="21">
        <v>59</v>
      </c>
      <c r="AS158" s="21">
        <v>61</v>
      </c>
      <c r="AT158" s="22">
        <v>11</v>
      </c>
      <c r="AU158" s="22">
        <v>2</v>
      </c>
      <c r="AV158" s="22">
        <v>0</v>
      </c>
      <c r="AW158" s="22">
        <v>0</v>
      </c>
      <c r="AX158" s="22">
        <v>1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1">
        <v>0</v>
      </c>
      <c r="BE158" s="21">
        <v>0</v>
      </c>
      <c r="BF158" s="21">
        <v>58</v>
      </c>
      <c r="BG158" s="21">
        <v>3</v>
      </c>
      <c r="BH158" s="21">
        <v>14</v>
      </c>
      <c r="BI158" s="21">
        <v>262</v>
      </c>
      <c r="BJ158" s="21">
        <v>0</v>
      </c>
      <c r="BK158" s="21">
        <v>177</v>
      </c>
      <c r="BL158" s="21">
        <v>14</v>
      </c>
      <c r="BM158" s="22">
        <v>0</v>
      </c>
      <c r="BN158" s="22">
        <v>0</v>
      </c>
      <c r="BO158" s="22">
        <v>0</v>
      </c>
      <c r="BP158" s="22">
        <v>39</v>
      </c>
      <c r="BQ158" s="22">
        <v>22</v>
      </c>
      <c r="BR158" s="22">
        <v>0</v>
      </c>
      <c r="BS158" s="22">
        <v>0</v>
      </c>
      <c r="BT158" s="22">
        <v>0</v>
      </c>
      <c r="BU158" s="22">
        <v>0</v>
      </c>
      <c r="BV158" s="22">
        <v>6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v>0</v>
      </c>
      <c r="CH158" s="22">
        <v>0</v>
      </c>
      <c r="CI158" s="22">
        <f t="shared" si="15"/>
        <v>51456</v>
      </c>
      <c r="CJ158" s="22">
        <v>0</v>
      </c>
      <c r="CK158" s="8">
        <f t="shared" si="16"/>
        <v>51456</v>
      </c>
    </row>
    <row r="159" spans="1:89">
      <c r="A159" s="19" t="s">
        <v>237</v>
      </c>
      <c r="B159" s="21">
        <v>19</v>
      </c>
      <c r="C159" s="21">
        <v>96</v>
      </c>
      <c r="D159" s="21">
        <v>0</v>
      </c>
      <c r="E159" s="21">
        <v>20</v>
      </c>
      <c r="F159" s="21">
        <v>2110</v>
      </c>
      <c r="G159" s="21">
        <v>16</v>
      </c>
      <c r="H159" s="21">
        <v>0</v>
      </c>
      <c r="I159" s="21">
        <v>0</v>
      </c>
      <c r="J159" s="22">
        <v>2</v>
      </c>
      <c r="K159" s="22">
        <v>150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1">
        <v>0</v>
      </c>
      <c r="T159" s="21">
        <v>0</v>
      </c>
      <c r="U159" s="22">
        <v>257</v>
      </c>
      <c r="V159" s="22">
        <v>68</v>
      </c>
      <c r="W159" s="22">
        <v>0</v>
      </c>
      <c r="X159" s="22">
        <v>8</v>
      </c>
      <c r="Y159" s="22">
        <v>10</v>
      </c>
      <c r="Z159" s="22">
        <v>0</v>
      </c>
      <c r="AA159" s="22">
        <v>64</v>
      </c>
      <c r="AB159" s="22">
        <v>0</v>
      </c>
      <c r="AC159" s="22">
        <v>0</v>
      </c>
      <c r="AD159" s="22">
        <v>41</v>
      </c>
      <c r="AE159" s="22">
        <v>0</v>
      </c>
      <c r="AF159" s="22">
        <v>0</v>
      </c>
      <c r="AG159" s="22">
        <v>4</v>
      </c>
      <c r="AH159" s="22">
        <v>6</v>
      </c>
      <c r="AI159" s="22">
        <v>0</v>
      </c>
      <c r="AJ159" s="22">
        <v>42</v>
      </c>
      <c r="AK159" s="21">
        <v>2</v>
      </c>
      <c r="AL159" s="21">
        <v>540</v>
      </c>
      <c r="AM159" s="21">
        <v>19</v>
      </c>
      <c r="AN159" s="21">
        <v>52</v>
      </c>
      <c r="AO159" s="21">
        <v>18</v>
      </c>
      <c r="AP159" s="21">
        <v>8</v>
      </c>
      <c r="AQ159" s="21">
        <v>5</v>
      </c>
      <c r="AR159" s="21">
        <v>6</v>
      </c>
      <c r="AS159" s="21">
        <v>8</v>
      </c>
      <c r="AT159" s="22">
        <v>2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1">
        <v>0</v>
      </c>
      <c r="BE159" s="21">
        <v>0</v>
      </c>
      <c r="BF159" s="21">
        <v>2</v>
      </c>
      <c r="BG159" s="21">
        <v>0</v>
      </c>
      <c r="BH159" s="21">
        <v>2</v>
      </c>
      <c r="BI159" s="21">
        <v>9</v>
      </c>
      <c r="BJ159" s="21">
        <v>0</v>
      </c>
      <c r="BK159" s="21">
        <v>29</v>
      </c>
      <c r="BL159" s="21">
        <v>2</v>
      </c>
      <c r="BM159" s="22">
        <v>0</v>
      </c>
      <c r="BN159" s="22">
        <v>0</v>
      </c>
      <c r="BO159" s="22">
        <v>0</v>
      </c>
      <c r="BP159" s="22">
        <v>1</v>
      </c>
      <c r="BQ159" s="22">
        <v>3</v>
      </c>
      <c r="BR159" s="22">
        <v>0</v>
      </c>
      <c r="BS159" s="22">
        <v>0</v>
      </c>
      <c r="BT159" s="22">
        <v>0</v>
      </c>
      <c r="BU159" s="22">
        <v>0</v>
      </c>
      <c r="BV159" s="22">
        <v>1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</v>
      </c>
      <c r="CG159" s="22">
        <v>0</v>
      </c>
      <c r="CH159" s="22">
        <v>0</v>
      </c>
      <c r="CI159" s="22">
        <f t="shared" si="15"/>
        <v>3622</v>
      </c>
      <c r="CJ159" s="22">
        <v>0</v>
      </c>
      <c r="CK159" s="8">
        <f t="shared" si="16"/>
        <v>3622</v>
      </c>
    </row>
    <row r="160" spans="1:89">
      <c r="A160" s="19" t="s">
        <v>238</v>
      </c>
      <c r="B160" s="21">
        <v>1</v>
      </c>
      <c r="C160" s="21">
        <v>67</v>
      </c>
      <c r="D160" s="21">
        <v>0</v>
      </c>
      <c r="E160" s="21">
        <v>0</v>
      </c>
      <c r="F160" s="21">
        <v>5</v>
      </c>
      <c r="G160" s="21">
        <v>0</v>
      </c>
      <c r="H160" s="21">
        <v>0</v>
      </c>
      <c r="I160" s="21">
        <v>0</v>
      </c>
      <c r="J160" s="22">
        <v>0</v>
      </c>
      <c r="K160" s="22">
        <v>0</v>
      </c>
      <c r="L160" s="22">
        <v>0</v>
      </c>
      <c r="M160" s="22">
        <v>2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1">
        <v>0</v>
      </c>
      <c r="T160" s="21">
        <v>0</v>
      </c>
      <c r="U160" s="22">
        <v>0</v>
      </c>
      <c r="V160" s="22">
        <v>0</v>
      </c>
      <c r="W160" s="22">
        <v>0</v>
      </c>
      <c r="X160" s="22">
        <v>1</v>
      </c>
      <c r="Y160" s="22">
        <v>0</v>
      </c>
      <c r="Z160" s="22">
        <v>1</v>
      </c>
      <c r="AA160" s="22">
        <v>0</v>
      </c>
      <c r="AB160" s="22"/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1">
        <v>3</v>
      </c>
      <c r="AL160" s="21">
        <v>1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2">
        <v>0</v>
      </c>
      <c r="BN160" s="22">
        <v>0</v>
      </c>
      <c r="BO160" s="22">
        <v>0</v>
      </c>
      <c r="BP160" s="22">
        <v>2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v>0</v>
      </c>
      <c r="CH160" s="22">
        <v>0</v>
      </c>
      <c r="CI160" s="22">
        <f t="shared" si="15"/>
        <v>83</v>
      </c>
      <c r="CJ160" s="22">
        <v>0</v>
      </c>
      <c r="CK160" s="8">
        <f t="shared" si="16"/>
        <v>83</v>
      </c>
    </row>
    <row r="161" spans="1:89">
      <c r="A161" s="19"/>
      <c r="B161" s="21"/>
      <c r="C161" s="21"/>
      <c r="D161" s="21"/>
      <c r="E161" s="21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1"/>
      <c r="T161" s="21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1"/>
      <c r="AL161" s="21"/>
      <c r="AM161" s="21"/>
      <c r="AN161" s="21"/>
      <c r="AO161" s="21"/>
      <c r="AP161" s="21"/>
      <c r="AQ161" s="21"/>
      <c r="AR161" s="21"/>
      <c r="AS161" s="21"/>
      <c r="AT161" s="22"/>
      <c r="AU161" s="22"/>
      <c r="AV161" s="22"/>
      <c r="AW161" s="22"/>
      <c r="AX161" s="22"/>
      <c r="AY161" s="22"/>
      <c r="AZ161" s="22"/>
      <c r="BA161" s="22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2"/>
      <c r="BN161" s="22"/>
      <c r="BO161" s="22"/>
      <c r="BP161" s="22"/>
      <c r="BQ161" s="22"/>
      <c r="BR161" s="22"/>
      <c r="BS161" s="22"/>
      <c r="BT161" s="22"/>
      <c r="BU161" s="21"/>
      <c r="BV161" s="21"/>
      <c r="BW161" s="21"/>
      <c r="BX161" s="21"/>
      <c r="BY161" s="21"/>
      <c r="BZ161" s="21"/>
      <c r="CA161" s="21"/>
      <c r="CB161" s="22"/>
      <c r="CC161" s="22"/>
      <c r="CD161" s="22"/>
      <c r="CE161" s="22"/>
      <c r="CF161" s="22"/>
      <c r="CG161" s="22"/>
      <c r="CH161" s="22"/>
      <c r="CI161" s="22"/>
      <c r="CJ161" s="22"/>
      <c r="CK161" s="8"/>
    </row>
    <row r="162" spans="1:89" s="7" customFormat="1" ht="12">
      <c r="A162" s="27" t="s">
        <v>239</v>
      </c>
      <c r="B162" s="10">
        <f>SUM(B105:B160)</f>
        <v>2562</v>
      </c>
      <c r="C162" s="10">
        <f t="shared" ref="C162:R162" si="17">SUM(C105:C160)</f>
        <v>20662</v>
      </c>
      <c r="D162" s="10">
        <f t="shared" si="17"/>
        <v>75</v>
      </c>
      <c r="E162" s="10">
        <f t="shared" si="17"/>
        <v>9929</v>
      </c>
      <c r="F162" s="10">
        <f t="shared" si="17"/>
        <v>553274</v>
      </c>
      <c r="G162" s="10">
        <f t="shared" si="17"/>
        <v>17102</v>
      </c>
      <c r="H162" s="10">
        <f t="shared" si="17"/>
        <v>0</v>
      </c>
      <c r="I162" s="10">
        <f t="shared" si="17"/>
        <v>0</v>
      </c>
      <c r="J162" s="8">
        <f t="shared" si="17"/>
        <v>1655</v>
      </c>
      <c r="K162" s="8">
        <f t="shared" si="17"/>
        <v>83381</v>
      </c>
      <c r="L162" s="8">
        <f t="shared" si="17"/>
        <v>0</v>
      </c>
      <c r="M162" s="8">
        <f t="shared" si="17"/>
        <v>546</v>
      </c>
      <c r="N162" s="8">
        <f t="shared" si="17"/>
        <v>522</v>
      </c>
      <c r="O162" s="8">
        <f t="shared" si="17"/>
        <v>0</v>
      </c>
      <c r="P162" s="8">
        <f t="shared" si="17"/>
        <v>2349</v>
      </c>
      <c r="Q162" s="8">
        <f t="shared" si="17"/>
        <v>10532</v>
      </c>
      <c r="R162" s="8">
        <f t="shared" si="17"/>
        <v>0</v>
      </c>
      <c r="S162" s="10">
        <f>SUM(S105:S160)</f>
        <v>90</v>
      </c>
      <c r="T162" s="10">
        <f>SUM(T105:T160)</f>
        <v>0</v>
      </c>
      <c r="U162" s="8">
        <f t="shared" ref="U162:AI162" si="18">SUM(U105:U160)</f>
        <v>61519</v>
      </c>
      <c r="V162" s="8">
        <f t="shared" si="18"/>
        <v>1655</v>
      </c>
      <c r="W162" s="8">
        <f t="shared" si="18"/>
        <v>0</v>
      </c>
      <c r="X162" s="8">
        <f t="shared" si="18"/>
        <v>1216</v>
      </c>
      <c r="Y162" s="8">
        <f t="shared" si="18"/>
        <v>4368</v>
      </c>
      <c r="Z162" s="8">
        <f t="shared" si="18"/>
        <v>274</v>
      </c>
      <c r="AA162" s="8">
        <f t="shared" si="18"/>
        <v>7362</v>
      </c>
      <c r="AB162" s="8">
        <f t="shared" si="18"/>
        <v>80</v>
      </c>
      <c r="AC162" s="8">
        <f t="shared" si="18"/>
        <v>0</v>
      </c>
      <c r="AD162" s="8">
        <f t="shared" si="18"/>
        <v>16096</v>
      </c>
      <c r="AE162" s="8">
        <f t="shared" si="18"/>
        <v>0</v>
      </c>
      <c r="AF162" s="8">
        <f t="shared" si="18"/>
        <v>9</v>
      </c>
      <c r="AG162" s="8">
        <f t="shared" si="18"/>
        <v>471</v>
      </c>
      <c r="AH162" s="8">
        <f t="shared" si="18"/>
        <v>5603</v>
      </c>
      <c r="AI162" s="8">
        <f t="shared" si="18"/>
        <v>714</v>
      </c>
      <c r="AJ162" s="8">
        <f>SUM(AJ105:AJ160)</f>
        <v>5543</v>
      </c>
      <c r="AK162" s="10">
        <f t="shared" ref="AK162:AZ162" si="19">SUM(AK105:AK160)</f>
        <v>8451</v>
      </c>
      <c r="AL162" s="10">
        <f t="shared" si="19"/>
        <v>199116</v>
      </c>
      <c r="AM162" s="10">
        <f t="shared" si="19"/>
        <v>6615</v>
      </c>
      <c r="AN162" s="10">
        <f t="shared" si="19"/>
        <v>4557</v>
      </c>
      <c r="AO162" s="10">
        <f t="shared" si="19"/>
        <v>736</v>
      </c>
      <c r="AP162" s="10">
        <f t="shared" si="19"/>
        <v>760</v>
      </c>
      <c r="AQ162" s="10">
        <f t="shared" si="19"/>
        <v>97</v>
      </c>
      <c r="AR162" s="10">
        <f t="shared" si="19"/>
        <v>19552</v>
      </c>
      <c r="AS162" s="10">
        <f t="shared" si="19"/>
        <v>17721</v>
      </c>
      <c r="AT162" s="8">
        <f t="shared" si="19"/>
        <v>3703</v>
      </c>
      <c r="AU162" s="8">
        <f t="shared" si="19"/>
        <v>88</v>
      </c>
      <c r="AV162" s="8">
        <f t="shared" si="19"/>
        <v>0</v>
      </c>
      <c r="AW162" s="8">
        <f t="shared" si="19"/>
        <v>11</v>
      </c>
      <c r="AX162" s="8">
        <f t="shared" si="19"/>
        <v>5638</v>
      </c>
      <c r="AY162" s="8">
        <f t="shared" si="19"/>
        <v>2</v>
      </c>
      <c r="AZ162" s="8">
        <f t="shared" si="19"/>
        <v>353</v>
      </c>
      <c r="BA162" s="8">
        <f>SUM(BA105:BA160)</f>
        <v>77</v>
      </c>
      <c r="BB162" s="10">
        <f t="shared" ref="BB162:BS162" si="20">SUM(BB105:BB160)</f>
        <v>114</v>
      </c>
      <c r="BC162" s="10">
        <f t="shared" si="20"/>
        <v>3</v>
      </c>
      <c r="BD162" s="10">
        <f t="shared" si="20"/>
        <v>2</v>
      </c>
      <c r="BE162" s="10">
        <f t="shared" si="20"/>
        <v>1</v>
      </c>
      <c r="BF162" s="10">
        <f t="shared" si="20"/>
        <v>5364</v>
      </c>
      <c r="BG162" s="10">
        <f t="shared" si="20"/>
        <v>1832</v>
      </c>
      <c r="BH162" s="10">
        <f t="shared" si="20"/>
        <v>1272</v>
      </c>
      <c r="BI162" s="10">
        <f t="shared" si="20"/>
        <v>12343</v>
      </c>
      <c r="BJ162" s="10">
        <f t="shared" si="20"/>
        <v>113</v>
      </c>
      <c r="BK162" s="10">
        <f t="shared" si="20"/>
        <v>2940</v>
      </c>
      <c r="BL162" s="10">
        <f t="shared" si="20"/>
        <v>296</v>
      </c>
      <c r="BM162" s="8">
        <f t="shared" si="20"/>
        <v>953</v>
      </c>
      <c r="BN162" s="8">
        <f t="shared" si="20"/>
        <v>1</v>
      </c>
      <c r="BO162" s="8">
        <f t="shared" si="20"/>
        <v>0</v>
      </c>
      <c r="BP162" s="8">
        <f t="shared" si="20"/>
        <v>1224</v>
      </c>
      <c r="BQ162" s="8">
        <f t="shared" si="20"/>
        <v>360</v>
      </c>
      <c r="BR162" s="8">
        <f t="shared" si="20"/>
        <v>0</v>
      </c>
      <c r="BS162" s="8">
        <f t="shared" si="20"/>
        <v>0</v>
      </c>
      <c r="BT162" s="8">
        <f>SUM(BT105:BT160)</f>
        <v>0</v>
      </c>
      <c r="BU162" s="8">
        <f>SUM(BU105:BU160)</f>
        <v>0</v>
      </c>
      <c r="BV162" s="10">
        <f t="shared" ref="BV162:CJ162" si="21">SUM(BV105:BV160)</f>
        <v>144</v>
      </c>
      <c r="BW162" s="10">
        <f t="shared" si="21"/>
        <v>0</v>
      </c>
      <c r="BX162" s="10">
        <f t="shared" si="21"/>
        <v>0</v>
      </c>
      <c r="BY162" s="10">
        <f t="shared" si="21"/>
        <v>0</v>
      </c>
      <c r="BZ162" s="10">
        <f t="shared" si="21"/>
        <v>0</v>
      </c>
      <c r="CA162" s="10">
        <f t="shared" si="21"/>
        <v>0</v>
      </c>
      <c r="CB162" s="8">
        <f t="shared" si="21"/>
        <v>0</v>
      </c>
      <c r="CC162" s="8">
        <f t="shared" si="21"/>
        <v>0</v>
      </c>
      <c r="CD162" s="8">
        <f t="shared" si="21"/>
        <v>0</v>
      </c>
      <c r="CE162" s="8">
        <f t="shared" si="21"/>
        <v>0</v>
      </c>
      <c r="CF162" s="8">
        <f t="shared" si="21"/>
        <v>0</v>
      </c>
      <c r="CG162" s="8">
        <f t="shared" si="21"/>
        <v>0</v>
      </c>
      <c r="CH162" s="8">
        <f t="shared" si="21"/>
        <v>0</v>
      </c>
      <c r="CI162" s="8">
        <f t="shared" si="21"/>
        <v>1102028</v>
      </c>
      <c r="CJ162" s="8">
        <f t="shared" si="21"/>
        <v>0</v>
      </c>
      <c r="CK162" s="8">
        <f>SUM(CK105:CK160)</f>
        <v>1102028</v>
      </c>
    </row>
    <row r="163" spans="1:89">
      <c r="A163" s="19"/>
      <c r="B163" s="28"/>
      <c r="C163" s="28"/>
      <c r="D163" s="28"/>
      <c r="E163" s="28"/>
      <c r="F163" s="28"/>
      <c r="G163" s="28"/>
      <c r="H163" s="28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28"/>
      <c r="T163" s="28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1"/>
      <c r="AL163" s="31"/>
      <c r="AM163" s="31"/>
      <c r="AN163" s="31"/>
      <c r="AO163" s="31"/>
      <c r="AP163" s="31"/>
      <c r="AQ163" s="31"/>
      <c r="AR163" s="31"/>
      <c r="AS163" s="31"/>
      <c r="AT163" s="30"/>
      <c r="AU163" s="30"/>
      <c r="AV163" s="30"/>
      <c r="AW163" s="30"/>
      <c r="AX163" s="30"/>
      <c r="AY163" s="30"/>
      <c r="AZ163" s="30"/>
      <c r="BA163" s="30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22"/>
      <c r="BN163" s="22"/>
      <c r="BO163" s="22"/>
      <c r="BP163" s="22"/>
      <c r="BQ163" s="22"/>
      <c r="BR163" s="22"/>
      <c r="BS163" s="22"/>
      <c r="BT163" s="22"/>
      <c r="BU163" s="21"/>
      <c r="BV163" s="21"/>
      <c r="BW163" s="21"/>
      <c r="BX163" s="21"/>
      <c r="BY163" s="21"/>
      <c r="BZ163" s="21"/>
      <c r="CA163" s="21"/>
      <c r="CB163" s="8"/>
      <c r="CC163" s="22"/>
      <c r="CD163" s="22"/>
      <c r="CE163" s="22"/>
      <c r="CF163" s="22"/>
      <c r="CG163" s="22"/>
      <c r="CH163" s="22"/>
      <c r="CI163" s="8"/>
      <c r="CJ163" s="22"/>
      <c r="CK163" s="8"/>
    </row>
    <row r="164" spans="1:89" s="7" customFormat="1" ht="13">
      <c r="A164" s="6" t="s">
        <v>240</v>
      </c>
      <c r="B164" s="33"/>
      <c r="C164" s="33"/>
      <c r="D164" s="33"/>
      <c r="E164" s="33"/>
      <c r="F164" s="33"/>
      <c r="G164" s="33"/>
      <c r="H164" s="33"/>
      <c r="I164" s="33"/>
      <c r="J164" s="34"/>
      <c r="K164" s="34"/>
      <c r="L164" s="34"/>
      <c r="M164" s="32"/>
      <c r="N164" s="32"/>
      <c r="O164" s="32"/>
      <c r="P164" s="35"/>
      <c r="Q164" s="32"/>
      <c r="R164" s="32"/>
      <c r="S164" s="36"/>
      <c r="T164" s="36"/>
      <c r="U164" s="37"/>
      <c r="V164" s="32"/>
      <c r="W164" s="32"/>
      <c r="X164" s="32"/>
      <c r="Y164" s="35"/>
      <c r="Z164" s="32"/>
      <c r="AA164" s="32"/>
      <c r="AB164" s="32"/>
      <c r="AC164" s="37"/>
      <c r="AD164" s="32"/>
      <c r="AE164" s="32"/>
      <c r="AF164" s="32"/>
      <c r="AG164" s="32"/>
      <c r="AH164" s="32"/>
      <c r="AI164" s="32"/>
      <c r="AJ164" s="32"/>
      <c r="AK164" s="38"/>
      <c r="AL164" s="38"/>
      <c r="AM164" s="36"/>
      <c r="AN164" s="36"/>
      <c r="AO164" s="39"/>
      <c r="AP164" s="36"/>
      <c r="AQ164" s="36"/>
      <c r="AR164" s="36"/>
      <c r="AS164" s="36"/>
      <c r="AT164" s="37"/>
      <c r="AU164" s="37"/>
      <c r="AV164" s="32"/>
      <c r="AW164" s="32"/>
      <c r="AX164" s="32"/>
      <c r="AY164" s="32"/>
      <c r="AZ164" s="32"/>
      <c r="BA164" s="32"/>
      <c r="BB164" s="39"/>
      <c r="BC164" s="36"/>
      <c r="BD164" s="40"/>
      <c r="BE164" s="38"/>
      <c r="BF164" s="38"/>
      <c r="BG164" s="36"/>
      <c r="BH164" s="36"/>
      <c r="BI164" s="36"/>
      <c r="BJ164" s="36"/>
      <c r="BK164" s="36"/>
      <c r="BL164" s="39"/>
      <c r="BM164" s="32"/>
      <c r="BN164" s="32"/>
      <c r="BO164" s="32"/>
      <c r="BP164" s="32"/>
      <c r="BQ164" s="32"/>
      <c r="BR164" s="32"/>
      <c r="BS164" s="32"/>
      <c r="BT164" s="32"/>
      <c r="BU164" s="38"/>
      <c r="BV164" s="36"/>
      <c r="BW164" s="36"/>
      <c r="BX164" s="36"/>
      <c r="BY164" s="36"/>
      <c r="BZ164" s="36"/>
      <c r="CA164" s="36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</row>
    <row r="165" spans="1:89">
      <c r="A165" s="19" t="s">
        <v>241</v>
      </c>
      <c r="B165" s="21">
        <v>2</v>
      </c>
      <c r="C165" s="21">
        <v>16</v>
      </c>
      <c r="D165" s="21">
        <v>0</v>
      </c>
      <c r="E165" s="21">
        <v>0</v>
      </c>
      <c r="F165" s="21">
        <v>2347</v>
      </c>
      <c r="G165" s="21">
        <v>524</v>
      </c>
      <c r="H165" s="21">
        <v>0</v>
      </c>
      <c r="I165" s="21">
        <v>0</v>
      </c>
      <c r="J165" s="22">
        <v>3</v>
      </c>
      <c r="K165" s="22">
        <v>26</v>
      </c>
      <c r="L165" s="22">
        <v>0</v>
      </c>
      <c r="M165" s="22">
        <v>6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1">
        <v>0</v>
      </c>
      <c r="T165" s="21">
        <v>0</v>
      </c>
      <c r="U165" s="22">
        <v>100</v>
      </c>
      <c r="V165" s="22">
        <v>0</v>
      </c>
      <c r="W165" s="22">
        <v>0</v>
      </c>
      <c r="X165" s="22">
        <v>3</v>
      </c>
      <c r="Y165" s="22">
        <v>1</v>
      </c>
      <c r="Z165" s="22">
        <v>0</v>
      </c>
      <c r="AA165" s="22">
        <v>1</v>
      </c>
      <c r="AB165" s="22">
        <v>0</v>
      </c>
      <c r="AC165" s="22">
        <v>0</v>
      </c>
      <c r="AD165" s="22">
        <v>12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2</v>
      </c>
      <c r="AK165" s="21">
        <v>0</v>
      </c>
      <c r="AL165" s="21">
        <v>9</v>
      </c>
      <c r="AM165" s="21">
        <v>1</v>
      </c>
      <c r="AN165" s="21">
        <v>5</v>
      </c>
      <c r="AO165" s="21">
        <v>0</v>
      </c>
      <c r="AP165" s="21">
        <v>0</v>
      </c>
      <c r="AQ165" s="21">
        <v>0</v>
      </c>
      <c r="AR165" s="21">
        <v>1</v>
      </c>
      <c r="AS165" s="21">
        <v>2</v>
      </c>
      <c r="AT165" s="22">
        <v>2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8</v>
      </c>
      <c r="BJ165" s="21">
        <v>0</v>
      </c>
      <c r="BK165" s="21">
        <v>0</v>
      </c>
      <c r="BL165" s="21">
        <v>0</v>
      </c>
      <c r="BM165" s="22">
        <v>0</v>
      </c>
      <c r="BN165" s="22">
        <v>0</v>
      </c>
      <c r="BO165" s="22">
        <v>0</v>
      </c>
      <c r="BP165" s="22">
        <v>0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v>0</v>
      </c>
      <c r="CH165" s="22">
        <v>0</v>
      </c>
      <c r="CI165" s="22">
        <f t="shared" ref="CI165:CI186" si="22">SUM(B165:CH165)</f>
        <v>3071</v>
      </c>
      <c r="CJ165" s="22">
        <v>0</v>
      </c>
      <c r="CK165" s="8">
        <f t="shared" ref="CK165:CK186" si="23">SUM(CI165:CJ165)</f>
        <v>3071</v>
      </c>
    </row>
    <row r="166" spans="1:89">
      <c r="A166" s="19" t="s">
        <v>242</v>
      </c>
      <c r="B166" s="21">
        <v>22</v>
      </c>
      <c r="C166" s="21">
        <v>97</v>
      </c>
      <c r="D166" s="21">
        <v>1</v>
      </c>
      <c r="E166" s="21">
        <v>2</v>
      </c>
      <c r="F166" s="21">
        <v>11045</v>
      </c>
      <c r="G166" s="21">
        <v>3</v>
      </c>
      <c r="H166" s="21">
        <v>0</v>
      </c>
      <c r="I166" s="21">
        <v>0</v>
      </c>
      <c r="J166" s="22">
        <v>6</v>
      </c>
      <c r="K166" s="22">
        <v>125</v>
      </c>
      <c r="L166" s="22">
        <v>0</v>
      </c>
      <c r="M166" s="22">
        <v>37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1">
        <v>0</v>
      </c>
      <c r="T166" s="21">
        <v>0</v>
      </c>
      <c r="U166" s="22">
        <v>1250</v>
      </c>
      <c r="V166" s="22">
        <v>21</v>
      </c>
      <c r="W166" s="22">
        <v>0</v>
      </c>
      <c r="X166" s="22">
        <v>4</v>
      </c>
      <c r="Y166" s="22">
        <v>1</v>
      </c>
      <c r="Z166" s="22">
        <v>0</v>
      </c>
      <c r="AA166" s="22">
        <v>27</v>
      </c>
      <c r="AB166" s="22">
        <v>0</v>
      </c>
      <c r="AC166" s="22">
        <v>0</v>
      </c>
      <c r="AD166" s="22">
        <v>170</v>
      </c>
      <c r="AE166" s="22">
        <v>0</v>
      </c>
      <c r="AF166" s="22">
        <v>0</v>
      </c>
      <c r="AG166" s="22">
        <v>0</v>
      </c>
      <c r="AH166" s="22">
        <v>1</v>
      </c>
      <c r="AI166" s="22">
        <v>3</v>
      </c>
      <c r="AJ166" s="22">
        <v>26</v>
      </c>
      <c r="AK166" s="21">
        <v>8</v>
      </c>
      <c r="AL166" s="21">
        <v>40</v>
      </c>
      <c r="AM166" s="21">
        <v>4</v>
      </c>
      <c r="AN166" s="21">
        <v>7</v>
      </c>
      <c r="AO166" s="21">
        <v>1</v>
      </c>
      <c r="AP166" s="21">
        <v>1</v>
      </c>
      <c r="AQ166" s="21">
        <v>0</v>
      </c>
      <c r="AR166" s="21">
        <v>31</v>
      </c>
      <c r="AS166" s="21">
        <v>23</v>
      </c>
      <c r="AT166" s="22">
        <v>122</v>
      </c>
      <c r="AU166" s="22">
        <v>3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1">
        <v>0</v>
      </c>
      <c r="BE166" s="21">
        <v>0</v>
      </c>
      <c r="BF166" s="21">
        <v>4</v>
      </c>
      <c r="BG166" s="21">
        <v>0</v>
      </c>
      <c r="BH166" s="21">
        <v>3</v>
      </c>
      <c r="BI166" s="21">
        <v>3</v>
      </c>
      <c r="BJ166" s="21">
        <v>0</v>
      </c>
      <c r="BK166" s="21">
        <v>0</v>
      </c>
      <c r="BL166" s="21">
        <v>0</v>
      </c>
      <c r="BM166" s="22">
        <v>0</v>
      </c>
      <c r="BN166" s="22">
        <v>0</v>
      </c>
      <c r="BO166" s="22">
        <v>0</v>
      </c>
      <c r="BP166" s="22">
        <v>7</v>
      </c>
      <c r="BQ166" s="22">
        <v>5</v>
      </c>
      <c r="BR166" s="22">
        <v>0</v>
      </c>
      <c r="BS166" s="22">
        <v>0</v>
      </c>
      <c r="BT166" s="22">
        <v>0</v>
      </c>
      <c r="BU166" s="22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v>0</v>
      </c>
      <c r="CH166" s="22">
        <v>0</v>
      </c>
      <c r="CI166" s="22">
        <f t="shared" si="22"/>
        <v>13103</v>
      </c>
      <c r="CJ166" s="22">
        <v>0</v>
      </c>
      <c r="CK166" s="8">
        <f t="shared" si="23"/>
        <v>13103</v>
      </c>
    </row>
    <row r="167" spans="1:89">
      <c r="A167" s="19" t="s">
        <v>243</v>
      </c>
      <c r="B167" s="21">
        <v>35</v>
      </c>
      <c r="C167" s="21">
        <v>69</v>
      </c>
      <c r="D167" s="21">
        <v>0</v>
      </c>
      <c r="E167" s="21">
        <v>1</v>
      </c>
      <c r="F167" s="21">
        <v>10160</v>
      </c>
      <c r="G167" s="21">
        <v>1707</v>
      </c>
      <c r="H167" s="21">
        <v>0</v>
      </c>
      <c r="I167" s="21">
        <v>0</v>
      </c>
      <c r="J167" s="22">
        <v>19</v>
      </c>
      <c r="K167" s="22">
        <v>39</v>
      </c>
      <c r="L167" s="22">
        <v>0</v>
      </c>
      <c r="M167" s="22">
        <v>24</v>
      </c>
      <c r="N167" s="22">
        <v>0</v>
      </c>
      <c r="O167" s="22">
        <v>0</v>
      </c>
      <c r="P167" s="22">
        <v>0</v>
      </c>
      <c r="Q167" s="22">
        <v>1</v>
      </c>
      <c r="R167" s="22">
        <v>0</v>
      </c>
      <c r="S167" s="21">
        <v>0</v>
      </c>
      <c r="T167" s="21">
        <v>0</v>
      </c>
      <c r="U167" s="22">
        <v>178</v>
      </c>
      <c r="V167" s="22">
        <v>3</v>
      </c>
      <c r="W167" s="22">
        <v>0</v>
      </c>
      <c r="X167" s="22">
        <v>1</v>
      </c>
      <c r="Y167" s="22">
        <v>9</v>
      </c>
      <c r="Z167" s="22">
        <v>0</v>
      </c>
      <c r="AA167" s="22">
        <v>31</v>
      </c>
      <c r="AB167" s="22">
        <v>1</v>
      </c>
      <c r="AC167" s="22">
        <v>0</v>
      </c>
      <c r="AD167" s="22">
        <v>61</v>
      </c>
      <c r="AE167" s="22">
        <v>0</v>
      </c>
      <c r="AF167" s="22">
        <v>0</v>
      </c>
      <c r="AG167" s="22">
        <v>0</v>
      </c>
      <c r="AH167" s="22">
        <v>134</v>
      </c>
      <c r="AI167" s="22">
        <v>0</v>
      </c>
      <c r="AJ167" s="22">
        <v>14</v>
      </c>
      <c r="AK167" s="21">
        <v>0</v>
      </c>
      <c r="AL167" s="21">
        <v>113</v>
      </c>
      <c r="AM167" s="21">
        <v>9</v>
      </c>
      <c r="AN167" s="21">
        <v>6</v>
      </c>
      <c r="AO167" s="21">
        <v>0</v>
      </c>
      <c r="AP167" s="21">
        <v>1</v>
      </c>
      <c r="AQ167" s="21">
        <v>0</v>
      </c>
      <c r="AR167" s="21">
        <v>5</v>
      </c>
      <c r="AS167" s="21">
        <v>7</v>
      </c>
      <c r="AT167" s="22">
        <v>10</v>
      </c>
      <c r="AU167" s="22">
        <v>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1">
        <v>0</v>
      </c>
      <c r="BE167" s="21">
        <v>0</v>
      </c>
      <c r="BF167" s="21">
        <v>4</v>
      </c>
      <c r="BG167" s="21">
        <v>3</v>
      </c>
      <c r="BH167" s="21">
        <v>1</v>
      </c>
      <c r="BI167" s="21">
        <v>15</v>
      </c>
      <c r="BJ167" s="21">
        <v>0</v>
      </c>
      <c r="BK167" s="21">
        <v>6</v>
      </c>
      <c r="BL167" s="21">
        <v>0</v>
      </c>
      <c r="BM167" s="22">
        <v>0</v>
      </c>
      <c r="BN167" s="22">
        <v>0</v>
      </c>
      <c r="BO167" s="22">
        <v>0</v>
      </c>
      <c r="BP167" s="22">
        <v>4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f t="shared" si="22"/>
        <v>12671</v>
      </c>
      <c r="CJ167" s="22">
        <v>0</v>
      </c>
      <c r="CK167" s="8">
        <f t="shared" si="23"/>
        <v>12671</v>
      </c>
    </row>
    <row r="168" spans="1:89">
      <c r="A168" s="19" t="s">
        <v>244</v>
      </c>
      <c r="B168" s="21">
        <v>21</v>
      </c>
      <c r="C168" s="21">
        <v>86</v>
      </c>
      <c r="D168" s="21">
        <v>0</v>
      </c>
      <c r="E168" s="21">
        <v>17</v>
      </c>
      <c r="F168" s="21">
        <v>4407</v>
      </c>
      <c r="G168" s="21">
        <v>5</v>
      </c>
      <c r="H168" s="21">
        <v>0</v>
      </c>
      <c r="I168" s="21">
        <v>0</v>
      </c>
      <c r="J168" s="22">
        <v>206</v>
      </c>
      <c r="K168" s="22">
        <v>37</v>
      </c>
      <c r="L168" s="22">
        <v>0</v>
      </c>
      <c r="M168" s="22">
        <v>114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1">
        <v>0</v>
      </c>
      <c r="T168" s="21">
        <v>0</v>
      </c>
      <c r="U168" s="22">
        <v>181</v>
      </c>
      <c r="V168" s="22">
        <v>13</v>
      </c>
      <c r="W168" s="22">
        <v>0</v>
      </c>
      <c r="X168" s="22">
        <v>2</v>
      </c>
      <c r="Y168" s="22">
        <v>7</v>
      </c>
      <c r="Z168" s="22">
        <v>0</v>
      </c>
      <c r="AA168" s="22">
        <v>12</v>
      </c>
      <c r="AB168" s="22">
        <v>0</v>
      </c>
      <c r="AC168" s="22">
        <v>0</v>
      </c>
      <c r="AD168" s="22">
        <v>29</v>
      </c>
      <c r="AE168" s="22">
        <v>0</v>
      </c>
      <c r="AF168" s="22">
        <v>0</v>
      </c>
      <c r="AG168" s="22">
        <v>0</v>
      </c>
      <c r="AH168" s="22">
        <v>271</v>
      </c>
      <c r="AI168" s="22">
        <v>0</v>
      </c>
      <c r="AJ168" s="22">
        <v>10</v>
      </c>
      <c r="AK168" s="21">
        <v>0</v>
      </c>
      <c r="AL168" s="21">
        <v>48</v>
      </c>
      <c r="AM168" s="21">
        <v>5</v>
      </c>
      <c r="AN168" s="21">
        <v>12</v>
      </c>
      <c r="AO168" s="21">
        <v>3</v>
      </c>
      <c r="AP168" s="21">
        <v>7</v>
      </c>
      <c r="AQ168" s="21">
        <v>4</v>
      </c>
      <c r="AR168" s="21">
        <v>2</v>
      </c>
      <c r="AS168" s="21">
        <v>5</v>
      </c>
      <c r="AT168" s="22">
        <v>4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4</v>
      </c>
      <c r="BL168" s="21">
        <v>0</v>
      </c>
      <c r="BM168" s="22">
        <v>0</v>
      </c>
      <c r="BN168" s="22">
        <v>0</v>
      </c>
      <c r="BO168" s="22">
        <v>0</v>
      </c>
      <c r="BP168" s="22">
        <v>5</v>
      </c>
      <c r="BQ168" s="22">
        <v>3</v>
      </c>
      <c r="BR168" s="22">
        <v>0</v>
      </c>
      <c r="BS168" s="22">
        <v>0</v>
      </c>
      <c r="BT168" s="22">
        <v>0</v>
      </c>
      <c r="BU168" s="22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2">
        <v>0</v>
      </c>
      <c r="CC168" s="22">
        <v>0</v>
      </c>
      <c r="CD168" s="22">
        <v>0</v>
      </c>
      <c r="CE168" s="22">
        <v>0</v>
      </c>
      <c r="CF168" s="22">
        <v>0</v>
      </c>
      <c r="CG168" s="22">
        <v>0</v>
      </c>
      <c r="CH168" s="22">
        <v>0</v>
      </c>
      <c r="CI168" s="22">
        <f t="shared" si="22"/>
        <v>5520</v>
      </c>
      <c r="CJ168" s="22">
        <v>0</v>
      </c>
      <c r="CK168" s="8">
        <f t="shared" si="23"/>
        <v>5520</v>
      </c>
    </row>
    <row r="169" spans="1:89">
      <c r="A169" s="19" t="s">
        <v>245</v>
      </c>
      <c r="B169" s="21">
        <v>197</v>
      </c>
      <c r="C169" s="21">
        <v>163</v>
      </c>
      <c r="D169" s="21">
        <v>2</v>
      </c>
      <c r="E169" s="21">
        <v>27</v>
      </c>
      <c r="F169" s="21">
        <v>157</v>
      </c>
      <c r="G169" s="21">
        <v>5</v>
      </c>
      <c r="H169" s="21">
        <v>0</v>
      </c>
      <c r="I169" s="21">
        <v>0</v>
      </c>
      <c r="J169" s="22">
        <v>9</v>
      </c>
      <c r="K169" s="22">
        <v>33</v>
      </c>
      <c r="L169" s="22">
        <v>0</v>
      </c>
      <c r="M169" s="22">
        <v>1</v>
      </c>
      <c r="N169" s="22">
        <v>4</v>
      </c>
      <c r="O169" s="22">
        <v>0</v>
      </c>
      <c r="P169" s="22">
        <v>241</v>
      </c>
      <c r="Q169" s="22">
        <v>1684</v>
      </c>
      <c r="R169" s="22">
        <v>0</v>
      </c>
      <c r="S169" s="21">
        <v>6</v>
      </c>
      <c r="T169" s="21">
        <v>0</v>
      </c>
      <c r="U169" s="22">
        <v>179</v>
      </c>
      <c r="V169" s="22">
        <v>9</v>
      </c>
      <c r="W169" s="22">
        <v>0</v>
      </c>
      <c r="X169" s="22">
        <v>38</v>
      </c>
      <c r="Y169" s="22">
        <v>19</v>
      </c>
      <c r="Z169" s="22">
        <v>0</v>
      </c>
      <c r="AA169" s="22">
        <v>644</v>
      </c>
      <c r="AB169" s="22">
        <v>1</v>
      </c>
      <c r="AC169" s="22">
        <v>0</v>
      </c>
      <c r="AD169" s="22">
        <v>39</v>
      </c>
      <c r="AE169" s="22">
        <v>0</v>
      </c>
      <c r="AF169" s="22">
        <v>0</v>
      </c>
      <c r="AG169" s="22">
        <v>0</v>
      </c>
      <c r="AH169" s="22">
        <v>2</v>
      </c>
      <c r="AI169" s="22">
        <v>3</v>
      </c>
      <c r="AJ169" s="22">
        <v>92</v>
      </c>
      <c r="AK169" s="21">
        <v>97</v>
      </c>
      <c r="AL169" s="21">
        <v>54</v>
      </c>
      <c r="AM169" s="21">
        <v>32</v>
      </c>
      <c r="AN169" s="21">
        <v>711</v>
      </c>
      <c r="AO169" s="21">
        <v>81</v>
      </c>
      <c r="AP169" s="21">
        <v>238</v>
      </c>
      <c r="AQ169" s="21">
        <v>35</v>
      </c>
      <c r="AR169" s="21">
        <v>69</v>
      </c>
      <c r="AS169" s="21">
        <v>134</v>
      </c>
      <c r="AT169" s="22">
        <v>5</v>
      </c>
      <c r="AU169" s="22">
        <v>2</v>
      </c>
      <c r="AV169" s="22">
        <v>0</v>
      </c>
      <c r="AW169" s="22">
        <v>0</v>
      </c>
      <c r="AX169" s="22">
        <v>732</v>
      </c>
      <c r="AY169" s="22">
        <v>0</v>
      </c>
      <c r="AZ169" s="22">
        <v>5</v>
      </c>
      <c r="BA169" s="22">
        <v>7</v>
      </c>
      <c r="BB169" s="22">
        <v>13</v>
      </c>
      <c r="BC169" s="22">
        <v>0</v>
      </c>
      <c r="BD169" s="21">
        <v>0</v>
      </c>
      <c r="BE169" s="21">
        <v>0</v>
      </c>
      <c r="BF169" s="21">
        <v>6</v>
      </c>
      <c r="BG169" s="21">
        <v>19</v>
      </c>
      <c r="BH169" s="21">
        <v>8</v>
      </c>
      <c r="BI169" s="21">
        <v>27</v>
      </c>
      <c r="BJ169" s="21">
        <v>1</v>
      </c>
      <c r="BK169" s="21">
        <v>9</v>
      </c>
      <c r="BL169" s="21">
        <v>0</v>
      </c>
      <c r="BM169" s="22">
        <v>1</v>
      </c>
      <c r="BN169" s="22">
        <v>0</v>
      </c>
      <c r="BO169" s="22">
        <v>0</v>
      </c>
      <c r="BP169" s="22">
        <v>19</v>
      </c>
      <c r="BQ169" s="22">
        <v>7</v>
      </c>
      <c r="BR169" s="22">
        <v>0</v>
      </c>
      <c r="BS169" s="22">
        <v>0</v>
      </c>
      <c r="BT169" s="22">
        <v>0</v>
      </c>
      <c r="BU169" s="22">
        <v>20</v>
      </c>
      <c r="BV169" s="21">
        <v>22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</v>
      </c>
      <c r="CI169" s="22">
        <f t="shared" si="22"/>
        <v>5909</v>
      </c>
      <c r="CJ169" s="22">
        <v>0</v>
      </c>
      <c r="CK169" s="8">
        <f t="shared" si="23"/>
        <v>5909</v>
      </c>
    </row>
    <row r="170" spans="1:89">
      <c r="A170" s="19" t="s">
        <v>246</v>
      </c>
      <c r="B170" s="21">
        <v>43</v>
      </c>
      <c r="C170" s="21">
        <v>181</v>
      </c>
      <c r="D170" s="21">
        <v>3</v>
      </c>
      <c r="E170" s="21">
        <v>161</v>
      </c>
      <c r="F170" s="21">
        <v>38438</v>
      </c>
      <c r="G170" s="21">
        <v>452</v>
      </c>
      <c r="H170" s="21">
        <v>0</v>
      </c>
      <c r="I170" s="21">
        <v>0</v>
      </c>
      <c r="J170" s="22">
        <v>284</v>
      </c>
      <c r="K170" s="22">
        <v>543</v>
      </c>
      <c r="L170" s="22">
        <v>1</v>
      </c>
      <c r="M170" s="22">
        <v>40</v>
      </c>
      <c r="N170" s="22">
        <v>0</v>
      </c>
      <c r="O170" s="22">
        <v>0</v>
      </c>
      <c r="P170" s="22">
        <v>1</v>
      </c>
      <c r="Q170" s="22">
        <v>3</v>
      </c>
      <c r="R170" s="22">
        <v>0</v>
      </c>
      <c r="S170" s="21">
        <v>0</v>
      </c>
      <c r="T170" s="21">
        <v>0</v>
      </c>
      <c r="U170" s="22">
        <v>489</v>
      </c>
      <c r="V170" s="22">
        <v>23</v>
      </c>
      <c r="W170" s="22">
        <v>0</v>
      </c>
      <c r="X170" s="22">
        <v>17</v>
      </c>
      <c r="Y170" s="22">
        <v>7</v>
      </c>
      <c r="Z170" s="22">
        <v>0</v>
      </c>
      <c r="AA170" s="22">
        <v>127</v>
      </c>
      <c r="AB170" s="22">
        <v>5</v>
      </c>
      <c r="AC170" s="22">
        <v>0</v>
      </c>
      <c r="AD170" s="22">
        <v>136</v>
      </c>
      <c r="AE170" s="22">
        <v>0</v>
      </c>
      <c r="AF170" s="22">
        <v>0</v>
      </c>
      <c r="AG170" s="22">
        <v>112</v>
      </c>
      <c r="AH170" s="22">
        <v>453</v>
      </c>
      <c r="AI170" s="22">
        <v>1</v>
      </c>
      <c r="AJ170" s="22">
        <v>85</v>
      </c>
      <c r="AK170" s="21">
        <v>31</v>
      </c>
      <c r="AL170" s="21">
        <v>603</v>
      </c>
      <c r="AM170" s="21">
        <v>42</v>
      </c>
      <c r="AN170" s="21">
        <v>68</v>
      </c>
      <c r="AO170" s="21">
        <v>28</v>
      </c>
      <c r="AP170" s="21">
        <v>24</v>
      </c>
      <c r="AQ170" s="21">
        <v>8</v>
      </c>
      <c r="AR170" s="21">
        <v>192</v>
      </c>
      <c r="AS170" s="21">
        <v>176</v>
      </c>
      <c r="AT170" s="22">
        <v>10</v>
      </c>
      <c r="AU170" s="22">
        <v>1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1">
        <v>0</v>
      </c>
      <c r="BE170" s="21">
        <v>0</v>
      </c>
      <c r="BF170" s="21">
        <v>9</v>
      </c>
      <c r="BG170" s="21">
        <v>1</v>
      </c>
      <c r="BH170" s="21">
        <v>4</v>
      </c>
      <c r="BI170" s="21">
        <v>7</v>
      </c>
      <c r="BJ170" s="21">
        <v>2</v>
      </c>
      <c r="BK170" s="21">
        <v>35</v>
      </c>
      <c r="BL170" s="21">
        <v>0</v>
      </c>
      <c r="BM170" s="22">
        <v>0</v>
      </c>
      <c r="BN170" s="22">
        <v>0</v>
      </c>
      <c r="BO170" s="22">
        <v>0</v>
      </c>
      <c r="BP170" s="22">
        <v>26</v>
      </c>
      <c r="BQ170" s="22">
        <v>10</v>
      </c>
      <c r="BR170" s="22">
        <v>0</v>
      </c>
      <c r="BS170" s="22">
        <v>0</v>
      </c>
      <c r="BT170" s="22">
        <v>0</v>
      </c>
      <c r="BU170" s="22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2">
        <v>0</v>
      </c>
      <c r="CC170" s="22">
        <v>0</v>
      </c>
      <c r="CD170" s="22">
        <v>0</v>
      </c>
      <c r="CE170" s="22">
        <v>0</v>
      </c>
      <c r="CF170" s="22">
        <v>0</v>
      </c>
      <c r="CG170" s="22">
        <v>0</v>
      </c>
      <c r="CH170" s="22">
        <v>0</v>
      </c>
      <c r="CI170" s="22">
        <f t="shared" si="22"/>
        <v>42882</v>
      </c>
      <c r="CJ170" s="22">
        <v>0</v>
      </c>
      <c r="CK170" s="8">
        <f t="shared" si="23"/>
        <v>42882</v>
      </c>
    </row>
    <row r="171" spans="1:89">
      <c r="A171" s="19" t="s">
        <v>247</v>
      </c>
      <c r="B171" s="21">
        <v>120</v>
      </c>
      <c r="C171" s="21">
        <v>19</v>
      </c>
      <c r="D171" s="21">
        <v>0</v>
      </c>
      <c r="E171" s="21">
        <v>654</v>
      </c>
      <c r="F171" s="21">
        <v>2024</v>
      </c>
      <c r="G171" s="21">
        <v>9283</v>
      </c>
      <c r="H171" s="21">
        <v>0</v>
      </c>
      <c r="I171" s="21">
        <v>0</v>
      </c>
      <c r="J171" s="22">
        <v>18</v>
      </c>
      <c r="K171" s="22">
        <v>11</v>
      </c>
      <c r="L171" s="22">
        <v>0</v>
      </c>
      <c r="M171" s="22">
        <v>6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1">
        <v>0</v>
      </c>
      <c r="T171" s="21">
        <v>0</v>
      </c>
      <c r="U171" s="22">
        <v>21</v>
      </c>
      <c r="V171" s="22">
        <v>2</v>
      </c>
      <c r="W171" s="22">
        <v>0</v>
      </c>
      <c r="X171" s="22">
        <v>97</v>
      </c>
      <c r="Y171" s="22">
        <v>116</v>
      </c>
      <c r="Z171" s="22">
        <v>0</v>
      </c>
      <c r="AA171" s="22">
        <v>69</v>
      </c>
      <c r="AB171" s="22">
        <v>0</v>
      </c>
      <c r="AC171" s="22">
        <v>0</v>
      </c>
      <c r="AD171" s="22">
        <v>2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7</v>
      </c>
      <c r="AK171" s="21">
        <v>3</v>
      </c>
      <c r="AL171" s="21">
        <v>10</v>
      </c>
      <c r="AM171" s="21">
        <v>5</v>
      </c>
      <c r="AN171" s="21">
        <v>404</v>
      </c>
      <c r="AO171" s="21">
        <v>149</v>
      </c>
      <c r="AP171" s="21">
        <v>11</v>
      </c>
      <c r="AQ171" s="21">
        <v>3</v>
      </c>
      <c r="AR171" s="21">
        <v>5</v>
      </c>
      <c r="AS171" s="21">
        <v>2</v>
      </c>
      <c r="AT171" s="22">
        <v>0</v>
      </c>
      <c r="AU171" s="22">
        <v>0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1">
        <v>0</v>
      </c>
      <c r="BE171" s="21">
        <v>0</v>
      </c>
      <c r="BF171" s="21">
        <v>4</v>
      </c>
      <c r="BG171" s="21">
        <v>7</v>
      </c>
      <c r="BH171" s="21">
        <v>1</v>
      </c>
      <c r="BI171" s="21">
        <v>29</v>
      </c>
      <c r="BJ171" s="21">
        <v>1</v>
      </c>
      <c r="BK171" s="21">
        <v>11</v>
      </c>
      <c r="BL171" s="21">
        <v>0</v>
      </c>
      <c r="BM171" s="22">
        <v>0</v>
      </c>
      <c r="BN171" s="22">
        <v>0</v>
      </c>
      <c r="BO171" s="22">
        <v>0</v>
      </c>
      <c r="BP171" s="22">
        <v>12</v>
      </c>
      <c r="BQ171" s="22">
        <v>0</v>
      </c>
      <c r="BR171" s="22">
        <v>0</v>
      </c>
      <c r="BS171" s="22">
        <v>0</v>
      </c>
      <c r="BT171" s="22">
        <v>0</v>
      </c>
      <c r="BU171" s="22">
        <v>0</v>
      </c>
      <c r="BV171" s="21">
        <v>2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0</v>
      </c>
      <c r="CH171" s="22">
        <v>0</v>
      </c>
      <c r="CI171" s="22">
        <f t="shared" si="22"/>
        <v>13108</v>
      </c>
      <c r="CJ171" s="22">
        <v>0</v>
      </c>
      <c r="CK171" s="8">
        <f t="shared" si="23"/>
        <v>13108</v>
      </c>
    </row>
    <row r="172" spans="1:89">
      <c r="A172" s="19" t="s">
        <v>248</v>
      </c>
      <c r="B172" s="21">
        <v>7</v>
      </c>
      <c r="C172" s="21">
        <v>21</v>
      </c>
      <c r="D172" s="21">
        <v>0</v>
      </c>
      <c r="E172" s="21">
        <v>2</v>
      </c>
      <c r="F172" s="21">
        <v>1454</v>
      </c>
      <c r="G172" s="21">
        <v>222</v>
      </c>
      <c r="H172" s="21">
        <v>0</v>
      </c>
      <c r="I172" s="21">
        <v>0</v>
      </c>
      <c r="J172" s="22">
        <v>14</v>
      </c>
      <c r="K172" s="22">
        <v>30</v>
      </c>
      <c r="L172" s="22">
        <v>0</v>
      </c>
      <c r="M172" s="22">
        <v>10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1">
        <v>0</v>
      </c>
      <c r="T172" s="21">
        <v>0</v>
      </c>
      <c r="U172" s="22">
        <v>109</v>
      </c>
      <c r="V172" s="22">
        <v>9</v>
      </c>
      <c r="W172" s="22">
        <v>0</v>
      </c>
      <c r="X172" s="22">
        <v>1</v>
      </c>
      <c r="Y172" s="22">
        <v>2</v>
      </c>
      <c r="Z172" s="22">
        <v>0</v>
      </c>
      <c r="AA172" s="22">
        <v>6</v>
      </c>
      <c r="AB172" s="22">
        <v>1</v>
      </c>
      <c r="AC172" s="22">
        <v>0</v>
      </c>
      <c r="AD172" s="22">
        <v>25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4</v>
      </c>
      <c r="AK172" s="21">
        <v>0</v>
      </c>
      <c r="AL172" s="21">
        <v>14</v>
      </c>
      <c r="AM172" s="21">
        <v>2</v>
      </c>
      <c r="AN172" s="21">
        <v>13</v>
      </c>
      <c r="AO172" s="21">
        <v>0</v>
      </c>
      <c r="AP172" s="21">
        <v>1</v>
      </c>
      <c r="AQ172" s="21">
        <v>1</v>
      </c>
      <c r="AR172" s="21">
        <v>1</v>
      </c>
      <c r="AS172" s="21">
        <v>0</v>
      </c>
      <c r="AT172" s="22">
        <v>3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21</v>
      </c>
      <c r="BJ172" s="21">
        <v>0</v>
      </c>
      <c r="BK172" s="21">
        <v>1</v>
      </c>
      <c r="BL172" s="21">
        <v>0</v>
      </c>
      <c r="BM172" s="22">
        <v>1</v>
      </c>
      <c r="BN172" s="22">
        <v>0</v>
      </c>
      <c r="BO172" s="22">
        <v>0</v>
      </c>
      <c r="BP172" s="22">
        <v>2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f t="shared" si="22"/>
        <v>1977</v>
      </c>
      <c r="CJ172" s="22">
        <v>0</v>
      </c>
      <c r="CK172" s="8">
        <f t="shared" si="23"/>
        <v>1977</v>
      </c>
    </row>
    <row r="173" spans="1:89">
      <c r="A173" s="19" t="s">
        <v>249</v>
      </c>
      <c r="B173" s="21">
        <v>96</v>
      </c>
      <c r="C173" s="21">
        <v>796</v>
      </c>
      <c r="D173" s="21">
        <v>25</v>
      </c>
      <c r="E173" s="21">
        <v>2320</v>
      </c>
      <c r="F173" s="21">
        <v>54266</v>
      </c>
      <c r="G173" s="21">
        <v>2169</v>
      </c>
      <c r="H173" s="21">
        <v>0</v>
      </c>
      <c r="I173" s="21">
        <v>0</v>
      </c>
      <c r="J173" s="22">
        <v>294</v>
      </c>
      <c r="K173" s="22">
        <v>301</v>
      </c>
      <c r="L173" s="22">
        <v>1</v>
      </c>
      <c r="M173" s="22">
        <v>107</v>
      </c>
      <c r="N173" s="22">
        <v>11</v>
      </c>
      <c r="O173" s="22">
        <v>0</v>
      </c>
      <c r="P173" s="22">
        <v>1</v>
      </c>
      <c r="Q173" s="22">
        <v>3</v>
      </c>
      <c r="R173" s="22">
        <v>0</v>
      </c>
      <c r="S173" s="21">
        <v>0</v>
      </c>
      <c r="T173" s="21">
        <v>0</v>
      </c>
      <c r="U173" s="22">
        <v>687</v>
      </c>
      <c r="V173" s="22">
        <v>15</v>
      </c>
      <c r="W173" s="22">
        <v>0</v>
      </c>
      <c r="X173" s="22">
        <v>29</v>
      </c>
      <c r="Y173" s="22">
        <v>23</v>
      </c>
      <c r="Z173" s="22">
        <v>0</v>
      </c>
      <c r="AA173" s="22">
        <v>47</v>
      </c>
      <c r="AB173" s="22">
        <v>14</v>
      </c>
      <c r="AC173" s="22">
        <v>0</v>
      </c>
      <c r="AD173" s="22">
        <v>160</v>
      </c>
      <c r="AE173" s="22">
        <v>0</v>
      </c>
      <c r="AF173" s="22">
        <v>0</v>
      </c>
      <c r="AG173" s="22">
        <v>12</v>
      </c>
      <c r="AH173" s="22">
        <v>325</v>
      </c>
      <c r="AI173" s="22">
        <v>3</v>
      </c>
      <c r="AJ173" s="22">
        <v>137</v>
      </c>
      <c r="AK173" s="21">
        <v>165</v>
      </c>
      <c r="AL173" s="21">
        <v>1529</v>
      </c>
      <c r="AM173" s="21">
        <v>28</v>
      </c>
      <c r="AN173" s="21">
        <v>2161</v>
      </c>
      <c r="AO173" s="21">
        <v>713</v>
      </c>
      <c r="AP173" s="21">
        <v>377</v>
      </c>
      <c r="AQ173" s="21">
        <v>227</v>
      </c>
      <c r="AR173" s="21">
        <v>93</v>
      </c>
      <c r="AS173" s="21">
        <v>166</v>
      </c>
      <c r="AT173" s="22">
        <v>13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1">
        <v>0</v>
      </c>
      <c r="BE173" s="21">
        <v>0</v>
      </c>
      <c r="BF173" s="21">
        <v>20</v>
      </c>
      <c r="BG173" s="21">
        <v>5</v>
      </c>
      <c r="BH173" s="21">
        <v>14</v>
      </c>
      <c r="BI173" s="21">
        <v>1499</v>
      </c>
      <c r="BJ173" s="21">
        <v>0</v>
      </c>
      <c r="BK173" s="21">
        <v>11</v>
      </c>
      <c r="BL173" s="21">
        <v>99</v>
      </c>
      <c r="BM173" s="22">
        <v>0</v>
      </c>
      <c r="BN173" s="22">
        <v>0</v>
      </c>
      <c r="BO173" s="22">
        <v>0</v>
      </c>
      <c r="BP173" s="22">
        <v>67</v>
      </c>
      <c r="BQ173" s="22">
        <v>16</v>
      </c>
      <c r="BR173" s="22">
        <v>0</v>
      </c>
      <c r="BS173" s="22">
        <v>0</v>
      </c>
      <c r="BT173" s="22">
        <v>0</v>
      </c>
      <c r="BU173" s="22">
        <v>0</v>
      </c>
      <c r="BV173" s="21">
        <v>5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0</v>
      </c>
      <c r="CI173" s="22">
        <f t="shared" si="22"/>
        <v>69050</v>
      </c>
      <c r="CJ173" s="22">
        <v>0</v>
      </c>
      <c r="CK173" s="8">
        <f t="shared" si="23"/>
        <v>69050</v>
      </c>
    </row>
    <row r="174" spans="1:89">
      <c r="A174" s="19" t="s">
        <v>250</v>
      </c>
      <c r="B174" s="21">
        <v>54</v>
      </c>
      <c r="C174" s="21">
        <v>362</v>
      </c>
      <c r="D174" s="21">
        <v>18</v>
      </c>
      <c r="E174" s="21">
        <v>1329</v>
      </c>
      <c r="F174" s="21">
        <v>15453</v>
      </c>
      <c r="G174" s="21">
        <v>6537</v>
      </c>
      <c r="H174" s="21">
        <v>0</v>
      </c>
      <c r="I174" s="21">
        <v>0</v>
      </c>
      <c r="J174" s="22">
        <v>450</v>
      </c>
      <c r="K174" s="22">
        <v>184</v>
      </c>
      <c r="L174" s="22">
        <v>1</v>
      </c>
      <c r="M174" s="22">
        <v>655</v>
      </c>
      <c r="N174" s="22">
        <v>0</v>
      </c>
      <c r="O174" s="22">
        <v>0</v>
      </c>
      <c r="P174" s="22">
        <v>0</v>
      </c>
      <c r="Q174" s="22">
        <v>1</v>
      </c>
      <c r="R174" s="22">
        <v>0</v>
      </c>
      <c r="S174" s="21">
        <v>0</v>
      </c>
      <c r="T174" s="21">
        <v>0</v>
      </c>
      <c r="U174" s="22">
        <v>355</v>
      </c>
      <c r="V174" s="22">
        <v>12</v>
      </c>
      <c r="W174" s="22">
        <v>0</v>
      </c>
      <c r="X174" s="22">
        <v>16</v>
      </c>
      <c r="Y174" s="22">
        <v>25</v>
      </c>
      <c r="Z174" s="22">
        <v>3</v>
      </c>
      <c r="AA174" s="22">
        <v>68</v>
      </c>
      <c r="AB174" s="22">
        <v>10</v>
      </c>
      <c r="AC174" s="22">
        <v>0</v>
      </c>
      <c r="AD174" s="22">
        <v>84</v>
      </c>
      <c r="AE174" s="22">
        <v>0</v>
      </c>
      <c r="AF174" s="22">
        <v>0</v>
      </c>
      <c r="AG174" s="22">
        <v>31</v>
      </c>
      <c r="AH174" s="22">
        <v>767</v>
      </c>
      <c r="AI174" s="22">
        <v>3</v>
      </c>
      <c r="AJ174" s="22">
        <v>44</v>
      </c>
      <c r="AK174" s="21">
        <v>43</v>
      </c>
      <c r="AL174" s="21">
        <v>247</v>
      </c>
      <c r="AM174" s="21">
        <v>20</v>
      </c>
      <c r="AN174" s="21">
        <v>139</v>
      </c>
      <c r="AO174" s="21">
        <v>39</v>
      </c>
      <c r="AP174" s="21">
        <v>39</v>
      </c>
      <c r="AQ174" s="21">
        <v>16</v>
      </c>
      <c r="AR174" s="21">
        <v>27</v>
      </c>
      <c r="AS174" s="21">
        <v>40</v>
      </c>
      <c r="AT174" s="22">
        <v>7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1">
        <v>0</v>
      </c>
      <c r="BE174" s="21">
        <v>0</v>
      </c>
      <c r="BF174" s="21">
        <v>1</v>
      </c>
      <c r="BG174" s="21">
        <v>0</v>
      </c>
      <c r="BH174" s="21">
        <v>0</v>
      </c>
      <c r="BI174" s="21">
        <v>152</v>
      </c>
      <c r="BJ174" s="21">
        <v>0</v>
      </c>
      <c r="BK174" s="21">
        <v>12</v>
      </c>
      <c r="BL174" s="21">
        <v>1</v>
      </c>
      <c r="BM174" s="22">
        <v>0</v>
      </c>
      <c r="BN174" s="22">
        <v>0</v>
      </c>
      <c r="BO174" s="22">
        <v>0</v>
      </c>
      <c r="BP174" s="22">
        <v>54</v>
      </c>
      <c r="BQ174" s="22">
        <v>20</v>
      </c>
      <c r="BR174" s="22">
        <v>0</v>
      </c>
      <c r="BS174" s="22">
        <v>0</v>
      </c>
      <c r="BT174" s="22">
        <v>0</v>
      </c>
      <c r="BU174" s="22">
        <v>0</v>
      </c>
      <c r="BV174" s="21">
        <v>0</v>
      </c>
      <c r="BW174" s="21">
        <v>0</v>
      </c>
      <c r="BX174" s="21">
        <v>0</v>
      </c>
      <c r="BY174" s="21">
        <v>30</v>
      </c>
      <c r="BZ174" s="21">
        <v>2</v>
      </c>
      <c r="CA174" s="21">
        <v>1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f t="shared" si="22"/>
        <v>27352</v>
      </c>
      <c r="CJ174" s="22">
        <v>0</v>
      </c>
      <c r="CK174" s="8">
        <f t="shared" si="23"/>
        <v>27352</v>
      </c>
    </row>
    <row r="175" spans="1:89">
      <c r="A175" s="19" t="s">
        <v>251</v>
      </c>
      <c r="B175" s="21">
        <v>13</v>
      </c>
      <c r="C175" s="21">
        <v>15</v>
      </c>
      <c r="D175" s="21">
        <v>0</v>
      </c>
      <c r="E175" s="21">
        <v>5</v>
      </c>
      <c r="F175" s="21">
        <v>2403</v>
      </c>
      <c r="G175" s="21">
        <v>374</v>
      </c>
      <c r="H175" s="21">
        <v>0</v>
      </c>
      <c r="I175" s="21">
        <v>0</v>
      </c>
      <c r="J175" s="22">
        <v>15</v>
      </c>
      <c r="K175" s="22">
        <v>65</v>
      </c>
      <c r="L175" s="22">
        <v>0</v>
      </c>
      <c r="M175" s="22">
        <v>9</v>
      </c>
      <c r="N175" s="22">
        <v>0</v>
      </c>
      <c r="O175" s="22">
        <v>0</v>
      </c>
      <c r="P175" s="22">
        <v>0</v>
      </c>
      <c r="Q175" s="22">
        <v>1</v>
      </c>
      <c r="R175" s="22">
        <v>0</v>
      </c>
      <c r="S175" s="21">
        <v>0</v>
      </c>
      <c r="T175" s="21">
        <v>0</v>
      </c>
      <c r="U175" s="22">
        <v>111</v>
      </c>
      <c r="V175" s="22">
        <v>3</v>
      </c>
      <c r="W175" s="22">
        <v>0</v>
      </c>
      <c r="X175" s="22">
        <v>1</v>
      </c>
      <c r="Y175" s="22">
        <v>4</v>
      </c>
      <c r="Z175" s="22">
        <v>0</v>
      </c>
      <c r="AA175" s="22">
        <v>6</v>
      </c>
      <c r="AB175" s="22">
        <v>0</v>
      </c>
      <c r="AC175" s="22">
        <v>0</v>
      </c>
      <c r="AD175" s="22">
        <v>21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1</v>
      </c>
      <c r="AK175" s="21">
        <v>1</v>
      </c>
      <c r="AL175" s="21">
        <v>25</v>
      </c>
      <c r="AM175" s="21">
        <v>3</v>
      </c>
      <c r="AN175" s="21">
        <v>9</v>
      </c>
      <c r="AO175" s="21">
        <v>2</v>
      </c>
      <c r="AP175" s="21">
        <v>0</v>
      </c>
      <c r="AQ175" s="21">
        <v>0</v>
      </c>
      <c r="AR175" s="21">
        <v>1</v>
      </c>
      <c r="AS175" s="21">
        <v>2</v>
      </c>
      <c r="AT175" s="22">
        <v>3</v>
      </c>
      <c r="AU175" s="22">
        <v>0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1</v>
      </c>
      <c r="BL175" s="21">
        <v>0</v>
      </c>
      <c r="BM175" s="22">
        <v>0</v>
      </c>
      <c r="BN175" s="22">
        <v>0</v>
      </c>
      <c r="BO175" s="22">
        <v>0</v>
      </c>
      <c r="BP175" s="22">
        <v>0</v>
      </c>
      <c r="BQ175" s="22">
        <v>2</v>
      </c>
      <c r="BR175" s="22">
        <v>0</v>
      </c>
      <c r="BS175" s="22">
        <v>0</v>
      </c>
      <c r="BT175" s="22">
        <v>0</v>
      </c>
      <c r="BU175" s="22">
        <v>0</v>
      </c>
      <c r="BV175" s="21">
        <v>0</v>
      </c>
      <c r="BW175" s="21">
        <v>0</v>
      </c>
      <c r="BX175" s="21">
        <v>0</v>
      </c>
      <c r="BY175" s="21">
        <v>0</v>
      </c>
      <c r="BZ175" s="21">
        <v>0</v>
      </c>
      <c r="CA175" s="21">
        <v>0</v>
      </c>
      <c r="CB175" s="22">
        <v>0</v>
      </c>
      <c r="CC175" s="22">
        <v>0</v>
      </c>
      <c r="CD175" s="22">
        <v>0</v>
      </c>
      <c r="CE175" s="22">
        <v>0</v>
      </c>
      <c r="CF175" s="22">
        <v>0</v>
      </c>
      <c r="CG175" s="22">
        <v>0</v>
      </c>
      <c r="CH175" s="22">
        <v>0</v>
      </c>
      <c r="CI175" s="22">
        <f t="shared" si="22"/>
        <v>3097</v>
      </c>
      <c r="CJ175" s="22">
        <v>0</v>
      </c>
      <c r="CK175" s="8">
        <f t="shared" si="23"/>
        <v>3097</v>
      </c>
    </row>
    <row r="176" spans="1:89">
      <c r="A176" s="19" t="s">
        <v>252</v>
      </c>
      <c r="B176" s="21">
        <v>107</v>
      </c>
      <c r="C176" s="21">
        <v>235</v>
      </c>
      <c r="D176" s="21">
        <v>9</v>
      </c>
      <c r="E176" s="21">
        <v>99</v>
      </c>
      <c r="F176" s="21">
        <v>37379</v>
      </c>
      <c r="G176" s="21">
        <v>138</v>
      </c>
      <c r="H176" s="21">
        <v>0</v>
      </c>
      <c r="I176" s="21">
        <v>0</v>
      </c>
      <c r="J176" s="22">
        <v>82</v>
      </c>
      <c r="K176" s="22">
        <v>211</v>
      </c>
      <c r="L176" s="22">
        <v>0</v>
      </c>
      <c r="M176" s="22">
        <v>253</v>
      </c>
      <c r="N176" s="22">
        <v>1</v>
      </c>
      <c r="O176" s="22">
        <v>0</v>
      </c>
      <c r="P176" s="22">
        <v>0</v>
      </c>
      <c r="Q176" s="22">
        <v>0</v>
      </c>
      <c r="R176" s="22">
        <v>0</v>
      </c>
      <c r="S176" s="21">
        <v>0</v>
      </c>
      <c r="T176" s="21">
        <v>0</v>
      </c>
      <c r="U176" s="22">
        <v>461</v>
      </c>
      <c r="V176" s="22">
        <v>24</v>
      </c>
      <c r="W176" s="22">
        <v>0</v>
      </c>
      <c r="X176" s="22">
        <v>20</v>
      </c>
      <c r="Y176" s="22">
        <v>63</v>
      </c>
      <c r="Z176" s="22">
        <v>0</v>
      </c>
      <c r="AA176" s="22">
        <v>81</v>
      </c>
      <c r="AB176" s="22">
        <v>7</v>
      </c>
      <c r="AC176" s="22">
        <v>0</v>
      </c>
      <c r="AD176" s="22">
        <v>85</v>
      </c>
      <c r="AE176" s="22">
        <v>0</v>
      </c>
      <c r="AF176" s="22">
        <v>0</v>
      </c>
      <c r="AG176" s="22">
        <v>534</v>
      </c>
      <c r="AH176" s="22">
        <v>3779</v>
      </c>
      <c r="AI176" s="22">
        <v>4</v>
      </c>
      <c r="AJ176" s="22">
        <v>53</v>
      </c>
      <c r="AK176" s="21">
        <v>45</v>
      </c>
      <c r="AL176" s="21">
        <v>316</v>
      </c>
      <c r="AM176" s="21">
        <v>27</v>
      </c>
      <c r="AN176" s="21">
        <v>103</v>
      </c>
      <c r="AO176" s="21">
        <v>22</v>
      </c>
      <c r="AP176" s="21">
        <v>65</v>
      </c>
      <c r="AQ176" s="21">
        <v>25</v>
      </c>
      <c r="AR176" s="21">
        <v>55</v>
      </c>
      <c r="AS176" s="21">
        <v>87</v>
      </c>
      <c r="AT176" s="22">
        <v>17</v>
      </c>
      <c r="AU176" s="22">
        <v>1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1">
        <v>0</v>
      </c>
      <c r="BE176" s="21">
        <v>0</v>
      </c>
      <c r="BF176" s="21">
        <v>14</v>
      </c>
      <c r="BG176" s="21">
        <v>0</v>
      </c>
      <c r="BH176" s="21">
        <v>2</v>
      </c>
      <c r="BI176" s="21">
        <v>103</v>
      </c>
      <c r="BJ176" s="21">
        <v>0</v>
      </c>
      <c r="BK176" s="21">
        <v>12</v>
      </c>
      <c r="BL176" s="21">
        <v>0</v>
      </c>
      <c r="BM176" s="22">
        <v>1</v>
      </c>
      <c r="BN176" s="22">
        <v>0</v>
      </c>
      <c r="BO176" s="22">
        <v>0</v>
      </c>
      <c r="BP176" s="22">
        <v>71</v>
      </c>
      <c r="BQ176" s="22">
        <v>48</v>
      </c>
      <c r="BR176" s="22">
        <v>0</v>
      </c>
      <c r="BS176" s="22">
        <v>0</v>
      </c>
      <c r="BT176" s="22">
        <v>0</v>
      </c>
      <c r="BU176" s="22">
        <v>0</v>
      </c>
      <c r="BV176" s="21">
        <v>2</v>
      </c>
      <c r="BW176" s="21">
        <v>0</v>
      </c>
      <c r="BX176" s="21">
        <v>0</v>
      </c>
      <c r="BY176" s="21">
        <v>2</v>
      </c>
      <c r="BZ176" s="21">
        <v>0</v>
      </c>
      <c r="CA176" s="21">
        <v>0</v>
      </c>
      <c r="CB176" s="22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0</v>
      </c>
      <c r="CH176" s="22">
        <v>0</v>
      </c>
      <c r="CI176" s="22">
        <f t="shared" si="22"/>
        <v>44643</v>
      </c>
      <c r="CJ176" s="22">
        <v>0</v>
      </c>
      <c r="CK176" s="8">
        <f t="shared" si="23"/>
        <v>44643</v>
      </c>
    </row>
    <row r="177" spans="1:89">
      <c r="A177" s="19" t="s">
        <v>253</v>
      </c>
      <c r="B177" s="21">
        <v>47</v>
      </c>
      <c r="C177" s="21">
        <v>109</v>
      </c>
      <c r="D177" s="21">
        <v>4</v>
      </c>
      <c r="E177" s="21">
        <v>38</v>
      </c>
      <c r="F177" s="21">
        <v>31852</v>
      </c>
      <c r="G177" s="21">
        <v>129</v>
      </c>
      <c r="H177" s="21">
        <v>0</v>
      </c>
      <c r="I177" s="21">
        <v>0</v>
      </c>
      <c r="J177" s="22">
        <v>519</v>
      </c>
      <c r="K177" s="22">
        <v>171</v>
      </c>
      <c r="L177" s="22">
        <v>0</v>
      </c>
      <c r="M177" s="22">
        <v>186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1">
        <v>0</v>
      </c>
      <c r="T177" s="21">
        <v>0</v>
      </c>
      <c r="U177" s="22">
        <v>394</v>
      </c>
      <c r="V177" s="22">
        <v>11</v>
      </c>
      <c r="W177" s="22">
        <v>0</v>
      </c>
      <c r="X177" s="22">
        <v>17</v>
      </c>
      <c r="Y177" s="22">
        <v>6</v>
      </c>
      <c r="Z177" s="22">
        <v>0</v>
      </c>
      <c r="AA177" s="22">
        <v>56</v>
      </c>
      <c r="AB177" s="22">
        <v>4</v>
      </c>
      <c r="AC177" s="22">
        <v>0</v>
      </c>
      <c r="AD177" s="22">
        <v>25</v>
      </c>
      <c r="AE177" s="22">
        <v>0</v>
      </c>
      <c r="AF177" s="22">
        <v>0</v>
      </c>
      <c r="AG177" s="22">
        <v>558</v>
      </c>
      <c r="AH177" s="22">
        <v>3</v>
      </c>
      <c r="AI177" s="22">
        <v>0</v>
      </c>
      <c r="AJ177" s="22">
        <v>5</v>
      </c>
      <c r="AK177" s="21">
        <v>102</v>
      </c>
      <c r="AL177" s="21">
        <v>168</v>
      </c>
      <c r="AM177" s="21">
        <v>4</v>
      </c>
      <c r="AN177" s="21">
        <v>505</v>
      </c>
      <c r="AO177" s="21">
        <v>135</v>
      </c>
      <c r="AP177" s="21">
        <v>90</v>
      </c>
      <c r="AQ177" s="21">
        <v>46</v>
      </c>
      <c r="AR177" s="21">
        <v>1</v>
      </c>
      <c r="AS177" s="21">
        <v>1</v>
      </c>
      <c r="AT177" s="22">
        <v>2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1">
        <v>0</v>
      </c>
      <c r="BE177" s="21">
        <v>0</v>
      </c>
      <c r="BF177" s="21">
        <v>1</v>
      </c>
      <c r="BG177" s="21">
        <v>0</v>
      </c>
      <c r="BH177" s="21">
        <v>0</v>
      </c>
      <c r="BI177" s="21">
        <v>5</v>
      </c>
      <c r="BJ177" s="21">
        <v>0</v>
      </c>
      <c r="BK177" s="21">
        <v>242</v>
      </c>
      <c r="BL177" s="21">
        <v>0</v>
      </c>
      <c r="BM177" s="22">
        <v>0</v>
      </c>
      <c r="BN177" s="22">
        <v>0</v>
      </c>
      <c r="BO177" s="22">
        <v>0</v>
      </c>
      <c r="BP177" s="22">
        <v>26</v>
      </c>
      <c r="BQ177" s="22">
        <v>0</v>
      </c>
      <c r="BR177" s="22">
        <v>0</v>
      </c>
      <c r="BS177" s="22">
        <v>0</v>
      </c>
      <c r="BT177" s="22">
        <v>0</v>
      </c>
      <c r="BU177" s="22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2">
        <v>0</v>
      </c>
      <c r="CC177" s="22">
        <v>0</v>
      </c>
      <c r="CD177" s="22">
        <v>0</v>
      </c>
      <c r="CE177" s="22">
        <v>0</v>
      </c>
      <c r="CF177" s="22">
        <v>0</v>
      </c>
      <c r="CG177" s="22">
        <v>0</v>
      </c>
      <c r="CH177" s="22">
        <v>0</v>
      </c>
      <c r="CI177" s="22">
        <f t="shared" si="22"/>
        <v>35463</v>
      </c>
      <c r="CJ177" s="22">
        <v>0</v>
      </c>
      <c r="CK177" s="8">
        <f t="shared" si="23"/>
        <v>35463</v>
      </c>
    </row>
    <row r="178" spans="1:89">
      <c r="A178" s="19" t="s">
        <v>254</v>
      </c>
      <c r="B178" s="21">
        <v>54</v>
      </c>
      <c r="C178" s="21">
        <v>306</v>
      </c>
      <c r="D178" s="21">
        <v>8</v>
      </c>
      <c r="E178" s="21">
        <v>243</v>
      </c>
      <c r="F178" s="21">
        <v>20833</v>
      </c>
      <c r="G178" s="21">
        <v>4542</v>
      </c>
      <c r="H178" s="21">
        <v>0</v>
      </c>
      <c r="I178" s="21">
        <v>0</v>
      </c>
      <c r="J178" s="22">
        <v>335</v>
      </c>
      <c r="K178" s="22">
        <v>1524</v>
      </c>
      <c r="L178" s="22">
        <v>0</v>
      </c>
      <c r="M178" s="22">
        <v>40</v>
      </c>
      <c r="N178" s="22">
        <v>21</v>
      </c>
      <c r="O178" s="22">
        <v>0</v>
      </c>
      <c r="P178" s="22">
        <v>0</v>
      </c>
      <c r="Q178" s="22">
        <v>19</v>
      </c>
      <c r="R178" s="22">
        <v>0</v>
      </c>
      <c r="S178" s="21">
        <v>0</v>
      </c>
      <c r="T178" s="21">
        <v>0</v>
      </c>
      <c r="U178" s="22">
        <v>494</v>
      </c>
      <c r="V178" s="22">
        <v>21</v>
      </c>
      <c r="W178" s="22">
        <v>0</v>
      </c>
      <c r="X178" s="22">
        <v>17</v>
      </c>
      <c r="Y178" s="22">
        <v>20</v>
      </c>
      <c r="Z178" s="22">
        <v>0</v>
      </c>
      <c r="AA178" s="22">
        <v>73</v>
      </c>
      <c r="AB178" s="22">
        <v>5</v>
      </c>
      <c r="AC178" s="22">
        <v>0</v>
      </c>
      <c r="AD178" s="22">
        <v>90</v>
      </c>
      <c r="AE178" s="22">
        <v>0</v>
      </c>
      <c r="AF178" s="22">
        <v>0</v>
      </c>
      <c r="AG178" s="22">
        <v>21</v>
      </c>
      <c r="AH178" s="22">
        <v>680</v>
      </c>
      <c r="AI178" s="22">
        <v>9</v>
      </c>
      <c r="AJ178" s="22">
        <v>29</v>
      </c>
      <c r="AK178" s="21">
        <v>80</v>
      </c>
      <c r="AL178" s="21">
        <v>211</v>
      </c>
      <c r="AM178" s="21">
        <v>11</v>
      </c>
      <c r="AN178" s="21">
        <v>91</v>
      </c>
      <c r="AO178" s="21">
        <v>32</v>
      </c>
      <c r="AP178" s="21">
        <v>47</v>
      </c>
      <c r="AQ178" s="21">
        <v>26</v>
      </c>
      <c r="AR178" s="21">
        <v>24</v>
      </c>
      <c r="AS178" s="21">
        <v>27</v>
      </c>
      <c r="AT178" s="22">
        <v>1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1">
        <v>2</v>
      </c>
      <c r="BE178" s="21">
        <v>0</v>
      </c>
      <c r="BF178" s="21">
        <v>0</v>
      </c>
      <c r="BG178" s="21">
        <v>0</v>
      </c>
      <c r="BH178" s="21">
        <v>0</v>
      </c>
      <c r="BI178" s="21">
        <v>202</v>
      </c>
      <c r="BJ178" s="21">
        <v>0</v>
      </c>
      <c r="BK178" s="21">
        <v>1</v>
      </c>
      <c r="BL178" s="21">
        <v>9</v>
      </c>
      <c r="BM178" s="22">
        <v>0</v>
      </c>
      <c r="BN178" s="22">
        <v>0</v>
      </c>
      <c r="BO178" s="22">
        <v>0</v>
      </c>
      <c r="BP178" s="22">
        <v>31</v>
      </c>
      <c r="BQ178" s="22">
        <v>24</v>
      </c>
      <c r="BR178" s="22">
        <v>0</v>
      </c>
      <c r="BS178" s="22">
        <v>0</v>
      </c>
      <c r="BT178" s="22">
        <v>0</v>
      </c>
      <c r="BU178" s="22">
        <v>0</v>
      </c>
      <c r="BV178" s="21">
        <v>0</v>
      </c>
      <c r="BW178" s="21">
        <v>0</v>
      </c>
      <c r="BX178" s="21">
        <v>0</v>
      </c>
      <c r="BY178" s="21">
        <v>10</v>
      </c>
      <c r="BZ178" s="21">
        <v>0</v>
      </c>
      <c r="CA178" s="21">
        <v>0</v>
      </c>
      <c r="CB178" s="22">
        <v>0</v>
      </c>
      <c r="CC178" s="22">
        <v>0</v>
      </c>
      <c r="CD178" s="22">
        <v>0</v>
      </c>
      <c r="CE178" s="22">
        <v>0</v>
      </c>
      <c r="CF178" s="22">
        <v>0</v>
      </c>
      <c r="CG178" s="22">
        <v>0</v>
      </c>
      <c r="CH178" s="22">
        <v>0</v>
      </c>
      <c r="CI178" s="22">
        <f t="shared" si="22"/>
        <v>30213</v>
      </c>
      <c r="CJ178" s="22">
        <v>0</v>
      </c>
      <c r="CK178" s="8">
        <f t="shared" si="23"/>
        <v>30213</v>
      </c>
    </row>
    <row r="179" spans="1:89">
      <c r="A179" s="19" t="s">
        <v>255</v>
      </c>
      <c r="B179" s="21">
        <v>45</v>
      </c>
      <c r="C179" s="21">
        <v>239</v>
      </c>
      <c r="D179" s="21">
        <v>8</v>
      </c>
      <c r="E179" s="21">
        <v>82</v>
      </c>
      <c r="F179" s="21">
        <v>47227</v>
      </c>
      <c r="G179" s="21">
        <v>64</v>
      </c>
      <c r="H179" s="21">
        <v>0</v>
      </c>
      <c r="I179" s="21">
        <v>0</v>
      </c>
      <c r="J179" s="22">
        <v>265</v>
      </c>
      <c r="K179" s="22">
        <v>1476</v>
      </c>
      <c r="L179" s="22">
        <v>0</v>
      </c>
      <c r="M179" s="22">
        <v>109</v>
      </c>
      <c r="N179" s="22">
        <v>0</v>
      </c>
      <c r="O179" s="22">
        <v>0</v>
      </c>
      <c r="P179" s="22">
        <v>0</v>
      </c>
      <c r="Q179" s="22">
        <v>20</v>
      </c>
      <c r="R179" s="22">
        <v>0</v>
      </c>
      <c r="S179" s="21">
        <v>0</v>
      </c>
      <c r="T179" s="21">
        <v>0</v>
      </c>
      <c r="U179" s="22">
        <v>1404</v>
      </c>
      <c r="V179" s="22">
        <v>70</v>
      </c>
      <c r="W179" s="22">
        <v>0</v>
      </c>
      <c r="X179" s="22">
        <v>2</v>
      </c>
      <c r="Y179" s="22">
        <v>21</v>
      </c>
      <c r="Z179" s="22">
        <v>0</v>
      </c>
      <c r="AA179" s="22">
        <v>74</v>
      </c>
      <c r="AB179" s="22">
        <v>8</v>
      </c>
      <c r="AC179" s="22">
        <v>0</v>
      </c>
      <c r="AD179" s="22">
        <v>471</v>
      </c>
      <c r="AE179" s="22">
        <v>0</v>
      </c>
      <c r="AF179" s="22">
        <v>1</v>
      </c>
      <c r="AG179" s="22">
        <v>0</v>
      </c>
      <c r="AH179" s="22">
        <v>8461</v>
      </c>
      <c r="AI179" s="22">
        <v>6</v>
      </c>
      <c r="AJ179" s="22">
        <v>223</v>
      </c>
      <c r="AK179" s="21">
        <v>26</v>
      </c>
      <c r="AL179" s="21">
        <v>3940</v>
      </c>
      <c r="AM179" s="21">
        <v>127</v>
      </c>
      <c r="AN179" s="21">
        <v>320</v>
      </c>
      <c r="AO179" s="21">
        <v>114</v>
      </c>
      <c r="AP179" s="21">
        <v>64</v>
      </c>
      <c r="AQ179" s="21">
        <v>22</v>
      </c>
      <c r="AR179" s="21">
        <v>55</v>
      </c>
      <c r="AS179" s="21">
        <v>40</v>
      </c>
      <c r="AT179" s="22">
        <v>17</v>
      </c>
      <c r="AU179" s="22">
        <v>0</v>
      </c>
      <c r="AV179" s="22">
        <v>0</v>
      </c>
      <c r="AW179" s="22">
        <v>0</v>
      </c>
      <c r="AX179" s="22">
        <v>2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1">
        <v>0</v>
      </c>
      <c r="BE179" s="21">
        <v>0</v>
      </c>
      <c r="BF179" s="21">
        <v>81</v>
      </c>
      <c r="BG179" s="21">
        <v>290</v>
      </c>
      <c r="BH179" s="21">
        <v>2</v>
      </c>
      <c r="BI179" s="21">
        <v>345</v>
      </c>
      <c r="BJ179" s="21">
        <v>0</v>
      </c>
      <c r="BK179" s="21">
        <v>473</v>
      </c>
      <c r="BL179" s="21">
        <v>2</v>
      </c>
      <c r="BM179" s="22">
        <v>314</v>
      </c>
      <c r="BN179" s="22">
        <v>0</v>
      </c>
      <c r="BO179" s="22">
        <v>0</v>
      </c>
      <c r="BP179" s="22">
        <v>20</v>
      </c>
      <c r="BQ179" s="22">
        <v>10</v>
      </c>
      <c r="BR179" s="22">
        <v>0</v>
      </c>
      <c r="BS179" s="22">
        <v>0</v>
      </c>
      <c r="BT179" s="22">
        <v>0</v>
      </c>
      <c r="BU179" s="22">
        <v>0</v>
      </c>
      <c r="BV179" s="21">
        <v>1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2">
        <v>0</v>
      </c>
      <c r="CC179" s="22">
        <v>0</v>
      </c>
      <c r="CD179" s="22">
        <v>0</v>
      </c>
      <c r="CE179" s="22">
        <v>0</v>
      </c>
      <c r="CF179" s="22">
        <v>0</v>
      </c>
      <c r="CG179" s="22">
        <v>0</v>
      </c>
      <c r="CH179" s="22">
        <v>0</v>
      </c>
      <c r="CI179" s="22">
        <f t="shared" si="22"/>
        <v>66541</v>
      </c>
      <c r="CJ179" s="22">
        <v>0</v>
      </c>
      <c r="CK179" s="8">
        <f t="shared" si="23"/>
        <v>66541</v>
      </c>
    </row>
    <row r="180" spans="1:89">
      <c r="A180" s="19" t="s">
        <v>256</v>
      </c>
      <c r="B180" s="21">
        <v>556</v>
      </c>
      <c r="C180" s="21">
        <v>1531</v>
      </c>
      <c r="D180" s="21">
        <v>31</v>
      </c>
      <c r="E180" s="21">
        <v>5221</v>
      </c>
      <c r="F180" s="21">
        <v>16087</v>
      </c>
      <c r="G180" s="21">
        <v>1424</v>
      </c>
      <c r="H180" s="21">
        <v>345894</v>
      </c>
      <c r="I180" s="21">
        <v>404589</v>
      </c>
      <c r="J180" s="22">
        <v>1148</v>
      </c>
      <c r="K180" s="22">
        <v>2596</v>
      </c>
      <c r="L180" s="22">
        <v>0</v>
      </c>
      <c r="M180" s="22">
        <v>19</v>
      </c>
      <c r="N180" s="22">
        <v>58</v>
      </c>
      <c r="O180" s="22">
        <v>0</v>
      </c>
      <c r="P180" s="22">
        <v>610</v>
      </c>
      <c r="Q180" s="22">
        <v>1291</v>
      </c>
      <c r="R180" s="22">
        <v>0</v>
      </c>
      <c r="S180" s="21">
        <v>3</v>
      </c>
      <c r="T180" s="21">
        <v>0</v>
      </c>
      <c r="U180" s="22">
        <v>7538</v>
      </c>
      <c r="V180" s="22">
        <v>481</v>
      </c>
      <c r="W180" s="22">
        <v>519</v>
      </c>
      <c r="X180" s="22">
        <v>81</v>
      </c>
      <c r="Y180" s="22">
        <v>172</v>
      </c>
      <c r="Z180" s="22">
        <v>0</v>
      </c>
      <c r="AA180" s="22">
        <v>778</v>
      </c>
      <c r="AB180" s="22">
        <v>23</v>
      </c>
      <c r="AC180" s="22">
        <v>0</v>
      </c>
      <c r="AD180" s="22">
        <v>2421</v>
      </c>
      <c r="AE180" s="22">
        <v>0</v>
      </c>
      <c r="AF180" s="22">
        <v>0</v>
      </c>
      <c r="AG180" s="22">
        <v>59669</v>
      </c>
      <c r="AH180" s="22">
        <v>60541</v>
      </c>
      <c r="AI180" s="22">
        <v>174</v>
      </c>
      <c r="AJ180" s="22">
        <v>2009</v>
      </c>
      <c r="AK180" s="21">
        <v>954</v>
      </c>
      <c r="AL180" s="21">
        <v>6082</v>
      </c>
      <c r="AM180" s="21">
        <v>579</v>
      </c>
      <c r="AN180" s="21">
        <v>1381</v>
      </c>
      <c r="AO180" s="21">
        <v>274</v>
      </c>
      <c r="AP180" s="21">
        <v>1420</v>
      </c>
      <c r="AQ180" s="21">
        <v>434</v>
      </c>
      <c r="AR180" s="21">
        <v>2582</v>
      </c>
      <c r="AS180" s="21">
        <v>3312</v>
      </c>
      <c r="AT180" s="22">
        <v>261</v>
      </c>
      <c r="AU180" s="22">
        <v>4</v>
      </c>
      <c r="AV180" s="22">
        <v>1</v>
      </c>
      <c r="AW180" s="22">
        <v>0</v>
      </c>
      <c r="AX180" s="22">
        <v>2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1">
        <v>0</v>
      </c>
      <c r="BE180" s="21">
        <v>0</v>
      </c>
      <c r="BF180" s="21">
        <v>453</v>
      </c>
      <c r="BG180" s="21">
        <v>606</v>
      </c>
      <c r="BH180" s="21">
        <v>195</v>
      </c>
      <c r="BI180" s="21">
        <v>5438</v>
      </c>
      <c r="BJ180" s="21">
        <v>0</v>
      </c>
      <c r="BK180" s="21">
        <v>191</v>
      </c>
      <c r="BL180" s="21">
        <v>94</v>
      </c>
      <c r="BM180" s="22">
        <v>134</v>
      </c>
      <c r="BN180" s="22">
        <v>0</v>
      </c>
      <c r="BO180" s="22">
        <v>0</v>
      </c>
      <c r="BP180" s="22">
        <v>991</v>
      </c>
      <c r="BQ180" s="22">
        <v>368</v>
      </c>
      <c r="BR180" s="22">
        <v>0</v>
      </c>
      <c r="BS180" s="22">
        <v>0</v>
      </c>
      <c r="BT180" s="22">
        <v>0</v>
      </c>
      <c r="BU180" s="22">
        <v>4741</v>
      </c>
      <c r="BV180" s="21">
        <v>2845</v>
      </c>
      <c r="BW180" s="21">
        <v>0</v>
      </c>
      <c r="BX180" s="21">
        <v>3</v>
      </c>
      <c r="BY180" s="21">
        <v>12</v>
      </c>
      <c r="BZ180" s="21">
        <v>3</v>
      </c>
      <c r="CA180" s="21">
        <v>5</v>
      </c>
      <c r="CB180" s="22">
        <v>0</v>
      </c>
      <c r="CC180" s="22">
        <v>0</v>
      </c>
      <c r="CD180" s="22">
        <v>0</v>
      </c>
      <c r="CE180" s="22">
        <v>0</v>
      </c>
      <c r="CF180" s="22">
        <v>0</v>
      </c>
      <c r="CG180" s="22">
        <v>0</v>
      </c>
      <c r="CH180" s="22">
        <v>0</v>
      </c>
      <c r="CI180" s="22">
        <f t="shared" si="22"/>
        <v>948829</v>
      </c>
      <c r="CJ180" s="22">
        <v>0</v>
      </c>
      <c r="CK180" s="8">
        <f t="shared" si="23"/>
        <v>948829</v>
      </c>
    </row>
    <row r="181" spans="1:89">
      <c r="A181" s="19" t="s">
        <v>257</v>
      </c>
      <c r="B181" s="21">
        <v>24</v>
      </c>
      <c r="C181" s="21">
        <v>216</v>
      </c>
      <c r="D181" s="21">
        <v>14</v>
      </c>
      <c r="E181" s="21">
        <v>47</v>
      </c>
      <c r="F181" s="21">
        <v>12077</v>
      </c>
      <c r="G181" s="21">
        <v>21</v>
      </c>
      <c r="H181" s="21">
        <v>0</v>
      </c>
      <c r="I181" s="21">
        <v>0</v>
      </c>
      <c r="J181" s="22">
        <v>503</v>
      </c>
      <c r="K181" s="22">
        <v>1426</v>
      </c>
      <c r="L181" s="22">
        <v>0</v>
      </c>
      <c r="M181" s="22">
        <v>79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1">
        <v>0</v>
      </c>
      <c r="T181" s="21">
        <v>0</v>
      </c>
      <c r="U181" s="22">
        <v>152</v>
      </c>
      <c r="V181" s="22">
        <v>6</v>
      </c>
      <c r="W181" s="22">
        <v>0</v>
      </c>
      <c r="X181" s="22">
        <v>7</v>
      </c>
      <c r="Y181" s="22">
        <v>46</v>
      </c>
      <c r="Z181" s="22">
        <v>0</v>
      </c>
      <c r="AA181" s="22">
        <v>59</v>
      </c>
      <c r="AB181" s="22">
        <v>16</v>
      </c>
      <c r="AC181" s="22">
        <v>0</v>
      </c>
      <c r="AD181" s="22">
        <v>31</v>
      </c>
      <c r="AE181" s="22">
        <v>0</v>
      </c>
      <c r="AF181" s="22">
        <v>0</v>
      </c>
      <c r="AG181" s="22">
        <v>225</v>
      </c>
      <c r="AH181" s="22">
        <v>147</v>
      </c>
      <c r="AI181" s="22">
        <v>2</v>
      </c>
      <c r="AJ181" s="22">
        <v>20</v>
      </c>
      <c r="AK181" s="21">
        <v>32</v>
      </c>
      <c r="AL181" s="21">
        <v>233</v>
      </c>
      <c r="AM181" s="21">
        <v>12</v>
      </c>
      <c r="AN181" s="21">
        <v>92</v>
      </c>
      <c r="AO181" s="21">
        <v>19</v>
      </c>
      <c r="AP181" s="21">
        <v>61</v>
      </c>
      <c r="AQ181" s="21">
        <v>24</v>
      </c>
      <c r="AR181" s="21">
        <v>7</v>
      </c>
      <c r="AS181" s="21">
        <v>15</v>
      </c>
      <c r="AT181" s="22">
        <v>1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1</v>
      </c>
      <c r="BI181" s="21">
        <v>92</v>
      </c>
      <c r="BJ181" s="21">
        <v>0</v>
      </c>
      <c r="BK181" s="21">
        <v>1</v>
      </c>
      <c r="BL181" s="21">
        <v>0</v>
      </c>
      <c r="BM181" s="22">
        <v>0</v>
      </c>
      <c r="BN181" s="22">
        <v>0</v>
      </c>
      <c r="BO181" s="22">
        <v>0</v>
      </c>
      <c r="BP181" s="22">
        <v>27</v>
      </c>
      <c r="BQ181" s="22">
        <v>7</v>
      </c>
      <c r="BR181" s="22">
        <v>0</v>
      </c>
      <c r="BS181" s="22">
        <v>0</v>
      </c>
      <c r="BT181" s="22">
        <v>0</v>
      </c>
      <c r="BU181" s="22">
        <v>0</v>
      </c>
      <c r="BV181" s="21">
        <v>0</v>
      </c>
      <c r="BW181" s="21">
        <v>0</v>
      </c>
      <c r="BX181" s="21">
        <v>0</v>
      </c>
      <c r="BY181" s="21">
        <v>1</v>
      </c>
      <c r="BZ181" s="21">
        <v>0</v>
      </c>
      <c r="CA181" s="21">
        <v>0</v>
      </c>
      <c r="CB181" s="22">
        <v>0</v>
      </c>
      <c r="CC181" s="22">
        <v>0</v>
      </c>
      <c r="CD181" s="22">
        <v>0</v>
      </c>
      <c r="CE181" s="22">
        <v>0</v>
      </c>
      <c r="CF181" s="22">
        <v>0</v>
      </c>
      <c r="CG181" s="22">
        <v>0</v>
      </c>
      <c r="CH181" s="22">
        <v>0</v>
      </c>
      <c r="CI181" s="22">
        <f t="shared" si="22"/>
        <v>15743</v>
      </c>
      <c r="CJ181" s="22">
        <v>0</v>
      </c>
      <c r="CK181" s="8">
        <f t="shared" si="23"/>
        <v>15743</v>
      </c>
    </row>
    <row r="182" spans="1:89">
      <c r="A182" s="19" t="s">
        <v>258</v>
      </c>
      <c r="B182" s="21">
        <v>27</v>
      </c>
      <c r="C182" s="21">
        <v>382</v>
      </c>
      <c r="D182" s="21">
        <v>7</v>
      </c>
      <c r="E182" s="21">
        <v>187</v>
      </c>
      <c r="F182" s="21">
        <v>18391</v>
      </c>
      <c r="G182" s="21">
        <v>2223</v>
      </c>
      <c r="H182" s="21">
        <v>0</v>
      </c>
      <c r="I182" s="21">
        <v>0</v>
      </c>
      <c r="J182" s="22">
        <v>463</v>
      </c>
      <c r="K182" s="22">
        <v>857</v>
      </c>
      <c r="L182" s="22">
        <v>0</v>
      </c>
      <c r="M182" s="22">
        <v>284</v>
      </c>
      <c r="N182" s="22">
        <v>0</v>
      </c>
      <c r="O182" s="22">
        <v>0</v>
      </c>
      <c r="P182" s="22">
        <v>0</v>
      </c>
      <c r="Q182" s="22">
        <v>6</v>
      </c>
      <c r="R182" s="22">
        <v>0</v>
      </c>
      <c r="S182" s="21">
        <v>0</v>
      </c>
      <c r="T182" s="21">
        <v>0</v>
      </c>
      <c r="U182" s="22">
        <v>579</v>
      </c>
      <c r="V182" s="22">
        <v>27</v>
      </c>
      <c r="W182" s="22">
        <v>0</v>
      </c>
      <c r="X182" s="22">
        <v>20</v>
      </c>
      <c r="Y182" s="22">
        <v>60</v>
      </c>
      <c r="Z182" s="22">
        <v>0</v>
      </c>
      <c r="AA182" s="22">
        <v>35</v>
      </c>
      <c r="AB182" s="22">
        <v>3</v>
      </c>
      <c r="AC182" s="22">
        <v>0</v>
      </c>
      <c r="AD182" s="22">
        <v>106</v>
      </c>
      <c r="AE182" s="22">
        <v>0</v>
      </c>
      <c r="AF182" s="22">
        <v>0</v>
      </c>
      <c r="AG182" s="22">
        <v>2</v>
      </c>
      <c r="AH182" s="22">
        <v>61</v>
      </c>
      <c r="AI182" s="22">
        <v>4</v>
      </c>
      <c r="AJ182" s="22">
        <v>31</v>
      </c>
      <c r="AK182" s="21">
        <v>24</v>
      </c>
      <c r="AL182" s="21">
        <v>369</v>
      </c>
      <c r="AM182" s="21">
        <v>13</v>
      </c>
      <c r="AN182" s="21">
        <v>41</v>
      </c>
      <c r="AO182" s="21">
        <v>11</v>
      </c>
      <c r="AP182" s="21">
        <v>12</v>
      </c>
      <c r="AQ182" s="21">
        <v>5</v>
      </c>
      <c r="AR182" s="21">
        <v>29</v>
      </c>
      <c r="AS182" s="21">
        <v>36</v>
      </c>
      <c r="AT182" s="22">
        <v>37</v>
      </c>
      <c r="AU182" s="22"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1">
        <v>0</v>
      </c>
      <c r="BE182" s="21">
        <v>0</v>
      </c>
      <c r="BF182" s="21">
        <v>9</v>
      </c>
      <c r="BG182" s="21">
        <v>0</v>
      </c>
      <c r="BH182" s="21">
        <v>5</v>
      </c>
      <c r="BI182" s="21">
        <v>72</v>
      </c>
      <c r="BJ182" s="21">
        <v>0</v>
      </c>
      <c r="BK182" s="21">
        <v>0</v>
      </c>
      <c r="BL182" s="21">
        <v>4</v>
      </c>
      <c r="BM182" s="22">
        <v>6</v>
      </c>
      <c r="BN182" s="22">
        <v>0</v>
      </c>
      <c r="BO182" s="22">
        <v>0</v>
      </c>
      <c r="BP182" s="22">
        <v>11</v>
      </c>
      <c r="BQ182" s="22">
        <v>7</v>
      </c>
      <c r="BR182" s="22">
        <v>0</v>
      </c>
      <c r="BS182" s="22">
        <v>0</v>
      </c>
      <c r="BT182" s="22">
        <v>0</v>
      </c>
      <c r="BU182" s="22">
        <v>0</v>
      </c>
      <c r="BV182" s="21">
        <v>0</v>
      </c>
      <c r="BW182" s="21">
        <v>0</v>
      </c>
      <c r="BX182" s="21">
        <v>0</v>
      </c>
      <c r="BY182" s="21">
        <v>0</v>
      </c>
      <c r="BZ182" s="21">
        <v>0</v>
      </c>
      <c r="CA182" s="21">
        <v>0</v>
      </c>
      <c r="CB182" s="22">
        <v>0</v>
      </c>
      <c r="CC182" s="22">
        <v>0</v>
      </c>
      <c r="CD182" s="22">
        <v>0</v>
      </c>
      <c r="CE182" s="22">
        <v>0</v>
      </c>
      <c r="CF182" s="22">
        <v>0</v>
      </c>
      <c r="CG182" s="22">
        <v>0</v>
      </c>
      <c r="CH182" s="22">
        <v>0</v>
      </c>
      <c r="CI182" s="22">
        <f t="shared" si="22"/>
        <v>24446</v>
      </c>
      <c r="CJ182" s="22">
        <v>0</v>
      </c>
      <c r="CK182" s="8">
        <f t="shared" si="23"/>
        <v>24446</v>
      </c>
    </row>
    <row r="183" spans="1:89">
      <c r="A183" s="19" t="s">
        <v>259</v>
      </c>
      <c r="B183" s="21">
        <v>3</v>
      </c>
      <c r="C183" s="21">
        <v>23</v>
      </c>
      <c r="D183" s="21">
        <v>0</v>
      </c>
      <c r="E183" s="21">
        <v>1</v>
      </c>
      <c r="F183" s="21">
        <v>1255</v>
      </c>
      <c r="G183" s="21">
        <v>285</v>
      </c>
      <c r="H183" s="21">
        <v>0</v>
      </c>
      <c r="I183" s="21">
        <v>0</v>
      </c>
      <c r="J183" s="22">
        <v>2</v>
      </c>
      <c r="K183" s="22">
        <v>6</v>
      </c>
      <c r="L183" s="22">
        <v>0</v>
      </c>
      <c r="M183" s="22">
        <v>8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1">
        <v>0</v>
      </c>
      <c r="T183" s="21">
        <v>0</v>
      </c>
      <c r="U183" s="22">
        <v>115</v>
      </c>
      <c r="V183" s="22">
        <v>2</v>
      </c>
      <c r="W183" s="22">
        <v>0</v>
      </c>
      <c r="X183" s="22">
        <v>0</v>
      </c>
      <c r="Y183" s="22">
        <v>6</v>
      </c>
      <c r="Z183" s="22">
        <v>0</v>
      </c>
      <c r="AA183" s="22">
        <v>11</v>
      </c>
      <c r="AB183" s="22">
        <v>0</v>
      </c>
      <c r="AC183" s="22">
        <v>0</v>
      </c>
      <c r="AD183" s="22">
        <v>11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1</v>
      </c>
      <c r="AK183" s="21">
        <v>0</v>
      </c>
      <c r="AL183" s="21">
        <v>5</v>
      </c>
      <c r="AM183" s="21">
        <v>0</v>
      </c>
      <c r="AN183" s="21">
        <v>5</v>
      </c>
      <c r="AO183" s="21">
        <v>0</v>
      </c>
      <c r="AP183" s="21">
        <v>1</v>
      </c>
      <c r="AQ183" s="21">
        <v>0</v>
      </c>
      <c r="AR183" s="21">
        <v>0</v>
      </c>
      <c r="AS183" s="21">
        <v>2</v>
      </c>
      <c r="AT183" s="22">
        <v>2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13</v>
      </c>
      <c r="BJ183" s="21">
        <v>0</v>
      </c>
      <c r="BK183" s="21">
        <v>0</v>
      </c>
      <c r="BL183" s="21">
        <v>0</v>
      </c>
      <c r="BM183" s="22">
        <v>0</v>
      </c>
      <c r="BN183" s="22">
        <v>0</v>
      </c>
      <c r="BO183" s="22">
        <v>0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1">
        <v>0</v>
      </c>
      <c r="BW183" s="21">
        <v>0</v>
      </c>
      <c r="BX183" s="21">
        <v>0</v>
      </c>
      <c r="BY183" s="21">
        <v>0</v>
      </c>
      <c r="BZ183" s="21">
        <v>0</v>
      </c>
      <c r="CA183" s="21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v>0</v>
      </c>
      <c r="CH183" s="22">
        <v>0</v>
      </c>
      <c r="CI183" s="22">
        <f t="shared" si="22"/>
        <v>1757</v>
      </c>
      <c r="CJ183" s="22">
        <v>0</v>
      </c>
      <c r="CK183" s="8">
        <f t="shared" si="23"/>
        <v>1757</v>
      </c>
    </row>
    <row r="184" spans="1:89">
      <c r="A184" s="19" t="s">
        <v>260</v>
      </c>
      <c r="B184" s="21">
        <v>8</v>
      </c>
      <c r="C184" s="21">
        <v>25</v>
      </c>
      <c r="D184" s="21">
        <v>0</v>
      </c>
      <c r="E184" s="21">
        <v>2</v>
      </c>
      <c r="F184" s="21">
        <v>3110</v>
      </c>
      <c r="G184" s="21">
        <v>516</v>
      </c>
      <c r="H184" s="21">
        <v>0</v>
      </c>
      <c r="I184" s="21">
        <v>0</v>
      </c>
      <c r="J184" s="22">
        <v>9</v>
      </c>
      <c r="K184" s="22">
        <v>149</v>
      </c>
      <c r="L184" s="22">
        <v>0</v>
      </c>
      <c r="M184" s="22">
        <v>25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1">
        <v>0</v>
      </c>
      <c r="T184" s="21">
        <v>0</v>
      </c>
      <c r="U184" s="22">
        <v>183</v>
      </c>
      <c r="V184" s="22">
        <v>3</v>
      </c>
      <c r="W184" s="22">
        <v>0</v>
      </c>
      <c r="X184" s="22">
        <v>6</v>
      </c>
      <c r="Y184" s="22">
        <v>9</v>
      </c>
      <c r="Z184" s="22">
        <v>0</v>
      </c>
      <c r="AA184" s="22">
        <v>11</v>
      </c>
      <c r="AB184" s="22">
        <v>0</v>
      </c>
      <c r="AC184" s="22">
        <v>0</v>
      </c>
      <c r="AD184" s="22">
        <v>27</v>
      </c>
      <c r="AE184" s="22">
        <v>0</v>
      </c>
      <c r="AF184" s="22">
        <v>0</v>
      </c>
      <c r="AG184" s="22">
        <v>0</v>
      </c>
      <c r="AH184" s="22">
        <v>114</v>
      </c>
      <c r="AI184" s="22">
        <v>0</v>
      </c>
      <c r="AJ184" s="22">
        <v>8</v>
      </c>
      <c r="AK184" s="21">
        <v>0</v>
      </c>
      <c r="AL184" s="21">
        <v>21</v>
      </c>
      <c r="AM184" s="21">
        <v>0</v>
      </c>
      <c r="AN184" s="21">
        <v>12</v>
      </c>
      <c r="AO184" s="21">
        <v>2</v>
      </c>
      <c r="AP184" s="21">
        <v>1</v>
      </c>
      <c r="AQ184" s="21">
        <v>2</v>
      </c>
      <c r="AR184" s="21">
        <v>2</v>
      </c>
      <c r="AS184" s="21">
        <v>2</v>
      </c>
      <c r="AT184" s="22">
        <v>6</v>
      </c>
      <c r="AU184" s="22">
        <v>0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1">
        <v>0</v>
      </c>
      <c r="BE184" s="21">
        <v>0</v>
      </c>
      <c r="BF184" s="21">
        <v>0</v>
      </c>
      <c r="BG184" s="21">
        <v>0</v>
      </c>
      <c r="BH184" s="21">
        <v>0</v>
      </c>
      <c r="BI184" s="21">
        <v>0</v>
      </c>
      <c r="BJ184" s="21">
        <v>0</v>
      </c>
      <c r="BK184" s="21">
        <v>0</v>
      </c>
      <c r="BL184" s="21">
        <v>0</v>
      </c>
      <c r="BM184" s="22">
        <v>0</v>
      </c>
      <c r="BN184" s="22">
        <v>0</v>
      </c>
      <c r="BO184" s="22">
        <v>0</v>
      </c>
      <c r="BP184" s="22">
        <v>5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1">
        <v>2</v>
      </c>
      <c r="BW184" s="21">
        <v>0</v>
      </c>
      <c r="BX184" s="21">
        <v>0</v>
      </c>
      <c r="BY184" s="21">
        <v>0</v>
      </c>
      <c r="BZ184" s="21">
        <v>0</v>
      </c>
      <c r="CA184" s="21">
        <v>0</v>
      </c>
      <c r="CB184" s="22">
        <v>0</v>
      </c>
      <c r="CC184" s="22">
        <v>0</v>
      </c>
      <c r="CD184" s="22">
        <v>0</v>
      </c>
      <c r="CE184" s="22">
        <v>0</v>
      </c>
      <c r="CF184" s="22">
        <v>0</v>
      </c>
      <c r="CG184" s="22">
        <v>0</v>
      </c>
      <c r="CH184" s="22">
        <v>0</v>
      </c>
      <c r="CI184" s="22">
        <f t="shared" si="22"/>
        <v>4260</v>
      </c>
      <c r="CJ184" s="22">
        <v>0</v>
      </c>
      <c r="CK184" s="8">
        <f t="shared" si="23"/>
        <v>4260</v>
      </c>
    </row>
    <row r="185" spans="1:89">
      <c r="A185" s="19" t="s">
        <v>261</v>
      </c>
      <c r="B185" s="21">
        <v>10</v>
      </c>
      <c r="C185" s="21">
        <v>25</v>
      </c>
      <c r="D185" s="21">
        <v>0</v>
      </c>
      <c r="E185" s="21">
        <v>66</v>
      </c>
      <c r="F185" s="21">
        <v>1934</v>
      </c>
      <c r="G185" s="21">
        <v>308</v>
      </c>
      <c r="H185" s="21">
        <v>0</v>
      </c>
      <c r="I185" s="21">
        <v>0</v>
      </c>
      <c r="J185" s="22">
        <v>9</v>
      </c>
      <c r="K185" s="22">
        <v>369</v>
      </c>
      <c r="L185" s="22">
        <v>0</v>
      </c>
      <c r="M185" s="22">
        <v>10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1">
        <v>0</v>
      </c>
      <c r="T185" s="21">
        <v>0</v>
      </c>
      <c r="U185" s="22">
        <v>57</v>
      </c>
      <c r="V185" s="22">
        <v>1</v>
      </c>
      <c r="W185" s="22">
        <v>0</v>
      </c>
      <c r="X185" s="22">
        <v>0</v>
      </c>
      <c r="Y185" s="22">
        <v>6</v>
      </c>
      <c r="Z185" s="22">
        <v>0</v>
      </c>
      <c r="AA185" s="22">
        <v>5</v>
      </c>
      <c r="AB185" s="22">
        <v>2</v>
      </c>
      <c r="AC185" s="22">
        <v>0</v>
      </c>
      <c r="AD185" s="22">
        <v>14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5</v>
      </c>
      <c r="AK185" s="21">
        <v>0</v>
      </c>
      <c r="AL185" s="21">
        <v>21</v>
      </c>
      <c r="AM185" s="21">
        <v>3</v>
      </c>
      <c r="AN185" s="21">
        <v>8</v>
      </c>
      <c r="AO185" s="21">
        <v>3</v>
      </c>
      <c r="AP185" s="21">
        <v>1</v>
      </c>
      <c r="AQ185" s="21">
        <v>0</v>
      </c>
      <c r="AR185" s="21">
        <v>3</v>
      </c>
      <c r="AS185" s="21">
        <v>0</v>
      </c>
      <c r="AT185" s="22">
        <v>7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1</v>
      </c>
      <c r="BJ185" s="21">
        <v>0</v>
      </c>
      <c r="BK185" s="21">
        <v>0</v>
      </c>
      <c r="BL185" s="21">
        <v>0</v>
      </c>
      <c r="BM185" s="22">
        <v>0</v>
      </c>
      <c r="BN185" s="22">
        <v>0</v>
      </c>
      <c r="BO185" s="22">
        <v>0</v>
      </c>
      <c r="BP185" s="22">
        <v>3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v>0</v>
      </c>
      <c r="CH185" s="22">
        <v>0</v>
      </c>
      <c r="CI185" s="22">
        <f t="shared" si="22"/>
        <v>2871</v>
      </c>
      <c r="CJ185" s="22">
        <v>0</v>
      </c>
      <c r="CK185" s="8">
        <f t="shared" si="23"/>
        <v>2871</v>
      </c>
    </row>
    <row r="186" spans="1:89">
      <c r="A186" s="19" t="s">
        <v>262</v>
      </c>
      <c r="B186" s="21">
        <v>62</v>
      </c>
      <c r="C186" s="21">
        <v>161</v>
      </c>
      <c r="D186" s="21">
        <v>3</v>
      </c>
      <c r="E186" s="21">
        <v>107</v>
      </c>
      <c r="F186" s="21">
        <v>26720</v>
      </c>
      <c r="G186" s="21">
        <v>119</v>
      </c>
      <c r="H186" s="21">
        <v>0</v>
      </c>
      <c r="I186" s="21">
        <v>0</v>
      </c>
      <c r="J186" s="22">
        <v>401</v>
      </c>
      <c r="K186" s="22">
        <v>772</v>
      </c>
      <c r="L186" s="22">
        <v>0</v>
      </c>
      <c r="M186" s="22">
        <v>89</v>
      </c>
      <c r="N186" s="22">
        <v>0</v>
      </c>
      <c r="O186" s="22">
        <v>0</v>
      </c>
      <c r="P186" s="22">
        <v>0</v>
      </c>
      <c r="Q186" s="22">
        <v>57</v>
      </c>
      <c r="R186" s="22">
        <v>0</v>
      </c>
      <c r="S186" s="21">
        <v>0</v>
      </c>
      <c r="T186" s="21">
        <v>0</v>
      </c>
      <c r="U186" s="22">
        <v>920</v>
      </c>
      <c r="V186" s="22">
        <v>19</v>
      </c>
      <c r="W186" s="22">
        <v>0</v>
      </c>
      <c r="X186" s="22">
        <v>17</v>
      </c>
      <c r="Y186" s="22">
        <v>10</v>
      </c>
      <c r="Z186" s="22">
        <v>0</v>
      </c>
      <c r="AA186" s="22">
        <v>190</v>
      </c>
      <c r="AB186" s="22">
        <v>0</v>
      </c>
      <c r="AC186" s="22">
        <v>0</v>
      </c>
      <c r="AD186" s="22">
        <v>301</v>
      </c>
      <c r="AE186" s="22">
        <v>0</v>
      </c>
      <c r="AF186" s="22">
        <v>0</v>
      </c>
      <c r="AG186" s="22">
        <v>2</v>
      </c>
      <c r="AH186" s="22">
        <v>124</v>
      </c>
      <c r="AI186" s="22">
        <v>9</v>
      </c>
      <c r="AJ186" s="22">
        <v>52</v>
      </c>
      <c r="AK186" s="21">
        <v>7</v>
      </c>
      <c r="AL186" s="21">
        <v>118</v>
      </c>
      <c r="AM186" s="21">
        <v>16</v>
      </c>
      <c r="AN186" s="21">
        <v>34</v>
      </c>
      <c r="AO186" s="21">
        <v>5</v>
      </c>
      <c r="AP186" s="21">
        <v>10</v>
      </c>
      <c r="AQ186" s="21">
        <v>2</v>
      </c>
      <c r="AR186" s="21">
        <v>118</v>
      </c>
      <c r="AS186" s="21">
        <v>91</v>
      </c>
      <c r="AT186" s="22">
        <v>52</v>
      </c>
      <c r="AU186" s="22">
        <v>4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1">
        <v>0</v>
      </c>
      <c r="BE186" s="21">
        <v>0</v>
      </c>
      <c r="BF186" s="21">
        <v>6</v>
      </c>
      <c r="BG186" s="21">
        <v>4</v>
      </c>
      <c r="BH186" s="21">
        <v>3</v>
      </c>
      <c r="BI186" s="21">
        <v>112</v>
      </c>
      <c r="BJ186" s="21">
        <v>1</v>
      </c>
      <c r="BK186" s="21">
        <v>65</v>
      </c>
      <c r="BL186" s="21">
        <v>0</v>
      </c>
      <c r="BM186" s="22">
        <v>0</v>
      </c>
      <c r="BN186" s="22">
        <v>0</v>
      </c>
      <c r="BO186" s="22">
        <v>0</v>
      </c>
      <c r="BP186" s="22">
        <v>20</v>
      </c>
      <c r="BQ186" s="22">
        <v>9</v>
      </c>
      <c r="BR186" s="22">
        <v>0</v>
      </c>
      <c r="BS186" s="22">
        <v>0</v>
      </c>
      <c r="BT186" s="22">
        <v>0</v>
      </c>
      <c r="BU186" s="22">
        <v>0</v>
      </c>
      <c r="BV186" s="21">
        <v>4</v>
      </c>
      <c r="BW186" s="21">
        <v>0</v>
      </c>
      <c r="BX186" s="21">
        <v>0</v>
      </c>
      <c r="BY186" s="21">
        <v>0</v>
      </c>
      <c r="BZ186" s="21">
        <v>0</v>
      </c>
      <c r="CA186" s="21">
        <v>0</v>
      </c>
      <c r="CB186" s="22">
        <v>0</v>
      </c>
      <c r="CC186" s="22">
        <v>0</v>
      </c>
      <c r="CD186" s="22">
        <v>0</v>
      </c>
      <c r="CE186" s="22">
        <v>0</v>
      </c>
      <c r="CF186" s="22">
        <v>0</v>
      </c>
      <c r="CG186" s="22">
        <v>0</v>
      </c>
      <c r="CH186" s="22">
        <v>0</v>
      </c>
      <c r="CI186" s="22">
        <f t="shared" si="22"/>
        <v>30816</v>
      </c>
      <c r="CJ186" s="22">
        <v>0</v>
      </c>
      <c r="CK186" s="8">
        <f t="shared" si="23"/>
        <v>30816</v>
      </c>
    </row>
    <row r="187" spans="1:89">
      <c r="A187" s="19"/>
      <c r="B187" s="21"/>
      <c r="C187" s="21"/>
      <c r="D187" s="21"/>
      <c r="E187" s="21"/>
      <c r="F187" s="21"/>
      <c r="G187" s="21"/>
      <c r="H187" s="21"/>
      <c r="I187" s="21"/>
      <c r="J187" s="22"/>
      <c r="K187" s="22"/>
      <c r="L187" s="22"/>
      <c r="M187" s="22"/>
      <c r="N187" s="22"/>
      <c r="O187" s="22"/>
      <c r="P187" s="22"/>
      <c r="Q187" s="22"/>
      <c r="R187" s="22"/>
      <c r="S187" s="21"/>
      <c r="T187" s="21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1"/>
      <c r="AL187" s="21"/>
      <c r="AM187" s="21"/>
      <c r="AN187" s="21"/>
      <c r="AO187" s="21"/>
      <c r="AP187" s="21"/>
      <c r="AQ187" s="21"/>
      <c r="AR187" s="21"/>
      <c r="AS187" s="21"/>
      <c r="AT187" s="22"/>
      <c r="AU187" s="22"/>
      <c r="AV187" s="22"/>
      <c r="AW187" s="22"/>
      <c r="AX187" s="22"/>
      <c r="AY187" s="22"/>
      <c r="AZ187" s="22"/>
      <c r="BA187" s="22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2"/>
      <c r="BN187" s="22"/>
      <c r="BO187" s="22"/>
      <c r="BP187" s="22"/>
      <c r="BQ187" s="22"/>
      <c r="BR187" s="22"/>
      <c r="BS187" s="22"/>
      <c r="BT187" s="22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22"/>
      <c r="CJ187" s="22"/>
      <c r="CK187" s="8"/>
    </row>
    <row r="188" spans="1:89" s="7" customFormat="1" ht="12">
      <c r="A188" s="27" t="s">
        <v>263</v>
      </c>
      <c r="B188" s="10">
        <f>SUM(B165:B186)</f>
        <v>1553</v>
      </c>
      <c r="C188" s="10">
        <f t="shared" ref="C188:R188" si="24">SUM(C165:C186)</f>
        <v>5077</v>
      </c>
      <c r="D188" s="10">
        <f t="shared" si="24"/>
        <v>133</v>
      </c>
      <c r="E188" s="10">
        <f t="shared" si="24"/>
        <v>10611</v>
      </c>
      <c r="F188" s="10">
        <f t="shared" si="24"/>
        <v>359019</v>
      </c>
      <c r="G188" s="10">
        <f t="shared" si="24"/>
        <v>31050</v>
      </c>
      <c r="H188" s="10">
        <f t="shared" si="24"/>
        <v>345894</v>
      </c>
      <c r="I188" s="10">
        <f t="shared" si="24"/>
        <v>404589</v>
      </c>
      <c r="J188" s="8">
        <f t="shared" si="24"/>
        <v>5054</v>
      </c>
      <c r="K188" s="8">
        <f t="shared" si="24"/>
        <v>10951</v>
      </c>
      <c r="L188" s="8">
        <f t="shared" si="24"/>
        <v>3</v>
      </c>
      <c r="M188" s="8">
        <f t="shared" si="24"/>
        <v>2111</v>
      </c>
      <c r="N188" s="8">
        <f t="shared" si="24"/>
        <v>95</v>
      </c>
      <c r="O188" s="8">
        <f t="shared" si="24"/>
        <v>0</v>
      </c>
      <c r="P188" s="8">
        <f t="shared" si="24"/>
        <v>853</v>
      </c>
      <c r="Q188" s="8">
        <f t="shared" si="24"/>
        <v>3086</v>
      </c>
      <c r="R188" s="8">
        <f t="shared" si="24"/>
        <v>0</v>
      </c>
      <c r="S188" s="10">
        <f>SUM(S165:S186)</f>
        <v>9</v>
      </c>
      <c r="T188" s="10">
        <f>SUM(T165:T186)</f>
        <v>0</v>
      </c>
      <c r="U188" s="8">
        <f t="shared" ref="U188:AI188" si="25">SUM(U165:U186)</f>
        <v>15957</v>
      </c>
      <c r="V188" s="8">
        <f t="shared" si="25"/>
        <v>775</v>
      </c>
      <c r="W188" s="8">
        <f t="shared" si="25"/>
        <v>519</v>
      </c>
      <c r="X188" s="8">
        <f t="shared" si="25"/>
        <v>396</v>
      </c>
      <c r="Y188" s="8">
        <f t="shared" si="25"/>
        <v>633</v>
      </c>
      <c r="Z188" s="8">
        <f t="shared" si="25"/>
        <v>3</v>
      </c>
      <c r="AA188" s="8">
        <f t="shared" si="25"/>
        <v>2411</v>
      </c>
      <c r="AB188" s="8">
        <f t="shared" si="25"/>
        <v>100</v>
      </c>
      <c r="AC188" s="8">
        <f t="shared" si="25"/>
        <v>0</v>
      </c>
      <c r="AD188" s="8">
        <f t="shared" si="25"/>
        <v>4321</v>
      </c>
      <c r="AE188" s="8">
        <f t="shared" si="25"/>
        <v>0</v>
      </c>
      <c r="AF188" s="8">
        <f t="shared" si="25"/>
        <v>1</v>
      </c>
      <c r="AG188" s="8">
        <f t="shared" si="25"/>
        <v>61166</v>
      </c>
      <c r="AH188" s="8">
        <f t="shared" si="25"/>
        <v>75863</v>
      </c>
      <c r="AI188" s="8">
        <f t="shared" si="25"/>
        <v>221</v>
      </c>
      <c r="AJ188" s="8">
        <f>SUM(AJ165:AJ186)</f>
        <v>2858</v>
      </c>
      <c r="AK188" s="10">
        <f t="shared" ref="AK188:AZ188" si="26">SUM(AK165:AK186)</f>
        <v>1618</v>
      </c>
      <c r="AL188" s="10">
        <f t="shared" si="26"/>
        <v>14176</v>
      </c>
      <c r="AM188" s="10">
        <f t="shared" si="26"/>
        <v>943</v>
      </c>
      <c r="AN188" s="10">
        <f t="shared" si="26"/>
        <v>6127</v>
      </c>
      <c r="AO188" s="10">
        <f t="shared" si="26"/>
        <v>1633</v>
      </c>
      <c r="AP188" s="10">
        <f t="shared" si="26"/>
        <v>2471</v>
      </c>
      <c r="AQ188" s="10">
        <f t="shared" si="26"/>
        <v>880</v>
      </c>
      <c r="AR188" s="10">
        <f t="shared" si="26"/>
        <v>3303</v>
      </c>
      <c r="AS188" s="10">
        <f t="shared" si="26"/>
        <v>4170</v>
      </c>
      <c r="AT188" s="8">
        <f t="shared" si="26"/>
        <v>582</v>
      </c>
      <c r="AU188" s="8">
        <f t="shared" si="26"/>
        <v>15</v>
      </c>
      <c r="AV188" s="8">
        <f t="shared" si="26"/>
        <v>1</v>
      </c>
      <c r="AW188" s="8">
        <f t="shared" si="26"/>
        <v>0</v>
      </c>
      <c r="AX188" s="8">
        <f t="shared" si="26"/>
        <v>736</v>
      </c>
      <c r="AY188" s="8">
        <f t="shared" si="26"/>
        <v>0</v>
      </c>
      <c r="AZ188" s="8">
        <f t="shared" si="26"/>
        <v>5</v>
      </c>
      <c r="BA188" s="8">
        <f>SUM(BA165:BA186)</f>
        <v>7</v>
      </c>
      <c r="BB188" s="10">
        <f t="shared" ref="BB188:BS188" si="27">SUM(BB165:BB186)</f>
        <v>13</v>
      </c>
      <c r="BC188" s="10">
        <f t="shared" si="27"/>
        <v>0</v>
      </c>
      <c r="BD188" s="10">
        <f t="shared" si="27"/>
        <v>2</v>
      </c>
      <c r="BE188" s="10">
        <f t="shared" si="27"/>
        <v>0</v>
      </c>
      <c r="BF188" s="10">
        <f t="shared" si="27"/>
        <v>612</v>
      </c>
      <c r="BG188" s="10">
        <f t="shared" si="27"/>
        <v>935</v>
      </c>
      <c r="BH188" s="10">
        <f t="shared" si="27"/>
        <v>239</v>
      </c>
      <c r="BI188" s="10">
        <f t="shared" si="27"/>
        <v>8145</v>
      </c>
      <c r="BJ188" s="10">
        <f t="shared" si="27"/>
        <v>5</v>
      </c>
      <c r="BK188" s="10">
        <f t="shared" si="27"/>
        <v>1075</v>
      </c>
      <c r="BL188" s="10">
        <f t="shared" si="27"/>
        <v>209</v>
      </c>
      <c r="BM188" s="8">
        <f t="shared" si="27"/>
        <v>457</v>
      </c>
      <c r="BN188" s="8">
        <f t="shared" si="27"/>
        <v>0</v>
      </c>
      <c r="BO188" s="8">
        <f t="shared" si="27"/>
        <v>0</v>
      </c>
      <c r="BP188" s="8">
        <f t="shared" si="27"/>
        <v>1401</v>
      </c>
      <c r="BQ188" s="8">
        <f t="shared" si="27"/>
        <v>536</v>
      </c>
      <c r="BR188" s="8">
        <f t="shared" si="27"/>
        <v>0</v>
      </c>
      <c r="BS188" s="8">
        <f t="shared" si="27"/>
        <v>0</v>
      </c>
      <c r="BT188" s="8">
        <f>SUM(BT165:BT186)</f>
        <v>0</v>
      </c>
      <c r="BU188" s="10">
        <f>SUM(BU165:BU186)</f>
        <v>4761</v>
      </c>
      <c r="BV188" s="10">
        <f t="shared" ref="BV188:CJ188" si="28">SUM(BV165:BV186)</f>
        <v>2884</v>
      </c>
      <c r="BW188" s="10">
        <f t="shared" si="28"/>
        <v>0</v>
      </c>
      <c r="BX188" s="10">
        <f t="shared" si="28"/>
        <v>3</v>
      </c>
      <c r="BY188" s="10">
        <f t="shared" si="28"/>
        <v>55</v>
      </c>
      <c r="BZ188" s="10">
        <f t="shared" si="28"/>
        <v>5</v>
      </c>
      <c r="CA188" s="10">
        <f t="shared" si="28"/>
        <v>6</v>
      </c>
      <c r="CB188" s="8">
        <f t="shared" si="28"/>
        <v>0</v>
      </c>
      <c r="CC188" s="8">
        <f t="shared" si="28"/>
        <v>0</v>
      </c>
      <c r="CD188" s="8">
        <f t="shared" si="28"/>
        <v>0</v>
      </c>
      <c r="CE188" s="8">
        <f t="shared" si="28"/>
        <v>0</v>
      </c>
      <c r="CF188" s="8">
        <f t="shared" si="28"/>
        <v>0</v>
      </c>
      <c r="CG188" s="8">
        <f t="shared" si="28"/>
        <v>0</v>
      </c>
      <c r="CH188" s="8">
        <f t="shared" si="28"/>
        <v>0</v>
      </c>
      <c r="CI188" s="8">
        <f t="shared" si="28"/>
        <v>1403322</v>
      </c>
      <c r="CJ188" s="8">
        <f t="shared" si="28"/>
        <v>0</v>
      </c>
      <c r="CK188" s="8">
        <f>SUM(CK165:CK186)</f>
        <v>1403322</v>
      </c>
    </row>
    <row r="189" spans="1:89">
      <c r="B189" s="28"/>
      <c r="C189" s="28"/>
      <c r="D189" s="28"/>
      <c r="E189" s="28"/>
      <c r="F189" s="28"/>
      <c r="G189" s="28"/>
      <c r="H189" s="28"/>
      <c r="I189" s="28"/>
      <c r="J189" s="29"/>
      <c r="K189" s="29"/>
      <c r="L189" s="29"/>
      <c r="M189" s="29"/>
      <c r="N189" s="29"/>
      <c r="O189" s="29"/>
      <c r="P189" s="29"/>
      <c r="Q189" s="29"/>
      <c r="R189" s="29"/>
      <c r="S189" s="28"/>
      <c r="T189" s="28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1"/>
      <c r="AL189" s="31"/>
      <c r="AM189" s="31"/>
      <c r="AN189" s="31"/>
      <c r="AO189" s="31"/>
      <c r="AP189" s="31"/>
      <c r="AQ189" s="31"/>
      <c r="AR189" s="31"/>
      <c r="AS189" s="31"/>
      <c r="AT189" s="30"/>
      <c r="AU189" s="30"/>
      <c r="AV189" s="30"/>
      <c r="AW189" s="30"/>
      <c r="AX189" s="30"/>
      <c r="AY189" s="30"/>
      <c r="AZ189" s="30"/>
      <c r="BA189" s="30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8"/>
      <c r="BN189" s="22"/>
      <c r="BO189" s="22"/>
      <c r="BP189" s="22"/>
      <c r="BQ189" s="22"/>
      <c r="BR189" s="22"/>
      <c r="BS189" s="22"/>
      <c r="BT189" s="22"/>
      <c r="BU189" s="21"/>
      <c r="BV189" s="21"/>
      <c r="BW189" s="21"/>
      <c r="BX189" s="21"/>
      <c r="BY189" s="21"/>
      <c r="BZ189" s="21"/>
      <c r="CA189" s="21"/>
      <c r="CB189" s="8"/>
      <c r="CC189" s="22"/>
      <c r="CD189" s="22"/>
      <c r="CE189" s="22"/>
      <c r="CF189" s="22"/>
      <c r="CG189" s="22"/>
      <c r="CH189" s="22"/>
      <c r="CI189" s="8"/>
      <c r="CJ189" s="22"/>
      <c r="CK189" s="8"/>
    </row>
    <row r="190" spans="1:89" s="7" customFormat="1" ht="13">
      <c r="A190" s="6" t="s">
        <v>264</v>
      </c>
      <c r="B190" s="33"/>
      <c r="C190" s="36"/>
      <c r="D190" s="36"/>
      <c r="E190" s="36"/>
      <c r="F190" s="39"/>
      <c r="G190" s="36"/>
      <c r="H190" s="36"/>
      <c r="I190" s="36"/>
      <c r="J190" s="32"/>
      <c r="K190" s="32"/>
      <c r="L190" s="34"/>
      <c r="M190" s="32"/>
      <c r="N190" s="32"/>
      <c r="O190" s="32"/>
      <c r="P190" s="35"/>
      <c r="Q190" s="32"/>
      <c r="R190" s="32"/>
      <c r="S190" s="36"/>
      <c r="T190" s="36"/>
      <c r="U190" s="37"/>
      <c r="V190" s="32"/>
      <c r="W190" s="32"/>
      <c r="X190" s="32"/>
      <c r="Y190" s="35"/>
      <c r="Z190" s="32"/>
      <c r="AA190" s="32"/>
      <c r="AB190" s="32"/>
      <c r="AC190" s="37"/>
      <c r="AD190" s="32"/>
      <c r="AE190" s="32"/>
      <c r="AF190" s="32"/>
      <c r="AG190" s="32"/>
      <c r="AH190" s="32"/>
      <c r="AI190" s="32"/>
      <c r="AJ190" s="32"/>
      <c r="AK190" s="38"/>
      <c r="AL190" s="38"/>
      <c r="AM190" s="36"/>
      <c r="AN190" s="36"/>
      <c r="AO190" s="39"/>
      <c r="AP190" s="36"/>
      <c r="AQ190" s="36"/>
      <c r="AR190" s="36"/>
      <c r="AS190" s="36"/>
      <c r="AT190" s="37"/>
      <c r="AU190" s="37"/>
      <c r="AV190" s="32"/>
      <c r="AW190" s="32"/>
      <c r="AX190" s="32"/>
      <c r="AY190" s="32"/>
      <c r="AZ190" s="32"/>
      <c r="BA190" s="32"/>
      <c r="BB190" s="39"/>
      <c r="BC190" s="36"/>
      <c r="BD190" s="40"/>
      <c r="BE190" s="38"/>
      <c r="BF190" s="38"/>
      <c r="BG190" s="36"/>
      <c r="BH190" s="36"/>
      <c r="BI190" s="36"/>
      <c r="BJ190" s="36"/>
      <c r="BK190" s="36"/>
      <c r="BL190" s="39"/>
      <c r="BM190" s="32"/>
      <c r="BN190" s="32"/>
      <c r="BO190" s="32"/>
      <c r="BP190" s="32"/>
      <c r="BQ190" s="32"/>
      <c r="BR190" s="32"/>
      <c r="BS190" s="32"/>
      <c r="BT190" s="32"/>
      <c r="BU190" s="36"/>
      <c r="BV190" s="36"/>
      <c r="BW190" s="36"/>
      <c r="BX190" s="36"/>
      <c r="BY190" s="36"/>
      <c r="BZ190" s="36"/>
      <c r="CA190" s="36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</row>
    <row r="191" spans="1:89">
      <c r="A191" s="19" t="s">
        <v>265</v>
      </c>
      <c r="B191" s="21">
        <v>144</v>
      </c>
      <c r="C191" s="21">
        <v>3752</v>
      </c>
      <c r="D191" s="21">
        <v>1</v>
      </c>
      <c r="E191" s="21">
        <v>91</v>
      </c>
      <c r="F191" s="21">
        <v>8909</v>
      </c>
      <c r="G191" s="21">
        <v>58</v>
      </c>
      <c r="H191" s="21">
        <v>0</v>
      </c>
      <c r="I191" s="21">
        <v>0</v>
      </c>
      <c r="J191" s="22">
        <v>22</v>
      </c>
      <c r="K191" s="22">
        <v>3868</v>
      </c>
      <c r="L191" s="22">
        <v>0</v>
      </c>
      <c r="M191" s="22">
        <v>143</v>
      </c>
      <c r="N191" s="22">
        <v>3</v>
      </c>
      <c r="O191" s="22">
        <v>0</v>
      </c>
      <c r="P191" s="22">
        <v>64</v>
      </c>
      <c r="Q191" s="22">
        <v>416</v>
      </c>
      <c r="R191" s="22">
        <v>2961</v>
      </c>
      <c r="S191" s="21">
        <v>1311</v>
      </c>
      <c r="T191" s="21">
        <v>114</v>
      </c>
      <c r="U191" s="22">
        <v>1583</v>
      </c>
      <c r="V191" s="22">
        <v>51</v>
      </c>
      <c r="W191" s="22">
        <v>0</v>
      </c>
      <c r="X191" s="22">
        <v>17</v>
      </c>
      <c r="Y191" s="22">
        <v>20</v>
      </c>
      <c r="Z191" s="22">
        <v>0</v>
      </c>
      <c r="AA191" s="22">
        <v>240</v>
      </c>
      <c r="AB191" s="22">
        <v>0</v>
      </c>
      <c r="AC191" s="22">
        <v>0</v>
      </c>
      <c r="AD191" s="22">
        <v>482</v>
      </c>
      <c r="AE191" s="22">
        <v>0</v>
      </c>
      <c r="AF191" s="22">
        <v>1</v>
      </c>
      <c r="AG191" s="22">
        <v>87</v>
      </c>
      <c r="AH191" s="22">
        <v>949</v>
      </c>
      <c r="AI191" s="22">
        <v>25</v>
      </c>
      <c r="AJ191" s="22">
        <v>203</v>
      </c>
      <c r="AK191" s="21">
        <v>354</v>
      </c>
      <c r="AL191" s="21">
        <v>4855</v>
      </c>
      <c r="AM191" s="21">
        <v>289</v>
      </c>
      <c r="AN191" s="21">
        <v>191</v>
      </c>
      <c r="AO191" s="21">
        <v>12</v>
      </c>
      <c r="AP191" s="21">
        <v>26</v>
      </c>
      <c r="AQ191" s="21">
        <v>0</v>
      </c>
      <c r="AR191" s="21">
        <v>1340</v>
      </c>
      <c r="AS191" s="21">
        <v>1225</v>
      </c>
      <c r="AT191" s="22">
        <v>132</v>
      </c>
      <c r="AU191" s="22">
        <v>12</v>
      </c>
      <c r="AV191" s="22">
        <v>0</v>
      </c>
      <c r="AW191" s="22">
        <v>0</v>
      </c>
      <c r="AX191" s="22">
        <v>0</v>
      </c>
      <c r="AY191" s="22">
        <v>0</v>
      </c>
      <c r="AZ191" s="22">
        <v>0</v>
      </c>
      <c r="BA191" s="22">
        <v>0</v>
      </c>
      <c r="BB191" s="22">
        <v>0</v>
      </c>
      <c r="BC191" s="22">
        <v>0</v>
      </c>
      <c r="BD191" s="21">
        <v>0</v>
      </c>
      <c r="BE191" s="21">
        <v>2</v>
      </c>
      <c r="BF191" s="21">
        <v>412</v>
      </c>
      <c r="BG191" s="21">
        <v>152</v>
      </c>
      <c r="BH191" s="21">
        <v>93</v>
      </c>
      <c r="BI191" s="21">
        <v>608</v>
      </c>
      <c r="BJ191" s="21">
        <v>2</v>
      </c>
      <c r="BK191" s="21">
        <v>23</v>
      </c>
      <c r="BL191" s="21">
        <v>27</v>
      </c>
      <c r="BM191" s="22">
        <v>0</v>
      </c>
      <c r="BN191" s="22">
        <v>0</v>
      </c>
      <c r="BO191" s="22">
        <v>0</v>
      </c>
      <c r="BP191" s="22">
        <v>180</v>
      </c>
      <c r="BQ191" s="22">
        <v>30</v>
      </c>
      <c r="BR191" s="22">
        <v>0</v>
      </c>
      <c r="BS191" s="22">
        <v>0</v>
      </c>
      <c r="BT191" s="22">
        <v>0</v>
      </c>
      <c r="BU191" s="22">
        <v>0</v>
      </c>
      <c r="BV191" s="22">
        <v>12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v>0</v>
      </c>
      <c r="CD191" s="22">
        <v>0</v>
      </c>
      <c r="CE191" s="22">
        <v>0</v>
      </c>
      <c r="CF191" s="22">
        <v>0</v>
      </c>
      <c r="CG191" s="22">
        <v>0</v>
      </c>
      <c r="CH191" s="22">
        <v>0</v>
      </c>
      <c r="CI191" s="22">
        <f t="shared" ref="CI191:CI204" si="29">SUM(B191:CH191)</f>
        <v>35492</v>
      </c>
      <c r="CJ191" s="22">
        <v>0</v>
      </c>
      <c r="CK191" s="8">
        <f t="shared" ref="CK191:CK204" si="30">SUM(CI191:CJ191)</f>
        <v>35492</v>
      </c>
    </row>
    <row r="192" spans="1:89">
      <c r="A192" s="19" t="s">
        <v>266</v>
      </c>
      <c r="B192" s="21">
        <v>9</v>
      </c>
      <c r="C192" s="21">
        <v>19</v>
      </c>
      <c r="D192" s="21">
        <v>1</v>
      </c>
      <c r="E192" s="21">
        <v>51</v>
      </c>
      <c r="F192" s="21">
        <v>2992</v>
      </c>
      <c r="G192" s="21">
        <v>15</v>
      </c>
      <c r="H192" s="21">
        <v>0</v>
      </c>
      <c r="I192" s="21">
        <v>0</v>
      </c>
      <c r="J192" s="22">
        <v>982</v>
      </c>
      <c r="K192" s="22">
        <v>106</v>
      </c>
      <c r="L192" s="22">
        <v>0</v>
      </c>
      <c r="M192" s="22">
        <v>29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1">
        <v>2</v>
      </c>
      <c r="T192" s="21">
        <v>0</v>
      </c>
      <c r="U192" s="22">
        <v>46</v>
      </c>
      <c r="V192" s="22">
        <v>1</v>
      </c>
      <c r="W192" s="22">
        <v>0</v>
      </c>
      <c r="X192" s="22">
        <v>7</v>
      </c>
      <c r="Y192" s="22">
        <v>18</v>
      </c>
      <c r="Z192" s="22">
        <v>0</v>
      </c>
      <c r="AA192" s="22">
        <v>60</v>
      </c>
      <c r="AB192" s="22">
        <v>1</v>
      </c>
      <c r="AC192" s="22">
        <v>0</v>
      </c>
      <c r="AD192" s="22">
        <v>3</v>
      </c>
      <c r="AE192" s="22">
        <v>0</v>
      </c>
      <c r="AF192" s="22">
        <v>0</v>
      </c>
      <c r="AG192" s="22">
        <v>0</v>
      </c>
      <c r="AH192" s="22">
        <v>1</v>
      </c>
      <c r="AI192" s="22">
        <v>0</v>
      </c>
      <c r="AJ192" s="22">
        <v>5</v>
      </c>
      <c r="AK192" s="21">
        <v>1</v>
      </c>
      <c r="AL192" s="21">
        <v>18</v>
      </c>
      <c r="AM192" s="21">
        <v>6</v>
      </c>
      <c r="AN192" s="21">
        <v>6</v>
      </c>
      <c r="AO192" s="21">
        <v>2</v>
      </c>
      <c r="AP192" s="21">
        <v>45</v>
      </c>
      <c r="AQ192" s="21">
        <v>2</v>
      </c>
      <c r="AR192" s="21">
        <v>5</v>
      </c>
      <c r="AS192" s="21">
        <v>8</v>
      </c>
      <c r="AT192" s="22">
        <v>1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1">
        <v>0</v>
      </c>
      <c r="BE192" s="21">
        <v>0</v>
      </c>
      <c r="BF192" s="21">
        <v>1</v>
      </c>
      <c r="BG192" s="21">
        <v>0</v>
      </c>
      <c r="BH192" s="21">
        <v>5</v>
      </c>
      <c r="BI192" s="21">
        <v>2</v>
      </c>
      <c r="BJ192" s="21">
        <v>0</v>
      </c>
      <c r="BK192" s="21">
        <v>0</v>
      </c>
      <c r="BL192" s="21">
        <v>0</v>
      </c>
      <c r="BM192" s="22">
        <v>0</v>
      </c>
      <c r="BN192" s="22">
        <v>0</v>
      </c>
      <c r="BO192" s="22">
        <v>0</v>
      </c>
      <c r="BP192" s="22">
        <v>19</v>
      </c>
      <c r="BQ192" s="22">
        <v>1</v>
      </c>
      <c r="BR192" s="22">
        <v>0</v>
      </c>
      <c r="BS192" s="22">
        <v>0</v>
      </c>
      <c r="BT192" s="22">
        <v>0</v>
      </c>
      <c r="BU192" s="22">
        <v>0</v>
      </c>
      <c r="BV192" s="22">
        <v>1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f t="shared" si="29"/>
        <v>4471</v>
      </c>
      <c r="CJ192" s="22">
        <v>0</v>
      </c>
      <c r="CK192" s="8">
        <f t="shared" si="30"/>
        <v>4471</v>
      </c>
    </row>
    <row r="193" spans="1:89">
      <c r="A193" s="19" t="s">
        <v>267</v>
      </c>
      <c r="B193" s="21">
        <v>6</v>
      </c>
      <c r="C193" s="21">
        <v>22</v>
      </c>
      <c r="D193" s="21">
        <v>0</v>
      </c>
      <c r="E193" s="21">
        <v>7</v>
      </c>
      <c r="F193" s="21">
        <v>40</v>
      </c>
      <c r="G193" s="21">
        <v>1</v>
      </c>
      <c r="H193" s="21">
        <v>0</v>
      </c>
      <c r="I193" s="21">
        <v>0</v>
      </c>
      <c r="J193" s="22">
        <v>11</v>
      </c>
      <c r="K193" s="22">
        <v>511</v>
      </c>
      <c r="L193" s="22">
        <v>0</v>
      </c>
      <c r="M193" s="22">
        <v>30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1">
        <v>0</v>
      </c>
      <c r="T193" s="21">
        <v>0</v>
      </c>
      <c r="U193" s="22">
        <v>7</v>
      </c>
      <c r="V193" s="22">
        <v>0</v>
      </c>
      <c r="W193" s="22">
        <v>0</v>
      </c>
      <c r="X193" s="22">
        <v>0</v>
      </c>
      <c r="Y193" s="22">
        <v>13</v>
      </c>
      <c r="Z193" s="22">
        <v>0</v>
      </c>
      <c r="AA193" s="22">
        <v>2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1">
        <v>0</v>
      </c>
      <c r="AL193" s="21">
        <v>1</v>
      </c>
      <c r="AM193" s="21">
        <v>0</v>
      </c>
      <c r="AN193" s="21">
        <v>1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2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4</v>
      </c>
      <c r="BJ193" s="21">
        <v>0</v>
      </c>
      <c r="BK193" s="21">
        <v>0</v>
      </c>
      <c r="BL193" s="21">
        <v>0</v>
      </c>
      <c r="BM193" s="22">
        <v>0</v>
      </c>
      <c r="BN193" s="22">
        <v>0</v>
      </c>
      <c r="BO193" s="22">
        <v>0</v>
      </c>
      <c r="BP193" s="22">
        <v>10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f t="shared" si="29"/>
        <v>666</v>
      </c>
      <c r="CJ193" s="22">
        <v>0</v>
      </c>
      <c r="CK193" s="8">
        <f t="shared" si="30"/>
        <v>666</v>
      </c>
    </row>
    <row r="194" spans="1:89">
      <c r="A194" s="19" t="s">
        <v>268</v>
      </c>
      <c r="B194" s="21">
        <v>2</v>
      </c>
      <c r="C194" s="21">
        <v>0</v>
      </c>
      <c r="D194" s="21">
        <v>0</v>
      </c>
      <c r="E194" s="21">
        <v>2</v>
      </c>
      <c r="F194" s="21">
        <v>31</v>
      </c>
      <c r="G194" s="21">
        <v>4</v>
      </c>
      <c r="H194" s="21">
        <v>0</v>
      </c>
      <c r="I194" s="21">
        <v>0</v>
      </c>
      <c r="J194" s="22">
        <v>18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1">
        <v>0</v>
      </c>
      <c r="T194" s="21">
        <v>0</v>
      </c>
      <c r="U194" s="22">
        <v>3</v>
      </c>
      <c r="V194" s="22">
        <v>0</v>
      </c>
      <c r="W194" s="22">
        <v>0</v>
      </c>
      <c r="X194" s="22">
        <v>2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f t="shared" si="29"/>
        <v>62</v>
      </c>
      <c r="CJ194" s="22">
        <v>0</v>
      </c>
      <c r="CK194" s="8">
        <f t="shared" si="30"/>
        <v>62</v>
      </c>
    </row>
    <row r="195" spans="1:89">
      <c r="A195" s="19" t="s">
        <v>269</v>
      </c>
      <c r="B195" s="21">
        <v>8</v>
      </c>
      <c r="C195" s="21">
        <v>0</v>
      </c>
      <c r="D195" s="21">
        <v>0</v>
      </c>
      <c r="E195" s="21">
        <v>0</v>
      </c>
      <c r="F195" s="21">
        <v>1</v>
      </c>
      <c r="G195" s="21">
        <v>0</v>
      </c>
      <c r="H195" s="21">
        <v>0</v>
      </c>
      <c r="I195" s="21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1">
        <v>0</v>
      </c>
      <c r="T195" s="21">
        <v>0</v>
      </c>
      <c r="U195" s="22">
        <v>0</v>
      </c>
      <c r="V195" s="22">
        <v>0</v>
      </c>
      <c r="W195" s="22">
        <v>0</v>
      </c>
      <c r="X195" s="22">
        <v>2</v>
      </c>
      <c r="Y195" s="22">
        <v>0</v>
      </c>
      <c r="Z195" s="22">
        <v>0</v>
      </c>
      <c r="AA195" s="22">
        <v>1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f t="shared" si="29"/>
        <v>12</v>
      </c>
      <c r="CJ195" s="22">
        <v>0</v>
      </c>
      <c r="CK195" s="8">
        <f t="shared" si="30"/>
        <v>12</v>
      </c>
    </row>
    <row r="196" spans="1:89">
      <c r="A196" s="19" t="s">
        <v>270</v>
      </c>
      <c r="B196" s="21">
        <v>0</v>
      </c>
      <c r="C196" s="21">
        <v>0</v>
      </c>
      <c r="D196" s="21">
        <v>0</v>
      </c>
      <c r="E196" s="21">
        <v>0</v>
      </c>
      <c r="F196" s="21">
        <v>3</v>
      </c>
      <c r="G196" s="21">
        <v>0</v>
      </c>
      <c r="H196" s="21">
        <v>0</v>
      </c>
      <c r="I196" s="21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1">
        <v>0</v>
      </c>
      <c r="T196" s="21">
        <v>0</v>
      </c>
      <c r="U196" s="22">
        <v>0</v>
      </c>
      <c r="V196" s="22">
        <v>0</v>
      </c>
      <c r="W196" s="22">
        <v>0</v>
      </c>
      <c r="X196" s="22">
        <v>2</v>
      </c>
      <c r="Y196" s="22">
        <v>4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f t="shared" si="29"/>
        <v>9</v>
      </c>
      <c r="CJ196" s="22">
        <v>0</v>
      </c>
      <c r="CK196" s="8">
        <f t="shared" si="30"/>
        <v>9</v>
      </c>
    </row>
    <row r="197" spans="1:89">
      <c r="A197" s="19" t="s">
        <v>271</v>
      </c>
      <c r="B197" s="21">
        <v>16</v>
      </c>
      <c r="C197" s="21">
        <v>520</v>
      </c>
      <c r="D197" s="21">
        <v>0</v>
      </c>
      <c r="E197" s="21">
        <v>135</v>
      </c>
      <c r="F197" s="21">
        <v>2904</v>
      </c>
      <c r="G197" s="21">
        <v>31</v>
      </c>
      <c r="H197" s="21">
        <v>0</v>
      </c>
      <c r="I197" s="21">
        <v>0</v>
      </c>
      <c r="J197" s="22">
        <v>10</v>
      </c>
      <c r="K197" s="22">
        <v>918</v>
      </c>
      <c r="L197" s="22">
        <v>0</v>
      </c>
      <c r="M197" s="22">
        <v>50</v>
      </c>
      <c r="N197" s="22">
        <v>0</v>
      </c>
      <c r="O197" s="22">
        <v>0</v>
      </c>
      <c r="P197" s="22">
        <v>4</v>
      </c>
      <c r="Q197" s="22">
        <v>8</v>
      </c>
      <c r="R197" s="22">
        <v>0</v>
      </c>
      <c r="S197" s="21">
        <v>31</v>
      </c>
      <c r="T197" s="21">
        <v>0</v>
      </c>
      <c r="U197" s="22">
        <v>450</v>
      </c>
      <c r="V197" s="22">
        <v>21</v>
      </c>
      <c r="W197" s="22">
        <v>0</v>
      </c>
      <c r="X197" s="22">
        <v>3</v>
      </c>
      <c r="Y197" s="22">
        <v>49</v>
      </c>
      <c r="Z197" s="22">
        <v>1</v>
      </c>
      <c r="AA197" s="22">
        <v>62</v>
      </c>
      <c r="AB197" s="22">
        <v>0</v>
      </c>
      <c r="AC197" s="22">
        <v>0</v>
      </c>
      <c r="AD197" s="22">
        <v>238</v>
      </c>
      <c r="AE197" s="22">
        <v>0</v>
      </c>
      <c r="AF197" s="22">
        <v>1</v>
      </c>
      <c r="AG197" s="22">
        <v>145</v>
      </c>
      <c r="AH197" s="22">
        <v>356</v>
      </c>
      <c r="AI197" s="22">
        <v>5</v>
      </c>
      <c r="AJ197" s="22">
        <v>163</v>
      </c>
      <c r="AK197" s="21">
        <v>97</v>
      </c>
      <c r="AL197" s="21">
        <v>1598</v>
      </c>
      <c r="AM197" s="21">
        <v>110</v>
      </c>
      <c r="AN197" s="21">
        <v>46</v>
      </c>
      <c r="AO197" s="21">
        <v>0</v>
      </c>
      <c r="AP197" s="21">
        <v>4</v>
      </c>
      <c r="AQ197" s="21">
        <v>1</v>
      </c>
      <c r="AR197" s="21">
        <v>336</v>
      </c>
      <c r="AS197" s="21">
        <v>293</v>
      </c>
      <c r="AT197" s="22">
        <v>55</v>
      </c>
      <c r="AU197" s="22">
        <v>11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1">
        <v>0</v>
      </c>
      <c r="BE197" s="21">
        <v>0</v>
      </c>
      <c r="BF197" s="21">
        <v>110</v>
      </c>
      <c r="BG197" s="21">
        <v>29</v>
      </c>
      <c r="BH197" s="21">
        <v>33</v>
      </c>
      <c r="BI197" s="21">
        <v>169</v>
      </c>
      <c r="BJ197" s="21">
        <v>1</v>
      </c>
      <c r="BK197" s="21">
        <v>23</v>
      </c>
      <c r="BL197" s="21">
        <v>24</v>
      </c>
      <c r="BM197" s="22">
        <v>1</v>
      </c>
      <c r="BN197" s="22">
        <v>0</v>
      </c>
      <c r="BO197" s="22">
        <v>0</v>
      </c>
      <c r="BP197" s="22">
        <v>55</v>
      </c>
      <c r="BQ197" s="22">
        <v>32</v>
      </c>
      <c r="BR197" s="22">
        <v>0</v>
      </c>
      <c r="BS197" s="22">
        <v>0</v>
      </c>
      <c r="BT197" s="22">
        <v>0</v>
      </c>
      <c r="BU197" s="22">
        <v>0</v>
      </c>
      <c r="BV197" s="22">
        <v>2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f t="shared" si="29"/>
        <v>9151</v>
      </c>
      <c r="CJ197" s="22">
        <v>0</v>
      </c>
      <c r="CK197" s="8">
        <f t="shared" si="30"/>
        <v>9151</v>
      </c>
    </row>
    <row r="198" spans="1:89">
      <c r="A198" s="19" t="s">
        <v>272</v>
      </c>
      <c r="B198" s="21">
        <v>2</v>
      </c>
      <c r="C198" s="21">
        <v>1</v>
      </c>
      <c r="D198" s="21">
        <v>0</v>
      </c>
      <c r="E198" s="21">
        <v>0</v>
      </c>
      <c r="F198" s="21">
        <v>4</v>
      </c>
      <c r="G198" s="21">
        <v>0</v>
      </c>
      <c r="H198" s="21">
        <v>0</v>
      </c>
      <c r="I198" s="21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1">
        <v>0</v>
      </c>
      <c r="T198" s="21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2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f t="shared" si="29"/>
        <v>7</v>
      </c>
      <c r="CJ198" s="22">
        <v>0</v>
      </c>
      <c r="CK198" s="8">
        <f t="shared" si="30"/>
        <v>7</v>
      </c>
    </row>
    <row r="199" spans="1:89">
      <c r="A199" s="19" t="s">
        <v>273</v>
      </c>
      <c r="B199" s="21">
        <v>7</v>
      </c>
      <c r="C199" s="21">
        <v>54</v>
      </c>
      <c r="D199" s="21">
        <v>0</v>
      </c>
      <c r="E199" s="21">
        <v>81</v>
      </c>
      <c r="F199" s="21">
        <v>143</v>
      </c>
      <c r="G199" s="21">
        <v>144</v>
      </c>
      <c r="H199" s="21">
        <v>0</v>
      </c>
      <c r="I199" s="21">
        <v>0</v>
      </c>
      <c r="J199" s="22">
        <v>37</v>
      </c>
      <c r="K199" s="22">
        <v>1</v>
      </c>
      <c r="L199" s="22">
        <v>0</v>
      </c>
      <c r="M199" s="22">
        <v>25</v>
      </c>
      <c r="N199" s="22">
        <v>9</v>
      </c>
      <c r="O199" s="22">
        <v>0</v>
      </c>
      <c r="P199" s="22">
        <v>0</v>
      </c>
      <c r="Q199" s="22">
        <v>0</v>
      </c>
      <c r="R199" s="22">
        <v>0</v>
      </c>
      <c r="S199" s="21">
        <v>0</v>
      </c>
      <c r="T199" s="21">
        <v>0</v>
      </c>
      <c r="U199" s="22">
        <v>43</v>
      </c>
      <c r="V199" s="22">
        <v>6</v>
      </c>
      <c r="W199" s="22">
        <v>0</v>
      </c>
      <c r="X199" s="22">
        <v>8</v>
      </c>
      <c r="Y199" s="22">
        <v>28</v>
      </c>
      <c r="Z199" s="22">
        <v>0</v>
      </c>
      <c r="AA199" s="22">
        <v>5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1">
        <v>2</v>
      </c>
      <c r="AL199" s="21">
        <v>11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1</v>
      </c>
      <c r="AS199" s="21">
        <v>5</v>
      </c>
      <c r="AT199" s="22">
        <v>1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1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2">
        <v>0</v>
      </c>
      <c r="BN199" s="22">
        <v>0</v>
      </c>
      <c r="BO199" s="22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f t="shared" si="29"/>
        <v>611</v>
      </c>
      <c r="CJ199" s="22">
        <v>0</v>
      </c>
      <c r="CK199" s="8">
        <f t="shared" si="30"/>
        <v>611</v>
      </c>
    </row>
    <row r="200" spans="1:89">
      <c r="A200" s="19" t="s">
        <v>274</v>
      </c>
      <c r="B200" s="21">
        <v>3</v>
      </c>
      <c r="C200" s="21">
        <v>9</v>
      </c>
      <c r="D200" s="21">
        <v>0</v>
      </c>
      <c r="E200" s="21">
        <v>4</v>
      </c>
      <c r="F200" s="21">
        <v>625</v>
      </c>
      <c r="G200" s="21">
        <v>2</v>
      </c>
      <c r="H200" s="21">
        <v>0</v>
      </c>
      <c r="I200" s="21">
        <v>0</v>
      </c>
      <c r="J200" s="22">
        <v>23</v>
      </c>
      <c r="K200" s="22">
        <v>28</v>
      </c>
      <c r="L200" s="22">
        <v>0</v>
      </c>
      <c r="M200" s="22">
        <v>18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1">
        <v>1</v>
      </c>
      <c r="T200" s="21">
        <v>0</v>
      </c>
      <c r="U200" s="22">
        <v>7</v>
      </c>
      <c r="V200" s="22">
        <v>1</v>
      </c>
      <c r="W200" s="22">
        <v>0</v>
      </c>
      <c r="X200" s="22">
        <v>0</v>
      </c>
      <c r="Y200" s="22">
        <v>5</v>
      </c>
      <c r="Z200" s="22">
        <v>0</v>
      </c>
      <c r="AA200" s="22">
        <v>3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1</v>
      </c>
      <c r="AI200" s="22">
        <v>0</v>
      </c>
      <c r="AJ200" s="22">
        <v>0</v>
      </c>
      <c r="AK200" s="21">
        <v>2</v>
      </c>
      <c r="AL200" s="21">
        <v>7</v>
      </c>
      <c r="AM200" s="21">
        <v>3</v>
      </c>
      <c r="AN200" s="21">
        <v>3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22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1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2</v>
      </c>
      <c r="BJ200" s="21">
        <v>0</v>
      </c>
      <c r="BK200" s="21">
        <v>15</v>
      </c>
      <c r="BL200" s="21">
        <v>0</v>
      </c>
      <c r="BM200" s="22">
        <v>0</v>
      </c>
      <c r="BN200" s="22">
        <v>0</v>
      </c>
      <c r="BO200" s="22">
        <v>0</v>
      </c>
      <c r="BP200" s="22">
        <v>57</v>
      </c>
      <c r="BQ200" s="22">
        <v>2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f t="shared" si="29"/>
        <v>821</v>
      </c>
      <c r="CJ200" s="22">
        <v>0</v>
      </c>
      <c r="CK200" s="8">
        <f t="shared" si="30"/>
        <v>821</v>
      </c>
    </row>
    <row r="201" spans="1:89">
      <c r="A201" s="19" t="s">
        <v>275</v>
      </c>
      <c r="B201" s="21">
        <v>7</v>
      </c>
      <c r="C201" s="21">
        <v>22</v>
      </c>
      <c r="D201" s="21">
        <v>0</v>
      </c>
      <c r="E201" s="21">
        <v>1</v>
      </c>
      <c r="F201" s="21">
        <v>55</v>
      </c>
      <c r="G201" s="21">
        <v>2</v>
      </c>
      <c r="H201" s="21">
        <v>0</v>
      </c>
      <c r="I201" s="21">
        <v>0</v>
      </c>
      <c r="J201" s="22">
        <v>12</v>
      </c>
      <c r="K201" s="22">
        <v>0</v>
      </c>
      <c r="L201" s="22">
        <v>0</v>
      </c>
      <c r="M201" s="22">
        <v>8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1">
        <v>0</v>
      </c>
      <c r="T201" s="21">
        <v>0</v>
      </c>
      <c r="U201" s="22">
        <v>5</v>
      </c>
      <c r="V201" s="22">
        <v>1</v>
      </c>
      <c r="W201" s="22">
        <v>0</v>
      </c>
      <c r="X201" s="22">
        <v>0</v>
      </c>
      <c r="Y201" s="22">
        <v>15</v>
      </c>
      <c r="Z201" s="22">
        <v>0</v>
      </c>
      <c r="AA201" s="22">
        <v>8</v>
      </c>
      <c r="AB201" s="22">
        <v>0</v>
      </c>
      <c r="AC201" s="22">
        <v>0</v>
      </c>
      <c r="AD201" s="22">
        <v>1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4</v>
      </c>
      <c r="AK201" s="21">
        <v>0</v>
      </c>
      <c r="AL201" s="21">
        <v>3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2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2</v>
      </c>
      <c r="BJ201" s="21">
        <v>0</v>
      </c>
      <c r="BK201" s="21">
        <v>0</v>
      </c>
      <c r="BL201" s="21">
        <v>4</v>
      </c>
      <c r="BM201" s="22">
        <v>0</v>
      </c>
      <c r="BN201" s="22">
        <v>0</v>
      </c>
      <c r="BO201" s="22">
        <v>0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f t="shared" si="29"/>
        <v>150</v>
      </c>
      <c r="CJ201" s="22">
        <v>0</v>
      </c>
      <c r="CK201" s="8">
        <f t="shared" si="30"/>
        <v>150</v>
      </c>
    </row>
    <row r="202" spans="1:89">
      <c r="A202" s="19" t="s">
        <v>301</v>
      </c>
      <c r="B202" s="21">
        <v>11</v>
      </c>
      <c r="C202" s="21">
        <v>86</v>
      </c>
      <c r="D202" s="21">
        <v>4</v>
      </c>
      <c r="E202" s="21">
        <v>33</v>
      </c>
      <c r="F202" s="21">
        <v>862</v>
      </c>
      <c r="G202" s="21">
        <v>5</v>
      </c>
      <c r="H202" s="21">
        <v>0</v>
      </c>
      <c r="I202" s="21">
        <v>0</v>
      </c>
      <c r="J202" s="22">
        <v>19</v>
      </c>
      <c r="K202" s="22">
        <v>22</v>
      </c>
      <c r="L202" s="22">
        <v>0</v>
      </c>
      <c r="M202" s="22">
        <v>119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1">
        <v>0</v>
      </c>
      <c r="T202" s="21">
        <v>0</v>
      </c>
      <c r="U202" s="22">
        <v>25</v>
      </c>
      <c r="V202" s="22">
        <v>3</v>
      </c>
      <c r="W202" s="22">
        <v>0</v>
      </c>
      <c r="X202" s="22">
        <v>2</v>
      </c>
      <c r="Y202" s="22">
        <v>13</v>
      </c>
      <c r="Z202" s="22">
        <v>0</v>
      </c>
      <c r="AA202" s="22">
        <v>7</v>
      </c>
      <c r="AB202" s="22">
        <v>0</v>
      </c>
      <c r="AC202" s="22">
        <v>0</v>
      </c>
      <c r="AD202" s="22">
        <v>1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1">
        <v>0</v>
      </c>
      <c r="AL202" s="21">
        <v>10</v>
      </c>
      <c r="AM202" s="21">
        <v>12</v>
      </c>
      <c r="AN202" s="21">
        <v>5</v>
      </c>
      <c r="AO202" s="21">
        <v>0</v>
      </c>
      <c r="AP202" s="21">
        <v>11</v>
      </c>
      <c r="AQ202" s="21">
        <v>0</v>
      </c>
      <c r="AR202" s="21">
        <v>0</v>
      </c>
      <c r="AS202" s="21">
        <v>0</v>
      </c>
      <c r="AT202" s="22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1">
        <v>0</v>
      </c>
      <c r="BE202" s="21">
        <v>0</v>
      </c>
      <c r="BF202" s="21">
        <v>1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0</v>
      </c>
      <c r="BM202" s="22">
        <v>0</v>
      </c>
      <c r="BN202" s="22">
        <v>0</v>
      </c>
      <c r="BO202" s="22">
        <v>0</v>
      </c>
      <c r="BP202" s="22">
        <v>56</v>
      </c>
      <c r="BQ202" s="22">
        <v>5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f t="shared" si="29"/>
        <v>1312</v>
      </c>
      <c r="CJ202" s="22">
        <v>0</v>
      </c>
      <c r="CK202" s="8">
        <f t="shared" si="30"/>
        <v>1312</v>
      </c>
    </row>
    <row r="203" spans="1:89">
      <c r="A203" s="19" t="s">
        <v>276</v>
      </c>
      <c r="B203" s="21">
        <v>2</v>
      </c>
      <c r="C203" s="21">
        <v>14</v>
      </c>
      <c r="D203" s="21">
        <v>0</v>
      </c>
      <c r="E203" s="21">
        <v>1</v>
      </c>
      <c r="F203" s="21">
        <v>12</v>
      </c>
      <c r="G203" s="21">
        <v>1</v>
      </c>
      <c r="H203" s="21">
        <v>0</v>
      </c>
      <c r="I203" s="21">
        <v>0</v>
      </c>
      <c r="J203" s="22">
        <v>1</v>
      </c>
      <c r="K203" s="22">
        <v>198</v>
      </c>
      <c r="L203" s="22">
        <v>0</v>
      </c>
      <c r="M203" s="22">
        <v>11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1">
        <v>0</v>
      </c>
      <c r="T203" s="21">
        <v>0</v>
      </c>
      <c r="U203" s="22">
        <v>0</v>
      </c>
      <c r="V203" s="22">
        <v>0</v>
      </c>
      <c r="W203" s="22">
        <v>0</v>
      </c>
      <c r="X203" s="22">
        <v>1</v>
      </c>
      <c r="Y203" s="22">
        <v>4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1">
        <v>0</v>
      </c>
      <c r="AL203" s="21">
        <v>0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2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1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2">
        <v>0</v>
      </c>
      <c r="BN203" s="22">
        <v>0</v>
      </c>
      <c r="BO203" s="22">
        <v>0</v>
      </c>
      <c r="BP203" s="22">
        <v>1</v>
      </c>
      <c r="BQ203" s="22"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f t="shared" si="29"/>
        <v>246</v>
      </c>
      <c r="CJ203" s="22">
        <v>0</v>
      </c>
      <c r="CK203" s="8">
        <f t="shared" si="30"/>
        <v>246</v>
      </c>
    </row>
    <row r="204" spans="1:89">
      <c r="A204" s="19" t="s">
        <v>277</v>
      </c>
      <c r="B204" s="21">
        <v>0</v>
      </c>
      <c r="C204" s="21">
        <v>16</v>
      </c>
      <c r="D204" s="21">
        <v>0</v>
      </c>
      <c r="E204" s="21">
        <v>3</v>
      </c>
      <c r="F204" s="21">
        <v>35</v>
      </c>
      <c r="G204" s="21">
        <v>2</v>
      </c>
      <c r="H204" s="21">
        <v>0</v>
      </c>
      <c r="I204" s="21">
        <v>0</v>
      </c>
      <c r="J204" s="22">
        <v>4</v>
      </c>
      <c r="K204" s="22">
        <v>3</v>
      </c>
      <c r="L204" s="22">
        <v>0</v>
      </c>
      <c r="M204" s="22">
        <v>2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1">
        <v>0</v>
      </c>
      <c r="T204" s="21">
        <v>0</v>
      </c>
      <c r="U204" s="22">
        <v>0</v>
      </c>
      <c r="V204" s="22">
        <v>0</v>
      </c>
      <c r="W204" s="22">
        <v>0</v>
      </c>
      <c r="X204" s="22">
        <v>1</v>
      </c>
      <c r="Y204" s="22">
        <v>9</v>
      </c>
      <c r="Z204" s="22">
        <v>0</v>
      </c>
      <c r="AA204" s="22">
        <v>3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1">
        <v>0</v>
      </c>
      <c r="AL204" s="21">
        <v>1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2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2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f t="shared" si="29"/>
        <v>79</v>
      </c>
      <c r="CJ204" s="22">
        <v>0</v>
      </c>
      <c r="CK204" s="8">
        <f t="shared" si="30"/>
        <v>79</v>
      </c>
    </row>
    <row r="205" spans="1:89">
      <c r="A205" s="19"/>
      <c r="B205" s="21"/>
      <c r="C205" s="21"/>
      <c r="D205" s="21"/>
      <c r="E205" s="21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1"/>
      <c r="AL205" s="21"/>
      <c r="AM205" s="21"/>
      <c r="AN205" s="21"/>
      <c r="AO205" s="21"/>
      <c r="AP205" s="21"/>
      <c r="AQ205" s="21"/>
      <c r="AR205" s="21"/>
      <c r="AS205" s="21"/>
      <c r="AT205" s="22"/>
      <c r="AU205" s="22"/>
      <c r="AV205" s="22"/>
      <c r="AW205" s="22"/>
      <c r="AX205" s="22"/>
      <c r="AY205" s="22"/>
      <c r="AZ205" s="22"/>
      <c r="BA205" s="22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2"/>
      <c r="BN205" s="22"/>
      <c r="BO205" s="22"/>
      <c r="BP205" s="22"/>
      <c r="BQ205" s="22"/>
      <c r="BR205" s="22"/>
      <c r="BS205" s="22"/>
      <c r="BT205" s="22"/>
      <c r="BU205" s="21"/>
      <c r="BV205" s="21"/>
      <c r="BW205" s="21"/>
      <c r="BX205" s="21"/>
      <c r="BY205" s="21"/>
      <c r="BZ205" s="21"/>
      <c r="CA205" s="21"/>
      <c r="CB205" s="22"/>
      <c r="CC205" s="22"/>
      <c r="CD205" s="22"/>
      <c r="CE205" s="22"/>
      <c r="CF205" s="22"/>
      <c r="CG205" s="22"/>
      <c r="CH205" s="22"/>
      <c r="CI205" s="22"/>
      <c r="CJ205" s="22"/>
      <c r="CK205" s="8"/>
    </row>
    <row r="206" spans="1:89" s="7" customFormat="1" ht="12">
      <c r="A206" s="27" t="s">
        <v>278</v>
      </c>
      <c r="B206" s="10">
        <f>SUM(B191:B204)</f>
        <v>217</v>
      </c>
      <c r="C206" s="10">
        <f t="shared" ref="C206:R206" si="31">SUM(C191:C204)</f>
        <v>4515</v>
      </c>
      <c r="D206" s="10">
        <f t="shared" si="31"/>
        <v>6</v>
      </c>
      <c r="E206" s="10">
        <f t="shared" si="31"/>
        <v>409</v>
      </c>
      <c r="F206" s="10">
        <f t="shared" si="31"/>
        <v>16616</v>
      </c>
      <c r="G206" s="10">
        <f t="shared" si="31"/>
        <v>265</v>
      </c>
      <c r="H206" s="10">
        <f t="shared" si="31"/>
        <v>0</v>
      </c>
      <c r="I206" s="10">
        <f t="shared" si="31"/>
        <v>0</v>
      </c>
      <c r="J206" s="8">
        <f t="shared" si="31"/>
        <v>1139</v>
      </c>
      <c r="K206" s="8">
        <f t="shared" si="31"/>
        <v>5655</v>
      </c>
      <c r="L206" s="8">
        <f t="shared" si="31"/>
        <v>0</v>
      </c>
      <c r="M206" s="8">
        <f t="shared" si="31"/>
        <v>435</v>
      </c>
      <c r="N206" s="8">
        <f t="shared" si="31"/>
        <v>12</v>
      </c>
      <c r="O206" s="8">
        <f t="shared" si="31"/>
        <v>0</v>
      </c>
      <c r="P206" s="8">
        <f t="shared" si="31"/>
        <v>68</v>
      </c>
      <c r="Q206" s="8">
        <f t="shared" si="31"/>
        <v>424</v>
      </c>
      <c r="R206" s="8">
        <f t="shared" si="31"/>
        <v>2961</v>
      </c>
      <c r="S206" s="10">
        <f>SUM(S191:S204)</f>
        <v>1345</v>
      </c>
      <c r="T206" s="10">
        <f>SUM(T191:T204)</f>
        <v>114</v>
      </c>
      <c r="U206" s="8">
        <f t="shared" ref="U206:AI206" si="32">SUM(U191:U204)</f>
        <v>2169</v>
      </c>
      <c r="V206" s="8">
        <f t="shared" si="32"/>
        <v>84</v>
      </c>
      <c r="W206" s="8">
        <f t="shared" si="32"/>
        <v>0</v>
      </c>
      <c r="X206" s="8">
        <f t="shared" si="32"/>
        <v>45</v>
      </c>
      <c r="Y206" s="8">
        <f t="shared" si="32"/>
        <v>178</v>
      </c>
      <c r="Z206" s="8">
        <f t="shared" si="32"/>
        <v>1</v>
      </c>
      <c r="AA206" s="8">
        <f t="shared" si="32"/>
        <v>391</v>
      </c>
      <c r="AB206" s="8">
        <f t="shared" si="32"/>
        <v>1</v>
      </c>
      <c r="AC206" s="8">
        <f t="shared" si="32"/>
        <v>0</v>
      </c>
      <c r="AD206" s="8">
        <f t="shared" si="32"/>
        <v>725</v>
      </c>
      <c r="AE206" s="8">
        <f t="shared" si="32"/>
        <v>0</v>
      </c>
      <c r="AF206" s="8">
        <f t="shared" si="32"/>
        <v>2</v>
      </c>
      <c r="AG206" s="8">
        <f t="shared" si="32"/>
        <v>232</v>
      </c>
      <c r="AH206" s="8">
        <f t="shared" si="32"/>
        <v>1307</v>
      </c>
      <c r="AI206" s="8">
        <f t="shared" si="32"/>
        <v>30</v>
      </c>
      <c r="AJ206" s="8">
        <f>SUM(AJ191:AJ204)</f>
        <v>375</v>
      </c>
      <c r="AK206" s="10">
        <f t="shared" ref="AK206:AZ206" si="33">SUM(AK191:AK204)</f>
        <v>456</v>
      </c>
      <c r="AL206" s="10">
        <f t="shared" si="33"/>
        <v>6504</v>
      </c>
      <c r="AM206" s="10">
        <f t="shared" si="33"/>
        <v>420</v>
      </c>
      <c r="AN206" s="10">
        <f t="shared" si="33"/>
        <v>252</v>
      </c>
      <c r="AO206" s="10">
        <f t="shared" si="33"/>
        <v>14</v>
      </c>
      <c r="AP206" s="10">
        <f t="shared" si="33"/>
        <v>86</v>
      </c>
      <c r="AQ206" s="10">
        <f t="shared" si="33"/>
        <v>3</v>
      </c>
      <c r="AR206" s="10">
        <f t="shared" si="33"/>
        <v>1682</v>
      </c>
      <c r="AS206" s="10">
        <f t="shared" si="33"/>
        <v>1531</v>
      </c>
      <c r="AT206" s="8">
        <f t="shared" si="33"/>
        <v>189</v>
      </c>
      <c r="AU206" s="8">
        <f t="shared" si="33"/>
        <v>23</v>
      </c>
      <c r="AV206" s="8">
        <f t="shared" si="33"/>
        <v>0</v>
      </c>
      <c r="AW206" s="8">
        <f t="shared" si="33"/>
        <v>0</v>
      </c>
      <c r="AX206" s="8">
        <f t="shared" si="33"/>
        <v>0</v>
      </c>
      <c r="AY206" s="8">
        <f t="shared" si="33"/>
        <v>0</v>
      </c>
      <c r="AZ206" s="8">
        <f t="shared" si="33"/>
        <v>0</v>
      </c>
      <c r="BA206" s="8">
        <f>SUM(BA191:BA204)</f>
        <v>0</v>
      </c>
      <c r="BB206" s="10">
        <f t="shared" ref="BB206:BS206" si="34">SUM(BB191:BB204)</f>
        <v>0</v>
      </c>
      <c r="BC206" s="10">
        <f t="shared" si="34"/>
        <v>0</v>
      </c>
      <c r="BD206" s="10">
        <f t="shared" si="34"/>
        <v>0</v>
      </c>
      <c r="BE206" s="10">
        <f t="shared" si="34"/>
        <v>2</v>
      </c>
      <c r="BF206" s="10">
        <f t="shared" si="34"/>
        <v>524</v>
      </c>
      <c r="BG206" s="10">
        <f t="shared" si="34"/>
        <v>181</v>
      </c>
      <c r="BH206" s="10">
        <f t="shared" si="34"/>
        <v>131</v>
      </c>
      <c r="BI206" s="10">
        <f t="shared" si="34"/>
        <v>787</v>
      </c>
      <c r="BJ206" s="10">
        <f t="shared" si="34"/>
        <v>3</v>
      </c>
      <c r="BK206" s="10">
        <f t="shared" si="34"/>
        <v>61</v>
      </c>
      <c r="BL206" s="10">
        <f t="shared" si="34"/>
        <v>55</v>
      </c>
      <c r="BM206" s="8">
        <f t="shared" si="34"/>
        <v>1</v>
      </c>
      <c r="BN206" s="8">
        <f t="shared" si="34"/>
        <v>0</v>
      </c>
      <c r="BO206" s="8">
        <f t="shared" si="34"/>
        <v>0</v>
      </c>
      <c r="BP206" s="8">
        <f t="shared" si="34"/>
        <v>378</v>
      </c>
      <c r="BQ206" s="8">
        <f t="shared" si="34"/>
        <v>70</v>
      </c>
      <c r="BR206" s="8">
        <f t="shared" si="34"/>
        <v>0</v>
      </c>
      <c r="BS206" s="8">
        <f t="shared" si="34"/>
        <v>0</v>
      </c>
      <c r="BT206" s="8">
        <f>SUM(BT191:BT204)</f>
        <v>0</v>
      </c>
      <c r="BU206" s="10">
        <f t="shared" ref="BU206:CI206" si="35">SUM(BU191:BU204)</f>
        <v>0</v>
      </c>
      <c r="BV206" s="10">
        <f t="shared" si="35"/>
        <v>15</v>
      </c>
      <c r="BW206" s="10">
        <f t="shared" si="35"/>
        <v>0</v>
      </c>
      <c r="BX206" s="10">
        <f t="shared" si="35"/>
        <v>0</v>
      </c>
      <c r="BY206" s="10">
        <f t="shared" si="35"/>
        <v>0</v>
      </c>
      <c r="BZ206" s="10">
        <f t="shared" si="35"/>
        <v>0</v>
      </c>
      <c r="CA206" s="10">
        <f t="shared" si="35"/>
        <v>0</v>
      </c>
      <c r="CB206" s="8">
        <f t="shared" si="35"/>
        <v>0</v>
      </c>
      <c r="CC206" s="8">
        <f t="shared" si="35"/>
        <v>0</v>
      </c>
      <c r="CD206" s="8">
        <f t="shared" si="35"/>
        <v>0</v>
      </c>
      <c r="CE206" s="8">
        <f t="shared" si="35"/>
        <v>0</v>
      </c>
      <c r="CF206" s="8">
        <f t="shared" si="35"/>
        <v>0</v>
      </c>
      <c r="CG206" s="8">
        <f t="shared" si="35"/>
        <v>0</v>
      </c>
      <c r="CH206" s="8">
        <f t="shared" si="35"/>
        <v>0</v>
      </c>
      <c r="CI206" s="8">
        <f t="shared" si="35"/>
        <v>53089</v>
      </c>
      <c r="CJ206" s="8">
        <v>0</v>
      </c>
      <c r="CK206" s="8">
        <f>SUM(CK191:CK204)</f>
        <v>53089</v>
      </c>
    </row>
    <row r="207" spans="1:89">
      <c r="B207" s="28"/>
      <c r="C207" s="28"/>
      <c r="D207" s="28"/>
      <c r="E207" s="28"/>
      <c r="F207" s="28"/>
      <c r="G207" s="28"/>
      <c r="H207" s="28"/>
      <c r="I207" s="28"/>
      <c r="J207" s="29"/>
      <c r="K207" s="29"/>
      <c r="L207" s="29"/>
      <c r="M207" s="29"/>
      <c r="N207" s="29"/>
      <c r="O207" s="29"/>
      <c r="P207" s="29"/>
      <c r="Q207" s="29"/>
      <c r="R207" s="29"/>
      <c r="S207" s="28"/>
      <c r="T207" s="28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1"/>
      <c r="AL207" s="31"/>
      <c r="AM207" s="31"/>
      <c r="AN207" s="31"/>
      <c r="AO207" s="31"/>
      <c r="AP207" s="31"/>
      <c r="AQ207" s="31"/>
      <c r="AR207" s="31"/>
      <c r="AS207" s="31"/>
      <c r="AT207" s="30"/>
      <c r="AU207" s="30"/>
      <c r="AV207" s="30"/>
      <c r="AW207" s="30"/>
      <c r="AX207" s="30"/>
      <c r="AY207" s="30"/>
      <c r="AZ207" s="30"/>
      <c r="BA207" s="30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8"/>
      <c r="BN207" s="22"/>
      <c r="BO207" s="22"/>
      <c r="BP207" s="22"/>
      <c r="BQ207" s="22"/>
      <c r="BR207" s="22"/>
      <c r="BS207" s="22"/>
      <c r="BT207" s="22"/>
      <c r="BU207" s="21"/>
      <c r="BV207" s="21"/>
      <c r="BW207" s="21"/>
      <c r="BX207" s="21"/>
      <c r="BY207" s="21"/>
      <c r="BZ207" s="21"/>
      <c r="CA207" s="21"/>
      <c r="CB207" s="8"/>
      <c r="CC207" s="22"/>
      <c r="CD207" s="22"/>
      <c r="CE207" s="22"/>
      <c r="CF207" s="22"/>
      <c r="CG207" s="22"/>
      <c r="CH207" s="22"/>
      <c r="CI207" s="8"/>
      <c r="CJ207" s="22"/>
      <c r="CK207" s="8"/>
    </row>
    <row r="208" spans="1:89" s="7" customFormat="1" ht="13">
      <c r="A208" s="6" t="s">
        <v>279</v>
      </c>
      <c r="B208" s="33"/>
      <c r="C208" s="36"/>
      <c r="D208" s="36"/>
      <c r="E208" s="36"/>
      <c r="F208" s="39"/>
      <c r="G208" s="36"/>
      <c r="H208" s="36"/>
      <c r="I208" s="36"/>
      <c r="J208" s="32"/>
      <c r="K208" s="32"/>
      <c r="L208" s="34"/>
      <c r="M208" s="32"/>
      <c r="N208" s="32"/>
      <c r="O208" s="32"/>
      <c r="P208" s="35"/>
      <c r="Q208" s="32"/>
      <c r="R208" s="32"/>
      <c r="S208" s="36"/>
      <c r="T208" s="36"/>
      <c r="U208" s="37"/>
      <c r="V208" s="32"/>
      <c r="W208" s="32"/>
      <c r="X208" s="32"/>
      <c r="Y208" s="35"/>
      <c r="Z208" s="32"/>
      <c r="AA208" s="32"/>
      <c r="AB208" s="32"/>
      <c r="AC208" s="37"/>
      <c r="AD208" s="32"/>
      <c r="AE208" s="32"/>
      <c r="AF208" s="32"/>
      <c r="AG208" s="32"/>
      <c r="AH208" s="32"/>
      <c r="AI208" s="32"/>
      <c r="AJ208" s="32"/>
      <c r="AK208" s="38"/>
      <c r="AL208" s="38"/>
      <c r="AM208" s="36"/>
      <c r="AN208" s="36"/>
      <c r="AO208" s="39"/>
      <c r="AP208" s="36"/>
      <c r="AQ208" s="36"/>
      <c r="AR208" s="36"/>
      <c r="AS208" s="36"/>
      <c r="AT208" s="37"/>
      <c r="AU208" s="37"/>
      <c r="AV208" s="32"/>
      <c r="AW208" s="32"/>
      <c r="AX208" s="32"/>
      <c r="AY208" s="32"/>
      <c r="AZ208" s="32"/>
      <c r="BA208" s="32"/>
      <c r="BB208" s="39"/>
      <c r="BC208" s="36"/>
      <c r="BD208" s="40"/>
      <c r="BE208" s="38"/>
      <c r="BF208" s="38"/>
      <c r="BG208" s="36"/>
      <c r="BH208" s="36"/>
      <c r="BI208" s="36"/>
      <c r="BJ208" s="36"/>
      <c r="BK208" s="36"/>
      <c r="BL208" s="39"/>
      <c r="BM208" s="32"/>
      <c r="BN208" s="32"/>
      <c r="BO208" s="32"/>
      <c r="BP208" s="32"/>
      <c r="BQ208" s="32"/>
      <c r="BR208" s="32"/>
      <c r="BS208" s="32"/>
      <c r="BT208" s="32"/>
      <c r="BU208" s="36"/>
      <c r="BV208" s="36"/>
      <c r="BW208" s="36"/>
      <c r="BX208" s="36"/>
      <c r="BY208" s="36"/>
      <c r="BZ208" s="36"/>
      <c r="CA208" s="36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</row>
    <row r="209" spans="1:89">
      <c r="A209" s="19" t="s">
        <v>280</v>
      </c>
      <c r="B209" s="21">
        <v>55</v>
      </c>
      <c r="C209" s="21">
        <v>1187</v>
      </c>
      <c r="D209" s="21">
        <v>6</v>
      </c>
      <c r="E209" s="21">
        <v>198</v>
      </c>
      <c r="F209" s="21">
        <v>106024</v>
      </c>
      <c r="G209" s="21">
        <v>241</v>
      </c>
      <c r="H209" s="21">
        <v>0</v>
      </c>
      <c r="I209" s="21">
        <v>0</v>
      </c>
      <c r="J209" s="22">
        <v>334</v>
      </c>
      <c r="K209" s="22">
        <v>905</v>
      </c>
      <c r="L209" s="22">
        <v>0</v>
      </c>
      <c r="M209" s="22">
        <v>1231</v>
      </c>
      <c r="N209" s="22">
        <v>0</v>
      </c>
      <c r="O209" s="22">
        <v>0</v>
      </c>
      <c r="P209" s="22">
        <v>38</v>
      </c>
      <c r="Q209" s="22">
        <v>151</v>
      </c>
      <c r="R209" s="22">
        <v>0</v>
      </c>
      <c r="S209" s="21">
        <v>0</v>
      </c>
      <c r="T209" s="21">
        <v>0</v>
      </c>
      <c r="U209" s="22">
        <v>1117</v>
      </c>
      <c r="V209" s="22">
        <v>107</v>
      </c>
      <c r="W209" s="22">
        <v>0</v>
      </c>
      <c r="X209" s="22">
        <v>58</v>
      </c>
      <c r="Y209" s="22">
        <v>241</v>
      </c>
      <c r="Z209" s="22">
        <v>0</v>
      </c>
      <c r="AA209" s="22">
        <v>592</v>
      </c>
      <c r="AB209" s="22">
        <v>10</v>
      </c>
      <c r="AC209" s="22">
        <v>0</v>
      </c>
      <c r="AD209" s="22">
        <v>859</v>
      </c>
      <c r="AE209" s="22">
        <v>0</v>
      </c>
      <c r="AF209" s="22">
        <v>0</v>
      </c>
      <c r="AG209" s="22">
        <v>14</v>
      </c>
      <c r="AH209" s="22">
        <v>555</v>
      </c>
      <c r="AI209" s="22">
        <v>24</v>
      </c>
      <c r="AJ209" s="22">
        <v>484</v>
      </c>
      <c r="AK209" s="21">
        <v>242</v>
      </c>
      <c r="AL209" s="21">
        <v>4603</v>
      </c>
      <c r="AM209" s="21">
        <v>226</v>
      </c>
      <c r="AN209" s="21">
        <v>83</v>
      </c>
      <c r="AO209" s="21">
        <v>9</v>
      </c>
      <c r="AP209" s="21">
        <v>24</v>
      </c>
      <c r="AQ209" s="21">
        <v>0</v>
      </c>
      <c r="AR209" s="21">
        <v>521</v>
      </c>
      <c r="AS209" s="21">
        <v>559</v>
      </c>
      <c r="AT209" s="22">
        <v>13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1">
        <v>1</v>
      </c>
      <c r="BE209" s="21">
        <v>0</v>
      </c>
      <c r="BF209" s="21">
        <v>160</v>
      </c>
      <c r="BG209" s="21">
        <v>49</v>
      </c>
      <c r="BH209" s="21">
        <v>71</v>
      </c>
      <c r="BI209" s="21">
        <v>492</v>
      </c>
      <c r="BJ209" s="21">
        <v>0</v>
      </c>
      <c r="BK209" s="21">
        <v>108</v>
      </c>
      <c r="BL209" s="21">
        <v>127</v>
      </c>
      <c r="BM209" s="22">
        <v>16</v>
      </c>
      <c r="BN209" s="22">
        <v>0</v>
      </c>
      <c r="BO209" s="22">
        <v>0</v>
      </c>
      <c r="BP209" s="22">
        <v>126</v>
      </c>
      <c r="BQ209" s="22">
        <v>38</v>
      </c>
      <c r="BR209" s="22">
        <v>0</v>
      </c>
      <c r="BS209" s="22">
        <v>0</v>
      </c>
      <c r="BT209" s="22">
        <v>0</v>
      </c>
      <c r="BU209" s="22">
        <v>0</v>
      </c>
      <c r="BV209" s="22">
        <v>10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v>0</v>
      </c>
      <c r="CD209" s="22">
        <v>0</v>
      </c>
      <c r="CE209" s="22">
        <v>0</v>
      </c>
      <c r="CF209" s="22">
        <v>0</v>
      </c>
      <c r="CG209" s="22">
        <v>0</v>
      </c>
      <c r="CH209" s="22">
        <v>0</v>
      </c>
      <c r="CI209" s="22">
        <f t="shared" ref="CI209:CI220" si="36">SUM(B209:CH209)</f>
        <v>121909</v>
      </c>
      <c r="CJ209" s="22">
        <v>0</v>
      </c>
      <c r="CK209" s="8">
        <f t="shared" ref="CK209:CK220" si="37">SUM(CI209:CJ209)</f>
        <v>121909</v>
      </c>
    </row>
    <row r="210" spans="1:89">
      <c r="A210" s="19" t="s">
        <v>281</v>
      </c>
      <c r="B210" s="21">
        <v>49</v>
      </c>
      <c r="C210" s="21">
        <v>297</v>
      </c>
      <c r="D210" s="21">
        <v>4</v>
      </c>
      <c r="E210" s="21">
        <v>185</v>
      </c>
      <c r="F210" s="21">
        <v>8574</v>
      </c>
      <c r="G210" s="21">
        <v>762</v>
      </c>
      <c r="H210" s="21">
        <v>0</v>
      </c>
      <c r="I210" s="21">
        <v>0</v>
      </c>
      <c r="J210" s="22">
        <v>495</v>
      </c>
      <c r="K210" s="22">
        <v>174</v>
      </c>
      <c r="L210" s="22">
        <v>0</v>
      </c>
      <c r="M210" s="22">
        <v>131</v>
      </c>
      <c r="N210" s="22">
        <v>0</v>
      </c>
      <c r="O210" s="22">
        <v>0</v>
      </c>
      <c r="P210" s="22">
        <v>12</v>
      </c>
      <c r="Q210" s="22">
        <v>10</v>
      </c>
      <c r="R210" s="22">
        <v>0</v>
      </c>
      <c r="S210" s="21">
        <v>0</v>
      </c>
      <c r="T210" s="21">
        <v>0</v>
      </c>
      <c r="U210" s="22">
        <v>499</v>
      </c>
      <c r="V210" s="22">
        <v>18</v>
      </c>
      <c r="W210" s="22">
        <v>0</v>
      </c>
      <c r="X210" s="22">
        <v>49</v>
      </c>
      <c r="Y210" s="22">
        <v>49</v>
      </c>
      <c r="Z210" s="22">
        <v>0</v>
      </c>
      <c r="AA210" s="22">
        <v>240</v>
      </c>
      <c r="AB210" s="22">
        <v>18</v>
      </c>
      <c r="AC210" s="22">
        <v>0</v>
      </c>
      <c r="AD210" s="22">
        <v>105</v>
      </c>
      <c r="AE210" s="22">
        <v>0</v>
      </c>
      <c r="AF210" s="22">
        <v>0</v>
      </c>
      <c r="AG210" s="22">
        <v>10</v>
      </c>
      <c r="AH210" s="22">
        <v>334</v>
      </c>
      <c r="AI210" s="22">
        <v>0</v>
      </c>
      <c r="AJ210" s="22">
        <v>63</v>
      </c>
      <c r="AK210" s="21">
        <v>20</v>
      </c>
      <c r="AL210" s="21">
        <v>456</v>
      </c>
      <c r="AM210" s="21">
        <v>7</v>
      </c>
      <c r="AN210" s="21">
        <v>59</v>
      </c>
      <c r="AO210" s="21">
        <v>20</v>
      </c>
      <c r="AP210" s="21">
        <v>18</v>
      </c>
      <c r="AQ210" s="21">
        <v>4</v>
      </c>
      <c r="AR210" s="21">
        <v>37</v>
      </c>
      <c r="AS210" s="21">
        <v>47</v>
      </c>
      <c r="AT210" s="22">
        <v>5</v>
      </c>
      <c r="AU210" s="22">
        <v>2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1">
        <v>0</v>
      </c>
      <c r="BE210" s="21">
        <v>0</v>
      </c>
      <c r="BF210" s="21">
        <v>4</v>
      </c>
      <c r="BG210" s="21">
        <v>3</v>
      </c>
      <c r="BH210" s="21">
        <v>4</v>
      </c>
      <c r="BI210" s="21">
        <v>26</v>
      </c>
      <c r="BJ210" s="21">
        <v>1</v>
      </c>
      <c r="BK210" s="21">
        <v>14</v>
      </c>
      <c r="BL210" s="21">
        <v>2</v>
      </c>
      <c r="BM210" s="22">
        <v>10</v>
      </c>
      <c r="BN210" s="22">
        <v>0</v>
      </c>
      <c r="BO210" s="22">
        <v>0</v>
      </c>
      <c r="BP210" s="22">
        <v>26</v>
      </c>
      <c r="BQ210" s="22">
        <v>2</v>
      </c>
      <c r="BR210" s="22">
        <v>0</v>
      </c>
      <c r="BS210" s="22">
        <v>0</v>
      </c>
      <c r="BT210" s="22">
        <v>0</v>
      </c>
      <c r="BU210" s="22">
        <v>0</v>
      </c>
      <c r="BV210" s="22">
        <v>1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0</v>
      </c>
      <c r="CD210" s="22">
        <v>0</v>
      </c>
      <c r="CE210" s="22">
        <v>0</v>
      </c>
      <c r="CF210" s="22">
        <v>0</v>
      </c>
      <c r="CG210" s="22">
        <v>0</v>
      </c>
      <c r="CH210" s="22">
        <v>0</v>
      </c>
      <c r="CI210" s="22">
        <f t="shared" si="36"/>
        <v>12846</v>
      </c>
      <c r="CJ210" s="22">
        <v>0</v>
      </c>
      <c r="CK210" s="8">
        <f t="shared" si="37"/>
        <v>12846</v>
      </c>
    </row>
    <row r="211" spans="1:89">
      <c r="A211" s="19" t="s">
        <v>282</v>
      </c>
      <c r="B211" s="21">
        <v>183</v>
      </c>
      <c r="C211" s="21">
        <v>3000</v>
      </c>
      <c r="D211" s="21">
        <v>36</v>
      </c>
      <c r="E211" s="21">
        <v>2040</v>
      </c>
      <c r="F211" s="21">
        <v>78206</v>
      </c>
      <c r="G211" s="21">
        <v>305013</v>
      </c>
      <c r="H211" s="21">
        <v>0</v>
      </c>
      <c r="I211" s="21">
        <v>0</v>
      </c>
      <c r="J211" s="22">
        <v>8410</v>
      </c>
      <c r="K211" s="22">
        <v>1718</v>
      </c>
      <c r="L211" s="22">
        <v>0</v>
      </c>
      <c r="M211" s="22">
        <v>3270</v>
      </c>
      <c r="N211" s="22">
        <v>1622</v>
      </c>
      <c r="O211" s="22">
        <v>0</v>
      </c>
      <c r="P211" s="22">
        <v>8</v>
      </c>
      <c r="Q211" s="22">
        <v>46</v>
      </c>
      <c r="R211" s="22">
        <v>0</v>
      </c>
      <c r="S211" s="21">
        <v>2</v>
      </c>
      <c r="T211" s="21">
        <v>0</v>
      </c>
      <c r="U211" s="22">
        <v>10556</v>
      </c>
      <c r="V211" s="22">
        <v>426</v>
      </c>
      <c r="W211" s="22">
        <v>0</v>
      </c>
      <c r="X211" s="22">
        <v>114</v>
      </c>
      <c r="Y211" s="22">
        <v>293</v>
      </c>
      <c r="Z211" s="22">
        <v>0</v>
      </c>
      <c r="AA211" s="22">
        <v>971</v>
      </c>
      <c r="AB211" s="22">
        <v>54</v>
      </c>
      <c r="AC211" s="22">
        <v>0</v>
      </c>
      <c r="AD211" s="22">
        <v>1483</v>
      </c>
      <c r="AE211" s="22">
        <v>0</v>
      </c>
      <c r="AF211" s="22">
        <v>1</v>
      </c>
      <c r="AG211" s="22">
        <v>60</v>
      </c>
      <c r="AH211" s="22">
        <v>774</v>
      </c>
      <c r="AI211" s="22">
        <v>105</v>
      </c>
      <c r="AJ211" s="22">
        <v>770</v>
      </c>
      <c r="AK211" s="21">
        <v>717</v>
      </c>
      <c r="AL211" s="21">
        <v>21125</v>
      </c>
      <c r="AM211" s="21">
        <v>933</v>
      </c>
      <c r="AN211" s="21">
        <v>555</v>
      </c>
      <c r="AO211" s="21">
        <v>97</v>
      </c>
      <c r="AP211" s="21">
        <v>124</v>
      </c>
      <c r="AQ211" s="21">
        <v>14</v>
      </c>
      <c r="AR211" s="21">
        <v>2111</v>
      </c>
      <c r="AS211" s="21">
        <v>2550</v>
      </c>
      <c r="AT211" s="22">
        <v>138</v>
      </c>
      <c r="AU211" s="22">
        <v>5</v>
      </c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v>1</v>
      </c>
      <c r="BB211" s="22">
        <v>0</v>
      </c>
      <c r="BC211" s="22">
        <v>0</v>
      </c>
      <c r="BD211" s="21">
        <v>0</v>
      </c>
      <c r="BE211" s="21">
        <v>0</v>
      </c>
      <c r="BF211" s="21">
        <v>403</v>
      </c>
      <c r="BG211" s="21">
        <v>73</v>
      </c>
      <c r="BH211" s="21">
        <v>128</v>
      </c>
      <c r="BI211" s="21">
        <v>799</v>
      </c>
      <c r="BJ211" s="21">
        <v>0</v>
      </c>
      <c r="BK211" s="21">
        <v>79</v>
      </c>
      <c r="BL211" s="21">
        <v>57</v>
      </c>
      <c r="BM211" s="22">
        <v>248</v>
      </c>
      <c r="BN211" s="22">
        <v>0</v>
      </c>
      <c r="BO211" s="22">
        <v>0</v>
      </c>
      <c r="BP211" s="22">
        <v>387</v>
      </c>
      <c r="BQ211" s="22">
        <v>169</v>
      </c>
      <c r="BR211" s="22">
        <v>0</v>
      </c>
      <c r="BS211" s="22">
        <v>0</v>
      </c>
      <c r="BT211" s="22">
        <v>0</v>
      </c>
      <c r="BU211" s="22">
        <v>0</v>
      </c>
      <c r="BV211" s="22">
        <v>15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0</v>
      </c>
      <c r="CC211" s="22">
        <v>0</v>
      </c>
      <c r="CD211" s="22">
        <v>0</v>
      </c>
      <c r="CE211" s="22">
        <v>0</v>
      </c>
      <c r="CF211" s="22">
        <v>0</v>
      </c>
      <c r="CG211" s="22">
        <v>0</v>
      </c>
      <c r="CH211" s="22">
        <v>0</v>
      </c>
      <c r="CI211" s="22">
        <f t="shared" si="36"/>
        <v>449889</v>
      </c>
      <c r="CJ211" s="22">
        <v>0</v>
      </c>
      <c r="CK211" s="8">
        <f t="shared" si="37"/>
        <v>449889</v>
      </c>
    </row>
    <row r="212" spans="1:89">
      <c r="A212" s="19" t="s">
        <v>283</v>
      </c>
      <c r="B212" s="21">
        <v>56</v>
      </c>
      <c r="C212" s="21">
        <v>1549</v>
      </c>
      <c r="D212" s="21">
        <v>8</v>
      </c>
      <c r="E212" s="21">
        <v>558</v>
      </c>
      <c r="F212" s="21">
        <v>42940</v>
      </c>
      <c r="G212" s="21">
        <v>909</v>
      </c>
      <c r="H212" s="21">
        <v>0</v>
      </c>
      <c r="I212" s="21">
        <v>0</v>
      </c>
      <c r="J212" s="22">
        <v>234</v>
      </c>
      <c r="K212" s="22">
        <v>1294</v>
      </c>
      <c r="L212" s="22">
        <v>1</v>
      </c>
      <c r="M212" s="22">
        <v>1214</v>
      </c>
      <c r="N212" s="22">
        <v>0</v>
      </c>
      <c r="O212" s="22">
        <v>0</v>
      </c>
      <c r="P212" s="22">
        <v>2</v>
      </c>
      <c r="Q212" s="22">
        <v>9</v>
      </c>
      <c r="R212" s="22">
        <v>0</v>
      </c>
      <c r="S212" s="21">
        <v>1</v>
      </c>
      <c r="T212" s="21">
        <v>0</v>
      </c>
      <c r="U212" s="22">
        <v>1076</v>
      </c>
      <c r="V212" s="22">
        <v>183</v>
      </c>
      <c r="W212" s="22">
        <v>0</v>
      </c>
      <c r="X212" s="22">
        <v>54</v>
      </c>
      <c r="Y212" s="22">
        <v>150</v>
      </c>
      <c r="Z212" s="22">
        <v>1</v>
      </c>
      <c r="AA212" s="22">
        <v>212</v>
      </c>
      <c r="AB212" s="22">
        <v>16</v>
      </c>
      <c r="AC212" s="22">
        <v>0</v>
      </c>
      <c r="AD212" s="22">
        <v>204</v>
      </c>
      <c r="AE212" s="22">
        <v>308</v>
      </c>
      <c r="AF212" s="22">
        <v>0</v>
      </c>
      <c r="AG212" s="22">
        <v>39</v>
      </c>
      <c r="AH212" s="22">
        <v>265</v>
      </c>
      <c r="AI212" s="22">
        <v>20</v>
      </c>
      <c r="AJ212" s="22">
        <v>339</v>
      </c>
      <c r="AK212" s="21">
        <v>142</v>
      </c>
      <c r="AL212" s="21">
        <v>4211</v>
      </c>
      <c r="AM212" s="21">
        <v>213</v>
      </c>
      <c r="AN212" s="21">
        <v>73</v>
      </c>
      <c r="AO212" s="21">
        <v>13</v>
      </c>
      <c r="AP212" s="21">
        <v>18</v>
      </c>
      <c r="AQ212" s="21">
        <v>6</v>
      </c>
      <c r="AR212" s="21">
        <v>183</v>
      </c>
      <c r="AS212" s="21">
        <v>254</v>
      </c>
      <c r="AT212" s="22">
        <v>3</v>
      </c>
      <c r="AU212" s="22"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1">
        <v>0</v>
      </c>
      <c r="BE212" s="21">
        <v>0</v>
      </c>
      <c r="BF212" s="21">
        <v>34</v>
      </c>
      <c r="BG212" s="21">
        <v>14</v>
      </c>
      <c r="BH212" s="21">
        <v>15</v>
      </c>
      <c r="BI212" s="21">
        <v>50</v>
      </c>
      <c r="BJ212" s="21">
        <v>0</v>
      </c>
      <c r="BK212" s="21">
        <v>1</v>
      </c>
      <c r="BL212" s="21">
        <v>8</v>
      </c>
      <c r="BM212" s="22">
        <v>7</v>
      </c>
      <c r="BN212" s="22">
        <v>0</v>
      </c>
      <c r="BO212" s="22">
        <v>0</v>
      </c>
      <c r="BP212" s="22">
        <v>93</v>
      </c>
      <c r="BQ212" s="22">
        <v>28</v>
      </c>
      <c r="BR212" s="22">
        <v>0</v>
      </c>
      <c r="BS212" s="22">
        <v>0</v>
      </c>
      <c r="BT212" s="22">
        <v>0</v>
      </c>
      <c r="BU212" s="22">
        <v>0</v>
      </c>
      <c r="BV212" s="22">
        <v>3</v>
      </c>
      <c r="BW212" s="22">
        <v>0</v>
      </c>
      <c r="BX212" s="22">
        <v>0</v>
      </c>
      <c r="BY212" s="22">
        <v>0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v>0</v>
      </c>
      <c r="CH212" s="22">
        <v>0</v>
      </c>
      <c r="CI212" s="22">
        <f t="shared" si="36"/>
        <v>57011</v>
      </c>
      <c r="CJ212" s="22">
        <v>0</v>
      </c>
      <c r="CK212" s="8">
        <f t="shared" si="37"/>
        <v>57011</v>
      </c>
    </row>
    <row r="213" spans="1:89">
      <c r="A213" s="19" t="s">
        <v>284</v>
      </c>
      <c r="B213" s="21">
        <v>80</v>
      </c>
      <c r="C213" s="21">
        <v>2621</v>
      </c>
      <c r="D213" s="21">
        <v>21</v>
      </c>
      <c r="E213" s="21">
        <v>2172</v>
      </c>
      <c r="F213" s="21">
        <v>177254</v>
      </c>
      <c r="G213" s="21">
        <v>353</v>
      </c>
      <c r="H213" s="21">
        <v>0</v>
      </c>
      <c r="I213" s="21">
        <v>0</v>
      </c>
      <c r="J213" s="22">
        <v>1530</v>
      </c>
      <c r="K213" s="22">
        <v>1321</v>
      </c>
      <c r="L213" s="22">
        <v>1</v>
      </c>
      <c r="M213" s="22">
        <v>87</v>
      </c>
      <c r="N213" s="22">
        <v>1</v>
      </c>
      <c r="O213" s="22">
        <v>0</v>
      </c>
      <c r="P213" s="22">
        <v>69</v>
      </c>
      <c r="Q213" s="22">
        <v>422</v>
      </c>
      <c r="R213" s="22">
        <v>0</v>
      </c>
      <c r="S213" s="21">
        <v>5</v>
      </c>
      <c r="T213" s="21">
        <v>0</v>
      </c>
      <c r="U213" s="22">
        <v>3961</v>
      </c>
      <c r="V213" s="22">
        <v>183</v>
      </c>
      <c r="W213" s="22">
        <v>0</v>
      </c>
      <c r="X213" s="22">
        <v>82</v>
      </c>
      <c r="Y213" s="22">
        <v>45</v>
      </c>
      <c r="Z213" s="22">
        <v>0</v>
      </c>
      <c r="AA213" s="22">
        <v>486</v>
      </c>
      <c r="AB213" s="22">
        <v>48</v>
      </c>
      <c r="AC213" s="22">
        <v>0</v>
      </c>
      <c r="AD213" s="22">
        <v>1199</v>
      </c>
      <c r="AE213" s="22">
        <v>0</v>
      </c>
      <c r="AF213" s="22">
        <v>0</v>
      </c>
      <c r="AG213" s="22">
        <v>5</v>
      </c>
      <c r="AH213" s="22">
        <v>105</v>
      </c>
      <c r="AI213" s="22">
        <v>41</v>
      </c>
      <c r="AJ213" s="22">
        <v>681</v>
      </c>
      <c r="AK213" s="21">
        <v>190</v>
      </c>
      <c r="AL213" s="21">
        <v>6680</v>
      </c>
      <c r="AM213" s="21">
        <v>347</v>
      </c>
      <c r="AN213" s="21">
        <v>1119</v>
      </c>
      <c r="AO213" s="21">
        <v>407</v>
      </c>
      <c r="AP213" s="21">
        <v>191</v>
      </c>
      <c r="AQ213" s="21">
        <v>76</v>
      </c>
      <c r="AR213" s="21">
        <v>477</v>
      </c>
      <c r="AS213" s="21">
        <v>639</v>
      </c>
      <c r="AT213" s="22">
        <v>52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2">
        <v>0</v>
      </c>
      <c r="BA213" s="22">
        <v>1</v>
      </c>
      <c r="BB213" s="22">
        <v>0</v>
      </c>
      <c r="BC213" s="22">
        <v>0</v>
      </c>
      <c r="BD213" s="21">
        <v>1</v>
      </c>
      <c r="BE213" s="21">
        <v>0</v>
      </c>
      <c r="BF213" s="21">
        <v>99</v>
      </c>
      <c r="BG213" s="21">
        <v>28</v>
      </c>
      <c r="BH213" s="21">
        <v>60</v>
      </c>
      <c r="BI213" s="21">
        <v>671</v>
      </c>
      <c r="BJ213" s="21">
        <v>1</v>
      </c>
      <c r="BK213" s="21">
        <v>20</v>
      </c>
      <c r="BL213" s="21">
        <v>58</v>
      </c>
      <c r="BM213" s="22">
        <v>2</v>
      </c>
      <c r="BN213" s="22">
        <v>0</v>
      </c>
      <c r="BO213" s="22">
        <v>0</v>
      </c>
      <c r="BP213" s="22">
        <v>296</v>
      </c>
      <c r="BQ213" s="22">
        <v>57</v>
      </c>
      <c r="BR213" s="22">
        <v>0</v>
      </c>
      <c r="BS213" s="22">
        <v>0</v>
      </c>
      <c r="BT213" s="22">
        <v>0</v>
      </c>
      <c r="BU213" s="22">
        <v>0</v>
      </c>
      <c r="BV213" s="22">
        <v>11</v>
      </c>
      <c r="BW213" s="22">
        <v>0</v>
      </c>
      <c r="BX213" s="22">
        <v>0</v>
      </c>
      <c r="BY213" s="22">
        <v>0</v>
      </c>
      <c r="BZ213" s="22">
        <v>0</v>
      </c>
      <c r="CA213" s="22">
        <v>0</v>
      </c>
      <c r="CB213" s="22">
        <v>0</v>
      </c>
      <c r="CC213" s="22">
        <v>0</v>
      </c>
      <c r="CD213" s="22">
        <v>0</v>
      </c>
      <c r="CE213" s="22">
        <v>0</v>
      </c>
      <c r="CF213" s="22">
        <v>0</v>
      </c>
      <c r="CG213" s="22">
        <v>0</v>
      </c>
      <c r="CH213" s="22">
        <v>0</v>
      </c>
      <c r="CI213" s="22">
        <f t="shared" si="36"/>
        <v>204256</v>
      </c>
      <c r="CJ213" s="22">
        <v>0</v>
      </c>
      <c r="CK213" s="8">
        <f t="shared" si="37"/>
        <v>204256</v>
      </c>
    </row>
    <row r="214" spans="1:89">
      <c r="A214" s="19" t="s">
        <v>285</v>
      </c>
      <c r="B214" s="21">
        <v>98</v>
      </c>
      <c r="C214" s="21">
        <v>615</v>
      </c>
      <c r="D214" s="21">
        <v>3</v>
      </c>
      <c r="E214" s="21">
        <v>450</v>
      </c>
      <c r="F214" s="21">
        <v>55679</v>
      </c>
      <c r="G214" s="21">
        <v>304</v>
      </c>
      <c r="H214" s="21">
        <v>0</v>
      </c>
      <c r="I214" s="21">
        <v>0</v>
      </c>
      <c r="J214" s="22">
        <v>657</v>
      </c>
      <c r="K214" s="22">
        <v>473</v>
      </c>
      <c r="L214" s="22">
        <v>0</v>
      </c>
      <c r="M214" s="22">
        <v>176</v>
      </c>
      <c r="N214" s="22">
        <v>2</v>
      </c>
      <c r="O214" s="22">
        <v>0</v>
      </c>
      <c r="P214" s="22">
        <v>3</v>
      </c>
      <c r="Q214" s="22">
        <v>13</v>
      </c>
      <c r="R214" s="22">
        <v>0</v>
      </c>
      <c r="S214" s="21">
        <v>2</v>
      </c>
      <c r="T214" s="21">
        <v>0</v>
      </c>
      <c r="U214" s="22">
        <v>1005</v>
      </c>
      <c r="V214" s="22">
        <v>38</v>
      </c>
      <c r="W214" s="22">
        <v>0</v>
      </c>
      <c r="X214" s="22">
        <v>47</v>
      </c>
      <c r="Y214" s="22">
        <v>41</v>
      </c>
      <c r="Z214" s="22">
        <v>0</v>
      </c>
      <c r="AA214" s="22">
        <v>172</v>
      </c>
      <c r="AB214" s="22">
        <v>22</v>
      </c>
      <c r="AC214" s="22">
        <v>0</v>
      </c>
      <c r="AD214" s="22">
        <v>279</v>
      </c>
      <c r="AE214" s="22">
        <v>0</v>
      </c>
      <c r="AF214" s="22">
        <v>0</v>
      </c>
      <c r="AG214" s="22">
        <v>17</v>
      </c>
      <c r="AH214" s="22">
        <v>13</v>
      </c>
      <c r="AI214" s="22">
        <v>10</v>
      </c>
      <c r="AJ214" s="22">
        <v>118</v>
      </c>
      <c r="AK214" s="21">
        <v>61</v>
      </c>
      <c r="AL214" s="21">
        <v>2673</v>
      </c>
      <c r="AM214" s="21">
        <v>73</v>
      </c>
      <c r="AN214" s="21">
        <v>132</v>
      </c>
      <c r="AO214" s="21">
        <v>30</v>
      </c>
      <c r="AP214" s="21">
        <v>44</v>
      </c>
      <c r="AQ214" s="21">
        <v>9</v>
      </c>
      <c r="AR214" s="21">
        <v>87</v>
      </c>
      <c r="AS214" s="21">
        <v>121</v>
      </c>
      <c r="AT214" s="22">
        <v>12</v>
      </c>
      <c r="AU214" s="22">
        <v>0</v>
      </c>
      <c r="AV214" s="22">
        <v>0</v>
      </c>
      <c r="AW214" s="22">
        <v>0</v>
      </c>
      <c r="AX214" s="22">
        <v>2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1">
        <v>0</v>
      </c>
      <c r="BE214" s="21">
        <v>0</v>
      </c>
      <c r="BF214" s="21">
        <v>12</v>
      </c>
      <c r="BG214" s="21">
        <v>5</v>
      </c>
      <c r="BH214" s="21">
        <v>11</v>
      </c>
      <c r="BI214" s="21">
        <v>29</v>
      </c>
      <c r="BJ214" s="21">
        <v>0</v>
      </c>
      <c r="BK214" s="21">
        <v>31</v>
      </c>
      <c r="BL214" s="21">
        <v>0</v>
      </c>
      <c r="BM214" s="22">
        <v>2</v>
      </c>
      <c r="BN214" s="22">
        <v>0</v>
      </c>
      <c r="BO214" s="22">
        <v>0</v>
      </c>
      <c r="BP214" s="22">
        <v>35</v>
      </c>
      <c r="BQ214" s="22">
        <v>5</v>
      </c>
      <c r="BR214" s="22">
        <v>0</v>
      </c>
      <c r="BS214" s="22">
        <v>0</v>
      </c>
      <c r="BT214" s="22">
        <v>0</v>
      </c>
      <c r="BU214" s="22">
        <v>0</v>
      </c>
      <c r="BV214" s="22">
        <v>1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v>0</v>
      </c>
      <c r="CG214" s="22">
        <v>0</v>
      </c>
      <c r="CH214" s="22">
        <v>0</v>
      </c>
      <c r="CI214" s="22">
        <f t="shared" si="36"/>
        <v>63612</v>
      </c>
      <c r="CJ214" s="22">
        <v>0</v>
      </c>
      <c r="CK214" s="8">
        <f t="shared" si="37"/>
        <v>63612</v>
      </c>
    </row>
    <row r="215" spans="1:89">
      <c r="A215" s="19" t="s">
        <v>286</v>
      </c>
      <c r="B215" s="21">
        <v>3</v>
      </c>
      <c r="C215" s="21">
        <v>27</v>
      </c>
      <c r="D215" s="21">
        <v>0</v>
      </c>
      <c r="E215" s="21">
        <v>6</v>
      </c>
      <c r="F215" s="21">
        <v>3671</v>
      </c>
      <c r="G215" s="21">
        <v>140</v>
      </c>
      <c r="H215" s="21">
        <v>0</v>
      </c>
      <c r="I215" s="21">
        <v>0</v>
      </c>
      <c r="J215" s="22">
        <v>184</v>
      </c>
      <c r="K215" s="22">
        <v>365</v>
      </c>
      <c r="L215" s="22">
        <v>0</v>
      </c>
      <c r="M215" s="22">
        <v>19</v>
      </c>
      <c r="N215" s="22">
        <v>1</v>
      </c>
      <c r="O215" s="22">
        <v>0</v>
      </c>
      <c r="P215" s="22">
        <v>0</v>
      </c>
      <c r="Q215" s="22">
        <v>0</v>
      </c>
      <c r="R215" s="22">
        <v>0</v>
      </c>
      <c r="S215" s="21">
        <v>0</v>
      </c>
      <c r="T215" s="21">
        <v>0</v>
      </c>
      <c r="U215" s="22">
        <v>64</v>
      </c>
      <c r="V215" s="22">
        <v>3</v>
      </c>
      <c r="W215" s="22">
        <v>0</v>
      </c>
      <c r="X215" s="22">
        <v>1</v>
      </c>
      <c r="Y215" s="22">
        <v>1</v>
      </c>
      <c r="Z215" s="22">
        <v>0</v>
      </c>
      <c r="AA215" s="22">
        <v>48</v>
      </c>
      <c r="AB215" s="22">
        <v>0</v>
      </c>
      <c r="AC215" s="22">
        <v>0</v>
      </c>
      <c r="AD215" s="22">
        <v>39</v>
      </c>
      <c r="AE215" s="22">
        <v>0</v>
      </c>
      <c r="AF215" s="22">
        <v>0</v>
      </c>
      <c r="AG215" s="22">
        <v>0</v>
      </c>
      <c r="AH215" s="22">
        <v>3</v>
      </c>
      <c r="AI215" s="22">
        <v>0</v>
      </c>
      <c r="AJ215" s="22">
        <v>30</v>
      </c>
      <c r="AK215" s="21">
        <v>9</v>
      </c>
      <c r="AL215" s="21">
        <v>11</v>
      </c>
      <c r="AM215" s="21">
        <v>2</v>
      </c>
      <c r="AN215" s="21">
        <v>82</v>
      </c>
      <c r="AO215" s="21">
        <v>19</v>
      </c>
      <c r="AP215" s="21">
        <v>20</v>
      </c>
      <c r="AQ215" s="21">
        <v>5</v>
      </c>
      <c r="AR215" s="21">
        <v>7</v>
      </c>
      <c r="AS215" s="21">
        <v>5</v>
      </c>
      <c r="AT215" s="22">
        <v>4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1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5</v>
      </c>
      <c r="BJ215" s="21">
        <v>0</v>
      </c>
      <c r="BK215" s="21">
        <v>6</v>
      </c>
      <c r="BL215" s="21">
        <v>0</v>
      </c>
      <c r="BM215" s="22">
        <v>0</v>
      </c>
      <c r="BN215" s="22">
        <v>0</v>
      </c>
      <c r="BO215" s="22">
        <v>0</v>
      </c>
      <c r="BP215" s="22">
        <v>1</v>
      </c>
      <c r="BQ215" s="22">
        <v>4</v>
      </c>
      <c r="BR215" s="22">
        <v>0</v>
      </c>
      <c r="BS215" s="22">
        <v>0</v>
      </c>
      <c r="BT215" s="22">
        <v>0</v>
      </c>
      <c r="BU215" s="22">
        <v>0</v>
      </c>
      <c r="BV215" s="22">
        <v>1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v>0</v>
      </c>
      <c r="CH215" s="22">
        <v>0</v>
      </c>
      <c r="CI215" s="22">
        <f t="shared" si="36"/>
        <v>4786</v>
      </c>
      <c r="CJ215" s="22">
        <v>0</v>
      </c>
      <c r="CK215" s="8">
        <f t="shared" si="37"/>
        <v>4786</v>
      </c>
    </row>
    <row r="216" spans="1:89">
      <c r="A216" s="19" t="s">
        <v>287</v>
      </c>
      <c r="B216" s="21">
        <v>41</v>
      </c>
      <c r="C216" s="21">
        <v>296</v>
      </c>
      <c r="D216" s="21">
        <v>5</v>
      </c>
      <c r="E216" s="21">
        <v>141</v>
      </c>
      <c r="F216" s="21">
        <v>4784</v>
      </c>
      <c r="G216" s="21">
        <v>24</v>
      </c>
      <c r="H216" s="21">
        <v>0</v>
      </c>
      <c r="I216" s="21">
        <v>0</v>
      </c>
      <c r="J216" s="22">
        <v>299</v>
      </c>
      <c r="K216" s="22">
        <v>28</v>
      </c>
      <c r="L216" s="22">
        <v>0</v>
      </c>
      <c r="M216" s="22">
        <v>222</v>
      </c>
      <c r="N216" s="22">
        <v>1</v>
      </c>
      <c r="O216" s="22">
        <v>0</v>
      </c>
      <c r="P216" s="22">
        <v>8</v>
      </c>
      <c r="Q216" s="22">
        <v>1</v>
      </c>
      <c r="R216" s="22">
        <v>0</v>
      </c>
      <c r="S216" s="21">
        <v>0</v>
      </c>
      <c r="T216" s="21">
        <v>0</v>
      </c>
      <c r="U216" s="22">
        <v>191</v>
      </c>
      <c r="V216" s="22">
        <v>14</v>
      </c>
      <c r="W216" s="22">
        <v>0</v>
      </c>
      <c r="X216" s="22">
        <v>10</v>
      </c>
      <c r="Y216" s="22">
        <v>64</v>
      </c>
      <c r="Z216" s="22">
        <v>0</v>
      </c>
      <c r="AA216" s="22">
        <v>82</v>
      </c>
      <c r="AB216" s="22">
        <v>11</v>
      </c>
      <c r="AC216" s="22">
        <v>0</v>
      </c>
      <c r="AD216" s="22">
        <v>35</v>
      </c>
      <c r="AE216" s="22">
        <v>0</v>
      </c>
      <c r="AF216" s="22">
        <v>0</v>
      </c>
      <c r="AG216" s="22">
        <v>0</v>
      </c>
      <c r="AH216" s="22">
        <v>14</v>
      </c>
      <c r="AI216" s="22">
        <v>0</v>
      </c>
      <c r="AJ216" s="22">
        <v>16</v>
      </c>
      <c r="AK216" s="21">
        <v>14</v>
      </c>
      <c r="AL216" s="21">
        <v>456</v>
      </c>
      <c r="AM216" s="21">
        <v>22</v>
      </c>
      <c r="AN216" s="21">
        <v>12</v>
      </c>
      <c r="AO216" s="21">
        <v>6</v>
      </c>
      <c r="AP216" s="21">
        <v>2</v>
      </c>
      <c r="AQ216" s="21">
        <v>2</v>
      </c>
      <c r="AR216" s="21">
        <v>9</v>
      </c>
      <c r="AS216" s="21">
        <v>8</v>
      </c>
      <c r="AT216" s="22">
        <v>1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1">
        <v>0</v>
      </c>
      <c r="BE216" s="21">
        <v>0</v>
      </c>
      <c r="BF216" s="21">
        <v>3</v>
      </c>
      <c r="BG216" s="21">
        <v>1</v>
      </c>
      <c r="BH216" s="21">
        <v>2</v>
      </c>
      <c r="BI216" s="21">
        <v>3</v>
      </c>
      <c r="BJ216" s="21">
        <v>0</v>
      </c>
      <c r="BK216" s="21">
        <v>0</v>
      </c>
      <c r="BL216" s="21">
        <v>0</v>
      </c>
      <c r="BM216" s="22">
        <v>0</v>
      </c>
      <c r="BN216" s="22">
        <v>0</v>
      </c>
      <c r="BO216" s="22">
        <v>0</v>
      </c>
      <c r="BP216" s="22">
        <v>17</v>
      </c>
      <c r="BQ216" s="22">
        <v>3</v>
      </c>
      <c r="BR216" s="22">
        <v>0</v>
      </c>
      <c r="BS216" s="22">
        <v>0</v>
      </c>
      <c r="BT216" s="22">
        <v>0</v>
      </c>
      <c r="BU216" s="22">
        <v>0</v>
      </c>
      <c r="BV216" s="22">
        <v>1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v>0</v>
      </c>
      <c r="CH216" s="22">
        <v>0</v>
      </c>
      <c r="CI216" s="22">
        <f t="shared" si="36"/>
        <v>6849</v>
      </c>
      <c r="CJ216" s="22">
        <v>0</v>
      </c>
      <c r="CK216" s="8">
        <f t="shared" si="37"/>
        <v>6849</v>
      </c>
    </row>
    <row r="217" spans="1:89">
      <c r="A217" s="19" t="s">
        <v>288</v>
      </c>
      <c r="B217" s="21">
        <v>90</v>
      </c>
      <c r="C217" s="21">
        <v>882</v>
      </c>
      <c r="D217" s="21">
        <v>39</v>
      </c>
      <c r="E217" s="21">
        <v>1238</v>
      </c>
      <c r="F217" s="21">
        <v>30438</v>
      </c>
      <c r="G217" s="21">
        <v>8190</v>
      </c>
      <c r="H217" s="21">
        <v>0</v>
      </c>
      <c r="I217" s="21">
        <v>0</v>
      </c>
      <c r="J217" s="22">
        <v>2779</v>
      </c>
      <c r="K217" s="22">
        <v>2955</v>
      </c>
      <c r="L217" s="22">
        <v>0</v>
      </c>
      <c r="M217" s="22">
        <v>202</v>
      </c>
      <c r="N217" s="22">
        <v>0</v>
      </c>
      <c r="O217" s="22">
        <v>0</v>
      </c>
      <c r="P217" s="22">
        <v>1</v>
      </c>
      <c r="Q217" s="22">
        <v>10</v>
      </c>
      <c r="R217" s="22">
        <v>0</v>
      </c>
      <c r="S217" s="21">
        <v>0</v>
      </c>
      <c r="T217" s="21">
        <v>0</v>
      </c>
      <c r="U217" s="22">
        <v>1101</v>
      </c>
      <c r="V217" s="22">
        <v>94</v>
      </c>
      <c r="W217" s="22">
        <v>0</v>
      </c>
      <c r="X217" s="22">
        <v>36</v>
      </c>
      <c r="Y217" s="22">
        <v>40</v>
      </c>
      <c r="Z217" s="22">
        <v>0</v>
      </c>
      <c r="AA217" s="22">
        <v>384</v>
      </c>
      <c r="AB217" s="22">
        <v>98</v>
      </c>
      <c r="AC217" s="22">
        <v>0</v>
      </c>
      <c r="AD217" s="22">
        <v>546</v>
      </c>
      <c r="AE217" s="22">
        <v>0</v>
      </c>
      <c r="AF217" s="22">
        <v>0</v>
      </c>
      <c r="AG217" s="22">
        <v>887</v>
      </c>
      <c r="AH217" s="22">
        <v>285</v>
      </c>
      <c r="AI217" s="22">
        <v>11</v>
      </c>
      <c r="AJ217" s="22">
        <v>284</v>
      </c>
      <c r="AK217" s="21">
        <v>102</v>
      </c>
      <c r="AL217" s="21">
        <v>8864</v>
      </c>
      <c r="AM217" s="21">
        <v>123</v>
      </c>
      <c r="AN217" s="21">
        <v>506</v>
      </c>
      <c r="AO217" s="21">
        <v>94</v>
      </c>
      <c r="AP217" s="21">
        <v>120</v>
      </c>
      <c r="AQ217" s="21">
        <v>38</v>
      </c>
      <c r="AR217" s="21">
        <v>159</v>
      </c>
      <c r="AS217" s="21">
        <v>228</v>
      </c>
      <c r="AT217" s="22">
        <v>12</v>
      </c>
      <c r="AU217" s="22">
        <v>0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1">
        <v>0</v>
      </c>
      <c r="BE217" s="21">
        <v>0</v>
      </c>
      <c r="BF217" s="21">
        <v>40</v>
      </c>
      <c r="BG217" s="21">
        <v>2</v>
      </c>
      <c r="BH217" s="21">
        <v>21</v>
      </c>
      <c r="BI217" s="21">
        <v>58</v>
      </c>
      <c r="BJ217" s="21">
        <v>1</v>
      </c>
      <c r="BK217" s="21">
        <v>76</v>
      </c>
      <c r="BL217" s="21">
        <v>15</v>
      </c>
      <c r="BM217" s="22">
        <v>0</v>
      </c>
      <c r="BN217" s="22">
        <v>0</v>
      </c>
      <c r="BO217" s="22">
        <v>0</v>
      </c>
      <c r="BP217" s="22">
        <v>185</v>
      </c>
      <c r="BQ217" s="22">
        <v>28</v>
      </c>
      <c r="BR217" s="22">
        <v>0</v>
      </c>
      <c r="BS217" s="22">
        <v>0</v>
      </c>
      <c r="BT217" s="22">
        <v>0</v>
      </c>
      <c r="BU217" s="22">
        <v>0</v>
      </c>
      <c r="BV217" s="22">
        <v>3</v>
      </c>
      <c r="BW217" s="22">
        <v>0</v>
      </c>
      <c r="BX217" s="22">
        <v>1</v>
      </c>
      <c r="BY217" s="22">
        <v>6</v>
      </c>
      <c r="BZ217" s="22">
        <v>0</v>
      </c>
      <c r="CA217" s="22">
        <v>0</v>
      </c>
      <c r="CB217" s="22">
        <v>0</v>
      </c>
      <c r="CC217" s="22">
        <v>0</v>
      </c>
      <c r="CD217" s="22">
        <v>0</v>
      </c>
      <c r="CE217" s="22">
        <v>0</v>
      </c>
      <c r="CF217" s="22">
        <v>0</v>
      </c>
      <c r="CG217" s="22">
        <v>0</v>
      </c>
      <c r="CH217" s="22">
        <v>0</v>
      </c>
      <c r="CI217" s="22">
        <f t="shared" si="36"/>
        <v>61272</v>
      </c>
      <c r="CJ217" s="22">
        <v>0</v>
      </c>
      <c r="CK217" s="8">
        <f t="shared" si="37"/>
        <v>61272</v>
      </c>
    </row>
    <row r="218" spans="1:89">
      <c r="A218" s="19" t="s">
        <v>289</v>
      </c>
      <c r="B218" s="21">
        <v>7</v>
      </c>
      <c r="C218" s="21">
        <v>76</v>
      </c>
      <c r="D218" s="21">
        <v>0</v>
      </c>
      <c r="E218" s="21">
        <v>0</v>
      </c>
      <c r="F218" s="21">
        <v>2603</v>
      </c>
      <c r="G218" s="21">
        <v>84</v>
      </c>
      <c r="H218" s="21">
        <v>0</v>
      </c>
      <c r="I218" s="21">
        <v>0</v>
      </c>
      <c r="J218" s="22">
        <v>27</v>
      </c>
      <c r="K218" s="22">
        <v>80</v>
      </c>
      <c r="L218" s="22">
        <v>0</v>
      </c>
      <c r="M218" s="22">
        <v>89</v>
      </c>
      <c r="N218" s="22">
        <v>0</v>
      </c>
      <c r="O218" s="22">
        <v>0</v>
      </c>
      <c r="P218" s="22">
        <v>2</v>
      </c>
      <c r="Q218" s="22">
        <v>2</v>
      </c>
      <c r="R218" s="22">
        <v>0</v>
      </c>
      <c r="S218" s="21">
        <v>0</v>
      </c>
      <c r="T218" s="21">
        <v>0</v>
      </c>
      <c r="U218" s="22">
        <v>42</v>
      </c>
      <c r="V218" s="22">
        <v>1</v>
      </c>
      <c r="W218" s="22">
        <v>0</v>
      </c>
      <c r="X218" s="22">
        <v>1</v>
      </c>
      <c r="Y218" s="22">
        <v>22</v>
      </c>
      <c r="Z218" s="22">
        <v>0</v>
      </c>
      <c r="AA218" s="22">
        <v>4</v>
      </c>
      <c r="AB218" s="22">
        <v>0</v>
      </c>
      <c r="AC218" s="22">
        <v>0</v>
      </c>
      <c r="AD218" s="22">
        <v>2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1">
        <v>1</v>
      </c>
      <c r="AL218" s="21">
        <v>13</v>
      </c>
      <c r="AM218" s="21">
        <v>0</v>
      </c>
      <c r="AN218" s="21">
        <v>1</v>
      </c>
      <c r="AO218" s="21">
        <v>0</v>
      </c>
      <c r="AP218" s="21">
        <v>0</v>
      </c>
      <c r="AQ218" s="21">
        <v>0</v>
      </c>
      <c r="AR218" s="21">
        <v>2</v>
      </c>
      <c r="AS218" s="21">
        <v>4</v>
      </c>
      <c r="AT218" s="22">
        <v>5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1">
        <v>0</v>
      </c>
      <c r="BE218" s="21">
        <v>0</v>
      </c>
      <c r="BF218" s="21">
        <v>1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2">
        <v>0</v>
      </c>
      <c r="BN218" s="22">
        <v>0</v>
      </c>
      <c r="BO218" s="22">
        <v>0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v>0</v>
      </c>
      <c r="CH218" s="22">
        <v>0</v>
      </c>
      <c r="CI218" s="22">
        <f t="shared" si="36"/>
        <v>3069</v>
      </c>
      <c r="CJ218" s="22">
        <v>0</v>
      </c>
      <c r="CK218" s="8">
        <f t="shared" si="37"/>
        <v>3069</v>
      </c>
    </row>
    <row r="219" spans="1:89">
      <c r="A219" s="19" t="s">
        <v>290</v>
      </c>
      <c r="B219" s="21">
        <v>53</v>
      </c>
      <c r="C219" s="21">
        <v>443</v>
      </c>
      <c r="D219" s="21">
        <v>3</v>
      </c>
      <c r="E219" s="21">
        <v>196</v>
      </c>
      <c r="F219" s="21">
        <v>12134</v>
      </c>
      <c r="G219" s="21">
        <v>521</v>
      </c>
      <c r="H219" s="21">
        <v>0</v>
      </c>
      <c r="I219" s="21">
        <v>0</v>
      </c>
      <c r="J219" s="22">
        <v>146</v>
      </c>
      <c r="K219" s="22">
        <v>259</v>
      </c>
      <c r="L219" s="22">
        <v>0</v>
      </c>
      <c r="M219" s="22">
        <v>147</v>
      </c>
      <c r="N219" s="22">
        <v>0</v>
      </c>
      <c r="O219" s="22">
        <v>0</v>
      </c>
      <c r="P219" s="22">
        <v>0</v>
      </c>
      <c r="Q219" s="22">
        <v>1</v>
      </c>
      <c r="R219" s="22">
        <v>0</v>
      </c>
      <c r="S219" s="21">
        <v>0</v>
      </c>
      <c r="T219" s="21">
        <v>0</v>
      </c>
      <c r="U219" s="22">
        <v>139</v>
      </c>
      <c r="V219" s="22">
        <v>10</v>
      </c>
      <c r="W219" s="22">
        <v>0</v>
      </c>
      <c r="X219" s="22">
        <v>21</v>
      </c>
      <c r="Y219" s="22">
        <v>151</v>
      </c>
      <c r="Z219" s="22">
        <v>0</v>
      </c>
      <c r="AA219" s="22">
        <v>215</v>
      </c>
      <c r="AB219" s="22">
        <v>10</v>
      </c>
      <c r="AC219" s="22">
        <v>0</v>
      </c>
      <c r="AD219" s="22">
        <v>83</v>
      </c>
      <c r="AE219" s="22">
        <v>0</v>
      </c>
      <c r="AF219" s="22">
        <v>0</v>
      </c>
      <c r="AG219" s="22">
        <v>39</v>
      </c>
      <c r="AH219" s="22">
        <v>10</v>
      </c>
      <c r="AI219" s="22">
        <v>4</v>
      </c>
      <c r="AJ219" s="22">
        <v>52</v>
      </c>
      <c r="AK219" s="21">
        <v>27</v>
      </c>
      <c r="AL219" s="21">
        <v>282</v>
      </c>
      <c r="AM219" s="21">
        <v>24</v>
      </c>
      <c r="AN219" s="21">
        <v>16</v>
      </c>
      <c r="AO219" s="21">
        <v>4</v>
      </c>
      <c r="AP219" s="21">
        <v>0</v>
      </c>
      <c r="AQ219" s="21">
        <v>0</v>
      </c>
      <c r="AR219" s="21">
        <v>45</v>
      </c>
      <c r="AS219" s="21">
        <v>55</v>
      </c>
      <c r="AT219" s="22">
        <v>3</v>
      </c>
      <c r="AU219" s="22">
        <v>1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1">
        <v>0</v>
      </c>
      <c r="BE219" s="21">
        <v>0</v>
      </c>
      <c r="BF219" s="21">
        <v>19</v>
      </c>
      <c r="BG219" s="21">
        <v>1</v>
      </c>
      <c r="BH219" s="21">
        <v>3</v>
      </c>
      <c r="BI219" s="21">
        <v>29</v>
      </c>
      <c r="BJ219" s="21">
        <v>0</v>
      </c>
      <c r="BK219" s="21">
        <v>13</v>
      </c>
      <c r="BL219" s="21">
        <v>1</v>
      </c>
      <c r="BM219" s="22">
        <v>0</v>
      </c>
      <c r="BN219" s="22">
        <v>0</v>
      </c>
      <c r="BO219" s="22">
        <v>0</v>
      </c>
      <c r="BP219" s="22">
        <v>8</v>
      </c>
      <c r="BQ219" s="22">
        <v>15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v>0</v>
      </c>
      <c r="CH219" s="22">
        <v>0</v>
      </c>
      <c r="CI219" s="22">
        <f t="shared" si="36"/>
        <v>15183</v>
      </c>
      <c r="CJ219" s="22">
        <v>0</v>
      </c>
      <c r="CK219" s="8">
        <f t="shared" si="37"/>
        <v>15183</v>
      </c>
    </row>
    <row r="220" spans="1:89">
      <c r="A220" s="19" t="s">
        <v>291</v>
      </c>
      <c r="B220" s="21">
        <v>120</v>
      </c>
      <c r="C220" s="21">
        <v>300</v>
      </c>
      <c r="D220" s="21">
        <v>5</v>
      </c>
      <c r="E220" s="21">
        <v>1789</v>
      </c>
      <c r="F220" s="21">
        <v>88274</v>
      </c>
      <c r="G220" s="21">
        <v>1087</v>
      </c>
      <c r="H220" s="21">
        <v>0</v>
      </c>
      <c r="I220" s="21">
        <v>0</v>
      </c>
      <c r="J220" s="22">
        <v>99</v>
      </c>
      <c r="K220" s="22">
        <v>569</v>
      </c>
      <c r="L220" s="22">
        <v>0</v>
      </c>
      <c r="M220" s="22">
        <v>56</v>
      </c>
      <c r="N220" s="22">
        <v>4</v>
      </c>
      <c r="O220" s="22">
        <v>0</v>
      </c>
      <c r="P220" s="22">
        <v>1</v>
      </c>
      <c r="Q220" s="22">
        <v>51</v>
      </c>
      <c r="R220" s="22">
        <v>0</v>
      </c>
      <c r="S220" s="21">
        <v>0</v>
      </c>
      <c r="T220" s="21">
        <v>0</v>
      </c>
      <c r="U220" s="22">
        <v>2363</v>
      </c>
      <c r="V220" s="22">
        <v>115</v>
      </c>
      <c r="W220" s="22">
        <v>0</v>
      </c>
      <c r="X220" s="22">
        <v>66</v>
      </c>
      <c r="Y220" s="22">
        <v>170</v>
      </c>
      <c r="Z220" s="22">
        <v>0</v>
      </c>
      <c r="AA220" s="22">
        <v>205</v>
      </c>
      <c r="AB220" s="22">
        <v>7</v>
      </c>
      <c r="AC220" s="22">
        <v>0</v>
      </c>
      <c r="AD220" s="22">
        <v>954</v>
      </c>
      <c r="AE220" s="22">
        <v>0</v>
      </c>
      <c r="AF220" s="22">
        <v>0</v>
      </c>
      <c r="AG220" s="22">
        <v>0</v>
      </c>
      <c r="AH220" s="22">
        <v>26</v>
      </c>
      <c r="AI220" s="22">
        <v>20</v>
      </c>
      <c r="AJ220" s="22">
        <v>703</v>
      </c>
      <c r="AK220" s="21">
        <v>118</v>
      </c>
      <c r="AL220" s="21">
        <v>670</v>
      </c>
      <c r="AM220" s="21">
        <v>107</v>
      </c>
      <c r="AN220" s="21">
        <v>87</v>
      </c>
      <c r="AO220" s="21">
        <v>27</v>
      </c>
      <c r="AP220" s="21">
        <v>33</v>
      </c>
      <c r="AQ220" s="21">
        <v>9</v>
      </c>
      <c r="AR220" s="21">
        <v>913</v>
      </c>
      <c r="AS220" s="21">
        <v>1514</v>
      </c>
      <c r="AT220" s="22">
        <v>31</v>
      </c>
      <c r="AU220" s="22">
        <v>0</v>
      </c>
      <c r="AV220" s="22">
        <v>0</v>
      </c>
      <c r="AW220" s="22">
        <v>0</v>
      </c>
      <c r="AX220" s="22">
        <v>1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1">
        <v>0</v>
      </c>
      <c r="BE220" s="21">
        <v>0</v>
      </c>
      <c r="BF220" s="21">
        <v>107</v>
      </c>
      <c r="BG220" s="21">
        <v>422</v>
      </c>
      <c r="BH220" s="21">
        <v>63</v>
      </c>
      <c r="BI220" s="21">
        <v>752</v>
      </c>
      <c r="BJ220" s="21">
        <v>0</v>
      </c>
      <c r="BK220" s="21">
        <v>24</v>
      </c>
      <c r="BL220" s="21">
        <v>200</v>
      </c>
      <c r="BM220" s="22">
        <v>0</v>
      </c>
      <c r="BN220" s="22">
        <v>0</v>
      </c>
      <c r="BO220" s="22">
        <v>0</v>
      </c>
      <c r="BP220" s="22">
        <v>66</v>
      </c>
      <c r="BQ220" s="22">
        <v>18</v>
      </c>
      <c r="BR220" s="22">
        <v>0</v>
      </c>
      <c r="BS220" s="22">
        <v>0</v>
      </c>
      <c r="BT220" s="22">
        <v>0</v>
      </c>
      <c r="BU220" s="22">
        <v>0</v>
      </c>
      <c r="BV220" s="22">
        <v>8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v>0</v>
      </c>
      <c r="CH220" s="22">
        <v>0</v>
      </c>
      <c r="CI220" s="22">
        <f t="shared" si="36"/>
        <v>102154</v>
      </c>
      <c r="CJ220" s="22">
        <v>0</v>
      </c>
      <c r="CK220" s="8">
        <f t="shared" si="37"/>
        <v>102154</v>
      </c>
    </row>
    <row r="221" spans="1:89">
      <c r="A221" s="19"/>
      <c r="B221" s="21"/>
      <c r="C221" s="21"/>
      <c r="D221" s="21"/>
      <c r="E221" s="21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1"/>
      <c r="T221" s="21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1"/>
      <c r="AL221" s="21"/>
      <c r="AM221" s="21"/>
      <c r="AN221" s="21"/>
      <c r="AO221" s="21"/>
      <c r="AP221" s="21"/>
      <c r="AQ221" s="21"/>
      <c r="AR221" s="21"/>
      <c r="AS221" s="21"/>
      <c r="AT221" s="22"/>
      <c r="AU221" s="22"/>
      <c r="AV221" s="22"/>
      <c r="AW221" s="22"/>
      <c r="AX221" s="22"/>
      <c r="AY221" s="22"/>
      <c r="AZ221" s="22"/>
      <c r="BA221" s="22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2"/>
      <c r="BN221" s="22"/>
      <c r="BO221" s="22"/>
      <c r="BP221" s="22"/>
      <c r="BQ221" s="22"/>
      <c r="BR221" s="22"/>
      <c r="BS221" s="22"/>
      <c r="BT221" s="22"/>
      <c r="BU221" s="21"/>
      <c r="BV221" s="21"/>
      <c r="BW221" s="21"/>
      <c r="BX221" s="21"/>
      <c r="BY221" s="21"/>
      <c r="BZ221" s="21"/>
      <c r="CA221" s="21"/>
      <c r="CB221" s="22"/>
      <c r="CC221" s="22"/>
      <c r="CD221" s="22"/>
      <c r="CE221" s="22"/>
      <c r="CF221" s="22"/>
      <c r="CG221" s="22"/>
      <c r="CH221" s="22"/>
      <c r="CI221" s="22"/>
      <c r="CJ221" s="22"/>
      <c r="CK221" s="8"/>
    </row>
    <row r="222" spans="1:89" s="7" customFormat="1" ht="12">
      <c r="A222" s="27" t="s">
        <v>292</v>
      </c>
      <c r="B222" s="10">
        <f>SUM(B209:B220)</f>
        <v>835</v>
      </c>
      <c r="C222" s="10">
        <f t="shared" ref="C222:R222" si="38">SUM(C209:C220)</f>
        <v>11293</v>
      </c>
      <c r="D222" s="10">
        <f t="shared" si="38"/>
        <v>130</v>
      </c>
      <c r="E222" s="10">
        <f t="shared" si="38"/>
        <v>8973</v>
      </c>
      <c r="F222" s="10">
        <f t="shared" si="38"/>
        <v>610581</v>
      </c>
      <c r="G222" s="10">
        <f t="shared" si="38"/>
        <v>317628</v>
      </c>
      <c r="H222" s="10">
        <f t="shared" si="38"/>
        <v>0</v>
      </c>
      <c r="I222" s="10">
        <f t="shared" si="38"/>
        <v>0</v>
      </c>
      <c r="J222" s="8">
        <f t="shared" si="38"/>
        <v>15194</v>
      </c>
      <c r="K222" s="8">
        <f t="shared" si="38"/>
        <v>10141</v>
      </c>
      <c r="L222" s="8">
        <f t="shared" si="38"/>
        <v>2</v>
      </c>
      <c r="M222" s="8">
        <f t="shared" si="38"/>
        <v>6844</v>
      </c>
      <c r="N222" s="8">
        <f t="shared" si="38"/>
        <v>1631</v>
      </c>
      <c r="O222" s="8">
        <f>SUM(O209:O220)</f>
        <v>0</v>
      </c>
      <c r="P222" s="8">
        <f t="shared" si="38"/>
        <v>144</v>
      </c>
      <c r="Q222" s="8">
        <f t="shared" si="38"/>
        <v>716</v>
      </c>
      <c r="R222" s="8">
        <f t="shared" si="38"/>
        <v>0</v>
      </c>
      <c r="S222" s="10">
        <f>SUM(S209:S220)</f>
        <v>10</v>
      </c>
      <c r="T222" s="10">
        <f>SUM(T209:T220)</f>
        <v>0</v>
      </c>
      <c r="U222" s="8">
        <f t="shared" ref="U222:AI222" si="39">SUM(U209:U220)</f>
        <v>22114</v>
      </c>
      <c r="V222" s="8">
        <f t="shared" si="39"/>
        <v>1192</v>
      </c>
      <c r="W222" s="8">
        <f t="shared" si="39"/>
        <v>0</v>
      </c>
      <c r="X222" s="8">
        <f t="shared" si="39"/>
        <v>539</v>
      </c>
      <c r="Y222" s="8">
        <f t="shared" si="39"/>
        <v>1267</v>
      </c>
      <c r="Z222" s="8">
        <f t="shared" si="39"/>
        <v>1</v>
      </c>
      <c r="AA222" s="8">
        <f t="shared" si="39"/>
        <v>3611</v>
      </c>
      <c r="AB222" s="8">
        <f t="shared" si="39"/>
        <v>294</v>
      </c>
      <c r="AC222" s="8">
        <f t="shared" si="39"/>
        <v>0</v>
      </c>
      <c r="AD222" s="8">
        <f t="shared" si="39"/>
        <v>5788</v>
      </c>
      <c r="AE222" s="8">
        <f t="shared" si="39"/>
        <v>308</v>
      </c>
      <c r="AF222" s="8">
        <f t="shared" si="39"/>
        <v>1</v>
      </c>
      <c r="AG222" s="8">
        <f t="shared" si="39"/>
        <v>1071</v>
      </c>
      <c r="AH222" s="8">
        <f t="shared" si="39"/>
        <v>2384</v>
      </c>
      <c r="AI222" s="8">
        <f t="shared" si="39"/>
        <v>235</v>
      </c>
      <c r="AJ222" s="8">
        <f>SUM(AJ209:AJ220)</f>
        <v>3540</v>
      </c>
      <c r="AK222" s="10">
        <f t="shared" ref="AK222:AZ222" si="40">SUM(AK209:AK220)</f>
        <v>1643</v>
      </c>
      <c r="AL222" s="10">
        <f t="shared" si="40"/>
        <v>50044</v>
      </c>
      <c r="AM222" s="10">
        <f t="shared" si="40"/>
        <v>2077</v>
      </c>
      <c r="AN222" s="10">
        <f t="shared" si="40"/>
        <v>2725</v>
      </c>
      <c r="AO222" s="10">
        <f t="shared" si="40"/>
        <v>726</v>
      </c>
      <c r="AP222" s="10">
        <f t="shared" si="40"/>
        <v>594</v>
      </c>
      <c r="AQ222" s="10">
        <f t="shared" si="40"/>
        <v>163</v>
      </c>
      <c r="AR222" s="10">
        <f t="shared" si="40"/>
        <v>4551</v>
      </c>
      <c r="AS222" s="10">
        <f t="shared" si="40"/>
        <v>5984</v>
      </c>
      <c r="AT222" s="8">
        <f t="shared" si="40"/>
        <v>279</v>
      </c>
      <c r="AU222" s="8">
        <f t="shared" si="40"/>
        <v>8</v>
      </c>
      <c r="AV222" s="8">
        <f t="shared" si="40"/>
        <v>0</v>
      </c>
      <c r="AW222" s="8">
        <f t="shared" si="40"/>
        <v>0</v>
      </c>
      <c r="AX222" s="8">
        <f t="shared" si="40"/>
        <v>3</v>
      </c>
      <c r="AY222" s="8">
        <f t="shared" si="40"/>
        <v>0</v>
      </c>
      <c r="AZ222" s="8">
        <f t="shared" si="40"/>
        <v>0</v>
      </c>
      <c r="BA222" s="8">
        <f>SUM(BA209:BA220)</f>
        <v>2</v>
      </c>
      <c r="BB222" s="10">
        <f t="shared" ref="BB222:BS222" si="41">SUM(BB209:BB220)</f>
        <v>0</v>
      </c>
      <c r="BC222" s="10">
        <f t="shared" si="41"/>
        <v>0</v>
      </c>
      <c r="BD222" s="10">
        <f t="shared" si="41"/>
        <v>2</v>
      </c>
      <c r="BE222" s="10">
        <f t="shared" si="41"/>
        <v>0</v>
      </c>
      <c r="BF222" s="10">
        <f t="shared" si="41"/>
        <v>882</v>
      </c>
      <c r="BG222" s="10">
        <f t="shared" si="41"/>
        <v>598</v>
      </c>
      <c r="BH222" s="10">
        <f t="shared" si="41"/>
        <v>378</v>
      </c>
      <c r="BI222" s="10">
        <f t="shared" si="41"/>
        <v>2914</v>
      </c>
      <c r="BJ222" s="10">
        <f t="shared" si="41"/>
        <v>3</v>
      </c>
      <c r="BK222" s="10">
        <f t="shared" si="41"/>
        <v>372</v>
      </c>
      <c r="BL222" s="10">
        <f t="shared" si="41"/>
        <v>468</v>
      </c>
      <c r="BM222" s="8">
        <f t="shared" si="41"/>
        <v>285</v>
      </c>
      <c r="BN222" s="8">
        <f t="shared" si="41"/>
        <v>0</v>
      </c>
      <c r="BO222" s="8">
        <f t="shared" si="41"/>
        <v>0</v>
      </c>
      <c r="BP222" s="8">
        <f t="shared" si="41"/>
        <v>1240</v>
      </c>
      <c r="BQ222" s="8">
        <f t="shared" si="41"/>
        <v>367</v>
      </c>
      <c r="BR222" s="8">
        <f t="shared" si="41"/>
        <v>0</v>
      </c>
      <c r="BS222" s="8">
        <f t="shared" si="41"/>
        <v>0</v>
      </c>
      <c r="BT222" s="8">
        <f>SUM(BT209:BT220)</f>
        <v>0</v>
      </c>
      <c r="BU222" s="10">
        <f t="shared" ref="BU222:CI222" si="42">SUM(BU209:BU220)</f>
        <v>0</v>
      </c>
      <c r="BV222" s="10">
        <f t="shared" si="42"/>
        <v>54</v>
      </c>
      <c r="BW222" s="10">
        <f t="shared" si="42"/>
        <v>0</v>
      </c>
      <c r="BX222" s="10">
        <f t="shared" si="42"/>
        <v>1</v>
      </c>
      <c r="BY222" s="10">
        <f t="shared" si="42"/>
        <v>6</v>
      </c>
      <c r="BZ222" s="10">
        <f t="shared" si="42"/>
        <v>0</v>
      </c>
      <c r="CA222" s="10">
        <f t="shared" si="42"/>
        <v>0</v>
      </c>
      <c r="CB222" s="8">
        <f t="shared" si="42"/>
        <v>0</v>
      </c>
      <c r="CC222" s="8">
        <f t="shared" si="42"/>
        <v>0</v>
      </c>
      <c r="CD222" s="8">
        <f t="shared" si="42"/>
        <v>0</v>
      </c>
      <c r="CE222" s="8">
        <f t="shared" si="42"/>
        <v>0</v>
      </c>
      <c r="CF222" s="8">
        <f t="shared" si="42"/>
        <v>0</v>
      </c>
      <c r="CG222" s="8">
        <f t="shared" si="42"/>
        <v>0</v>
      </c>
      <c r="CH222" s="8">
        <f t="shared" si="42"/>
        <v>0</v>
      </c>
      <c r="CI222" s="8">
        <f t="shared" si="42"/>
        <v>1102836</v>
      </c>
      <c r="CJ222" s="8">
        <f>SUM(CJ209:CJ220)</f>
        <v>0</v>
      </c>
      <c r="CK222" s="8">
        <f>SUM(CK209:CK220)</f>
        <v>1102836</v>
      </c>
    </row>
    <row r="223" spans="1:89">
      <c r="B223" s="28"/>
      <c r="C223" s="28"/>
      <c r="D223" s="28"/>
      <c r="E223" s="28"/>
      <c r="F223" s="28"/>
      <c r="G223" s="28"/>
      <c r="H223" s="28"/>
      <c r="I223" s="28"/>
      <c r="J223" s="29"/>
      <c r="K223" s="29"/>
      <c r="L223" s="29"/>
      <c r="M223" s="29"/>
      <c r="N223" s="29"/>
      <c r="O223" s="29"/>
      <c r="P223" s="29"/>
      <c r="Q223" s="29"/>
      <c r="R223" s="29"/>
      <c r="S223" s="28"/>
      <c r="T223" s="28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1"/>
      <c r="AL223" s="31"/>
      <c r="AM223" s="31"/>
      <c r="AN223" s="31"/>
      <c r="AO223" s="31"/>
      <c r="AP223" s="31"/>
      <c r="AQ223" s="31"/>
      <c r="AR223" s="31"/>
      <c r="AS223" s="31"/>
      <c r="AT223" s="30"/>
      <c r="AU223" s="30"/>
      <c r="AV223" s="30"/>
      <c r="AW223" s="30"/>
      <c r="AX223" s="30"/>
      <c r="AY223" s="30"/>
      <c r="AZ223" s="30"/>
      <c r="BA223" s="30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8"/>
      <c r="BN223" s="22"/>
      <c r="BO223" s="22"/>
      <c r="BP223" s="22"/>
      <c r="BQ223" s="22"/>
      <c r="BR223" s="22"/>
      <c r="BS223" s="22"/>
      <c r="BT223" s="22"/>
      <c r="BU223" s="21"/>
      <c r="BV223" s="21"/>
      <c r="BW223" s="21"/>
      <c r="BX223" s="21"/>
      <c r="BY223" s="21"/>
      <c r="BZ223" s="21"/>
      <c r="CA223" s="21"/>
      <c r="CB223" s="8"/>
      <c r="CC223" s="22"/>
      <c r="CD223" s="22"/>
      <c r="CE223" s="22"/>
      <c r="CF223" s="22"/>
      <c r="CG223" s="22"/>
      <c r="CH223" s="22"/>
      <c r="CI223" s="8"/>
      <c r="CJ223" s="22"/>
      <c r="CK223" s="8"/>
    </row>
    <row r="224" spans="1:89" s="7" customFormat="1" ht="13">
      <c r="A224" s="6" t="s">
        <v>293</v>
      </c>
      <c r="B224" s="36"/>
      <c r="C224" s="36"/>
      <c r="D224" s="36"/>
      <c r="E224" s="39"/>
      <c r="F224" s="36"/>
      <c r="G224" s="36"/>
      <c r="H224" s="36"/>
      <c r="I224" s="36"/>
      <c r="J224" s="32"/>
      <c r="K224" s="32"/>
      <c r="L224" s="32"/>
      <c r="M224" s="32"/>
      <c r="N224" s="32"/>
      <c r="O224" s="35"/>
      <c r="P224" s="32"/>
      <c r="Q224" s="32"/>
      <c r="R224" s="32"/>
      <c r="S224" s="36"/>
      <c r="T224" s="36"/>
      <c r="U224" s="32"/>
      <c r="V224" s="32"/>
      <c r="W224" s="32"/>
      <c r="X224" s="35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8"/>
      <c r="AL224" s="36"/>
      <c r="AM224" s="36"/>
      <c r="AN224" s="39"/>
      <c r="AO224" s="36"/>
      <c r="AP224" s="36"/>
      <c r="AQ224" s="36"/>
      <c r="AR224" s="36"/>
      <c r="AS224" s="36"/>
      <c r="AT224" s="32"/>
      <c r="AU224" s="32"/>
      <c r="AV224" s="32"/>
      <c r="AW224" s="32"/>
      <c r="AX224" s="32"/>
      <c r="AY224" s="32"/>
      <c r="AZ224" s="35"/>
      <c r="BA224" s="32"/>
      <c r="BB224" s="36"/>
      <c r="BC224" s="36"/>
      <c r="BD224" s="40"/>
      <c r="BE224" s="38"/>
      <c r="BF224" s="36"/>
      <c r="BG224" s="36"/>
      <c r="BH224" s="36"/>
      <c r="BI224" s="36"/>
      <c r="BJ224" s="36"/>
      <c r="BK224" s="39"/>
      <c r="BL224" s="36"/>
      <c r="BM224" s="32"/>
      <c r="BN224" s="32"/>
      <c r="BO224" s="32"/>
      <c r="BP224" s="32"/>
      <c r="BQ224" s="32"/>
      <c r="BR224" s="32"/>
      <c r="BS224" s="32"/>
      <c r="BT224" s="37"/>
      <c r="BU224" s="36"/>
      <c r="BV224" s="36"/>
      <c r="BW224" s="36"/>
      <c r="BX224" s="36"/>
      <c r="BY224" s="36"/>
      <c r="BZ224" s="36"/>
      <c r="CA224" s="38"/>
      <c r="CB224" s="32"/>
      <c r="CC224" s="32"/>
      <c r="CD224" s="32"/>
      <c r="CE224" s="32"/>
      <c r="CF224" s="32"/>
      <c r="CG224" s="32"/>
      <c r="CH224" s="37"/>
      <c r="CI224" s="32"/>
      <c r="CJ224" s="32"/>
      <c r="CK224" s="32"/>
    </row>
    <row r="225" spans="1:89">
      <c r="A225" s="19" t="s">
        <v>294</v>
      </c>
      <c r="B225" s="21">
        <v>0</v>
      </c>
      <c r="C225" s="21">
        <v>0</v>
      </c>
      <c r="D225" s="21">
        <v>0</v>
      </c>
      <c r="E225" s="21">
        <v>19</v>
      </c>
      <c r="F225" s="21">
        <v>2510</v>
      </c>
      <c r="G225" s="21">
        <v>207</v>
      </c>
      <c r="H225" s="21">
        <v>0</v>
      </c>
      <c r="I225" s="21">
        <v>0</v>
      </c>
      <c r="J225" s="22">
        <v>3</v>
      </c>
      <c r="K225" s="22">
        <v>31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1">
        <v>0</v>
      </c>
      <c r="T225" s="21">
        <v>0</v>
      </c>
      <c r="U225" s="22">
        <v>72</v>
      </c>
      <c r="V225" s="22">
        <v>7</v>
      </c>
      <c r="W225" s="22">
        <v>0</v>
      </c>
      <c r="X225" s="22">
        <v>0</v>
      </c>
      <c r="Y225" s="22">
        <v>0</v>
      </c>
      <c r="Z225" s="22">
        <v>0</v>
      </c>
      <c r="AA225" s="22">
        <v>1</v>
      </c>
      <c r="AB225" s="22">
        <v>0</v>
      </c>
      <c r="AC225" s="22">
        <v>0</v>
      </c>
      <c r="AD225" s="22">
        <v>8</v>
      </c>
      <c r="AE225" s="22">
        <v>0</v>
      </c>
      <c r="AF225" s="22">
        <v>0</v>
      </c>
      <c r="AG225" s="22">
        <v>0</v>
      </c>
      <c r="AH225" s="22">
        <v>1</v>
      </c>
      <c r="AI225" s="22">
        <v>2</v>
      </c>
      <c r="AJ225" s="22">
        <v>11</v>
      </c>
      <c r="AK225" s="21">
        <v>6</v>
      </c>
      <c r="AL225" s="21">
        <v>41</v>
      </c>
      <c r="AM225" s="21">
        <v>0</v>
      </c>
      <c r="AN225" s="21">
        <v>22</v>
      </c>
      <c r="AO225" s="21">
        <v>0</v>
      </c>
      <c r="AP225" s="21">
        <v>8</v>
      </c>
      <c r="AQ225" s="21">
        <v>1</v>
      </c>
      <c r="AR225" s="21">
        <v>3</v>
      </c>
      <c r="AS225" s="21">
        <v>1</v>
      </c>
      <c r="AT225" s="22">
        <v>3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7</v>
      </c>
      <c r="BJ225" s="21">
        <v>1</v>
      </c>
      <c r="BK225" s="21">
        <v>17</v>
      </c>
      <c r="BL225" s="21">
        <v>2</v>
      </c>
      <c r="BM225" s="22">
        <v>0</v>
      </c>
      <c r="BN225" s="22">
        <v>0</v>
      </c>
      <c r="BO225" s="22">
        <v>0</v>
      </c>
      <c r="BP225" s="22">
        <v>182</v>
      </c>
      <c r="BQ225" s="22">
        <v>3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v>0</v>
      </c>
      <c r="CH225" s="22">
        <v>0</v>
      </c>
      <c r="CI225" s="22">
        <f>SUM(B225:CH225)</f>
        <v>3169</v>
      </c>
      <c r="CJ225" s="22">
        <v>0</v>
      </c>
      <c r="CK225" s="8">
        <f>SUM(CI225:CJ225)</f>
        <v>3169</v>
      </c>
    </row>
    <row r="226" spans="1:89">
      <c r="A226" s="19" t="s">
        <v>295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1">
        <v>0</v>
      </c>
      <c r="T226" s="21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225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1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2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v>0</v>
      </c>
      <c r="CH226" s="22">
        <v>0</v>
      </c>
      <c r="CI226" s="22">
        <f>SUM(B226:CH226)</f>
        <v>225</v>
      </c>
      <c r="CJ226" s="22">
        <v>0</v>
      </c>
      <c r="CK226" s="8">
        <f>SUM(CI226:CJ226)</f>
        <v>225</v>
      </c>
    </row>
    <row r="227" spans="1:89" s="7" customFormat="1" ht="12">
      <c r="A227" s="27" t="s">
        <v>296</v>
      </c>
      <c r="B227" s="10">
        <f>SUM(B225:B226)</f>
        <v>0</v>
      </c>
      <c r="C227" s="10">
        <f>SUM(C225:C226)</f>
        <v>0</v>
      </c>
      <c r="D227" s="10">
        <f>SUM(D225:D226)</f>
        <v>0</v>
      </c>
      <c r="E227" s="10">
        <f>SUM(E225:E226)</f>
        <v>19</v>
      </c>
      <c r="F227" s="10">
        <f t="shared" ref="F227:R227" si="43">SUM(F225:F226)</f>
        <v>2510</v>
      </c>
      <c r="G227" s="10">
        <f t="shared" si="43"/>
        <v>207</v>
      </c>
      <c r="H227" s="10">
        <f t="shared" si="43"/>
        <v>0</v>
      </c>
      <c r="I227" s="10">
        <f t="shared" si="43"/>
        <v>0</v>
      </c>
      <c r="J227" s="8">
        <f t="shared" si="43"/>
        <v>3</v>
      </c>
      <c r="K227" s="8">
        <f t="shared" si="43"/>
        <v>31</v>
      </c>
      <c r="L227" s="8">
        <f t="shared" si="43"/>
        <v>0</v>
      </c>
      <c r="M227" s="8">
        <f t="shared" si="43"/>
        <v>0</v>
      </c>
      <c r="N227" s="8">
        <f t="shared" si="43"/>
        <v>0</v>
      </c>
      <c r="O227" s="8">
        <f t="shared" si="43"/>
        <v>0</v>
      </c>
      <c r="P227" s="8">
        <f t="shared" si="43"/>
        <v>0</v>
      </c>
      <c r="Q227" s="8">
        <f t="shared" si="43"/>
        <v>0</v>
      </c>
      <c r="R227" s="8">
        <f t="shared" si="43"/>
        <v>0</v>
      </c>
      <c r="S227" s="10">
        <f>SUM(S225:S226)</f>
        <v>0</v>
      </c>
      <c r="T227" s="10">
        <f>SUM(T225:T226)</f>
        <v>0</v>
      </c>
      <c r="U227" s="8">
        <f t="shared" ref="U227:AI227" si="44">SUM(U225:U226)</f>
        <v>72</v>
      </c>
      <c r="V227" s="8">
        <f t="shared" si="44"/>
        <v>7</v>
      </c>
      <c r="W227" s="8">
        <f t="shared" si="44"/>
        <v>0</v>
      </c>
      <c r="X227" s="8">
        <f t="shared" si="44"/>
        <v>0</v>
      </c>
      <c r="Y227" s="8">
        <f t="shared" si="44"/>
        <v>0</v>
      </c>
      <c r="Z227" s="8">
        <f t="shared" si="44"/>
        <v>0</v>
      </c>
      <c r="AA227" s="8">
        <f t="shared" si="44"/>
        <v>226</v>
      </c>
      <c r="AB227" s="8">
        <f t="shared" si="44"/>
        <v>0</v>
      </c>
      <c r="AC227" s="8">
        <f t="shared" si="44"/>
        <v>0</v>
      </c>
      <c r="AD227" s="8">
        <f t="shared" si="44"/>
        <v>8</v>
      </c>
      <c r="AE227" s="8">
        <f t="shared" si="44"/>
        <v>0</v>
      </c>
      <c r="AF227" s="8">
        <f t="shared" si="44"/>
        <v>0</v>
      </c>
      <c r="AG227" s="8">
        <f t="shared" si="44"/>
        <v>0</v>
      </c>
      <c r="AH227" s="8">
        <f t="shared" si="44"/>
        <v>1</v>
      </c>
      <c r="AI227" s="8">
        <f t="shared" si="44"/>
        <v>2</v>
      </c>
      <c r="AJ227" s="8">
        <f>SUM(AJ225:AJ226)</f>
        <v>11</v>
      </c>
      <c r="AK227" s="8">
        <f t="shared" ref="AK227:AZ227" si="45">SUM(AK225:AK226)</f>
        <v>6</v>
      </c>
      <c r="AL227" s="8">
        <f t="shared" si="45"/>
        <v>41</v>
      </c>
      <c r="AM227" s="8">
        <f t="shared" si="45"/>
        <v>0</v>
      </c>
      <c r="AN227" s="8">
        <f t="shared" si="45"/>
        <v>22</v>
      </c>
      <c r="AO227" s="8">
        <f t="shared" si="45"/>
        <v>0</v>
      </c>
      <c r="AP227" s="8">
        <f t="shared" si="45"/>
        <v>8</v>
      </c>
      <c r="AQ227" s="8">
        <f t="shared" si="45"/>
        <v>1</v>
      </c>
      <c r="AR227" s="8">
        <f t="shared" si="45"/>
        <v>3</v>
      </c>
      <c r="AS227" s="8">
        <f t="shared" si="45"/>
        <v>1</v>
      </c>
      <c r="AT227" s="8">
        <f t="shared" si="45"/>
        <v>3</v>
      </c>
      <c r="AU227" s="8">
        <f t="shared" si="45"/>
        <v>0</v>
      </c>
      <c r="AV227" s="8">
        <f t="shared" si="45"/>
        <v>0</v>
      </c>
      <c r="AW227" s="8">
        <f t="shared" si="45"/>
        <v>0</v>
      </c>
      <c r="AX227" s="8">
        <f t="shared" si="45"/>
        <v>0</v>
      </c>
      <c r="AY227" s="8">
        <f t="shared" si="45"/>
        <v>0</v>
      </c>
      <c r="AZ227" s="8">
        <f t="shared" si="45"/>
        <v>0</v>
      </c>
      <c r="BA227" s="8">
        <f t="shared" ref="BA227:BS227" si="46">SUM(BA225:BA226)</f>
        <v>0</v>
      </c>
      <c r="BB227" s="10">
        <f t="shared" si="46"/>
        <v>0</v>
      </c>
      <c r="BC227" s="10">
        <f t="shared" si="46"/>
        <v>0</v>
      </c>
      <c r="BD227" s="10">
        <f t="shared" si="46"/>
        <v>0</v>
      </c>
      <c r="BE227" s="10">
        <f t="shared" si="46"/>
        <v>0</v>
      </c>
      <c r="BF227" s="10">
        <f t="shared" si="46"/>
        <v>0</v>
      </c>
      <c r="BG227" s="10">
        <f t="shared" si="46"/>
        <v>0</v>
      </c>
      <c r="BH227" s="10">
        <f t="shared" si="46"/>
        <v>0</v>
      </c>
      <c r="BI227" s="10">
        <f t="shared" si="46"/>
        <v>7</v>
      </c>
      <c r="BJ227" s="10">
        <f t="shared" si="46"/>
        <v>1</v>
      </c>
      <c r="BK227" s="10">
        <f t="shared" si="46"/>
        <v>17</v>
      </c>
      <c r="BL227" s="10">
        <f t="shared" si="46"/>
        <v>2</v>
      </c>
      <c r="BM227" s="8">
        <f t="shared" si="46"/>
        <v>0</v>
      </c>
      <c r="BN227" s="8">
        <f t="shared" si="46"/>
        <v>0</v>
      </c>
      <c r="BO227" s="8">
        <f t="shared" si="46"/>
        <v>0</v>
      </c>
      <c r="BP227" s="8">
        <f t="shared" si="46"/>
        <v>182</v>
      </c>
      <c r="BQ227" s="8">
        <f t="shared" si="46"/>
        <v>3</v>
      </c>
      <c r="BR227" s="8">
        <f t="shared" si="46"/>
        <v>0</v>
      </c>
      <c r="BS227" s="8">
        <f t="shared" si="46"/>
        <v>0</v>
      </c>
      <c r="BT227" s="8">
        <f t="shared" ref="BT227:CH227" si="47">SUM(BT225:BT226)</f>
        <v>0</v>
      </c>
      <c r="BU227" s="10">
        <f t="shared" si="47"/>
        <v>0</v>
      </c>
      <c r="BV227" s="10">
        <f t="shared" si="47"/>
        <v>0</v>
      </c>
      <c r="BW227" s="10">
        <f t="shared" si="47"/>
        <v>0</v>
      </c>
      <c r="BX227" s="10">
        <f t="shared" si="47"/>
        <v>0</v>
      </c>
      <c r="BY227" s="10">
        <f t="shared" si="47"/>
        <v>0</v>
      </c>
      <c r="BZ227" s="10">
        <f t="shared" si="47"/>
        <v>0</v>
      </c>
      <c r="CA227" s="10">
        <f t="shared" si="47"/>
        <v>0</v>
      </c>
      <c r="CB227" s="8">
        <f t="shared" si="47"/>
        <v>0</v>
      </c>
      <c r="CC227" s="8">
        <f t="shared" si="47"/>
        <v>0</v>
      </c>
      <c r="CD227" s="8">
        <f t="shared" si="47"/>
        <v>0</v>
      </c>
      <c r="CE227" s="8">
        <f t="shared" si="47"/>
        <v>0</v>
      </c>
      <c r="CF227" s="8">
        <f t="shared" si="47"/>
        <v>0</v>
      </c>
      <c r="CG227" s="8">
        <f t="shared" si="47"/>
        <v>0</v>
      </c>
      <c r="CH227" s="8">
        <f t="shared" si="47"/>
        <v>0</v>
      </c>
      <c r="CI227" s="8">
        <f>SUM(B227:CH227)</f>
        <v>3394</v>
      </c>
      <c r="CJ227" s="8">
        <v>0</v>
      </c>
      <c r="CK227" s="8">
        <f>SUM(CI227:CJ227)</f>
        <v>3394</v>
      </c>
    </row>
    <row r="228" spans="1:89">
      <c r="B228" s="28"/>
      <c r="C228" s="28"/>
      <c r="D228" s="28"/>
      <c r="E228" s="28"/>
      <c r="F228" s="28"/>
      <c r="G228" s="28"/>
      <c r="H228" s="28"/>
      <c r="I228" s="28"/>
      <c r="J228" s="29"/>
      <c r="K228" s="29"/>
      <c r="L228" s="29"/>
      <c r="M228" s="29"/>
      <c r="N228" s="29"/>
      <c r="O228" s="29"/>
      <c r="P228" s="29"/>
      <c r="Q228" s="29"/>
      <c r="R228" s="29"/>
      <c r="S228" s="28"/>
      <c r="T228" s="28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1"/>
      <c r="AL228" s="31"/>
      <c r="AM228" s="31"/>
      <c r="AN228" s="31"/>
      <c r="AO228" s="31"/>
      <c r="AP228" s="31"/>
      <c r="AQ228" s="31"/>
      <c r="AR228" s="31"/>
      <c r="AS228" s="31"/>
      <c r="AT228" s="30"/>
      <c r="AU228" s="30"/>
      <c r="AV228" s="30"/>
      <c r="AW228" s="30"/>
      <c r="AX228" s="30"/>
      <c r="AY228" s="30"/>
      <c r="AZ228" s="30"/>
      <c r="BA228" s="30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22"/>
      <c r="BN228" s="22"/>
      <c r="BO228" s="22"/>
      <c r="BP228" s="22"/>
      <c r="BQ228" s="22"/>
      <c r="BR228" s="22"/>
      <c r="BS228" s="22"/>
      <c r="BT228" s="22"/>
      <c r="BU228" s="21"/>
      <c r="BV228" s="21"/>
      <c r="BW228" s="21"/>
      <c r="BX228" s="21"/>
      <c r="BY228" s="21"/>
      <c r="BZ228" s="21"/>
      <c r="CA228" s="21"/>
      <c r="CB228" s="22"/>
      <c r="CC228" s="22"/>
      <c r="CD228" s="22"/>
      <c r="CE228" s="22"/>
      <c r="CF228" s="22"/>
      <c r="CG228" s="22"/>
      <c r="CH228" s="22"/>
      <c r="CI228" s="22"/>
      <c r="CJ228" s="22"/>
      <c r="CK228" s="8"/>
    </row>
    <row r="229" spans="1:89" s="7" customFormat="1" ht="12">
      <c r="A229" s="15" t="s">
        <v>297</v>
      </c>
      <c r="B229" s="10">
        <f t="shared" ref="B229:R229" si="48">SUM(B57,B102,B162,B188,B206,B222,B227)</f>
        <v>10152</v>
      </c>
      <c r="C229" s="10">
        <f t="shared" si="48"/>
        <v>86181</v>
      </c>
      <c r="D229" s="10">
        <f t="shared" si="48"/>
        <v>1000</v>
      </c>
      <c r="E229" s="10">
        <f t="shared" si="48"/>
        <v>47899</v>
      </c>
      <c r="F229" s="10">
        <f t="shared" si="48"/>
        <v>3490013</v>
      </c>
      <c r="G229" s="10">
        <f t="shared" si="48"/>
        <v>407723</v>
      </c>
      <c r="H229" s="10">
        <f t="shared" si="48"/>
        <v>345894</v>
      </c>
      <c r="I229" s="10">
        <f t="shared" si="48"/>
        <v>404589</v>
      </c>
      <c r="J229" s="8">
        <f t="shared" si="48"/>
        <v>34466</v>
      </c>
      <c r="K229" s="8">
        <f t="shared" si="48"/>
        <v>217428</v>
      </c>
      <c r="L229" s="8">
        <f t="shared" si="48"/>
        <v>22</v>
      </c>
      <c r="M229" s="8">
        <f t="shared" si="48"/>
        <v>12745</v>
      </c>
      <c r="N229" s="8">
        <f t="shared" si="48"/>
        <v>24706</v>
      </c>
      <c r="O229" s="8">
        <f t="shared" si="48"/>
        <v>0</v>
      </c>
      <c r="P229" s="8">
        <f t="shared" si="48"/>
        <v>6862</v>
      </c>
      <c r="Q229" s="8">
        <f t="shared" si="48"/>
        <v>28588</v>
      </c>
      <c r="R229" s="8">
        <f t="shared" si="48"/>
        <v>2961</v>
      </c>
      <c r="S229" s="10">
        <f>SUM(S57,S102,S162,S188,S206,S222,S227)</f>
        <v>1568</v>
      </c>
      <c r="T229" s="10">
        <f>SUM(T57,T102,T162,T188,T206,T222,T227)</f>
        <v>114</v>
      </c>
      <c r="U229" s="8">
        <f t="shared" ref="U229:AI229" si="49">SUM(U57,U102,U162,U188,U206,U222,U227)</f>
        <v>340711</v>
      </c>
      <c r="V229" s="8">
        <f t="shared" si="49"/>
        <v>23193</v>
      </c>
      <c r="W229" s="8">
        <f t="shared" si="49"/>
        <v>519</v>
      </c>
      <c r="X229" s="8">
        <f t="shared" si="49"/>
        <v>5105</v>
      </c>
      <c r="Y229" s="8">
        <f t="shared" si="49"/>
        <v>14715</v>
      </c>
      <c r="Z229" s="8">
        <f t="shared" si="49"/>
        <v>341</v>
      </c>
      <c r="AA229" s="8">
        <f t="shared" si="49"/>
        <v>23830</v>
      </c>
      <c r="AB229" s="8">
        <f t="shared" si="49"/>
        <v>973</v>
      </c>
      <c r="AC229" s="8">
        <f t="shared" si="49"/>
        <v>0</v>
      </c>
      <c r="AD229" s="8">
        <f t="shared" si="49"/>
        <v>129464</v>
      </c>
      <c r="AE229" s="8">
        <f t="shared" si="49"/>
        <v>719</v>
      </c>
      <c r="AF229" s="8">
        <f t="shared" si="49"/>
        <v>174</v>
      </c>
      <c r="AG229" s="8">
        <f t="shared" si="49"/>
        <v>64404</v>
      </c>
      <c r="AH229" s="8">
        <f t="shared" si="49"/>
        <v>94304</v>
      </c>
      <c r="AI229" s="8">
        <f t="shared" si="49"/>
        <v>3427</v>
      </c>
      <c r="AJ229" s="8">
        <f>SUM(AJ57,AJ102,AJ162,AJ188,AJ206,AJ222,AJ227)</f>
        <v>71019</v>
      </c>
      <c r="AK229" s="10">
        <f t="shared" ref="AK229:AZ229" si="50">SUM(AK57,AK102,AK162,AK188,AK206,AK222,AK227)</f>
        <v>17069</v>
      </c>
      <c r="AL229" s="10">
        <f t="shared" si="50"/>
        <v>359447</v>
      </c>
      <c r="AM229" s="10">
        <f t="shared" si="50"/>
        <v>32642</v>
      </c>
      <c r="AN229" s="10">
        <f t="shared" si="50"/>
        <v>30288</v>
      </c>
      <c r="AO229" s="10">
        <f t="shared" si="50"/>
        <v>5013</v>
      </c>
      <c r="AP229" s="10">
        <f t="shared" si="50"/>
        <v>7854</v>
      </c>
      <c r="AQ229" s="10">
        <f t="shared" si="50"/>
        <v>1856</v>
      </c>
      <c r="AR229" s="10">
        <f t="shared" si="50"/>
        <v>84078</v>
      </c>
      <c r="AS229" s="10">
        <f t="shared" si="50"/>
        <v>71683</v>
      </c>
      <c r="AT229" s="8">
        <f t="shared" si="50"/>
        <v>10475</v>
      </c>
      <c r="AU229" s="8">
        <f t="shared" si="50"/>
        <v>278</v>
      </c>
      <c r="AV229" s="8">
        <f t="shared" si="50"/>
        <v>1</v>
      </c>
      <c r="AW229" s="8">
        <f t="shared" si="50"/>
        <v>11</v>
      </c>
      <c r="AX229" s="8">
        <f t="shared" si="50"/>
        <v>6381</v>
      </c>
      <c r="AY229" s="8">
        <f t="shared" si="50"/>
        <v>2</v>
      </c>
      <c r="AZ229" s="8">
        <f t="shared" si="50"/>
        <v>358</v>
      </c>
      <c r="BA229" s="8">
        <f>SUM(BA57,BA102,BA162,BA188,BA206,BA222,BA227)</f>
        <v>87</v>
      </c>
      <c r="BB229" s="10">
        <f t="shared" ref="BB229:BS229" si="51">SUM(BB57,BB102,BB162,BB188,BB206,BB222,BB227)</f>
        <v>127</v>
      </c>
      <c r="BC229" s="10">
        <f t="shared" si="51"/>
        <v>3</v>
      </c>
      <c r="BD229" s="10">
        <f t="shared" si="51"/>
        <v>8</v>
      </c>
      <c r="BE229" s="10">
        <f t="shared" si="51"/>
        <v>3</v>
      </c>
      <c r="BF229" s="10">
        <f t="shared" si="51"/>
        <v>9014</v>
      </c>
      <c r="BG229" s="10">
        <f t="shared" si="51"/>
        <v>5054</v>
      </c>
      <c r="BH229" s="10">
        <f t="shared" si="51"/>
        <v>2642</v>
      </c>
      <c r="BI229" s="10">
        <f t="shared" si="51"/>
        <v>27240</v>
      </c>
      <c r="BJ229" s="10">
        <f t="shared" si="51"/>
        <v>135</v>
      </c>
      <c r="BK229" s="10">
        <f t="shared" si="51"/>
        <v>10277</v>
      </c>
      <c r="BL229" s="10">
        <f t="shared" si="51"/>
        <v>1140</v>
      </c>
      <c r="BM229" s="8">
        <f t="shared" si="51"/>
        <v>2443</v>
      </c>
      <c r="BN229" s="8">
        <f t="shared" si="51"/>
        <v>1</v>
      </c>
      <c r="BO229" s="8">
        <f t="shared" si="51"/>
        <v>0</v>
      </c>
      <c r="BP229" s="8">
        <f t="shared" si="51"/>
        <v>10061</v>
      </c>
      <c r="BQ229" s="8">
        <f t="shared" si="51"/>
        <v>2941</v>
      </c>
      <c r="BR229" s="8">
        <f t="shared" si="51"/>
        <v>0</v>
      </c>
      <c r="BS229" s="8">
        <f t="shared" si="51"/>
        <v>0</v>
      </c>
      <c r="BT229" s="8">
        <f>SUM(BT57,BT102,BT162,BT188,BT206,BT222,BT227)</f>
        <v>0</v>
      </c>
      <c r="BU229" s="42">
        <v>4761</v>
      </c>
      <c r="BV229" s="10">
        <f t="shared" ref="BV229:CK229" si="52">SUM(BV57,BV102,BV162,BV188,BV206,BV222,BV227)</f>
        <v>3715</v>
      </c>
      <c r="BW229" s="10">
        <f t="shared" si="52"/>
        <v>0</v>
      </c>
      <c r="BX229" s="10">
        <f t="shared" si="52"/>
        <v>34</v>
      </c>
      <c r="BY229" s="10">
        <f t="shared" si="52"/>
        <v>132</v>
      </c>
      <c r="BZ229" s="10">
        <f t="shared" si="52"/>
        <v>5</v>
      </c>
      <c r="CA229" s="10">
        <f t="shared" si="52"/>
        <v>8</v>
      </c>
      <c r="CB229" s="8">
        <f t="shared" si="52"/>
        <v>0</v>
      </c>
      <c r="CC229" s="8">
        <f t="shared" si="52"/>
        <v>0</v>
      </c>
      <c r="CD229" s="8">
        <f t="shared" si="52"/>
        <v>0</v>
      </c>
      <c r="CE229" s="8">
        <f t="shared" si="52"/>
        <v>0</v>
      </c>
      <c r="CF229" s="8">
        <f t="shared" si="52"/>
        <v>0</v>
      </c>
      <c r="CG229" s="8">
        <f t="shared" si="52"/>
        <v>0</v>
      </c>
      <c r="CH229" s="8">
        <f t="shared" si="52"/>
        <v>0</v>
      </c>
      <c r="CI229" s="8">
        <f t="shared" si="52"/>
        <v>6603076</v>
      </c>
      <c r="CJ229" s="8">
        <f t="shared" si="52"/>
        <v>0</v>
      </c>
      <c r="CK229" s="8">
        <f t="shared" si="52"/>
        <v>6603076</v>
      </c>
    </row>
    <row r="230" spans="1:89"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BM230" s="41"/>
      <c r="BN230" s="41"/>
      <c r="BO230" s="41"/>
      <c r="BP230" s="41"/>
      <c r="BQ230" s="41"/>
      <c r="BR230" s="41"/>
      <c r="BS230" s="41"/>
      <c r="BT230" s="41"/>
      <c r="CB230" s="41"/>
      <c r="CC230" s="41"/>
      <c r="CD230" s="41"/>
      <c r="CE230" s="41"/>
      <c r="CF230" s="41"/>
      <c r="CG230" s="41"/>
      <c r="CH230" s="41"/>
    </row>
    <row r="231" spans="1:89"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BM231" s="41"/>
      <c r="BN231" s="41"/>
      <c r="BO231" s="41"/>
      <c r="BP231" s="41"/>
      <c r="BQ231" s="41"/>
      <c r="BR231" s="41"/>
      <c r="BS231" s="41"/>
      <c r="BT231" s="41"/>
      <c r="CB231" s="41"/>
      <c r="CC231" s="41"/>
      <c r="CD231" s="41"/>
      <c r="CE231" s="41"/>
      <c r="CF231" s="41"/>
      <c r="CG231" s="41"/>
      <c r="CH231" s="41"/>
    </row>
    <row r="232" spans="1:89"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BM232" s="41"/>
      <c r="BN232" s="41"/>
      <c r="BO232" s="41"/>
      <c r="BP232" s="41"/>
      <c r="BQ232" s="22"/>
      <c r="BR232" s="41"/>
      <c r="BS232" s="41"/>
      <c r="BT232" s="41"/>
      <c r="CB232" s="41"/>
      <c r="CC232" s="41"/>
      <c r="CD232" s="41"/>
      <c r="CE232" s="41"/>
      <c r="CF232" s="41"/>
      <c r="CG232" s="41"/>
      <c r="CH232" s="41"/>
    </row>
    <row r="233" spans="1:89"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CB233" s="41"/>
      <c r="CC233" s="41"/>
      <c r="CD233" s="41"/>
      <c r="CE233" s="41"/>
      <c r="CF233" s="41"/>
      <c r="CG233" s="41"/>
      <c r="CH233" s="41"/>
    </row>
    <row r="234" spans="1:89"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BN234" s="17"/>
      <c r="BO234" s="17"/>
      <c r="BP234" s="17"/>
      <c r="BQ234" s="17"/>
      <c r="BR234" s="17"/>
      <c r="BS234" s="18"/>
      <c r="BT234" s="17"/>
      <c r="CB234" s="41"/>
      <c r="CC234" s="41"/>
      <c r="CD234" s="22"/>
      <c r="CE234" s="22"/>
      <c r="CF234" s="41"/>
      <c r="CG234" s="41"/>
      <c r="CH234" s="41"/>
    </row>
    <row r="235" spans="1:89">
      <c r="BM235" s="41"/>
      <c r="BN235" s="41"/>
      <c r="BO235" s="41"/>
      <c r="BP235" s="41"/>
      <c r="BQ235" s="41"/>
      <c r="BR235" s="41"/>
      <c r="BS235" s="41"/>
      <c r="BT235" s="41"/>
      <c r="CB235" s="41"/>
      <c r="CC235" s="41"/>
      <c r="CD235" s="41"/>
      <c r="CE235" s="41"/>
      <c r="CF235" s="41"/>
      <c r="CG235" s="41"/>
      <c r="CH235" s="41"/>
    </row>
    <row r="236" spans="1:89">
      <c r="BM236" s="41"/>
      <c r="BN236" s="41"/>
      <c r="BO236" s="41"/>
      <c r="BP236" s="41"/>
      <c r="BQ236" s="41"/>
      <c r="BR236" s="41"/>
      <c r="BS236" s="41"/>
      <c r="BT236" s="41"/>
      <c r="CB236" s="41"/>
      <c r="CC236" s="41"/>
      <c r="CD236" s="41"/>
      <c r="CE236" s="41"/>
      <c r="CF236" s="41"/>
      <c r="CG236" s="41"/>
      <c r="CH236" s="41"/>
    </row>
    <row r="237" spans="1:89">
      <c r="BM237" s="41"/>
      <c r="BN237" s="41"/>
      <c r="BO237" s="41"/>
      <c r="BP237" s="41"/>
      <c r="BQ237" s="41"/>
      <c r="BR237" s="41"/>
      <c r="BS237" s="41"/>
      <c r="BT237" s="41"/>
      <c r="CB237" s="41"/>
      <c r="CC237" s="41"/>
      <c r="CD237" s="41"/>
      <c r="CE237" s="22"/>
      <c r="CF237" s="41"/>
      <c r="CG237" s="41"/>
      <c r="CH237" s="41"/>
    </row>
    <row r="239" spans="1:89">
      <c r="BM239" s="41"/>
      <c r="BN239" s="22"/>
      <c r="BO239" s="22"/>
      <c r="BP239" s="22"/>
      <c r="BQ239" s="22"/>
      <c r="BR239" s="41"/>
      <c r="BS239" s="22"/>
      <c r="BT239" s="22"/>
      <c r="CB239" s="17"/>
      <c r="CC239" s="17"/>
      <c r="CD239" s="17"/>
      <c r="CE239" s="17"/>
      <c r="CF239" s="17"/>
      <c r="CG239" s="18"/>
      <c r="CH239" s="17"/>
    </row>
    <row r="240" spans="1:89">
      <c r="CB240" s="41"/>
      <c r="CC240" s="41"/>
      <c r="CD240" s="41"/>
      <c r="CE240" s="41"/>
      <c r="CF240" s="41"/>
      <c r="CG240" s="41"/>
      <c r="CH240" s="41"/>
    </row>
    <row r="241" spans="80:86">
      <c r="CB241" s="41"/>
      <c r="CC241" s="41"/>
      <c r="CD241" s="41"/>
      <c r="CE241" s="41"/>
      <c r="CF241" s="41"/>
      <c r="CG241" s="41"/>
      <c r="CH241" s="41"/>
    </row>
    <row r="242" spans="80:86">
      <c r="CB242" s="41"/>
      <c r="CC242" s="41"/>
      <c r="CD242" s="41"/>
      <c r="CE242" s="41"/>
      <c r="CF242" s="41"/>
      <c r="CG242" s="41"/>
      <c r="CH242" s="41"/>
    </row>
    <row r="244" spans="80:86">
      <c r="CB244" s="22"/>
      <c r="CC244" s="22"/>
      <c r="CD244" s="22"/>
      <c r="CE244" s="22"/>
      <c r="CF244" s="41"/>
      <c r="CG244" s="22"/>
      <c r="CH244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CK2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J227" sqref="CJ227"/>
    </sheetView>
  </sheetViews>
  <sheetFormatPr baseColWidth="10" defaultColWidth="8.83203125" defaultRowHeight="14" x14ac:dyDescent="0"/>
  <cols>
    <col min="1" max="1" width="29.8320312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9.6640625" customWidth="1"/>
    <col min="10" max="10" width="5.6640625" style="26" bestFit="1" customWidth="1"/>
    <col min="11" max="11" width="6.5" style="26" bestFit="1" customWidth="1"/>
    <col min="12" max="12" width="4.6640625" style="26" customWidth="1"/>
    <col min="13" max="14" width="5.6640625" style="26" bestFit="1" customWidth="1"/>
    <col min="15" max="15" width="7.83203125" style="26" bestFit="1" customWidth="1"/>
    <col min="16" max="16" width="4.83203125" style="26" bestFit="1" customWidth="1"/>
    <col min="17" max="17" width="5.6640625" style="26" bestFit="1" customWidth="1"/>
    <col min="18" max="18" width="4.83203125" style="26" bestFit="1" customWidth="1"/>
    <col min="19" max="20" width="4.83203125" bestFit="1" customWidth="1"/>
    <col min="21" max="21" width="6.5" style="26" bestFit="1" customWidth="1"/>
    <col min="22" max="22" width="5.6640625" style="26" bestFit="1" customWidth="1"/>
    <col min="23" max="27" width="5.6640625" style="26" customWidth="1"/>
    <col min="28" max="28" width="4.6640625" style="26" customWidth="1"/>
    <col min="29" max="29" width="5.1640625" style="26" bestFit="1" customWidth="1"/>
    <col min="30" max="30" width="6.5" style="26" bestFit="1" customWidth="1"/>
    <col min="31" max="31" width="6.1640625" style="26" bestFit="1" customWidth="1"/>
    <col min="32" max="32" width="4.6640625" style="26" customWidth="1"/>
    <col min="33" max="34" width="5.6640625" style="26" bestFit="1" customWidth="1"/>
    <col min="35" max="35" width="4.83203125" style="26" bestFit="1" customWidth="1"/>
    <col min="36" max="36" width="5.6640625" style="26" bestFit="1" customWidth="1"/>
    <col min="37" max="37" width="5.6640625" bestFit="1" customWidth="1"/>
    <col min="38" max="38" width="6.5" bestFit="1" customWidth="1"/>
    <col min="39" max="40" width="5.6640625" bestFit="1" customWidth="1"/>
    <col min="41" max="41" width="4.83203125" bestFit="1" customWidth="1"/>
    <col min="42" max="42" width="5.6640625" bestFit="1" customWidth="1"/>
    <col min="43" max="43" width="4.83203125" bestFit="1" customWidth="1"/>
    <col min="44" max="45" width="5.6640625" bestFit="1" customWidth="1"/>
    <col min="46" max="46" width="5.5" style="26" customWidth="1"/>
    <col min="47" max="48" width="4.6640625" style="26" customWidth="1"/>
    <col min="49" max="51" width="7.6640625" style="26" bestFit="1" customWidth="1"/>
    <col min="52" max="52" width="7.5" style="26" bestFit="1" customWidth="1"/>
    <col min="53" max="53" width="7.6640625" style="26" bestFit="1" customWidth="1"/>
    <col min="54" max="55" width="7.6640625" bestFit="1" customWidth="1"/>
    <col min="56" max="60" width="4.6640625" customWidth="1"/>
    <col min="61" max="61" width="5.6640625" bestFit="1" customWidth="1"/>
    <col min="62" max="62" width="4.5" customWidth="1"/>
    <col min="63" max="63" width="5.5" customWidth="1"/>
    <col min="64" max="64" width="4.6640625" customWidth="1"/>
    <col min="65" max="67" width="4.6640625" style="26" customWidth="1"/>
    <col min="68" max="68" width="5.83203125" style="26" customWidth="1"/>
    <col min="69" max="69" width="5.6640625" style="26" bestFit="1" customWidth="1"/>
    <col min="70" max="72" width="4.6640625" style="26" customWidth="1"/>
    <col min="73" max="73" width="5.1640625" customWidth="1"/>
    <col min="74" max="74" width="4.83203125" bestFit="1" customWidth="1"/>
    <col min="75" max="79" width="4.6640625" customWidth="1"/>
    <col min="80" max="86" width="4.6640625" style="26" customWidth="1"/>
    <col min="87" max="87" width="9.83203125" style="26" bestFit="1" customWidth="1"/>
    <col min="88" max="88" width="5.6640625" style="26" customWidth="1"/>
    <col min="89" max="89" width="10.33203125" style="11" bestFit="1" customWidth="1"/>
  </cols>
  <sheetData>
    <row r="1" spans="1:89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2" t="s">
        <v>17</v>
      </c>
      <c r="T1" s="2" t="s">
        <v>18</v>
      </c>
      <c r="U1" s="4" t="s">
        <v>19</v>
      </c>
      <c r="V1" s="4" t="s">
        <v>20</v>
      </c>
      <c r="W1" s="4" t="s">
        <v>21</v>
      </c>
      <c r="X1" s="5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2" t="s">
        <v>35</v>
      </c>
      <c r="AL1" s="2" t="s">
        <v>36</v>
      </c>
      <c r="AM1" s="3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5" t="s">
        <v>50</v>
      </c>
      <c r="BA1" s="4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</row>
    <row r="2" spans="1:89" s="7" customFormat="1" ht="13">
      <c r="A2" s="6" t="s">
        <v>88</v>
      </c>
      <c r="J2" s="8"/>
      <c r="K2" s="8"/>
      <c r="L2" s="9"/>
      <c r="M2" s="8"/>
      <c r="N2" s="8"/>
      <c r="O2" s="8"/>
      <c r="P2" s="8"/>
      <c r="Q2" s="8"/>
      <c r="R2" s="8"/>
      <c r="S2" s="10"/>
      <c r="T2" s="10"/>
      <c r="U2" s="11"/>
      <c r="V2" s="11"/>
      <c r="W2" s="11"/>
      <c r="X2" s="11"/>
      <c r="Y2" s="11"/>
      <c r="Z2" s="11"/>
      <c r="AA2" s="11"/>
      <c r="AB2" s="11"/>
      <c r="AC2" s="12"/>
      <c r="AD2" s="13"/>
      <c r="AE2" s="13"/>
      <c r="AF2" s="13"/>
      <c r="AG2" s="13"/>
      <c r="AH2" s="13"/>
      <c r="AI2" s="13"/>
      <c r="AJ2" s="13"/>
      <c r="AK2" s="14"/>
      <c r="AM2" s="15"/>
      <c r="AN2" s="15"/>
      <c r="AO2" s="16"/>
      <c r="AP2" s="15"/>
      <c r="AQ2" s="15"/>
      <c r="AR2" s="15"/>
      <c r="AS2" s="15"/>
      <c r="AT2" s="11"/>
      <c r="AU2" s="17"/>
      <c r="AV2" s="17"/>
      <c r="AW2" s="17"/>
      <c r="AX2" s="18"/>
      <c r="AY2" s="17"/>
      <c r="AZ2" s="17"/>
      <c r="BA2" s="17"/>
      <c r="BB2" s="15"/>
      <c r="BD2" s="15"/>
      <c r="BE2" s="15"/>
      <c r="BF2" s="15"/>
      <c r="BG2" s="15"/>
      <c r="BH2" s="15"/>
      <c r="BI2" s="16"/>
      <c r="BJ2" s="15"/>
      <c r="BK2" s="15"/>
      <c r="BL2" s="15"/>
      <c r="BM2" s="17"/>
      <c r="BN2" s="17"/>
      <c r="BO2" s="17"/>
      <c r="BP2" s="17"/>
      <c r="BQ2" s="17"/>
      <c r="BR2" s="17"/>
      <c r="BS2" s="17"/>
      <c r="BT2" s="17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  <c r="CJ2" s="17"/>
      <c r="CK2" s="17"/>
    </row>
    <row r="3" spans="1:89">
      <c r="A3" s="19" t="s">
        <v>89</v>
      </c>
      <c r="B3" s="20">
        <v>53</v>
      </c>
      <c r="C3" s="21">
        <v>159</v>
      </c>
      <c r="D3" s="21">
        <v>0</v>
      </c>
      <c r="E3" s="21">
        <v>1618</v>
      </c>
      <c r="F3" s="21">
        <v>1326</v>
      </c>
      <c r="G3" s="21">
        <v>2543</v>
      </c>
      <c r="H3" s="21">
        <v>0</v>
      </c>
      <c r="I3" s="21">
        <v>0</v>
      </c>
      <c r="J3" s="22">
        <v>13</v>
      </c>
      <c r="K3" s="22">
        <v>3</v>
      </c>
      <c r="L3" s="22">
        <v>0</v>
      </c>
      <c r="M3" s="22">
        <v>3</v>
      </c>
      <c r="N3" s="22">
        <v>88</v>
      </c>
      <c r="O3" s="22">
        <v>0</v>
      </c>
      <c r="P3" s="22">
        <v>0</v>
      </c>
      <c r="Q3" s="22">
        <v>0</v>
      </c>
      <c r="R3" s="22">
        <v>0</v>
      </c>
      <c r="S3" s="21">
        <v>0</v>
      </c>
      <c r="T3" s="21">
        <v>0</v>
      </c>
      <c r="U3" s="23">
        <v>159</v>
      </c>
      <c r="V3" s="24">
        <v>4</v>
      </c>
      <c r="W3" s="24">
        <v>0</v>
      </c>
      <c r="X3" s="24">
        <v>60</v>
      </c>
      <c r="Y3" s="25">
        <v>118</v>
      </c>
      <c r="Z3" s="24">
        <v>0</v>
      </c>
      <c r="AA3" s="24">
        <v>67</v>
      </c>
      <c r="AB3" s="24">
        <v>0</v>
      </c>
      <c r="AC3" s="22">
        <v>0</v>
      </c>
      <c r="AD3" s="22">
        <v>12</v>
      </c>
      <c r="AE3" s="22">
        <v>0</v>
      </c>
      <c r="AF3" s="22">
        <v>0</v>
      </c>
      <c r="AG3" s="22">
        <v>0</v>
      </c>
      <c r="AH3" s="22">
        <v>0</v>
      </c>
      <c r="AI3" s="22">
        <v>3</v>
      </c>
      <c r="AJ3" s="22">
        <v>7</v>
      </c>
      <c r="AK3" s="21">
        <v>34</v>
      </c>
      <c r="AL3" s="21">
        <v>196</v>
      </c>
      <c r="AM3" s="21">
        <v>17</v>
      </c>
      <c r="AN3" s="21">
        <v>35</v>
      </c>
      <c r="AO3" s="21">
        <v>0</v>
      </c>
      <c r="AP3" s="21">
        <v>18</v>
      </c>
      <c r="AQ3" s="21">
        <v>3</v>
      </c>
      <c r="AR3" s="21">
        <v>10</v>
      </c>
      <c r="AS3" s="21">
        <v>6</v>
      </c>
      <c r="AT3" s="22">
        <v>3</v>
      </c>
      <c r="AU3" s="22">
        <v>0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1">
        <v>2</v>
      </c>
      <c r="BE3" s="21">
        <v>0</v>
      </c>
      <c r="BF3" s="21">
        <v>0</v>
      </c>
      <c r="BG3" s="21">
        <v>0</v>
      </c>
      <c r="BH3" s="21">
        <v>0</v>
      </c>
      <c r="BI3" s="21">
        <v>7</v>
      </c>
      <c r="BJ3" s="21">
        <v>0</v>
      </c>
      <c r="BK3" s="21">
        <v>5</v>
      </c>
      <c r="BL3" s="21">
        <v>0</v>
      </c>
      <c r="BM3" s="22">
        <v>0</v>
      </c>
      <c r="BN3" s="22">
        <v>0</v>
      </c>
      <c r="BO3" s="22">
        <v>0</v>
      </c>
      <c r="BP3" s="22">
        <v>2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7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v>0</v>
      </c>
      <c r="CH3" s="22">
        <v>0</v>
      </c>
      <c r="CI3" s="22">
        <f>SUM(B3:CH3)</f>
        <v>6581</v>
      </c>
      <c r="CJ3" s="22">
        <v>0</v>
      </c>
      <c r="CK3" s="8">
        <f>SUM(CI3:CJ3)</f>
        <v>6581</v>
      </c>
    </row>
    <row r="4" spans="1:89">
      <c r="A4" s="19" t="s">
        <v>90</v>
      </c>
      <c r="B4" s="21">
        <v>82</v>
      </c>
      <c r="C4" s="21">
        <v>131</v>
      </c>
      <c r="D4" s="21">
        <v>3</v>
      </c>
      <c r="E4" s="21">
        <v>373</v>
      </c>
      <c r="F4" s="21">
        <v>2501</v>
      </c>
      <c r="G4" s="21">
        <v>555</v>
      </c>
      <c r="H4" s="21">
        <v>0</v>
      </c>
      <c r="I4" s="21">
        <v>0</v>
      </c>
      <c r="J4" s="22">
        <v>15</v>
      </c>
      <c r="K4" s="22">
        <v>111</v>
      </c>
      <c r="L4" s="22">
        <v>0</v>
      </c>
      <c r="M4" s="22">
        <v>12</v>
      </c>
      <c r="N4" s="22">
        <v>8</v>
      </c>
      <c r="O4" s="22">
        <v>0</v>
      </c>
      <c r="P4" s="22">
        <v>0</v>
      </c>
      <c r="Q4" s="22">
        <v>0</v>
      </c>
      <c r="R4" s="22">
        <v>0</v>
      </c>
      <c r="S4" s="21">
        <v>0</v>
      </c>
      <c r="T4" s="21">
        <v>0</v>
      </c>
      <c r="U4" s="22">
        <v>487</v>
      </c>
      <c r="V4" s="22">
        <v>44</v>
      </c>
      <c r="W4" s="22">
        <v>0</v>
      </c>
      <c r="X4" s="22">
        <v>41</v>
      </c>
      <c r="Y4" s="22">
        <v>77</v>
      </c>
      <c r="Z4" s="24">
        <v>0</v>
      </c>
      <c r="AA4" s="22">
        <v>8</v>
      </c>
      <c r="AB4" s="22">
        <v>0</v>
      </c>
      <c r="AC4" s="22">
        <v>0</v>
      </c>
      <c r="AD4" s="22">
        <v>5</v>
      </c>
      <c r="AE4" s="22">
        <v>0</v>
      </c>
      <c r="AF4" s="22">
        <v>0</v>
      </c>
      <c r="AG4" s="22">
        <v>0</v>
      </c>
      <c r="AH4" s="22">
        <v>0</v>
      </c>
      <c r="AI4" s="22">
        <v>6</v>
      </c>
      <c r="AJ4" s="22">
        <v>1</v>
      </c>
      <c r="AK4" s="21">
        <v>6</v>
      </c>
      <c r="AL4" s="21">
        <v>39</v>
      </c>
      <c r="AM4" s="21">
        <v>17</v>
      </c>
      <c r="AN4" s="21">
        <v>1</v>
      </c>
      <c r="AO4" s="21">
        <v>0</v>
      </c>
      <c r="AP4" s="21">
        <v>0</v>
      </c>
      <c r="AQ4" s="21">
        <v>0</v>
      </c>
      <c r="AR4" s="21">
        <v>40</v>
      </c>
      <c r="AS4" s="21">
        <v>66</v>
      </c>
      <c r="AT4" s="22">
        <v>2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1</v>
      </c>
      <c r="BJ4" s="21">
        <v>0</v>
      </c>
      <c r="BK4" s="21">
        <v>0</v>
      </c>
      <c r="BL4" s="21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f t="shared" ref="CI4:CI55" si="0">SUM(B4:CH4)</f>
        <v>4632</v>
      </c>
      <c r="CJ4" s="22">
        <v>0</v>
      </c>
      <c r="CK4" s="8">
        <f t="shared" ref="CK4:CK55" si="1">SUM(CI4:CJ4)</f>
        <v>4632</v>
      </c>
    </row>
    <row r="5" spans="1:89">
      <c r="A5" s="19" t="s">
        <v>91</v>
      </c>
      <c r="B5" s="21">
        <v>32</v>
      </c>
      <c r="C5" s="21">
        <v>58</v>
      </c>
      <c r="D5" s="21">
        <v>2</v>
      </c>
      <c r="E5" s="21">
        <v>7</v>
      </c>
      <c r="F5" s="21">
        <v>1053</v>
      </c>
      <c r="G5" s="21">
        <v>16</v>
      </c>
      <c r="H5" s="21">
        <v>0</v>
      </c>
      <c r="I5" s="21">
        <v>0</v>
      </c>
      <c r="J5" s="22">
        <v>6</v>
      </c>
      <c r="K5" s="22">
        <v>0</v>
      </c>
      <c r="L5" s="22">
        <v>0</v>
      </c>
      <c r="M5" s="22">
        <v>24</v>
      </c>
      <c r="N5" s="22">
        <v>2</v>
      </c>
      <c r="O5" s="22">
        <v>0</v>
      </c>
      <c r="P5" s="22">
        <v>0</v>
      </c>
      <c r="Q5" s="22">
        <v>0</v>
      </c>
      <c r="R5" s="22">
        <v>0</v>
      </c>
      <c r="S5" s="21">
        <v>0</v>
      </c>
      <c r="T5" s="21">
        <v>0</v>
      </c>
      <c r="U5" s="22">
        <v>165</v>
      </c>
      <c r="V5" s="22">
        <v>3</v>
      </c>
      <c r="W5" s="22">
        <v>0</v>
      </c>
      <c r="X5" s="22">
        <v>34</v>
      </c>
      <c r="Y5" s="22">
        <v>40</v>
      </c>
      <c r="Z5" s="24">
        <v>0</v>
      </c>
      <c r="AA5" s="22">
        <v>46</v>
      </c>
      <c r="AB5" s="22">
        <v>0</v>
      </c>
      <c r="AC5" s="22">
        <v>0</v>
      </c>
      <c r="AD5" s="22">
        <v>8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1</v>
      </c>
      <c r="AK5" s="21">
        <v>5</v>
      </c>
      <c r="AL5" s="21">
        <v>31</v>
      </c>
      <c r="AM5" s="21">
        <v>1</v>
      </c>
      <c r="AN5" s="21">
        <v>4</v>
      </c>
      <c r="AO5" s="21">
        <v>0</v>
      </c>
      <c r="AP5" s="21">
        <v>4</v>
      </c>
      <c r="AQ5" s="21">
        <v>0</v>
      </c>
      <c r="AR5" s="21">
        <v>0</v>
      </c>
      <c r="AS5" s="21">
        <v>1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1">
        <v>0</v>
      </c>
      <c r="BE5" s="21">
        <v>0</v>
      </c>
      <c r="BF5" s="21">
        <v>1</v>
      </c>
      <c r="BG5" s="21">
        <v>0</v>
      </c>
      <c r="BH5" s="21">
        <v>0</v>
      </c>
      <c r="BI5" s="21">
        <v>1</v>
      </c>
      <c r="BJ5" s="21">
        <v>0</v>
      </c>
      <c r="BK5" s="21">
        <v>1</v>
      </c>
      <c r="BL5" s="21">
        <v>0</v>
      </c>
      <c r="BM5" s="22">
        <v>19</v>
      </c>
      <c r="BN5" s="22">
        <v>0</v>
      </c>
      <c r="BO5" s="22">
        <v>0</v>
      </c>
      <c r="BP5" s="22">
        <v>1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f t="shared" si="0"/>
        <v>1566</v>
      </c>
      <c r="CJ5" s="22">
        <v>0</v>
      </c>
      <c r="CK5" s="8">
        <f t="shared" si="1"/>
        <v>1566</v>
      </c>
    </row>
    <row r="6" spans="1:89">
      <c r="A6" s="19" t="s">
        <v>92</v>
      </c>
      <c r="B6" s="21">
        <v>11</v>
      </c>
      <c r="C6" s="21">
        <v>81</v>
      </c>
      <c r="D6" s="21">
        <v>4</v>
      </c>
      <c r="E6" s="21">
        <v>9</v>
      </c>
      <c r="F6" s="21">
        <v>798</v>
      </c>
      <c r="G6" s="21">
        <v>7</v>
      </c>
      <c r="H6" s="21">
        <v>0</v>
      </c>
      <c r="I6" s="21">
        <v>0</v>
      </c>
      <c r="J6" s="22">
        <v>15</v>
      </c>
      <c r="K6" s="22">
        <v>13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1">
        <v>0</v>
      </c>
      <c r="T6" s="21">
        <v>0</v>
      </c>
      <c r="U6" s="22">
        <v>91</v>
      </c>
      <c r="V6" s="22">
        <v>23</v>
      </c>
      <c r="W6" s="22">
        <v>0</v>
      </c>
      <c r="X6" s="22">
        <v>17</v>
      </c>
      <c r="Y6" s="22">
        <v>22</v>
      </c>
      <c r="Z6" s="24">
        <v>0</v>
      </c>
      <c r="AA6" s="22">
        <v>18</v>
      </c>
      <c r="AB6" s="22">
        <v>2</v>
      </c>
      <c r="AC6" s="22">
        <v>0</v>
      </c>
      <c r="AD6" s="22">
        <v>7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4</v>
      </c>
      <c r="AK6" s="21">
        <v>2</v>
      </c>
      <c r="AL6" s="21">
        <v>57</v>
      </c>
      <c r="AM6" s="21">
        <v>12</v>
      </c>
      <c r="AN6" s="21">
        <v>1</v>
      </c>
      <c r="AO6" s="21">
        <v>0</v>
      </c>
      <c r="AP6" s="21">
        <v>2</v>
      </c>
      <c r="AQ6" s="21">
        <v>0</v>
      </c>
      <c r="AR6" s="21">
        <v>1</v>
      </c>
      <c r="AS6" s="21">
        <v>2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1</v>
      </c>
      <c r="BJ6" s="21">
        <v>0</v>
      </c>
      <c r="BK6" s="21">
        <v>0</v>
      </c>
      <c r="BL6" s="21">
        <v>0</v>
      </c>
      <c r="BM6" s="22">
        <v>26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f t="shared" si="0"/>
        <v>1226</v>
      </c>
      <c r="CJ6" s="22">
        <v>0</v>
      </c>
      <c r="CK6" s="8">
        <f t="shared" si="1"/>
        <v>1226</v>
      </c>
    </row>
    <row r="7" spans="1:89">
      <c r="A7" s="19" t="s">
        <v>93</v>
      </c>
      <c r="B7" s="21">
        <v>20</v>
      </c>
      <c r="C7" s="21">
        <v>30</v>
      </c>
      <c r="D7" s="21">
        <v>3</v>
      </c>
      <c r="E7" s="21">
        <v>6</v>
      </c>
      <c r="F7" s="21">
        <v>1314</v>
      </c>
      <c r="G7" s="21">
        <v>5</v>
      </c>
      <c r="H7" s="21">
        <v>0</v>
      </c>
      <c r="I7" s="21">
        <v>0</v>
      </c>
      <c r="J7" s="22">
        <v>3</v>
      </c>
      <c r="K7" s="22">
        <v>0</v>
      </c>
      <c r="L7" s="22">
        <v>0</v>
      </c>
      <c r="M7" s="22">
        <v>20</v>
      </c>
      <c r="N7" s="22">
        <v>2</v>
      </c>
      <c r="O7" s="22">
        <v>0</v>
      </c>
      <c r="P7" s="22">
        <v>0</v>
      </c>
      <c r="Q7" s="22">
        <v>1</v>
      </c>
      <c r="R7" s="22">
        <v>0</v>
      </c>
      <c r="S7" s="21">
        <v>0</v>
      </c>
      <c r="T7" s="21">
        <v>0</v>
      </c>
      <c r="U7" s="22">
        <v>490</v>
      </c>
      <c r="V7" s="22">
        <v>8</v>
      </c>
      <c r="W7" s="22">
        <v>0</v>
      </c>
      <c r="X7" s="22">
        <v>13</v>
      </c>
      <c r="Y7" s="22">
        <v>69</v>
      </c>
      <c r="Z7" s="24">
        <v>0</v>
      </c>
      <c r="AA7" s="22">
        <v>45</v>
      </c>
      <c r="AB7" s="22">
        <v>2</v>
      </c>
      <c r="AC7" s="22">
        <v>0</v>
      </c>
      <c r="AD7" s="22">
        <v>19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6</v>
      </c>
      <c r="AK7" s="21">
        <v>7</v>
      </c>
      <c r="AL7" s="21">
        <v>48</v>
      </c>
      <c r="AM7" s="21">
        <v>6</v>
      </c>
      <c r="AN7" s="21">
        <v>7</v>
      </c>
      <c r="AO7" s="21">
        <v>0</v>
      </c>
      <c r="AP7" s="21">
        <v>0</v>
      </c>
      <c r="AQ7" s="21">
        <v>0</v>
      </c>
      <c r="AR7" s="21">
        <v>3</v>
      </c>
      <c r="AS7" s="21">
        <v>9</v>
      </c>
      <c r="AT7" s="22">
        <v>2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2</v>
      </c>
      <c r="BJ7" s="21">
        <v>0</v>
      </c>
      <c r="BK7" s="21">
        <v>19</v>
      </c>
      <c r="BL7" s="21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f t="shared" si="0"/>
        <v>2159</v>
      </c>
      <c r="CJ7" s="22">
        <v>0</v>
      </c>
      <c r="CK7" s="8">
        <f t="shared" si="1"/>
        <v>2159</v>
      </c>
    </row>
    <row r="8" spans="1:89">
      <c r="A8" s="19" t="s">
        <v>94</v>
      </c>
      <c r="B8" s="21">
        <v>21</v>
      </c>
      <c r="C8" s="21">
        <v>17</v>
      </c>
      <c r="D8" s="21">
        <v>1</v>
      </c>
      <c r="E8" s="21">
        <v>3</v>
      </c>
      <c r="F8" s="21">
        <v>532</v>
      </c>
      <c r="G8" s="21">
        <v>6</v>
      </c>
      <c r="H8" s="21">
        <v>0</v>
      </c>
      <c r="I8" s="21">
        <v>0</v>
      </c>
      <c r="J8" s="22">
        <v>18</v>
      </c>
      <c r="K8" s="22">
        <v>0</v>
      </c>
      <c r="L8" s="22">
        <v>0</v>
      </c>
      <c r="M8" s="22">
        <v>11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1">
        <v>0</v>
      </c>
      <c r="T8" s="21">
        <v>0</v>
      </c>
      <c r="U8" s="22">
        <v>72</v>
      </c>
      <c r="V8" s="22">
        <v>0</v>
      </c>
      <c r="W8" s="22">
        <v>0</v>
      </c>
      <c r="X8" s="22">
        <v>16</v>
      </c>
      <c r="Y8" s="22">
        <v>54</v>
      </c>
      <c r="Z8" s="24">
        <v>0</v>
      </c>
      <c r="AA8" s="22">
        <v>117</v>
      </c>
      <c r="AB8" s="22">
        <v>1</v>
      </c>
      <c r="AC8" s="22">
        <v>0</v>
      </c>
      <c r="AD8" s="22">
        <v>6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1">
        <v>2</v>
      </c>
      <c r="AL8" s="21">
        <v>8</v>
      </c>
      <c r="AM8" s="21">
        <v>0</v>
      </c>
      <c r="AN8" s="21">
        <v>2</v>
      </c>
      <c r="AO8" s="21">
        <v>0</v>
      </c>
      <c r="AP8" s="21">
        <v>1</v>
      </c>
      <c r="AQ8" s="21">
        <v>0</v>
      </c>
      <c r="AR8" s="21">
        <v>3</v>
      </c>
      <c r="AS8" s="21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2">
        <v>0</v>
      </c>
      <c r="BN8" s="22">
        <v>0</v>
      </c>
      <c r="BO8" s="22">
        <v>0</v>
      </c>
      <c r="BP8" s="22">
        <v>1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f t="shared" si="0"/>
        <v>892</v>
      </c>
      <c r="CJ8" s="22">
        <v>0</v>
      </c>
      <c r="CK8" s="8">
        <f t="shared" si="1"/>
        <v>892</v>
      </c>
    </row>
    <row r="9" spans="1:89">
      <c r="A9" s="19" t="s">
        <v>95</v>
      </c>
      <c r="B9" s="21">
        <v>49</v>
      </c>
      <c r="C9" s="21">
        <v>190</v>
      </c>
      <c r="D9" s="21">
        <v>2</v>
      </c>
      <c r="E9" s="21">
        <v>17</v>
      </c>
      <c r="F9" s="21">
        <v>5788</v>
      </c>
      <c r="G9" s="21">
        <v>39</v>
      </c>
      <c r="H9" s="21">
        <v>0</v>
      </c>
      <c r="I9" s="21">
        <v>0</v>
      </c>
      <c r="J9" s="22">
        <v>15</v>
      </c>
      <c r="K9" s="22">
        <v>4</v>
      </c>
      <c r="L9" s="22">
        <v>1</v>
      </c>
      <c r="M9" s="22">
        <v>8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1">
        <v>0</v>
      </c>
      <c r="T9" s="21">
        <v>0</v>
      </c>
      <c r="U9" s="22">
        <v>747</v>
      </c>
      <c r="V9" s="22">
        <v>26</v>
      </c>
      <c r="W9" s="22">
        <v>0</v>
      </c>
      <c r="X9" s="22">
        <v>35</v>
      </c>
      <c r="Y9" s="22">
        <v>133</v>
      </c>
      <c r="Z9" s="24">
        <v>0</v>
      </c>
      <c r="AA9" s="22">
        <v>140</v>
      </c>
      <c r="AB9" s="22">
        <v>4</v>
      </c>
      <c r="AC9" s="22">
        <v>0</v>
      </c>
      <c r="AD9" s="22">
        <v>74</v>
      </c>
      <c r="AE9" s="22">
        <v>0</v>
      </c>
      <c r="AF9" s="22">
        <v>0</v>
      </c>
      <c r="AG9" s="22">
        <v>0</v>
      </c>
      <c r="AH9" s="22">
        <v>0</v>
      </c>
      <c r="AI9" s="22">
        <v>1</v>
      </c>
      <c r="AJ9" s="22">
        <v>31</v>
      </c>
      <c r="AK9" s="21">
        <v>30</v>
      </c>
      <c r="AL9" s="21">
        <v>154</v>
      </c>
      <c r="AM9" s="21">
        <v>18</v>
      </c>
      <c r="AN9" s="21">
        <v>60</v>
      </c>
      <c r="AO9" s="21">
        <v>5</v>
      </c>
      <c r="AP9" s="21">
        <v>11</v>
      </c>
      <c r="AQ9" s="21">
        <v>2</v>
      </c>
      <c r="AR9" s="21">
        <v>10</v>
      </c>
      <c r="AS9" s="21">
        <v>15</v>
      </c>
      <c r="AT9" s="22">
        <v>1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1">
        <v>0</v>
      </c>
      <c r="BE9" s="21">
        <v>0</v>
      </c>
      <c r="BF9" s="21">
        <v>5</v>
      </c>
      <c r="BG9" s="21">
        <v>0</v>
      </c>
      <c r="BH9" s="21">
        <v>2</v>
      </c>
      <c r="BI9" s="21">
        <v>4</v>
      </c>
      <c r="BJ9" s="21">
        <v>0</v>
      </c>
      <c r="BK9" s="21">
        <v>3</v>
      </c>
      <c r="BL9" s="21">
        <v>0</v>
      </c>
      <c r="BM9" s="22">
        <v>1</v>
      </c>
      <c r="BN9" s="22">
        <v>0</v>
      </c>
      <c r="BO9" s="22">
        <v>0</v>
      </c>
      <c r="BP9" s="22">
        <v>2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1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f t="shared" si="0"/>
        <v>7628</v>
      </c>
      <c r="CJ9" s="22">
        <v>0</v>
      </c>
      <c r="CK9" s="8">
        <f t="shared" si="1"/>
        <v>7628</v>
      </c>
    </row>
    <row r="10" spans="1:89">
      <c r="A10" s="19" t="s">
        <v>96</v>
      </c>
      <c r="B10" s="21">
        <v>5</v>
      </c>
      <c r="C10" s="21">
        <v>54</v>
      </c>
      <c r="D10" s="21">
        <v>0</v>
      </c>
      <c r="E10" s="21">
        <v>3</v>
      </c>
      <c r="F10" s="21">
        <v>1740</v>
      </c>
      <c r="G10" s="21">
        <v>21</v>
      </c>
      <c r="H10" s="21">
        <v>0</v>
      </c>
      <c r="I10" s="21">
        <v>0</v>
      </c>
      <c r="J10" s="22">
        <v>0</v>
      </c>
      <c r="K10" s="22">
        <v>25</v>
      </c>
      <c r="L10" s="22">
        <v>0</v>
      </c>
      <c r="M10" s="22">
        <v>3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1">
        <v>0</v>
      </c>
      <c r="T10" s="21">
        <v>0</v>
      </c>
      <c r="U10" s="22">
        <v>52</v>
      </c>
      <c r="V10" s="22">
        <v>1</v>
      </c>
      <c r="W10" s="22">
        <v>0</v>
      </c>
      <c r="X10" s="22">
        <v>8</v>
      </c>
      <c r="Y10" s="22">
        <v>8</v>
      </c>
      <c r="Z10" s="24">
        <v>0</v>
      </c>
      <c r="AA10" s="22">
        <v>8</v>
      </c>
      <c r="AB10" s="22">
        <v>1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1">
        <v>2</v>
      </c>
      <c r="AL10" s="21">
        <v>16</v>
      </c>
      <c r="AM10" s="21">
        <v>0</v>
      </c>
      <c r="AN10" s="21">
        <v>60</v>
      </c>
      <c r="AO10" s="21">
        <v>18</v>
      </c>
      <c r="AP10" s="21">
        <v>1</v>
      </c>
      <c r="AQ10" s="21">
        <v>0</v>
      </c>
      <c r="AR10" s="21">
        <v>0</v>
      </c>
      <c r="AS10" s="21">
        <v>0</v>
      </c>
      <c r="AT10" s="22">
        <v>14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1">
        <v>0</v>
      </c>
      <c r="BE10" s="21">
        <v>0</v>
      </c>
      <c r="BF10" s="21">
        <v>1</v>
      </c>
      <c r="BG10" s="21">
        <v>0</v>
      </c>
      <c r="BH10" s="21">
        <v>0</v>
      </c>
      <c r="BI10" s="21">
        <v>0</v>
      </c>
      <c r="BJ10" s="21">
        <v>0</v>
      </c>
      <c r="BK10" s="21">
        <v>7</v>
      </c>
      <c r="BL10" s="21">
        <v>0</v>
      </c>
      <c r="BM10" s="22">
        <v>0</v>
      </c>
      <c r="BN10" s="22">
        <v>0</v>
      </c>
      <c r="BO10" s="22">
        <v>0</v>
      </c>
      <c r="BP10" s="22">
        <v>1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f t="shared" si="0"/>
        <v>2049</v>
      </c>
      <c r="CJ10" s="22">
        <v>0</v>
      </c>
      <c r="CK10" s="8">
        <f t="shared" si="1"/>
        <v>2049</v>
      </c>
    </row>
    <row r="11" spans="1:89">
      <c r="A11" s="19" t="s">
        <v>97</v>
      </c>
      <c r="B11" s="21">
        <v>32</v>
      </c>
      <c r="C11" s="21">
        <v>27</v>
      </c>
      <c r="D11" s="21">
        <v>0</v>
      </c>
      <c r="E11" s="21">
        <v>1</v>
      </c>
      <c r="F11" s="21">
        <v>119</v>
      </c>
      <c r="G11" s="21">
        <v>0</v>
      </c>
      <c r="H11" s="21">
        <v>0</v>
      </c>
      <c r="I11" s="21">
        <v>0</v>
      </c>
      <c r="J11" s="22">
        <v>0</v>
      </c>
      <c r="K11" s="22">
        <v>1</v>
      </c>
      <c r="L11" s="22">
        <v>0</v>
      </c>
      <c r="M11" s="22">
        <v>1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1">
        <v>0</v>
      </c>
      <c r="T11" s="21">
        <v>0</v>
      </c>
      <c r="U11" s="22">
        <v>23</v>
      </c>
      <c r="V11" s="22">
        <v>1</v>
      </c>
      <c r="W11" s="22">
        <v>0</v>
      </c>
      <c r="X11" s="22">
        <v>13</v>
      </c>
      <c r="Y11" s="22">
        <v>32</v>
      </c>
      <c r="Z11" s="22">
        <v>0</v>
      </c>
      <c r="AA11" s="22">
        <v>13</v>
      </c>
      <c r="AB11" s="22">
        <v>1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1">
        <v>0</v>
      </c>
      <c r="AL11" s="21">
        <v>8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f t="shared" si="0"/>
        <v>272</v>
      </c>
      <c r="CJ11" s="22">
        <v>0</v>
      </c>
      <c r="CK11" s="8">
        <f t="shared" si="1"/>
        <v>272</v>
      </c>
    </row>
    <row r="12" spans="1:89">
      <c r="A12" s="19" t="s">
        <v>98</v>
      </c>
      <c r="B12" s="21">
        <v>47</v>
      </c>
      <c r="C12" s="21">
        <v>43</v>
      </c>
      <c r="D12" s="21">
        <v>1</v>
      </c>
      <c r="E12" s="21">
        <v>13</v>
      </c>
      <c r="F12" s="21">
        <v>463</v>
      </c>
      <c r="G12" s="21">
        <v>4</v>
      </c>
      <c r="H12" s="21">
        <v>0</v>
      </c>
      <c r="I12" s="21">
        <v>0</v>
      </c>
      <c r="J12" s="22">
        <v>1</v>
      </c>
      <c r="K12" s="22">
        <v>0</v>
      </c>
      <c r="L12" s="22">
        <v>3</v>
      </c>
      <c r="M12" s="22">
        <v>4</v>
      </c>
      <c r="N12" s="22">
        <v>3</v>
      </c>
      <c r="O12" s="22">
        <v>0</v>
      </c>
      <c r="P12" s="22">
        <v>0</v>
      </c>
      <c r="Q12" s="22">
        <v>0</v>
      </c>
      <c r="R12" s="22">
        <v>0</v>
      </c>
      <c r="S12" s="21">
        <v>0</v>
      </c>
      <c r="T12" s="21">
        <v>0</v>
      </c>
      <c r="U12" s="22">
        <v>31</v>
      </c>
      <c r="V12" s="22">
        <v>3</v>
      </c>
      <c r="W12" s="22">
        <v>0</v>
      </c>
      <c r="X12" s="22">
        <v>16</v>
      </c>
      <c r="Y12" s="22">
        <v>68</v>
      </c>
      <c r="Z12" s="22">
        <v>0</v>
      </c>
      <c r="AA12" s="22">
        <v>19</v>
      </c>
      <c r="AB12" s="22">
        <v>0</v>
      </c>
      <c r="AC12" s="22">
        <v>0</v>
      </c>
      <c r="AD12" s="22">
        <v>11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3</v>
      </c>
      <c r="AK12" s="21">
        <v>1</v>
      </c>
      <c r="AL12" s="21">
        <v>21</v>
      </c>
      <c r="AM12" s="21">
        <v>5</v>
      </c>
      <c r="AN12" s="21">
        <v>2</v>
      </c>
      <c r="AO12" s="21">
        <v>0</v>
      </c>
      <c r="AP12" s="21">
        <v>0</v>
      </c>
      <c r="AQ12" s="21">
        <v>0</v>
      </c>
      <c r="AR12" s="21">
        <v>6</v>
      </c>
      <c r="AS12" s="21">
        <v>12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1">
        <v>1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f t="shared" si="0"/>
        <v>781</v>
      </c>
      <c r="CJ12" s="22">
        <v>0</v>
      </c>
      <c r="CK12" s="8">
        <f t="shared" si="1"/>
        <v>781</v>
      </c>
    </row>
    <row r="13" spans="1:89">
      <c r="A13" s="19" t="s">
        <v>99</v>
      </c>
      <c r="B13" s="21">
        <v>6</v>
      </c>
      <c r="C13" s="21">
        <v>9</v>
      </c>
      <c r="D13" s="21">
        <v>1</v>
      </c>
      <c r="E13" s="21">
        <v>0</v>
      </c>
      <c r="F13" s="21">
        <v>36</v>
      </c>
      <c r="G13" s="21">
        <v>0</v>
      </c>
      <c r="H13" s="21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1">
        <v>0</v>
      </c>
      <c r="T13" s="21">
        <v>0</v>
      </c>
      <c r="U13" s="22">
        <v>4</v>
      </c>
      <c r="V13" s="22">
        <v>0</v>
      </c>
      <c r="W13" s="22">
        <v>0</v>
      </c>
      <c r="X13" s="22">
        <v>7</v>
      </c>
      <c r="Y13" s="22">
        <v>15</v>
      </c>
      <c r="Z13" s="22">
        <v>0</v>
      </c>
      <c r="AA13" s="22">
        <v>13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1">
        <v>0</v>
      </c>
      <c r="AL13" s="21">
        <v>5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1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f t="shared" si="0"/>
        <v>97</v>
      </c>
      <c r="CJ13" s="22">
        <v>0</v>
      </c>
      <c r="CK13" s="8">
        <f t="shared" si="1"/>
        <v>97</v>
      </c>
    </row>
    <row r="14" spans="1:89">
      <c r="A14" s="19" t="s">
        <v>303</v>
      </c>
      <c r="B14" s="21">
        <v>54</v>
      </c>
      <c r="C14" s="21">
        <v>40</v>
      </c>
      <c r="D14" s="21">
        <v>0</v>
      </c>
      <c r="E14" s="21">
        <v>3</v>
      </c>
      <c r="F14" s="21">
        <v>894</v>
      </c>
      <c r="G14" s="21">
        <v>5</v>
      </c>
      <c r="H14" s="21">
        <v>0</v>
      </c>
      <c r="I14" s="21">
        <v>0</v>
      </c>
      <c r="J14" s="22">
        <v>6</v>
      </c>
      <c r="K14" s="22">
        <v>3</v>
      </c>
      <c r="L14" s="22">
        <v>0</v>
      </c>
      <c r="M14" s="22">
        <v>3</v>
      </c>
      <c r="N14" s="22">
        <v>1</v>
      </c>
      <c r="O14" s="22">
        <v>0</v>
      </c>
      <c r="P14" s="22">
        <v>0</v>
      </c>
      <c r="Q14" s="22">
        <v>0</v>
      </c>
      <c r="R14" s="22">
        <v>0</v>
      </c>
      <c r="S14" s="21">
        <v>0</v>
      </c>
      <c r="T14" s="21">
        <v>0</v>
      </c>
      <c r="U14" s="22">
        <v>69</v>
      </c>
      <c r="V14" s="22">
        <v>1</v>
      </c>
      <c r="W14" s="22">
        <v>0</v>
      </c>
      <c r="X14" s="22">
        <v>49</v>
      </c>
      <c r="Y14" s="22">
        <v>146</v>
      </c>
      <c r="Z14" s="22">
        <v>0</v>
      </c>
      <c r="AA14" s="22">
        <v>19</v>
      </c>
      <c r="AB14" s="22">
        <v>0</v>
      </c>
      <c r="AC14" s="22">
        <v>0</v>
      </c>
      <c r="AD14" s="22">
        <v>2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1">
        <v>0</v>
      </c>
      <c r="AL14" s="21">
        <v>16</v>
      </c>
      <c r="AM14" s="21">
        <v>0</v>
      </c>
      <c r="AN14" s="21">
        <v>2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2">
        <v>2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3</v>
      </c>
      <c r="BJ14" s="21">
        <v>0</v>
      </c>
      <c r="BK14" s="21">
        <v>1</v>
      </c>
      <c r="BL14" s="21">
        <v>0</v>
      </c>
      <c r="BM14" s="22">
        <v>0</v>
      </c>
      <c r="BN14" s="22">
        <v>0</v>
      </c>
      <c r="BO14" s="22">
        <v>0</v>
      </c>
      <c r="BP14" s="22">
        <v>1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f t="shared" si="0"/>
        <v>1320</v>
      </c>
      <c r="CJ14" s="22">
        <v>0</v>
      </c>
      <c r="CK14" s="8">
        <f t="shared" si="1"/>
        <v>1320</v>
      </c>
    </row>
    <row r="15" spans="1:89">
      <c r="A15" s="19" t="s">
        <v>100</v>
      </c>
      <c r="B15" s="21">
        <v>19</v>
      </c>
      <c r="C15" s="21">
        <v>63</v>
      </c>
      <c r="D15" s="21">
        <v>0</v>
      </c>
      <c r="E15" s="21">
        <v>21</v>
      </c>
      <c r="F15" s="21">
        <v>2311</v>
      </c>
      <c r="G15" s="21">
        <v>18</v>
      </c>
      <c r="H15" s="21">
        <v>0</v>
      </c>
      <c r="I15" s="21">
        <v>0</v>
      </c>
      <c r="J15" s="22">
        <v>15</v>
      </c>
      <c r="K15" s="22">
        <v>1</v>
      </c>
      <c r="L15" s="22">
        <v>1</v>
      </c>
      <c r="M15" s="22">
        <v>6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1">
        <v>0</v>
      </c>
      <c r="T15" s="21">
        <v>0</v>
      </c>
      <c r="U15" s="22">
        <v>155</v>
      </c>
      <c r="V15" s="22">
        <v>8</v>
      </c>
      <c r="W15" s="22">
        <v>0</v>
      </c>
      <c r="X15" s="22">
        <v>8</v>
      </c>
      <c r="Y15" s="22">
        <v>370</v>
      </c>
      <c r="Z15" s="22">
        <v>0</v>
      </c>
      <c r="AA15" s="22">
        <v>100</v>
      </c>
      <c r="AB15" s="22">
        <v>0</v>
      </c>
      <c r="AC15" s="22">
        <v>0</v>
      </c>
      <c r="AD15" s="22">
        <v>14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3</v>
      </c>
      <c r="AK15" s="21">
        <v>3</v>
      </c>
      <c r="AL15" s="21">
        <v>55</v>
      </c>
      <c r="AM15" s="21">
        <v>12</v>
      </c>
      <c r="AN15" s="21">
        <v>17</v>
      </c>
      <c r="AO15" s="21">
        <v>3</v>
      </c>
      <c r="AP15" s="21">
        <v>5</v>
      </c>
      <c r="AQ15" s="21">
        <v>0</v>
      </c>
      <c r="AR15" s="21">
        <v>4</v>
      </c>
      <c r="AS15" s="21">
        <v>4</v>
      </c>
      <c r="AT15" s="22">
        <v>4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10</v>
      </c>
      <c r="BJ15" s="21">
        <v>0</v>
      </c>
      <c r="BK15" s="21">
        <v>3</v>
      </c>
      <c r="BL15" s="21">
        <v>0</v>
      </c>
      <c r="BM15" s="22">
        <v>0</v>
      </c>
      <c r="BN15" s="22">
        <v>0</v>
      </c>
      <c r="BO15" s="22">
        <v>0</v>
      </c>
      <c r="BP15" s="22">
        <v>18</v>
      </c>
      <c r="BQ15" s="22">
        <v>1</v>
      </c>
      <c r="BR15" s="22">
        <v>0</v>
      </c>
      <c r="BS15" s="22">
        <v>0</v>
      </c>
      <c r="BT15" s="22">
        <v>0</v>
      </c>
      <c r="BU15" s="22">
        <v>0</v>
      </c>
      <c r="BV15" s="22">
        <v>1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f t="shared" si="0"/>
        <v>3253</v>
      </c>
      <c r="CJ15" s="22">
        <v>0</v>
      </c>
      <c r="CK15" s="8">
        <f t="shared" si="1"/>
        <v>3253</v>
      </c>
    </row>
    <row r="16" spans="1:89">
      <c r="A16" s="19" t="s">
        <v>304</v>
      </c>
      <c r="B16" s="21">
        <v>9</v>
      </c>
      <c r="C16" s="21">
        <v>135</v>
      </c>
      <c r="D16" s="21">
        <v>2</v>
      </c>
      <c r="E16" s="21">
        <v>67</v>
      </c>
      <c r="F16" s="21">
        <v>2312</v>
      </c>
      <c r="G16" s="21">
        <v>31</v>
      </c>
      <c r="H16" s="21">
        <v>0</v>
      </c>
      <c r="I16" s="21">
        <v>0</v>
      </c>
      <c r="J16" s="22">
        <v>21</v>
      </c>
      <c r="K16" s="22">
        <v>0</v>
      </c>
      <c r="L16" s="22">
        <v>0</v>
      </c>
      <c r="M16" s="22">
        <v>21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1">
        <v>0</v>
      </c>
      <c r="T16" s="21">
        <v>0</v>
      </c>
      <c r="U16" s="22">
        <v>359</v>
      </c>
      <c r="V16" s="22">
        <v>5</v>
      </c>
      <c r="W16" s="22">
        <v>0</v>
      </c>
      <c r="X16" s="22">
        <v>36</v>
      </c>
      <c r="Y16" s="22">
        <v>96</v>
      </c>
      <c r="Z16" s="22">
        <v>2</v>
      </c>
      <c r="AA16" s="22">
        <v>104</v>
      </c>
      <c r="AB16" s="22">
        <v>14</v>
      </c>
      <c r="AC16" s="22">
        <v>0</v>
      </c>
      <c r="AD16" s="22">
        <v>23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7</v>
      </c>
      <c r="AK16" s="21">
        <v>7</v>
      </c>
      <c r="AL16" s="21">
        <v>70</v>
      </c>
      <c r="AM16" s="21">
        <v>11</v>
      </c>
      <c r="AN16" s="21">
        <v>31</v>
      </c>
      <c r="AO16" s="21">
        <v>4</v>
      </c>
      <c r="AP16" s="21">
        <v>9</v>
      </c>
      <c r="AQ16" s="21">
        <v>2</v>
      </c>
      <c r="AR16" s="21">
        <v>1</v>
      </c>
      <c r="AS16" s="21">
        <v>1</v>
      </c>
      <c r="AT16" s="22">
        <v>0</v>
      </c>
      <c r="AU16" s="22">
        <v>0</v>
      </c>
      <c r="AV16" s="22">
        <v>0</v>
      </c>
      <c r="AW16" s="22">
        <v>0</v>
      </c>
      <c r="AX16" s="22">
        <v>1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9</v>
      </c>
      <c r="BJ16" s="21">
        <v>0</v>
      </c>
      <c r="BK16" s="21">
        <v>18</v>
      </c>
      <c r="BL16" s="21">
        <v>0</v>
      </c>
      <c r="BM16" s="22">
        <v>0</v>
      </c>
      <c r="BN16" s="22">
        <v>0</v>
      </c>
      <c r="BO16" s="22">
        <v>0</v>
      </c>
      <c r="BP16" s="22">
        <v>4</v>
      </c>
      <c r="BQ16" s="22">
        <v>2</v>
      </c>
      <c r="BR16" s="22">
        <v>0</v>
      </c>
      <c r="BS16" s="22">
        <v>0</v>
      </c>
      <c r="BT16" s="22">
        <v>0</v>
      </c>
      <c r="BU16" s="22">
        <v>0</v>
      </c>
      <c r="BV16" s="22">
        <v>1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f t="shared" si="0"/>
        <v>3415</v>
      </c>
      <c r="CJ16" s="22">
        <v>0</v>
      </c>
      <c r="CK16" s="8">
        <f t="shared" si="1"/>
        <v>3415</v>
      </c>
    </row>
    <row r="17" spans="1:89">
      <c r="A17" s="19" t="s">
        <v>101</v>
      </c>
      <c r="B17" s="21">
        <v>20</v>
      </c>
      <c r="C17" s="21">
        <v>88</v>
      </c>
      <c r="D17" s="21">
        <v>0</v>
      </c>
      <c r="E17" s="21">
        <v>34</v>
      </c>
      <c r="F17" s="21">
        <v>429</v>
      </c>
      <c r="G17" s="21">
        <v>0</v>
      </c>
      <c r="H17" s="21">
        <v>0</v>
      </c>
      <c r="I17" s="21">
        <v>0</v>
      </c>
      <c r="J17" s="22">
        <v>1</v>
      </c>
      <c r="K17" s="22">
        <v>1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>
        <v>0</v>
      </c>
      <c r="T17" s="21">
        <v>0</v>
      </c>
      <c r="U17" s="22">
        <v>7</v>
      </c>
      <c r="V17" s="22">
        <v>0</v>
      </c>
      <c r="W17" s="22">
        <v>0</v>
      </c>
      <c r="X17" s="22">
        <v>5</v>
      </c>
      <c r="Y17" s="22">
        <v>4</v>
      </c>
      <c r="Z17" s="22">
        <v>0</v>
      </c>
      <c r="AA17" s="22">
        <v>6</v>
      </c>
      <c r="AB17" s="22">
        <v>1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1">
        <v>0</v>
      </c>
      <c r="AL17" s="21">
        <v>8</v>
      </c>
      <c r="AM17" s="21">
        <v>0</v>
      </c>
      <c r="AN17" s="21">
        <v>4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f t="shared" si="0"/>
        <v>608</v>
      </c>
      <c r="CJ17" s="22">
        <v>0</v>
      </c>
      <c r="CK17" s="8">
        <f t="shared" si="1"/>
        <v>608</v>
      </c>
    </row>
    <row r="18" spans="1:89">
      <c r="A18" s="19" t="s">
        <v>102</v>
      </c>
      <c r="B18" s="21">
        <v>200</v>
      </c>
      <c r="C18" s="21">
        <v>1488</v>
      </c>
      <c r="D18" s="21">
        <v>15</v>
      </c>
      <c r="E18" s="21">
        <v>196</v>
      </c>
      <c r="F18" s="21">
        <v>26479</v>
      </c>
      <c r="G18" s="21">
        <v>117</v>
      </c>
      <c r="H18" s="21">
        <v>0</v>
      </c>
      <c r="I18" s="21">
        <v>0</v>
      </c>
      <c r="J18" s="22">
        <v>14</v>
      </c>
      <c r="K18" s="22">
        <v>596</v>
      </c>
      <c r="L18" s="22">
        <v>0</v>
      </c>
      <c r="M18" s="22">
        <v>29</v>
      </c>
      <c r="N18" s="22">
        <v>29</v>
      </c>
      <c r="O18" s="22">
        <v>0</v>
      </c>
      <c r="P18" s="22">
        <v>0</v>
      </c>
      <c r="Q18" s="22">
        <v>40</v>
      </c>
      <c r="R18" s="22">
        <v>0</v>
      </c>
      <c r="S18" s="21">
        <v>0</v>
      </c>
      <c r="T18" s="21">
        <v>0</v>
      </c>
      <c r="U18" s="22">
        <v>683</v>
      </c>
      <c r="V18" s="22">
        <v>142</v>
      </c>
      <c r="W18" s="22">
        <v>0</v>
      </c>
      <c r="X18" s="22">
        <v>59</v>
      </c>
      <c r="Y18" s="22">
        <v>101</v>
      </c>
      <c r="Z18" s="22">
        <v>0</v>
      </c>
      <c r="AA18" s="22">
        <v>186</v>
      </c>
      <c r="AB18" s="22">
        <v>4</v>
      </c>
      <c r="AC18" s="22">
        <v>0</v>
      </c>
      <c r="AD18" s="22">
        <v>260</v>
      </c>
      <c r="AE18" s="22">
        <v>0</v>
      </c>
      <c r="AF18" s="22">
        <v>0</v>
      </c>
      <c r="AG18" s="22">
        <v>8</v>
      </c>
      <c r="AH18" s="22">
        <v>2</v>
      </c>
      <c r="AI18" s="22">
        <v>6</v>
      </c>
      <c r="AJ18" s="22">
        <v>259</v>
      </c>
      <c r="AK18" s="21">
        <v>97</v>
      </c>
      <c r="AL18" s="21">
        <v>1622</v>
      </c>
      <c r="AM18" s="21">
        <v>493</v>
      </c>
      <c r="AN18" s="21">
        <v>176</v>
      </c>
      <c r="AO18" s="21">
        <v>3</v>
      </c>
      <c r="AP18" s="21">
        <v>90</v>
      </c>
      <c r="AQ18" s="21">
        <v>16</v>
      </c>
      <c r="AR18" s="21">
        <v>101</v>
      </c>
      <c r="AS18" s="21">
        <v>127</v>
      </c>
      <c r="AT18" s="22">
        <v>99</v>
      </c>
      <c r="AU18" s="22">
        <v>3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1">
        <v>0</v>
      </c>
      <c r="BE18" s="21">
        <v>0</v>
      </c>
      <c r="BF18" s="21">
        <v>14</v>
      </c>
      <c r="BG18" s="21">
        <v>6</v>
      </c>
      <c r="BH18" s="21">
        <v>12</v>
      </c>
      <c r="BI18" s="21">
        <v>1</v>
      </c>
      <c r="BJ18" s="21">
        <v>0</v>
      </c>
      <c r="BK18" s="21">
        <v>24</v>
      </c>
      <c r="BL18" s="21">
        <v>1</v>
      </c>
      <c r="BM18" s="22">
        <v>0</v>
      </c>
      <c r="BN18" s="22">
        <v>0</v>
      </c>
      <c r="BO18" s="22">
        <v>0</v>
      </c>
      <c r="BP18" s="22">
        <v>31</v>
      </c>
      <c r="BQ18" s="22">
        <v>46</v>
      </c>
      <c r="BR18" s="22">
        <v>0</v>
      </c>
      <c r="BS18" s="22">
        <v>0</v>
      </c>
      <c r="BT18" s="22">
        <v>0</v>
      </c>
      <c r="BU18" s="22">
        <v>0</v>
      </c>
      <c r="BV18" s="22">
        <v>6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f t="shared" si="0"/>
        <v>33881</v>
      </c>
      <c r="CJ18" s="22">
        <v>0</v>
      </c>
      <c r="CK18" s="8">
        <f t="shared" si="1"/>
        <v>33881</v>
      </c>
    </row>
    <row r="19" spans="1:89">
      <c r="A19" s="19" t="s">
        <v>103</v>
      </c>
      <c r="B19" s="21">
        <v>21</v>
      </c>
      <c r="C19" s="21">
        <v>218</v>
      </c>
      <c r="D19" s="21">
        <v>13</v>
      </c>
      <c r="E19" s="21">
        <v>7</v>
      </c>
      <c r="F19" s="21">
        <v>387</v>
      </c>
      <c r="G19" s="21">
        <v>0</v>
      </c>
      <c r="H19" s="21">
        <v>0</v>
      </c>
      <c r="I19" s="21">
        <v>0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1">
        <v>0</v>
      </c>
      <c r="T19" s="21">
        <v>0</v>
      </c>
      <c r="U19" s="22">
        <v>103</v>
      </c>
      <c r="V19" s="22">
        <v>3</v>
      </c>
      <c r="W19" s="22">
        <v>0</v>
      </c>
      <c r="X19" s="22">
        <v>22</v>
      </c>
      <c r="Y19" s="22">
        <v>3</v>
      </c>
      <c r="Z19" s="22">
        <v>0</v>
      </c>
      <c r="AA19" s="22">
        <v>6</v>
      </c>
      <c r="AB19" s="22">
        <v>0</v>
      </c>
      <c r="AC19" s="22">
        <v>0</v>
      </c>
      <c r="AD19" s="22">
        <v>1</v>
      </c>
      <c r="AE19" s="22">
        <v>0</v>
      </c>
      <c r="AF19" s="22">
        <v>0</v>
      </c>
      <c r="AG19" s="22">
        <v>0</v>
      </c>
      <c r="AH19" s="22">
        <v>0</v>
      </c>
      <c r="AI19" s="22">
        <v>5</v>
      </c>
      <c r="AJ19" s="22">
        <v>2</v>
      </c>
      <c r="AK19" s="21">
        <v>0</v>
      </c>
      <c r="AL19" s="21">
        <v>5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2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f t="shared" si="0"/>
        <v>800</v>
      </c>
      <c r="CJ19" s="22">
        <v>0</v>
      </c>
      <c r="CK19" s="8">
        <f t="shared" si="1"/>
        <v>800</v>
      </c>
    </row>
    <row r="20" spans="1:89">
      <c r="A20" s="19" t="s">
        <v>104</v>
      </c>
      <c r="B20" s="21">
        <v>5</v>
      </c>
      <c r="C20" s="21">
        <v>10</v>
      </c>
      <c r="D20" s="21">
        <v>12</v>
      </c>
      <c r="E20" s="21">
        <v>121</v>
      </c>
      <c r="F20" s="21">
        <v>447</v>
      </c>
      <c r="G20" s="21">
        <v>18</v>
      </c>
      <c r="H20" s="21">
        <v>0</v>
      </c>
      <c r="I20" s="21">
        <v>0</v>
      </c>
      <c r="J20" s="22">
        <v>1</v>
      </c>
      <c r="K20" s="22">
        <v>0</v>
      </c>
      <c r="L20" s="22">
        <v>0</v>
      </c>
      <c r="M20" s="22">
        <v>0</v>
      </c>
      <c r="N20" s="22">
        <v>1</v>
      </c>
      <c r="O20" s="22">
        <v>0</v>
      </c>
      <c r="P20" s="22">
        <v>0</v>
      </c>
      <c r="Q20" s="22">
        <v>0</v>
      </c>
      <c r="R20" s="22">
        <v>0</v>
      </c>
      <c r="S20" s="21">
        <v>0</v>
      </c>
      <c r="T20" s="21">
        <v>0</v>
      </c>
      <c r="U20" s="22">
        <v>61</v>
      </c>
      <c r="V20" s="22">
        <v>3</v>
      </c>
      <c r="W20" s="22">
        <v>0</v>
      </c>
      <c r="X20" s="22">
        <v>0</v>
      </c>
      <c r="Y20" s="22">
        <v>4</v>
      </c>
      <c r="Z20" s="22">
        <v>0</v>
      </c>
      <c r="AA20" s="22">
        <v>19</v>
      </c>
      <c r="AB20" s="22">
        <v>0</v>
      </c>
      <c r="AC20" s="22">
        <v>0</v>
      </c>
      <c r="AD20" s="22">
        <v>4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1">
        <v>0</v>
      </c>
      <c r="AL20" s="21">
        <v>9</v>
      </c>
      <c r="AM20" s="21">
        <v>1</v>
      </c>
      <c r="AN20" s="21">
        <v>41</v>
      </c>
      <c r="AO20" s="21">
        <v>3</v>
      </c>
      <c r="AP20" s="21">
        <v>9</v>
      </c>
      <c r="AQ20" s="21">
        <v>0</v>
      </c>
      <c r="AR20" s="21">
        <v>0</v>
      </c>
      <c r="AS20" s="21">
        <v>0</v>
      </c>
      <c r="AT20" s="22">
        <v>1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2">
        <v>0</v>
      </c>
      <c r="BN20" s="22">
        <v>0</v>
      </c>
      <c r="BO20" s="22">
        <v>0</v>
      </c>
      <c r="BP20" s="22">
        <v>3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f t="shared" si="0"/>
        <v>773</v>
      </c>
      <c r="CJ20" s="22">
        <v>0</v>
      </c>
      <c r="CK20" s="8">
        <f t="shared" si="1"/>
        <v>773</v>
      </c>
    </row>
    <row r="21" spans="1:89">
      <c r="A21" s="19" t="s">
        <v>105</v>
      </c>
      <c r="B21" s="21">
        <v>43</v>
      </c>
      <c r="C21" s="21">
        <v>92</v>
      </c>
      <c r="D21" s="21">
        <v>17</v>
      </c>
      <c r="E21" s="21">
        <v>128</v>
      </c>
      <c r="F21" s="21">
        <v>6420</v>
      </c>
      <c r="G21" s="21">
        <v>32</v>
      </c>
      <c r="H21" s="21">
        <v>0</v>
      </c>
      <c r="I21" s="21">
        <v>0</v>
      </c>
      <c r="J21" s="22">
        <v>69</v>
      </c>
      <c r="K21" s="22">
        <v>1</v>
      </c>
      <c r="L21" s="22">
        <v>0</v>
      </c>
      <c r="M21" s="22">
        <v>5</v>
      </c>
      <c r="N21" s="22">
        <v>490</v>
      </c>
      <c r="O21" s="22">
        <v>0</v>
      </c>
      <c r="P21" s="22">
        <v>2</v>
      </c>
      <c r="Q21" s="22">
        <v>2</v>
      </c>
      <c r="R21" s="22">
        <v>0</v>
      </c>
      <c r="S21" s="21">
        <v>0</v>
      </c>
      <c r="T21" s="21">
        <v>0</v>
      </c>
      <c r="U21" s="22">
        <v>719</v>
      </c>
      <c r="V21" s="22">
        <v>70</v>
      </c>
      <c r="W21" s="22">
        <v>0</v>
      </c>
      <c r="X21" s="22">
        <v>32</v>
      </c>
      <c r="Y21" s="22">
        <v>55</v>
      </c>
      <c r="Z21" s="22">
        <v>0</v>
      </c>
      <c r="AA21" s="22">
        <v>304</v>
      </c>
      <c r="AB21" s="22">
        <v>7</v>
      </c>
      <c r="AC21" s="22">
        <v>0</v>
      </c>
      <c r="AD21" s="22">
        <v>61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19</v>
      </c>
      <c r="AK21" s="21">
        <v>4</v>
      </c>
      <c r="AL21" s="21">
        <v>112</v>
      </c>
      <c r="AM21" s="21">
        <v>22</v>
      </c>
      <c r="AN21" s="21">
        <v>419</v>
      </c>
      <c r="AO21" s="21">
        <v>15</v>
      </c>
      <c r="AP21" s="21">
        <v>139</v>
      </c>
      <c r="AQ21" s="21">
        <v>27</v>
      </c>
      <c r="AR21" s="21">
        <v>4</v>
      </c>
      <c r="AS21" s="21">
        <v>3</v>
      </c>
      <c r="AT21" s="22">
        <v>8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1">
        <v>0</v>
      </c>
      <c r="BE21" s="21">
        <v>0</v>
      </c>
      <c r="BF21" s="21">
        <v>10</v>
      </c>
      <c r="BG21" s="21">
        <v>0</v>
      </c>
      <c r="BH21" s="21">
        <v>3</v>
      </c>
      <c r="BI21" s="21">
        <v>18</v>
      </c>
      <c r="BJ21" s="21">
        <v>0</v>
      </c>
      <c r="BK21" s="21">
        <v>1</v>
      </c>
      <c r="BL21" s="21">
        <v>0</v>
      </c>
      <c r="BM21" s="22">
        <v>0</v>
      </c>
      <c r="BN21" s="22">
        <v>0</v>
      </c>
      <c r="BO21" s="22">
        <v>0</v>
      </c>
      <c r="BP21" s="22">
        <v>9</v>
      </c>
      <c r="BQ21" s="22">
        <v>16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4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f t="shared" si="0"/>
        <v>9382</v>
      </c>
      <c r="CJ21" s="22">
        <v>0</v>
      </c>
      <c r="CK21" s="8">
        <f t="shared" si="1"/>
        <v>9382</v>
      </c>
    </row>
    <row r="22" spans="1:89">
      <c r="A22" s="19" t="s">
        <v>106</v>
      </c>
      <c r="B22" s="21">
        <v>18</v>
      </c>
      <c r="C22" s="21">
        <v>116</v>
      </c>
      <c r="D22" s="21">
        <v>2</v>
      </c>
      <c r="E22" s="21">
        <v>1</v>
      </c>
      <c r="F22" s="21">
        <v>700</v>
      </c>
      <c r="G22" s="21">
        <v>64</v>
      </c>
      <c r="H22" s="21">
        <v>0</v>
      </c>
      <c r="I22" s="21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22">
        <v>0</v>
      </c>
      <c r="P22" s="22">
        <v>0</v>
      </c>
      <c r="Q22" s="22">
        <v>0</v>
      </c>
      <c r="R22" s="22">
        <v>0</v>
      </c>
      <c r="S22" s="21">
        <v>0</v>
      </c>
      <c r="T22" s="21">
        <v>0</v>
      </c>
      <c r="U22" s="22">
        <v>186</v>
      </c>
      <c r="V22" s="22">
        <v>7</v>
      </c>
      <c r="W22" s="22">
        <v>0</v>
      </c>
      <c r="X22" s="22">
        <v>10</v>
      </c>
      <c r="Y22" s="22">
        <v>2</v>
      </c>
      <c r="Z22" s="22">
        <v>0</v>
      </c>
      <c r="AA22" s="22">
        <v>10</v>
      </c>
      <c r="AB22" s="22">
        <v>1</v>
      </c>
      <c r="AC22" s="22">
        <v>0</v>
      </c>
      <c r="AD22" s="22">
        <v>6</v>
      </c>
      <c r="AE22" s="22">
        <v>0</v>
      </c>
      <c r="AF22" s="22">
        <v>0</v>
      </c>
      <c r="AG22" s="22">
        <v>0</v>
      </c>
      <c r="AH22" s="22">
        <v>0</v>
      </c>
      <c r="AI22" s="22">
        <v>1</v>
      </c>
      <c r="AJ22" s="22">
        <v>0</v>
      </c>
      <c r="AK22" s="21">
        <v>6</v>
      </c>
      <c r="AL22" s="21">
        <v>15</v>
      </c>
      <c r="AM22" s="21">
        <v>0</v>
      </c>
      <c r="AN22" s="21">
        <v>2</v>
      </c>
      <c r="AO22" s="21">
        <v>0</v>
      </c>
      <c r="AP22" s="21">
        <v>1</v>
      </c>
      <c r="AQ22" s="21">
        <v>0</v>
      </c>
      <c r="AR22" s="21">
        <v>4</v>
      </c>
      <c r="AS22" s="21">
        <v>4</v>
      </c>
      <c r="AT22" s="22">
        <v>2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2">
        <v>0</v>
      </c>
      <c r="BN22" s="22">
        <v>0</v>
      </c>
      <c r="BO22" s="22">
        <v>0</v>
      </c>
      <c r="BP22" s="22">
        <v>1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f t="shared" si="0"/>
        <v>1160</v>
      </c>
      <c r="CJ22" s="22">
        <v>0</v>
      </c>
      <c r="CK22" s="8">
        <f t="shared" si="1"/>
        <v>1160</v>
      </c>
    </row>
    <row r="23" spans="1:89">
      <c r="A23" s="19" t="s">
        <v>107</v>
      </c>
      <c r="B23" s="21">
        <v>24</v>
      </c>
      <c r="C23" s="21">
        <v>26</v>
      </c>
      <c r="D23" s="21">
        <v>4</v>
      </c>
      <c r="E23" s="21">
        <v>6</v>
      </c>
      <c r="F23" s="21">
        <v>1852</v>
      </c>
      <c r="G23" s="21">
        <v>1</v>
      </c>
      <c r="H23" s="21">
        <v>0</v>
      </c>
      <c r="I23" s="21">
        <v>0</v>
      </c>
      <c r="J23" s="22">
        <v>6</v>
      </c>
      <c r="K23" s="22">
        <v>0</v>
      </c>
      <c r="L23" s="22">
        <v>0</v>
      </c>
      <c r="M23" s="22">
        <v>0</v>
      </c>
      <c r="N23" s="22">
        <v>3</v>
      </c>
      <c r="O23" s="22">
        <v>0</v>
      </c>
      <c r="P23" s="22">
        <v>0</v>
      </c>
      <c r="Q23" s="22">
        <v>0</v>
      </c>
      <c r="R23" s="22">
        <v>0</v>
      </c>
      <c r="S23" s="21">
        <v>0</v>
      </c>
      <c r="T23" s="21">
        <v>0</v>
      </c>
      <c r="U23" s="22">
        <v>149</v>
      </c>
      <c r="V23" s="22">
        <v>2</v>
      </c>
      <c r="W23" s="22">
        <v>0</v>
      </c>
      <c r="X23" s="22">
        <v>4</v>
      </c>
      <c r="Y23" s="22">
        <v>84</v>
      </c>
      <c r="Z23" s="22">
        <v>2</v>
      </c>
      <c r="AA23" s="22">
        <v>53</v>
      </c>
      <c r="AB23" s="22">
        <v>1</v>
      </c>
      <c r="AC23" s="22">
        <v>0</v>
      </c>
      <c r="AD23" s="22">
        <v>2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1">
        <v>2</v>
      </c>
      <c r="AL23" s="21">
        <v>11</v>
      </c>
      <c r="AM23" s="21">
        <v>0</v>
      </c>
      <c r="AN23" s="21">
        <v>18</v>
      </c>
      <c r="AO23" s="21">
        <v>5</v>
      </c>
      <c r="AP23" s="21">
        <v>5</v>
      </c>
      <c r="AQ23" s="21">
        <v>1</v>
      </c>
      <c r="AR23" s="21">
        <v>0</v>
      </c>
      <c r="AS23" s="21">
        <v>0</v>
      </c>
      <c r="AT23" s="22">
        <v>3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5</v>
      </c>
      <c r="BJ23" s="21">
        <v>0</v>
      </c>
      <c r="BK23" s="21">
        <v>0</v>
      </c>
      <c r="BL23" s="21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f t="shared" si="0"/>
        <v>2269</v>
      </c>
      <c r="CJ23" s="22">
        <v>0</v>
      </c>
      <c r="CK23" s="8">
        <f t="shared" si="1"/>
        <v>2269</v>
      </c>
    </row>
    <row r="24" spans="1:89">
      <c r="A24" s="19" t="s">
        <v>108</v>
      </c>
      <c r="B24" s="21">
        <v>29</v>
      </c>
      <c r="C24" s="21">
        <v>382</v>
      </c>
      <c r="D24" s="21">
        <v>3</v>
      </c>
      <c r="E24" s="21">
        <v>58</v>
      </c>
      <c r="F24" s="21">
        <v>12041</v>
      </c>
      <c r="G24" s="21">
        <v>46</v>
      </c>
      <c r="H24" s="21">
        <v>0</v>
      </c>
      <c r="I24" s="21">
        <v>0</v>
      </c>
      <c r="J24" s="22">
        <v>29</v>
      </c>
      <c r="K24" s="22">
        <v>160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1">
        <v>0</v>
      </c>
      <c r="T24" s="21">
        <v>0</v>
      </c>
      <c r="U24" s="22">
        <v>836</v>
      </c>
      <c r="V24" s="22">
        <v>82</v>
      </c>
      <c r="W24" s="22">
        <v>0</v>
      </c>
      <c r="X24" s="22">
        <v>27</v>
      </c>
      <c r="Y24" s="22">
        <v>90</v>
      </c>
      <c r="Z24" s="22">
        <v>1</v>
      </c>
      <c r="AA24" s="22">
        <v>206</v>
      </c>
      <c r="AB24" s="22">
        <v>9</v>
      </c>
      <c r="AC24" s="22">
        <v>0</v>
      </c>
      <c r="AD24" s="22">
        <v>176</v>
      </c>
      <c r="AE24" s="22">
        <v>0</v>
      </c>
      <c r="AF24" s="22">
        <v>0</v>
      </c>
      <c r="AG24" s="22">
        <v>0</v>
      </c>
      <c r="AH24" s="22">
        <v>9</v>
      </c>
      <c r="AI24" s="22">
        <v>2</v>
      </c>
      <c r="AJ24" s="22">
        <v>74</v>
      </c>
      <c r="AK24" s="21">
        <v>36</v>
      </c>
      <c r="AL24" s="21">
        <v>833</v>
      </c>
      <c r="AM24" s="21">
        <v>35</v>
      </c>
      <c r="AN24" s="21">
        <v>200</v>
      </c>
      <c r="AO24" s="21">
        <v>7</v>
      </c>
      <c r="AP24" s="21">
        <v>56</v>
      </c>
      <c r="AQ24" s="21">
        <v>4</v>
      </c>
      <c r="AR24" s="21">
        <v>9</v>
      </c>
      <c r="AS24" s="21">
        <v>6</v>
      </c>
      <c r="AT24" s="22">
        <v>27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1">
        <v>1</v>
      </c>
      <c r="BE24" s="21">
        <v>0</v>
      </c>
      <c r="BF24" s="21">
        <v>3</v>
      </c>
      <c r="BG24" s="21">
        <v>0</v>
      </c>
      <c r="BH24" s="21">
        <v>0</v>
      </c>
      <c r="BI24" s="21">
        <v>12</v>
      </c>
      <c r="BJ24" s="21">
        <v>0</v>
      </c>
      <c r="BK24" s="21">
        <v>39</v>
      </c>
      <c r="BL24" s="21">
        <v>1</v>
      </c>
      <c r="BM24" s="22">
        <v>0</v>
      </c>
      <c r="BN24" s="22">
        <v>0</v>
      </c>
      <c r="BO24" s="22">
        <v>0</v>
      </c>
      <c r="BP24" s="22">
        <v>84</v>
      </c>
      <c r="BQ24" s="22">
        <v>4</v>
      </c>
      <c r="BR24" s="22">
        <v>0</v>
      </c>
      <c r="BS24" s="22">
        <v>0</v>
      </c>
      <c r="BT24" s="22">
        <v>0</v>
      </c>
      <c r="BU24" s="22">
        <v>0</v>
      </c>
      <c r="BV24" s="22">
        <v>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f t="shared" si="0"/>
        <v>15618</v>
      </c>
      <c r="CJ24" s="22">
        <v>0</v>
      </c>
      <c r="CK24" s="8">
        <f t="shared" si="1"/>
        <v>15618</v>
      </c>
    </row>
    <row r="25" spans="1:89">
      <c r="A25" s="19" t="s">
        <v>109</v>
      </c>
      <c r="B25" s="21">
        <v>30</v>
      </c>
      <c r="C25" s="21">
        <v>19</v>
      </c>
      <c r="D25" s="21">
        <v>0</v>
      </c>
      <c r="E25" s="21">
        <v>124</v>
      </c>
      <c r="F25" s="21">
        <v>1122</v>
      </c>
      <c r="G25" s="21">
        <v>34</v>
      </c>
      <c r="H25" s="21">
        <v>0</v>
      </c>
      <c r="I25" s="21">
        <v>0</v>
      </c>
      <c r="J25" s="22">
        <v>6</v>
      </c>
      <c r="K25" s="22">
        <v>0</v>
      </c>
      <c r="L25" s="22">
        <v>1</v>
      </c>
      <c r="M25" s="22">
        <v>2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1">
        <v>0</v>
      </c>
      <c r="T25" s="21">
        <v>0</v>
      </c>
      <c r="U25" s="22">
        <v>41</v>
      </c>
      <c r="V25" s="22">
        <v>0</v>
      </c>
      <c r="W25" s="22">
        <v>0</v>
      </c>
      <c r="X25" s="22">
        <v>27</v>
      </c>
      <c r="Y25" s="22">
        <v>47</v>
      </c>
      <c r="Z25" s="22">
        <v>0</v>
      </c>
      <c r="AA25" s="22">
        <v>24</v>
      </c>
      <c r="AB25" s="22">
        <v>3</v>
      </c>
      <c r="AC25" s="22">
        <v>0</v>
      </c>
      <c r="AD25" s="22">
        <v>6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1</v>
      </c>
      <c r="AK25" s="21">
        <v>7</v>
      </c>
      <c r="AL25" s="21">
        <v>24</v>
      </c>
      <c r="AM25" s="21">
        <v>1</v>
      </c>
      <c r="AN25" s="21">
        <v>19</v>
      </c>
      <c r="AO25" s="21">
        <v>0</v>
      </c>
      <c r="AP25" s="21">
        <v>4</v>
      </c>
      <c r="AQ25" s="21">
        <v>0</v>
      </c>
      <c r="AR25" s="21">
        <v>1</v>
      </c>
      <c r="AS25" s="21">
        <v>1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1">
        <v>0</v>
      </c>
      <c r="BE25" s="21">
        <v>0</v>
      </c>
      <c r="BF25" s="21">
        <v>1</v>
      </c>
      <c r="BG25" s="21">
        <v>0</v>
      </c>
      <c r="BH25" s="21">
        <v>0</v>
      </c>
      <c r="BI25" s="21">
        <v>15</v>
      </c>
      <c r="BJ25" s="21">
        <v>0</v>
      </c>
      <c r="BK25" s="21">
        <v>14</v>
      </c>
      <c r="BL25" s="21">
        <v>8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f t="shared" si="0"/>
        <v>1582</v>
      </c>
      <c r="CJ25" s="22">
        <v>0</v>
      </c>
      <c r="CK25" s="8">
        <f t="shared" si="1"/>
        <v>1582</v>
      </c>
    </row>
    <row r="26" spans="1:89">
      <c r="A26" s="19" t="s">
        <v>110</v>
      </c>
      <c r="B26" s="21">
        <v>1</v>
      </c>
      <c r="C26" s="21">
        <v>3</v>
      </c>
      <c r="D26" s="21">
        <v>0</v>
      </c>
      <c r="E26" s="21">
        <v>0</v>
      </c>
      <c r="F26" s="21">
        <v>40</v>
      </c>
      <c r="G26" s="21">
        <v>9</v>
      </c>
      <c r="H26" s="21">
        <v>0</v>
      </c>
      <c r="I26" s="21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1">
        <v>0</v>
      </c>
      <c r="T26" s="21">
        <v>0</v>
      </c>
      <c r="U26" s="22">
        <v>5</v>
      </c>
      <c r="V26" s="22">
        <v>0</v>
      </c>
      <c r="W26" s="22">
        <v>0</v>
      </c>
      <c r="X26" s="22">
        <v>1</v>
      </c>
      <c r="Y26" s="22">
        <v>45</v>
      </c>
      <c r="Z26" s="22">
        <v>0</v>
      </c>
      <c r="AA26" s="22">
        <v>12</v>
      </c>
      <c r="AB26" s="22">
        <v>0</v>
      </c>
      <c r="AC26" s="22">
        <v>0</v>
      </c>
      <c r="AD26" s="22">
        <v>1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1">
        <v>0</v>
      </c>
      <c r="AL26" s="21">
        <v>12</v>
      </c>
      <c r="AM26" s="21">
        <v>0</v>
      </c>
      <c r="AN26" s="21">
        <v>3</v>
      </c>
      <c r="AO26" s="21">
        <v>2</v>
      </c>
      <c r="AP26" s="21">
        <v>0</v>
      </c>
      <c r="AQ26" s="21">
        <v>0</v>
      </c>
      <c r="AR26" s="21">
        <v>0</v>
      </c>
      <c r="AS26" s="21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f t="shared" si="0"/>
        <v>134</v>
      </c>
      <c r="CJ26" s="22">
        <v>0</v>
      </c>
      <c r="CK26" s="8">
        <f t="shared" si="1"/>
        <v>134</v>
      </c>
    </row>
    <row r="27" spans="1:89">
      <c r="A27" s="19" t="s">
        <v>111</v>
      </c>
      <c r="B27" s="21">
        <v>97</v>
      </c>
      <c r="C27" s="21">
        <v>470</v>
      </c>
      <c r="D27" s="21">
        <v>15</v>
      </c>
      <c r="E27" s="21">
        <v>103</v>
      </c>
      <c r="F27" s="21">
        <v>12207</v>
      </c>
      <c r="G27" s="21">
        <v>80</v>
      </c>
      <c r="H27" s="21">
        <v>0</v>
      </c>
      <c r="I27" s="21">
        <v>0</v>
      </c>
      <c r="J27" s="22">
        <v>37</v>
      </c>
      <c r="K27" s="22">
        <v>137</v>
      </c>
      <c r="L27" s="22">
        <v>1</v>
      </c>
      <c r="M27" s="22">
        <v>8</v>
      </c>
      <c r="N27" s="22">
        <v>1</v>
      </c>
      <c r="O27" s="22">
        <v>0</v>
      </c>
      <c r="P27" s="22">
        <v>0</v>
      </c>
      <c r="Q27" s="22">
        <v>1</v>
      </c>
      <c r="R27" s="22">
        <v>0</v>
      </c>
      <c r="S27" s="21">
        <v>0</v>
      </c>
      <c r="T27" s="21">
        <v>0</v>
      </c>
      <c r="U27" s="22">
        <v>1629</v>
      </c>
      <c r="V27" s="22">
        <v>64</v>
      </c>
      <c r="W27" s="22">
        <v>0</v>
      </c>
      <c r="X27" s="22">
        <v>50</v>
      </c>
      <c r="Y27" s="22">
        <v>220</v>
      </c>
      <c r="Z27" s="22">
        <v>0</v>
      </c>
      <c r="AA27" s="22">
        <v>569</v>
      </c>
      <c r="AB27" s="22">
        <v>23</v>
      </c>
      <c r="AC27" s="22">
        <v>0</v>
      </c>
      <c r="AD27" s="22">
        <v>281</v>
      </c>
      <c r="AE27" s="22">
        <v>0</v>
      </c>
      <c r="AF27" s="22">
        <v>0</v>
      </c>
      <c r="AG27" s="22">
        <v>0</v>
      </c>
      <c r="AH27" s="22">
        <v>0</v>
      </c>
      <c r="AI27" s="22">
        <v>1</v>
      </c>
      <c r="AJ27" s="22">
        <v>73</v>
      </c>
      <c r="AK27" s="21">
        <v>18</v>
      </c>
      <c r="AL27" s="21">
        <v>351</v>
      </c>
      <c r="AM27" s="21">
        <v>60</v>
      </c>
      <c r="AN27" s="21">
        <v>69</v>
      </c>
      <c r="AO27" s="21">
        <v>17</v>
      </c>
      <c r="AP27" s="21">
        <v>31</v>
      </c>
      <c r="AQ27" s="21">
        <v>6</v>
      </c>
      <c r="AR27" s="21">
        <v>19</v>
      </c>
      <c r="AS27" s="21">
        <v>23</v>
      </c>
      <c r="AT27" s="22">
        <v>15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1">
        <v>0</v>
      </c>
      <c r="BE27" s="21">
        <v>0</v>
      </c>
      <c r="BF27" s="21">
        <v>6</v>
      </c>
      <c r="BG27" s="21">
        <v>0</v>
      </c>
      <c r="BH27" s="21">
        <v>6</v>
      </c>
      <c r="BI27" s="21">
        <v>45</v>
      </c>
      <c r="BJ27" s="21">
        <v>0</v>
      </c>
      <c r="BK27" s="21">
        <v>52</v>
      </c>
      <c r="BL27" s="21">
        <v>0</v>
      </c>
      <c r="BM27" s="22">
        <v>1</v>
      </c>
      <c r="BN27" s="22">
        <v>0</v>
      </c>
      <c r="BO27" s="22">
        <v>0</v>
      </c>
      <c r="BP27" s="22">
        <v>31</v>
      </c>
      <c r="BQ27" s="22">
        <v>7</v>
      </c>
      <c r="BR27" s="22">
        <v>0</v>
      </c>
      <c r="BS27" s="22">
        <v>0</v>
      </c>
      <c r="BT27" s="22">
        <v>0</v>
      </c>
      <c r="BU27" s="22">
        <v>0</v>
      </c>
      <c r="BV27" s="22">
        <v>1</v>
      </c>
      <c r="BW27" s="22">
        <v>0</v>
      </c>
      <c r="BX27" s="22">
        <v>0</v>
      </c>
      <c r="BY27" s="22">
        <v>2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f t="shared" si="0"/>
        <v>16827</v>
      </c>
      <c r="CJ27" s="22">
        <v>0</v>
      </c>
      <c r="CK27" s="8">
        <f t="shared" si="1"/>
        <v>16827</v>
      </c>
    </row>
    <row r="28" spans="1:89">
      <c r="A28" s="19" t="s">
        <v>112</v>
      </c>
      <c r="B28" s="21">
        <v>5</v>
      </c>
      <c r="C28" s="21">
        <v>26</v>
      </c>
      <c r="D28" s="21">
        <v>1</v>
      </c>
      <c r="E28" s="21">
        <v>20</v>
      </c>
      <c r="F28" s="21">
        <v>119</v>
      </c>
      <c r="G28" s="21">
        <v>10</v>
      </c>
      <c r="H28" s="21">
        <v>0</v>
      </c>
      <c r="I28" s="21">
        <v>0</v>
      </c>
      <c r="J28" s="22">
        <v>4</v>
      </c>
      <c r="K28" s="22">
        <v>0</v>
      </c>
      <c r="L28" s="22">
        <v>0</v>
      </c>
      <c r="M28" s="22">
        <v>2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1">
        <v>0</v>
      </c>
      <c r="T28" s="21">
        <v>0</v>
      </c>
      <c r="U28" s="22">
        <v>11</v>
      </c>
      <c r="V28" s="22">
        <v>1</v>
      </c>
      <c r="W28" s="22">
        <v>0</v>
      </c>
      <c r="X28" s="22">
        <v>15</v>
      </c>
      <c r="Y28" s="22">
        <v>15</v>
      </c>
      <c r="Z28" s="22">
        <v>0</v>
      </c>
      <c r="AA28" s="22">
        <v>11</v>
      </c>
      <c r="AB28" s="22">
        <v>4</v>
      </c>
      <c r="AC28" s="22">
        <v>0</v>
      </c>
      <c r="AD28" s="22">
        <v>1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1">
        <v>0</v>
      </c>
      <c r="AL28" s="21">
        <v>17</v>
      </c>
      <c r="AM28" s="21">
        <v>1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f t="shared" si="0"/>
        <v>263</v>
      </c>
      <c r="CJ28" s="22">
        <v>0</v>
      </c>
      <c r="CK28" s="8">
        <f t="shared" si="1"/>
        <v>263</v>
      </c>
    </row>
    <row r="29" spans="1:89">
      <c r="A29" s="19" t="s">
        <v>113</v>
      </c>
      <c r="B29" s="21">
        <v>18</v>
      </c>
      <c r="C29" s="21">
        <v>161</v>
      </c>
      <c r="D29" s="21">
        <v>1</v>
      </c>
      <c r="E29" s="21">
        <v>35</v>
      </c>
      <c r="F29" s="21">
        <v>830</v>
      </c>
      <c r="G29" s="21">
        <v>42</v>
      </c>
      <c r="H29" s="21">
        <v>0</v>
      </c>
      <c r="I29" s="21">
        <v>0</v>
      </c>
      <c r="J29" s="22">
        <v>3</v>
      </c>
      <c r="K29" s="22">
        <v>0</v>
      </c>
      <c r="L29" s="22">
        <v>0</v>
      </c>
      <c r="M29" s="22">
        <v>1</v>
      </c>
      <c r="N29" s="22">
        <v>4</v>
      </c>
      <c r="O29" s="22">
        <v>0</v>
      </c>
      <c r="P29" s="22">
        <v>0</v>
      </c>
      <c r="Q29" s="22">
        <v>0</v>
      </c>
      <c r="R29" s="22">
        <v>0</v>
      </c>
      <c r="S29" s="21">
        <v>0</v>
      </c>
      <c r="T29" s="21">
        <v>0</v>
      </c>
      <c r="U29" s="22">
        <v>58</v>
      </c>
      <c r="V29" s="22">
        <v>0</v>
      </c>
      <c r="W29" s="22">
        <v>0</v>
      </c>
      <c r="X29" s="22">
        <v>5</v>
      </c>
      <c r="Y29" s="22">
        <v>48</v>
      </c>
      <c r="Z29" s="22">
        <v>0</v>
      </c>
      <c r="AA29" s="22">
        <v>48</v>
      </c>
      <c r="AB29" s="22">
        <v>0</v>
      </c>
      <c r="AC29" s="22">
        <v>0</v>
      </c>
      <c r="AD29" s="22">
        <v>6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1">
        <v>0</v>
      </c>
      <c r="AL29" s="21">
        <v>54</v>
      </c>
      <c r="AM29" s="21">
        <v>0</v>
      </c>
      <c r="AN29" s="21">
        <v>21</v>
      </c>
      <c r="AO29" s="21">
        <v>7</v>
      </c>
      <c r="AP29" s="21">
        <v>13</v>
      </c>
      <c r="AQ29" s="21">
        <v>1</v>
      </c>
      <c r="AR29" s="21">
        <v>1</v>
      </c>
      <c r="AS29" s="21">
        <v>2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1">
        <v>0</v>
      </c>
      <c r="BE29" s="21">
        <v>0</v>
      </c>
      <c r="BF29" s="21">
        <v>1</v>
      </c>
      <c r="BG29" s="21">
        <v>1</v>
      </c>
      <c r="BH29" s="21">
        <v>1</v>
      </c>
      <c r="BI29" s="21">
        <v>0</v>
      </c>
      <c r="BJ29" s="21">
        <v>0</v>
      </c>
      <c r="BK29" s="21">
        <v>0</v>
      </c>
      <c r="BL29" s="21">
        <v>0</v>
      </c>
      <c r="BM29" s="22">
        <v>0</v>
      </c>
      <c r="BN29" s="22">
        <v>0</v>
      </c>
      <c r="BO29" s="22">
        <v>0</v>
      </c>
      <c r="BP29" s="22">
        <v>4</v>
      </c>
      <c r="BQ29" s="22">
        <v>2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f t="shared" si="0"/>
        <v>1368</v>
      </c>
      <c r="CJ29" s="22">
        <v>0</v>
      </c>
      <c r="CK29" s="8">
        <f t="shared" si="1"/>
        <v>1368</v>
      </c>
    </row>
    <row r="30" spans="1:89">
      <c r="A30" s="19" t="s">
        <v>114</v>
      </c>
      <c r="B30" s="21">
        <v>87</v>
      </c>
      <c r="C30" s="21">
        <v>158</v>
      </c>
      <c r="D30" s="21">
        <v>0</v>
      </c>
      <c r="E30" s="21">
        <v>5</v>
      </c>
      <c r="F30" s="21">
        <v>1830</v>
      </c>
      <c r="G30" s="21">
        <v>7</v>
      </c>
      <c r="H30" s="21">
        <v>0</v>
      </c>
      <c r="I30" s="21">
        <v>0</v>
      </c>
      <c r="J30" s="22">
        <v>4</v>
      </c>
      <c r="K30" s="22">
        <v>0</v>
      </c>
      <c r="L30" s="22">
        <v>0</v>
      </c>
      <c r="M30" s="22">
        <v>2</v>
      </c>
      <c r="N30" s="22">
        <v>20</v>
      </c>
      <c r="O30" s="22">
        <v>0</v>
      </c>
      <c r="P30" s="22">
        <v>0</v>
      </c>
      <c r="Q30" s="22">
        <v>0</v>
      </c>
      <c r="R30" s="22">
        <v>0</v>
      </c>
      <c r="S30" s="21">
        <v>0</v>
      </c>
      <c r="T30" s="21">
        <v>0</v>
      </c>
      <c r="U30" s="22">
        <v>674</v>
      </c>
      <c r="V30" s="22">
        <v>363</v>
      </c>
      <c r="W30" s="22">
        <v>0</v>
      </c>
      <c r="X30" s="22">
        <v>107</v>
      </c>
      <c r="Y30" s="22">
        <v>318</v>
      </c>
      <c r="Z30" s="22">
        <v>0</v>
      </c>
      <c r="AA30" s="22">
        <v>23</v>
      </c>
      <c r="AB30" s="22">
        <v>0</v>
      </c>
      <c r="AC30" s="22">
        <v>0</v>
      </c>
      <c r="AD30" s="22">
        <v>6</v>
      </c>
      <c r="AE30" s="22">
        <v>0</v>
      </c>
      <c r="AF30" s="22">
        <v>0</v>
      </c>
      <c r="AG30" s="22">
        <v>0</v>
      </c>
      <c r="AH30" s="22">
        <v>0</v>
      </c>
      <c r="AI30" s="22">
        <v>3</v>
      </c>
      <c r="AJ30" s="22">
        <v>3</v>
      </c>
      <c r="AK30" s="21">
        <v>4</v>
      </c>
      <c r="AL30" s="21">
        <v>116</v>
      </c>
      <c r="AM30" s="21">
        <v>37</v>
      </c>
      <c r="AN30" s="21">
        <v>16</v>
      </c>
      <c r="AO30" s="21">
        <v>1</v>
      </c>
      <c r="AP30" s="21">
        <v>9</v>
      </c>
      <c r="AQ30" s="21">
        <v>2</v>
      </c>
      <c r="AR30" s="21">
        <v>4</v>
      </c>
      <c r="AS30" s="21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2</v>
      </c>
      <c r="BI30" s="21">
        <v>0</v>
      </c>
      <c r="BJ30" s="21">
        <v>0</v>
      </c>
      <c r="BK30" s="21">
        <v>0</v>
      </c>
      <c r="BL30" s="21">
        <v>0</v>
      </c>
      <c r="BM30" s="22">
        <v>0</v>
      </c>
      <c r="BN30" s="22">
        <v>0</v>
      </c>
      <c r="BO30" s="22">
        <v>0</v>
      </c>
      <c r="BP30" s="22">
        <v>4</v>
      </c>
      <c r="BQ30" s="22">
        <v>1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f t="shared" si="0"/>
        <v>3806</v>
      </c>
      <c r="CJ30" s="22">
        <v>0</v>
      </c>
      <c r="CK30" s="8">
        <f t="shared" si="1"/>
        <v>3806</v>
      </c>
    </row>
    <row r="31" spans="1:89">
      <c r="A31" s="19" t="s">
        <v>115</v>
      </c>
      <c r="B31" s="21">
        <v>19</v>
      </c>
      <c r="C31" s="21">
        <v>57</v>
      </c>
      <c r="D31" s="21">
        <v>0</v>
      </c>
      <c r="E31" s="21">
        <v>5</v>
      </c>
      <c r="F31" s="21">
        <v>517</v>
      </c>
      <c r="G31" s="21">
        <v>23</v>
      </c>
      <c r="H31" s="21">
        <v>0</v>
      </c>
      <c r="I31" s="21">
        <v>0</v>
      </c>
      <c r="J31" s="22">
        <v>54</v>
      </c>
      <c r="K31" s="22">
        <v>0</v>
      </c>
      <c r="L31" s="22">
        <v>0</v>
      </c>
      <c r="M31" s="22">
        <v>4</v>
      </c>
      <c r="N31" s="22">
        <v>237</v>
      </c>
      <c r="O31" s="22">
        <v>0</v>
      </c>
      <c r="P31" s="22">
        <v>0</v>
      </c>
      <c r="Q31" s="22">
        <v>0</v>
      </c>
      <c r="R31" s="22">
        <v>0</v>
      </c>
      <c r="S31" s="21">
        <v>0</v>
      </c>
      <c r="T31" s="21">
        <v>0</v>
      </c>
      <c r="U31" s="22">
        <v>62</v>
      </c>
      <c r="V31" s="22">
        <v>8</v>
      </c>
      <c r="W31" s="22">
        <v>0</v>
      </c>
      <c r="X31" s="22">
        <v>30</v>
      </c>
      <c r="Y31" s="22">
        <v>40</v>
      </c>
      <c r="Z31" s="22">
        <v>42</v>
      </c>
      <c r="AA31" s="22">
        <v>93</v>
      </c>
      <c r="AB31" s="22">
        <v>5</v>
      </c>
      <c r="AC31" s="22">
        <v>0</v>
      </c>
      <c r="AD31" s="22">
        <v>9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2</v>
      </c>
      <c r="AK31" s="21">
        <v>10</v>
      </c>
      <c r="AL31" s="21">
        <v>37</v>
      </c>
      <c r="AM31" s="21">
        <v>6</v>
      </c>
      <c r="AN31" s="21">
        <v>5</v>
      </c>
      <c r="AO31" s="21">
        <v>0</v>
      </c>
      <c r="AP31" s="21">
        <v>1</v>
      </c>
      <c r="AQ31" s="21">
        <v>0</v>
      </c>
      <c r="AR31" s="21">
        <v>1</v>
      </c>
      <c r="AS31" s="21">
        <v>3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1">
        <v>0</v>
      </c>
      <c r="BE31" s="21">
        <v>0</v>
      </c>
      <c r="BF31" s="21">
        <v>1</v>
      </c>
      <c r="BG31" s="21">
        <v>1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2">
        <v>0</v>
      </c>
      <c r="BN31" s="22">
        <v>0</v>
      </c>
      <c r="BO31" s="22">
        <v>0</v>
      </c>
      <c r="BP31" s="22">
        <v>3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f t="shared" si="0"/>
        <v>1275</v>
      </c>
      <c r="CJ31" s="22">
        <v>0</v>
      </c>
      <c r="CK31" s="8">
        <f t="shared" si="1"/>
        <v>1275</v>
      </c>
    </row>
    <row r="32" spans="1:89">
      <c r="A32" s="19" t="s">
        <v>116</v>
      </c>
      <c r="B32" s="21">
        <v>8</v>
      </c>
      <c r="C32" s="21">
        <v>88</v>
      </c>
      <c r="D32" s="21">
        <v>15</v>
      </c>
      <c r="E32" s="21">
        <v>57</v>
      </c>
      <c r="F32" s="21">
        <v>532</v>
      </c>
      <c r="G32" s="21">
        <v>10</v>
      </c>
      <c r="H32" s="21">
        <v>0</v>
      </c>
      <c r="I32" s="21">
        <v>0</v>
      </c>
      <c r="J32" s="22">
        <v>11</v>
      </c>
      <c r="K32" s="22">
        <v>4</v>
      </c>
      <c r="L32" s="22">
        <v>0</v>
      </c>
      <c r="M32" s="22">
        <v>22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1">
        <v>0</v>
      </c>
      <c r="T32" s="21">
        <v>0</v>
      </c>
      <c r="U32" s="22">
        <v>68</v>
      </c>
      <c r="V32" s="22">
        <v>24</v>
      </c>
      <c r="W32" s="22">
        <v>0</v>
      </c>
      <c r="X32" s="22">
        <v>9</v>
      </c>
      <c r="Y32" s="22">
        <v>97</v>
      </c>
      <c r="Z32" s="22">
        <v>0</v>
      </c>
      <c r="AA32" s="22">
        <v>51</v>
      </c>
      <c r="AB32" s="22">
        <v>0</v>
      </c>
      <c r="AC32" s="22">
        <v>0</v>
      </c>
      <c r="AD32" s="22">
        <v>8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1</v>
      </c>
      <c r="AK32" s="21">
        <v>6</v>
      </c>
      <c r="AL32" s="21">
        <v>60</v>
      </c>
      <c r="AM32" s="21">
        <v>15</v>
      </c>
      <c r="AN32" s="21">
        <v>1</v>
      </c>
      <c r="AO32" s="21">
        <v>0</v>
      </c>
      <c r="AP32" s="21">
        <v>0</v>
      </c>
      <c r="AQ32" s="21">
        <v>0</v>
      </c>
      <c r="AR32" s="21">
        <v>2</v>
      </c>
      <c r="AS32" s="21">
        <v>0</v>
      </c>
      <c r="AT32" s="22">
        <v>1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1">
        <v>0</v>
      </c>
      <c r="BE32" s="21">
        <v>0</v>
      </c>
      <c r="BF32" s="21">
        <v>1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2">
        <v>0</v>
      </c>
      <c r="BN32" s="22">
        <v>0</v>
      </c>
      <c r="BO32" s="22">
        <v>0</v>
      </c>
      <c r="BP32" s="22">
        <v>1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f t="shared" si="0"/>
        <v>1092</v>
      </c>
      <c r="CJ32" s="22">
        <v>0</v>
      </c>
      <c r="CK32" s="8">
        <f t="shared" si="1"/>
        <v>1092</v>
      </c>
    </row>
    <row r="33" spans="1:89">
      <c r="A33" s="19" t="s">
        <v>117</v>
      </c>
      <c r="B33" s="21">
        <v>15</v>
      </c>
      <c r="C33" s="21">
        <v>56</v>
      </c>
      <c r="D33" s="21">
        <v>2</v>
      </c>
      <c r="E33" s="21">
        <v>94</v>
      </c>
      <c r="F33" s="21">
        <v>1629</v>
      </c>
      <c r="G33" s="21">
        <v>418</v>
      </c>
      <c r="H33" s="21">
        <v>0</v>
      </c>
      <c r="I33" s="21">
        <v>0</v>
      </c>
      <c r="J33" s="22">
        <v>2</v>
      </c>
      <c r="K33" s="22">
        <v>0</v>
      </c>
      <c r="L33" s="22">
        <v>0</v>
      </c>
      <c r="M33" s="22">
        <v>17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1">
        <v>0</v>
      </c>
      <c r="T33" s="21">
        <v>0</v>
      </c>
      <c r="U33" s="22">
        <v>412</v>
      </c>
      <c r="V33" s="22">
        <v>3</v>
      </c>
      <c r="W33" s="22">
        <v>0</v>
      </c>
      <c r="X33" s="22">
        <v>8</v>
      </c>
      <c r="Y33" s="22">
        <v>33</v>
      </c>
      <c r="Z33" s="22">
        <v>0</v>
      </c>
      <c r="AA33" s="22">
        <v>67</v>
      </c>
      <c r="AB33" s="22">
        <v>0</v>
      </c>
      <c r="AC33" s="22">
        <v>0</v>
      </c>
      <c r="AD33" s="22">
        <v>13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3</v>
      </c>
      <c r="AK33" s="21">
        <v>16</v>
      </c>
      <c r="AL33" s="21">
        <v>113</v>
      </c>
      <c r="AM33" s="21">
        <v>3</v>
      </c>
      <c r="AN33" s="21">
        <v>8</v>
      </c>
      <c r="AO33" s="21">
        <v>1</v>
      </c>
      <c r="AP33" s="21">
        <v>1</v>
      </c>
      <c r="AQ33" s="21">
        <v>0</v>
      </c>
      <c r="AR33" s="21">
        <v>0</v>
      </c>
      <c r="AS33" s="21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1">
        <v>0</v>
      </c>
      <c r="BE33" s="21">
        <v>0</v>
      </c>
      <c r="BF33" s="21">
        <v>2</v>
      </c>
      <c r="BG33" s="21">
        <v>18</v>
      </c>
      <c r="BH33" s="21">
        <v>0</v>
      </c>
      <c r="BI33" s="21">
        <v>16</v>
      </c>
      <c r="BJ33" s="21">
        <v>0</v>
      </c>
      <c r="BK33" s="21">
        <v>19</v>
      </c>
      <c r="BL33" s="21">
        <v>0</v>
      </c>
      <c r="BM33" s="22">
        <v>0</v>
      </c>
      <c r="BN33" s="22">
        <v>0</v>
      </c>
      <c r="BO33" s="22">
        <v>0</v>
      </c>
      <c r="BP33" s="22">
        <v>9</v>
      </c>
      <c r="BQ33" s="22">
        <v>2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f t="shared" si="0"/>
        <v>2980</v>
      </c>
      <c r="CJ33" s="22">
        <v>0</v>
      </c>
      <c r="CK33" s="8">
        <f t="shared" si="1"/>
        <v>2980</v>
      </c>
    </row>
    <row r="34" spans="1:89">
      <c r="A34" s="19" t="s">
        <v>118</v>
      </c>
      <c r="B34" s="21">
        <v>19</v>
      </c>
      <c r="C34" s="21">
        <v>97</v>
      </c>
      <c r="D34" s="21">
        <v>1</v>
      </c>
      <c r="E34" s="21">
        <v>0</v>
      </c>
      <c r="F34" s="21">
        <v>441</v>
      </c>
      <c r="G34" s="21">
        <v>0</v>
      </c>
      <c r="H34" s="21">
        <v>0</v>
      </c>
      <c r="I34" s="21">
        <v>0</v>
      </c>
      <c r="J34" s="22">
        <v>0</v>
      </c>
      <c r="K34" s="22">
        <v>1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1">
        <v>0</v>
      </c>
      <c r="T34" s="21">
        <v>0</v>
      </c>
      <c r="U34" s="22">
        <v>29</v>
      </c>
      <c r="V34" s="22">
        <v>0</v>
      </c>
      <c r="W34" s="22">
        <v>0</v>
      </c>
      <c r="X34" s="22">
        <v>13</v>
      </c>
      <c r="Y34" s="22">
        <v>18</v>
      </c>
      <c r="Z34" s="22">
        <v>9</v>
      </c>
      <c r="AA34" s="22">
        <v>37</v>
      </c>
      <c r="AB34" s="22">
        <v>1</v>
      </c>
      <c r="AC34" s="22">
        <v>0</v>
      </c>
      <c r="AD34" s="22">
        <v>5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1">
        <v>2</v>
      </c>
      <c r="AL34" s="21">
        <v>20</v>
      </c>
      <c r="AM34" s="21">
        <v>6</v>
      </c>
      <c r="AN34" s="21">
        <v>1</v>
      </c>
      <c r="AO34" s="21">
        <v>0</v>
      </c>
      <c r="AP34" s="21">
        <v>1</v>
      </c>
      <c r="AQ34" s="21">
        <v>0</v>
      </c>
      <c r="AR34" s="21">
        <v>0</v>
      </c>
      <c r="AS34" s="21">
        <v>1</v>
      </c>
      <c r="AT34" s="22">
        <v>1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7</v>
      </c>
      <c r="BL34" s="21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f t="shared" si="0"/>
        <v>710</v>
      </c>
      <c r="CJ34" s="22">
        <v>0</v>
      </c>
      <c r="CK34" s="8">
        <f t="shared" si="1"/>
        <v>710</v>
      </c>
    </row>
    <row r="35" spans="1:89">
      <c r="A35" s="19" t="s">
        <v>119</v>
      </c>
      <c r="B35" s="21">
        <v>1</v>
      </c>
      <c r="C35" s="21">
        <v>34</v>
      </c>
      <c r="D35" s="21">
        <v>0</v>
      </c>
      <c r="E35" s="21">
        <v>8</v>
      </c>
      <c r="F35" s="21">
        <v>1259</v>
      </c>
      <c r="G35" s="21">
        <v>16</v>
      </c>
      <c r="H35" s="21">
        <v>0</v>
      </c>
      <c r="I35" s="21">
        <v>0</v>
      </c>
      <c r="J35" s="22">
        <v>7</v>
      </c>
      <c r="K35" s="22">
        <v>385</v>
      </c>
      <c r="L35" s="22">
        <v>0</v>
      </c>
      <c r="M35" s="22">
        <v>3</v>
      </c>
      <c r="N35" s="22">
        <v>1</v>
      </c>
      <c r="O35" s="22">
        <v>0</v>
      </c>
      <c r="P35" s="22">
        <v>0</v>
      </c>
      <c r="Q35" s="22">
        <v>0</v>
      </c>
      <c r="R35" s="22">
        <v>0</v>
      </c>
      <c r="S35" s="21">
        <v>0</v>
      </c>
      <c r="T35" s="21">
        <v>0</v>
      </c>
      <c r="U35" s="22">
        <v>57</v>
      </c>
      <c r="V35" s="22">
        <v>1</v>
      </c>
      <c r="W35" s="22">
        <v>0</v>
      </c>
      <c r="X35" s="22">
        <v>11</v>
      </c>
      <c r="Y35" s="22">
        <v>17</v>
      </c>
      <c r="Z35" s="22">
        <v>0</v>
      </c>
      <c r="AA35" s="22">
        <v>48</v>
      </c>
      <c r="AB35" s="22">
        <v>1</v>
      </c>
      <c r="AC35" s="22">
        <v>0</v>
      </c>
      <c r="AD35" s="22">
        <v>30</v>
      </c>
      <c r="AE35" s="22">
        <v>0</v>
      </c>
      <c r="AF35" s="22">
        <v>0</v>
      </c>
      <c r="AG35" s="22">
        <v>0</v>
      </c>
      <c r="AH35" s="22">
        <v>1</v>
      </c>
      <c r="AI35" s="22">
        <v>0</v>
      </c>
      <c r="AJ35" s="22">
        <v>9</v>
      </c>
      <c r="AK35" s="21">
        <v>4</v>
      </c>
      <c r="AL35" s="21">
        <v>40</v>
      </c>
      <c r="AM35" s="21">
        <v>11</v>
      </c>
      <c r="AN35" s="21">
        <v>4</v>
      </c>
      <c r="AO35" s="21">
        <v>0</v>
      </c>
      <c r="AP35" s="21">
        <v>0</v>
      </c>
      <c r="AQ35" s="21">
        <v>0</v>
      </c>
      <c r="AR35" s="21">
        <v>8</v>
      </c>
      <c r="AS35" s="21">
        <v>4</v>
      </c>
      <c r="AT35" s="22">
        <v>5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1">
        <v>0</v>
      </c>
      <c r="BE35" s="21">
        <v>0</v>
      </c>
      <c r="BF35" s="21">
        <v>1</v>
      </c>
      <c r="BG35" s="21">
        <v>0</v>
      </c>
      <c r="BH35" s="21">
        <v>2</v>
      </c>
      <c r="BI35" s="21">
        <v>0</v>
      </c>
      <c r="BJ35" s="21">
        <v>0</v>
      </c>
      <c r="BK35" s="21">
        <v>0</v>
      </c>
      <c r="BL35" s="21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f t="shared" si="0"/>
        <v>1968</v>
      </c>
      <c r="CJ35" s="22">
        <v>0</v>
      </c>
      <c r="CK35" s="8">
        <f t="shared" si="1"/>
        <v>1968</v>
      </c>
    </row>
    <row r="36" spans="1:89">
      <c r="A36" s="19" t="s">
        <v>120</v>
      </c>
      <c r="B36" s="21">
        <v>37</v>
      </c>
      <c r="C36" s="21">
        <v>634</v>
      </c>
      <c r="D36" s="21">
        <v>33</v>
      </c>
      <c r="E36" s="21">
        <v>99</v>
      </c>
      <c r="F36" s="21">
        <v>11589</v>
      </c>
      <c r="G36" s="21">
        <v>388</v>
      </c>
      <c r="H36" s="21">
        <v>0</v>
      </c>
      <c r="I36" s="21">
        <v>0</v>
      </c>
      <c r="J36" s="22">
        <v>10</v>
      </c>
      <c r="K36" s="22">
        <v>456</v>
      </c>
      <c r="L36" s="22">
        <v>0</v>
      </c>
      <c r="M36" s="22">
        <v>0</v>
      </c>
      <c r="N36" s="22">
        <v>81</v>
      </c>
      <c r="O36" s="22">
        <v>0</v>
      </c>
      <c r="P36" s="22">
        <v>0</v>
      </c>
      <c r="Q36" s="22">
        <v>6</v>
      </c>
      <c r="R36" s="22">
        <v>0</v>
      </c>
      <c r="S36" s="21">
        <v>0</v>
      </c>
      <c r="T36" s="21">
        <v>0</v>
      </c>
      <c r="U36" s="22">
        <v>604</v>
      </c>
      <c r="V36" s="22">
        <v>5</v>
      </c>
      <c r="W36" s="22">
        <v>0</v>
      </c>
      <c r="X36" s="22">
        <v>32</v>
      </c>
      <c r="Y36" s="22">
        <v>90</v>
      </c>
      <c r="Z36" s="22">
        <v>0</v>
      </c>
      <c r="AA36" s="22">
        <v>97</v>
      </c>
      <c r="AB36" s="22">
        <v>13</v>
      </c>
      <c r="AC36" s="22">
        <v>0</v>
      </c>
      <c r="AD36" s="22">
        <v>81</v>
      </c>
      <c r="AE36" s="22">
        <v>0</v>
      </c>
      <c r="AF36" s="22">
        <v>0</v>
      </c>
      <c r="AG36" s="22">
        <v>0</v>
      </c>
      <c r="AH36" s="22">
        <v>0</v>
      </c>
      <c r="AI36" s="22">
        <v>1</v>
      </c>
      <c r="AJ36" s="22">
        <v>20</v>
      </c>
      <c r="AK36" s="21">
        <v>30</v>
      </c>
      <c r="AL36" s="21">
        <v>406</v>
      </c>
      <c r="AM36" s="21">
        <v>36</v>
      </c>
      <c r="AN36" s="21">
        <v>232</v>
      </c>
      <c r="AO36" s="21">
        <v>3</v>
      </c>
      <c r="AP36" s="21">
        <v>140</v>
      </c>
      <c r="AQ36" s="21">
        <v>3</v>
      </c>
      <c r="AR36" s="21">
        <v>15</v>
      </c>
      <c r="AS36" s="21">
        <v>14</v>
      </c>
      <c r="AT36" s="22">
        <v>6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1">
        <v>2</v>
      </c>
      <c r="BE36" s="21">
        <v>1</v>
      </c>
      <c r="BF36" s="21">
        <v>5</v>
      </c>
      <c r="BG36" s="21">
        <v>1</v>
      </c>
      <c r="BH36" s="21">
        <v>1</v>
      </c>
      <c r="BI36" s="21">
        <v>12</v>
      </c>
      <c r="BJ36" s="21">
        <v>0</v>
      </c>
      <c r="BK36" s="21">
        <v>101</v>
      </c>
      <c r="BL36" s="21">
        <v>0</v>
      </c>
      <c r="BM36" s="22">
        <v>74</v>
      </c>
      <c r="BN36" s="22">
        <v>0</v>
      </c>
      <c r="BO36" s="22">
        <v>0</v>
      </c>
      <c r="BP36" s="22">
        <v>1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4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f t="shared" si="0"/>
        <v>15364</v>
      </c>
      <c r="CJ36" s="22">
        <v>0</v>
      </c>
      <c r="CK36" s="8">
        <f t="shared" si="1"/>
        <v>15364</v>
      </c>
    </row>
    <row r="37" spans="1:89">
      <c r="A37" s="19" t="s">
        <v>121</v>
      </c>
      <c r="B37" s="21">
        <v>29</v>
      </c>
      <c r="C37" s="21">
        <v>67</v>
      </c>
      <c r="D37" s="21">
        <v>1</v>
      </c>
      <c r="E37" s="21">
        <v>7</v>
      </c>
      <c r="F37" s="21">
        <v>664</v>
      </c>
      <c r="G37" s="21">
        <v>7</v>
      </c>
      <c r="H37" s="21">
        <v>0</v>
      </c>
      <c r="I37" s="21">
        <v>0</v>
      </c>
      <c r="J37" s="22">
        <v>7</v>
      </c>
      <c r="K37" s="22">
        <v>1</v>
      </c>
      <c r="L37" s="22">
        <v>0</v>
      </c>
      <c r="M37" s="22">
        <v>18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1">
        <v>0</v>
      </c>
      <c r="T37" s="21">
        <v>0</v>
      </c>
      <c r="U37" s="22">
        <v>42</v>
      </c>
      <c r="V37" s="22">
        <v>4</v>
      </c>
      <c r="W37" s="22">
        <v>0</v>
      </c>
      <c r="X37" s="22">
        <v>23</v>
      </c>
      <c r="Y37" s="22">
        <v>59</v>
      </c>
      <c r="Z37" s="22">
        <v>0</v>
      </c>
      <c r="AA37" s="22">
        <v>74</v>
      </c>
      <c r="AB37" s="22">
        <v>1</v>
      </c>
      <c r="AC37" s="22">
        <v>0</v>
      </c>
      <c r="AD37" s="22">
        <v>1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1</v>
      </c>
      <c r="AK37" s="21">
        <v>12</v>
      </c>
      <c r="AL37" s="21">
        <v>56</v>
      </c>
      <c r="AM37" s="21">
        <v>7</v>
      </c>
      <c r="AN37" s="21">
        <v>4</v>
      </c>
      <c r="AO37" s="21">
        <v>1</v>
      </c>
      <c r="AP37" s="21">
        <v>1</v>
      </c>
      <c r="AQ37" s="21">
        <v>0</v>
      </c>
      <c r="AR37" s="21">
        <v>0</v>
      </c>
      <c r="AS37" s="21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1">
        <v>0</v>
      </c>
      <c r="BE37" s="21">
        <v>0</v>
      </c>
      <c r="BF37" s="21">
        <v>2</v>
      </c>
      <c r="BG37" s="21">
        <v>0</v>
      </c>
      <c r="BH37" s="21">
        <v>0</v>
      </c>
      <c r="BI37" s="21">
        <v>1</v>
      </c>
      <c r="BJ37" s="21">
        <v>0</v>
      </c>
      <c r="BK37" s="21">
        <v>1</v>
      </c>
      <c r="BL37" s="21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f t="shared" si="0"/>
        <v>1091</v>
      </c>
      <c r="CJ37" s="22">
        <v>0</v>
      </c>
      <c r="CK37" s="8">
        <f t="shared" si="1"/>
        <v>1091</v>
      </c>
    </row>
    <row r="38" spans="1:89">
      <c r="A38" s="19" t="s">
        <v>122</v>
      </c>
      <c r="B38" s="21">
        <v>14</v>
      </c>
      <c r="C38" s="21">
        <v>78</v>
      </c>
      <c r="D38" s="21">
        <v>0</v>
      </c>
      <c r="E38" s="21">
        <v>1</v>
      </c>
      <c r="F38" s="21">
        <v>572</v>
      </c>
      <c r="G38" s="21">
        <v>4</v>
      </c>
      <c r="H38" s="21">
        <v>0</v>
      </c>
      <c r="I38" s="21">
        <v>0</v>
      </c>
      <c r="J38" s="22">
        <v>10</v>
      </c>
      <c r="K38" s="22">
        <v>34</v>
      </c>
      <c r="L38" s="22">
        <v>0</v>
      </c>
      <c r="M38" s="22">
        <v>2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1">
        <v>0</v>
      </c>
      <c r="T38" s="21">
        <v>0</v>
      </c>
      <c r="U38" s="22">
        <v>36</v>
      </c>
      <c r="V38" s="22">
        <v>4</v>
      </c>
      <c r="W38" s="22">
        <v>0</v>
      </c>
      <c r="X38" s="22">
        <v>10</v>
      </c>
      <c r="Y38" s="22">
        <v>47</v>
      </c>
      <c r="Z38" s="22">
        <v>0</v>
      </c>
      <c r="AA38" s="22">
        <v>16</v>
      </c>
      <c r="AB38" s="22">
        <v>3</v>
      </c>
      <c r="AC38" s="22">
        <v>0</v>
      </c>
      <c r="AD38" s="22">
        <v>1</v>
      </c>
      <c r="AE38" s="22">
        <v>0</v>
      </c>
      <c r="AF38" s="22">
        <v>0</v>
      </c>
      <c r="AG38" s="22">
        <v>9</v>
      </c>
      <c r="AH38" s="22">
        <v>2</v>
      </c>
      <c r="AI38" s="22">
        <v>2</v>
      </c>
      <c r="AJ38" s="22">
        <v>5</v>
      </c>
      <c r="AK38" s="21">
        <v>0</v>
      </c>
      <c r="AL38" s="21">
        <v>71</v>
      </c>
      <c r="AM38" s="21">
        <v>4</v>
      </c>
      <c r="AN38" s="21">
        <v>3</v>
      </c>
      <c r="AO38" s="21">
        <v>0</v>
      </c>
      <c r="AP38" s="21">
        <v>0</v>
      </c>
      <c r="AQ38" s="21">
        <v>0</v>
      </c>
      <c r="AR38" s="21">
        <v>0</v>
      </c>
      <c r="AS38" s="21">
        <v>1</v>
      </c>
      <c r="AT38" s="22">
        <v>5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2">
        <v>9</v>
      </c>
      <c r="BN38" s="22">
        <v>0</v>
      </c>
      <c r="BO38" s="22">
        <v>0</v>
      </c>
      <c r="BP38" s="22">
        <v>1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f t="shared" si="0"/>
        <v>944</v>
      </c>
      <c r="CJ38" s="22">
        <v>0</v>
      </c>
      <c r="CK38" s="8">
        <f t="shared" si="1"/>
        <v>944</v>
      </c>
    </row>
    <row r="39" spans="1:89">
      <c r="A39" s="19" t="s">
        <v>123</v>
      </c>
      <c r="B39" s="21">
        <v>40</v>
      </c>
      <c r="C39" s="21">
        <v>43</v>
      </c>
      <c r="D39" s="21">
        <v>0</v>
      </c>
      <c r="E39" s="21">
        <v>66</v>
      </c>
      <c r="F39" s="21">
        <v>585</v>
      </c>
      <c r="G39" s="21">
        <v>37</v>
      </c>
      <c r="H39" s="21">
        <v>0</v>
      </c>
      <c r="I39" s="21">
        <v>0</v>
      </c>
      <c r="J39" s="22">
        <v>2</v>
      </c>
      <c r="K39" s="22">
        <v>0</v>
      </c>
      <c r="L39" s="22">
        <v>0</v>
      </c>
      <c r="M39" s="22">
        <v>4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1">
        <v>0</v>
      </c>
      <c r="T39" s="21">
        <v>0</v>
      </c>
      <c r="U39" s="22">
        <v>95</v>
      </c>
      <c r="V39" s="22">
        <v>0</v>
      </c>
      <c r="W39" s="22">
        <v>0</v>
      </c>
      <c r="X39" s="22">
        <v>18</v>
      </c>
      <c r="Y39" s="22">
        <v>43</v>
      </c>
      <c r="Z39" s="22">
        <v>0</v>
      </c>
      <c r="AA39" s="22">
        <v>67</v>
      </c>
      <c r="AB39" s="22">
        <v>0</v>
      </c>
      <c r="AC39" s="22">
        <v>0</v>
      </c>
      <c r="AD39" s="22">
        <v>9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1">
        <v>0</v>
      </c>
      <c r="AL39" s="21">
        <v>23</v>
      </c>
      <c r="AM39" s="21">
        <v>0</v>
      </c>
      <c r="AN39" s="21">
        <v>0</v>
      </c>
      <c r="AO39" s="21">
        <v>0</v>
      </c>
      <c r="AP39" s="21">
        <v>1</v>
      </c>
      <c r="AQ39" s="21">
        <v>0</v>
      </c>
      <c r="AR39" s="21">
        <v>1</v>
      </c>
      <c r="AS39" s="21">
        <v>4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f t="shared" si="0"/>
        <v>1039</v>
      </c>
      <c r="CJ39" s="22">
        <v>0</v>
      </c>
      <c r="CK39" s="8">
        <f t="shared" si="1"/>
        <v>1039</v>
      </c>
    </row>
    <row r="40" spans="1:89">
      <c r="A40" s="19" t="s">
        <v>124</v>
      </c>
      <c r="B40" s="21">
        <v>138</v>
      </c>
      <c r="C40" s="21">
        <v>1207</v>
      </c>
      <c r="D40" s="21">
        <v>24</v>
      </c>
      <c r="E40" s="21">
        <v>628</v>
      </c>
      <c r="F40" s="21">
        <v>41391</v>
      </c>
      <c r="G40" s="21">
        <v>5220</v>
      </c>
      <c r="H40" s="21">
        <v>0</v>
      </c>
      <c r="I40" s="21">
        <v>0</v>
      </c>
      <c r="J40" s="22">
        <v>59</v>
      </c>
      <c r="K40" s="22">
        <v>68</v>
      </c>
      <c r="L40" s="22">
        <v>0</v>
      </c>
      <c r="M40" s="22">
        <v>56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1">
        <v>0</v>
      </c>
      <c r="T40" s="21">
        <v>0</v>
      </c>
      <c r="U40" s="22">
        <v>2722</v>
      </c>
      <c r="V40" s="22">
        <v>168</v>
      </c>
      <c r="W40" s="22">
        <v>0</v>
      </c>
      <c r="X40" s="22">
        <v>100</v>
      </c>
      <c r="Y40" s="22">
        <v>207</v>
      </c>
      <c r="Z40" s="22">
        <v>0</v>
      </c>
      <c r="AA40" s="22">
        <v>290</v>
      </c>
      <c r="AB40" s="22">
        <v>5</v>
      </c>
      <c r="AC40" s="22">
        <v>0</v>
      </c>
      <c r="AD40" s="22">
        <v>546</v>
      </c>
      <c r="AE40" s="22">
        <v>0</v>
      </c>
      <c r="AF40" s="22">
        <v>0</v>
      </c>
      <c r="AG40" s="22">
        <v>0</v>
      </c>
      <c r="AH40" s="22">
        <v>0</v>
      </c>
      <c r="AI40" s="22">
        <v>16</v>
      </c>
      <c r="AJ40" s="22">
        <v>284</v>
      </c>
      <c r="AK40" s="21">
        <v>120</v>
      </c>
      <c r="AL40" s="21">
        <v>731</v>
      </c>
      <c r="AM40" s="21">
        <v>83</v>
      </c>
      <c r="AN40" s="21">
        <v>602</v>
      </c>
      <c r="AO40" s="21">
        <v>68</v>
      </c>
      <c r="AP40" s="21">
        <v>135</v>
      </c>
      <c r="AQ40" s="21">
        <v>30</v>
      </c>
      <c r="AR40" s="21">
        <v>135</v>
      </c>
      <c r="AS40" s="21">
        <v>225</v>
      </c>
      <c r="AT40" s="22">
        <v>119</v>
      </c>
      <c r="AU40" s="22">
        <v>1</v>
      </c>
      <c r="AV40" s="22">
        <v>0</v>
      </c>
      <c r="AW40" s="22">
        <v>0</v>
      </c>
      <c r="AX40" s="22">
        <v>1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1">
        <v>0</v>
      </c>
      <c r="BE40" s="21">
        <v>0</v>
      </c>
      <c r="BF40" s="21">
        <v>7</v>
      </c>
      <c r="BG40" s="21">
        <v>39</v>
      </c>
      <c r="BH40" s="21">
        <v>1</v>
      </c>
      <c r="BI40" s="21">
        <v>13</v>
      </c>
      <c r="BJ40" s="21">
        <v>0</v>
      </c>
      <c r="BK40" s="21">
        <v>43</v>
      </c>
      <c r="BL40" s="21">
        <v>1</v>
      </c>
      <c r="BM40" s="22">
        <v>0</v>
      </c>
      <c r="BN40" s="22">
        <v>0</v>
      </c>
      <c r="BO40" s="22">
        <v>0</v>
      </c>
      <c r="BP40" s="22">
        <v>87</v>
      </c>
      <c r="BQ40" s="22">
        <v>3</v>
      </c>
      <c r="BR40" s="22">
        <v>0</v>
      </c>
      <c r="BS40" s="22">
        <v>0</v>
      </c>
      <c r="BT40" s="22">
        <v>0</v>
      </c>
      <c r="BU40" s="22">
        <v>0</v>
      </c>
      <c r="BV40" s="22">
        <v>4</v>
      </c>
      <c r="BW40" s="22">
        <v>0</v>
      </c>
      <c r="BX40" s="22">
        <v>0</v>
      </c>
      <c r="BY40" s="22">
        <v>4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f t="shared" si="0"/>
        <v>55581</v>
      </c>
      <c r="CJ40" s="22">
        <v>0</v>
      </c>
      <c r="CK40" s="8">
        <f t="shared" si="1"/>
        <v>55581</v>
      </c>
    </row>
    <row r="41" spans="1:89">
      <c r="A41" s="19" t="s">
        <v>125</v>
      </c>
      <c r="B41" s="21">
        <v>3</v>
      </c>
      <c r="C41" s="21">
        <v>148</v>
      </c>
      <c r="D41" s="21">
        <v>3</v>
      </c>
      <c r="E41" s="21">
        <v>55</v>
      </c>
      <c r="F41" s="21">
        <v>727</v>
      </c>
      <c r="G41" s="21">
        <v>96</v>
      </c>
      <c r="H41" s="21">
        <v>0</v>
      </c>
      <c r="I41" s="21">
        <v>0</v>
      </c>
      <c r="J41" s="22">
        <v>20</v>
      </c>
      <c r="K41" s="22">
        <v>1</v>
      </c>
      <c r="L41" s="22">
        <v>0</v>
      </c>
      <c r="M41" s="22">
        <v>4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1">
        <v>0</v>
      </c>
      <c r="T41" s="21">
        <v>0</v>
      </c>
      <c r="U41" s="22">
        <v>317</v>
      </c>
      <c r="V41" s="22">
        <v>6</v>
      </c>
      <c r="W41" s="22">
        <v>0</v>
      </c>
      <c r="X41" s="22">
        <v>13</v>
      </c>
      <c r="Y41" s="22">
        <v>21</v>
      </c>
      <c r="Z41" s="22">
        <v>0</v>
      </c>
      <c r="AA41" s="22">
        <v>58</v>
      </c>
      <c r="AB41" s="22">
        <v>3</v>
      </c>
      <c r="AC41" s="22">
        <v>0</v>
      </c>
      <c r="AD41" s="22">
        <v>7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1">
        <v>2</v>
      </c>
      <c r="AL41" s="21">
        <v>47</v>
      </c>
      <c r="AM41" s="21">
        <v>4</v>
      </c>
      <c r="AN41" s="21">
        <v>6</v>
      </c>
      <c r="AO41" s="21">
        <v>0</v>
      </c>
      <c r="AP41" s="21">
        <v>1</v>
      </c>
      <c r="AQ41" s="21">
        <v>0</v>
      </c>
      <c r="AR41" s="21">
        <v>1</v>
      </c>
      <c r="AS41" s="21">
        <v>0</v>
      </c>
      <c r="AT41" s="22">
        <v>1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6</v>
      </c>
      <c r="BL41" s="21">
        <v>0</v>
      </c>
      <c r="BM41" s="22">
        <v>0</v>
      </c>
      <c r="BN41" s="22">
        <v>0</v>
      </c>
      <c r="BO41" s="22">
        <v>0</v>
      </c>
      <c r="BP41" s="22">
        <v>2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f t="shared" si="0"/>
        <v>1552</v>
      </c>
      <c r="CJ41" s="22">
        <v>0</v>
      </c>
      <c r="CK41" s="8">
        <f t="shared" si="1"/>
        <v>1552</v>
      </c>
    </row>
    <row r="42" spans="1:89">
      <c r="A42" s="19" t="s">
        <v>126</v>
      </c>
      <c r="B42" s="21">
        <v>5</v>
      </c>
      <c r="C42" s="21">
        <v>26</v>
      </c>
      <c r="D42" s="21">
        <v>0</v>
      </c>
      <c r="E42" s="21">
        <v>0</v>
      </c>
      <c r="F42" s="21">
        <v>22</v>
      </c>
      <c r="G42" s="21">
        <v>0</v>
      </c>
      <c r="H42" s="21">
        <v>0</v>
      </c>
      <c r="I42" s="21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1">
        <v>0</v>
      </c>
      <c r="T42" s="21">
        <v>0</v>
      </c>
      <c r="U42" s="22">
        <v>2</v>
      </c>
      <c r="V42" s="22">
        <v>0</v>
      </c>
      <c r="W42" s="22">
        <v>0</v>
      </c>
      <c r="X42" s="22">
        <v>1</v>
      </c>
      <c r="Y42" s="22">
        <v>5</v>
      </c>
      <c r="Z42" s="22">
        <v>0</v>
      </c>
      <c r="AA42" s="22">
        <v>1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1</v>
      </c>
      <c r="AJ42" s="22">
        <v>0</v>
      </c>
      <c r="AK42" s="21">
        <v>1</v>
      </c>
      <c r="AL42" s="21">
        <v>1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f t="shared" si="0"/>
        <v>65</v>
      </c>
      <c r="CJ42" s="22">
        <v>0</v>
      </c>
      <c r="CK42" s="8">
        <f t="shared" si="1"/>
        <v>65</v>
      </c>
    </row>
    <row r="43" spans="1:89">
      <c r="A43" s="19" t="s">
        <v>127</v>
      </c>
      <c r="B43" s="21">
        <v>40</v>
      </c>
      <c r="C43" s="21">
        <v>250</v>
      </c>
      <c r="D43" s="21">
        <v>6</v>
      </c>
      <c r="E43" s="21">
        <v>17</v>
      </c>
      <c r="F43" s="21">
        <v>3880</v>
      </c>
      <c r="G43" s="21">
        <v>67</v>
      </c>
      <c r="H43" s="21">
        <v>0</v>
      </c>
      <c r="I43" s="21">
        <v>0</v>
      </c>
      <c r="J43" s="22">
        <v>7</v>
      </c>
      <c r="K43" s="22">
        <v>1</v>
      </c>
      <c r="L43" s="22">
        <v>3</v>
      </c>
      <c r="M43" s="22">
        <v>18</v>
      </c>
      <c r="N43" s="22">
        <v>11</v>
      </c>
      <c r="O43" s="22">
        <v>0</v>
      </c>
      <c r="P43" s="22">
        <v>0</v>
      </c>
      <c r="Q43" s="22">
        <v>0</v>
      </c>
      <c r="R43" s="22">
        <v>0</v>
      </c>
      <c r="S43" s="21">
        <v>0</v>
      </c>
      <c r="T43" s="21">
        <v>0</v>
      </c>
      <c r="U43" s="22">
        <v>256</v>
      </c>
      <c r="V43" s="22">
        <v>1</v>
      </c>
      <c r="W43" s="22">
        <v>0</v>
      </c>
      <c r="X43" s="22">
        <v>16</v>
      </c>
      <c r="Y43" s="22">
        <v>85</v>
      </c>
      <c r="Z43" s="22">
        <v>0</v>
      </c>
      <c r="AA43" s="22">
        <v>150</v>
      </c>
      <c r="AB43" s="22">
        <v>10</v>
      </c>
      <c r="AC43" s="22">
        <v>0</v>
      </c>
      <c r="AD43" s="22">
        <v>62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26</v>
      </c>
      <c r="AK43" s="21">
        <v>24</v>
      </c>
      <c r="AL43" s="21">
        <v>184</v>
      </c>
      <c r="AM43" s="21">
        <v>5</v>
      </c>
      <c r="AN43" s="21">
        <v>28</v>
      </c>
      <c r="AO43" s="21">
        <v>4</v>
      </c>
      <c r="AP43" s="21">
        <v>9</v>
      </c>
      <c r="AQ43" s="21">
        <v>1</v>
      </c>
      <c r="AR43" s="21">
        <v>10</v>
      </c>
      <c r="AS43" s="21">
        <v>6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1">
        <v>0</v>
      </c>
      <c r="BE43" s="21">
        <v>0</v>
      </c>
      <c r="BF43" s="21">
        <v>4</v>
      </c>
      <c r="BG43" s="21">
        <v>17</v>
      </c>
      <c r="BH43" s="21">
        <v>1</v>
      </c>
      <c r="BI43" s="21">
        <v>4</v>
      </c>
      <c r="BJ43" s="21">
        <v>0</v>
      </c>
      <c r="BK43" s="21">
        <v>4</v>
      </c>
      <c r="BL43" s="21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f t="shared" si="0"/>
        <v>5208</v>
      </c>
      <c r="CJ43" s="22">
        <v>0</v>
      </c>
      <c r="CK43" s="8">
        <f t="shared" si="1"/>
        <v>5208</v>
      </c>
    </row>
    <row r="44" spans="1:89">
      <c r="A44" s="19" t="s">
        <v>128</v>
      </c>
      <c r="B44" s="21">
        <v>0</v>
      </c>
      <c r="C44" s="21">
        <v>23</v>
      </c>
      <c r="D44" s="21">
        <v>0</v>
      </c>
      <c r="E44" s="21">
        <v>9</v>
      </c>
      <c r="F44" s="21">
        <v>75</v>
      </c>
      <c r="G44" s="21">
        <v>1</v>
      </c>
      <c r="H44" s="21">
        <v>0</v>
      </c>
      <c r="I44" s="21">
        <v>0</v>
      </c>
      <c r="J44" s="22">
        <v>1</v>
      </c>
      <c r="K44" s="22">
        <v>31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1">
        <v>0</v>
      </c>
      <c r="T44" s="21">
        <v>0</v>
      </c>
      <c r="U44" s="22">
        <v>0</v>
      </c>
      <c r="V44" s="22">
        <v>0</v>
      </c>
      <c r="W44" s="22">
        <v>0</v>
      </c>
      <c r="X44" s="22">
        <v>0</v>
      </c>
      <c r="Y44" s="22">
        <v>10</v>
      </c>
      <c r="Z44" s="22">
        <v>0</v>
      </c>
      <c r="AA44" s="22">
        <v>7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1">
        <v>0</v>
      </c>
      <c r="AL44" s="21">
        <v>1</v>
      </c>
      <c r="AM44" s="21">
        <v>0</v>
      </c>
      <c r="AN44" s="21">
        <v>1</v>
      </c>
      <c r="AO44" s="21">
        <v>0</v>
      </c>
      <c r="AP44" s="21">
        <v>1</v>
      </c>
      <c r="AQ44" s="21">
        <v>0</v>
      </c>
      <c r="AR44" s="21">
        <v>0</v>
      </c>
      <c r="AS44" s="21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f t="shared" si="0"/>
        <v>160</v>
      </c>
      <c r="CJ44" s="22">
        <v>0</v>
      </c>
      <c r="CK44" s="8">
        <f t="shared" si="1"/>
        <v>160</v>
      </c>
    </row>
    <row r="45" spans="1:89">
      <c r="A45" s="19" t="s">
        <v>129</v>
      </c>
      <c r="B45" s="21">
        <v>7</v>
      </c>
      <c r="C45" s="21">
        <v>42</v>
      </c>
      <c r="D45" s="21">
        <v>1</v>
      </c>
      <c r="E45" s="21">
        <v>21</v>
      </c>
      <c r="F45" s="21">
        <v>1160</v>
      </c>
      <c r="G45" s="21">
        <v>108</v>
      </c>
      <c r="H45" s="21">
        <v>0</v>
      </c>
      <c r="I45" s="21">
        <v>0</v>
      </c>
      <c r="J45" s="22">
        <v>8</v>
      </c>
      <c r="K45" s="22">
        <v>28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1">
        <v>0</v>
      </c>
      <c r="T45" s="21">
        <v>0</v>
      </c>
      <c r="U45" s="22">
        <v>43</v>
      </c>
      <c r="V45" s="22">
        <v>2</v>
      </c>
      <c r="W45" s="22">
        <v>0</v>
      </c>
      <c r="X45" s="22">
        <v>11</v>
      </c>
      <c r="Y45" s="22">
        <v>36</v>
      </c>
      <c r="Z45" s="22">
        <v>0</v>
      </c>
      <c r="AA45" s="22">
        <v>56</v>
      </c>
      <c r="AB45" s="22">
        <v>1</v>
      </c>
      <c r="AC45" s="22">
        <v>0</v>
      </c>
      <c r="AD45" s="22">
        <v>6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1">
        <v>3</v>
      </c>
      <c r="AL45" s="21">
        <v>27</v>
      </c>
      <c r="AM45" s="21">
        <v>1</v>
      </c>
      <c r="AN45" s="21">
        <v>92</v>
      </c>
      <c r="AO45" s="21">
        <v>29</v>
      </c>
      <c r="AP45" s="21">
        <v>6</v>
      </c>
      <c r="AQ45" s="21">
        <v>4</v>
      </c>
      <c r="AR45" s="21">
        <v>0</v>
      </c>
      <c r="AS45" s="21">
        <v>1</v>
      </c>
      <c r="AT45" s="22">
        <v>2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3</v>
      </c>
      <c r="BJ45" s="21">
        <v>0</v>
      </c>
      <c r="BK45" s="21">
        <v>8</v>
      </c>
      <c r="BL45" s="21">
        <v>0</v>
      </c>
      <c r="BM45" s="22">
        <v>1</v>
      </c>
      <c r="BN45" s="22">
        <v>0</v>
      </c>
      <c r="BO45" s="22">
        <v>0</v>
      </c>
      <c r="BP45" s="22">
        <v>3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f t="shared" si="0"/>
        <v>1710</v>
      </c>
      <c r="CJ45" s="22">
        <v>0</v>
      </c>
      <c r="CK45" s="8">
        <f t="shared" si="1"/>
        <v>1710</v>
      </c>
    </row>
    <row r="46" spans="1:89">
      <c r="A46" s="19" t="s">
        <v>130</v>
      </c>
      <c r="B46" s="21">
        <v>0</v>
      </c>
      <c r="C46" s="21">
        <v>0</v>
      </c>
      <c r="D46" s="21">
        <v>0</v>
      </c>
      <c r="E46" s="21">
        <v>6</v>
      </c>
      <c r="F46" s="21">
        <v>104</v>
      </c>
      <c r="G46" s="21">
        <v>4</v>
      </c>
      <c r="H46" s="21">
        <v>0</v>
      </c>
      <c r="I46" s="21">
        <v>0</v>
      </c>
      <c r="J46" s="22">
        <v>0</v>
      </c>
      <c r="K46" s="22">
        <v>1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1">
        <v>0</v>
      </c>
      <c r="T46" s="21">
        <v>0</v>
      </c>
      <c r="U46" s="22">
        <v>6</v>
      </c>
      <c r="V46" s="22">
        <v>0</v>
      </c>
      <c r="W46" s="22">
        <v>0</v>
      </c>
      <c r="X46" s="22">
        <v>0</v>
      </c>
      <c r="Y46" s="22">
        <v>0</v>
      </c>
      <c r="Z46" s="22">
        <v>13</v>
      </c>
      <c r="AA46" s="22">
        <v>13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1">
        <v>0</v>
      </c>
      <c r="AL46" s="21">
        <v>1</v>
      </c>
      <c r="AM46" s="21">
        <v>0</v>
      </c>
      <c r="AN46" s="21">
        <v>37</v>
      </c>
      <c r="AO46" s="21">
        <v>0</v>
      </c>
      <c r="AP46" s="21">
        <v>38</v>
      </c>
      <c r="AQ46" s="21">
        <v>14</v>
      </c>
      <c r="AR46" s="21">
        <v>0</v>
      </c>
      <c r="AS46" s="21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f t="shared" si="0"/>
        <v>237</v>
      </c>
      <c r="CJ46" s="22">
        <v>0</v>
      </c>
      <c r="CK46" s="8">
        <f t="shared" si="1"/>
        <v>237</v>
      </c>
    </row>
    <row r="47" spans="1:89">
      <c r="A47" s="19" t="s">
        <v>131</v>
      </c>
      <c r="B47" s="21">
        <v>118</v>
      </c>
      <c r="C47" s="21">
        <v>602</v>
      </c>
      <c r="D47" s="21">
        <v>5</v>
      </c>
      <c r="E47" s="21">
        <v>226</v>
      </c>
      <c r="F47" s="21">
        <v>37906</v>
      </c>
      <c r="G47" s="21">
        <v>74</v>
      </c>
      <c r="H47" s="21">
        <v>0</v>
      </c>
      <c r="I47" s="21">
        <v>0</v>
      </c>
      <c r="J47" s="22">
        <v>34</v>
      </c>
      <c r="K47" s="22">
        <v>2481</v>
      </c>
      <c r="L47" s="22">
        <v>0</v>
      </c>
      <c r="M47" s="22">
        <v>52</v>
      </c>
      <c r="N47" s="22">
        <v>4</v>
      </c>
      <c r="O47" s="22">
        <v>0</v>
      </c>
      <c r="P47" s="22">
        <v>1</v>
      </c>
      <c r="Q47" s="22">
        <v>9</v>
      </c>
      <c r="R47" s="22">
        <v>0</v>
      </c>
      <c r="S47" s="21">
        <v>4</v>
      </c>
      <c r="T47" s="21">
        <v>0</v>
      </c>
      <c r="U47" s="22">
        <v>695</v>
      </c>
      <c r="V47" s="22">
        <v>21</v>
      </c>
      <c r="W47" s="22">
        <v>0</v>
      </c>
      <c r="X47" s="22">
        <v>41</v>
      </c>
      <c r="Y47" s="22">
        <v>328</v>
      </c>
      <c r="Z47" s="22">
        <v>0</v>
      </c>
      <c r="AA47" s="22">
        <v>230</v>
      </c>
      <c r="AB47" s="22">
        <v>6</v>
      </c>
      <c r="AC47" s="22">
        <v>0</v>
      </c>
      <c r="AD47" s="22">
        <v>381</v>
      </c>
      <c r="AE47" s="22">
        <v>0</v>
      </c>
      <c r="AF47" s="22">
        <v>0</v>
      </c>
      <c r="AG47" s="22">
        <v>1234</v>
      </c>
      <c r="AH47" s="22">
        <v>1387</v>
      </c>
      <c r="AI47" s="22">
        <v>7</v>
      </c>
      <c r="AJ47" s="22">
        <v>290</v>
      </c>
      <c r="AK47" s="21">
        <v>69</v>
      </c>
      <c r="AL47" s="21">
        <v>2197</v>
      </c>
      <c r="AM47" s="21">
        <v>90</v>
      </c>
      <c r="AN47" s="21">
        <v>76</v>
      </c>
      <c r="AO47" s="21">
        <v>14</v>
      </c>
      <c r="AP47" s="21">
        <v>18</v>
      </c>
      <c r="AQ47" s="21">
        <v>7</v>
      </c>
      <c r="AR47" s="21">
        <v>455</v>
      </c>
      <c r="AS47" s="21">
        <v>471</v>
      </c>
      <c r="AT47" s="22">
        <v>37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1">
        <v>0</v>
      </c>
      <c r="BE47" s="21">
        <v>0</v>
      </c>
      <c r="BF47" s="21">
        <v>73</v>
      </c>
      <c r="BG47" s="21">
        <v>9</v>
      </c>
      <c r="BH47" s="21">
        <v>27</v>
      </c>
      <c r="BI47" s="21">
        <v>110</v>
      </c>
      <c r="BJ47" s="21">
        <v>1</v>
      </c>
      <c r="BK47" s="21">
        <v>63</v>
      </c>
      <c r="BL47" s="21">
        <v>14</v>
      </c>
      <c r="BM47" s="22">
        <v>47</v>
      </c>
      <c r="BN47" s="22">
        <v>0</v>
      </c>
      <c r="BO47" s="22">
        <v>0</v>
      </c>
      <c r="BP47" s="22">
        <v>26</v>
      </c>
      <c r="BQ47" s="22">
        <v>18</v>
      </c>
      <c r="BR47" s="22">
        <v>0</v>
      </c>
      <c r="BS47" s="22">
        <v>0</v>
      </c>
      <c r="BT47" s="22">
        <v>0</v>
      </c>
      <c r="BU47" s="22">
        <v>0</v>
      </c>
      <c r="BV47" s="22">
        <v>2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f t="shared" si="0"/>
        <v>49960</v>
      </c>
      <c r="CJ47" s="22">
        <v>0</v>
      </c>
      <c r="CK47" s="8">
        <f t="shared" si="1"/>
        <v>49960</v>
      </c>
    </row>
    <row r="48" spans="1:89">
      <c r="A48" s="19" t="s">
        <v>132</v>
      </c>
      <c r="B48" s="21">
        <v>88</v>
      </c>
      <c r="C48" s="21">
        <v>140</v>
      </c>
      <c r="D48" s="21">
        <v>38</v>
      </c>
      <c r="E48" s="21">
        <v>324</v>
      </c>
      <c r="F48" s="21">
        <v>1670</v>
      </c>
      <c r="G48" s="21">
        <v>18</v>
      </c>
      <c r="H48" s="21">
        <v>0</v>
      </c>
      <c r="I48" s="21">
        <v>0</v>
      </c>
      <c r="J48" s="22">
        <v>8</v>
      </c>
      <c r="K48" s="22">
        <v>0</v>
      </c>
      <c r="L48" s="22">
        <v>0</v>
      </c>
      <c r="M48" s="22">
        <v>0</v>
      </c>
      <c r="N48" s="22">
        <v>2</v>
      </c>
      <c r="O48" s="22">
        <v>0</v>
      </c>
      <c r="P48" s="22">
        <v>0</v>
      </c>
      <c r="Q48" s="22">
        <v>0</v>
      </c>
      <c r="R48" s="22">
        <v>0</v>
      </c>
      <c r="S48" s="21">
        <v>0</v>
      </c>
      <c r="T48" s="21">
        <v>0</v>
      </c>
      <c r="U48" s="22">
        <v>106</v>
      </c>
      <c r="V48" s="22">
        <v>11</v>
      </c>
      <c r="W48" s="22">
        <v>0</v>
      </c>
      <c r="X48" s="22">
        <v>80</v>
      </c>
      <c r="Y48" s="22">
        <v>104</v>
      </c>
      <c r="Z48" s="22">
        <v>2</v>
      </c>
      <c r="AA48" s="22">
        <v>96</v>
      </c>
      <c r="AB48" s="22">
        <v>1</v>
      </c>
      <c r="AC48" s="22">
        <v>0</v>
      </c>
      <c r="AD48" s="22">
        <v>12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17</v>
      </c>
      <c r="AK48" s="21">
        <v>10</v>
      </c>
      <c r="AL48" s="21">
        <v>52</v>
      </c>
      <c r="AM48" s="21">
        <v>20</v>
      </c>
      <c r="AN48" s="21">
        <v>20</v>
      </c>
      <c r="AO48" s="21">
        <v>0</v>
      </c>
      <c r="AP48" s="21">
        <v>16</v>
      </c>
      <c r="AQ48" s="21">
        <v>7</v>
      </c>
      <c r="AR48" s="21">
        <v>1</v>
      </c>
      <c r="AS48" s="21">
        <v>0</v>
      </c>
      <c r="AT48" s="22">
        <v>1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1">
        <v>0</v>
      </c>
      <c r="BE48" s="21">
        <v>0</v>
      </c>
      <c r="BF48" s="21">
        <v>0</v>
      </c>
      <c r="BG48" s="21">
        <v>1</v>
      </c>
      <c r="BH48" s="21">
        <v>0</v>
      </c>
      <c r="BI48" s="21">
        <v>0</v>
      </c>
      <c r="BJ48" s="21">
        <v>0</v>
      </c>
      <c r="BK48" s="21">
        <v>10</v>
      </c>
      <c r="BL48" s="21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f t="shared" si="0"/>
        <v>2855</v>
      </c>
      <c r="CJ48" s="22">
        <v>0</v>
      </c>
      <c r="CK48" s="8">
        <f t="shared" si="1"/>
        <v>2855</v>
      </c>
    </row>
    <row r="49" spans="1:89">
      <c r="A49" s="19" t="s">
        <v>133</v>
      </c>
      <c r="B49" s="21">
        <v>6</v>
      </c>
      <c r="C49" s="21">
        <v>28</v>
      </c>
      <c r="D49" s="21">
        <v>6</v>
      </c>
      <c r="E49" s="21">
        <v>4</v>
      </c>
      <c r="F49" s="21">
        <v>251</v>
      </c>
      <c r="G49" s="21">
        <v>9</v>
      </c>
      <c r="H49" s="21">
        <v>0</v>
      </c>
      <c r="I49" s="21">
        <v>0</v>
      </c>
      <c r="J49" s="22">
        <v>14</v>
      </c>
      <c r="K49" s="22">
        <v>2</v>
      </c>
      <c r="L49" s="22">
        <v>0</v>
      </c>
      <c r="M49" s="22">
        <v>4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1">
        <v>0</v>
      </c>
      <c r="T49" s="21">
        <v>0</v>
      </c>
      <c r="U49" s="22">
        <v>28</v>
      </c>
      <c r="V49" s="22">
        <v>0</v>
      </c>
      <c r="W49" s="22">
        <v>0</v>
      </c>
      <c r="X49" s="22">
        <v>4</v>
      </c>
      <c r="Y49" s="22">
        <v>45</v>
      </c>
      <c r="Z49" s="22">
        <v>0</v>
      </c>
      <c r="AA49" s="22">
        <v>3</v>
      </c>
      <c r="AB49" s="22">
        <v>2</v>
      </c>
      <c r="AC49" s="22">
        <v>0</v>
      </c>
      <c r="AD49" s="22">
        <v>3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1">
        <v>6</v>
      </c>
      <c r="AL49" s="21">
        <v>19</v>
      </c>
      <c r="AM49" s="21">
        <v>1</v>
      </c>
      <c r="AN49" s="21">
        <v>0</v>
      </c>
      <c r="AO49" s="21">
        <v>0</v>
      </c>
      <c r="AP49" s="21">
        <v>0</v>
      </c>
      <c r="AQ49" s="21">
        <v>0</v>
      </c>
      <c r="AR49" s="21">
        <v>2</v>
      </c>
      <c r="AS49" s="21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2">
        <v>2</v>
      </c>
      <c r="BN49" s="22">
        <v>0</v>
      </c>
      <c r="BO49" s="22">
        <v>0</v>
      </c>
      <c r="BP49" s="22">
        <v>3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f t="shared" si="0"/>
        <v>442</v>
      </c>
      <c r="CJ49" s="22">
        <v>0</v>
      </c>
      <c r="CK49" s="8">
        <f t="shared" si="1"/>
        <v>442</v>
      </c>
    </row>
    <row r="50" spans="1:89">
      <c r="A50" s="19" t="s">
        <v>134</v>
      </c>
      <c r="B50" s="21">
        <v>49</v>
      </c>
      <c r="C50" s="21">
        <v>394</v>
      </c>
      <c r="D50" s="21">
        <v>2</v>
      </c>
      <c r="E50" s="21">
        <v>43</v>
      </c>
      <c r="F50" s="21">
        <v>3627</v>
      </c>
      <c r="G50" s="21">
        <v>35</v>
      </c>
      <c r="H50" s="21">
        <v>0</v>
      </c>
      <c r="I50" s="21">
        <v>0</v>
      </c>
      <c r="J50" s="22">
        <v>108</v>
      </c>
      <c r="K50" s="22">
        <v>2</v>
      </c>
      <c r="L50" s="22">
        <v>0</v>
      </c>
      <c r="M50" s="22">
        <v>3</v>
      </c>
      <c r="N50" s="22">
        <v>106</v>
      </c>
      <c r="O50" s="22">
        <v>0</v>
      </c>
      <c r="P50" s="22">
        <v>0</v>
      </c>
      <c r="Q50" s="22">
        <v>1</v>
      </c>
      <c r="R50" s="22">
        <v>0</v>
      </c>
      <c r="S50" s="21">
        <v>0</v>
      </c>
      <c r="T50" s="21">
        <v>0</v>
      </c>
      <c r="U50" s="22">
        <v>468</v>
      </c>
      <c r="V50" s="22">
        <v>12</v>
      </c>
      <c r="W50" s="22">
        <v>0</v>
      </c>
      <c r="X50" s="22">
        <v>56</v>
      </c>
      <c r="Y50" s="22">
        <v>158</v>
      </c>
      <c r="Z50" s="22">
        <v>1</v>
      </c>
      <c r="AA50" s="22">
        <v>119</v>
      </c>
      <c r="AB50" s="22">
        <v>8</v>
      </c>
      <c r="AC50" s="22">
        <v>0</v>
      </c>
      <c r="AD50" s="22">
        <v>60</v>
      </c>
      <c r="AE50" s="22">
        <v>0</v>
      </c>
      <c r="AF50" s="22">
        <v>1</v>
      </c>
      <c r="AG50" s="22">
        <v>1</v>
      </c>
      <c r="AH50" s="22">
        <v>0</v>
      </c>
      <c r="AI50" s="22">
        <v>0</v>
      </c>
      <c r="AJ50" s="22">
        <v>17</v>
      </c>
      <c r="AK50" s="21">
        <v>7</v>
      </c>
      <c r="AL50" s="21">
        <v>291</v>
      </c>
      <c r="AM50" s="21">
        <v>22</v>
      </c>
      <c r="AN50" s="21">
        <v>10</v>
      </c>
      <c r="AO50" s="21">
        <v>2</v>
      </c>
      <c r="AP50" s="21">
        <v>8</v>
      </c>
      <c r="AQ50" s="21">
        <v>2</v>
      </c>
      <c r="AR50" s="21">
        <v>5</v>
      </c>
      <c r="AS50" s="21">
        <v>3</v>
      </c>
      <c r="AT50" s="22">
        <v>6</v>
      </c>
      <c r="AU50" s="22">
        <v>3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1">
        <v>0</v>
      </c>
      <c r="BE50" s="21">
        <v>0</v>
      </c>
      <c r="BF50" s="21">
        <v>1</v>
      </c>
      <c r="BG50" s="21">
        <v>1</v>
      </c>
      <c r="BH50" s="21">
        <v>0</v>
      </c>
      <c r="BI50" s="21">
        <v>4</v>
      </c>
      <c r="BJ50" s="21">
        <v>0</v>
      </c>
      <c r="BK50" s="21">
        <v>1</v>
      </c>
      <c r="BL50" s="21">
        <v>0</v>
      </c>
      <c r="BM50" s="22">
        <v>1</v>
      </c>
      <c r="BN50" s="22">
        <v>0</v>
      </c>
      <c r="BO50" s="22">
        <v>0</v>
      </c>
      <c r="BP50" s="22">
        <v>8</v>
      </c>
      <c r="BQ50" s="22">
        <v>1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f t="shared" si="0"/>
        <v>5647</v>
      </c>
      <c r="CJ50" s="22">
        <v>0</v>
      </c>
      <c r="CK50" s="8">
        <f t="shared" si="1"/>
        <v>5647</v>
      </c>
    </row>
    <row r="51" spans="1:89">
      <c r="A51" s="19" t="s">
        <v>135</v>
      </c>
      <c r="B51" s="21">
        <v>37</v>
      </c>
      <c r="C51" s="21">
        <v>31</v>
      </c>
      <c r="D51" s="21">
        <v>1</v>
      </c>
      <c r="E51" s="21">
        <v>4</v>
      </c>
      <c r="F51" s="21">
        <v>859</v>
      </c>
      <c r="G51" s="21">
        <v>9</v>
      </c>
      <c r="H51" s="21">
        <v>0</v>
      </c>
      <c r="I51" s="21">
        <v>0</v>
      </c>
      <c r="J51" s="22">
        <v>6</v>
      </c>
      <c r="K51" s="22">
        <v>0</v>
      </c>
      <c r="L51" s="22">
        <v>0</v>
      </c>
      <c r="M51" s="22">
        <v>0</v>
      </c>
      <c r="N51" s="22">
        <v>8</v>
      </c>
      <c r="O51" s="22">
        <v>0</v>
      </c>
      <c r="P51" s="22">
        <v>0</v>
      </c>
      <c r="Q51" s="22">
        <v>0</v>
      </c>
      <c r="R51" s="22">
        <v>0</v>
      </c>
      <c r="S51" s="21">
        <v>0</v>
      </c>
      <c r="T51" s="21">
        <v>0</v>
      </c>
      <c r="U51" s="22">
        <v>92</v>
      </c>
      <c r="V51" s="22">
        <v>0</v>
      </c>
      <c r="W51" s="22">
        <v>0</v>
      </c>
      <c r="X51" s="22">
        <v>8</v>
      </c>
      <c r="Y51" s="22">
        <v>59</v>
      </c>
      <c r="Z51" s="22">
        <v>1</v>
      </c>
      <c r="AA51" s="22">
        <v>40</v>
      </c>
      <c r="AB51" s="22">
        <v>2</v>
      </c>
      <c r="AC51" s="22">
        <v>0</v>
      </c>
      <c r="AD51" s="22">
        <v>5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1</v>
      </c>
      <c r="AK51" s="21">
        <v>0</v>
      </c>
      <c r="AL51" s="21">
        <v>36</v>
      </c>
      <c r="AM51" s="21">
        <v>2</v>
      </c>
      <c r="AN51" s="21">
        <v>22</v>
      </c>
      <c r="AO51" s="21">
        <v>2</v>
      </c>
      <c r="AP51" s="21">
        <v>9</v>
      </c>
      <c r="AQ51" s="21">
        <v>0</v>
      </c>
      <c r="AR51" s="21">
        <v>0</v>
      </c>
      <c r="AS51" s="21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2</v>
      </c>
      <c r="BJ51" s="21">
        <v>0</v>
      </c>
      <c r="BK51" s="21">
        <v>0</v>
      </c>
      <c r="BL51" s="21">
        <v>0</v>
      </c>
      <c r="BM51" s="22">
        <v>0</v>
      </c>
      <c r="BN51" s="22">
        <v>0</v>
      </c>
      <c r="BO51" s="22">
        <v>0</v>
      </c>
      <c r="BP51" s="22">
        <v>1</v>
      </c>
      <c r="BQ51" s="22">
        <v>1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f t="shared" si="0"/>
        <v>1238</v>
      </c>
      <c r="CJ51" s="22">
        <v>0</v>
      </c>
      <c r="CK51" s="8">
        <f t="shared" si="1"/>
        <v>1238</v>
      </c>
    </row>
    <row r="52" spans="1:89">
      <c r="A52" s="19" t="s">
        <v>136</v>
      </c>
      <c r="B52" s="21">
        <v>28</v>
      </c>
      <c r="C52" s="21">
        <v>133</v>
      </c>
      <c r="D52" s="21">
        <v>7</v>
      </c>
      <c r="E52" s="21">
        <v>33</v>
      </c>
      <c r="F52" s="21">
        <v>2991</v>
      </c>
      <c r="G52" s="21">
        <v>17</v>
      </c>
      <c r="H52" s="21">
        <v>0</v>
      </c>
      <c r="I52" s="21">
        <v>0</v>
      </c>
      <c r="J52" s="22">
        <v>0</v>
      </c>
      <c r="K52" s="22">
        <v>88</v>
      </c>
      <c r="L52" s="22">
        <v>0</v>
      </c>
      <c r="M52" s="22">
        <v>0</v>
      </c>
      <c r="N52" s="22">
        <v>8</v>
      </c>
      <c r="O52" s="22">
        <v>0</v>
      </c>
      <c r="P52" s="22">
        <v>0</v>
      </c>
      <c r="Q52" s="22">
        <v>0</v>
      </c>
      <c r="R52" s="22">
        <v>0</v>
      </c>
      <c r="S52" s="21">
        <v>0</v>
      </c>
      <c r="T52" s="21">
        <v>0</v>
      </c>
      <c r="U52" s="22">
        <v>198</v>
      </c>
      <c r="V52" s="22">
        <v>7</v>
      </c>
      <c r="W52" s="22">
        <v>0</v>
      </c>
      <c r="X52" s="22">
        <v>21</v>
      </c>
      <c r="Y52" s="22">
        <v>28</v>
      </c>
      <c r="Z52" s="22">
        <v>0</v>
      </c>
      <c r="AA52" s="22">
        <v>53</v>
      </c>
      <c r="AB52" s="22">
        <v>4</v>
      </c>
      <c r="AC52" s="22">
        <v>0</v>
      </c>
      <c r="AD52" s="22">
        <v>41</v>
      </c>
      <c r="AE52" s="22">
        <v>0</v>
      </c>
      <c r="AF52" s="22">
        <v>0</v>
      </c>
      <c r="AG52" s="22">
        <v>0</v>
      </c>
      <c r="AH52" s="22">
        <v>0</v>
      </c>
      <c r="AI52" s="22">
        <v>1</v>
      </c>
      <c r="AJ52" s="22">
        <v>10</v>
      </c>
      <c r="AK52" s="21">
        <v>8</v>
      </c>
      <c r="AL52" s="21">
        <v>211</v>
      </c>
      <c r="AM52" s="21">
        <v>20</v>
      </c>
      <c r="AN52" s="21">
        <v>17</v>
      </c>
      <c r="AO52" s="21">
        <v>0</v>
      </c>
      <c r="AP52" s="21">
        <v>11</v>
      </c>
      <c r="AQ52" s="21">
        <v>0</v>
      </c>
      <c r="AR52" s="21">
        <v>7</v>
      </c>
      <c r="AS52" s="21">
        <v>5</v>
      </c>
      <c r="AT52" s="22">
        <v>5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1">
        <v>0</v>
      </c>
      <c r="BE52" s="21">
        <v>0</v>
      </c>
      <c r="BF52" s="21">
        <v>1</v>
      </c>
      <c r="BG52" s="21">
        <v>1</v>
      </c>
      <c r="BH52" s="21">
        <v>2</v>
      </c>
      <c r="BI52" s="21">
        <v>0</v>
      </c>
      <c r="BJ52" s="21">
        <v>0</v>
      </c>
      <c r="BK52" s="21">
        <v>27</v>
      </c>
      <c r="BL52" s="21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1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f t="shared" si="0"/>
        <v>3984</v>
      </c>
      <c r="CJ52" s="22">
        <v>0</v>
      </c>
      <c r="CK52" s="8">
        <f t="shared" si="1"/>
        <v>3984</v>
      </c>
    </row>
    <row r="53" spans="1:89">
      <c r="A53" s="19" t="s">
        <v>137</v>
      </c>
      <c r="B53" s="21">
        <v>12</v>
      </c>
      <c r="C53" s="21">
        <v>186</v>
      </c>
      <c r="D53" s="21">
        <v>2</v>
      </c>
      <c r="E53" s="21">
        <v>18</v>
      </c>
      <c r="F53" s="21">
        <v>3581</v>
      </c>
      <c r="G53" s="21">
        <v>51</v>
      </c>
      <c r="H53" s="21">
        <v>0</v>
      </c>
      <c r="I53" s="21">
        <v>0</v>
      </c>
      <c r="J53" s="22">
        <v>20</v>
      </c>
      <c r="K53" s="22">
        <v>0</v>
      </c>
      <c r="L53" s="22">
        <v>1</v>
      </c>
      <c r="M53" s="22">
        <v>5</v>
      </c>
      <c r="N53" s="22">
        <v>14</v>
      </c>
      <c r="O53" s="22">
        <v>0</v>
      </c>
      <c r="P53" s="22">
        <v>0</v>
      </c>
      <c r="Q53" s="22">
        <v>0</v>
      </c>
      <c r="R53" s="22">
        <v>0</v>
      </c>
      <c r="S53" s="21">
        <v>0</v>
      </c>
      <c r="T53" s="21">
        <v>0</v>
      </c>
      <c r="U53" s="22">
        <v>462</v>
      </c>
      <c r="V53" s="22">
        <v>31</v>
      </c>
      <c r="W53" s="22">
        <v>0</v>
      </c>
      <c r="X53" s="22">
        <v>40</v>
      </c>
      <c r="Y53" s="22">
        <v>114</v>
      </c>
      <c r="Z53" s="22">
        <v>0</v>
      </c>
      <c r="AA53" s="22">
        <v>210</v>
      </c>
      <c r="AB53" s="22">
        <v>13</v>
      </c>
      <c r="AC53" s="22">
        <v>0</v>
      </c>
      <c r="AD53" s="22">
        <v>40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20</v>
      </c>
      <c r="AK53" s="21">
        <v>7</v>
      </c>
      <c r="AL53" s="21">
        <v>222</v>
      </c>
      <c r="AM53" s="21">
        <v>16</v>
      </c>
      <c r="AN53" s="21">
        <v>41</v>
      </c>
      <c r="AO53" s="21">
        <v>2</v>
      </c>
      <c r="AP53" s="21">
        <v>8</v>
      </c>
      <c r="AQ53" s="21">
        <v>0</v>
      </c>
      <c r="AR53" s="21">
        <v>5</v>
      </c>
      <c r="AS53" s="21">
        <v>5</v>
      </c>
      <c r="AT53" s="22">
        <v>1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1">
        <v>0</v>
      </c>
      <c r="BE53" s="21">
        <v>0</v>
      </c>
      <c r="BF53" s="21">
        <v>1</v>
      </c>
      <c r="BG53" s="21">
        <v>0</v>
      </c>
      <c r="BH53" s="21">
        <v>0</v>
      </c>
      <c r="BI53" s="21">
        <v>1</v>
      </c>
      <c r="BJ53" s="21">
        <v>0</v>
      </c>
      <c r="BK53" s="21">
        <v>200</v>
      </c>
      <c r="BL53" s="21">
        <v>0</v>
      </c>
      <c r="BM53" s="22">
        <v>2</v>
      </c>
      <c r="BN53" s="22">
        <v>0</v>
      </c>
      <c r="BO53" s="22">
        <v>0</v>
      </c>
      <c r="BP53" s="22">
        <v>15</v>
      </c>
      <c r="BQ53" s="22">
        <v>9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f t="shared" si="0"/>
        <v>5355</v>
      </c>
      <c r="CJ53" s="22">
        <v>0</v>
      </c>
      <c r="CK53" s="8">
        <f t="shared" si="1"/>
        <v>5355</v>
      </c>
    </row>
    <row r="54" spans="1:89">
      <c r="A54" s="19" t="s">
        <v>138</v>
      </c>
      <c r="B54" s="21">
        <v>36</v>
      </c>
      <c r="C54" s="21">
        <v>145</v>
      </c>
      <c r="D54" s="21">
        <v>0</v>
      </c>
      <c r="E54" s="21">
        <v>47</v>
      </c>
      <c r="F54" s="21">
        <v>947</v>
      </c>
      <c r="G54" s="21">
        <v>85</v>
      </c>
      <c r="H54" s="21">
        <v>0</v>
      </c>
      <c r="I54" s="21">
        <v>0</v>
      </c>
      <c r="J54" s="22">
        <v>10</v>
      </c>
      <c r="K54" s="22">
        <v>18</v>
      </c>
      <c r="L54" s="22">
        <v>0</v>
      </c>
      <c r="M54" s="22">
        <v>15</v>
      </c>
      <c r="N54" s="22">
        <v>1</v>
      </c>
      <c r="O54" s="22">
        <v>0</v>
      </c>
      <c r="P54" s="22">
        <v>0</v>
      </c>
      <c r="Q54" s="22">
        <v>0</v>
      </c>
      <c r="R54" s="22">
        <v>0</v>
      </c>
      <c r="S54" s="21">
        <v>0</v>
      </c>
      <c r="T54" s="21">
        <v>0</v>
      </c>
      <c r="U54" s="22">
        <v>109</v>
      </c>
      <c r="V54" s="22">
        <v>12</v>
      </c>
      <c r="W54" s="22">
        <v>0</v>
      </c>
      <c r="X54" s="22">
        <v>23</v>
      </c>
      <c r="Y54" s="22">
        <v>124</v>
      </c>
      <c r="Z54" s="22">
        <v>0</v>
      </c>
      <c r="AA54" s="22">
        <v>127</v>
      </c>
      <c r="AB54" s="22">
        <v>3</v>
      </c>
      <c r="AC54" s="22">
        <v>0</v>
      </c>
      <c r="AD54" s="22">
        <v>21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7</v>
      </c>
      <c r="AK54" s="21">
        <v>6</v>
      </c>
      <c r="AL54" s="21">
        <v>61</v>
      </c>
      <c r="AM54" s="21">
        <v>14</v>
      </c>
      <c r="AN54" s="21">
        <v>6</v>
      </c>
      <c r="AO54" s="21">
        <v>0</v>
      </c>
      <c r="AP54" s="21">
        <v>3</v>
      </c>
      <c r="AQ54" s="21">
        <v>0</v>
      </c>
      <c r="AR54" s="21">
        <v>1</v>
      </c>
      <c r="AS54" s="21">
        <v>3</v>
      </c>
      <c r="AT54" s="22">
        <v>1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2</v>
      </c>
      <c r="BI54" s="21">
        <v>2</v>
      </c>
      <c r="BJ54" s="21">
        <v>0</v>
      </c>
      <c r="BK54" s="21">
        <v>0</v>
      </c>
      <c r="BL54" s="21">
        <v>0</v>
      </c>
      <c r="BM54" s="22">
        <v>0</v>
      </c>
      <c r="BN54" s="22">
        <v>0</v>
      </c>
      <c r="BO54" s="22">
        <v>0</v>
      </c>
      <c r="BP54" s="22">
        <v>1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f t="shared" si="0"/>
        <v>1830</v>
      </c>
      <c r="CJ54" s="22">
        <v>0</v>
      </c>
      <c r="CK54" s="8">
        <f t="shared" si="1"/>
        <v>1830</v>
      </c>
    </row>
    <row r="55" spans="1:89">
      <c r="A55" s="19" t="s">
        <v>139</v>
      </c>
      <c r="B55" s="21">
        <v>45</v>
      </c>
      <c r="C55" s="21">
        <v>21</v>
      </c>
      <c r="D55" s="21">
        <v>0</v>
      </c>
      <c r="E55" s="21">
        <v>13</v>
      </c>
      <c r="F55" s="21">
        <v>3029</v>
      </c>
      <c r="G55" s="21">
        <v>112</v>
      </c>
      <c r="H55" s="21">
        <v>0</v>
      </c>
      <c r="I55" s="21">
        <v>0</v>
      </c>
      <c r="J55" s="22">
        <v>129</v>
      </c>
      <c r="K55" s="22">
        <v>1</v>
      </c>
      <c r="L55" s="22">
        <v>1</v>
      </c>
      <c r="M55" s="22">
        <v>0</v>
      </c>
      <c r="N55" s="22">
        <v>164</v>
      </c>
      <c r="O55" s="22">
        <v>0</v>
      </c>
      <c r="P55" s="22">
        <v>0</v>
      </c>
      <c r="Q55" s="22">
        <v>0</v>
      </c>
      <c r="R55" s="22">
        <v>0</v>
      </c>
      <c r="S55" s="21">
        <v>0</v>
      </c>
      <c r="T55" s="21">
        <v>0</v>
      </c>
      <c r="U55" s="22">
        <v>382</v>
      </c>
      <c r="V55" s="22">
        <v>26</v>
      </c>
      <c r="W55" s="22">
        <v>0</v>
      </c>
      <c r="X55" s="22">
        <v>54</v>
      </c>
      <c r="Y55" s="22">
        <v>77</v>
      </c>
      <c r="Z55" s="22">
        <v>0</v>
      </c>
      <c r="AA55" s="22">
        <v>209</v>
      </c>
      <c r="AB55" s="22">
        <v>6</v>
      </c>
      <c r="AC55" s="22">
        <v>0</v>
      </c>
      <c r="AD55" s="22">
        <v>92</v>
      </c>
      <c r="AE55" s="22">
        <v>0</v>
      </c>
      <c r="AF55" s="22">
        <v>0</v>
      </c>
      <c r="AG55" s="22">
        <v>0</v>
      </c>
      <c r="AH55" s="22">
        <v>1</v>
      </c>
      <c r="AI55" s="22">
        <v>0</v>
      </c>
      <c r="AJ55" s="22">
        <v>32</v>
      </c>
      <c r="AK55" s="21">
        <v>3</v>
      </c>
      <c r="AL55" s="21">
        <v>200</v>
      </c>
      <c r="AM55" s="21">
        <v>16</v>
      </c>
      <c r="AN55" s="21">
        <v>3</v>
      </c>
      <c r="AO55" s="21">
        <v>0</v>
      </c>
      <c r="AP55" s="21">
        <v>0</v>
      </c>
      <c r="AQ55" s="21">
        <v>0</v>
      </c>
      <c r="AR55" s="21">
        <v>30</v>
      </c>
      <c r="AS55" s="21">
        <v>10</v>
      </c>
      <c r="AT55" s="22">
        <v>5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1">
        <v>0</v>
      </c>
      <c r="BE55" s="21">
        <v>0</v>
      </c>
      <c r="BF55" s="21">
        <v>4</v>
      </c>
      <c r="BG55" s="21">
        <v>0</v>
      </c>
      <c r="BH55" s="21">
        <v>0</v>
      </c>
      <c r="BI55" s="21">
        <v>5</v>
      </c>
      <c r="BJ55" s="21">
        <v>0</v>
      </c>
      <c r="BK55" s="21">
        <v>14</v>
      </c>
      <c r="BL55" s="21">
        <v>0</v>
      </c>
      <c r="BM55" s="22">
        <v>3</v>
      </c>
      <c r="BN55" s="22">
        <v>0</v>
      </c>
      <c r="BO55" s="22">
        <v>0</v>
      </c>
      <c r="BP55" s="22">
        <v>2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f t="shared" si="0"/>
        <v>4689</v>
      </c>
      <c r="CJ55" s="22">
        <v>0</v>
      </c>
      <c r="CK55" s="8">
        <f t="shared" si="1"/>
        <v>4689</v>
      </c>
    </row>
    <row r="56" spans="1:89">
      <c r="A56" s="19"/>
      <c r="B56" s="21"/>
      <c r="C56" s="21"/>
      <c r="D56" s="21"/>
      <c r="E56" s="21"/>
      <c r="F56" s="21"/>
      <c r="G56" s="21"/>
      <c r="H56" s="21"/>
      <c r="I56" s="21"/>
      <c r="K56" s="22"/>
      <c r="L56" s="22"/>
      <c r="M56" s="22"/>
      <c r="N56" s="22"/>
      <c r="O56" s="22"/>
      <c r="P56" s="22"/>
      <c r="Q56" s="22"/>
      <c r="R56" s="22"/>
      <c r="S56" s="21"/>
      <c r="T56" s="21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1"/>
      <c r="AL56" s="21"/>
      <c r="AM56" s="21"/>
      <c r="AN56" s="21"/>
      <c r="AO56" s="21"/>
      <c r="AP56" s="21"/>
      <c r="AQ56" s="21"/>
      <c r="AR56" s="21"/>
      <c r="AS56" s="21"/>
      <c r="AT56" s="22"/>
      <c r="AU56" s="22"/>
      <c r="AV56" s="22"/>
      <c r="AW56" s="22"/>
      <c r="AX56" s="22"/>
      <c r="AY56" s="22"/>
      <c r="AZ56" s="22"/>
      <c r="BA56" s="22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2"/>
      <c r="BN56" s="22"/>
      <c r="BO56" s="22"/>
      <c r="BP56" s="22"/>
      <c r="BQ56" s="22"/>
      <c r="BR56" s="22"/>
      <c r="BS56" s="22"/>
      <c r="BT56" s="22"/>
      <c r="BU56" s="21"/>
      <c r="BV56" s="21"/>
      <c r="BW56" s="21"/>
      <c r="BX56" s="21"/>
      <c r="BY56" s="21"/>
      <c r="BZ56" s="21"/>
      <c r="CA56" s="21"/>
      <c r="CB56" s="22"/>
      <c r="CC56" s="22"/>
      <c r="CD56" s="22"/>
      <c r="CE56" s="22"/>
      <c r="CF56" s="22"/>
      <c r="CG56" s="22"/>
      <c r="CH56" s="22"/>
      <c r="CI56" s="22"/>
      <c r="CJ56" s="22"/>
      <c r="CK56" s="8"/>
    </row>
    <row r="57" spans="1:89" s="7" customFormat="1" ht="12">
      <c r="A57" s="27" t="s">
        <v>140</v>
      </c>
      <c r="B57" s="10">
        <f>SUM(B3:B55)</f>
        <v>1832</v>
      </c>
      <c r="C57" s="10">
        <f t="shared" ref="C57:BN57" si="2">SUM(C3:C55)</f>
        <v>8824</v>
      </c>
      <c r="D57" s="10">
        <f t="shared" si="2"/>
        <v>249</v>
      </c>
      <c r="E57" s="10">
        <f t="shared" si="2"/>
        <v>4764</v>
      </c>
      <c r="F57" s="10">
        <f t="shared" si="2"/>
        <v>206098</v>
      </c>
      <c r="G57" s="10">
        <f t="shared" si="2"/>
        <v>10519</v>
      </c>
      <c r="H57" s="10">
        <f t="shared" si="2"/>
        <v>0</v>
      </c>
      <c r="I57" s="10">
        <f t="shared" si="2"/>
        <v>0</v>
      </c>
      <c r="J57" s="10">
        <f t="shared" si="2"/>
        <v>829</v>
      </c>
      <c r="K57" s="10">
        <f t="shared" si="2"/>
        <v>4660</v>
      </c>
      <c r="L57" s="10">
        <f t="shared" si="2"/>
        <v>12</v>
      </c>
      <c r="M57" s="10">
        <f t="shared" si="2"/>
        <v>392</v>
      </c>
      <c r="N57" s="10">
        <f t="shared" si="2"/>
        <v>1290</v>
      </c>
      <c r="O57" s="10">
        <f t="shared" si="2"/>
        <v>0</v>
      </c>
      <c r="P57" s="10">
        <f t="shared" si="2"/>
        <v>3</v>
      </c>
      <c r="Q57" s="10">
        <f t="shared" si="2"/>
        <v>60</v>
      </c>
      <c r="R57" s="10">
        <f t="shared" si="2"/>
        <v>0</v>
      </c>
      <c r="S57" s="10">
        <f t="shared" si="2"/>
        <v>4</v>
      </c>
      <c r="T57" s="10">
        <f t="shared" si="2"/>
        <v>0</v>
      </c>
      <c r="U57" s="10">
        <f t="shared" si="2"/>
        <v>15357</v>
      </c>
      <c r="V57" s="10">
        <f t="shared" si="2"/>
        <v>1210</v>
      </c>
      <c r="W57" s="10">
        <f t="shared" si="2"/>
        <v>0</v>
      </c>
      <c r="X57" s="10">
        <f t="shared" si="2"/>
        <v>1339</v>
      </c>
      <c r="Y57" s="10">
        <f t="shared" si="2"/>
        <v>4129</v>
      </c>
      <c r="Z57" s="10">
        <f t="shared" si="2"/>
        <v>73</v>
      </c>
      <c r="AA57" s="10">
        <f t="shared" si="2"/>
        <v>4406</v>
      </c>
      <c r="AB57" s="10">
        <f t="shared" si="2"/>
        <v>166</v>
      </c>
      <c r="AC57" s="10">
        <f t="shared" si="2"/>
        <v>0</v>
      </c>
      <c r="AD57" s="10">
        <f t="shared" si="2"/>
        <v>2425</v>
      </c>
      <c r="AE57" s="10">
        <f t="shared" si="2"/>
        <v>0</v>
      </c>
      <c r="AF57" s="10">
        <f t="shared" si="2"/>
        <v>1</v>
      </c>
      <c r="AG57" s="10">
        <f t="shared" si="2"/>
        <v>1252</v>
      </c>
      <c r="AH57" s="10">
        <f t="shared" si="2"/>
        <v>1402</v>
      </c>
      <c r="AI57" s="10">
        <f t="shared" si="2"/>
        <v>56</v>
      </c>
      <c r="AJ57" s="10">
        <f t="shared" si="2"/>
        <v>1239</v>
      </c>
      <c r="AK57" s="10">
        <f t="shared" si="2"/>
        <v>619</v>
      </c>
      <c r="AL57" s="10">
        <f t="shared" si="2"/>
        <v>9020</v>
      </c>
      <c r="AM57" s="10">
        <f t="shared" si="2"/>
        <v>1131</v>
      </c>
      <c r="AN57" s="10">
        <f t="shared" si="2"/>
        <v>2429</v>
      </c>
      <c r="AO57" s="10">
        <f t="shared" si="2"/>
        <v>216</v>
      </c>
      <c r="AP57" s="10">
        <f t="shared" si="2"/>
        <v>816</v>
      </c>
      <c r="AQ57" s="10">
        <f t="shared" si="2"/>
        <v>132</v>
      </c>
      <c r="AR57" s="10">
        <f t="shared" si="2"/>
        <v>901</v>
      </c>
      <c r="AS57" s="10">
        <f t="shared" si="2"/>
        <v>1041</v>
      </c>
      <c r="AT57" s="10">
        <f t="shared" si="2"/>
        <v>379</v>
      </c>
      <c r="AU57" s="10">
        <f t="shared" si="2"/>
        <v>7</v>
      </c>
      <c r="AV57" s="10">
        <f t="shared" si="2"/>
        <v>0</v>
      </c>
      <c r="AW57" s="10">
        <f t="shared" si="2"/>
        <v>0</v>
      </c>
      <c r="AX57" s="10">
        <f t="shared" si="2"/>
        <v>2</v>
      </c>
      <c r="AY57" s="10">
        <f t="shared" si="2"/>
        <v>0</v>
      </c>
      <c r="AZ57" s="10">
        <f t="shared" si="2"/>
        <v>0</v>
      </c>
      <c r="BA57" s="10">
        <f t="shared" si="2"/>
        <v>0</v>
      </c>
      <c r="BB57" s="10">
        <f t="shared" si="2"/>
        <v>0</v>
      </c>
      <c r="BC57" s="10">
        <f t="shared" si="2"/>
        <v>0</v>
      </c>
      <c r="BD57" s="10">
        <f t="shared" si="2"/>
        <v>6</v>
      </c>
      <c r="BE57" s="10">
        <f t="shared" si="2"/>
        <v>1</v>
      </c>
      <c r="BF57" s="10">
        <f t="shared" si="2"/>
        <v>146</v>
      </c>
      <c r="BG57" s="10">
        <f t="shared" si="2"/>
        <v>95</v>
      </c>
      <c r="BH57" s="10">
        <f t="shared" si="2"/>
        <v>62</v>
      </c>
      <c r="BI57" s="10">
        <f t="shared" si="2"/>
        <v>307</v>
      </c>
      <c r="BJ57" s="10">
        <f t="shared" si="2"/>
        <v>1</v>
      </c>
      <c r="BK57" s="10">
        <f t="shared" si="2"/>
        <v>691</v>
      </c>
      <c r="BL57" s="10">
        <f t="shared" si="2"/>
        <v>25</v>
      </c>
      <c r="BM57" s="10">
        <f t="shared" si="2"/>
        <v>186</v>
      </c>
      <c r="BN57" s="10">
        <f t="shared" si="2"/>
        <v>0</v>
      </c>
      <c r="BO57" s="10">
        <f t="shared" ref="BO57:CH57" si="3">SUM(BO3:BO55)</f>
        <v>0</v>
      </c>
      <c r="BP57" s="10">
        <f t="shared" si="3"/>
        <v>360</v>
      </c>
      <c r="BQ57" s="10">
        <f t="shared" si="3"/>
        <v>113</v>
      </c>
      <c r="BR57" s="10">
        <f t="shared" si="3"/>
        <v>0</v>
      </c>
      <c r="BS57" s="10">
        <f t="shared" si="3"/>
        <v>0</v>
      </c>
      <c r="BT57" s="10">
        <f t="shared" si="3"/>
        <v>0</v>
      </c>
      <c r="BU57" s="10">
        <f t="shared" si="3"/>
        <v>0</v>
      </c>
      <c r="BV57" s="10">
        <f t="shared" si="3"/>
        <v>30</v>
      </c>
      <c r="BW57" s="10">
        <f t="shared" si="3"/>
        <v>0</v>
      </c>
      <c r="BX57" s="10">
        <f t="shared" si="3"/>
        <v>0</v>
      </c>
      <c r="BY57" s="10">
        <f t="shared" si="3"/>
        <v>10</v>
      </c>
      <c r="BZ57" s="10">
        <f t="shared" si="3"/>
        <v>0</v>
      </c>
      <c r="CA57" s="10">
        <f t="shared" si="3"/>
        <v>0</v>
      </c>
      <c r="CB57" s="10">
        <f t="shared" si="3"/>
        <v>1</v>
      </c>
      <c r="CC57" s="10">
        <f t="shared" si="3"/>
        <v>0</v>
      </c>
      <c r="CD57" s="10">
        <f t="shared" si="3"/>
        <v>0</v>
      </c>
      <c r="CE57" s="10">
        <f t="shared" si="3"/>
        <v>0</v>
      </c>
      <c r="CF57" s="10">
        <f t="shared" si="3"/>
        <v>0</v>
      </c>
      <c r="CG57" s="10">
        <f t="shared" si="3"/>
        <v>0</v>
      </c>
      <c r="CH57" s="10">
        <f t="shared" si="3"/>
        <v>0</v>
      </c>
      <c r="CI57" s="8">
        <f>SUM(CI3:CI55)</f>
        <v>291318</v>
      </c>
      <c r="CJ57" s="8">
        <v>0</v>
      </c>
      <c r="CK57" s="8">
        <f>SUM(CK3:CK55)</f>
        <v>291318</v>
      </c>
    </row>
    <row r="58" spans="1:89">
      <c r="A58" s="19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1"/>
      <c r="AL58" s="31"/>
      <c r="AM58" s="31"/>
      <c r="AN58" s="31"/>
      <c r="AO58" s="31"/>
      <c r="AP58" s="31"/>
      <c r="AQ58" s="31"/>
      <c r="AR58" s="31"/>
      <c r="AS58" s="31"/>
      <c r="AT58" s="22"/>
      <c r="AU58" s="22"/>
      <c r="AV58" s="22"/>
      <c r="AW58" s="22"/>
      <c r="AX58" s="22"/>
      <c r="AY58" s="22"/>
      <c r="AZ58" s="22"/>
      <c r="BA58" s="22"/>
      <c r="BB58" s="21"/>
      <c r="BC58" s="21"/>
      <c r="BD58" s="31"/>
      <c r="BE58" s="31"/>
      <c r="BF58" s="31"/>
      <c r="BG58" s="31"/>
      <c r="BH58" s="31"/>
      <c r="BI58" s="31"/>
      <c r="BJ58" s="31"/>
      <c r="BK58" s="31"/>
      <c r="BL58" s="31"/>
      <c r="BM58" s="8"/>
      <c r="BN58" s="22"/>
      <c r="BO58" s="22"/>
      <c r="BP58" s="22"/>
      <c r="BQ58" s="22"/>
      <c r="BR58" s="22"/>
      <c r="BS58" s="22"/>
      <c r="BT58" s="22"/>
      <c r="BU58" s="21"/>
      <c r="BV58" s="21"/>
      <c r="BW58" s="21"/>
      <c r="BX58" s="21"/>
      <c r="BY58" s="21"/>
      <c r="BZ58" s="21"/>
      <c r="CA58" s="21"/>
      <c r="CB58" s="8"/>
      <c r="CC58" s="22"/>
      <c r="CD58" s="22"/>
      <c r="CE58" s="22"/>
      <c r="CF58" s="22"/>
      <c r="CG58" s="22"/>
      <c r="CH58" s="22"/>
      <c r="CI58" s="32"/>
      <c r="CJ58" s="32"/>
      <c r="CK58" s="32"/>
    </row>
    <row r="59" spans="1:89" s="7" customFormat="1" ht="13">
      <c r="A59" s="6" t="s">
        <v>141</v>
      </c>
      <c r="B59" s="33"/>
      <c r="C59" s="33"/>
      <c r="D59" s="33"/>
      <c r="E59" s="33"/>
      <c r="F59" s="33"/>
      <c r="G59" s="33"/>
      <c r="H59" s="33"/>
      <c r="I59" s="33"/>
      <c r="J59" s="34"/>
      <c r="K59" s="34"/>
      <c r="L59" s="32"/>
      <c r="M59" s="32"/>
      <c r="N59" s="32"/>
      <c r="O59" s="35"/>
      <c r="P59" s="32"/>
      <c r="Q59" s="32"/>
      <c r="R59" s="32"/>
      <c r="S59" s="36"/>
      <c r="T59" s="36"/>
      <c r="U59" s="37"/>
      <c r="V59" s="32"/>
      <c r="W59" s="32"/>
      <c r="X59" s="32"/>
      <c r="Y59" s="35"/>
      <c r="Z59" s="32"/>
      <c r="AA59" s="32"/>
      <c r="AB59" s="32"/>
      <c r="AC59" s="37"/>
      <c r="AD59" s="32"/>
      <c r="AE59" s="32"/>
      <c r="AF59" s="32"/>
      <c r="AG59" s="32"/>
      <c r="AH59" s="32"/>
      <c r="AI59" s="32"/>
      <c r="AJ59" s="32"/>
      <c r="AK59" s="38"/>
      <c r="AL59" s="36"/>
      <c r="AM59" s="36"/>
      <c r="AN59" s="39"/>
      <c r="AO59" s="36"/>
      <c r="AP59" s="36"/>
      <c r="AQ59" s="36"/>
      <c r="AR59" s="36"/>
      <c r="AS59" s="36"/>
      <c r="AT59" s="37"/>
      <c r="AU59" s="37"/>
      <c r="AV59" s="32"/>
      <c r="AW59" s="32"/>
      <c r="AX59" s="32"/>
      <c r="AY59" s="32"/>
      <c r="AZ59" s="32"/>
      <c r="BA59" s="32"/>
      <c r="BB59" s="39"/>
      <c r="BC59" s="36"/>
      <c r="BD59" s="40"/>
      <c r="BE59" s="38"/>
      <c r="BF59" s="38"/>
      <c r="BG59" s="36"/>
      <c r="BH59" s="36"/>
      <c r="BI59" s="36"/>
      <c r="BJ59" s="36"/>
      <c r="BK59" s="36"/>
      <c r="BL59" s="39"/>
      <c r="BM59" s="32"/>
      <c r="BN59" s="32"/>
      <c r="BO59" s="32"/>
      <c r="BP59" s="32"/>
      <c r="BQ59" s="32"/>
      <c r="BR59" s="32"/>
      <c r="BS59" s="32"/>
      <c r="BT59" s="32"/>
      <c r="BU59" s="36"/>
      <c r="BV59" s="36"/>
      <c r="BW59" s="36"/>
      <c r="BX59" s="36"/>
      <c r="BY59" s="36"/>
      <c r="BZ59" s="36"/>
      <c r="CA59" s="36"/>
      <c r="CB59" s="32"/>
      <c r="CC59" s="32"/>
      <c r="CD59" s="32"/>
      <c r="CE59" s="32"/>
      <c r="CF59" s="32"/>
      <c r="CG59" s="32"/>
      <c r="CH59" s="32"/>
      <c r="CI59" s="32"/>
      <c r="CJ59" s="32"/>
      <c r="CK59" s="32"/>
    </row>
    <row r="60" spans="1:89">
      <c r="A60" s="19" t="s">
        <v>142</v>
      </c>
      <c r="B60" s="21">
        <v>74</v>
      </c>
      <c r="C60" s="21">
        <v>501</v>
      </c>
      <c r="D60" s="21">
        <v>0</v>
      </c>
      <c r="E60" s="21">
        <v>2</v>
      </c>
      <c r="F60" s="21">
        <v>1204</v>
      </c>
      <c r="G60" s="21">
        <v>37</v>
      </c>
      <c r="H60" s="21">
        <v>0</v>
      </c>
      <c r="I60" s="21">
        <v>0</v>
      </c>
      <c r="J60" s="22">
        <v>11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1">
        <v>0</v>
      </c>
      <c r="T60" s="21">
        <v>0</v>
      </c>
      <c r="U60" s="22">
        <v>190</v>
      </c>
      <c r="V60" s="22">
        <v>0</v>
      </c>
      <c r="W60" s="22">
        <v>0</v>
      </c>
      <c r="X60" s="22">
        <v>17</v>
      </c>
      <c r="Y60" s="22">
        <v>47</v>
      </c>
      <c r="Z60" s="22">
        <v>0</v>
      </c>
      <c r="AA60" s="22">
        <v>53</v>
      </c>
      <c r="AB60" s="22">
        <v>0</v>
      </c>
      <c r="AC60" s="22">
        <v>0</v>
      </c>
      <c r="AD60" s="22">
        <v>1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1">
        <v>1</v>
      </c>
      <c r="AL60" s="21">
        <v>329</v>
      </c>
      <c r="AM60" s="21">
        <v>8</v>
      </c>
      <c r="AN60" s="21">
        <v>248</v>
      </c>
      <c r="AO60" s="21">
        <v>5</v>
      </c>
      <c r="AP60" s="21">
        <v>36</v>
      </c>
      <c r="AQ60" s="21">
        <v>4</v>
      </c>
      <c r="AR60" s="21">
        <v>4</v>
      </c>
      <c r="AS60" s="21">
        <v>3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f>SUM(B60:CH60)</f>
        <v>2775</v>
      </c>
      <c r="CJ60" s="22">
        <v>0</v>
      </c>
      <c r="CK60" s="8">
        <f>SUM(CI60:CJ60)</f>
        <v>2775</v>
      </c>
    </row>
    <row r="61" spans="1:89">
      <c r="A61" s="19" t="s">
        <v>143</v>
      </c>
      <c r="B61" s="21">
        <v>20</v>
      </c>
      <c r="C61" s="21">
        <v>450</v>
      </c>
      <c r="D61" s="21">
        <v>2</v>
      </c>
      <c r="E61" s="21">
        <v>21</v>
      </c>
      <c r="F61" s="21">
        <v>1515</v>
      </c>
      <c r="G61" s="21">
        <v>455</v>
      </c>
      <c r="H61" s="21">
        <v>0</v>
      </c>
      <c r="I61" s="21">
        <v>0</v>
      </c>
      <c r="J61" s="22">
        <v>2</v>
      </c>
      <c r="K61" s="22">
        <v>3</v>
      </c>
      <c r="L61" s="22">
        <v>0</v>
      </c>
      <c r="M61" s="22">
        <v>0</v>
      </c>
      <c r="N61" s="22">
        <v>3</v>
      </c>
      <c r="O61" s="22">
        <v>0</v>
      </c>
      <c r="P61" s="22">
        <v>0</v>
      </c>
      <c r="Q61" s="22">
        <v>0</v>
      </c>
      <c r="R61" s="22">
        <v>0</v>
      </c>
      <c r="S61" s="21">
        <v>0</v>
      </c>
      <c r="T61" s="21">
        <v>0</v>
      </c>
      <c r="U61" s="22">
        <v>159</v>
      </c>
      <c r="V61" s="22">
        <v>12</v>
      </c>
      <c r="W61" s="22">
        <v>0</v>
      </c>
      <c r="X61" s="22">
        <v>5</v>
      </c>
      <c r="Y61" s="22">
        <v>9</v>
      </c>
      <c r="Z61" s="22">
        <v>0</v>
      </c>
      <c r="AA61" s="22">
        <v>8</v>
      </c>
      <c r="AB61" s="22">
        <v>0</v>
      </c>
      <c r="AC61" s="22">
        <v>0</v>
      </c>
      <c r="AD61" s="22">
        <v>4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1">
        <v>1</v>
      </c>
      <c r="AL61" s="21">
        <v>100</v>
      </c>
      <c r="AM61" s="21">
        <v>4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2</v>
      </c>
      <c r="AT61" s="22">
        <v>18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2</v>
      </c>
      <c r="BL61" s="21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f t="shared" ref="CI61:CI100" si="4">SUM(B61:CH61)</f>
        <v>2796</v>
      </c>
      <c r="CJ61" s="22">
        <v>0</v>
      </c>
      <c r="CK61" s="8">
        <f t="shared" ref="CK61:CK100" si="5">SUM(CI61:CJ61)</f>
        <v>2796</v>
      </c>
    </row>
    <row r="62" spans="1:89">
      <c r="A62" s="19" t="s">
        <v>144</v>
      </c>
      <c r="B62" s="21">
        <v>26</v>
      </c>
      <c r="C62" s="21">
        <v>423</v>
      </c>
      <c r="D62" s="21">
        <v>16</v>
      </c>
      <c r="E62" s="21">
        <v>49</v>
      </c>
      <c r="F62" s="21">
        <v>6992</v>
      </c>
      <c r="G62" s="21">
        <v>32</v>
      </c>
      <c r="H62" s="21">
        <v>0</v>
      </c>
      <c r="I62" s="21">
        <v>0</v>
      </c>
      <c r="J62" s="22">
        <v>20</v>
      </c>
      <c r="K62" s="22">
        <v>500</v>
      </c>
      <c r="L62" s="22">
        <v>0</v>
      </c>
      <c r="M62" s="22">
        <v>3</v>
      </c>
      <c r="N62" s="22">
        <v>0</v>
      </c>
      <c r="O62" s="22">
        <v>0</v>
      </c>
      <c r="P62" s="22">
        <v>0</v>
      </c>
      <c r="Q62" s="22">
        <v>5</v>
      </c>
      <c r="R62" s="22">
        <v>0</v>
      </c>
      <c r="S62" s="21">
        <v>1</v>
      </c>
      <c r="T62" s="21">
        <v>0</v>
      </c>
      <c r="U62" s="22">
        <v>689</v>
      </c>
      <c r="V62" s="22">
        <v>120</v>
      </c>
      <c r="W62" s="22">
        <v>0</v>
      </c>
      <c r="X62" s="22">
        <v>65</v>
      </c>
      <c r="Y62" s="22">
        <v>188</v>
      </c>
      <c r="Z62" s="22">
        <v>0</v>
      </c>
      <c r="AA62" s="22">
        <v>299</v>
      </c>
      <c r="AB62" s="22">
        <v>13</v>
      </c>
      <c r="AC62" s="22">
        <v>0</v>
      </c>
      <c r="AD62" s="22">
        <v>213</v>
      </c>
      <c r="AE62" s="22">
        <v>0</v>
      </c>
      <c r="AF62" s="22">
        <v>0</v>
      </c>
      <c r="AG62" s="22">
        <v>0</v>
      </c>
      <c r="AH62" s="22">
        <v>0</v>
      </c>
      <c r="AI62" s="22">
        <v>1</v>
      </c>
      <c r="AJ62" s="22">
        <v>139</v>
      </c>
      <c r="AK62" s="21">
        <v>31</v>
      </c>
      <c r="AL62" s="21">
        <v>272</v>
      </c>
      <c r="AM62" s="21">
        <v>99</v>
      </c>
      <c r="AN62" s="21">
        <v>18</v>
      </c>
      <c r="AO62" s="21">
        <v>1</v>
      </c>
      <c r="AP62" s="21">
        <v>56</v>
      </c>
      <c r="AQ62" s="21">
        <v>9</v>
      </c>
      <c r="AR62" s="21">
        <v>22</v>
      </c>
      <c r="AS62" s="21">
        <v>29</v>
      </c>
      <c r="AT62" s="22">
        <v>2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1">
        <v>0</v>
      </c>
      <c r="BE62" s="21">
        <v>0</v>
      </c>
      <c r="BF62" s="21">
        <v>1</v>
      </c>
      <c r="BG62" s="21">
        <v>1</v>
      </c>
      <c r="BH62" s="21">
        <v>0</v>
      </c>
      <c r="BI62" s="21">
        <v>0</v>
      </c>
      <c r="BJ62" s="21">
        <v>0</v>
      </c>
      <c r="BK62" s="21">
        <v>180</v>
      </c>
      <c r="BL62" s="21">
        <v>0</v>
      </c>
      <c r="BM62" s="22">
        <v>0</v>
      </c>
      <c r="BN62" s="22">
        <v>0</v>
      </c>
      <c r="BO62" s="22">
        <v>0</v>
      </c>
      <c r="BP62" s="22">
        <v>12</v>
      </c>
      <c r="BQ62" s="22">
        <v>2</v>
      </c>
      <c r="BR62" s="22">
        <v>0</v>
      </c>
      <c r="BS62" s="22">
        <v>0</v>
      </c>
      <c r="BT62" s="22">
        <v>0</v>
      </c>
      <c r="BU62" s="22">
        <v>0</v>
      </c>
      <c r="BV62" s="22">
        <v>15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f t="shared" si="4"/>
        <v>10544</v>
      </c>
      <c r="CJ62" s="22">
        <v>0</v>
      </c>
      <c r="CK62" s="8">
        <f t="shared" si="5"/>
        <v>10544</v>
      </c>
    </row>
    <row r="63" spans="1:89">
      <c r="A63" s="19" t="s">
        <v>145</v>
      </c>
      <c r="B63" s="21">
        <v>16</v>
      </c>
      <c r="C63" s="21">
        <v>66</v>
      </c>
      <c r="D63" s="21">
        <v>0</v>
      </c>
      <c r="E63" s="21">
        <v>1</v>
      </c>
      <c r="F63" s="21">
        <v>153</v>
      </c>
      <c r="G63" s="21">
        <v>2</v>
      </c>
      <c r="H63" s="21">
        <v>0</v>
      </c>
      <c r="I63" s="21">
        <v>0</v>
      </c>
      <c r="J63" s="22">
        <v>3</v>
      </c>
      <c r="K63" s="22">
        <v>1</v>
      </c>
      <c r="L63" s="22">
        <v>0</v>
      </c>
      <c r="M63" s="22">
        <v>17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1">
        <v>1</v>
      </c>
      <c r="T63" s="21">
        <v>0</v>
      </c>
      <c r="U63" s="22">
        <v>49</v>
      </c>
      <c r="V63" s="22">
        <v>8</v>
      </c>
      <c r="W63" s="22">
        <v>0</v>
      </c>
      <c r="X63" s="22">
        <v>19</v>
      </c>
      <c r="Y63" s="22">
        <v>35</v>
      </c>
      <c r="Z63" s="22">
        <v>0</v>
      </c>
      <c r="AA63" s="22">
        <v>15</v>
      </c>
      <c r="AB63" s="22">
        <v>5</v>
      </c>
      <c r="AC63" s="22">
        <v>0</v>
      </c>
      <c r="AD63" s="22">
        <v>3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4</v>
      </c>
      <c r="AK63" s="21">
        <v>0</v>
      </c>
      <c r="AL63" s="21">
        <v>25</v>
      </c>
      <c r="AM63" s="21">
        <v>3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2</v>
      </c>
      <c r="AT63" s="22">
        <v>1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2">
        <v>0</v>
      </c>
      <c r="BN63" s="22">
        <v>0</v>
      </c>
      <c r="BO63" s="22">
        <v>0</v>
      </c>
      <c r="BP63" s="22">
        <v>3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f t="shared" si="4"/>
        <v>432</v>
      </c>
      <c r="CJ63" s="22">
        <v>0</v>
      </c>
      <c r="CK63" s="8">
        <f t="shared" si="5"/>
        <v>432</v>
      </c>
    </row>
    <row r="64" spans="1:89">
      <c r="A64" s="19" t="s">
        <v>146</v>
      </c>
      <c r="B64" s="21">
        <v>11</v>
      </c>
      <c r="C64" s="21">
        <v>50</v>
      </c>
      <c r="D64" s="21">
        <v>0</v>
      </c>
      <c r="E64" s="21">
        <v>0</v>
      </c>
      <c r="F64" s="21">
        <v>35</v>
      </c>
      <c r="G64" s="21">
        <v>11</v>
      </c>
      <c r="H64" s="21">
        <v>0</v>
      </c>
      <c r="I64" s="21">
        <v>0</v>
      </c>
      <c r="J64" s="22">
        <v>2</v>
      </c>
      <c r="K64" s="22">
        <v>11</v>
      </c>
      <c r="L64" s="22">
        <v>0</v>
      </c>
      <c r="M64" s="22">
        <v>9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1">
        <v>0</v>
      </c>
      <c r="T64" s="21">
        <v>0</v>
      </c>
      <c r="U64" s="22">
        <v>9</v>
      </c>
      <c r="V64" s="22">
        <v>0</v>
      </c>
      <c r="W64" s="22">
        <v>0</v>
      </c>
      <c r="X64" s="22">
        <v>6</v>
      </c>
      <c r="Y64" s="22">
        <v>36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1">
        <v>9</v>
      </c>
      <c r="AL64" s="21">
        <v>7</v>
      </c>
      <c r="AM64" s="21">
        <v>3</v>
      </c>
      <c r="AN64" s="21">
        <v>1</v>
      </c>
      <c r="AO64" s="21">
        <v>0</v>
      </c>
      <c r="AP64" s="21">
        <v>0</v>
      </c>
      <c r="AQ64" s="21">
        <v>0</v>
      </c>
      <c r="AR64" s="21">
        <v>2</v>
      </c>
      <c r="AS64" s="21">
        <v>6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1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f t="shared" si="4"/>
        <v>209</v>
      </c>
      <c r="CJ64" s="22">
        <v>0</v>
      </c>
      <c r="CK64" s="8">
        <f t="shared" si="5"/>
        <v>209</v>
      </c>
    </row>
    <row r="65" spans="1:89">
      <c r="A65" s="19" t="s">
        <v>147</v>
      </c>
      <c r="B65" s="21">
        <v>39</v>
      </c>
      <c r="C65" s="21">
        <v>5</v>
      </c>
      <c r="D65" s="21">
        <v>0</v>
      </c>
      <c r="E65" s="21">
        <v>327</v>
      </c>
      <c r="F65" s="21">
        <v>388</v>
      </c>
      <c r="G65" s="21">
        <v>942</v>
      </c>
      <c r="H65" s="21">
        <v>0</v>
      </c>
      <c r="I65" s="21">
        <v>0</v>
      </c>
      <c r="J65" s="22">
        <v>346</v>
      </c>
      <c r="K65" s="22">
        <v>0</v>
      </c>
      <c r="L65" s="22">
        <v>0</v>
      </c>
      <c r="M65" s="22">
        <v>1</v>
      </c>
      <c r="N65" s="22">
        <v>2447</v>
      </c>
      <c r="O65" s="22">
        <v>0</v>
      </c>
      <c r="P65" s="22">
        <v>0</v>
      </c>
      <c r="Q65" s="22">
        <v>2</v>
      </c>
      <c r="R65" s="22">
        <v>0</v>
      </c>
      <c r="S65" s="21">
        <v>0</v>
      </c>
      <c r="T65" s="21">
        <v>0</v>
      </c>
      <c r="U65" s="22">
        <v>365</v>
      </c>
      <c r="V65" s="22">
        <v>3</v>
      </c>
      <c r="W65" s="22">
        <v>0</v>
      </c>
      <c r="X65" s="22">
        <v>32</v>
      </c>
      <c r="Y65" s="22">
        <v>46</v>
      </c>
      <c r="Z65" s="22">
        <v>0</v>
      </c>
      <c r="AA65" s="22">
        <v>79</v>
      </c>
      <c r="AB65" s="22">
        <v>3</v>
      </c>
      <c r="AC65" s="22">
        <v>0</v>
      </c>
      <c r="AD65" s="22">
        <v>39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13</v>
      </c>
      <c r="AK65" s="21">
        <v>2</v>
      </c>
      <c r="AL65" s="21">
        <v>99</v>
      </c>
      <c r="AM65" s="21">
        <v>14</v>
      </c>
      <c r="AN65" s="21">
        <v>50</v>
      </c>
      <c r="AO65" s="21">
        <v>2</v>
      </c>
      <c r="AP65" s="21">
        <v>10</v>
      </c>
      <c r="AQ65" s="21">
        <v>2</v>
      </c>
      <c r="AR65" s="21">
        <v>9</v>
      </c>
      <c r="AS65" s="21">
        <v>14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9</v>
      </c>
      <c r="BJ65" s="21">
        <v>0</v>
      </c>
      <c r="BK65" s="21">
        <v>35</v>
      </c>
      <c r="BL65" s="21">
        <v>0</v>
      </c>
      <c r="BM65" s="22">
        <v>0</v>
      </c>
      <c r="BN65" s="22">
        <v>0</v>
      </c>
      <c r="BO65" s="22">
        <v>0</v>
      </c>
      <c r="BP65" s="22">
        <v>7</v>
      </c>
      <c r="BQ65" s="22">
        <v>5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f t="shared" si="4"/>
        <v>5335</v>
      </c>
      <c r="CJ65" s="22">
        <v>0</v>
      </c>
      <c r="CK65" s="8">
        <f t="shared" si="5"/>
        <v>5335</v>
      </c>
    </row>
    <row r="66" spans="1:89">
      <c r="A66" s="19" t="s">
        <v>148</v>
      </c>
      <c r="B66" s="21">
        <v>22</v>
      </c>
      <c r="C66" s="21">
        <v>153</v>
      </c>
      <c r="D66" s="21">
        <v>1</v>
      </c>
      <c r="E66" s="21">
        <v>12</v>
      </c>
      <c r="F66" s="21">
        <v>1936</v>
      </c>
      <c r="G66" s="21">
        <v>8</v>
      </c>
      <c r="H66" s="21">
        <v>0</v>
      </c>
      <c r="I66" s="21">
        <v>0</v>
      </c>
      <c r="J66" s="22">
        <v>8</v>
      </c>
      <c r="K66" s="22">
        <v>0</v>
      </c>
      <c r="L66" s="22">
        <v>0</v>
      </c>
      <c r="M66" s="22">
        <v>5</v>
      </c>
      <c r="N66" s="22">
        <v>1</v>
      </c>
      <c r="O66" s="22">
        <v>0</v>
      </c>
      <c r="P66" s="22">
        <v>0</v>
      </c>
      <c r="Q66" s="22">
        <v>0</v>
      </c>
      <c r="R66" s="22">
        <v>0</v>
      </c>
      <c r="S66" s="21">
        <v>0</v>
      </c>
      <c r="T66" s="21">
        <v>0</v>
      </c>
      <c r="U66" s="22">
        <v>204</v>
      </c>
      <c r="V66" s="22">
        <v>1</v>
      </c>
      <c r="W66" s="22">
        <v>0</v>
      </c>
      <c r="X66" s="22">
        <v>26</v>
      </c>
      <c r="Y66" s="22">
        <v>44</v>
      </c>
      <c r="Z66" s="22">
        <v>0</v>
      </c>
      <c r="AA66" s="22">
        <v>44</v>
      </c>
      <c r="AB66" s="22">
        <v>2</v>
      </c>
      <c r="AC66" s="22">
        <v>0</v>
      </c>
      <c r="AD66" s="22">
        <v>6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3</v>
      </c>
      <c r="AK66" s="21">
        <v>2</v>
      </c>
      <c r="AL66" s="21">
        <v>128</v>
      </c>
      <c r="AM66" s="21">
        <v>17</v>
      </c>
      <c r="AN66" s="21">
        <v>780</v>
      </c>
      <c r="AO66" s="21">
        <v>63</v>
      </c>
      <c r="AP66" s="21">
        <v>40</v>
      </c>
      <c r="AQ66" s="21">
        <v>5</v>
      </c>
      <c r="AR66" s="21">
        <v>3</v>
      </c>
      <c r="AS66" s="21">
        <v>2</v>
      </c>
      <c r="AT66" s="22">
        <v>1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1">
        <v>0</v>
      </c>
      <c r="BE66" s="21">
        <v>0</v>
      </c>
      <c r="BF66" s="21">
        <v>2</v>
      </c>
      <c r="BG66" s="21">
        <v>0</v>
      </c>
      <c r="BH66" s="21">
        <v>0</v>
      </c>
      <c r="BI66" s="21">
        <v>8</v>
      </c>
      <c r="BJ66" s="21">
        <v>0</v>
      </c>
      <c r="BK66" s="21">
        <v>12</v>
      </c>
      <c r="BL66" s="21">
        <v>0</v>
      </c>
      <c r="BM66" s="22">
        <v>0</v>
      </c>
      <c r="BN66" s="22">
        <v>0</v>
      </c>
      <c r="BO66" s="22">
        <v>0</v>
      </c>
      <c r="BP66" s="22">
        <v>6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f t="shared" si="4"/>
        <v>3545</v>
      </c>
      <c r="CJ66" s="22">
        <v>0</v>
      </c>
      <c r="CK66" s="8">
        <f t="shared" si="5"/>
        <v>3545</v>
      </c>
    </row>
    <row r="67" spans="1:89">
      <c r="A67" s="51" t="s">
        <v>306</v>
      </c>
      <c r="B67" s="21">
        <v>516</v>
      </c>
      <c r="C67" s="21">
        <v>2187</v>
      </c>
      <c r="D67" s="21">
        <v>2</v>
      </c>
      <c r="E67" s="21">
        <v>357</v>
      </c>
      <c r="F67" s="21">
        <v>353452</v>
      </c>
      <c r="G67" s="21">
        <v>8377</v>
      </c>
      <c r="H67" s="21">
        <v>0</v>
      </c>
      <c r="I67" s="21">
        <v>0</v>
      </c>
      <c r="J67" s="22">
        <v>5791</v>
      </c>
      <c r="K67" s="22">
        <v>8</v>
      </c>
      <c r="L67" s="22">
        <v>0</v>
      </c>
      <c r="M67" s="22">
        <v>941</v>
      </c>
      <c r="N67" s="22">
        <v>13646</v>
      </c>
      <c r="O67" s="22">
        <v>0</v>
      </c>
      <c r="P67" s="22">
        <v>3</v>
      </c>
      <c r="Q67" s="22">
        <v>12</v>
      </c>
      <c r="R67" s="22">
        <v>0</v>
      </c>
      <c r="S67" s="21">
        <v>6</v>
      </c>
      <c r="T67" s="21">
        <v>0</v>
      </c>
      <c r="U67" s="22">
        <v>81842</v>
      </c>
      <c r="V67" s="22">
        <v>2572</v>
      </c>
      <c r="W67" s="22">
        <v>0</v>
      </c>
      <c r="X67" s="22">
        <v>121</v>
      </c>
      <c r="Y67" s="22">
        <v>511</v>
      </c>
      <c r="Z67" s="22">
        <v>0</v>
      </c>
      <c r="AA67" s="22">
        <v>567</v>
      </c>
      <c r="AB67" s="22">
        <v>17</v>
      </c>
      <c r="AC67" s="22">
        <v>0</v>
      </c>
      <c r="AD67" s="22">
        <v>9223</v>
      </c>
      <c r="AE67" s="22">
        <v>0</v>
      </c>
      <c r="AF67" s="22">
        <v>0</v>
      </c>
      <c r="AG67" s="22">
        <v>0</v>
      </c>
      <c r="AH67" s="22">
        <v>296</v>
      </c>
      <c r="AI67" s="22">
        <v>325</v>
      </c>
      <c r="AJ67" s="22">
        <v>2982</v>
      </c>
      <c r="AK67" s="21">
        <v>783</v>
      </c>
      <c r="AL67" s="21">
        <v>24111</v>
      </c>
      <c r="AM67" s="21">
        <v>6227</v>
      </c>
      <c r="AN67" s="21">
        <v>1800</v>
      </c>
      <c r="AO67" s="21">
        <v>298</v>
      </c>
      <c r="AP67" s="21">
        <v>465</v>
      </c>
      <c r="AQ67" s="21">
        <v>109</v>
      </c>
      <c r="AR67" s="21">
        <v>2185</v>
      </c>
      <c r="AS67" s="21">
        <v>1889</v>
      </c>
      <c r="AT67" s="22">
        <v>1286</v>
      </c>
      <c r="AU67" s="22">
        <v>5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1">
        <v>0</v>
      </c>
      <c r="BE67" s="21">
        <v>0</v>
      </c>
      <c r="BF67" s="21">
        <v>155</v>
      </c>
      <c r="BG67" s="21">
        <v>24</v>
      </c>
      <c r="BH67" s="21">
        <v>68</v>
      </c>
      <c r="BI67" s="21">
        <v>964</v>
      </c>
      <c r="BJ67" s="21">
        <v>3</v>
      </c>
      <c r="BK67" s="21">
        <v>601</v>
      </c>
      <c r="BL67" s="21">
        <v>5</v>
      </c>
      <c r="BM67" s="22">
        <v>65</v>
      </c>
      <c r="BN67" s="22">
        <v>0</v>
      </c>
      <c r="BO67" s="22">
        <v>0</v>
      </c>
      <c r="BP67" s="22">
        <v>29</v>
      </c>
      <c r="BQ67" s="22">
        <v>6</v>
      </c>
      <c r="BR67" s="22">
        <v>0</v>
      </c>
      <c r="BS67" s="22">
        <v>0</v>
      </c>
      <c r="BT67" s="22">
        <v>0</v>
      </c>
      <c r="BU67" s="22">
        <v>0</v>
      </c>
      <c r="BV67" s="22">
        <v>112</v>
      </c>
      <c r="BW67" s="22">
        <v>0</v>
      </c>
      <c r="BX67" s="22">
        <v>1</v>
      </c>
      <c r="BY67" s="22">
        <v>4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f t="shared" si="4"/>
        <v>524949</v>
      </c>
      <c r="CJ67" s="22">
        <v>0</v>
      </c>
      <c r="CK67" s="8">
        <f t="shared" si="5"/>
        <v>524949</v>
      </c>
    </row>
    <row r="68" spans="1:89">
      <c r="A68" s="51" t="s">
        <v>305</v>
      </c>
      <c r="B68" s="21">
        <v>1</v>
      </c>
      <c r="C68" s="21">
        <v>1</v>
      </c>
      <c r="D68" s="21">
        <v>0</v>
      </c>
      <c r="E68" s="21">
        <v>14</v>
      </c>
      <c r="F68" s="21">
        <v>104933</v>
      </c>
      <c r="G68" s="21">
        <v>184</v>
      </c>
      <c r="H68" s="21">
        <v>0</v>
      </c>
      <c r="I68" s="21">
        <v>0</v>
      </c>
      <c r="J68" s="22">
        <v>447</v>
      </c>
      <c r="K68" s="22">
        <v>1965</v>
      </c>
      <c r="L68" s="22">
        <v>0</v>
      </c>
      <c r="M68" s="22">
        <v>2</v>
      </c>
      <c r="N68" s="22">
        <v>0</v>
      </c>
      <c r="O68" s="22">
        <v>0</v>
      </c>
      <c r="P68" s="22">
        <v>619</v>
      </c>
      <c r="Q68" s="22">
        <v>267</v>
      </c>
      <c r="R68" s="22">
        <v>0</v>
      </c>
      <c r="S68" s="21">
        <v>2</v>
      </c>
      <c r="T68" s="21">
        <v>0</v>
      </c>
      <c r="U68" s="22">
        <v>10978</v>
      </c>
      <c r="V68" s="22">
        <v>492</v>
      </c>
      <c r="W68" s="22">
        <v>0</v>
      </c>
      <c r="X68" s="22">
        <v>1</v>
      </c>
      <c r="Y68" s="22">
        <v>0</v>
      </c>
      <c r="Z68" s="22">
        <v>0</v>
      </c>
      <c r="AA68" s="22">
        <v>19</v>
      </c>
      <c r="AB68" s="22">
        <v>0</v>
      </c>
      <c r="AC68" s="22">
        <v>0</v>
      </c>
      <c r="AD68" s="22">
        <v>2057</v>
      </c>
      <c r="AE68" s="22">
        <v>0</v>
      </c>
      <c r="AF68" s="22">
        <v>0</v>
      </c>
      <c r="AG68" s="22">
        <v>0</v>
      </c>
      <c r="AH68" s="22">
        <v>1</v>
      </c>
      <c r="AI68" s="22">
        <v>19</v>
      </c>
      <c r="AJ68" s="22">
        <v>469</v>
      </c>
      <c r="AK68" s="21">
        <v>96</v>
      </c>
      <c r="AL68" s="21">
        <v>5018</v>
      </c>
      <c r="AM68" s="21">
        <v>591</v>
      </c>
      <c r="AN68" s="21">
        <v>107</v>
      </c>
      <c r="AO68" s="21">
        <v>7</v>
      </c>
      <c r="AP68" s="21">
        <v>21</v>
      </c>
      <c r="AQ68" s="21">
        <v>4</v>
      </c>
      <c r="AR68" s="21">
        <v>285</v>
      </c>
      <c r="AS68" s="21">
        <v>271</v>
      </c>
      <c r="AT68" s="22">
        <v>112</v>
      </c>
      <c r="AU68" s="22">
        <v>7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1">
        <v>0</v>
      </c>
      <c r="BE68" s="21">
        <v>0</v>
      </c>
      <c r="BF68" s="21">
        <v>55</v>
      </c>
      <c r="BG68" s="21">
        <v>188</v>
      </c>
      <c r="BH68" s="21">
        <v>6</v>
      </c>
      <c r="BI68" s="21">
        <v>80</v>
      </c>
      <c r="BJ68" s="21">
        <v>0</v>
      </c>
      <c r="BK68" s="21">
        <v>122</v>
      </c>
      <c r="BL68" s="21">
        <v>1</v>
      </c>
      <c r="BM68" s="22">
        <v>1</v>
      </c>
      <c r="BN68" s="22">
        <v>0</v>
      </c>
      <c r="BO68" s="22">
        <v>0</v>
      </c>
      <c r="BP68" s="22">
        <v>26</v>
      </c>
      <c r="BQ68" s="22">
        <v>21</v>
      </c>
      <c r="BR68" s="22">
        <v>0</v>
      </c>
      <c r="BS68" s="22">
        <v>0</v>
      </c>
      <c r="BT68" s="22">
        <v>0</v>
      </c>
      <c r="BU68" s="22">
        <v>0</v>
      </c>
      <c r="BV68" s="22">
        <v>16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f t="shared" si="4"/>
        <v>129506</v>
      </c>
      <c r="CJ68" s="22">
        <v>0</v>
      </c>
      <c r="CK68" s="8">
        <f t="shared" si="5"/>
        <v>129506</v>
      </c>
    </row>
    <row r="69" spans="1:89">
      <c r="A69" s="19" t="s">
        <v>149</v>
      </c>
      <c r="B69" s="21">
        <v>0</v>
      </c>
      <c r="C69" s="21">
        <v>0</v>
      </c>
      <c r="D69" s="21">
        <v>0</v>
      </c>
      <c r="E69" s="21">
        <v>7</v>
      </c>
      <c r="F69" s="21">
        <v>27720</v>
      </c>
      <c r="G69" s="21">
        <v>12</v>
      </c>
      <c r="H69" s="21">
        <v>0</v>
      </c>
      <c r="I69" s="21">
        <v>0</v>
      </c>
      <c r="J69" s="22">
        <v>4</v>
      </c>
      <c r="K69" s="22">
        <v>281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1">
        <v>0</v>
      </c>
      <c r="T69" s="21">
        <v>0</v>
      </c>
      <c r="U69" s="22">
        <v>2221</v>
      </c>
      <c r="V69" s="22">
        <v>24</v>
      </c>
      <c r="W69" s="22">
        <v>0</v>
      </c>
      <c r="X69" s="22">
        <v>0</v>
      </c>
      <c r="Y69" s="22">
        <v>2</v>
      </c>
      <c r="Z69" s="22">
        <v>0</v>
      </c>
      <c r="AA69" s="22">
        <v>9</v>
      </c>
      <c r="AB69" s="22">
        <v>0</v>
      </c>
      <c r="AC69" s="22">
        <v>0</v>
      </c>
      <c r="AD69" s="22">
        <v>283</v>
      </c>
      <c r="AE69" s="22">
        <v>0</v>
      </c>
      <c r="AF69" s="22">
        <v>0</v>
      </c>
      <c r="AG69" s="22">
        <v>0</v>
      </c>
      <c r="AH69" s="22">
        <v>0</v>
      </c>
      <c r="AI69" s="22">
        <v>15</v>
      </c>
      <c r="AJ69" s="22">
        <v>59</v>
      </c>
      <c r="AK69" s="21">
        <v>60</v>
      </c>
      <c r="AL69" s="21">
        <v>1223</v>
      </c>
      <c r="AM69" s="21">
        <v>29</v>
      </c>
      <c r="AN69" s="21">
        <v>60</v>
      </c>
      <c r="AO69" s="21">
        <v>10</v>
      </c>
      <c r="AP69" s="21">
        <v>10</v>
      </c>
      <c r="AQ69" s="21">
        <v>3</v>
      </c>
      <c r="AR69" s="21">
        <v>77</v>
      </c>
      <c r="AS69" s="21">
        <v>58</v>
      </c>
      <c r="AT69" s="22">
        <v>18</v>
      </c>
      <c r="AU69" s="22">
        <v>2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1">
        <v>0</v>
      </c>
      <c r="BE69" s="21">
        <v>0</v>
      </c>
      <c r="BF69" s="21">
        <v>30</v>
      </c>
      <c r="BG69" s="21">
        <v>210</v>
      </c>
      <c r="BH69" s="21">
        <v>13</v>
      </c>
      <c r="BI69" s="21">
        <v>34</v>
      </c>
      <c r="BJ69" s="21">
        <v>0</v>
      </c>
      <c r="BK69" s="21">
        <v>36</v>
      </c>
      <c r="BL69" s="21">
        <v>0</v>
      </c>
      <c r="BM69" s="22">
        <v>30</v>
      </c>
      <c r="BN69" s="22">
        <v>0</v>
      </c>
      <c r="BO69" s="22">
        <v>0</v>
      </c>
      <c r="BP69" s="22">
        <v>17</v>
      </c>
      <c r="BQ69" s="22">
        <v>3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2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2">
        <f t="shared" si="4"/>
        <v>32562</v>
      </c>
      <c r="CJ69" s="22">
        <v>0</v>
      </c>
      <c r="CK69" s="8">
        <f t="shared" si="5"/>
        <v>32562</v>
      </c>
    </row>
    <row r="70" spans="1:89">
      <c r="A70" s="19" t="s">
        <v>150</v>
      </c>
      <c r="B70" s="21">
        <v>162</v>
      </c>
      <c r="C70" s="21">
        <v>1509</v>
      </c>
      <c r="D70" s="21">
        <v>60</v>
      </c>
      <c r="E70" s="21">
        <v>1580</v>
      </c>
      <c r="F70" s="21">
        <v>284315</v>
      </c>
      <c r="G70" s="21">
        <v>1758</v>
      </c>
      <c r="H70" s="21">
        <v>0</v>
      </c>
      <c r="I70" s="21">
        <v>0</v>
      </c>
      <c r="J70" s="22">
        <v>562</v>
      </c>
      <c r="K70" s="22">
        <v>25182</v>
      </c>
      <c r="L70" s="22">
        <v>2</v>
      </c>
      <c r="M70" s="22">
        <v>502</v>
      </c>
      <c r="N70" s="22">
        <v>131</v>
      </c>
      <c r="O70" s="22">
        <v>0</v>
      </c>
      <c r="P70" s="22">
        <v>0</v>
      </c>
      <c r="Q70" s="22">
        <v>13</v>
      </c>
      <c r="R70" s="22">
        <v>0</v>
      </c>
      <c r="S70" s="21">
        <v>41</v>
      </c>
      <c r="T70" s="21">
        <v>0</v>
      </c>
      <c r="U70" s="22">
        <v>26890</v>
      </c>
      <c r="V70" s="22">
        <v>1499</v>
      </c>
      <c r="W70" s="22">
        <v>0</v>
      </c>
      <c r="X70" s="22">
        <v>88</v>
      </c>
      <c r="Y70" s="22">
        <v>149</v>
      </c>
      <c r="Z70" s="22">
        <v>1</v>
      </c>
      <c r="AA70" s="22">
        <v>1180</v>
      </c>
      <c r="AB70" s="22">
        <v>42</v>
      </c>
      <c r="AC70" s="22">
        <v>0</v>
      </c>
      <c r="AD70" s="22">
        <v>55886</v>
      </c>
      <c r="AE70" s="22">
        <v>0</v>
      </c>
      <c r="AF70" s="22">
        <v>2</v>
      </c>
      <c r="AG70" s="22">
        <v>0</v>
      </c>
      <c r="AH70" s="22">
        <v>16</v>
      </c>
      <c r="AI70" s="22">
        <v>308</v>
      </c>
      <c r="AJ70" s="22">
        <v>34490</v>
      </c>
      <c r="AK70" s="21">
        <v>228</v>
      </c>
      <c r="AL70" s="21">
        <v>5706</v>
      </c>
      <c r="AM70" s="21">
        <v>1871</v>
      </c>
      <c r="AN70" s="21">
        <v>630</v>
      </c>
      <c r="AO70" s="21">
        <v>22</v>
      </c>
      <c r="AP70" s="21">
        <v>373</v>
      </c>
      <c r="AQ70" s="21">
        <v>20</v>
      </c>
      <c r="AR70" s="21">
        <v>28913</v>
      </c>
      <c r="AS70" s="21">
        <v>21232</v>
      </c>
      <c r="AT70" s="22">
        <v>1118</v>
      </c>
      <c r="AU70" s="22">
        <v>8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1">
        <v>0</v>
      </c>
      <c r="BE70" s="21">
        <v>0</v>
      </c>
      <c r="BF70" s="21">
        <v>212</v>
      </c>
      <c r="BG70" s="21">
        <v>381</v>
      </c>
      <c r="BH70" s="21">
        <v>82</v>
      </c>
      <c r="BI70" s="21">
        <v>48</v>
      </c>
      <c r="BJ70" s="21">
        <v>0</v>
      </c>
      <c r="BK70" s="21">
        <v>1718</v>
      </c>
      <c r="BL70" s="21">
        <v>14</v>
      </c>
      <c r="BM70" s="22">
        <v>0</v>
      </c>
      <c r="BN70" s="22">
        <v>0</v>
      </c>
      <c r="BO70" s="22">
        <v>0</v>
      </c>
      <c r="BP70" s="22">
        <v>427</v>
      </c>
      <c r="BQ70" s="22">
        <v>205</v>
      </c>
      <c r="BR70" s="22">
        <v>0</v>
      </c>
      <c r="BS70" s="22">
        <v>0</v>
      </c>
      <c r="BT70" s="22">
        <v>0</v>
      </c>
      <c r="BU70" s="22">
        <v>0</v>
      </c>
      <c r="BV70" s="22">
        <v>109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1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f t="shared" si="4"/>
        <v>499686</v>
      </c>
      <c r="CJ70" s="22">
        <v>0</v>
      </c>
      <c r="CK70" s="8">
        <f t="shared" si="5"/>
        <v>499686</v>
      </c>
    </row>
    <row r="71" spans="1:89">
      <c r="A71" s="19" t="s">
        <v>151</v>
      </c>
      <c r="B71" s="21">
        <v>143</v>
      </c>
      <c r="C71" s="21">
        <v>2234</v>
      </c>
      <c r="D71" s="21">
        <v>99</v>
      </c>
      <c r="E71" s="21">
        <v>787</v>
      </c>
      <c r="F71" s="21">
        <v>21918</v>
      </c>
      <c r="G71" s="21">
        <v>840</v>
      </c>
      <c r="H71" s="21">
        <v>0</v>
      </c>
      <c r="I71" s="21">
        <v>0</v>
      </c>
      <c r="J71" s="22">
        <v>56</v>
      </c>
      <c r="K71" s="22">
        <v>10074</v>
      </c>
      <c r="L71" s="22">
        <v>0</v>
      </c>
      <c r="M71" s="22">
        <v>34</v>
      </c>
      <c r="N71" s="22">
        <v>33</v>
      </c>
      <c r="O71" s="22">
        <v>0</v>
      </c>
      <c r="P71" s="22">
        <v>1</v>
      </c>
      <c r="Q71" s="22">
        <v>1</v>
      </c>
      <c r="R71" s="22">
        <v>0</v>
      </c>
      <c r="S71" s="21">
        <v>3</v>
      </c>
      <c r="T71" s="21">
        <v>0</v>
      </c>
      <c r="U71" s="22">
        <v>1700</v>
      </c>
      <c r="V71" s="22">
        <v>89</v>
      </c>
      <c r="W71" s="22">
        <v>0</v>
      </c>
      <c r="X71" s="22">
        <v>201</v>
      </c>
      <c r="Y71" s="22">
        <v>253</v>
      </c>
      <c r="Z71" s="22">
        <v>0</v>
      </c>
      <c r="AA71" s="22">
        <v>235</v>
      </c>
      <c r="AB71" s="22">
        <v>30</v>
      </c>
      <c r="AC71" s="22">
        <v>0</v>
      </c>
      <c r="AD71" s="22">
        <v>694</v>
      </c>
      <c r="AE71" s="22">
        <v>0</v>
      </c>
      <c r="AF71" s="22">
        <v>0</v>
      </c>
      <c r="AG71" s="22">
        <v>0</v>
      </c>
      <c r="AH71" s="22">
        <v>339</v>
      </c>
      <c r="AI71" s="22">
        <v>12</v>
      </c>
      <c r="AJ71" s="22">
        <v>131</v>
      </c>
      <c r="AK71" s="21">
        <v>108</v>
      </c>
      <c r="AL71" s="21">
        <v>1322</v>
      </c>
      <c r="AM71" s="21">
        <v>203</v>
      </c>
      <c r="AN71" s="21">
        <v>135</v>
      </c>
      <c r="AO71" s="21">
        <v>8</v>
      </c>
      <c r="AP71" s="21">
        <v>27</v>
      </c>
      <c r="AQ71" s="21">
        <v>5</v>
      </c>
      <c r="AR71" s="21">
        <v>230</v>
      </c>
      <c r="AS71" s="21">
        <v>274</v>
      </c>
      <c r="AT71" s="22">
        <v>17</v>
      </c>
      <c r="AU71" s="22">
        <v>0</v>
      </c>
      <c r="AV71" s="22">
        <v>0</v>
      </c>
      <c r="AW71" s="22">
        <v>0</v>
      </c>
      <c r="AX71" s="22">
        <v>1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1">
        <v>0</v>
      </c>
      <c r="BE71" s="21">
        <v>0</v>
      </c>
      <c r="BF71" s="21">
        <v>14</v>
      </c>
      <c r="BG71" s="21">
        <v>2</v>
      </c>
      <c r="BH71" s="21">
        <v>6</v>
      </c>
      <c r="BI71" s="21">
        <v>34</v>
      </c>
      <c r="BJ71" s="21">
        <v>0</v>
      </c>
      <c r="BK71" s="21">
        <v>48</v>
      </c>
      <c r="BL71" s="21">
        <v>2</v>
      </c>
      <c r="BM71" s="22">
        <v>3</v>
      </c>
      <c r="BN71" s="22">
        <v>0</v>
      </c>
      <c r="BO71" s="22">
        <v>0</v>
      </c>
      <c r="BP71" s="22">
        <v>15</v>
      </c>
      <c r="BQ71" s="22">
        <v>14</v>
      </c>
      <c r="BR71" s="22">
        <v>0</v>
      </c>
      <c r="BS71" s="22">
        <v>0</v>
      </c>
      <c r="BT71" s="22">
        <v>0</v>
      </c>
      <c r="BU71" s="22">
        <v>0</v>
      </c>
      <c r="BV71" s="22">
        <v>3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f t="shared" si="4"/>
        <v>42378</v>
      </c>
      <c r="CJ71" s="22">
        <v>0</v>
      </c>
      <c r="CK71" s="8">
        <f t="shared" si="5"/>
        <v>42378</v>
      </c>
    </row>
    <row r="72" spans="1:89">
      <c r="A72" s="19" t="s">
        <v>152</v>
      </c>
      <c r="B72" s="21">
        <v>0</v>
      </c>
      <c r="C72" s="21">
        <v>1</v>
      </c>
      <c r="D72" s="21">
        <v>6</v>
      </c>
      <c r="E72" s="21">
        <v>475</v>
      </c>
      <c r="F72" s="21">
        <v>6195</v>
      </c>
      <c r="G72" s="21">
        <v>6835</v>
      </c>
      <c r="H72" s="21">
        <v>0</v>
      </c>
      <c r="I72" s="21">
        <v>0</v>
      </c>
      <c r="J72" s="22">
        <v>10</v>
      </c>
      <c r="K72" s="22">
        <v>1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20</v>
      </c>
      <c r="R72" s="22">
        <v>0</v>
      </c>
      <c r="S72" s="21">
        <v>0</v>
      </c>
      <c r="T72" s="21">
        <v>0</v>
      </c>
      <c r="U72" s="22">
        <v>1784</v>
      </c>
      <c r="V72" s="22">
        <v>270</v>
      </c>
      <c r="W72" s="22">
        <v>0</v>
      </c>
      <c r="X72" s="22">
        <v>79</v>
      </c>
      <c r="Y72" s="22">
        <v>231</v>
      </c>
      <c r="Z72" s="22">
        <v>0</v>
      </c>
      <c r="AA72" s="22">
        <v>169</v>
      </c>
      <c r="AB72" s="22">
        <v>0</v>
      </c>
      <c r="AC72" s="22">
        <v>0</v>
      </c>
      <c r="AD72" s="22">
        <v>129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99</v>
      </c>
      <c r="AK72" s="21">
        <v>6</v>
      </c>
      <c r="AL72" s="21">
        <v>377</v>
      </c>
      <c r="AM72" s="21">
        <v>225</v>
      </c>
      <c r="AN72" s="21">
        <v>399</v>
      </c>
      <c r="AO72" s="21">
        <v>27</v>
      </c>
      <c r="AP72" s="21">
        <v>74</v>
      </c>
      <c r="AQ72" s="21">
        <v>9</v>
      </c>
      <c r="AR72" s="21">
        <v>15</v>
      </c>
      <c r="AS72" s="21">
        <v>17</v>
      </c>
      <c r="AT72" s="22">
        <v>3</v>
      </c>
      <c r="AU72" s="22">
        <v>1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1">
        <v>0</v>
      </c>
      <c r="BE72" s="21">
        <v>0</v>
      </c>
      <c r="BF72" s="21">
        <v>9</v>
      </c>
      <c r="BG72" s="21">
        <v>10</v>
      </c>
      <c r="BH72" s="21">
        <v>3</v>
      </c>
      <c r="BI72" s="21">
        <v>6</v>
      </c>
      <c r="BJ72" s="21">
        <v>0</v>
      </c>
      <c r="BK72" s="21">
        <v>25</v>
      </c>
      <c r="BL72" s="21">
        <v>1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7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f t="shared" si="4"/>
        <v>17518</v>
      </c>
      <c r="CJ72" s="22">
        <v>0</v>
      </c>
      <c r="CK72" s="8">
        <f t="shared" si="5"/>
        <v>17518</v>
      </c>
    </row>
    <row r="73" spans="1:89">
      <c r="A73" s="19" t="s">
        <v>153</v>
      </c>
      <c r="B73" s="21">
        <v>100</v>
      </c>
      <c r="C73" s="21">
        <v>897</v>
      </c>
      <c r="D73" s="21">
        <v>0</v>
      </c>
      <c r="E73" s="21">
        <v>93</v>
      </c>
      <c r="F73" s="21">
        <v>2341</v>
      </c>
      <c r="G73" s="21">
        <v>71</v>
      </c>
      <c r="H73" s="21">
        <v>0</v>
      </c>
      <c r="I73" s="21">
        <v>0</v>
      </c>
      <c r="J73" s="22">
        <v>4</v>
      </c>
      <c r="K73" s="22">
        <v>1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1">
        <v>0</v>
      </c>
      <c r="T73" s="21">
        <v>0</v>
      </c>
      <c r="U73" s="22">
        <v>204</v>
      </c>
      <c r="V73" s="22">
        <v>77</v>
      </c>
      <c r="W73" s="22">
        <v>0</v>
      </c>
      <c r="X73" s="22">
        <v>42</v>
      </c>
      <c r="Y73" s="22">
        <v>50</v>
      </c>
      <c r="Z73" s="22">
        <v>0</v>
      </c>
      <c r="AA73" s="22">
        <v>41</v>
      </c>
      <c r="AB73" s="22">
        <v>0</v>
      </c>
      <c r="AC73" s="22">
        <v>0</v>
      </c>
      <c r="AD73" s="22">
        <v>10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24</v>
      </c>
      <c r="AK73" s="21">
        <v>13</v>
      </c>
      <c r="AL73" s="21">
        <v>654</v>
      </c>
      <c r="AM73" s="21">
        <v>81</v>
      </c>
      <c r="AN73" s="21">
        <v>161</v>
      </c>
      <c r="AO73" s="21">
        <v>4</v>
      </c>
      <c r="AP73" s="21">
        <v>95</v>
      </c>
      <c r="AQ73" s="21">
        <v>8</v>
      </c>
      <c r="AR73" s="21">
        <v>11</v>
      </c>
      <c r="AS73" s="21">
        <v>12</v>
      </c>
      <c r="AT73" s="22">
        <v>3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1">
        <v>0</v>
      </c>
      <c r="BE73" s="21">
        <v>0</v>
      </c>
      <c r="BF73" s="21">
        <v>4</v>
      </c>
      <c r="BG73" s="21">
        <v>0</v>
      </c>
      <c r="BH73" s="21">
        <v>0</v>
      </c>
      <c r="BI73" s="21">
        <v>2</v>
      </c>
      <c r="BJ73" s="21">
        <v>0</v>
      </c>
      <c r="BK73" s="21">
        <v>5</v>
      </c>
      <c r="BL73" s="21">
        <v>0</v>
      </c>
      <c r="BM73" s="22">
        <v>0</v>
      </c>
      <c r="BN73" s="22">
        <v>0</v>
      </c>
      <c r="BO73" s="22">
        <v>0</v>
      </c>
      <c r="BP73" s="22">
        <v>8</v>
      </c>
      <c r="BQ73" s="22">
        <v>1</v>
      </c>
      <c r="BR73" s="22">
        <v>0</v>
      </c>
      <c r="BS73" s="22">
        <v>0</v>
      </c>
      <c r="BT73" s="22">
        <v>0</v>
      </c>
      <c r="BU73" s="22">
        <v>0</v>
      </c>
      <c r="BV73" s="22">
        <v>3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f t="shared" si="4"/>
        <v>5020</v>
      </c>
      <c r="CJ73" s="22">
        <v>0</v>
      </c>
      <c r="CK73" s="8">
        <f t="shared" si="5"/>
        <v>5020</v>
      </c>
    </row>
    <row r="74" spans="1:89">
      <c r="A74" s="19" t="s">
        <v>154</v>
      </c>
      <c r="B74" s="21">
        <v>194</v>
      </c>
      <c r="C74" s="21">
        <v>2179</v>
      </c>
      <c r="D74" s="21">
        <v>0</v>
      </c>
      <c r="E74" s="21">
        <v>16</v>
      </c>
      <c r="F74" s="21">
        <v>121970</v>
      </c>
      <c r="G74" s="21">
        <v>178</v>
      </c>
      <c r="H74" s="21">
        <v>0</v>
      </c>
      <c r="I74" s="21">
        <v>0</v>
      </c>
      <c r="J74" s="22">
        <v>28</v>
      </c>
      <c r="K74" s="22">
        <v>550</v>
      </c>
      <c r="L74" s="22">
        <v>0</v>
      </c>
      <c r="M74" s="22">
        <v>11</v>
      </c>
      <c r="N74" s="22">
        <v>31</v>
      </c>
      <c r="O74" s="22">
        <v>0</v>
      </c>
      <c r="P74" s="22">
        <v>300</v>
      </c>
      <c r="Q74" s="22">
        <v>21</v>
      </c>
      <c r="R74" s="22">
        <v>0</v>
      </c>
      <c r="S74" s="21">
        <v>7</v>
      </c>
      <c r="T74" s="21">
        <v>0</v>
      </c>
      <c r="U74" s="22">
        <v>1142</v>
      </c>
      <c r="V74" s="22">
        <v>91</v>
      </c>
      <c r="W74" s="22">
        <v>0</v>
      </c>
      <c r="X74" s="22">
        <v>18</v>
      </c>
      <c r="Y74" s="22">
        <v>15</v>
      </c>
      <c r="Z74" s="22">
        <v>0</v>
      </c>
      <c r="AA74" s="22">
        <v>30</v>
      </c>
      <c r="AB74" s="22">
        <v>1</v>
      </c>
      <c r="AC74" s="22">
        <v>0</v>
      </c>
      <c r="AD74" s="22">
        <v>758</v>
      </c>
      <c r="AE74" s="22">
        <v>0</v>
      </c>
      <c r="AF74" s="22">
        <v>0</v>
      </c>
      <c r="AG74" s="22">
        <v>0</v>
      </c>
      <c r="AH74" s="22">
        <v>381</v>
      </c>
      <c r="AI74" s="22">
        <v>10</v>
      </c>
      <c r="AJ74" s="22">
        <v>501</v>
      </c>
      <c r="AK74" s="21">
        <v>63</v>
      </c>
      <c r="AL74" s="21">
        <v>3171</v>
      </c>
      <c r="AM74" s="21">
        <v>1247</v>
      </c>
      <c r="AN74" s="21">
        <v>20</v>
      </c>
      <c r="AO74" s="21">
        <v>4</v>
      </c>
      <c r="AP74" s="21">
        <v>3</v>
      </c>
      <c r="AQ74" s="21">
        <v>0</v>
      </c>
      <c r="AR74" s="21">
        <v>606</v>
      </c>
      <c r="AS74" s="21">
        <v>1050</v>
      </c>
      <c r="AT74" s="22">
        <v>26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1">
        <v>0</v>
      </c>
      <c r="BE74" s="21">
        <v>0</v>
      </c>
      <c r="BF74" s="21">
        <v>196</v>
      </c>
      <c r="BG74" s="21">
        <v>9</v>
      </c>
      <c r="BH74" s="21">
        <v>77</v>
      </c>
      <c r="BI74" s="21">
        <v>300</v>
      </c>
      <c r="BJ74" s="21">
        <v>0</v>
      </c>
      <c r="BK74" s="21">
        <v>62</v>
      </c>
      <c r="BL74" s="21">
        <v>2</v>
      </c>
      <c r="BM74" s="22">
        <v>0</v>
      </c>
      <c r="BN74" s="22">
        <v>0</v>
      </c>
      <c r="BO74" s="22">
        <v>0</v>
      </c>
      <c r="BP74" s="22">
        <v>79</v>
      </c>
      <c r="BQ74" s="22">
        <v>85</v>
      </c>
      <c r="BR74" s="22">
        <v>0</v>
      </c>
      <c r="BS74" s="22">
        <v>0</v>
      </c>
      <c r="BT74" s="22">
        <v>0</v>
      </c>
      <c r="BU74" s="22">
        <v>0</v>
      </c>
      <c r="BV74" s="22">
        <v>2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f t="shared" si="4"/>
        <v>135434</v>
      </c>
      <c r="CJ74" s="22">
        <v>0</v>
      </c>
      <c r="CK74" s="8">
        <f t="shared" si="5"/>
        <v>135434</v>
      </c>
    </row>
    <row r="75" spans="1:89">
      <c r="A75" s="19" t="s">
        <v>155</v>
      </c>
      <c r="B75" s="21">
        <v>319</v>
      </c>
      <c r="C75" s="21">
        <v>6947</v>
      </c>
      <c r="D75" s="21">
        <v>14</v>
      </c>
      <c r="E75" s="21">
        <v>747</v>
      </c>
      <c r="F75" s="21">
        <v>1943</v>
      </c>
      <c r="G75" s="21">
        <v>94</v>
      </c>
      <c r="H75" s="21">
        <v>0</v>
      </c>
      <c r="I75" s="21">
        <v>0</v>
      </c>
      <c r="J75" s="22">
        <v>19</v>
      </c>
      <c r="K75" s="22">
        <v>2193</v>
      </c>
      <c r="L75" s="22">
        <v>0</v>
      </c>
      <c r="M75" s="22">
        <v>90</v>
      </c>
      <c r="N75" s="22">
        <v>2</v>
      </c>
      <c r="O75" s="22">
        <v>0</v>
      </c>
      <c r="P75" s="22">
        <v>1688</v>
      </c>
      <c r="Q75" s="22">
        <v>7834</v>
      </c>
      <c r="R75" s="22">
        <v>0</v>
      </c>
      <c r="S75" s="21">
        <v>11</v>
      </c>
      <c r="T75" s="21">
        <v>0</v>
      </c>
      <c r="U75" s="22">
        <v>16423</v>
      </c>
      <c r="V75" s="22">
        <v>750</v>
      </c>
      <c r="W75" s="22">
        <v>0</v>
      </c>
      <c r="X75" s="22">
        <v>52</v>
      </c>
      <c r="Y75" s="22">
        <v>59</v>
      </c>
      <c r="Z75" s="22">
        <v>0</v>
      </c>
      <c r="AA75" s="22">
        <v>359</v>
      </c>
      <c r="AB75" s="22">
        <v>3</v>
      </c>
      <c r="AC75" s="22">
        <v>0</v>
      </c>
      <c r="AD75" s="22">
        <v>2505</v>
      </c>
      <c r="AE75" s="22">
        <v>0</v>
      </c>
      <c r="AF75" s="22">
        <v>0</v>
      </c>
      <c r="AG75" s="22">
        <v>0</v>
      </c>
      <c r="AH75" s="22">
        <v>256</v>
      </c>
      <c r="AI75" s="22">
        <v>317</v>
      </c>
      <c r="AJ75" s="22">
        <v>947</v>
      </c>
      <c r="AK75" s="21">
        <v>1354</v>
      </c>
      <c r="AL75" s="21">
        <v>6227</v>
      </c>
      <c r="AM75" s="21">
        <v>2650</v>
      </c>
      <c r="AN75" s="21">
        <v>460</v>
      </c>
      <c r="AO75" s="21">
        <v>36</v>
      </c>
      <c r="AP75" s="21">
        <v>39</v>
      </c>
      <c r="AQ75" s="21">
        <v>3</v>
      </c>
      <c r="AR75" s="21">
        <v>4347</v>
      </c>
      <c r="AS75" s="21">
        <v>5544</v>
      </c>
      <c r="AT75" s="22">
        <v>661</v>
      </c>
      <c r="AU75" s="22">
        <v>8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1">
        <v>0</v>
      </c>
      <c r="BE75" s="21">
        <v>0</v>
      </c>
      <c r="BF75" s="21">
        <v>562</v>
      </c>
      <c r="BG75" s="21">
        <v>58</v>
      </c>
      <c r="BH75" s="21">
        <v>119</v>
      </c>
      <c r="BI75" s="21">
        <v>492</v>
      </c>
      <c r="BJ75" s="21">
        <v>0</v>
      </c>
      <c r="BK75" s="21">
        <v>147</v>
      </c>
      <c r="BL75" s="21">
        <v>40</v>
      </c>
      <c r="BM75" s="22">
        <v>155</v>
      </c>
      <c r="BN75" s="22">
        <v>0</v>
      </c>
      <c r="BO75" s="22">
        <v>0</v>
      </c>
      <c r="BP75" s="22">
        <v>65</v>
      </c>
      <c r="BQ75" s="22">
        <v>24</v>
      </c>
      <c r="BR75" s="22">
        <v>0</v>
      </c>
      <c r="BS75" s="22">
        <v>0</v>
      </c>
      <c r="BT75" s="22">
        <v>0</v>
      </c>
      <c r="BU75" s="22">
        <v>0</v>
      </c>
      <c r="BV75" s="22">
        <v>22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1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2">
        <f t="shared" si="4"/>
        <v>66586</v>
      </c>
      <c r="CJ75" s="22">
        <v>0</v>
      </c>
      <c r="CK75" s="8">
        <f t="shared" si="5"/>
        <v>66586</v>
      </c>
    </row>
    <row r="76" spans="1:89">
      <c r="A76" s="19" t="s">
        <v>156</v>
      </c>
      <c r="B76" s="21">
        <v>23</v>
      </c>
      <c r="C76" s="21">
        <v>1971</v>
      </c>
      <c r="D76" s="21">
        <v>6</v>
      </c>
      <c r="E76" s="21">
        <v>195</v>
      </c>
      <c r="F76" s="21">
        <v>11695</v>
      </c>
      <c r="G76" s="21">
        <v>583</v>
      </c>
      <c r="H76" s="21">
        <v>0</v>
      </c>
      <c r="I76" s="21">
        <v>0</v>
      </c>
      <c r="J76" s="22">
        <v>7</v>
      </c>
      <c r="K76" s="22">
        <v>194</v>
      </c>
      <c r="L76" s="22">
        <v>0</v>
      </c>
      <c r="M76" s="22">
        <v>141</v>
      </c>
      <c r="N76" s="22">
        <v>0</v>
      </c>
      <c r="O76" s="22">
        <v>0</v>
      </c>
      <c r="P76" s="22">
        <v>0</v>
      </c>
      <c r="Q76" s="22">
        <v>9</v>
      </c>
      <c r="R76" s="22">
        <v>0</v>
      </c>
      <c r="S76" s="21">
        <v>0</v>
      </c>
      <c r="T76" s="21">
        <v>0</v>
      </c>
      <c r="U76" s="22">
        <v>778</v>
      </c>
      <c r="V76" s="22">
        <v>228</v>
      </c>
      <c r="W76" s="22">
        <v>0</v>
      </c>
      <c r="X76" s="22">
        <v>16</v>
      </c>
      <c r="Y76" s="22">
        <v>40</v>
      </c>
      <c r="Z76" s="22">
        <v>0</v>
      </c>
      <c r="AA76" s="22">
        <v>93</v>
      </c>
      <c r="AB76" s="22">
        <v>1</v>
      </c>
      <c r="AC76" s="22">
        <v>0</v>
      </c>
      <c r="AD76" s="22">
        <v>218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115</v>
      </c>
      <c r="AK76" s="21">
        <v>15</v>
      </c>
      <c r="AL76" s="21">
        <v>929</v>
      </c>
      <c r="AM76" s="21">
        <v>151</v>
      </c>
      <c r="AN76" s="21">
        <v>76</v>
      </c>
      <c r="AO76" s="21">
        <v>5</v>
      </c>
      <c r="AP76" s="21">
        <v>122</v>
      </c>
      <c r="AQ76" s="21">
        <v>4</v>
      </c>
      <c r="AR76" s="21">
        <v>29</v>
      </c>
      <c r="AS76" s="21">
        <v>20</v>
      </c>
      <c r="AT76" s="22">
        <v>9</v>
      </c>
      <c r="AU76" s="22">
        <v>2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1">
        <v>0</v>
      </c>
      <c r="BE76" s="21">
        <v>0</v>
      </c>
      <c r="BF76" s="21">
        <v>3</v>
      </c>
      <c r="BG76" s="21">
        <v>0</v>
      </c>
      <c r="BH76" s="21">
        <v>0</v>
      </c>
      <c r="BI76" s="21">
        <v>3</v>
      </c>
      <c r="BJ76" s="21">
        <v>0</v>
      </c>
      <c r="BK76" s="21">
        <v>20</v>
      </c>
      <c r="BL76" s="21">
        <v>0</v>
      </c>
      <c r="BM76" s="22">
        <v>0</v>
      </c>
      <c r="BN76" s="22">
        <v>0</v>
      </c>
      <c r="BO76" s="22">
        <v>0</v>
      </c>
      <c r="BP76" s="22">
        <v>8</v>
      </c>
      <c r="BQ76" s="22">
        <v>7</v>
      </c>
      <c r="BR76" s="22">
        <v>0</v>
      </c>
      <c r="BS76" s="22">
        <v>0</v>
      </c>
      <c r="BT76" s="22">
        <v>0</v>
      </c>
      <c r="BU76" s="22">
        <v>0</v>
      </c>
      <c r="BV76" s="22">
        <v>4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f t="shared" si="4"/>
        <v>17720</v>
      </c>
      <c r="CJ76" s="22">
        <v>0</v>
      </c>
      <c r="CK76" s="8">
        <f t="shared" si="5"/>
        <v>17720</v>
      </c>
    </row>
    <row r="77" spans="1:89">
      <c r="A77" s="19" t="s">
        <v>157</v>
      </c>
      <c r="B77" s="21">
        <v>0</v>
      </c>
      <c r="C77" s="21">
        <v>0</v>
      </c>
      <c r="D77" s="21">
        <v>0</v>
      </c>
      <c r="E77" s="21">
        <v>0</v>
      </c>
      <c r="F77" s="21">
        <v>49</v>
      </c>
      <c r="G77" s="21">
        <v>0</v>
      </c>
      <c r="H77" s="21">
        <v>0</v>
      </c>
      <c r="I77" s="21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1">
        <v>0</v>
      </c>
      <c r="T77" s="21">
        <v>0</v>
      </c>
      <c r="U77" s="22">
        <v>1</v>
      </c>
      <c r="V77" s="22">
        <v>0</v>
      </c>
      <c r="W77" s="22">
        <v>0</v>
      </c>
      <c r="X77" s="22">
        <v>0</v>
      </c>
      <c r="Y77" s="22">
        <v>0</v>
      </c>
      <c r="Z77" s="22">
        <v>24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1">
        <v>0</v>
      </c>
      <c r="AL77" s="21">
        <v>2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f t="shared" si="4"/>
        <v>76</v>
      </c>
      <c r="CJ77" s="22">
        <v>0</v>
      </c>
      <c r="CK77" s="8">
        <f t="shared" si="5"/>
        <v>76</v>
      </c>
    </row>
    <row r="78" spans="1:89">
      <c r="A78" s="19" t="s">
        <v>158</v>
      </c>
      <c r="B78" s="21">
        <v>312</v>
      </c>
      <c r="C78" s="21">
        <v>2547</v>
      </c>
      <c r="D78" s="21">
        <v>5</v>
      </c>
      <c r="E78" s="21">
        <v>149</v>
      </c>
      <c r="F78" s="21">
        <v>38612</v>
      </c>
      <c r="G78" s="21">
        <v>183</v>
      </c>
      <c r="H78" s="21">
        <v>0</v>
      </c>
      <c r="I78" s="21">
        <v>0</v>
      </c>
      <c r="J78" s="22">
        <v>77</v>
      </c>
      <c r="K78" s="22">
        <v>4479</v>
      </c>
      <c r="L78" s="22">
        <v>0</v>
      </c>
      <c r="M78" s="22">
        <v>260</v>
      </c>
      <c r="N78" s="22">
        <v>6</v>
      </c>
      <c r="O78" s="22">
        <v>0</v>
      </c>
      <c r="P78" s="22">
        <v>445</v>
      </c>
      <c r="Q78" s="22">
        <v>2917</v>
      </c>
      <c r="R78" s="22">
        <v>0</v>
      </c>
      <c r="S78" s="21">
        <v>4</v>
      </c>
      <c r="T78" s="21">
        <v>0</v>
      </c>
      <c r="U78" s="22">
        <v>39040</v>
      </c>
      <c r="V78" s="22">
        <v>5751</v>
      </c>
      <c r="W78" s="22">
        <v>0</v>
      </c>
      <c r="X78" s="22">
        <v>54</v>
      </c>
      <c r="Y78" s="22">
        <v>101</v>
      </c>
      <c r="Z78" s="22">
        <v>0</v>
      </c>
      <c r="AA78" s="22">
        <v>184</v>
      </c>
      <c r="AB78" s="22">
        <v>1</v>
      </c>
      <c r="AC78" s="22">
        <v>0</v>
      </c>
      <c r="AD78" s="22">
        <v>3233</v>
      </c>
      <c r="AE78" s="22">
        <v>0</v>
      </c>
      <c r="AF78" s="22">
        <v>3</v>
      </c>
      <c r="AG78" s="22">
        <v>0</v>
      </c>
      <c r="AH78" s="22">
        <v>15</v>
      </c>
      <c r="AI78" s="22">
        <v>109</v>
      </c>
      <c r="AJ78" s="22">
        <v>2135</v>
      </c>
      <c r="AK78" s="21">
        <v>329</v>
      </c>
      <c r="AL78" s="21">
        <v>10224</v>
      </c>
      <c r="AM78" s="21">
        <v>5890</v>
      </c>
      <c r="AN78" s="21">
        <v>197</v>
      </c>
      <c r="AO78" s="21">
        <v>12</v>
      </c>
      <c r="AP78" s="21">
        <v>24</v>
      </c>
      <c r="AQ78" s="21">
        <v>1</v>
      </c>
      <c r="AR78" s="21">
        <v>1258</v>
      </c>
      <c r="AS78" s="21">
        <v>2230</v>
      </c>
      <c r="AT78" s="22">
        <v>292</v>
      </c>
      <c r="AU78" s="22">
        <v>52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1">
        <v>0</v>
      </c>
      <c r="BE78" s="21">
        <v>0</v>
      </c>
      <c r="BF78" s="21">
        <v>252</v>
      </c>
      <c r="BG78" s="21">
        <v>70</v>
      </c>
      <c r="BH78" s="21">
        <v>117</v>
      </c>
      <c r="BI78" s="21">
        <v>237</v>
      </c>
      <c r="BJ78" s="21">
        <v>0</v>
      </c>
      <c r="BK78" s="21">
        <v>200</v>
      </c>
      <c r="BL78" s="21">
        <v>36</v>
      </c>
      <c r="BM78" s="22">
        <v>38</v>
      </c>
      <c r="BN78" s="22">
        <v>0</v>
      </c>
      <c r="BO78" s="22">
        <v>0</v>
      </c>
      <c r="BP78" s="22">
        <v>131</v>
      </c>
      <c r="BQ78" s="22">
        <v>130</v>
      </c>
      <c r="BR78" s="22">
        <v>0</v>
      </c>
      <c r="BS78" s="22">
        <v>0</v>
      </c>
      <c r="BT78" s="22">
        <v>0</v>
      </c>
      <c r="BU78" s="22">
        <v>0</v>
      </c>
      <c r="BV78" s="22">
        <v>28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f t="shared" si="4"/>
        <v>122370</v>
      </c>
      <c r="CJ78" s="22">
        <v>0</v>
      </c>
      <c r="CK78" s="8">
        <f t="shared" si="5"/>
        <v>122370</v>
      </c>
    </row>
    <row r="79" spans="1:89">
      <c r="A79" s="19" t="s">
        <v>159</v>
      </c>
      <c r="B79" s="21">
        <v>77</v>
      </c>
      <c r="C79" s="21">
        <v>560</v>
      </c>
      <c r="D79" s="21">
        <v>0</v>
      </c>
      <c r="E79" s="21">
        <v>7</v>
      </c>
      <c r="F79" s="21">
        <v>14506</v>
      </c>
      <c r="G79" s="21">
        <v>10</v>
      </c>
      <c r="H79" s="21">
        <v>0</v>
      </c>
      <c r="I79" s="21">
        <v>0</v>
      </c>
      <c r="J79" s="22">
        <v>3</v>
      </c>
      <c r="K79" s="22">
        <v>2</v>
      </c>
      <c r="L79" s="22">
        <v>0</v>
      </c>
      <c r="M79" s="22">
        <v>1</v>
      </c>
      <c r="N79" s="22">
        <v>109</v>
      </c>
      <c r="O79" s="22">
        <v>0</v>
      </c>
      <c r="P79" s="22">
        <v>0</v>
      </c>
      <c r="Q79" s="22">
        <v>0</v>
      </c>
      <c r="R79" s="22">
        <v>0</v>
      </c>
      <c r="S79" s="21">
        <v>0</v>
      </c>
      <c r="T79" s="21">
        <v>0</v>
      </c>
      <c r="U79" s="22">
        <v>1187</v>
      </c>
      <c r="V79" s="22">
        <v>217</v>
      </c>
      <c r="W79" s="22">
        <v>0</v>
      </c>
      <c r="X79" s="22">
        <v>36</v>
      </c>
      <c r="Y79" s="22">
        <v>42</v>
      </c>
      <c r="Z79" s="22">
        <v>0</v>
      </c>
      <c r="AA79" s="22">
        <v>4</v>
      </c>
      <c r="AB79" s="22">
        <v>0</v>
      </c>
      <c r="AC79" s="22">
        <v>0</v>
      </c>
      <c r="AD79" s="22">
        <v>5</v>
      </c>
      <c r="AE79" s="22">
        <v>0</v>
      </c>
      <c r="AF79" s="22">
        <v>0</v>
      </c>
      <c r="AG79" s="22">
        <v>0</v>
      </c>
      <c r="AH79" s="22">
        <v>0</v>
      </c>
      <c r="AI79" s="22">
        <v>7</v>
      </c>
      <c r="AJ79" s="22">
        <v>1</v>
      </c>
      <c r="AK79" s="21">
        <v>9</v>
      </c>
      <c r="AL79" s="21">
        <v>76</v>
      </c>
      <c r="AM79" s="21">
        <v>34</v>
      </c>
      <c r="AN79" s="21">
        <v>0</v>
      </c>
      <c r="AO79" s="21">
        <v>0</v>
      </c>
      <c r="AP79" s="21">
        <v>0</v>
      </c>
      <c r="AQ79" s="21">
        <v>0</v>
      </c>
      <c r="AR79" s="21">
        <v>1</v>
      </c>
      <c r="AS79" s="21">
        <v>11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1">
        <v>0</v>
      </c>
      <c r="BE79" s="21">
        <v>0</v>
      </c>
      <c r="BF79" s="21">
        <v>3</v>
      </c>
      <c r="BG79" s="21">
        <v>0</v>
      </c>
      <c r="BH79" s="21">
        <v>0</v>
      </c>
      <c r="BI79" s="21">
        <v>0</v>
      </c>
      <c r="BJ79" s="21">
        <v>0</v>
      </c>
      <c r="BK79" s="21">
        <v>9</v>
      </c>
      <c r="BL79" s="21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f t="shared" si="4"/>
        <v>16917</v>
      </c>
      <c r="CJ79" s="22">
        <v>0</v>
      </c>
      <c r="CK79" s="8">
        <f t="shared" si="5"/>
        <v>16917</v>
      </c>
    </row>
    <row r="80" spans="1:89">
      <c r="A80" s="19" t="s">
        <v>160</v>
      </c>
      <c r="B80" s="21">
        <v>41</v>
      </c>
      <c r="C80" s="21">
        <v>83</v>
      </c>
      <c r="D80" s="21">
        <v>0</v>
      </c>
      <c r="E80" s="21">
        <v>1</v>
      </c>
      <c r="F80" s="21">
        <v>1493</v>
      </c>
      <c r="G80" s="21">
        <v>1</v>
      </c>
      <c r="H80" s="21">
        <v>0</v>
      </c>
      <c r="I80" s="21">
        <v>0</v>
      </c>
      <c r="J80" s="22">
        <v>0</v>
      </c>
      <c r="K80" s="22">
        <v>0</v>
      </c>
      <c r="L80" s="22">
        <v>0</v>
      </c>
      <c r="M80" s="22">
        <v>5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1">
        <v>0</v>
      </c>
      <c r="T80" s="21">
        <v>0</v>
      </c>
      <c r="U80" s="22">
        <v>41</v>
      </c>
      <c r="V80" s="22">
        <v>0</v>
      </c>
      <c r="W80" s="22">
        <v>0</v>
      </c>
      <c r="X80" s="22">
        <v>32</v>
      </c>
      <c r="Y80" s="22">
        <v>52</v>
      </c>
      <c r="Z80" s="22">
        <v>0</v>
      </c>
      <c r="AA80" s="22">
        <v>12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1">
        <v>0</v>
      </c>
      <c r="AL80" s="21">
        <v>41</v>
      </c>
      <c r="AM80" s="21">
        <v>3</v>
      </c>
      <c r="AN80" s="21">
        <v>485</v>
      </c>
      <c r="AO80" s="21">
        <v>14</v>
      </c>
      <c r="AP80" s="21">
        <v>2</v>
      </c>
      <c r="AQ80" s="21">
        <v>0</v>
      </c>
      <c r="AR80" s="21">
        <v>0</v>
      </c>
      <c r="AS80" s="21">
        <v>1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2</v>
      </c>
      <c r="BJ80" s="21">
        <v>0</v>
      </c>
      <c r="BK80" s="21">
        <v>0</v>
      </c>
      <c r="BL80" s="21">
        <v>0</v>
      </c>
      <c r="BM80" s="22">
        <v>0</v>
      </c>
      <c r="BN80" s="22">
        <v>0</v>
      </c>
      <c r="BO80" s="22">
        <v>0</v>
      </c>
      <c r="BP80" s="22">
        <v>11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f t="shared" si="4"/>
        <v>2320</v>
      </c>
      <c r="CJ80" s="22">
        <v>0</v>
      </c>
      <c r="CK80" s="8">
        <f t="shared" si="5"/>
        <v>2320</v>
      </c>
    </row>
    <row r="81" spans="1:89">
      <c r="A81" s="19" t="s">
        <v>161</v>
      </c>
      <c r="B81" s="21">
        <v>24</v>
      </c>
      <c r="C81" s="21">
        <v>361</v>
      </c>
      <c r="D81" s="21">
        <v>14</v>
      </c>
      <c r="E81" s="21">
        <v>77</v>
      </c>
      <c r="F81" s="21">
        <v>14564</v>
      </c>
      <c r="G81" s="21">
        <v>120</v>
      </c>
      <c r="H81" s="21">
        <v>0</v>
      </c>
      <c r="I81" s="21">
        <v>0</v>
      </c>
      <c r="J81" s="22">
        <v>7</v>
      </c>
      <c r="K81" s="22">
        <v>132</v>
      </c>
      <c r="L81" s="22">
        <v>0</v>
      </c>
      <c r="M81" s="22">
        <v>0</v>
      </c>
      <c r="N81" s="22">
        <v>35</v>
      </c>
      <c r="O81" s="22">
        <v>0</v>
      </c>
      <c r="P81" s="22">
        <v>0</v>
      </c>
      <c r="Q81" s="22">
        <v>2</v>
      </c>
      <c r="R81" s="22">
        <v>0</v>
      </c>
      <c r="S81" s="21">
        <v>0</v>
      </c>
      <c r="T81" s="21">
        <v>0</v>
      </c>
      <c r="U81" s="22">
        <v>424</v>
      </c>
      <c r="V81" s="22">
        <v>14</v>
      </c>
      <c r="W81" s="22">
        <v>0</v>
      </c>
      <c r="X81" s="22">
        <v>12</v>
      </c>
      <c r="Y81" s="22">
        <v>111</v>
      </c>
      <c r="Z81" s="22">
        <v>0</v>
      </c>
      <c r="AA81" s="22">
        <v>94</v>
      </c>
      <c r="AB81" s="22">
        <v>1</v>
      </c>
      <c r="AC81" s="22">
        <v>0</v>
      </c>
      <c r="AD81" s="22">
        <v>342</v>
      </c>
      <c r="AE81" s="22">
        <v>0</v>
      </c>
      <c r="AF81" s="22">
        <v>0</v>
      </c>
      <c r="AG81" s="22">
        <v>0</v>
      </c>
      <c r="AH81" s="22">
        <v>0</v>
      </c>
      <c r="AI81" s="22">
        <v>1</v>
      </c>
      <c r="AJ81" s="22">
        <v>80</v>
      </c>
      <c r="AK81" s="21">
        <v>31</v>
      </c>
      <c r="AL81" s="21">
        <v>601</v>
      </c>
      <c r="AM81" s="21">
        <v>57</v>
      </c>
      <c r="AN81" s="21">
        <v>129</v>
      </c>
      <c r="AO81" s="21">
        <v>1</v>
      </c>
      <c r="AP81" s="21">
        <v>72</v>
      </c>
      <c r="AQ81" s="21">
        <v>3</v>
      </c>
      <c r="AR81" s="21">
        <v>28</v>
      </c>
      <c r="AS81" s="21">
        <v>23</v>
      </c>
      <c r="AT81" s="22">
        <v>7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1">
        <v>0</v>
      </c>
      <c r="BE81" s="21">
        <v>0</v>
      </c>
      <c r="BF81" s="21">
        <v>9</v>
      </c>
      <c r="BG81" s="21">
        <v>1</v>
      </c>
      <c r="BH81" s="21">
        <v>5</v>
      </c>
      <c r="BI81" s="21">
        <v>4</v>
      </c>
      <c r="BJ81" s="21">
        <v>0</v>
      </c>
      <c r="BK81" s="21">
        <v>87</v>
      </c>
      <c r="BL81" s="21">
        <v>0</v>
      </c>
      <c r="BM81" s="22">
        <v>0</v>
      </c>
      <c r="BN81" s="22">
        <v>0</v>
      </c>
      <c r="BO81" s="22">
        <v>0</v>
      </c>
      <c r="BP81" s="22">
        <v>2</v>
      </c>
      <c r="BQ81" s="22">
        <v>1</v>
      </c>
      <c r="BR81" s="22">
        <v>0</v>
      </c>
      <c r="BS81" s="22">
        <v>0</v>
      </c>
      <c r="BT81" s="22">
        <v>0</v>
      </c>
      <c r="BU81" s="22">
        <v>0</v>
      </c>
      <c r="BV81" s="22">
        <v>4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f t="shared" si="4"/>
        <v>17480</v>
      </c>
      <c r="CJ81" s="22">
        <v>0</v>
      </c>
      <c r="CK81" s="8">
        <f t="shared" si="5"/>
        <v>17480</v>
      </c>
    </row>
    <row r="82" spans="1:89">
      <c r="A82" s="19" t="s">
        <v>162</v>
      </c>
      <c r="B82" s="21">
        <v>0</v>
      </c>
      <c r="C82" s="21">
        <v>0</v>
      </c>
      <c r="D82" s="21">
        <v>0</v>
      </c>
      <c r="E82" s="21">
        <v>0</v>
      </c>
      <c r="F82" s="21">
        <v>740</v>
      </c>
      <c r="G82" s="21">
        <v>0</v>
      </c>
      <c r="H82" s="21">
        <v>0</v>
      </c>
      <c r="I82" s="21">
        <v>0</v>
      </c>
      <c r="J82" s="22">
        <v>0</v>
      </c>
      <c r="K82" s="22">
        <v>4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1">
        <v>0</v>
      </c>
      <c r="T82" s="21">
        <v>0</v>
      </c>
      <c r="U82" s="22">
        <v>152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15</v>
      </c>
      <c r="AE82" s="22">
        <v>0</v>
      </c>
      <c r="AF82" s="22">
        <v>0</v>
      </c>
      <c r="AG82" s="22">
        <v>0</v>
      </c>
      <c r="AH82" s="22">
        <v>1</v>
      </c>
      <c r="AI82" s="22">
        <v>0</v>
      </c>
      <c r="AJ82" s="22">
        <v>1</v>
      </c>
      <c r="AK82" s="21">
        <v>1</v>
      </c>
      <c r="AL82" s="21">
        <v>56</v>
      </c>
      <c r="AM82" s="21">
        <v>0</v>
      </c>
      <c r="AN82" s="21">
        <v>3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2">
        <v>2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2">
        <v>12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f t="shared" si="4"/>
        <v>987</v>
      </c>
      <c r="CJ82" s="22">
        <v>0</v>
      </c>
      <c r="CK82" s="8">
        <f t="shared" si="5"/>
        <v>987</v>
      </c>
    </row>
    <row r="83" spans="1:89">
      <c r="A83" s="19" t="s">
        <v>163</v>
      </c>
      <c r="B83" s="21">
        <v>102</v>
      </c>
      <c r="C83" s="21">
        <v>701</v>
      </c>
      <c r="D83" s="21">
        <v>4</v>
      </c>
      <c r="E83" s="21">
        <v>529</v>
      </c>
      <c r="F83" s="21">
        <v>22574</v>
      </c>
      <c r="G83" s="21">
        <v>374</v>
      </c>
      <c r="H83" s="21">
        <v>0</v>
      </c>
      <c r="I83" s="21">
        <v>0</v>
      </c>
      <c r="J83" s="22">
        <v>43</v>
      </c>
      <c r="K83" s="22">
        <v>1664</v>
      </c>
      <c r="L83" s="22">
        <v>0</v>
      </c>
      <c r="M83" s="22">
        <v>54</v>
      </c>
      <c r="N83" s="22">
        <v>10</v>
      </c>
      <c r="O83" s="22">
        <v>0</v>
      </c>
      <c r="P83" s="22">
        <v>0</v>
      </c>
      <c r="Q83" s="22">
        <v>6</v>
      </c>
      <c r="R83" s="22">
        <v>0</v>
      </c>
      <c r="S83" s="21">
        <v>6</v>
      </c>
      <c r="T83" s="21">
        <v>0</v>
      </c>
      <c r="U83" s="22">
        <v>2026</v>
      </c>
      <c r="V83" s="22">
        <v>164</v>
      </c>
      <c r="W83" s="22">
        <v>0</v>
      </c>
      <c r="X83" s="22">
        <v>20</v>
      </c>
      <c r="Y83" s="22">
        <v>84</v>
      </c>
      <c r="Z83" s="22">
        <v>0</v>
      </c>
      <c r="AA83" s="22">
        <v>69</v>
      </c>
      <c r="AB83" s="22">
        <v>2</v>
      </c>
      <c r="AC83" s="22">
        <v>0</v>
      </c>
      <c r="AD83" s="22">
        <v>603</v>
      </c>
      <c r="AE83" s="22">
        <v>0</v>
      </c>
      <c r="AF83" s="22">
        <v>1</v>
      </c>
      <c r="AG83" s="22">
        <v>0</v>
      </c>
      <c r="AH83" s="22">
        <v>3</v>
      </c>
      <c r="AI83" s="22">
        <v>57</v>
      </c>
      <c r="AJ83" s="22">
        <v>134</v>
      </c>
      <c r="AK83" s="21">
        <v>51</v>
      </c>
      <c r="AL83" s="21">
        <v>905</v>
      </c>
      <c r="AM83" s="21">
        <v>131</v>
      </c>
      <c r="AN83" s="21">
        <v>52</v>
      </c>
      <c r="AO83" s="21">
        <v>8</v>
      </c>
      <c r="AP83" s="21">
        <v>8</v>
      </c>
      <c r="AQ83" s="21">
        <v>1</v>
      </c>
      <c r="AR83" s="21">
        <v>389</v>
      </c>
      <c r="AS83" s="21">
        <v>222</v>
      </c>
      <c r="AT83" s="22">
        <v>7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1">
        <v>0</v>
      </c>
      <c r="BE83" s="21">
        <v>0</v>
      </c>
      <c r="BF83" s="21">
        <v>18</v>
      </c>
      <c r="BG83" s="21">
        <v>4</v>
      </c>
      <c r="BH83" s="21">
        <v>4</v>
      </c>
      <c r="BI83" s="21">
        <v>7</v>
      </c>
      <c r="BJ83" s="21">
        <v>0</v>
      </c>
      <c r="BK83" s="21">
        <v>2</v>
      </c>
      <c r="BL83" s="21">
        <v>0</v>
      </c>
      <c r="BM83" s="22">
        <v>0</v>
      </c>
      <c r="BN83" s="22">
        <v>0</v>
      </c>
      <c r="BO83" s="22">
        <v>0</v>
      </c>
      <c r="BP83" s="22">
        <v>14</v>
      </c>
      <c r="BQ83" s="22">
        <v>1</v>
      </c>
      <c r="BR83" s="22">
        <v>0</v>
      </c>
      <c r="BS83" s="22">
        <v>0</v>
      </c>
      <c r="BT83" s="22">
        <v>0</v>
      </c>
      <c r="BU83" s="22">
        <v>0</v>
      </c>
      <c r="BV83" s="22">
        <v>5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f t="shared" si="4"/>
        <v>31059</v>
      </c>
      <c r="CJ83" s="22">
        <v>0</v>
      </c>
      <c r="CK83" s="8">
        <f t="shared" si="5"/>
        <v>31059</v>
      </c>
    </row>
    <row r="84" spans="1:89">
      <c r="A84" s="19" t="s">
        <v>164</v>
      </c>
      <c r="B84" s="21">
        <v>1</v>
      </c>
      <c r="C84" s="21">
        <v>35</v>
      </c>
      <c r="D84" s="21">
        <v>0</v>
      </c>
      <c r="E84" s="21">
        <v>0</v>
      </c>
      <c r="F84" s="21">
        <v>49</v>
      </c>
      <c r="G84" s="21">
        <v>0</v>
      </c>
      <c r="H84" s="21">
        <v>0</v>
      </c>
      <c r="I84" s="21">
        <v>0</v>
      </c>
      <c r="J84" s="22">
        <v>1</v>
      </c>
      <c r="K84" s="22">
        <v>65</v>
      </c>
      <c r="L84" s="22">
        <v>0</v>
      </c>
      <c r="M84" s="22">
        <v>2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1">
        <v>0</v>
      </c>
      <c r="T84" s="21">
        <v>0</v>
      </c>
      <c r="U84" s="22">
        <v>11</v>
      </c>
      <c r="V84" s="22">
        <v>0</v>
      </c>
      <c r="W84" s="22">
        <v>0</v>
      </c>
      <c r="X84" s="22">
        <v>5</v>
      </c>
      <c r="Y84" s="22">
        <v>19</v>
      </c>
      <c r="Z84" s="22">
        <v>0</v>
      </c>
      <c r="AA84" s="22">
        <v>9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1</v>
      </c>
      <c r="AK84" s="21">
        <v>3</v>
      </c>
      <c r="AL84" s="21">
        <v>14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2">
        <v>37</v>
      </c>
      <c r="AU84" s="22">
        <v>2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f t="shared" si="4"/>
        <v>254</v>
      </c>
      <c r="CJ84" s="22">
        <v>0</v>
      </c>
      <c r="CK84" s="8">
        <f t="shared" si="5"/>
        <v>254</v>
      </c>
    </row>
    <row r="85" spans="1:89">
      <c r="A85" s="19" t="s">
        <v>165</v>
      </c>
      <c r="B85" s="21">
        <v>12</v>
      </c>
      <c r="C85" s="21">
        <v>225</v>
      </c>
      <c r="D85" s="21">
        <v>1</v>
      </c>
      <c r="E85" s="21">
        <v>84</v>
      </c>
      <c r="F85" s="21">
        <v>3459</v>
      </c>
      <c r="G85" s="21">
        <v>18</v>
      </c>
      <c r="H85" s="21">
        <v>0</v>
      </c>
      <c r="I85" s="21">
        <v>0</v>
      </c>
      <c r="J85" s="22">
        <v>17</v>
      </c>
      <c r="K85" s="22">
        <v>7</v>
      </c>
      <c r="L85" s="22">
        <v>0</v>
      </c>
      <c r="M85" s="22">
        <v>0</v>
      </c>
      <c r="N85" s="22">
        <v>11</v>
      </c>
      <c r="O85" s="22">
        <v>0</v>
      </c>
      <c r="P85" s="22">
        <v>0</v>
      </c>
      <c r="Q85" s="22">
        <v>8</v>
      </c>
      <c r="R85" s="22">
        <v>0</v>
      </c>
      <c r="S85" s="21">
        <v>0</v>
      </c>
      <c r="T85" s="21">
        <v>0</v>
      </c>
      <c r="U85" s="22">
        <v>648</v>
      </c>
      <c r="V85" s="22">
        <v>72</v>
      </c>
      <c r="W85" s="22">
        <v>0</v>
      </c>
      <c r="X85" s="22">
        <v>4</v>
      </c>
      <c r="Y85" s="22">
        <v>37</v>
      </c>
      <c r="Z85" s="22">
        <v>0</v>
      </c>
      <c r="AA85" s="22">
        <v>69</v>
      </c>
      <c r="AB85" s="22">
        <v>0</v>
      </c>
      <c r="AC85" s="22">
        <v>0</v>
      </c>
      <c r="AD85" s="22">
        <v>32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29</v>
      </c>
      <c r="AK85" s="21">
        <v>11</v>
      </c>
      <c r="AL85" s="21">
        <v>696</v>
      </c>
      <c r="AM85" s="21">
        <v>23</v>
      </c>
      <c r="AN85" s="21">
        <v>13</v>
      </c>
      <c r="AO85" s="21">
        <v>2</v>
      </c>
      <c r="AP85" s="21">
        <v>4</v>
      </c>
      <c r="AQ85" s="21">
        <v>2</v>
      </c>
      <c r="AR85" s="21">
        <v>1</v>
      </c>
      <c r="AS85" s="21">
        <v>0</v>
      </c>
      <c r="AT85" s="22">
        <v>7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1">
        <v>0</v>
      </c>
      <c r="BE85" s="21">
        <v>0</v>
      </c>
      <c r="BF85" s="21">
        <v>1</v>
      </c>
      <c r="BG85" s="21">
        <v>0</v>
      </c>
      <c r="BH85" s="21">
        <v>0</v>
      </c>
      <c r="BI85" s="21">
        <v>12</v>
      </c>
      <c r="BJ85" s="21">
        <v>0</v>
      </c>
      <c r="BK85" s="21">
        <v>3</v>
      </c>
      <c r="BL85" s="21">
        <v>0</v>
      </c>
      <c r="BM85" s="22">
        <v>0</v>
      </c>
      <c r="BN85" s="22">
        <v>0</v>
      </c>
      <c r="BO85" s="22">
        <v>0</v>
      </c>
      <c r="BP85" s="22">
        <v>17</v>
      </c>
      <c r="BQ85" s="22">
        <v>1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f t="shared" si="4"/>
        <v>5526</v>
      </c>
      <c r="CJ85" s="22">
        <v>0</v>
      </c>
      <c r="CK85" s="8">
        <f t="shared" si="5"/>
        <v>5526</v>
      </c>
    </row>
    <row r="86" spans="1:89">
      <c r="A86" s="19" t="s">
        <v>166</v>
      </c>
      <c r="B86" s="21">
        <v>13</v>
      </c>
      <c r="C86" s="21">
        <v>227</v>
      </c>
      <c r="D86" s="21">
        <v>7</v>
      </c>
      <c r="E86" s="21">
        <v>51</v>
      </c>
      <c r="F86" s="21">
        <v>6113</v>
      </c>
      <c r="G86" s="21">
        <v>31</v>
      </c>
      <c r="H86" s="21">
        <v>0</v>
      </c>
      <c r="I86" s="21">
        <v>0</v>
      </c>
      <c r="J86" s="22">
        <v>61</v>
      </c>
      <c r="K86" s="22">
        <v>233</v>
      </c>
      <c r="L86" s="22">
        <v>0</v>
      </c>
      <c r="M86" s="22">
        <v>133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1">
        <v>1</v>
      </c>
      <c r="T86" s="21">
        <v>0</v>
      </c>
      <c r="U86" s="22">
        <v>1997</v>
      </c>
      <c r="V86" s="22">
        <v>192</v>
      </c>
      <c r="W86" s="22">
        <v>0</v>
      </c>
      <c r="X86" s="22">
        <v>13</v>
      </c>
      <c r="Y86" s="22">
        <v>79</v>
      </c>
      <c r="Z86" s="22">
        <v>0</v>
      </c>
      <c r="AA86" s="22">
        <v>235</v>
      </c>
      <c r="AB86" s="22">
        <v>8</v>
      </c>
      <c r="AC86" s="22">
        <v>0</v>
      </c>
      <c r="AD86" s="22">
        <v>466</v>
      </c>
      <c r="AE86" s="22">
        <v>0</v>
      </c>
      <c r="AF86" s="22">
        <v>0</v>
      </c>
      <c r="AG86" s="22">
        <v>6</v>
      </c>
      <c r="AH86" s="22">
        <v>36</v>
      </c>
      <c r="AI86" s="22">
        <v>3</v>
      </c>
      <c r="AJ86" s="22">
        <v>276</v>
      </c>
      <c r="AK86" s="21">
        <v>10</v>
      </c>
      <c r="AL86" s="21">
        <v>218</v>
      </c>
      <c r="AM86" s="21">
        <v>67</v>
      </c>
      <c r="AN86" s="21">
        <v>29</v>
      </c>
      <c r="AO86" s="21">
        <v>3</v>
      </c>
      <c r="AP86" s="21">
        <v>35</v>
      </c>
      <c r="AQ86" s="21">
        <v>5</v>
      </c>
      <c r="AR86" s="21">
        <v>37</v>
      </c>
      <c r="AS86" s="21">
        <v>40</v>
      </c>
      <c r="AT86" s="22">
        <v>19</v>
      </c>
      <c r="AU86" s="22">
        <v>0</v>
      </c>
      <c r="AV86" s="22">
        <v>0</v>
      </c>
      <c r="AW86" s="22">
        <v>0</v>
      </c>
      <c r="AX86" s="22">
        <v>1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1">
        <v>0</v>
      </c>
      <c r="BE86" s="21">
        <v>0</v>
      </c>
      <c r="BF86" s="21">
        <v>0</v>
      </c>
      <c r="BG86" s="21">
        <v>2</v>
      </c>
      <c r="BH86" s="21">
        <v>0</v>
      </c>
      <c r="BI86" s="21">
        <v>0</v>
      </c>
      <c r="BJ86" s="21">
        <v>0</v>
      </c>
      <c r="BK86" s="21">
        <v>11</v>
      </c>
      <c r="BL86" s="21">
        <v>0</v>
      </c>
      <c r="BM86" s="22">
        <v>0</v>
      </c>
      <c r="BN86" s="22">
        <v>0</v>
      </c>
      <c r="BO86" s="22">
        <v>0</v>
      </c>
      <c r="BP86" s="22">
        <v>22</v>
      </c>
      <c r="BQ86" s="22">
        <v>6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f t="shared" si="4"/>
        <v>10686</v>
      </c>
      <c r="CJ86" s="22">
        <v>0</v>
      </c>
      <c r="CK86" s="8">
        <f t="shared" si="5"/>
        <v>10686</v>
      </c>
    </row>
    <row r="87" spans="1:89">
      <c r="A87" s="19" t="s">
        <v>167</v>
      </c>
      <c r="B87" s="21">
        <v>58</v>
      </c>
      <c r="C87" s="21">
        <v>308</v>
      </c>
      <c r="D87" s="21">
        <v>5</v>
      </c>
      <c r="E87" s="21">
        <v>3</v>
      </c>
      <c r="F87" s="21">
        <v>1000</v>
      </c>
      <c r="G87" s="21">
        <v>460</v>
      </c>
      <c r="H87" s="21">
        <v>0</v>
      </c>
      <c r="I87" s="21">
        <v>0</v>
      </c>
      <c r="J87" s="22">
        <v>0</v>
      </c>
      <c r="K87" s="22">
        <v>111</v>
      </c>
      <c r="L87" s="22">
        <v>0</v>
      </c>
      <c r="M87" s="22">
        <v>1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1">
        <v>0</v>
      </c>
      <c r="T87" s="21">
        <v>0</v>
      </c>
      <c r="U87" s="22">
        <v>161</v>
      </c>
      <c r="V87" s="22">
        <v>24</v>
      </c>
      <c r="W87" s="22">
        <v>0</v>
      </c>
      <c r="X87" s="22">
        <v>20</v>
      </c>
      <c r="Y87" s="22">
        <v>44</v>
      </c>
      <c r="Z87" s="22">
        <v>0</v>
      </c>
      <c r="AA87" s="22">
        <v>2</v>
      </c>
      <c r="AB87" s="22">
        <v>1</v>
      </c>
      <c r="AC87" s="22">
        <v>0</v>
      </c>
      <c r="AD87" s="22">
        <v>4</v>
      </c>
      <c r="AE87" s="22">
        <v>0</v>
      </c>
      <c r="AF87" s="22">
        <v>0</v>
      </c>
      <c r="AG87" s="22">
        <v>0</v>
      </c>
      <c r="AH87" s="22">
        <v>0</v>
      </c>
      <c r="AI87" s="22">
        <v>1</v>
      </c>
      <c r="AJ87" s="22">
        <v>0</v>
      </c>
      <c r="AK87" s="21">
        <v>1</v>
      </c>
      <c r="AL87" s="21">
        <v>105</v>
      </c>
      <c r="AM87" s="21">
        <v>27</v>
      </c>
      <c r="AN87" s="21">
        <v>0</v>
      </c>
      <c r="AO87" s="21">
        <v>2</v>
      </c>
      <c r="AP87" s="21">
        <v>0</v>
      </c>
      <c r="AQ87" s="21">
        <v>0</v>
      </c>
      <c r="AR87" s="21">
        <v>14</v>
      </c>
      <c r="AS87" s="21">
        <v>44</v>
      </c>
      <c r="AT87" s="22">
        <v>10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0</v>
      </c>
      <c r="BI87" s="21">
        <v>1</v>
      </c>
      <c r="BJ87" s="21">
        <v>0</v>
      </c>
      <c r="BK87" s="21">
        <v>0</v>
      </c>
      <c r="BL87" s="21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f t="shared" si="4"/>
        <v>2407</v>
      </c>
      <c r="CJ87" s="22">
        <v>0</v>
      </c>
      <c r="CK87" s="8">
        <f t="shared" si="5"/>
        <v>2407</v>
      </c>
    </row>
    <row r="88" spans="1:89">
      <c r="A88" s="19" t="s">
        <v>168</v>
      </c>
      <c r="B88" s="21">
        <v>89</v>
      </c>
      <c r="C88" s="21">
        <v>2055</v>
      </c>
      <c r="D88" s="21">
        <v>11</v>
      </c>
      <c r="E88" s="21">
        <v>81</v>
      </c>
      <c r="F88" s="21">
        <v>24050</v>
      </c>
      <c r="G88" s="21">
        <v>272</v>
      </c>
      <c r="H88" s="21">
        <v>0</v>
      </c>
      <c r="I88" s="21">
        <v>0</v>
      </c>
      <c r="J88" s="22">
        <v>22</v>
      </c>
      <c r="K88" s="22">
        <v>428</v>
      </c>
      <c r="L88" s="22">
        <v>0</v>
      </c>
      <c r="M88" s="22">
        <v>56</v>
      </c>
      <c r="N88" s="22">
        <v>21</v>
      </c>
      <c r="O88" s="22">
        <v>0</v>
      </c>
      <c r="P88" s="22">
        <v>13</v>
      </c>
      <c r="Q88" s="22">
        <v>40</v>
      </c>
      <c r="R88" s="22">
        <v>0</v>
      </c>
      <c r="S88" s="21">
        <v>4</v>
      </c>
      <c r="T88" s="21">
        <v>0</v>
      </c>
      <c r="U88" s="22">
        <v>1074</v>
      </c>
      <c r="V88" s="22">
        <v>156</v>
      </c>
      <c r="W88" s="22">
        <v>0</v>
      </c>
      <c r="X88" s="22">
        <v>93</v>
      </c>
      <c r="Y88" s="22">
        <v>77</v>
      </c>
      <c r="Z88" s="22">
        <v>0</v>
      </c>
      <c r="AA88" s="22">
        <v>351</v>
      </c>
      <c r="AB88" s="22">
        <v>7</v>
      </c>
      <c r="AC88" s="22">
        <v>0</v>
      </c>
      <c r="AD88" s="22">
        <v>838</v>
      </c>
      <c r="AE88" s="22">
        <v>0</v>
      </c>
      <c r="AF88" s="22">
        <v>0</v>
      </c>
      <c r="AG88" s="22">
        <v>0</v>
      </c>
      <c r="AH88" s="22">
        <v>0</v>
      </c>
      <c r="AI88" s="22">
        <v>9</v>
      </c>
      <c r="AJ88" s="22">
        <v>759</v>
      </c>
      <c r="AK88" s="21">
        <v>59</v>
      </c>
      <c r="AL88" s="21">
        <v>1236</v>
      </c>
      <c r="AM88" s="21">
        <v>342</v>
      </c>
      <c r="AN88" s="21">
        <v>477</v>
      </c>
      <c r="AO88" s="21">
        <v>22</v>
      </c>
      <c r="AP88" s="21">
        <v>457</v>
      </c>
      <c r="AQ88" s="21">
        <v>58</v>
      </c>
      <c r="AR88" s="21">
        <v>126</v>
      </c>
      <c r="AS88" s="21">
        <v>173</v>
      </c>
      <c r="AT88" s="22">
        <v>7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1">
        <v>0</v>
      </c>
      <c r="BE88" s="21">
        <v>0</v>
      </c>
      <c r="BF88" s="21">
        <v>7</v>
      </c>
      <c r="BG88" s="21">
        <v>1</v>
      </c>
      <c r="BH88" s="21">
        <v>3</v>
      </c>
      <c r="BI88" s="21">
        <v>2</v>
      </c>
      <c r="BJ88" s="21">
        <v>0</v>
      </c>
      <c r="BK88" s="21">
        <v>160</v>
      </c>
      <c r="BL88" s="21">
        <v>1</v>
      </c>
      <c r="BM88" s="22">
        <v>0</v>
      </c>
      <c r="BN88" s="22">
        <v>0</v>
      </c>
      <c r="BO88" s="22">
        <v>0</v>
      </c>
      <c r="BP88" s="22">
        <v>8</v>
      </c>
      <c r="BQ88" s="22">
        <v>9</v>
      </c>
      <c r="BR88" s="22">
        <v>0</v>
      </c>
      <c r="BS88" s="22">
        <v>0</v>
      </c>
      <c r="BT88" s="22">
        <v>0</v>
      </c>
      <c r="BU88" s="22">
        <v>0</v>
      </c>
      <c r="BV88" s="22">
        <v>76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f t="shared" si="4"/>
        <v>33730</v>
      </c>
      <c r="CJ88" s="22">
        <v>0</v>
      </c>
      <c r="CK88" s="8">
        <f t="shared" si="5"/>
        <v>33730</v>
      </c>
    </row>
    <row r="89" spans="1:89">
      <c r="A89" s="19" t="s">
        <v>169</v>
      </c>
      <c r="B89" s="21">
        <v>0</v>
      </c>
      <c r="C89" s="21">
        <v>1</v>
      </c>
      <c r="D89" s="21">
        <v>0</v>
      </c>
      <c r="E89" s="21">
        <v>9</v>
      </c>
      <c r="F89" s="21">
        <v>2280</v>
      </c>
      <c r="G89" s="21">
        <v>7</v>
      </c>
      <c r="H89" s="21">
        <v>0</v>
      </c>
      <c r="I89" s="21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1">
        <v>0</v>
      </c>
      <c r="T89" s="21">
        <v>0</v>
      </c>
      <c r="U89" s="22">
        <v>92</v>
      </c>
      <c r="V89" s="22">
        <v>9</v>
      </c>
      <c r="W89" s="22">
        <v>0</v>
      </c>
      <c r="X89" s="22">
        <v>0</v>
      </c>
      <c r="Y89" s="22">
        <v>0</v>
      </c>
      <c r="Z89" s="22">
        <v>0</v>
      </c>
      <c r="AA89" s="22">
        <v>16</v>
      </c>
      <c r="AB89" s="22">
        <v>0</v>
      </c>
      <c r="AC89" s="22">
        <v>0</v>
      </c>
      <c r="AD89" s="22">
        <v>18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16</v>
      </c>
      <c r="AK89" s="21">
        <v>12</v>
      </c>
      <c r="AL89" s="21">
        <v>233</v>
      </c>
      <c r="AM89" s="21">
        <v>46</v>
      </c>
      <c r="AN89" s="21">
        <v>16</v>
      </c>
      <c r="AO89" s="21">
        <v>0</v>
      </c>
      <c r="AP89" s="21">
        <v>43</v>
      </c>
      <c r="AQ89" s="21">
        <v>8</v>
      </c>
      <c r="AR89" s="21">
        <v>2</v>
      </c>
      <c r="AS89" s="21">
        <v>5</v>
      </c>
      <c r="AT89" s="22">
        <v>1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1">
        <v>0</v>
      </c>
      <c r="BE89" s="21">
        <v>0</v>
      </c>
      <c r="BF89" s="21">
        <v>1</v>
      </c>
      <c r="BG89" s="21">
        <v>0</v>
      </c>
      <c r="BH89" s="21">
        <v>0</v>
      </c>
      <c r="BI89" s="21">
        <v>0</v>
      </c>
      <c r="BJ89" s="21">
        <v>0</v>
      </c>
      <c r="BK89" s="21">
        <v>9</v>
      </c>
      <c r="BL89" s="21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1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f t="shared" si="4"/>
        <v>2825</v>
      </c>
      <c r="CJ89" s="22">
        <v>0</v>
      </c>
      <c r="CK89" s="8">
        <f t="shared" si="5"/>
        <v>2825</v>
      </c>
    </row>
    <row r="90" spans="1:89">
      <c r="A90" s="19" t="s">
        <v>170</v>
      </c>
      <c r="B90" s="21">
        <v>100</v>
      </c>
      <c r="C90" s="21">
        <v>1991</v>
      </c>
      <c r="D90" s="21">
        <v>261</v>
      </c>
      <c r="E90" s="21">
        <v>4153</v>
      </c>
      <c r="F90" s="21">
        <v>94177</v>
      </c>
      <c r="G90" s="21">
        <v>649</v>
      </c>
      <c r="H90" s="21">
        <v>0</v>
      </c>
      <c r="I90" s="21">
        <v>0</v>
      </c>
      <c r="J90" s="22">
        <v>1545</v>
      </c>
      <c r="K90" s="22">
        <v>45781</v>
      </c>
      <c r="L90" s="22">
        <v>0</v>
      </c>
      <c r="M90" s="22">
        <v>141</v>
      </c>
      <c r="N90" s="22">
        <v>4462</v>
      </c>
      <c r="O90" s="22">
        <v>0</v>
      </c>
      <c r="P90" s="22">
        <v>24</v>
      </c>
      <c r="Q90" s="22">
        <v>147</v>
      </c>
      <c r="R90" s="22">
        <v>0</v>
      </c>
      <c r="S90" s="21">
        <v>8</v>
      </c>
      <c r="T90" s="21">
        <v>0</v>
      </c>
      <c r="U90" s="22">
        <v>790</v>
      </c>
      <c r="V90" s="22">
        <v>64</v>
      </c>
      <c r="W90" s="22">
        <v>0</v>
      </c>
      <c r="X90" s="22">
        <v>259</v>
      </c>
      <c r="Y90" s="22">
        <v>81</v>
      </c>
      <c r="Z90" s="22">
        <v>0</v>
      </c>
      <c r="AA90" s="22">
        <v>683</v>
      </c>
      <c r="AB90" s="22">
        <v>155</v>
      </c>
      <c r="AC90" s="22">
        <v>0</v>
      </c>
      <c r="AD90" s="22">
        <v>3676</v>
      </c>
      <c r="AE90" s="22">
        <v>0</v>
      </c>
      <c r="AF90" s="22">
        <v>107</v>
      </c>
      <c r="AG90" s="22">
        <v>19</v>
      </c>
      <c r="AH90" s="22">
        <v>1707</v>
      </c>
      <c r="AI90" s="22">
        <v>16</v>
      </c>
      <c r="AJ90" s="22">
        <v>3987</v>
      </c>
      <c r="AK90" s="21">
        <v>95</v>
      </c>
      <c r="AL90" s="21">
        <v>1717</v>
      </c>
      <c r="AM90" s="21">
        <v>273</v>
      </c>
      <c r="AN90" s="21">
        <v>5445</v>
      </c>
      <c r="AO90" s="21">
        <v>936</v>
      </c>
      <c r="AP90" s="21">
        <v>735</v>
      </c>
      <c r="AQ90" s="21">
        <v>152</v>
      </c>
      <c r="AR90" s="21">
        <v>796</v>
      </c>
      <c r="AS90" s="21">
        <v>520</v>
      </c>
      <c r="AT90" s="22">
        <v>32</v>
      </c>
      <c r="AU90" s="22">
        <v>0</v>
      </c>
      <c r="AV90" s="22">
        <v>0</v>
      </c>
      <c r="AW90" s="22">
        <v>0</v>
      </c>
      <c r="AX90" s="22">
        <v>1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1">
        <v>0</v>
      </c>
      <c r="BE90" s="21">
        <v>0</v>
      </c>
      <c r="BF90" s="21">
        <v>80</v>
      </c>
      <c r="BG90" s="21">
        <v>228</v>
      </c>
      <c r="BH90" s="21">
        <v>16</v>
      </c>
      <c r="BI90" s="21">
        <v>125</v>
      </c>
      <c r="BJ90" s="21">
        <v>0</v>
      </c>
      <c r="BK90" s="21">
        <v>17</v>
      </c>
      <c r="BL90" s="21">
        <v>2</v>
      </c>
      <c r="BM90" s="22">
        <v>3</v>
      </c>
      <c r="BN90" s="22">
        <v>0</v>
      </c>
      <c r="BO90" s="22">
        <v>0</v>
      </c>
      <c r="BP90" s="22">
        <v>116</v>
      </c>
      <c r="BQ90" s="22">
        <v>88</v>
      </c>
      <c r="BR90" s="22">
        <v>0</v>
      </c>
      <c r="BS90" s="22">
        <v>0</v>
      </c>
      <c r="BT90" s="22">
        <v>0</v>
      </c>
      <c r="BU90" s="22">
        <v>0</v>
      </c>
      <c r="BV90" s="22">
        <v>11</v>
      </c>
      <c r="BW90" s="22">
        <v>0</v>
      </c>
      <c r="BX90" s="22">
        <v>0</v>
      </c>
      <c r="BY90" s="22">
        <v>0</v>
      </c>
      <c r="BZ90" s="22">
        <v>0</v>
      </c>
      <c r="CA90" s="22">
        <v>1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f t="shared" si="4"/>
        <v>176372</v>
      </c>
      <c r="CJ90" s="22">
        <v>0</v>
      </c>
      <c r="CK90" s="8">
        <f t="shared" si="5"/>
        <v>176372</v>
      </c>
    </row>
    <row r="91" spans="1:89">
      <c r="A91" s="19" t="s">
        <v>171</v>
      </c>
      <c r="B91" s="21">
        <v>69</v>
      </c>
      <c r="C91" s="21">
        <v>573</v>
      </c>
      <c r="D91" s="21">
        <v>0</v>
      </c>
      <c r="E91" s="21">
        <v>5</v>
      </c>
      <c r="F91" s="21">
        <v>2240</v>
      </c>
      <c r="G91" s="21">
        <v>0</v>
      </c>
      <c r="H91" s="21">
        <v>0</v>
      </c>
      <c r="I91" s="21">
        <v>0</v>
      </c>
      <c r="J91" s="22">
        <v>0</v>
      </c>
      <c r="K91" s="22">
        <v>26</v>
      </c>
      <c r="L91" s="22">
        <v>0</v>
      </c>
      <c r="M91" s="22">
        <v>0</v>
      </c>
      <c r="N91" s="22">
        <v>16</v>
      </c>
      <c r="O91" s="22">
        <v>0</v>
      </c>
      <c r="P91" s="22">
        <v>0</v>
      </c>
      <c r="Q91" s="22">
        <v>0</v>
      </c>
      <c r="R91" s="22">
        <v>0</v>
      </c>
      <c r="S91" s="21">
        <v>0</v>
      </c>
      <c r="T91" s="21">
        <v>0</v>
      </c>
      <c r="U91" s="22">
        <v>584</v>
      </c>
      <c r="V91" s="22">
        <v>57</v>
      </c>
      <c r="W91" s="22">
        <v>0</v>
      </c>
      <c r="X91" s="22">
        <v>16</v>
      </c>
      <c r="Y91" s="22">
        <v>63</v>
      </c>
      <c r="Z91" s="22">
        <v>1</v>
      </c>
      <c r="AA91" s="22">
        <v>1</v>
      </c>
      <c r="AB91" s="22">
        <v>0</v>
      </c>
      <c r="AC91" s="22">
        <v>0</v>
      </c>
      <c r="AD91" s="22">
        <v>1</v>
      </c>
      <c r="AE91" s="22">
        <v>0</v>
      </c>
      <c r="AF91" s="22">
        <v>0</v>
      </c>
      <c r="AG91" s="22">
        <v>0</v>
      </c>
      <c r="AH91" s="22">
        <v>0</v>
      </c>
      <c r="AI91" s="22">
        <v>1</v>
      </c>
      <c r="AJ91" s="22">
        <v>0</v>
      </c>
      <c r="AK91" s="21">
        <v>8</v>
      </c>
      <c r="AL91" s="21">
        <v>37</v>
      </c>
      <c r="AM91" s="21">
        <v>25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2">
        <v>9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f t="shared" si="4"/>
        <v>3732</v>
      </c>
      <c r="CJ91" s="22">
        <v>0</v>
      </c>
      <c r="CK91" s="8">
        <f t="shared" si="5"/>
        <v>3732</v>
      </c>
    </row>
    <row r="92" spans="1:89">
      <c r="A92" s="19" t="s">
        <v>172</v>
      </c>
      <c r="B92" s="21">
        <v>417</v>
      </c>
      <c r="C92" s="21">
        <v>4271</v>
      </c>
      <c r="D92" s="21">
        <v>35</v>
      </c>
      <c r="E92" s="21">
        <v>138</v>
      </c>
      <c r="F92" s="21">
        <v>28780</v>
      </c>
      <c r="G92" s="21">
        <v>5505</v>
      </c>
      <c r="H92" s="21">
        <v>0</v>
      </c>
      <c r="I92" s="21">
        <v>0</v>
      </c>
      <c r="J92" s="22">
        <v>1</v>
      </c>
      <c r="K92" s="22">
        <v>1</v>
      </c>
      <c r="L92" s="22">
        <v>0</v>
      </c>
      <c r="M92" s="22">
        <v>1</v>
      </c>
      <c r="N92" s="22">
        <v>598</v>
      </c>
      <c r="O92" s="22">
        <v>0</v>
      </c>
      <c r="P92" s="22">
        <v>0</v>
      </c>
      <c r="Q92" s="22">
        <v>2</v>
      </c>
      <c r="R92" s="22">
        <v>0</v>
      </c>
      <c r="S92" s="21">
        <v>0</v>
      </c>
      <c r="T92" s="21">
        <v>0</v>
      </c>
      <c r="U92" s="22">
        <v>11193</v>
      </c>
      <c r="V92" s="22">
        <v>3398</v>
      </c>
      <c r="W92" s="22">
        <v>0</v>
      </c>
      <c r="X92" s="22">
        <v>76</v>
      </c>
      <c r="Y92" s="22">
        <v>111</v>
      </c>
      <c r="Z92" s="22">
        <v>0</v>
      </c>
      <c r="AA92" s="22">
        <v>50</v>
      </c>
      <c r="AB92" s="22">
        <v>0</v>
      </c>
      <c r="AC92" s="22">
        <v>0</v>
      </c>
      <c r="AD92" s="22">
        <v>24</v>
      </c>
      <c r="AE92" s="22">
        <v>0</v>
      </c>
      <c r="AF92" s="22">
        <v>0</v>
      </c>
      <c r="AG92" s="22">
        <v>0</v>
      </c>
      <c r="AH92" s="22">
        <v>0</v>
      </c>
      <c r="AI92" s="22">
        <v>7</v>
      </c>
      <c r="AJ92" s="22">
        <v>30</v>
      </c>
      <c r="AK92" s="21">
        <v>14</v>
      </c>
      <c r="AL92" s="21">
        <v>368</v>
      </c>
      <c r="AM92" s="21">
        <v>446</v>
      </c>
      <c r="AN92" s="21">
        <v>1</v>
      </c>
      <c r="AO92" s="21">
        <v>0</v>
      </c>
      <c r="AP92" s="21">
        <v>4</v>
      </c>
      <c r="AQ92" s="21">
        <v>0</v>
      </c>
      <c r="AR92" s="21">
        <v>138</v>
      </c>
      <c r="AS92" s="21">
        <v>447</v>
      </c>
      <c r="AT92" s="22">
        <v>122</v>
      </c>
      <c r="AU92" s="22">
        <v>17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1">
        <v>0</v>
      </c>
      <c r="BE92" s="21">
        <v>0</v>
      </c>
      <c r="BF92" s="21">
        <v>2</v>
      </c>
      <c r="BG92" s="21">
        <v>0</v>
      </c>
      <c r="BH92" s="21">
        <v>0</v>
      </c>
      <c r="BI92" s="21">
        <v>0</v>
      </c>
      <c r="BJ92" s="21">
        <v>0</v>
      </c>
      <c r="BK92" s="21">
        <v>2</v>
      </c>
      <c r="BL92" s="21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f t="shared" si="4"/>
        <v>56199</v>
      </c>
      <c r="CJ92" s="22">
        <v>0</v>
      </c>
      <c r="CK92" s="8">
        <f t="shared" si="5"/>
        <v>56199</v>
      </c>
    </row>
    <row r="93" spans="1:89">
      <c r="A93" s="19" t="s">
        <v>173</v>
      </c>
      <c r="B93" s="21">
        <v>20</v>
      </c>
      <c r="C93" s="21">
        <v>2880</v>
      </c>
      <c r="D93" s="21">
        <v>2</v>
      </c>
      <c r="E93" s="21">
        <v>79</v>
      </c>
      <c r="F93" s="21">
        <v>486</v>
      </c>
      <c r="G93" s="21">
        <v>14</v>
      </c>
      <c r="H93" s="21">
        <v>0</v>
      </c>
      <c r="I93" s="21">
        <v>0</v>
      </c>
      <c r="J93" s="22">
        <v>0</v>
      </c>
      <c r="K93" s="22">
        <v>1418</v>
      </c>
      <c r="L93" s="22">
        <v>0</v>
      </c>
      <c r="M93" s="22">
        <v>17</v>
      </c>
      <c r="N93" s="22">
        <v>2</v>
      </c>
      <c r="O93" s="22">
        <v>0</v>
      </c>
      <c r="P93" s="22">
        <v>1</v>
      </c>
      <c r="Q93" s="22">
        <v>32</v>
      </c>
      <c r="R93" s="22">
        <v>0</v>
      </c>
      <c r="S93" s="21">
        <v>2</v>
      </c>
      <c r="T93" s="21">
        <v>0</v>
      </c>
      <c r="U93" s="22">
        <v>1619</v>
      </c>
      <c r="V93" s="22">
        <v>92</v>
      </c>
      <c r="W93" s="22">
        <v>0</v>
      </c>
      <c r="X93" s="22">
        <v>10</v>
      </c>
      <c r="Y93" s="22">
        <v>43</v>
      </c>
      <c r="Z93" s="22">
        <v>0</v>
      </c>
      <c r="AA93" s="22">
        <v>45</v>
      </c>
      <c r="AB93" s="22">
        <v>0</v>
      </c>
      <c r="AC93" s="22">
        <v>0</v>
      </c>
      <c r="AD93" s="22">
        <v>380</v>
      </c>
      <c r="AE93" s="22">
        <v>302</v>
      </c>
      <c r="AF93" s="22">
        <v>0</v>
      </c>
      <c r="AG93" s="22">
        <v>0</v>
      </c>
      <c r="AH93" s="22">
        <v>1</v>
      </c>
      <c r="AI93" s="22">
        <v>25</v>
      </c>
      <c r="AJ93" s="22">
        <v>207</v>
      </c>
      <c r="AK93" s="21">
        <v>28</v>
      </c>
      <c r="AL93" s="21">
        <v>1126</v>
      </c>
      <c r="AM93" s="21">
        <v>133</v>
      </c>
      <c r="AN93" s="21">
        <v>29</v>
      </c>
      <c r="AO93" s="21">
        <v>0</v>
      </c>
      <c r="AP93" s="21">
        <v>6</v>
      </c>
      <c r="AQ93" s="21">
        <v>0</v>
      </c>
      <c r="AR93" s="21">
        <v>252</v>
      </c>
      <c r="AS93" s="21">
        <v>196</v>
      </c>
      <c r="AT93" s="22">
        <v>30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1">
        <v>0</v>
      </c>
      <c r="BE93" s="21">
        <v>0</v>
      </c>
      <c r="BF93" s="21">
        <v>18</v>
      </c>
      <c r="BG93" s="21">
        <v>7</v>
      </c>
      <c r="BH93" s="21">
        <v>5</v>
      </c>
      <c r="BI93" s="21">
        <v>8</v>
      </c>
      <c r="BJ93" s="21">
        <v>0</v>
      </c>
      <c r="BK93" s="21">
        <v>8</v>
      </c>
      <c r="BL93" s="21">
        <v>0</v>
      </c>
      <c r="BM93" s="22">
        <v>0</v>
      </c>
      <c r="BN93" s="22">
        <v>0</v>
      </c>
      <c r="BO93" s="22">
        <v>0</v>
      </c>
      <c r="BP93" s="22">
        <v>5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4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f t="shared" si="4"/>
        <v>9532</v>
      </c>
      <c r="CJ93" s="22">
        <v>0</v>
      </c>
      <c r="CK93" s="8">
        <f t="shared" si="5"/>
        <v>9532</v>
      </c>
    </row>
    <row r="94" spans="1:89">
      <c r="A94" s="19" t="s">
        <v>174</v>
      </c>
      <c r="B94" s="21">
        <v>4</v>
      </c>
      <c r="C94" s="21">
        <v>197</v>
      </c>
      <c r="D94" s="21">
        <v>28</v>
      </c>
      <c r="E94" s="21">
        <v>120</v>
      </c>
      <c r="F94" s="21">
        <v>5149</v>
      </c>
      <c r="G94" s="21">
        <v>82</v>
      </c>
      <c r="H94" s="21">
        <v>0</v>
      </c>
      <c r="I94" s="21">
        <v>0</v>
      </c>
      <c r="J94" s="22">
        <v>184</v>
      </c>
      <c r="K94" s="22">
        <v>889</v>
      </c>
      <c r="L94" s="22">
        <v>0</v>
      </c>
      <c r="M94" s="22">
        <v>12</v>
      </c>
      <c r="N94" s="22">
        <v>1</v>
      </c>
      <c r="O94" s="22">
        <v>0</v>
      </c>
      <c r="P94" s="22">
        <v>0</v>
      </c>
      <c r="Q94" s="22">
        <v>3</v>
      </c>
      <c r="R94" s="22">
        <v>0</v>
      </c>
      <c r="S94" s="21">
        <v>0</v>
      </c>
      <c r="T94" s="21">
        <v>0</v>
      </c>
      <c r="U94" s="22">
        <v>710</v>
      </c>
      <c r="V94" s="22">
        <v>115</v>
      </c>
      <c r="W94" s="22">
        <v>0</v>
      </c>
      <c r="X94" s="22">
        <v>75</v>
      </c>
      <c r="Y94" s="22">
        <v>50</v>
      </c>
      <c r="Z94" s="22">
        <v>0</v>
      </c>
      <c r="AA94" s="22">
        <v>94</v>
      </c>
      <c r="AB94" s="22">
        <v>25</v>
      </c>
      <c r="AC94" s="22">
        <v>0</v>
      </c>
      <c r="AD94" s="22">
        <v>233</v>
      </c>
      <c r="AE94" s="22">
        <v>0</v>
      </c>
      <c r="AF94" s="22">
        <v>0</v>
      </c>
      <c r="AG94" s="22">
        <v>0</v>
      </c>
      <c r="AH94" s="22">
        <v>0</v>
      </c>
      <c r="AI94" s="22">
        <v>2</v>
      </c>
      <c r="AJ94" s="22">
        <v>89</v>
      </c>
      <c r="AK94" s="21">
        <v>3</v>
      </c>
      <c r="AL94" s="21">
        <v>154</v>
      </c>
      <c r="AM94" s="21">
        <v>40</v>
      </c>
      <c r="AN94" s="21">
        <v>16</v>
      </c>
      <c r="AO94" s="21">
        <v>0</v>
      </c>
      <c r="AP94" s="21">
        <v>15</v>
      </c>
      <c r="AQ94" s="21">
        <v>0</v>
      </c>
      <c r="AR94" s="21">
        <v>81</v>
      </c>
      <c r="AS94" s="21">
        <v>55</v>
      </c>
      <c r="AT94" s="22">
        <v>50</v>
      </c>
      <c r="AU94" s="22">
        <v>1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1">
        <v>0</v>
      </c>
      <c r="BE94" s="21">
        <v>0</v>
      </c>
      <c r="BF94" s="21">
        <v>2</v>
      </c>
      <c r="BG94" s="21">
        <v>0</v>
      </c>
      <c r="BH94" s="21">
        <v>1</v>
      </c>
      <c r="BI94" s="21">
        <v>6</v>
      </c>
      <c r="BJ94" s="21">
        <v>0</v>
      </c>
      <c r="BK94" s="21">
        <v>14</v>
      </c>
      <c r="BL94" s="21">
        <v>0</v>
      </c>
      <c r="BM94" s="22">
        <v>0</v>
      </c>
      <c r="BN94" s="22">
        <v>0</v>
      </c>
      <c r="BO94" s="22">
        <v>0</v>
      </c>
      <c r="BP94" s="22">
        <v>1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11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f t="shared" si="4"/>
        <v>8512</v>
      </c>
      <c r="CJ94" s="22">
        <v>0</v>
      </c>
      <c r="CK94" s="8">
        <f t="shared" si="5"/>
        <v>8512</v>
      </c>
    </row>
    <row r="95" spans="1:89">
      <c r="A95" s="19" t="s">
        <v>175</v>
      </c>
      <c r="B95" s="21">
        <v>6</v>
      </c>
      <c r="C95" s="21">
        <v>4</v>
      </c>
      <c r="D95" s="21">
        <v>4</v>
      </c>
      <c r="E95" s="21">
        <v>36</v>
      </c>
      <c r="F95" s="21">
        <v>6067</v>
      </c>
      <c r="G95" s="21">
        <v>72</v>
      </c>
      <c r="H95" s="21">
        <v>0</v>
      </c>
      <c r="I95" s="21">
        <v>0</v>
      </c>
      <c r="J95" s="22">
        <v>1</v>
      </c>
      <c r="K95" s="22">
        <v>30</v>
      </c>
      <c r="L95" s="22">
        <v>0</v>
      </c>
      <c r="M95" s="22">
        <v>0</v>
      </c>
      <c r="N95" s="22">
        <v>24</v>
      </c>
      <c r="O95" s="22">
        <v>0</v>
      </c>
      <c r="P95" s="22">
        <v>0</v>
      </c>
      <c r="Q95" s="22">
        <v>0</v>
      </c>
      <c r="R95" s="22">
        <v>0</v>
      </c>
      <c r="S95" s="21">
        <v>0</v>
      </c>
      <c r="T95" s="21">
        <v>0</v>
      </c>
      <c r="U95" s="22">
        <v>180</v>
      </c>
      <c r="V95" s="22">
        <v>13</v>
      </c>
      <c r="W95" s="22">
        <v>0</v>
      </c>
      <c r="X95" s="22">
        <v>41</v>
      </c>
      <c r="Y95" s="22">
        <v>12</v>
      </c>
      <c r="Z95" s="22">
        <v>0</v>
      </c>
      <c r="AA95" s="22">
        <v>53</v>
      </c>
      <c r="AB95" s="22">
        <v>0</v>
      </c>
      <c r="AC95" s="22">
        <v>0</v>
      </c>
      <c r="AD95" s="22">
        <v>97</v>
      </c>
      <c r="AE95" s="22">
        <v>0</v>
      </c>
      <c r="AF95" s="22">
        <v>0</v>
      </c>
      <c r="AG95" s="22">
        <v>0</v>
      </c>
      <c r="AH95" s="22">
        <v>0</v>
      </c>
      <c r="AI95" s="22">
        <v>1</v>
      </c>
      <c r="AJ95" s="22">
        <v>83</v>
      </c>
      <c r="AK95" s="21">
        <v>7</v>
      </c>
      <c r="AL95" s="21">
        <v>191</v>
      </c>
      <c r="AM95" s="21">
        <v>72</v>
      </c>
      <c r="AN95" s="21">
        <v>140</v>
      </c>
      <c r="AO95" s="21">
        <v>0</v>
      </c>
      <c r="AP95" s="21">
        <v>57</v>
      </c>
      <c r="AQ95" s="21">
        <v>2</v>
      </c>
      <c r="AR95" s="21">
        <v>5</v>
      </c>
      <c r="AS95" s="21">
        <v>9</v>
      </c>
      <c r="AT95" s="22">
        <v>2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1">
        <v>0</v>
      </c>
      <c r="BE95" s="21">
        <v>0</v>
      </c>
      <c r="BF95" s="21">
        <v>6</v>
      </c>
      <c r="BG95" s="21">
        <v>6</v>
      </c>
      <c r="BH95" s="21">
        <v>5</v>
      </c>
      <c r="BI95" s="21">
        <v>1</v>
      </c>
      <c r="BJ95" s="21">
        <v>0</v>
      </c>
      <c r="BK95" s="21">
        <v>169</v>
      </c>
      <c r="BL95" s="21">
        <v>0</v>
      </c>
      <c r="BM95" s="22">
        <v>0</v>
      </c>
      <c r="BN95" s="22">
        <v>0</v>
      </c>
      <c r="BO95" s="22">
        <v>0</v>
      </c>
      <c r="BP95" s="22">
        <v>4</v>
      </c>
      <c r="BQ95" s="22">
        <v>5</v>
      </c>
      <c r="BR95" s="22">
        <v>0</v>
      </c>
      <c r="BS95" s="22">
        <v>0</v>
      </c>
      <c r="BT95" s="22">
        <v>0</v>
      </c>
      <c r="BU95" s="22">
        <v>0</v>
      </c>
      <c r="BV95" s="22">
        <v>3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f t="shared" si="4"/>
        <v>7408</v>
      </c>
      <c r="CJ95" s="22">
        <v>0</v>
      </c>
      <c r="CK95" s="8">
        <f t="shared" si="5"/>
        <v>7408</v>
      </c>
    </row>
    <row r="96" spans="1:89">
      <c r="A96" s="19" t="s">
        <v>176</v>
      </c>
      <c r="B96" s="21">
        <v>56</v>
      </c>
      <c r="C96" s="21">
        <v>813</v>
      </c>
      <c r="D96" s="21">
        <v>12</v>
      </c>
      <c r="E96" s="21">
        <v>221</v>
      </c>
      <c r="F96" s="21">
        <v>30516</v>
      </c>
      <c r="G96" s="21">
        <v>41</v>
      </c>
      <c r="H96" s="21">
        <v>0</v>
      </c>
      <c r="I96" s="21">
        <v>0</v>
      </c>
      <c r="J96" s="22">
        <v>241</v>
      </c>
      <c r="K96" s="22">
        <v>2266</v>
      </c>
      <c r="L96" s="22">
        <v>0</v>
      </c>
      <c r="M96" s="22">
        <v>37</v>
      </c>
      <c r="N96" s="22">
        <v>9</v>
      </c>
      <c r="O96" s="22">
        <v>0</v>
      </c>
      <c r="P96" s="22">
        <v>47</v>
      </c>
      <c r="Q96" s="22">
        <v>257</v>
      </c>
      <c r="R96" s="22">
        <v>0</v>
      </c>
      <c r="S96" s="21">
        <v>2</v>
      </c>
      <c r="T96" s="21">
        <v>0</v>
      </c>
      <c r="U96" s="22">
        <v>4044</v>
      </c>
      <c r="V96" s="22">
        <v>54</v>
      </c>
      <c r="W96" s="22">
        <v>0</v>
      </c>
      <c r="X96" s="22">
        <v>23</v>
      </c>
      <c r="Y96" s="22">
        <v>114</v>
      </c>
      <c r="Z96" s="22">
        <v>1</v>
      </c>
      <c r="AA96" s="22">
        <v>68</v>
      </c>
      <c r="AB96" s="22">
        <v>8</v>
      </c>
      <c r="AC96" s="22">
        <v>0</v>
      </c>
      <c r="AD96" s="22">
        <v>375</v>
      </c>
      <c r="AE96" s="22">
        <v>0</v>
      </c>
      <c r="AF96" s="22">
        <v>0</v>
      </c>
      <c r="AG96" s="22">
        <v>11</v>
      </c>
      <c r="AH96" s="22">
        <v>17</v>
      </c>
      <c r="AI96" s="22">
        <v>7</v>
      </c>
      <c r="AJ96" s="22">
        <v>81</v>
      </c>
      <c r="AK96" s="21">
        <v>103</v>
      </c>
      <c r="AL96" s="21">
        <v>9800</v>
      </c>
      <c r="AM96" s="21">
        <v>87</v>
      </c>
      <c r="AN96" s="21">
        <v>803</v>
      </c>
      <c r="AO96" s="21">
        <v>119</v>
      </c>
      <c r="AP96" s="21">
        <v>131</v>
      </c>
      <c r="AQ96" s="21">
        <v>37</v>
      </c>
      <c r="AR96" s="21">
        <v>81</v>
      </c>
      <c r="AS96" s="21">
        <v>84</v>
      </c>
      <c r="AT96" s="22">
        <v>37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1">
        <v>0</v>
      </c>
      <c r="BE96" s="21">
        <v>0</v>
      </c>
      <c r="BF96" s="21">
        <v>24</v>
      </c>
      <c r="BG96" s="21">
        <v>3</v>
      </c>
      <c r="BH96" s="21">
        <v>7</v>
      </c>
      <c r="BI96" s="21">
        <v>35</v>
      </c>
      <c r="BJ96" s="21">
        <v>0</v>
      </c>
      <c r="BK96" s="21">
        <v>20</v>
      </c>
      <c r="BL96" s="21">
        <v>1</v>
      </c>
      <c r="BM96" s="22">
        <v>4</v>
      </c>
      <c r="BN96" s="22">
        <v>0</v>
      </c>
      <c r="BO96" s="22">
        <v>0</v>
      </c>
      <c r="BP96" s="22">
        <v>9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4</v>
      </c>
      <c r="BW96" s="22">
        <v>0</v>
      </c>
      <c r="BX96" s="22">
        <v>5</v>
      </c>
      <c r="BY96" s="22">
        <v>11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f t="shared" si="4"/>
        <v>50726</v>
      </c>
      <c r="CJ96" s="22">
        <v>0</v>
      </c>
      <c r="CK96" s="8">
        <f t="shared" si="5"/>
        <v>50726</v>
      </c>
    </row>
    <row r="97" spans="1:89">
      <c r="A97" s="19" t="s">
        <v>177</v>
      </c>
      <c r="B97" s="21">
        <v>11</v>
      </c>
      <c r="C97" s="21">
        <v>34</v>
      </c>
      <c r="D97" s="21">
        <v>0</v>
      </c>
      <c r="E97" s="21">
        <v>0</v>
      </c>
      <c r="F97" s="21">
        <v>30</v>
      </c>
      <c r="G97" s="21">
        <v>2</v>
      </c>
      <c r="H97" s="21">
        <v>0</v>
      </c>
      <c r="I97" s="21">
        <v>0</v>
      </c>
      <c r="J97" s="22">
        <v>2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1">
        <v>0</v>
      </c>
      <c r="T97" s="21">
        <v>0</v>
      </c>
      <c r="U97" s="22">
        <v>6</v>
      </c>
      <c r="V97" s="22">
        <v>0</v>
      </c>
      <c r="W97" s="22">
        <v>0</v>
      </c>
      <c r="X97" s="22">
        <v>9</v>
      </c>
      <c r="Y97" s="22">
        <v>21</v>
      </c>
      <c r="Z97" s="22">
        <v>0</v>
      </c>
      <c r="AA97" s="22">
        <v>3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1">
        <v>1</v>
      </c>
      <c r="AL97" s="21">
        <v>21</v>
      </c>
      <c r="AM97" s="21">
        <v>0</v>
      </c>
      <c r="AN97" s="21">
        <v>1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2">
        <v>0</v>
      </c>
      <c r="BN97" s="22">
        <v>0</v>
      </c>
      <c r="BO97" s="22">
        <v>0</v>
      </c>
      <c r="BP97" s="22">
        <v>1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f t="shared" si="4"/>
        <v>142</v>
      </c>
      <c r="CJ97" s="22">
        <v>0</v>
      </c>
      <c r="CK97" s="8">
        <f t="shared" si="5"/>
        <v>142</v>
      </c>
    </row>
    <row r="98" spans="1:89">
      <c r="A98" s="19" t="s">
        <v>178</v>
      </c>
      <c r="B98" s="21">
        <v>41</v>
      </c>
      <c r="C98" s="21">
        <v>956</v>
      </c>
      <c r="D98" s="21">
        <v>1</v>
      </c>
      <c r="E98" s="21">
        <v>6</v>
      </c>
      <c r="F98" s="21">
        <v>6336</v>
      </c>
      <c r="G98" s="21">
        <v>10</v>
      </c>
      <c r="H98" s="21">
        <v>0</v>
      </c>
      <c r="I98" s="21">
        <v>0</v>
      </c>
      <c r="J98" s="22">
        <v>2</v>
      </c>
      <c r="K98" s="22">
        <v>0</v>
      </c>
      <c r="L98" s="22">
        <v>0</v>
      </c>
      <c r="M98" s="22">
        <v>0</v>
      </c>
      <c r="N98" s="22">
        <v>55</v>
      </c>
      <c r="O98" s="22">
        <v>0</v>
      </c>
      <c r="P98" s="22">
        <v>0</v>
      </c>
      <c r="Q98" s="22">
        <v>0</v>
      </c>
      <c r="R98" s="22">
        <v>0</v>
      </c>
      <c r="S98" s="21">
        <v>0</v>
      </c>
      <c r="T98" s="21">
        <v>0</v>
      </c>
      <c r="U98" s="22">
        <v>1177</v>
      </c>
      <c r="V98" s="22">
        <v>150</v>
      </c>
      <c r="W98" s="22">
        <v>0</v>
      </c>
      <c r="X98" s="22">
        <v>5</v>
      </c>
      <c r="Y98" s="22">
        <v>39</v>
      </c>
      <c r="Z98" s="22">
        <v>0</v>
      </c>
      <c r="AA98" s="22">
        <v>0</v>
      </c>
      <c r="AB98" s="22">
        <v>0</v>
      </c>
      <c r="AC98" s="22">
        <v>0</v>
      </c>
      <c r="AD98" s="22">
        <v>4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1">
        <v>4</v>
      </c>
      <c r="AL98" s="21">
        <v>63</v>
      </c>
      <c r="AM98" s="21">
        <v>18</v>
      </c>
      <c r="AN98" s="21">
        <v>1</v>
      </c>
      <c r="AO98" s="21">
        <v>0</v>
      </c>
      <c r="AP98" s="21">
        <v>0</v>
      </c>
      <c r="AQ98" s="21">
        <v>0</v>
      </c>
      <c r="AR98" s="21">
        <v>2</v>
      </c>
      <c r="AS98" s="21">
        <v>7</v>
      </c>
      <c r="AT98" s="22">
        <v>1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1</v>
      </c>
      <c r="BJ98" s="21">
        <v>0</v>
      </c>
      <c r="BK98" s="21">
        <v>0</v>
      </c>
      <c r="BL98" s="21">
        <v>0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f t="shared" si="4"/>
        <v>8879</v>
      </c>
      <c r="CJ98" s="22">
        <v>0</v>
      </c>
      <c r="CK98" s="8">
        <f t="shared" si="5"/>
        <v>8879</v>
      </c>
    </row>
    <row r="99" spans="1:89">
      <c r="A99" s="19" t="s">
        <v>179</v>
      </c>
      <c r="B99" s="21">
        <v>201</v>
      </c>
      <c r="C99" s="21">
        <v>741</v>
      </c>
      <c r="D99" s="21">
        <v>5</v>
      </c>
      <c r="E99" s="21">
        <v>123</v>
      </c>
      <c r="F99" s="21">
        <v>27304</v>
      </c>
      <c r="G99" s="21">
        <v>953</v>
      </c>
      <c r="H99" s="21">
        <v>0</v>
      </c>
      <c r="I99" s="21">
        <v>0</v>
      </c>
      <c r="J99" s="22">
        <v>90</v>
      </c>
      <c r="K99" s="22">
        <v>519</v>
      </c>
      <c r="L99" s="22">
        <v>0</v>
      </c>
      <c r="M99" s="22">
        <v>138</v>
      </c>
      <c r="N99" s="22">
        <v>52</v>
      </c>
      <c r="O99" s="22">
        <v>0</v>
      </c>
      <c r="P99" s="22">
        <v>0</v>
      </c>
      <c r="Q99" s="22">
        <v>1</v>
      </c>
      <c r="R99" s="22">
        <v>0</v>
      </c>
      <c r="S99" s="21">
        <v>5</v>
      </c>
      <c r="T99" s="21">
        <v>0</v>
      </c>
      <c r="U99" s="22">
        <v>7633</v>
      </c>
      <c r="V99" s="22">
        <v>96</v>
      </c>
      <c r="W99" s="22">
        <v>0</v>
      </c>
      <c r="X99" s="22">
        <v>78</v>
      </c>
      <c r="Y99" s="22">
        <v>142</v>
      </c>
      <c r="Z99" s="22">
        <v>0</v>
      </c>
      <c r="AA99" s="22">
        <v>153</v>
      </c>
      <c r="AB99" s="22">
        <v>4</v>
      </c>
      <c r="AC99" s="22">
        <v>0</v>
      </c>
      <c r="AD99" s="22">
        <v>264</v>
      </c>
      <c r="AE99" s="22">
        <v>0</v>
      </c>
      <c r="AF99" s="22">
        <v>0</v>
      </c>
      <c r="AG99" s="22">
        <v>0</v>
      </c>
      <c r="AH99" s="22">
        <v>0</v>
      </c>
      <c r="AI99" s="22">
        <v>2</v>
      </c>
      <c r="AJ99" s="22">
        <v>83</v>
      </c>
      <c r="AK99" s="21">
        <v>65</v>
      </c>
      <c r="AL99" s="21">
        <v>1585</v>
      </c>
      <c r="AM99" s="21">
        <v>130</v>
      </c>
      <c r="AN99" s="21">
        <v>935</v>
      </c>
      <c r="AO99" s="21">
        <v>58</v>
      </c>
      <c r="AP99" s="21">
        <v>65</v>
      </c>
      <c r="AQ99" s="21">
        <v>13</v>
      </c>
      <c r="AR99" s="21">
        <v>148</v>
      </c>
      <c r="AS99" s="21">
        <v>70</v>
      </c>
      <c r="AT99" s="22">
        <v>10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1">
        <v>0</v>
      </c>
      <c r="BE99" s="21">
        <v>0</v>
      </c>
      <c r="BF99" s="21">
        <v>8</v>
      </c>
      <c r="BG99" s="21">
        <v>0</v>
      </c>
      <c r="BH99" s="21">
        <v>1</v>
      </c>
      <c r="BI99" s="21">
        <v>3</v>
      </c>
      <c r="BJ99" s="21">
        <v>1</v>
      </c>
      <c r="BK99" s="21">
        <v>127</v>
      </c>
      <c r="BL99" s="21">
        <v>0</v>
      </c>
      <c r="BM99" s="22">
        <v>0</v>
      </c>
      <c r="BN99" s="22">
        <v>0</v>
      </c>
      <c r="BO99" s="22">
        <v>0</v>
      </c>
      <c r="BP99" s="22">
        <v>39</v>
      </c>
      <c r="BQ99" s="22">
        <v>2</v>
      </c>
      <c r="BR99" s="22">
        <v>0</v>
      </c>
      <c r="BS99" s="22">
        <v>0</v>
      </c>
      <c r="BT99" s="22">
        <v>0</v>
      </c>
      <c r="BU99" s="22">
        <v>0</v>
      </c>
      <c r="BV99" s="22">
        <v>6</v>
      </c>
      <c r="BW99" s="22">
        <v>0</v>
      </c>
      <c r="BX99" s="22">
        <v>0</v>
      </c>
      <c r="BY99" s="22">
        <v>1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f t="shared" si="4"/>
        <v>41854</v>
      </c>
      <c r="CJ99" s="22">
        <v>0</v>
      </c>
      <c r="CK99" s="8">
        <f t="shared" si="5"/>
        <v>41854</v>
      </c>
    </row>
    <row r="100" spans="1:89">
      <c r="A100" s="19" t="s">
        <v>180</v>
      </c>
      <c r="B100" s="21">
        <v>18</v>
      </c>
      <c r="C100" s="21">
        <v>170</v>
      </c>
      <c r="D100" s="21">
        <v>9</v>
      </c>
      <c r="E100" s="21">
        <v>43</v>
      </c>
      <c r="F100" s="21">
        <v>1179</v>
      </c>
      <c r="G100" s="21">
        <v>10</v>
      </c>
      <c r="H100" s="21">
        <v>0</v>
      </c>
      <c r="I100" s="21">
        <v>0</v>
      </c>
      <c r="J100" s="22">
        <v>0</v>
      </c>
      <c r="K100" s="22">
        <v>2</v>
      </c>
      <c r="L100" s="22">
        <v>0</v>
      </c>
      <c r="M100" s="22">
        <v>2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1">
        <v>0</v>
      </c>
      <c r="T100" s="21">
        <v>0</v>
      </c>
      <c r="U100" s="22">
        <v>157</v>
      </c>
      <c r="V100" s="22">
        <v>50</v>
      </c>
      <c r="W100" s="22">
        <v>0</v>
      </c>
      <c r="X100" s="22">
        <v>53</v>
      </c>
      <c r="Y100" s="22">
        <v>44</v>
      </c>
      <c r="Z100" s="22">
        <v>0</v>
      </c>
      <c r="AA100" s="22">
        <v>31</v>
      </c>
      <c r="AB100" s="22">
        <v>0</v>
      </c>
      <c r="AC100" s="22">
        <v>0</v>
      </c>
      <c r="AD100" s="22">
        <v>9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11</v>
      </c>
      <c r="AK100" s="21">
        <v>0</v>
      </c>
      <c r="AL100" s="21">
        <v>127</v>
      </c>
      <c r="AM100" s="21">
        <v>16</v>
      </c>
      <c r="AN100" s="21">
        <v>11</v>
      </c>
      <c r="AO100" s="21">
        <v>0</v>
      </c>
      <c r="AP100" s="21">
        <v>89</v>
      </c>
      <c r="AQ100" s="21">
        <v>40</v>
      </c>
      <c r="AR100" s="21">
        <v>0</v>
      </c>
      <c r="AS100" s="21">
        <v>1</v>
      </c>
      <c r="AT100" s="22">
        <v>8</v>
      </c>
      <c r="AU100" s="22">
        <v>6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2</v>
      </c>
      <c r="BI100" s="21">
        <v>0</v>
      </c>
      <c r="BJ100" s="21">
        <v>0</v>
      </c>
      <c r="BK100" s="21">
        <v>2</v>
      </c>
      <c r="BL100" s="21">
        <v>0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2">
        <v>0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f t="shared" si="4"/>
        <v>2091</v>
      </c>
      <c r="CJ100" s="22">
        <v>0</v>
      </c>
      <c r="CK100" s="8">
        <f t="shared" si="5"/>
        <v>2091</v>
      </c>
    </row>
    <row r="101" spans="1:89">
      <c r="A101" s="19"/>
      <c r="B101" s="21"/>
      <c r="C101" s="21"/>
      <c r="D101" s="21"/>
      <c r="E101" s="21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1"/>
      <c r="T101" s="21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1"/>
      <c r="AL101" s="21"/>
      <c r="AM101" s="21"/>
      <c r="AN101" s="21"/>
      <c r="AO101" s="21"/>
      <c r="AP101" s="21"/>
      <c r="AQ101" s="21"/>
      <c r="AR101" s="21"/>
      <c r="AS101" s="21"/>
      <c r="AT101" s="22"/>
      <c r="AU101" s="22"/>
      <c r="AV101" s="22"/>
      <c r="AW101" s="22"/>
      <c r="AX101" s="22"/>
      <c r="AY101" s="22"/>
      <c r="AZ101" s="22"/>
      <c r="BA101" s="22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2"/>
      <c r="BN101" s="22"/>
      <c r="BO101" s="22"/>
      <c r="BP101" s="22"/>
      <c r="BQ101" s="22"/>
      <c r="BR101" s="22"/>
      <c r="BS101" s="22"/>
      <c r="BT101" s="22"/>
      <c r="BU101" s="21"/>
      <c r="BV101" s="21"/>
      <c r="BW101" s="21"/>
      <c r="BX101" s="21"/>
      <c r="BY101" s="21"/>
      <c r="BZ101" s="21"/>
      <c r="CA101" s="21"/>
      <c r="CB101" s="22"/>
      <c r="CC101" s="22"/>
      <c r="CD101" s="22"/>
      <c r="CE101" s="22"/>
      <c r="CF101" s="22"/>
      <c r="CG101" s="22"/>
      <c r="CH101" s="22"/>
      <c r="CI101" s="22"/>
      <c r="CJ101" s="22"/>
      <c r="CK101" s="8"/>
    </row>
    <row r="102" spans="1:89" s="7" customFormat="1" ht="12">
      <c r="A102" s="27" t="s">
        <v>181</v>
      </c>
      <c r="B102" s="10">
        <f>SUM(B60:B100)</f>
        <v>3338</v>
      </c>
      <c r="C102" s="10">
        <f t="shared" ref="C102:BN102" si="6">SUM(C60:C100)</f>
        <v>39307</v>
      </c>
      <c r="D102" s="10">
        <f t="shared" si="6"/>
        <v>610</v>
      </c>
      <c r="E102" s="10">
        <f t="shared" si="6"/>
        <v>10598</v>
      </c>
      <c r="F102" s="10">
        <f t="shared" si="6"/>
        <v>1280458</v>
      </c>
      <c r="G102" s="10">
        <f t="shared" si="6"/>
        <v>29233</v>
      </c>
      <c r="H102" s="10">
        <f t="shared" si="6"/>
        <v>0</v>
      </c>
      <c r="I102" s="10">
        <f t="shared" si="6"/>
        <v>0</v>
      </c>
      <c r="J102" s="10">
        <f t="shared" si="6"/>
        <v>9617</v>
      </c>
      <c r="K102" s="10">
        <f t="shared" si="6"/>
        <v>99021</v>
      </c>
      <c r="L102" s="10">
        <f t="shared" si="6"/>
        <v>2</v>
      </c>
      <c r="M102" s="10">
        <f t="shared" si="6"/>
        <v>2616</v>
      </c>
      <c r="N102" s="10">
        <f t="shared" si="6"/>
        <v>21705</v>
      </c>
      <c r="O102" s="10">
        <f t="shared" si="6"/>
        <v>0</v>
      </c>
      <c r="P102" s="10">
        <f t="shared" si="6"/>
        <v>3141</v>
      </c>
      <c r="Q102" s="10">
        <f t="shared" si="6"/>
        <v>11599</v>
      </c>
      <c r="R102" s="10">
        <f t="shared" si="6"/>
        <v>0</v>
      </c>
      <c r="S102" s="10">
        <f t="shared" si="6"/>
        <v>104</v>
      </c>
      <c r="T102" s="10">
        <f t="shared" si="6"/>
        <v>0</v>
      </c>
      <c r="U102" s="10">
        <f t="shared" si="6"/>
        <v>220574</v>
      </c>
      <c r="V102" s="10">
        <f t="shared" si="6"/>
        <v>16924</v>
      </c>
      <c r="W102" s="10">
        <f t="shared" si="6"/>
        <v>0</v>
      </c>
      <c r="X102" s="10">
        <f t="shared" si="6"/>
        <v>1722</v>
      </c>
      <c r="Y102" s="10">
        <f t="shared" si="6"/>
        <v>3081</v>
      </c>
      <c r="Z102" s="10">
        <f t="shared" si="6"/>
        <v>27</v>
      </c>
      <c r="AA102" s="10">
        <f t="shared" si="6"/>
        <v>5426</v>
      </c>
      <c r="AB102" s="10">
        <f t="shared" si="6"/>
        <v>329</v>
      </c>
      <c r="AC102" s="10">
        <f t="shared" si="6"/>
        <v>0</v>
      </c>
      <c r="AD102" s="10">
        <f t="shared" si="6"/>
        <v>82648</v>
      </c>
      <c r="AE102" s="10">
        <f t="shared" si="6"/>
        <v>302</v>
      </c>
      <c r="AF102" s="10">
        <f t="shared" si="6"/>
        <v>113</v>
      </c>
      <c r="AG102" s="10">
        <f t="shared" si="6"/>
        <v>36</v>
      </c>
      <c r="AH102" s="10">
        <f t="shared" si="6"/>
        <v>3069</v>
      </c>
      <c r="AI102" s="10">
        <f t="shared" si="6"/>
        <v>1255</v>
      </c>
      <c r="AJ102" s="10">
        <f t="shared" si="6"/>
        <v>47979</v>
      </c>
      <c r="AK102" s="10">
        <f t="shared" si="6"/>
        <v>3617</v>
      </c>
      <c r="AL102" s="10">
        <f t="shared" si="6"/>
        <v>79294</v>
      </c>
      <c r="AM102" s="10">
        <f t="shared" si="6"/>
        <v>21283</v>
      </c>
      <c r="AN102" s="10">
        <f t="shared" si="6"/>
        <v>13728</v>
      </c>
      <c r="AO102" s="10">
        <f t="shared" si="6"/>
        <v>1669</v>
      </c>
      <c r="AP102" s="10">
        <f t="shared" si="6"/>
        <v>3118</v>
      </c>
      <c r="AQ102" s="10">
        <f t="shared" si="6"/>
        <v>507</v>
      </c>
      <c r="AR102" s="10">
        <f t="shared" si="6"/>
        <v>40098</v>
      </c>
      <c r="AS102" s="10">
        <f t="shared" si="6"/>
        <v>34563</v>
      </c>
      <c r="AT102" s="10">
        <f t="shared" si="6"/>
        <v>3965</v>
      </c>
      <c r="AU102" s="10">
        <f t="shared" si="6"/>
        <v>111</v>
      </c>
      <c r="AV102" s="10">
        <f t="shared" si="6"/>
        <v>0</v>
      </c>
      <c r="AW102" s="10">
        <f t="shared" si="6"/>
        <v>0</v>
      </c>
      <c r="AX102" s="10">
        <f t="shared" si="6"/>
        <v>3</v>
      </c>
      <c r="AY102" s="10">
        <f t="shared" si="6"/>
        <v>0</v>
      </c>
      <c r="AZ102" s="10">
        <f t="shared" si="6"/>
        <v>0</v>
      </c>
      <c r="BA102" s="10">
        <f t="shared" si="6"/>
        <v>0</v>
      </c>
      <c r="BB102" s="10">
        <f t="shared" si="6"/>
        <v>0</v>
      </c>
      <c r="BC102" s="10">
        <f t="shared" si="6"/>
        <v>0</v>
      </c>
      <c r="BD102" s="10">
        <f t="shared" si="6"/>
        <v>0</v>
      </c>
      <c r="BE102" s="10">
        <f t="shared" si="6"/>
        <v>0</v>
      </c>
      <c r="BF102" s="10">
        <f t="shared" si="6"/>
        <v>1675</v>
      </c>
      <c r="BG102" s="10">
        <f t="shared" si="6"/>
        <v>1205</v>
      </c>
      <c r="BH102" s="10">
        <f t="shared" si="6"/>
        <v>540</v>
      </c>
      <c r="BI102" s="10">
        <f t="shared" si="6"/>
        <v>2424</v>
      </c>
      <c r="BJ102" s="10">
        <f t="shared" si="6"/>
        <v>4</v>
      </c>
      <c r="BK102" s="10">
        <f t="shared" si="6"/>
        <v>3853</v>
      </c>
      <c r="BL102" s="10">
        <f t="shared" si="6"/>
        <v>105</v>
      </c>
      <c r="BM102" s="10">
        <f t="shared" si="6"/>
        <v>311</v>
      </c>
      <c r="BN102" s="10">
        <f t="shared" si="6"/>
        <v>0</v>
      </c>
      <c r="BO102" s="10">
        <f t="shared" ref="BO102:CH102" si="7">SUM(BO60:BO100)</f>
        <v>0</v>
      </c>
      <c r="BP102" s="10">
        <f t="shared" si="7"/>
        <v>1082</v>
      </c>
      <c r="BQ102" s="10">
        <f t="shared" si="7"/>
        <v>616</v>
      </c>
      <c r="BR102" s="10">
        <f t="shared" si="7"/>
        <v>0</v>
      </c>
      <c r="BS102" s="10">
        <f t="shared" si="7"/>
        <v>0</v>
      </c>
      <c r="BT102" s="10">
        <f t="shared" si="7"/>
        <v>0</v>
      </c>
      <c r="BU102" s="10">
        <f t="shared" si="7"/>
        <v>0</v>
      </c>
      <c r="BV102" s="10">
        <f t="shared" si="7"/>
        <v>447</v>
      </c>
      <c r="BW102" s="10">
        <f t="shared" si="7"/>
        <v>0</v>
      </c>
      <c r="BX102" s="10">
        <f t="shared" si="7"/>
        <v>6</v>
      </c>
      <c r="BY102" s="10">
        <f t="shared" si="7"/>
        <v>18</v>
      </c>
      <c r="BZ102" s="10">
        <f t="shared" si="7"/>
        <v>0</v>
      </c>
      <c r="CA102" s="10">
        <f t="shared" si="7"/>
        <v>1</v>
      </c>
      <c r="CB102" s="10">
        <f t="shared" si="7"/>
        <v>2</v>
      </c>
      <c r="CC102" s="10">
        <f t="shared" si="7"/>
        <v>0</v>
      </c>
      <c r="CD102" s="10">
        <f t="shared" si="7"/>
        <v>0</v>
      </c>
      <c r="CE102" s="10">
        <f t="shared" si="7"/>
        <v>0</v>
      </c>
      <c r="CF102" s="10">
        <f t="shared" si="7"/>
        <v>0</v>
      </c>
      <c r="CG102" s="10">
        <f t="shared" si="7"/>
        <v>0</v>
      </c>
      <c r="CH102" s="10">
        <f t="shared" si="7"/>
        <v>0</v>
      </c>
      <c r="CI102" s="8">
        <f>SUM(CI60:CI100)</f>
        <v>2109079</v>
      </c>
      <c r="CJ102" s="8">
        <v>0</v>
      </c>
      <c r="CK102" s="8">
        <f>SUM(CK60:CK100)</f>
        <v>2109079</v>
      </c>
    </row>
    <row r="103" spans="1:89">
      <c r="B103" s="28"/>
      <c r="C103" s="28"/>
      <c r="D103" s="28"/>
      <c r="E103" s="28"/>
      <c r="F103" s="28"/>
      <c r="G103" s="28"/>
      <c r="H103" s="28"/>
      <c r="I103" s="28"/>
      <c r="J103" s="29"/>
      <c r="K103" s="29"/>
      <c r="L103" s="29"/>
      <c r="M103" s="29"/>
      <c r="N103" s="29"/>
      <c r="O103" s="29"/>
      <c r="P103" s="29"/>
      <c r="Q103" s="29"/>
      <c r="R103" s="29"/>
      <c r="S103" s="28"/>
      <c r="T103" s="28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1"/>
      <c r="AL103" s="31"/>
      <c r="AM103" s="31"/>
      <c r="AN103" s="31"/>
      <c r="AO103" s="31"/>
      <c r="AP103" s="31"/>
      <c r="AQ103" s="31"/>
      <c r="AR103" s="31"/>
      <c r="AS103" s="31"/>
      <c r="AT103" s="22"/>
      <c r="AU103" s="22"/>
      <c r="AV103" s="22"/>
      <c r="AW103" s="22"/>
      <c r="AX103" s="22"/>
      <c r="AY103" s="22"/>
      <c r="AZ103" s="22"/>
      <c r="BA103" s="22"/>
      <c r="BB103" s="21"/>
      <c r="BC103" s="21"/>
      <c r="BD103" s="31"/>
      <c r="BE103" s="31"/>
      <c r="BF103" s="31"/>
      <c r="BG103" s="31"/>
      <c r="BH103" s="31"/>
      <c r="BI103" s="31"/>
      <c r="BJ103" s="31"/>
      <c r="BK103" s="31"/>
      <c r="BL103" s="31"/>
      <c r="BM103" s="8"/>
      <c r="BN103" s="22"/>
      <c r="BO103" s="22"/>
      <c r="BP103" s="22"/>
      <c r="BQ103" s="22"/>
      <c r="BR103" s="22"/>
      <c r="BS103" s="22"/>
      <c r="BT103" s="22"/>
      <c r="BU103" s="21"/>
      <c r="BV103" s="21"/>
      <c r="BW103" s="21"/>
      <c r="BX103" s="21"/>
      <c r="BY103" s="21"/>
      <c r="BZ103" s="21"/>
      <c r="CA103" s="21"/>
      <c r="CB103" s="8"/>
      <c r="CC103" s="22"/>
      <c r="CD103" s="22"/>
      <c r="CE103" s="22"/>
      <c r="CF103" s="22"/>
      <c r="CG103" s="22"/>
      <c r="CH103" s="22"/>
      <c r="CI103" s="8"/>
      <c r="CJ103" s="22"/>
      <c r="CK103" s="8"/>
    </row>
    <row r="104" spans="1:89" s="7" customFormat="1" ht="13">
      <c r="A104" s="6" t="s">
        <v>182</v>
      </c>
      <c r="B104" s="33"/>
      <c r="C104" s="36"/>
      <c r="D104" s="36"/>
      <c r="E104" s="36"/>
      <c r="F104" s="39"/>
      <c r="G104" s="36"/>
      <c r="H104" s="36"/>
      <c r="I104" s="36"/>
      <c r="J104" s="32"/>
      <c r="K104" s="32"/>
      <c r="L104" s="34"/>
      <c r="M104" s="32"/>
      <c r="N104" s="32"/>
      <c r="O104" s="32"/>
      <c r="P104" s="35"/>
      <c r="Q104" s="32"/>
      <c r="R104" s="32"/>
      <c r="S104" s="36"/>
      <c r="T104" s="36"/>
      <c r="U104" s="37"/>
      <c r="V104" s="32"/>
      <c r="W104" s="32"/>
      <c r="X104" s="32"/>
      <c r="Y104" s="35"/>
      <c r="Z104" s="32"/>
      <c r="AA104" s="32"/>
      <c r="AB104" s="32"/>
      <c r="AC104" s="37"/>
      <c r="AD104" s="32"/>
      <c r="AE104" s="32"/>
      <c r="AF104" s="32"/>
      <c r="AG104" s="32"/>
      <c r="AH104" s="32"/>
      <c r="AI104" s="32"/>
      <c r="AJ104" s="32"/>
      <c r="AK104" s="38"/>
      <c r="AL104" s="38"/>
      <c r="AM104" s="36"/>
      <c r="AN104" s="36"/>
      <c r="AO104" s="39"/>
      <c r="AP104" s="36"/>
      <c r="AQ104" s="36"/>
      <c r="AR104" s="36"/>
      <c r="AS104" s="36"/>
      <c r="AT104" s="37"/>
      <c r="AU104" s="37"/>
      <c r="AV104" s="32"/>
      <c r="AW104" s="32"/>
      <c r="AX104" s="32"/>
      <c r="AY104" s="32"/>
      <c r="AZ104" s="32"/>
      <c r="BA104" s="32"/>
      <c r="BB104" s="39"/>
      <c r="BC104" s="36"/>
      <c r="BD104" s="40"/>
      <c r="BE104" s="38"/>
      <c r="BF104" s="38"/>
      <c r="BG104" s="36"/>
      <c r="BH104" s="36"/>
      <c r="BI104" s="36"/>
      <c r="BJ104" s="36"/>
      <c r="BK104" s="36"/>
      <c r="BL104" s="39"/>
      <c r="BM104" s="32"/>
      <c r="BN104" s="32"/>
      <c r="BO104" s="32"/>
      <c r="BP104" s="32"/>
      <c r="BQ104" s="32"/>
      <c r="BR104" s="32"/>
      <c r="BS104" s="32"/>
      <c r="BT104" s="32"/>
      <c r="BU104" s="36"/>
      <c r="BV104" s="36"/>
      <c r="BW104" s="36"/>
      <c r="BX104" s="36"/>
      <c r="BY104" s="36"/>
      <c r="BZ104" s="36"/>
      <c r="CA104" s="36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</row>
    <row r="105" spans="1:89">
      <c r="A105" s="19" t="s">
        <v>183</v>
      </c>
      <c r="B105" s="21">
        <v>27</v>
      </c>
      <c r="C105" s="21">
        <v>266</v>
      </c>
      <c r="D105" s="21">
        <v>0</v>
      </c>
      <c r="E105" s="21">
        <v>11</v>
      </c>
      <c r="F105" s="21">
        <v>5997</v>
      </c>
      <c r="G105" s="21">
        <v>16</v>
      </c>
      <c r="H105" s="21">
        <v>0</v>
      </c>
      <c r="I105" s="21">
        <v>0</v>
      </c>
      <c r="J105" s="22">
        <v>19</v>
      </c>
      <c r="K105" s="22">
        <v>0</v>
      </c>
      <c r="L105" s="22">
        <v>0</v>
      </c>
      <c r="M105" s="22">
        <v>0</v>
      </c>
      <c r="N105" s="22">
        <v>20</v>
      </c>
      <c r="O105" s="22">
        <v>0</v>
      </c>
      <c r="P105" s="22">
        <v>0</v>
      </c>
      <c r="Q105" s="22">
        <v>8</v>
      </c>
      <c r="R105" s="22">
        <v>0</v>
      </c>
      <c r="S105" s="21">
        <v>0</v>
      </c>
      <c r="T105" s="21">
        <v>0</v>
      </c>
      <c r="U105" s="22">
        <v>404</v>
      </c>
      <c r="V105" s="22">
        <v>7</v>
      </c>
      <c r="W105" s="22">
        <v>0</v>
      </c>
      <c r="X105" s="22">
        <v>16</v>
      </c>
      <c r="Y105" s="22">
        <v>54</v>
      </c>
      <c r="Z105" s="22">
        <v>1</v>
      </c>
      <c r="AA105" s="22">
        <v>71</v>
      </c>
      <c r="AB105" s="22">
        <v>1</v>
      </c>
      <c r="AC105" s="22">
        <v>0</v>
      </c>
      <c r="AD105" s="22">
        <v>81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13</v>
      </c>
      <c r="AK105" s="21">
        <v>16</v>
      </c>
      <c r="AL105" s="21">
        <v>236</v>
      </c>
      <c r="AM105" s="21">
        <v>9</v>
      </c>
      <c r="AN105" s="21">
        <v>46</v>
      </c>
      <c r="AO105" s="21">
        <v>0</v>
      </c>
      <c r="AP105" s="21">
        <v>17</v>
      </c>
      <c r="AQ105" s="21">
        <v>1</v>
      </c>
      <c r="AR105" s="21">
        <v>2</v>
      </c>
      <c r="AS105" s="21">
        <v>5</v>
      </c>
      <c r="AT105" s="22">
        <v>0</v>
      </c>
      <c r="AU105" s="22">
        <v>0</v>
      </c>
      <c r="AV105" s="22">
        <v>0</v>
      </c>
      <c r="AW105" s="22">
        <v>0</v>
      </c>
      <c r="AX105" s="22">
        <v>3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1">
        <v>0</v>
      </c>
      <c r="BE105" s="21">
        <v>0</v>
      </c>
      <c r="BF105" s="21">
        <v>8</v>
      </c>
      <c r="BG105" s="21">
        <v>0</v>
      </c>
      <c r="BH105" s="21">
        <v>4</v>
      </c>
      <c r="BI105" s="21">
        <v>3</v>
      </c>
      <c r="BJ105" s="21">
        <v>0</v>
      </c>
      <c r="BK105" s="21">
        <v>8</v>
      </c>
      <c r="BL105" s="21">
        <v>0</v>
      </c>
      <c r="BM105" s="22">
        <v>0</v>
      </c>
      <c r="BN105" s="22">
        <v>0</v>
      </c>
      <c r="BO105" s="22">
        <v>0</v>
      </c>
      <c r="BP105" s="22">
        <v>2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1</v>
      </c>
      <c r="BW105" s="22">
        <v>0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f>SUM(B105:CH105)</f>
        <v>7373</v>
      </c>
      <c r="CJ105" s="22">
        <v>0</v>
      </c>
      <c r="CK105" s="8">
        <f>SUM(CI105:CJ105)</f>
        <v>7373</v>
      </c>
    </row>
    <row r="106" spans="1:89">
      <c r="A106" s="19" t="s">
        <v>184</v>
      </c>
      <c r="B106" s="21">
        <v>3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1">
        <v>0</v>
      </c>
      <c r="T106" s="21">
        <v>0</v>
      </c>
      <c r="U106" s="22">
        <v>4</v>
      </c>
      <c r="V106" s="22">
        <v>0</v>
      </c>
      <c r="W106" s="22">
        <v>0</v>
      </c>
      <c r="X106" s="22">
        <v>3</v>
      </c>
      <c r="Y106" s="22">
        <v>6</v>
      </c>
      <c r="Z106" s="22">
        <v>0</v>
      </c>
      <c r="AA106" s="22">
        <v>0</v>
      </c>
      <c r="AB106" s="22">
        <v>0</v>
      </c>
      <c r="AC106" s="22">
        <v>0</v>
      </c>
      <c r="AD106" s="22">
        <v>1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1">
        <v>0</v>
      </c>
      <c r="AL106" s="21">
        <v>9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1">
        <v>0</v>
      </c>
      <c r="BE106" s="21">
        <v>0</v>
      </c>
      <c r="BF106" s="21">
        <v>1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2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f t="shared" ref="CI106:CI162" si="8">SUM(B106:CH106)</f>
        <v>27</v>
      </c>
      <c r="CJ106" s="22">
        <v>0</v>
      </c>
      <c r="CK106" s="8">
        <f t="shared" ref="CK106:CK162" si="9">SUM(CI106:CJ106)</f>
        <v>27</v>
      </c>
    </row>
    <row r="107" spans="1:89">
      <c r="A107" s="19" t="s">
        <v>185</v>
      </c>
      <c r="B107" s="21">
        <v>19</v>
      </c>
      <c r="C107" s="21">
        <v>124</v>
      </c>
      <c r="D107" s="21">
        <v>4</v>
      </c>
      <c r="E107" s="21">
        <v>6</v>
      </c>
      <c r="F107" s="21">
        <v>3700</v>
      </c>
      <c r="G107" s="21">
        <v>9</v>
      </c>
      <c r="H107" s="21">
        <v>0</v>
      </c>
      <c r="I107" s="21">
        <v>0</v>
      </c>
      <c r="J107" s="22">
        <v>2</v>
      </c>
      <c r="K107" s="22">
        <v>0</v>
      </c>
      <c r="L107" s="22">
        <v>0</v>
      </c>
      <c r="M107" s="22">
        <v>1</v>
      </c>
      <c r="N107" s="22">
        <v>5</v>
      </c>
      <c r="O107" s="22">
        <v>0</v>
      </c>
      <c r="P107" s="22">
        <v>0</v>
      </c>
      <c r="Q107" s="22">
        <v>0</v>
      </c>
      <c r="R107" s="22">
        <v>0</v>
      </c>
      <c r="S107" s="21">
        <v>0</v>
      </c>
      <c r="T107" s="21">
        <v>0</v>
      </c>
      <c r="U107" s="22">
        <v>135</v>
      </c>
      <c r="V107" s="22">
        <v>21</v>
      </c>
      <c r="W107" s="22">
        <v>0</v>
      </c>
      <c r="X107" s="22">
        <v>10</v>
      </c>
      <c r="Y107" s="22">
        <v>43</v>
      </c>
      <c r="Z107" s="22">
        <v>0</v>
      </c>
      <c r="AA107" s="22">
        <v>45</v>
      </c>
      <c r="AB107" s="22">
        <v>0</v>
      </c>
      <c r="AC107" s="22">
        <v>0</v>
      </c>
      <c r="AD107" s="22">
        <v>38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21</v>
      </c>
      <c r="AK107" s="21">
        <v>5</v>
      </c>
      <c r="AL107" s="21">
        <v>348</v>
      </c>
      <c r="AM107" s="21">
        <v>29</v>
      </c>
      <c r="AN107" s="21">
        <v>99</v>
      </c>
      <c r="AO107" s="21">
        <v>7</v>
      </c>
      <c r="AP107" s="21">
        <v>30</v>
      </c>
      <c r="AQ107" s="21">
        <v>3</v>
      </c>
      <c r="AR107" s="21">
        <v>14</v>
      </c>
      <c r="AS107" s="21">
        <v>12</v>
      </c>
      <c r="AT107" s="22">
        <v>2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1">
        <v>0</v>
      </c>
      <c r="BE107" s="21">
        <v>0</v>
      </c>
      <c r="BF107" s="21">
        <v>10</v>
      </c>
      <c r="BG107" s="21">
        <v>4</v>
      </c>
      <c r="BH107" s="21">
        <v>2</v>
      </c>
      <c r="BI107" s="21">
        <v>21</v>
      </c>
      <c r="BJ107" s="21">
        <v>0</v>
      </c>
      <c r="BK107" s="21">
        <v>104</v>
      </c>
      <c r="BL107" s="21">
        <v>6</v>
      </c>
      <c r="BM107" s="22">
        <v>1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f t="shared" si="8"/>
        <v>4880</v>
      </c>
      <c r="CJ107" s="22">
        <v>0</v>
      </c>
      <c r="CK107" s="8">
        <f t="shared" si="9"/>
        <v>4880</v>
      </c>
    </row>
    <row r="108" spans="1:89">
      <c r="A108" s="19" t="s">
        <v>186</v>
      </c>
      <c r="B108" s="21">
        <v>30</v>
      </c>
      <c r="C108" s="21">
        <v>224</v>
      </c>
      <c r="D108" s="21">
        <v>2</v>
      </c>
      <c r="E108" s="21">
        <v>16</v>
      </c>
      <c r="F108" s="21">
        <v>823</v>
      </c>
      <c r="G108" s="21">
        <v>1</v>
      </c>
      <c r="H108" s="21">
        <v>0</v>
      </c>
      <c r="I108" s="21">
        <v>0</v>
      </c>
      <c r="J108" s="22">
        <v>3</v>
      </c>
      <c r="K108" s="22">
        <v>303</v>
      </c>
      <c r="L108" s="22">
        <v>0</v>
      </c>
      <c r="M108" s="22">
        <v>2</v>
      </c>
      <c r="N108" s="22">
        <v>0</v>
      </c>
      <c r="O108" s="22">
        <v>0</v>
      </c>
      <c r="P108" s="22">
        <v>15</v>
      </c>
      <c r="Q108" s="22">
        <v>96</v>
      </c>
      <c r="R108" s="22">
        <v>0</v>
      </c>
      <c r="S108" s="21">
        <v>4</v>
      </c>
      <c r="T108" s="21">
        <v>0</v>
      </c>
      <c r="U108" s="22">
        <v>728</v>
      </c>
      <c r="V108" s="22">
        <v>16</v>
      </c>
      <c r="W108" s="22">
        <v>0</v>
      </c>
      <c r="X108" s="22">
        <v>35</v>
      </c>
      <c r="Y108" s="22">
        <v>55</v>
      </c>
      <c r="Z108" s="22">
        <v>3</v>
      </c>
      <c r="AA108" s="22">
        <v>138</v>
      </c>
      <c r="AB108" s="22">
        <v>0</v>
      </c>
      <c r="AC108" s="22">
        <v>0</v>
      </c>
      <c r="AD108" s="22">
        <v>156</v>
      </c>
      <c r="AE108" s="22">
        <v>0</v>
      </c>
      <c r="AF108" s="22">
        <v>0</v>
      </c>
      <c r="AG108" s="22">
        <v>0</v>
      </c>
      <c r="AH108" s="22">
        <v>2</v>
      </c>
      <c r="AI108" s="22">
        <v>7</v>
      </c>
      <c r="AJ108" s="22">
        <v>39</v>
      </c>
      <c r="AK108" s="21">
        <v>98</v>
      </c>
      <c r="AL108" s="21">
        <v>1969</v>
      </c>
      <c r="AM108" s="21">
        <v>83</v>
      </c>
      <c r="AN108" s="21">
        <v>14</v>
      </c>
      <c r="AO108" s="21">
        <v>0</v>
      </c>
      <c r="AP108" s="21">
        <v>1</v>
      </c>
      <c r="AQ108" s="21">
        <v>1</v>
      </c>
      <c r="AR108" s="21">
        <v>245</v>
      </c>
      <c r="AS108" s="21">
        <v>106</v>
      </c>
      <c r="AT108" s="22">
        <v>62</v>
      </c>
      <c r="AU108" s="22">
        <v>1</v>
      </c>
      <c r="AV108" s="22">
        <v>0</v>
      </c>
      <c r="AW108" s="22">
        <v>0</v>
      </c>
      <c r="AX108" s="22">
        <v>1</v>
      </c>
      <c r="AY108" s="22">
        <v>0</v>
      </c>
      <c r="AZ108" s="22">
        <v>0</v>
      </c>
      <c r="BA108" s="22">
        <v>1</v>
      </c>
      <c r="BB108" s="22">
        <v>0</v>
      </c>
      <c r="BC108" s="22">
        <v>0</v>
      </c>
      <c r="BD108" s="21">
        <v>0</v>
      </c>
      <c r="BE108" s="21">
        <v>0</v>
      </c>
      <c r="BF108" s="21">
        <v>86</v>
      </c>
      <c r="BG108" s="21">
        <v>24</v>
      </c>
      <c r="BH108" s="21">
        <v>10</v>
      </c>
      <c r="BI108" s="21">
        <v>259</v>
      </c>
      <c r="BJ108" s="21">
        <v>1</v>
      </c>
      <c r="BK108" s="21">
        <v>25</v>
      </c>
      <c r="BL108" s="21">
        <v>2</v>
      </c>
      <c r="BM108" s="22">
        <v>10</v>
      </c>
      <c r="BN108" s="22">
        <v>0</v>
      </c>
      <c r="BO108" s="22">
        <v>0</v>
      </c>
      <c r="BP108" s="22">
        <v>6</v>
      </c>
      <c r="BQ108" s="22">
        <v>0</v>
      </c>
      <c r="BR108" s="22">
        <v>0</v>
      </c>
      <c r="BS108" s="22">
        <v>0</v>
      </c>
      <c r="BT108" s="22">
        <v>0</v>
      </c>
      <c r="BU108" s="22">
        <v>0</v>
      </c>
      <c r="BV108" s="22">
        <v>1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f t="shared" si="8"/>
        <v>5704</v>
      </c>
      <c r="CJ108" s="22">
        <v>0</v>
      </c>
      <c r="CK108" s="8">
        <f t="shared" si="9"/>
        <v>5704</v>
      </c>
    </row>
    <row r="109" spans="1:89">
      <c r="A109" s="19" t="s">
        <v>187</v>
      </c>
      <c r="B109" s="21">
        <v>56</v>
      </c>
      <c r="C109" s="21">
        <v>344</v>
      </c>
      <c r="D109" s="21">
        <v>2</v>
      </c>
      <c r="E109" s="21">
        <v>24</v>
      </c>
      <c r="F109" s="21">
        <v>2382</v>
      </c>
      <c r="G109" s="21">
        <v>7</v>
      </c>
      <c r="H109" s="21">
        <v>0</v>
      </c>
      <c r="I109" s="21">
        <v>0</v>
      </c>
      <c r="J109" s="22">
        <v>29</v>
      </c>
      <c r="K109" s="22">
        <v>2</v>
      </c>
      <c r="L109" s="22">
        <v>0</v>
      </c>
      <c r="M109" s="22">
        <v>0</v>
      </c>
      <c r="N109" s="22">
        <v>25</v>
      </c>
      <c r="O109" s="22">
        <v>0</v>
      </c>
      <c r="P109" s="22">
        <v>0</v>
      </c>
      <c r="Q109" s="22">
        <v>1</v>
      </c>
      <c r="R109" s="22">
        <v>0</v>
      </c>
      <c r="S109" s="21">
        <v>0</v>
      </c>
      <c r="T109" s="21">
        <v>0</v>
      </c>
      <c r="U109" s="22">
        <v>408</v>
      </c>
      <c r="V109" s="22">
        <v>18</v>
      </c>
      <c r="W109" s="22">
        <v>0</v>
      </c>
      <c r="X109" s="22">
        <v>22</v>
      </c>
      <c r="Y109" s="22">
        <v>50</v>
      </c>
      <c r="Z109" s="22">
        <v>0</v>
      </c>
      <c r="AA109" s="22">
        <v>61</v>
      </c>
      <c r="AB109" s="22">
        <v>0</v>
      </c>
      <c r="AC109" s="22">
        <v>0</v>
      </c>
      <c r="AD109" s="22">
        <v>29</v>
      </c>
      <c r="AE109" s="22">
        <v>0</v>
      </c>
      <c r="AF109" s="22">
        <v>0</v>
      </c>
      <c r="AG109" s="22">
        <v>0</v>
      </c>
      <c r="AH109" s="22">
        <v>1</v>
      </c>
      <c r="AI109" s="22">
        <v>2</v>
      </c>
      <c r="AJ109" s="22">
        <v>27</v>
      </c>
      <c r="AK109" s="21">
        <v>8</v>
      </c>
      <c r="AL109" s="21">
        <v>855</v>
      </c>
      <c r="AM109" s="21">
        <v>29</v>
      </c>
      <c r="AN109" s="21">
        <v>19</v>
      </c>
      <c r="AO109" s="21">
        <v>2</v>
      </c>
      <c r="AP109" s="21">
        <v>4</v>
      </c>
      <c r="AQ109" s="21">
        <v>0</v>
      </c>
      <c r="AR109" s="21">
        <v>16</v>
      </c>
      <c r="AS109" s="21">
        <v>14</v>
      </c>
      <c r="AT109" s="22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1">
        <v>0</v>
      </c>
      <c r="BE109" s="21">
        <v>0</v>
      </c>
      <c r="BF109" s="21">
        <v>1</v>
      </c>
      <c r="BG109" s="21">
        <v>0</v>
      </c>
      <c r="BH109" s="21">
        <v>0</v>
      </c>
      <c r="BI109" s="21">
        <v>0</v>
      </c>
      <c r="BJ109" s="21">
        <v>0</v>
      </c>
      <c r="BK109" s="21">
        <v>8</v>
      </c>
      <c r="BL109" s="21">
        <v>0</v>
      </c>
      <c r="BM109" s="22">
        <v>0</v>
      </c>
      <c r="BN109" s="22">
        <v>0</v>
      </c>
      <c r="BO109" s="22">
        <v>0</v>
      </c>
      <c r="BP109" s="22">
        <v>1</v>
      </c>
      <c r="BQ109" s="22">
        <v>1</v>
      </c>
      <c r="BR109" s="22">
        <v>0</v>
      </c>
      <c r="BS109" s="22">
        <v>0</v>
      </c>
      <c r="BT109" s="22">
        <v>0</v>
      </c>
      <c r="BU109" s="22">
        <v>0</v>
      </c>
      <c r="BV109" s="22">
        <v>1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f t="shared" si="8"/>
        <v>4449</v>
      </c>
      <c r="CJ109" s="22">
        <v>0</v>
      </c>
      <c r="CK109" s="8">
        <f t="shared" si="9"/>
        <v>4449</v>
      </c>
    </row>
    <row r="110" spans="1:89">
      <c r="A110" s="19" t="s">
        <v>188</v>
      </c>
      <c r="B110" s="21">
        <v>18</v>
      </c>
      <c r="C110" s="21">
        <v>2</v>
      </c>
      <c r="D110" s="21">
        <v>0</v>
      </c>
      <c r="E110" s="21">
        <v>34</v>
      </c>
      <c r="F110" s="21">
        <v>5485</v>
      </c>
      <c r="G110" s="21">
        <v>230</v>
      </c>
      <c r="H110" s="21">
        <v>0</v>
      </c>
      <c r="I110" s="21">
        <v>0</v>
      </c>
      <c r="J110" s="22">
        <v>5</v>
      </c>
      <c r="K110" s="22">
        <v>679</v>
      </c>
      <c r="L110" s="22">
        <v>0</v>
      </c>
      <c r="M110" s="22">
        <v>0</v>
      </c>
      <c r="N110" s="22">
        <v>1</v>
      </c>
      <c r="O110" s="22">
        <v>0</v>
      </c>
      <c r="P110" s="22">
        <v>1</v>
      </c>
      <c r="Q110" s="22">
        <v>1</v>
      </c>
      <c r="R110" s="22">
        <v>0</v>
      </c>
      <c r="S110" s="21">
        <v>0</v>
      </c>
      <c r="T110" s="21">
        <v>0</v>
      </c>
      <c r="U110" s="22">
        <v>194</v>
      </c>
      <c r="V110" s="22">
        <v>6</v>
      </c>
      <c r="W110" s="22">
        <v>0</v>
      </c>
      <c r="X110" s="22">
        <v>30</v>
      </c>
      <c r="Y110" s="22">
        <v>30</v>
      </c>
      <c r="Z110" s="22">
        <v>0</v>
      </c>
      <c r="AA110" s="22">
        <v>73</v>
      </c>
      <c r="AB110" s="22">
        <v>0</v>
      </c>
      <c r="AC110" s="22">
        <v>0</v>
      </c>
      <c r="AD110" s="22">
        <v>96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45</v>
      </c>
      <c r="AK110" s="21">
        <v>8</v>
      </c>
      <c r="AL110" s="21">
        <v>2106</v>
      </c>
      <c r="AM110" s="21">
        <v>19</v>
      </c>
      <c r="AN110" s="21">
        <v>87</v>
      </c>
      <c r="AO110" s="21">
        <v>21</v>
      </c>
      <c r="AP110" s="21">
        <v>15</v>
      </c>
      <c r="AQ110" s="21">
        <v>5</v>
      </c>
      <c r="AR110" s="21">
        <v>30</v>
      </c>
      <c r="AS110" s="21">
        <v>44</v>
      </c>
      <c r="AT110" s="22">
        <v>0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1">
        <v>0</v>
      </c>
      <c r="BE110" s="21">
        <v>0</v>
      </c>
      <c r="BF110" s="21">
        <v>20</v>
      </c>
      <c r="BG110" s="21">
        <v>3</v>
      </c>
      <c r="BH110" s="21">
        <v>4</v>
      </c>
      <c r="BI110" s="21">
        <v>73</v>
      </c>
      <c r="BJ110" s="21">
        <v>0</v>
      </c>
      <c r="BK110" s="21">
        <v>10</v>
      </c>
      <c r="BL110" s="21">
        <v>2</v>
      </c>
      <c r="BM110" s="22">
        <v>0</v>
      </c>
      <c r="BN110" s="22">
        <v>0</v>
      </c>
      <c r="BO110" s="22">
        <v>0</v>
      </c>
      <c r="BP110" s="22">
        <v>2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1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f t="shared" si="8"/>
        <v>9380</v>
      </c>
      <c r="CJ110" s="22">
        <v>0</v>
      </c>
      <c r="CK110" s="8">
        <f t="shared" si="9"/>
        <v>9380</v>
      </c>
    </row>
    <row r="111" spans="1:89">
      <c r="A111" s="19" t="s">
        <v>189</v>
      </c>
      <c r="B111" s="21">
        <v>42</v>
      </c>
      <c r="C111" s="21">
        <v>224</v>
      </c>
      <c r="D111" s="21">
        <v>1</v>
      </c>
      <c r="E111" s="21">
        <v>102</v>
      </c>
      <c r="F111" s="21">
        <v>793</v>
      </c>
      <c r="G111" s="21">
        <v>12</v>
      </c>
      <c r="H111" s="21">
        <v>0</v>
      </c>
      <c r="I111" s="21">
        <v>0</v>
      </c>
      <c r="J111" s="22">
        <v>13</v>
      </c>
      <c r="K111" s="22">
        <v>499</v>
      </c>
      <c r="L111" s="22">
        <v>0</v>
      </c>
      <c r="M111" s="22">
        <v>32</v>
      </c>
      <c r="N111" s="22">
        <v>1</v>
      </c>
      <c r="O111" s="22">
        <v>0</v>
      </c>
      <c r="P111" s="22">
        <v>5</v>
      </c>
      <c r="Q111" s="22">
        <v>130</v>
      </c>
      <c r="R111" s="22">
        <v>0</v>
      </c>
      <c r="S111" s="21">
        <v>1</v>
      </c>
      <c r="T111" s="21">
        <v>0</v>
      </c>
      <c r="U111" s="22">
        <v>937</v>
      </c>
      <c r="V111" s="22">
        <v>18</v>
      </c>
      <c r="W111" s="22">
        <v>0</v>
      </c>
      <c r="X111" s="22">
        <v>39</v>
      </c>
      <c r="Y111" s="22">
        <v>80</v>
      </c>
      <c r="Z111" s="22">
        <v>19</v>
      </c>
      <c r="AA111" s="22">
        <v>189</v>
      </c>
      <c r="AB111" s="22">
        <v>2</v>
      </c>
      <c r="AC111" s="22">
        <v>0</v>
      </c>
      <c r="AD111" s="22">
        <v>163</v>
      </c>
      <c r="AE111" s="22">
        <v>0</v>
      </c>
      <c r="AF111" s="22">
        <v>0</v>
      </c>
      <c r="AG111" s="22">
        <v>0</v>
      </c>
      <c r="AH111" s="22">
        <v>3</v>
      </c>
      <c r="AI111" s="22">
        <v>13</v>
      </c>
      <c r="AJ111" s="22">
        <v>49</v>
      </c>
      <c r="AK111" s="21">
        <v>179</v>
      </c>
      <c r="AL111" s="21">
        <v>1125</v>
      </c>
      <c r="AM111" s="21">
        <v>126</v>
      </c>
      <c r="AN111" s="21">
        <v>26</v>
      </c>
      <c r="AO111" s="21">
        <v>1</v>
      </c>
      <c r="AP111" s="21">
        <v>3</v>
      </c>
      <c r="AQ111" s="21">
        <v>0</v>
      </c>
      <c r="AR111" s="21">
        <v>312</v>
      </c>
      <c r="AS111" s="21">
        <v>333</v>
      </c>
      <c r="AT111" s="22">
        <v>124</v>
      </c>
      <c r="AU111" s="22">
        <v>0</v>
      </c>
      <c r="AV111" s="22">
        <v>0</v>
      </c>
      <c r="AW111" s="22">
        <v>0</v>
      </c>
      <c r="AX111" s="22">
        <v>611</v>
      </c>
      <c r="AY111" s="22">
        <v>0</v>
      </c>
      <c r="AZ111" s="22">
        <v>32</v>
      </c>
      <c r="BA111" s="22">
        <v>1</v>
      </c>
      <c r="BB111" s="22">
        <v>1</v>
      </c>
      <c r="BC111" s="22">
        <v>0</v>
      </c>
      <c r="BD111" s="21">
        <v>0</v>
      </c>
      <c r="BE111" s="21">
        <v>0</v>
      </c>
      <c r="BF111" s="21">
        <v>63</v>
      </c>
      <c r="BG111" s="21">
        <v>35</v>
      </c>
      <c r="BH111" s="21">
        <v>6</v>
      </c>
      <c r="BI111" s="21">
        <v>169</v>
      </c>
      <c r="BJ111" s="21">
        <v>0</v>
      </c>
      <c r="BK111" s="21">
        <v>17</v>
      </c>
      <c r="BL111" s="21">
        <v>2</v>
      </c>
      <c r="BM111" s="22">
        <v>2</v>
      </c>
      <c r="BN111" s="22">
        <v>0</v>
      </c>
      <c r="BO111" s="22">
        <v>0</v>
      </c>
      <c r="BP111" s="22">
        <v>1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2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f t="shared" si="8"/>
        <v>6538</v>
      </c>
      <c r="CJ111" s="22">
        <v>0</v>
      </c>
      <c r="CK111" s="8">
        <f t="shared" si="9"/>
        <v>6538</v>
      </c>
    </row>
    <row r="112" spans="1:89">
      <c r="A112" s="19" t="s">
        <v>190</v>
      </c>
      <c r="B112" s="21">
        <v>8</v>
      </c>
      <c r="C112" s="21">
        <v>149</v>
      </c>
      <c r="D112" s="21">
        <v>1</v>
      </c>
      <c r="E112" s="21">
        <v>32</v>
      </c>
      <c r="F112" s="21">
        <v>4694</v>
      </c>
      <c r="G112" s="21">
        <v>119</v>
      </c>
      <c r="H112" s="21">
        <v>0</v>
      </c>
      <c r="I112" s="21">
        <v>0</v>
      </c>
      <c r="J112" s="22">
        <v>2</v>
      </c>
      <c r="K112" s="22">
        <v>367</v>
      </c>
      <c r="L112" s="22">
        <v>0</v>
      </c>
      <c r="M112" s="22">
        <v>0</v>
      </c>
      <c r="N112" s="22">
        <v>3</v>
      </c>
      <c r="O112" s="22">
        <v>0</v>
      </c>
      <c r="P112" s="22">
        <v>0</v>
      </c>
      <c r="Q112" s="22">
        <v>2</v>
      </c>
      <c r="R112" s="22">
        <v>0</v>
      </c>
      <c r="S112" s="21">
        <v>0</v>
      </c>
      <c r="T112" s="21">
        <v>0</v>
      </c>
      <c r="U112" s="22">
        <v>166</v>
      </c>
      <c r="V112" s="22">
        <v>7</v>
      </c>
      <c r="W112" s="22">
        <v>0</v>
      </c>
      <c r="X112" s="22">
        <v>5</v>
      </c>
      <c r="Y112" s="22">
        <v>39</v>
      </c>
      <c r="Z112" s="22">
        <v>0</v>
      </c>
      <c r="AA112" s="22">
        <v>42</v>
      </c>
      <c r="AB112" s="22">
        <v>0</v>
      </c>
      <c r="AC112" s="22">
        <v>0</v>
      </c>
      <c r="AD112" s="22">
        <v>45</v>
      </c>
      <c r="AE112" s="22">
        <v>0</v>
      </c>
      <c r="AF112" s="22">
        <v>0</v>
      </c>
      <c r="AG112" s="22">
        <v>0</v>
      </c>
      <c r="AH112" s="22">
        <v>1</v>
      </c>
      <c r="AI112" s="22">
        <v>0</v>
      </c>
      <c r="AJ112" s="22">
        <v>4</v>
      </c>
      <c r="AK112" s="21">
        <v>13</v>
      </c>
      <c r="AL112" s="21">
        <v>263</v>
      </c>
      <c r="AM112" s="21">
        <v>10</v>
      </c>
      <c r="AN112" s="21">
        <v>50</v>
      </c>
      <c r="AO112" s="21">
        <v>4</v>
      </c>
      <c r="AP112" s="21">
        <v>40</v>
      </c>
      <c r="AQ112" s="21">
        <v>1</v>
      </c>
      <c r="AR112" s="21">
        <v>7</v>
      </c>
      <c r="AS112" s="21">
        <v>5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1</v>
      </c>
      <c r="BB112" s="22">
        <v>0</v>
      </c>
      <c r="BC112" s="22">
        <v>0</v>
      </c>
      <c r="BD112" s="21">
        <v>0</v>
      </c>
      <c r="BE112" s="21">
        <v>0</v>
      </c>
      <c r="BF112" s="21">
        <v>3</v>
      </c>
      <c r="BG112" s="21">
        <v>0</v>
      </c>
      <c r="BH112" s="21">
        <v>0</v>
      </c>
      <c r="BI112" s="21">
        <v>2</v>
      </c>
      <c r="BJ112" s="21">
        <v>0</v>
      </c>
      <c r="BK112" s="21">
        <v>69</v>
      </c>
      <c r="BL112" s="21">
        <v>0</v>
      </c>
      <c r="BM112" s="22">
        <v>1</v>
      </c>
      <c r="BN112" s="22">
        <v>0</v>
      </c>
      <c r="BO112" s="22">
        <v>0</v>
      </c>
      <c r="BP112" s="22">
        <v>4</v>
      </c>
      <c r="BQ112" s="22">
        <v>1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f t="shared" si="8"/>
        <v>6160</v>
      </c>
      <c r="CJ112" s="22">
        <v>0</v>
      </c>
      <c r="CK112" s="8">
        <f t="shared" si="9"/>
        <v>6160</v>
      </c>
    </row>
    <row r="113" spans="1:89">
      <c r="A113" s="19" t="s">
        <v>191</v>
      </c>
      <c r="B113" s="21">
        <v>39</v>
      </c>
      <c r="C113" s="21">
        <v>113</v>
      </c>
      <c r="D113" s="21">
        <v>0</v>
      </c>
      <c r="E113" s="21">
        <v>59</v>
      </c>
      <c r="F113" s="21">
        <v>12230</v>
      </c>
      <c r="G113" s="21">
        <v>91</v>
      </c>
      <c r="H113" s="21">
        <v>0</v>
      </c>
      <c r="I113" s="21">
        <v>0</v>
      </c>
      <c r="J113" s="22">
        <v>32</v>
      </c>
      <c r="K113" s="22">
        <v>2952</v>
      </c>
      <c r="L113" s="22">
        <v>0</v>
      </c>
      <c r="M113" s="22">
        <v>1</v>
      </c>
      <c r="N113" s="22">
        <v>3</v>
      </c>
      <c r="O113" s="22">
        <v>0</v>
      </c>
      <c r="P113" s="22">
        <v>0</v>
      </c>
      <c r="Q113" s="22">
        <v>10</v>
      </c>
      <c r="R113" s="22">
        <v>0</v>
      </c>
      <c r="S113" s="21">
        <v>0</v>
      </c>
      <c r="T113" s="21">
        <v>0</v>
      </c>
      <c r="U113" s="22">
        <v>598</v>
      </c>
      <c r="V113" s="22">
        <v>16</v>
      </c>
      <c r="W113" s="22">
        <v>0</v>
      </c>
      <c r="X113" s="22">
        <v>7</v>
      </c>
      <c r="Y113" s="22">
        <v>50</v>
      </c>
      <c r="Z113" s="22">
        <v>5</v>
      </c>
      <c r="AA113" s="22">
        <v>84</v>
      </c>
      <c r="AB113" s="22">
        <v>3</v>
      </c>
      <c r="AC113" s="22">
        <v>0</v>
      </c>
      <c r="AD113" s="22">
        <v>382</v>
      </c>
      <c r="AE113" s="22">
        <v>0</v>
      </c>
      <c r="AF113" s="22">
        <v>0</v>
      </c>
      <c r="AG113" s="22">
        <v>5</v>
      </c>
      <c r="AH113" s="22">
        <v>121</v>
      </c>
      <c r="AI113" s="22">
        <v>3</v>
      </c>
      <c r="AJ113" s="22">
        <v>76</v>
      </c>
      <c r="AK113" s="21">
        <v>32</v>
      </c>
      <c r="AL113" s="21">
        <v>4472</v>
      </c>
      <c r="AM113" s="21">
        <v>26</v>
      </c>
      <c r="AN113" s="21">
        <v>57</v>
      </c>
      <c r="AO113" s="21">
        <v>4</v>
      </c>
      <c r="AP113" s="21">
        <v>19</v>
      </c>
      <c r="AQ113" s="21">
        <v>2</v>
      </c>
      <c r="AR113" s="21">
        <v>25</v>
      </c>
      <c r="AS113" s="21">
        <v>14</v>
      </c>
      <c r="AT113" s="22">
        <v>11</v>
      </c>
      <c r="AU113" s="22">
        <v>0</v>
      </c>
      <c r="AV113" s="22">
        <v>0</v>
      </c>
      <c r="AW113" s="22">
        <v>0</v>
      </c>
      <c r="AX113" s="22">
        <v>169</v>
      </c>
      <c r="AY113" s="22">
        <v>0</v>
      </c>
      <c r="AZ113" s="22">
        <v>1</v>
      </c>
      <c r="BA113" s="22">
        <v>0</v>
      </c>
      <c r="BB113" s="22">
        <v>0</v>
      </c>
      <c r="BC113" s="22">
        <v>0</v>
      </c>
      <c r="BD113" s="21">
        <v>0</v>
      </c>
      <c r="BE113" s="21">
        <v>0</v>
      </c>
      <c r="BF113" s="21">
        <v>33</v>
      </c>
      <c r="BG113" s="21">
        <v>6</v>
      </c>
      <c r="BH113" s="21">
        <v>0</v>
      </c>
      <c r="BI113" s="21">
        <v>200</v>
      </c>
      <c r="BJ113" s="21">
        <v>0</v>
      </c>
      <c r="BK113" s="21">
        <v>68</v>
      </c>
      <c r="BL113" s="21">
        <v>1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1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f t="shared" si="8"/>
        <v>22021</v>
      </c>
      <c r="CJ113" s="22">
        <v>0</v>
      </c>
      <c r="CK113" s="8">
        <f t="shared" si="9"/>
        <v>22021</v>
      </c>
    </row>
    <row r="114" spans="1:89">
      <c r="A114" s="19" t="s">
        <v>192</v>
      </c>
      <c r="B114" s="21">
        <v>14</v>
      </c>
      <c r="C114" s="21">
        <v>251</v>
      </c>
      <c r="D114" s="21">
        <v>2</v>
      </c>
      <c r="E114" s="21">
        <v>37</v>
      </c>
      <c r="F114" s="21">
        <v>10928</v>
      </c>
      <c r="G114" s="21">
        <v>735</v>
      </c>
      <c r="H114" s="21">
        <v>0</v>
      </c>
      <c r="I114" s="21">
        <v>0</v>
      </c>
      <c r="J114" s="22">
        <v>3</v>
      </c>
      <c r="K114" s="22">
        <v>2705</v>
      </c>
      <c r="L114" s="22">
        <v>0</v>
      </c>
      <c r="M114" s="22">
        <v>3</v>
      </c>
      <c r="N114" s="22">
        <v>4</v>
      </c>
      <c r="O114" s="22">
        <v>0</v>
      </c>
      <c r="P114" s="22">
        <v>0</v>
      </c>
      <c r="Q114" s="22">
        <v>8</v>
      </c>
      <c r="R114" s="22">
        <v>0</v>
      </c>
      <c r="S114" s="21">
        <v>0</v>
      </c>
      <c r="T114" s="21">
        <v>0</v>
      </c>
      <c r="U114" s="22">
        <v>310</v>
      </c>
      <c r="V114" s="22">
        <v>1</v>
      </c>
      <c r="W114" s="22">
        <v>0</v>
      </c>
      <c r="X114" s="22">
        <v>1</v>
      </c>
      <c r="Y114" s="22">
        <v>69</v>
      </c>
      <c r="Z114" s="22">
        <v>0</v>
      </c>
      <c r="AA114" s="22">
        <v>48</v>
      </c>
      <c r="AB114" s="22">
        <v>0</v>
      </c>
      <c r="AC114" s="22">
        <v>0</v>
      </c>
      <c r="AD114" s="22">
        <v>85</v>
      </c>
      <c r="AE114" s="22">
        <v>0</v>
      </c>
      <c r="AF114" s="22">
        <v>0</v>
      </c>
      <c r="AG114" s="22">
        <v>0</v>
      </c>
      <c r="AH114" s="22">
        <v>4</v>
      </c>
      <c r="AI114" s="22">
        <v>4</v>
      </c>
      <c r="AJ114" s="22">
        <v>26</v>
      </c>
      <c r="AK114" s="21">
        <v>66</v>
      </c>
      <c r="AL114" s="21">
        <v>548</v>
      </c>
      <c r="AM114" s="21">
        <v>39</v>
      </c>
      <c r="AN114" s="21">
        <v>14</v>
      </c>
      <c r="AO114" s="21">
        <v>5</v>
      </c>
      <c r="AP114" s="21">
        <v>1</v>
      </c>
      <c r="AQ114" s="21">
        <v>0</v>
      </c>
      <c r="AR114" s="21">
        <v>33</v>
      </c>
      <c r="AS114" s="21">
        <v>17</v>
      </c>
      <c r="AT114" s="22">
        <v>9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1">
        <v>0</v>
      </c>
      <c r="BE114" s="21">
        <v>0</v>
      </c>
      <c r="BF114" s="21">
        <v>12</v>
      </c>
      <c r="BG114" s="21">
        <v>1</v>
      </c>
      <c r="BH114" s="21">
        <v>1</v>
      </c>
      <c r="BI114" s="21">
        <v>24</v>
      </c>
      <c r="BJ114" s="21">
        <v>0</v>
      </c>
      <c r="BK114" s="21">
        <v>89</v>
      </c>
      <c r="BL114" s="21">
        <v>2</v>
      </c>
      <c r="BM114" s="22">
        <v>0</v>
      </c>
      <c r="BN114" s="22">
        <v>0</v>
      </c>
      <c r="BO114" s="22">
        <v>0</v>
      </c>
      <c r="BP114" s="22">
        <v>5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v>0</v>
      </c>
      <c r="CH114" s="22">
        <v>0</v>
      </c>
      <c r="CI114" s="22">
        <f t="shared" si="8"/>
        <v>16104</v>
      </c>
      <c r="CJ114" s="22">
        <v>0</v>
      </c>
      <c r="CK114" s="8">
        <f t="shared" si="9"/>
        <v>16104</v>
      </c>
    </row>
    <row r="115" spans="1:89">
      <c r="A115" s="19" t="s">
        <v>193</v>
      </c>
      <c r="B115" s="21">
        <v>9</v>
      </c>
      <c r="C115" s="21">
        <v>43</v>
      </c>
      <c r="D115" s="21">
        <v>0</v>
      </c>
      <c r="E115" s="21">
        <v>4</v>
      </c>
      <c r="F115" s="21">
        <v>3903</v>
      </c>
      <c r="G115" s="21">
        <v>451</v>
      </c>
      <c r="H115" s="21">
        <v>0</v>
      </c>
      <c r="I115" s="21">
        <v>0</v>
      </c>
      <c r="J115" s="22">
        <v>0</v>
      </c>
      <c r="K115" s="22">
        <v>41</v>
      </c>
      <c r="L115" s="22">
        <v>0</v>
      </c>
      <c r="M115" s="22">
        <v>0</v>
      </c>
      <c r="N115" s="22">
        <v>1</v>
      </c>
      <c r="O115" s="22">
        <v>0</v>
      </c>
      <c r="P115" s="22">
        <v>0</v>
      </c>
      <c r="Q115" s="22">
        <v>0</v>
      </c>
      <c r="R115" s="22">
        <v>0</v>
      </c>
      <c r="S115" s="21">
        <v>0</v>
      </c>
      <c r="T115" s="21">
        <v>0</v>
      </c>
      <c r="U115" s="22">
        <v>230</v>
      </c>
      <c r="V115" s="22">
        <v>1</v>
      </c>
      <c r="W115" s="22">
        <v>0</v>
      </c>
      <c r="X115" s="22">
        <v>10</v>
      </c>
      <c r="Y115" s="22">
        <v>7</v>
      </c>
      <c r="Z115" s="22">
        <v>0</v>
      </c>
      <c r="AA115" s="22">
        <v>11</v>
      </c>
      <c r="AB115" s="22">
        <v>0</v>
      </c>
      <c r="AC115" s="22">
        <v>0</v>
      </c>
      <c r="AD115" s="22">
        <v>52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5</v>
      </c>
      <c r="AK115" s="21">
        <v>14</v>
      </c>
      <c r="AL115" s="21">
        <v>171</v>
      </c>
      <c r="AM115" s="21">
        <v>3</v>
      </c>
      <c r="AN115" s="21">
        <v>1</v>
      </c>
      <c r="AO115" s="21">
        <v>0</v>
      </c>
      <c r="AP115" s="21">
        <v>0</v>
      </c>
      <c r="AQ115" s="21">
        <v>0</v>
      </c>
      <c r="AR115" s="21">
        <v>9</v>
      </c>
      <c r="AS115" s="21">
        <v>9</v>
      </c>
      <c r="AT115" s="22">
        <v>18</v>
      </c>
      <c r="AU115" s="22">
        <v>0</v>
      </c>
      <c r="AV115" s="22">
        <v>0</v>
      </c>
      <c r="AW115" s="22">
        <v>0</v>
      </c>
      <c r="AX115" s="22">
        <v>1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1">
        <v>0</v>
      </c>
      <c r="BE115" s="21">
        <v>0</v>
      </c>
      <c r="BF115" s="21">
        <v>8</v>
      </c>
      <c r="BG115" s="21">
        <v>2</v>
      </c>
      <c r="BH115" s="21">
        <v>0</v>
      </c>
      <c r="BI115" s="21">
        <v>0</v>
      </c>
      <c r="BJ115" s="21">
        <v>0</v>
      </c>
      <c r="BK115" s="21">
        <v>3</v>
      </c>
      <c r="BL115" s="21">
        <v>0</v>
      </c>
      <c r="BM115" s="22">
        <v>0</v>
      </c>
      <c r="BN115" s="22">
        <v>0</v>
      </c>
      <c r="BO115" s="22">
        <v>0</v>
      </c>
      <c r="BP115" s="22">
        <v>1</v>
      </c>
      <c r="BQ115" s="22">
        <v>1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f t="shared" si="8"/>
        <v>5009</v>
      </c>
      <c r="CJ115" s="22">
        <v>0</v>
      </c>
      <c r="CK115" s="8">
        <f t="shared" si="9"/>
        <v>5009</v>
      </c>
    </row>
    <row r="116" spans="1:89">
      <c r="A116" s="19" t="s">
        <v>194</v>
      </c>
      <c r="B116" s="21">
        <v>61</v>
      </c>
      <c r="C116" s="21">
        <v>597</v>
      </c>
      <c r="D116" s="21">
        <v>0</v>
      </c>
      <c r="E116" s="21">
        <v>83</v>
      </c>
      <c r="F116" s="21">
        <v>4093</v>
      </c>
      <c r="G116" s="21">
        <v>461</v>
      </c>
      <c r="H116" s="21">
        <v>0</v>
      </c>
      <c r="I116" s="21">
        <v>0</v>
      </c>
      <c r="J116" s="22">
        <v>13</v>
      </c>
      <c r="K116" s="22">
        <v>238</v>
      </c>
      <c r="L116" s="22">
        <v>0</v>
      </c>
      <c r="M116" s="22">
        <v>0</v>
      </c>
      <c r="N116" s="22">
        <v>81</v>
      </c>
      <c r="O116" s="22">
        <v>0</v>
      </c>
      <c r="P116" s="22">
        <v>0</v>
      </c>
      <c r="Q116" s="22">
        <v>25</v>
      </c>
      <c r="R116" s="22">
        <v>0</v>
      </c>
      <c r="S116" s="21">
        <v>1</v>
      </c>
      <c r="T116" s="21">
        <v>0</v>
      </c>
      <c r="U116" s="22">
        <v>650</v>
      </c>
      <c r="V116" s="22">
        <v>15</v>
      </c>
      <c r="W116" s="22">
        <v>0</v>
      </c>
      <c r="X116" s="22">
        <v>29</v>
      </c>
      <c r="Y116" s="22">
        <v>115</v>
      </c>
      <c r="Z116" s="22">
        <v>1</v>
      </c>
      <c r="AA116" s="22">
        <v>57</v>
      </c>
      <c r="AB116" s="22">
        <v>0</v>
      </c>
      <c r="AC116" s="22">
        <v>0</v>
      </c>
      <c r="AD116" s="22">
        <v>124</v>
      </c>
      <c r="AE116" s="22">
        <v>0</v>
      </c>
      <c r="AF116" s="22">
        <v>0</v>
      </c>
      <c r="AG116" s="22">
        <v>0</v>
      </c>
      <c r="AH116" s="22">
        <v>16</v>
      </c>
      <c r="AI116" s="22">
        <v>3</v>
      </c>
      <c r="AJ116" s="22">
        <v>36</v>
      </c>
      <c r="AK116" s="21">
        <v>33</v>
      </c>
      <c r="AL116" s="21">
        <v>2500</v>
      </c>
      <c r="AM116" s="21">
        <v>73</v>
      </c>
      <c r="AN116" s="21">
        <v>20</v>
      </c>
      <c r="AO116" s="21">
        <v>3</v>
      </c>
      <c r="AP116" s="21">
        <v>7</v>
      </c>
      <c r="AQ116" s="21">
        <v>0</v>
      </c>
      <c r="AR116" s="21">
        <v>163</v>
      </c>
      <c r="AS116" s="21">
        <v>90</v>
      </c>
      <c r="AT116" s="22">
        <v>15</v>
      </c>
      <c r="AU116" s="22">
        <v>0</v>
      </c>
      <c r="AV116" s="22">
        <v>0</v>
      </c>
      <c r="AW116" s="22">
        <v>0</v>
      </c>
      <c r="AX116" s="22">
        <v>79</v>
      </c>
      <c r="AY116" s="22">
        <v>0</v>
      </c>
      <c r="AZ116" s="22">
        <v>6</v>
      </c>
      <c r="BA116" s="22">
        <v>0</v>
      </c>
      <c r="BB116" s="22">
        <v>0</v>
      </c>
      <c r="BC116" s="22">
        <v>0</v>
      </c>
      <c r="BD116" s="21">
        <v>0</v>
      </c>
      <c r="BE116" s="21">
        <v>0</v>
      </c>
      <c r="BF116" s="21">
        <v>44</v>
      </c>
      <c r="BG116" s="21">
        <v>9</v>
      </c>
      <c r="BH116" s="21">
        <v>16</v>
      </c>
      <c r="BI116" s="21">
        <v>242</v>
      </c>
      <c r="BJ116" s="21">
        <v>0</v>
      </c>
      <c r="BK116" s="21">
        <v>16</v>
      </c>
      <c r="BL116" s="21">
        <v>4</v>
      </c>
      <c r="BM116" s="22">
        <v>4</v>
      </c>
      <c r="BN116" s="22">
        <v>0</v>
      </c>
      <c r="BO116" s="22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1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f t="shared" si="8"/>
        <v>10024</v>
      </c>
      <c r="CJ116" s="22">
        <v>0</v>
      </c>
      <c r="CK116" s="8">
        <f t="shared" si="9"/>
        <v>10024</v>
      </c>
    </row>
    <row r="117" spans="1:89">
      <c r="A117" s="19" t="s">
        <v>195</v>
      </c>
      <c r="B117" s="21">
        <v>43</v>
      </c>
      <c r="C117" s="21">
        <v>354</v>
      </c>
      <c r="D117" s="21">
        <v>5</v>
      </c>
      <c r="E117" s="21">
        <v>208</v>
      </c>
      <c r="F117" s="21">
        <v>1318</v>
      </c>
      <c r="G117" s="21">
        <v>35</v>
      </c>
      <c r="H117" s="21">
        <v>0</v>
      </c>
      <c r="I117" s="21">
        <v>0</v>
      </c>
      <c r="J117" s="22">
        <v>7</v>
      </c>
      <c r="K117" s="22">
        <v>623</v>
      </c>
      <c r="L117" s="22">
        <v>0</v>
      </c>
      <c r="M117" s="22">
        <v>0</v>
      </c>
      <c r="N117" s="22">
        <v>1</v>
      </c>
      <c r="O117" s="22">
        <v>0</v>
      </c>
      <c r="P117" s="22">
        <v>70</v>
      </c>
      <c r="Q117" s="22">
        <v>67</v>
      </c>
      <c r="R117" s="22">
        <v>0</v>
      </c>
      <c r="S117" s="21">
        <v>1</v>
      </c>
      <c r="T117" s="21">
        <v>0</v>
      </c>
      <c r="U117" s="22">
        <v>749</v>
      </c>
      <c r="V117" s="22">
        <v>21</v>
      </c>
      <c r="W117" s="22">
        <v>0</v>
      </c>
      <c r="X117" s="22">
        <v>21</v>
      </c>
      <c r="Y117" s="22">
        <v>87</v>
      </c>
      <c r="Z117" s="22">
        <v>10</v>
      </c>
      <c r="AA117" s="22">
        <v>212</v>
      </c>
      <c r="AB117" s="22">
        <v>3</v>
      </c>
      <c r="AC117" s="22">
        <v>0</v>
      </c>
      <c r="AD117" s="22">
        <v>119</v>
      </c>
      <c r="AE117" s="22">
        <v>0</v>
      </c>
      <c r="AF117" s="22">
        <v>0</v>
      </c>
      <c r="AG117" s="22">
        <v>3</v>
      </c>
      <c r="AH117" s="22">
        <v>1</v>
      </c>
      <c r="AI117" s="22">
        <v>2</v>
      </c>
      <c r="AJ117" s="22">
        <v>52</v>
      </c>
      <c r="AK117" s="21">
        <v>149</v>
      </c>
      <c r="AL117" s="21">
        <v>2002</v>
      </c>
      <c r="AM117" s="21">
        <v>178</v>
      </c>
      <c r="AN117" s="21">
        <v>20</v>
      </c>
      <c r="AO117" s="21">
        <v>1</v>
      </c>
      <c r="AP117" s="21">
        <v>2</v>
      </c>
      <c r="AQ117" s="21">
        <v>0</v>
      </c>
      <c r="AR117" s="21">
        <v>374</v>
      </c>
      <c r="AS117" s="21">
        <v>423</v>
      </c>
      <c r="AT117" s="22">
        <v>110</v>
      </c>
      <c r="AU117" s="22">
        <v>8</v>
      </c>
      <c r="AV117" s="22">
        <v>0</v>
      </c>
      <c r="AW117" s="22">
        <v>2</v>
      </c>
      <c r="AX117" s="22">
        <v>96</v>
      </c>
      <c r="AY117" s="22">
        <v>0</v>
      </c>
      <c r="AZ117" s="22">
        <v>5</v>
      </c>
      <c r="BA117" s="22">
        <v>0</v>
      </c>
      <c r="BB117" s="22">
        <v>3</v>
      </c>
      <c r="BC117" s="22">
        <v>1</v>
      </c>
      <c r="BD117" s="21">
        <v>0</v>
      </c>
      <c r="BE117" s="21">
        <v>0</v>
      </c>
      <c r="BF117" s="21">
        <v>114</v>
      </c>
      <c r="BG117" s="21">
        <v>14</v>
      </c>
      <c r="BH117" s="21">
        <v>18</v>
      </c>
      <c r="BI117" s="21">
        <v>123</v>
      </c>
      <c r="BJ117" s="21">
        <v>0</v>
      </c>
      <c r="BK117" s="21">
        <v>20</v>
      </c>
      <c r="BL117" s="21">
        <v>1</v>
      </c>
      <c r="BM117" s="22">
        <v>2</v>
      </c>
      <c r="BN117" s="22">
        <v>0</v>
      </c>
      <c r="BO117" s="22">
        <v>0</v>
      </c>
      <c r="BP117" s="22">
        <v>4</v>
      </c>
      <c r="BQ117" s="22">
        <v>3</v>
      </c>
      <c r="BR117" s="22">
        <v>0</v>
      </c>
      <c r="BS117" s="22">
        <v>0</v>
      </c>
      <c r="BT117" s="22">
        <v>0</v>
      </c>
      <c r="BU117" s="22">
        <v>0</v>
      </c>
      <c r="BV117" s="22">
        <v>2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f t="shared" si="8"/>
        <v>7687</v>
      </c>
      <c r="CJ117" s="22">
        <v>0</v>
      </c>
      <c r="CK117" s="8">
        <f t="shared" si="9"/>
        <v>7687</v>
      </c>
    </row>
    <row r="118" spans="1:89">
      <c r="A118" s="19" t="s">
        <v>196</v>
      </c>
      <c r="B118" s="21">
        <v>8</v>
      </c>
      <c r="C118" s="21">
        <v>47</v>
      </c>
      <c r="D118" s="21">
        <v>0</v>
      </c>
      <c r="E118" s="21">
        <v>29</v>
      </c>
      <c r="F118" s="21">
        <v>1157</v>
      </c>
      <c r="G118" s="21">
        <v>26</v>
      </c>
      <c r="H118" s="21">
        <v>0</v>
      </c>
      <c r="I118" s="21">
        <v>0</v>
      </c>
      <c r="J118" s="22">
        <v>2</v>
      </c>
      <c r="K118" s="22">
        <v>205</v>
      </c>
      <c r="L118" s="22">
        <v>0</v>
      </c>
      <c r="M118" s="22">
        <v>0</v>
      </c>
      <c r="N118" s="22">
        <v>0</v>
      </c>
      <c r="O118" s="22">
        <v>0</v>
      </c>
      <c r="P118" s="22">
        <v>1</v>
      </c>
      <c r="Q118" s="22">
        <v>6</v>
      </c>
      <c r="R118" s="22">
        <v>0</v>
      </c>
      <c r="S118" s="21">
        <v>0</v>
      </c>
      <c r="T118" s="21">
        <v>0</v>
      </c>
      <c r="U118" s="22">
        <v>72</v>
      </c>
      <c r="V118" s="22">
        <v>2</v>
      </c>
      <c r="W118" s="22">
        <v>0</v>
      </c>
      <c r="X118" s="22">
        <v>3</v>
      </c>
      <c r="Y118" s="22">
        <v>6</v>
      </c>
      <c r="Z118" s="22">
        <v>0</v>
      </c>
      <c r="AA118" s="22">
        <v>10</v>
      </c>
      <c r="AB118" s="22">
        <v>0</v>
      </c>
      <c r="AC118" s="22">
        <v>0</v>
      </c>
      <c r="AD118" s="22">
        <v>30</v>
      </c>
      <c r="AE118" s="22">
        <v>0</v>
      </c>
      <c r="AF118" s="22">
        <v>0</v>
      </c>
      <c r="AG118" s="22">
        <v>0</v>
      </c>
      <c r="AH118" s="22">
        <v>1</v>
      </c>
      <c r="AI118" s="22">
        <v>0</v>
      </c>
      <c r="AJ118" s="22">
        <v>13</v>
      </c>
      <c r="AK118" s="21">
        <v>7</v>
      </c>
      <c r="AL118" s="21">
        <v>540</v>
      </c>
      <c r="AM118" s="21">
        <v>8</v>
      </c>
      <c r="AN118" s="21">
        <v>6</v>
      </c>
      <c r="AO118" s="21">
        <v>0</v>
      </c>
      <c r="AP118" s="21">
        <v>0</v>
      </c>
      <c r="AQ118" s="21">
        <v>0</v>
      </c>
      <c r="AR118" s="21">
        <v>5</v>
      </c>
      <c r="AS118" s="21">
        <v>4</v>
      </c>
      <c r="AT118" s="22">
        <v>8</v>
      </c>
      <c r="AU118" s="22">
        <v>0</v>
      </c>
      <c r="AV118" s="22">
        <v>0</v>
      </c>
      <c r="AW118" s="22">
        <v>0</v>
      </c>
      <c r="AX118" s="22">
        <v>78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1">
        <v>0</v>
      </c>
      <c r="BE118" s="21">
        <v>0</v>
      </c>
      <c r="BF118" s="21">
        <v>11</v>
      </c>
      <c r="BG118" s="21">
        <v>3</v>
      </c>
      <c r="BH118" s="21">
        <v>0</v>
      </c>
      <c r="BI118" s="21">
        <v>164</v>
      </c>
      <c r="BJ118" s="21">
        <v>0</v>
      </c>
      <c r="BK118" s="21">
        <v>0</v>
      </c>
      <c r="BL118" s="21">
        <v>0</v>
      </c>
      <c r="BM118" s="22">
        <v>0</v>
      </c>
      <c r="BN118" s="22">
        <v>0</v>
      </c>
      <c r="BO118" s="22">
        <v>0</v>
      </c>
      <c r="BP118" s="22">
        <v>0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f t="shared" si="8"/>
        <v>2452</v>
      </c>
      <c r="CJ118" s="22">
        <v>0</v>
      </c>
      <c r="CK118" s="8">
        <f t="shared" si="9"/>
        <v>2452</v>
      </c>
    </row>
    <row r="119" spans="1:89">
      <c r="A119" s="19" t="s">
        <v>197</v>
      </c>
      <c r="B119" s="21">
        <v>32</v>
      </c>
      <c r="C119" s="21">
        <v>325</v>
      </c>
      <c r="D119" s="21">
        <v>6</v>
      </c>
      <c r="E119" s="21">
        <v>123</v>
      </c>
      <c r="F119" s="21">
        <v>164</v>
      </c>
      <c r="G119" s="21">
        <v>173</v>
      </c>
      <c r="H119" s="21">
        <v>0</v>
      </c>
      <c r="I119" s="21">
        <v>0</v>
      </c>
      <c r="J119" s="22">
        <v>1</v>
      </c>
      <c r="K119" s="22">
        <v>733</v>
      </c>
      <c r="L119" s="22">
        <v>0</v>
      </c>
      <c r="M119" s="22">
        <v>2</v>
      </c>
      <c r="N119" s="22">
        <v>0</v>
      </c>
      <c r="O119" s="22">
        <v>0</v>
      </c>
      <c r="P119" s="22">
        <v>19</v>
      </c>
      <c r="Q119" s="22">
        <v>95</v>
      </c>
      <c r="R119" s="22">
        <v>0</v>
      </c>
      <c r="S119" s="21">
        <v>3</v>
      </c>
      <c r="T119" s="21">
        <v>0</v>
      </c>
      <c r="U119" s="22">
        <v>389</v>
      </c>
      <c r="V119" s="22">
        <v>17</v>
      </c>
      <c r="W119" s="22">
        <v>0</v>
      </c>
      <c r="X119" s="22">
        <v>31</v>
      </c>
      <c r="Y119" s="22">
        <v>104</v>
      </c>
      <c r="Z119" s="22">
        <v>5</v>
      </c>
      <c r="AA119" s="22">
        <v>79</v>
      </c>
      <c r="AB119" s="22">
        <v>1</v>
      </c>
      <c r="AC119" s="22">
        <v>0</v>
      </c>
      <c r="AD119" s="22">
        <v>70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31</v>
      </c>
      <c r="AK119" s="21">
        <v>88</v>
      </c>
      <c r="AL119" s="21">
        <v>1117</v>
      </c>
      <c r="AM119" s="21">
        <v>187</v>
      </c>
      <c r="AN119" s="21">
        <v>14</v>
      </c>
      <c r="AO119" s="21">
        <v>1</v>
      </c>
      <c r="AP119" s="21">
        <v>4</v>
      </c>
      <c r="AQ119" s="21">
        <v>0</v>
      </c>
      <c r="AR119" s="21">
        <v>177</v>
      </c>
      <c r="AS119" s="21">
        <v>212</v>
      </c>
      <c r="AT119" s="22">
        <v>40</v>
      </c>
      <c r="AU119" s="22">
        <v>1</v>
      </c>
      <c r="AV119" s="22">
        <v>0</v>
      </c>
      <c r="AW119" s="22">
        <v>0</v>
      </c>
      <c r="AX119" s="22">
        <v>1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1">
        <v>0</v>
      </c>
      <c r="BE119" s="21">
        <v>0</v>
      </c>
      <c r="BF119" s="21">
        <v>44</v>
      </c>
      <c r="BG119" s="21">
        <v>12</v>
      </c>
      <c r="BH119" s="21">
        <v>6</v>
      </c>
      <c r="BI119" s="21">
        <v>150</v>
      </c>
      <c r="BJ119" s="21">
        <v>0</v>
      </c>
      <c r="BK119" s="21">
        <v>17</v>
      </c>
      <c r="BL119" s="21">
        <v>14</v>
      </c>
      <c r="BM119" s="22">
        <v>2</v>
      </c>
      <c r="BN119" s="22">
        <v>0</v>
      </c>
      <c r="BO119" s="22">
        <v>0</v>
      </c>
      <c r="BP119" s="22">
        <v>1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f t="shared" si="8"/>
        <v>4491</v>
      </c>
      <c r="CJ119" s="22">
        <v>0</v>
      </c>
      <c r="CK119" s="8">
        <f t="shared" si="9"/>
        <v>4491</v>
      </c>
    </row>
    <row r="120" spans="1:89">
      <c r="A120" s="19" t="s">
        <v>198</v>
      </c>
      <c r="B120" s="21">
        <v>285</v>
      </c>
      <c r="C120" s="21">
        <v>2312</v>
      </c>
      <c r="D120" s="21">
        <v>4</v>
      </c>
      <c r="E120" s="21">
        <v>261</v>
      </c>
      <c r="F120" s="21">
        <v>4152</v>
      </c>
      <c r="G120" s="21">
        <v>145</v>
      </c>
      <c r="H120" s="21">
        <v>0</v>
      </c>
      <c r="I120" s="21">
        <v>0</v>
      </c>
      <c r="J120" s="22">
        <v>20</v>
      </c>
      <c r="K120" s="22">
        <v>4521</v>
      </c>
      <c r="L120" s="22">
        <v>0</v>
      </c>
      <c r="M120" s="22">
        <v>111</v>
      </c>
      <c r="N120" s="22">
        <v>4</v>
      </c>
      <c r="O120" s="22">
        <v>0</v>
      </c>
      <c r="P120" s="22">
        <v>131</v>
      </c>
      <c r="Q120" s="22">
        <v>1291</v>
      </c>
      <c r="R120" s="22">
        <v>0</v>
      </c>
      <c r="S120" s="21">
        <v>10</v>
      </c>
      <c r="T120" s="21">
        <v>0</v>
      </c>
      <c r="U120" s="22">
        <v>5738</v>
      </c>
      <c r="V120" s="22">
        <v>129</v>
      </c>
      <c r="W120" s="22">
        <v>0</v>
      </c>
      <c r="X120" s="22">
        <v>62</v>
      </c>
      <c r="Y120" s="22">
        <v>214</v>
      </c>
      <c r="Z120" s="22">
        <v>29</v>
      </c>
      <c r="AA120" s="22">
        <v>1129</v>
      </c>
      <c r="AB120" s="22">
        <v>2</v>
      </c>
      <c r="AC120" s="22">
        <v>0</v>
      </c>
      <c r="AD120" s="22">
        <v>1662</v>
      </c>
      <c r="AE120" s="22">
        <v>0</v>
      </c>
      <c r="AF120" s="22">
        <v>1</v>
      </c>
      <c r="AG120" s="22">
        <v>3</v>
      </c>
      <c r="AH120" s="22">
        <v>7</v>
      </c>
      <c r="AI120" s="22">
        <v>77</v>
      </c>
      <c r="AJ120" s="22">
        <v>422</v>
      </c>
      <c r="AK120" s="21">
        <v>722</v>
      </c>
      <c r="AL120" s="21">
        <v>12049</v>
      </c>
      <c r="AM120" s="21">
        <v>839</v>
      </c>
      <c r="AN120" s="21">
        <v>101</v>
      </c>
      <c r="AO120" s="21">
        <v>5</v>
      </c>
      <c r="AP120" s="21">
        <v>14</v>
      </c>
      <c r="AQ120" s="21">
        <v>0</v>
      </c>
      <c r="AR120" s="21">
        <v>2012</v>
      </c>
      <c r="AS120" s="21">
        <v>2454</v>
      </c>
      <c r="AT120" s="22">
        <v>200</v>
      </c>
      <c r="AU120" s="22">
        <v>3</v>
      </c>
      <c r="AV120" s="22">
        <v>0</v>
      </c>
      <c r="AW120" s="22">
        <v>19</v>
      </c>
      <c r="AX120" s="22">
        <v>77</v>
      </c>
      <c r="AY120" s="22">
        <v>0</v>
      </c>
      <c r="AZ120" s="22">
        <v>30</v>
      </c>
      <c r="BA120" s="22">
        <v>8</v>
      </c>
      <c r="BB120" s="22">
        <v>7</v>
      </c>
      <c r="BC120" s="22">
        <v>0</v>
      </c>
      <c r="BD120" s="21">
        <v>0</v>
      </c>
      <c r="BE120" s="21">
        <v>0</v>
      </c>
      <c r="BF120" s="21">
        <v>547</v>
      </c>
      <c r="BG120" s="21">
        <v>112</v>
      </c>
      <c r="BH120" s="21">
        <v>169</v>
      </c>
      <c r="BI120" s="21">
        <v>621</v>
      </c>
      <c r="BJ120" s="21">
        <v>0</v>
      </c>
      <c r="BK120" s="21">
        <v>254</v>
      </c>
      <c r="BL120" s="21">
        <v>27</v>
      </c>
      <c r="BM120" s="22">
        <v>238</v>
      </c>
      <c r="BN120" s="22">
        <v>0</v>
      </c>
      <c r="BO120" s="22">
        <v>0</v>
      </c>
      <c r="BP120" s="22">
        <v>29</v>
      </c>
      <c r="BQ120" s="22">
        <v>2</v>
      </c>
      <c r="BR120" s="22">
        <v>0</v>
      </c>
      <c r="BS120" s="22">
        <v>0</v>
      </c>
      <c r="BT120" s="22">
        <v>0</v>
      </c>
      <c r="BU120" s="22">
        <v>0</v>
      </c>
      <c r="BV120" s="22">
        <v>10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f t="shared" si="8"/>
        <v>43271</v>
      </c>
      <c r="CJ120" s="22">
        <v>0</v>
      </c>
      <c r="CK120" s="8">
        <f t="shared" si="9"/>
        <v>43271</v>
      </c>
    </row>
    <row r="121" spans="1:89">
      <c r="A121" s="19" t="s">
        <v>199</v>
      </c>
      <c r="B121" s="21">
        <v>61</v>
      </c>
      <c r="C121" s="21">
        <v>532</v>
      </c>
      <c r="D121" s="21">
        <v>4</v>
      </c>
      <c r="E121" s="21">
        <v>21</v>
      </c>
      <c r="F121" s="21">
        <v>2374</v>
      </c>
      <c r="G121" s="21">
        <v>18</v>
      </c>
      <c r="H121" s="21">
        <v>0</v>
      </c>
      <c r="I121" s="21">
        <v>0</v>
      </c>
      <c r="J121" s="22">
        <v>5</v>
      </c>
      <c r="K121" s="22">
        <v>1343</v>
      </c>
      <c r="L121" s="22">
        <v>0</v>
      </c>
      <c r="M121" s="22">
        <v>0</v>
      </c>
      <c r="N121" s="22">
        <v>0</v>
      </c>
      <c r="O121" s="22">
        <v>0</v>
      </c>
      <c r="P121" s="22">
        <v>1</v>
      </c>
      <c r="Q121" s="22">
        <v>2</v>
      </c>
      <c r="R121" s="22">
        <v>0</v>
      </c>
      <c r="S121" s="21">
        <v>0</v>
      </c>
      <c r="T121" s="21">
        <v>0</v>
      </c>
      <c r="U121" s="22">
        <v>309</v>
      </c>
      <c r="V121" s="22">
        <v>13</v>
      </c>
      <c r="W121" s="22">
        <v>0</v>
      </c>
      <c r="X121" s="22">
        <v>32</v>
      </c>
      <c r="Y121" s="22">
        <v>18</v>
      </c>
      <c r="Z121" s="22">
        <v>0</v>
      </c>
      <c r="AA121" s="22">
        <v>72</v>
      </c>
      <c r="AB121" s="22">
        <v>1</v>
      </c>
      <c r="AC121" s="22">
        <v>0</v>
      </c>
      <c r="AD121" s="22">
        <v>50</v>
      </c>
      <c r="AE121" s="22">
        <v>0</v>
      </c>
      <c r="AF121" s="22">
        <v>0</v>
      </c>
      <c r="AG121" s="22">
        <v>0</v>
      </c>
      <c r="AH121" s="22">
        <v>0</v>
      </c>
      <c r="AI121" s="22">
        <v>1</v>
      </c>
      <c r="AJ121" s="22">
        <v>22</v>
      </c>
      <c r="AK121" s="21">
        <v>28</v>
      </c>
      <c r="AL121" s="21">
        <v>482</v>
      </c>
      <c r="AM121" s="21">
        <v>32</v>
      </c>
      <c r="AN121" s="21">
        <v>16</v>
      </c>
      <c r="AO121" s="21">
        <v>2</v>
      </c>
      <c r="AP121" s="21">
        <v>5</v>
      </c>
      <c r="AQ121" s="21">
        <v>0</v>
      </c>
      <c r="AR121" s="21">
        <v>3</v>
      </c>
      <c r="AS121" s="21">
        <v>4</v>
      </c>
      <c r="AT121" s="22">
        <v>1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1">
        <v>0</v>
      </c>
      <c r="BE121" s="21">
        <v>0</v>
      </c>
      <c r="BF121" s="21">
        <v>24</v>
      </c>
      <c r="BG121" s="21">
        <v>1</v>
      </c>
      <c r="BH121" s="21">
        <v>11</v>
      </c>
      <c r="BI121" s="21">
        <v>2</v>
      </c>
      <c r="BJ121" s="21">
        <v>0</v>
      </c>
      <c r="BK121" s="21">
        <v>38</v>
      </c>
      <c r="BL121" s="21">
        <v>0</v>
      </c>
      <c r="BM121" s="22">
        <v>0</v>
      </c>
      <c r="BN121" s="22">
        <v>0</v>
      </c>
      <c r="BO121" s="22">
        <v>0</v>
      </c>
      <c r="BP121" s="22">
        <v>1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1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f t="shared" si="8"/>
        <v>5530</v>
      </c>
      <c r="CJ121" s="22">
        <v>0</v>
      </c>
      <c r="CK121" s="8">
        <f t="shared" si="9"/>
        <v>5530</v>
      </c>
    </row>
    <row r="122" spans="1:89">
      <c r="A122" s="19" t="s">
        <v>200</v>
      </c>
      <c r="B122" s="21">
        <v>187</v>
      </c>
      <c r="C122" s="21">
        <v>1374</v>
      </c>
      <c r="D122" s="21">
        <v>5</v>
      </c>
      <c r="E122" s="21">
        <v>721</v>
      </c>
      <c r="F122" s="21">
        <v>6751</v>
      </c>
      <c r="G122" s="21">
        <v>79</v>
      </c>
      <c r="H122" s="21">
        <v>0</v>
      </c>
      <c r="I122" s="21">
        <v>0</v>
      </c>
      <c r="J122" s="22">
        <v>40</v>
      </c>
      <c r="K122" s="22">
        <v>3106</v>
      </c>
      <c r="L122" s="22">
        <v>0</v>
      </c>
      <c r="M122" s="22">
        <v>45</v>
      </c>
      <c r="N122" s="22">
        <v>0</v>
      </c>
      <c r="O122" s="22">
        <v>0</v>
      </c>
      <c r="P122" s="22">
        <v>1014</v>
      </c>
      <c r="Q122" s="22">
        <v>2513</v>
      </c>
      <c r="R122" s="22">
        <v>0</v>
      </c>
      <c r="S122" s="21">
        <v>9</v>
      </c>
      <c r="T122" s="21">
        <v>0</v>
      </c>
      <c r="U122" s="22">
        <v>7292</v>
      </c>
      <c r="V122" s="22">
        <v>98</v>
      </c>
      <c r="W122" s="22">
        <v>0</v>
      </c>
      <c r="X122" s="22">
        <v>69</v>
      </c>
      <c r="Y122" s="22">
        <v>152</v>
      </c>
      <c r="Z122" s="22">
        <v>13</v>
      </c>
      <c r="AA122" s="22">
        <v>665</v>
      </c>
      <c r="AB122" s="22">
        <v>9</v>
      </c>
      <c r="AC122" s="22">
        <v>0</v>
      </c>
      <c r="AD122" s="22">
        <v>1523</v>
      </c>
      <c r="AE122" s="22">
        <v>0</v>
      </c>
      <c r="AF122" s="22">
        <v>2</v>
      </c>
      <c r="AG122" s="22">
        <v>1</v>
      </c>
      <c r="AH122" s="22">
        <v>12</v>
      </c>
      <c r="AI122" s="22">
        <v>69</v>
      </c>
      <c r="AJ122" s="22">
        <v>390</v>
      </c>
      <c r="AK122" s="21">
        <v>1129</v>
      </c>
      <c r="AL122" s="21">
        <v>23427</v>
      </c>
      <c r="AM122" s="21">
        <v>826</v>
      </c>
      <c r="AN122" s="21">
        <v>258</v>
      </c>
      <c r="AO122" s="21">
        <v>19</v>
      </c>
      <c r="AP122" s="21">
        <v>40</v>
      </c>
      <c r="AQ122" s="21">
        <v>4</v>
      </c>
      <c r="AR122" s="21">
        <v>2233</v>
      </c>
      <c r="AS122" s="21">
        <v>1645</v>
      </c>
      <c r="AT122" s="22">
        <v>687</v>
      </c>
      <c r="AU122" s="22">
        <v>3</v>
      </c>
      <c r="AV122" s="22">
        <v>0</v>
      </c>
      <c r="AW122" s="22">
        <v>2</v>
      </c>
      <c r="AX122" s="22">
        <v>1118</v>
      </c>
      <c r="AY122" s="22">
        <v>0</v>
      </c>
      <c r="AZ122" s="22">
        <v>31</v>
      </c>
      <c r="BA122" s="22">
        <v>25</v>
      </c>
      <c r="BB122" s="22">
        <v>115</v>
      </c>
      <c r="BC122" s="22">
        <v>1</v>
      </c>
      <c r="BD122" s="21">
        <v>0</v>
      </c>
      <c r="BE122" s="21">
        <v>0</v>
      </c>
      <c r="BF122" s="21">
        <v>535</v>
      </c>
      <c r="BG122" s="21">
        <v>303</v>
      </c>
      <c r="BH122" s="21">
        <v>97</v>
      </c>
      <c r="BI122" s="21">
        <v>990</v>
      </c>
      <c r="BJ122" s="21">
        <v>1</v>
      </c>
      <c r="BK122" s="21">
        <v>80</v>
      </c>
      <c r="BL122" s="21">
        <v>8</v>
      </c>
      <c r="BM122" s="22">
        <v>129</v>
      </c>
      <c r="BN122" s="22">
        <v>0</v>
      </c>
      <c r="BO122" s="22">
        <v>0</v>
      </c>
      <c r="BP122" s="22">
        <v>41</v>
      </c>
      <c r="BQ122" s="22">
        <v>2</v>
      </c>
      <c r="BR122" s="22">
        <v>0</v>
      </c>
      <c r="BS122" s="22">
        <v>0</v>
      </c>
      <c r="BT122" s="22">
        <v>0</v>
      </c>
      <c r="BU122" s="22">
        <v>0</v>
      </c>
      <c r="BV122" s="22">
        <v>12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f t="shared" si="8"/>
        <v>59900</v>
      </c>
      <c r="CJ122" s="22">
        <v>0</v>
      </c>
      <c r="CK122" s="8">
        <f t="shared" si="9"/>
        <v>59900</v>
      </c>
    </row>
    <row r="123" spans="1:89">
      <c r="A123" s="19" t="s">
        <v>201</v>
      </c>
      <c r="B123" s="21">
        <v>173</v>
      </c>
      <c r="C123" s="21">
        <v>2880</v>
      </c>
      <c r="D123" s="21">
        <v>4</v>
      </c>
      <c r="E123" s="21">
        <v>1904</v>
      </c>
      <c r="F123" s="21">
        <v>19795</v>
      </c>
      <c r="G123" s="21">
        <v>305</v>
      </c>
      <c r="H123" s="21">
        <v>0</v>
      </c>
      <c r="I123" s="21">
        <v>0</v>
      </c>
      <c r="J123" s="22">
        <v>18</v>
      </c>
      <c r="K123" s="22">
        <v>4921</v>
      </c>
      <c r="L123" s="22">
        <v>0</v>
      </c>
      <c r="M123" s="22">
        <v>152</v>
      </c>
      <c r="N123" s="22">
        <v>2</v>
      </c>
      <c r="O123" s="22">
        <v>0</v>
      </c>
      <c r="P123" s="22">
        <v>171</v>
      </c>
      <c r="Q123" s="22">
        <v>1983</v>
      </c>
      <c r="R123" s="22">
        <v>0</v>
      </c>
      <c r="S123" s="21">
        <v>31</v>
      </c>
      <c r="T123" s="21">
        <v>0</v>
      </c>
      <c r="U123" s="22">
        <v>4356</v>
      </c>
      <c r="V123" s="22">
        <v>122</v>
      </c>
      <c r="W123" s="22">
        <v>0</v>
      </c>
      <c r="X123" s="22">
        <v>62</v>
      </c>
      <c r="Y123" s="22">
        <v>111</v>
      </c>
      <c r="Z123" s="22">
        <v>24</v>
      </c>
      <c r="AA123" s="22">
        <v>893</v>
      </c>
      <c r="AB123" s="22">
        <v>1</v>
      </c>
      <c r="AC123" s="22">
        <v>0</v>
      </c>
      <c r="AD123" s="22">
        <v>2901</v>
      </c>
      <c r="AE123" s="22">
        <v>0</v>
      </c>
      <c r="AF123" s="22">
        <v>2</v>
      </c>
      <c r="AG123" s="22">
        <v>39</v>
      </c>
      <c r="AH123" s="22">
        <v>842</v>
      </c>
      <c r="AI123" s="22">
        <v>62</v>
      </c>
      <c r="AJ123" s="22">
        <v>1151</v>
      </c>
      <c r="AK123" s="21">
        <v>1804</v>
      </c>
      <c r="AL123" s="21">
        <v>16485</v>
      </c>
      <c r="AM123" s="21">
        <v>462</v>
      </c>
      <c r="AN123" s="21">
        <v>771</v>
      </c>
      <c r="AO123" s="21">
        <v>43</v>
      </c>
      <c r="AP123" s="21">
        <v>71</v>
      </c>
      <c r="AQ123" s="21">
        <v>8</v>
      </c>
      <c r="AR123" s="21">
        <v>5554</v>
      </c>
      <c r="AS123" s="21">
        <v>4605</v>
      </c>
      <c r="AT123" s="22">
        <v>848</v>
      </c>
      <c r="AU123" s="22">
        <v>11</v>
      </c>
      <c r="AV123" s="22">
        <v>0</v>
      </c>
      <c r="AW123" s="22">
        <v>0</v>
      </c>
      <c r="AX123" s="22">
        <v>669</v>
      </c>
      <c r="AY123" s="22">
        <v>0</v>
      </c>
      <c r="AZ123" s="22">
        <v>20</v>
      </c>
      <c r="BA123" s="22">
        <v>7</v>
      </c>
      <c r="BB123" s="22">
        <v>21</v>
      </c>
      <c r="BC123" s="22">
        <v>0</v>
      </c>
      <c r="BD123" s="21">
        <v>2</v>
      </c>
      <c r="BE123" s="21">
        <v>0</v>
      </c>
      <c r="BF123" s="21">
        <v>1917</v>
      </c>
      <c r="BG123" s="21">
        <v>1126</v>
      </c>
      <c r="BH123" s="21">
        <v>453</v>
      </c>
      <c r="BI123" s="21">
        <v>2837</v>
      </c>
      <c r="BJ123" s="21">
        <v>76</v>
      </c>
      <c r="BK123" s="21">
        <v>170</v>
      </c>
      <c r="BL123" s="21">
        <v>47</v>
      </c>
      <c r="BM123" s="22">
        <v>137</v>
      </c>
      <c r="BN123" s="22">
        <v>0</v>
      </c>
      <c r="BO123" s="22">
        <v>0</v>
      </c>
      <c r="BP123" s="22">
        <v>74</v>
      </c>
      <c r="BQ123" s="22">
        <v>37</v>
      </c>
      <c r="BR123" s="22">
        <v>0</v>
      </c>
      <c r="BS123" s="22">
        <v>0</v>
      </c>
      <c r="BT123" s="22">
        <v>0</v>
      </c>
      <c r="BU123" s="22">
        <v>0</v>
      </c>
      <c r="BV123" s="22">
        <v>26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2</v>
      </c>
      <c r="CC123" s="22">
        <v>0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f t="shared" si="8"/>
        <v>81188</v>
      </c>
      <c r="CJ123" s="22">
        <v>0</v>
      </c>
      <c r="CK123" s="8">
        <f t="shared" si="9"/>
        <v>81188</v>
      </c>
    </row>
    <row r="124" spans="1:89">
      <c r="A124" s="19" t="s">
        <v>202</v>
      </c>
      <c r="B124" s="21">
        <v>75</v>
      </c>
      <c r="C124" s="21">
        <v>249</v>
      </c>
      <c r="D124" s="21">
        <v>0</v>
      </c>
      <c r="E124" s="21">
        <v>12</v>
      </c>
      <c r="F124" s="21">
        <v>31718</v>
      </c>
      <c r="G124" s="21">
        <v>44</v>
      </c>
      <c r="H124" s="21">
        <v>0</v>
      </c>
      <c r="I124" s="21">
        <v>0</v>
      </c>
      <c r="J124" s="22">
        <v>1</v>
      </c>
      <c r="K124" s="22">
        <v>1465</v>
      </c>
      <c r="L124" s="22">
        <v>0</v>
      </c>
      <c r="M124" s="22">
        <v>3</v>
      </c>
      <c r="N124" s="22">
        <v>2</v>
      </c>
      <c r="O124" s="22">
        <v>0</v>
      </c>
      <c r="P124" s="22">
        <v>19</v>
      </c>
      <c r="Q124" s="22">
        <v>3</v>
      </c>
      <c r="R124" s="22">
        <v>0</v>
      </c>
      <c r="S124" s="21">
        <v>0</v>
      </c>
      <c r="T124" s="21">
        <v>0</v>
      </c>
      <c r="U124" s="22">
        <v>793</v>
      </c>
      <c r="V124" s="22">
        <v>24</v>
      </c>
      <c r="W124" s="22">
        <v>0</v>
      </c>
      <c r="X124" s="22">
        <v>23</v>
      </c>
      <c r="Y124" s="22">
        <v>81</v>
      </c>
      <c r="Z124" s="22">
        <v>12</v>
      </c>
      <c r="AA124" s="22">
        <v>46</v>
      </c>
      <c r="AB124" s="22">
        <v>0</v>
      </c>
      <c r="AC124" s="22">
        <v>0</v>
      </c>
      <c r="AD124" s="22">
        <v>289</v>
      </c>
      <c r="AE124" s="22">
        <v>0</v>
      </c>
      <c r="AF124" s="22">
        <v>0</v>
      </c>
      <c r="AG124" s="22">
        <v>0</v>
      </c>
      <c r="AH124" s="22">
        <v>0</v>
      </c>
      <c r="AI124" s="22">
        <v>1</v>
      </c>
      <c r="AJ124" s="22">
        <v>33</v>
      </c>
      <c r="AK124" s="21">
        <v>93</v>
      </c>
      <c r="AL124" s="21">
        <v>640</v>
      </c>
      <c r="AM124" s="21">
        <v>94</v>
      </c>
      <c r="AN124" s="21">
        <v>10</v>
      </c>
      <c r="AO124" s="21">
        <v>0</v>
      </c>
      <c r="AP124" s="21">
        <v>3</v>
      </c>
      <c r="AQ124" s="21">
        <v>0</v>
      </c>
      <c r="AR124" s="21">
        <v>52</v>
      </c>
      <c r="AS124" s="21">
        <v>37</v>
      </c>
      <c r="AT124" s="22">
        <v>21</v>
      </c>
      <c r="AU124" s="22">
        <v>0</v>
      </c>
      <c r="AV124" s="22">
        <v>0</v>
      </c>
      <c r="AW124" s="22">
        <v>0</v>
      </c>
      <c r="AX124" s="22">
        <v>475</v>
      </c>
      <c r="AY124" s="22">
        <v>0</v>
      </c>
      <c r="AZ124" s="22">
        <v>13</v>
      </c>
      <c r="BA124" s="22">
        <v>0</v>
      </c>
      <c r="BB124" s="22">
        <v>4</v>
      </c>
      <c r="BC124" s="22">
        <v>0</v>
      </c>
      <c r="BD124" s="21">
        <v>0</v>
      </c>
      <c r="BE124" s="21">
        <v>0</v>
      </c>
      <c r="BF124" s="21">
        <v>55</v>
      </c>
      <c r="BG124" s="21">
        <v>6</v>
      </c>
      <c r="BH124" s="21">
        <v>4</v>
      </c>
      <c r="BI124" s="21">
        <v>44</v>
      </c>
      <c r="BJ124" s="21">
        <v>0</v>
      </c>
      <c r="BK124" s="21">
        <v>76</v>
      </c>
      <c r="BL124" s="21">
        <v>3</v>
      </c>
      <c r="BM124" s="22">
        <v>2</v>
      </c>
      <c r="BN124" s="22">
        <v>0</v>
      </c>
      <c r="BO124" s="22">
        <v>0</v>
      </c>
      <c r="BP124" s="22">
        <v>4</v>
      </c>
      <c r="BQ124" s="22">
        <v>3</v>
      </c>
      <c r="BR124" s="22">
        <v>0</v>
      </c>
      <c r="BS124" s="22">
        <v>0</v>
      </c>
      <c r="BT124" s="22">
        <v>0</v>
      </c>
      <c r="BU124" s="22">
        <v>0</v>
      </c>
      <c r="BV124" s="22">
        <v>1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f t="shared" si="8"/>
        <v>36533</v>
      </c>
      <c r="CJ124" s="22">
        <v>0</v>
      </c>
      <c r="CK124" s="8">
        <f t="shared" si="9"/>
        <v>36533</v>
      </c>
    </row>
    <row r="125" spans="1:89">
      <c r="A125" s="19" t="s">
        <v>203</v>
      </c>
      <c r="B125" s="21">
        <v>26</v>
      </c>
      <c r="C125" s="21">
        <v>134</v>
      </c>
      <c r="D125" s="21">
        <v>1</v>
      </c>
      <c r="E125" s="21">
        <v>41</v>
      </c>
      <c r="F125" s="21">
        <v>2494</v>
      </c>
      <c r="G125" s="21">
        <v>6</v>
      </c>
      <c r="H125" s="21">
        <v>0</v>
      </c>
      <c r="I125" s="21">
        <v>0</v>
      </c>
      <c r="J125" s="22">
        <v>8</v>
      </c>
      <c r="K125" s="22">
        <v>642</v>
      </c>
      <c r="L125" s="22">
        <v>0</v>
      </c>
      <c r="M125" s="22">
        <v>2</v>
      </c>
      <c r="N125" s="22">
        <v>2</v>
      </c>
      <c r="O125" s="22">
        <v>0</v>
      </c>
      <c r="P125" s="22">
        <v>0</v>
      </c>
      <c r="Q125" s="22">
        <v>3</v>
      </c>
      <c r="R125" s="22">
        <v>0</v>
      </c>
      <c r="S125" s="21">
        <v>0</v>
      </c>
      <c r="T125" s="21">
        <v>0</v>
      </c>
      <c r="U125" s="22">
        <v>380</v>
      </c>
      <c r="V125" s="22">
        <v>23</v>
      </c>
      <c r="W125" s="22">
        <v>0</v>
      </c>
      <c r="X125" s="22">
        <v>5</v>
      </c>
      <c r="Y125" s="22">
        <v>58</v>
      </c>
      <c r="Z125" s="22">
        <v>6</v>
      </c>
      <c r="AA125" s="22">
        <v>38</v>
      </c>
      <c r="AB125" s="22">
        <v>1</v>
      </c>
      <c r="AC125" s="22">
        <v>0</v>
      </c>
      <c r="AD125" s="22">
        <v>154</v>
      </c>
      <c r="AE125" s="22">
        <v>0</v>
      </c>
      <c r="AF125" s="22">
        <v>0</v>
      </c>
      <c r="AG125" s="22">
        <v>3</v>
      </c>
      <c r="AH125" s="22">
        <v>3</v>
      </c>
      <c r="AI125" s="22">
        <v>4</v>
      </c>
      <c r="AJ125" s="22">
        <v>65</v>
      </c>
      <c r="AK125" s="21">
        <v>47</v>
      </c>
      <c r="AL125" s="21">
        <v>1908</v>
      </c>
      <c r="AM125" s="21">
        <v>102</v>
      </c>
      <c r="AN125" s="21">
        <v>26</v>
      </c>
      <c r="AO125" s="21">
        <v>2</v>
      </c>
      <c r="AP125" s="21">
        <v>12</v>
      </c>
      <c r="AQ125" s="21">
        <v>1</v>
      </c>
      <c r="AR125" s="21">
        <v>78</v>
      </c>
      <c r="AS125" s="21">
        <v>95</v>
      </c>
      <c r="AT125" s="22">
        <v>8</v>
      </c>
      <c r="AU125" s="22">
        <v>2</v>
      </c>
      <c r="AV125" s="22">
        <v>0</v>
      </c>
      <c r="AW125" s="22">
        <v>0</v>
      </c>
      <c r="AX125" s="22">
        <v>180</v>
      </c>
      <c r="AY125" s="22">
        <v>0</v>
      </c>
      <c r="AZ125" s="22">
        <v>6</v>
      </c>
      <c r="BA125" s="22">
        <v>0</v>
      </c>
      <c r="BB125" s="22">
        <v>0</v>
      </c>
      <c r="BC125" s="22">
        <v>0</v>
      </c>
      <c r="BD125" s="21">
        <v>0</v>
      </c>
      <c r="BE125" s="21">
        <v>0</v>
      </c>
      <c r="BF125" s="21">
        <v>45</v>
      </c>
      <c r="BG125" s="21">
        <v>16</v>
      </c>
      <c r="BH125" s="21">
        <v>10</v>
      </c>
      <c r="BI125" s="21">
        <v>264</v>
      </c>
      <c r="BJ125" s="21">
        <v>0</v>
      </c>
      <c r="BK125" s="21">
        <v>59</v>
      </c>
      <c r="BL125" s="21">
        <v>8</v>
      </c>
      <c r="BM125" s="22">
        <v>1</v>
      </c>
      <c r="BN125" s="22">
        <v>0</v>
      </c>
      <c r="BO125" s="22">
        <v>0</v>
      </c>
      <c r="BP125" s="22">
        <v>10</v>
      </c>
      <c r="BQ125" s="22">
        <v>0</v>
      </c>
      <c r="BR125" s="22">
        <v>0</v>
      </c>
      <c r="BS125" s="22">
        <v>0</v>
      </c>
      <c r="BT125" s="22">
        <v>0</v>
      </c>
      <c r="BU125" s="22">
        <v>0</v>
      </c>
      <c r="BV125" s="22">
        <v>1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f t="shared" si="8"/>
        <v>6980</v>
      </c>
      <c r="CJ125" s="22">
        <v>0</v>
      </c>
      <c r="CK125" s="8">
        <f t="shared" si="9"/>
        <v>6980</v>
      </c>
    </row>
    <row r="126" spans="1:89">
      <c r="A126" s="19" t="s">
        <v>204</v>
      </c>
      <c r="B126" s="21">
        <v>10</v>
      </c>
      <c r="C126" s="21">
        <v>9</v>
      </c>
      <c r="D126" s="21">
        <v>0</v>
      </c>
      <c r="E126" s="21">
        <v>4</v>
      </c>
      <c r="F126" s="21">
        <v>176</v>
      </c>
      <c r="G126" s="21">
        <v>1</v>
      </c>
      <c r="H126" s="21">
        <v>0</v>
      </c>
      <c r="I126" s="21">
        <v>0</v>
      </c>
      <c r="J126" s="22">
        <v>1</v>
      </c>
      <c r="K126" s="22">
        <v>35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1">
        <v>0</v>
      </c>
      <c r="T126" s="21">
        <v>0</v>
      </c>
      <c r="U126" s="22">
        <v>167</v>
      </c>
      <c r="V126" s="22">
        <v>32</v>
      </c>
      <c r="W126" s="22">
        <v>0</v>
      </c>
      <c r="X126" s="22">
        <v>10</v>
      </c>
      <c r="Y126" s="22">
        <v>30</v>
      </c>
      <c r="Z126" s="22">
        <v>0</v>
      </c>
      <c r="AA126" s="22">
        <v>24</v>
      </c>
      <c r="AB126" s="22">
        <v>1</v>
      </c>
      <c r="AC126" s="22">
        <v>0</v>
      </c>
      <c r="AD126" s="22">
        <v>44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22</v>
      </c>
      <c r="AK126" s="21">
        <v>8</v>
      </c>
      <c r="AL126" s="21">
        <v>127</v>
      </c>
      <c r="AM126" s="21">
        <v>57</v>
      </c>
      <c r="AN126" s="21">
        <v>3</v>
      </c>
      <c r="AO126" s="21">
        <v>0</v>
      </c>
      <c r="AP126" s="21">
        <v>0</v>
      </c>
      <c r="AQ126" s="21">
        <v>0</v>
      </c>
      <c r="AR126" s="21">
        <v>19</v>
      </c>
      <c r="AS126" s="21">
        <v>36</v>
      </c>
      <c r="AT126" s="22">
        <v>21</v>
      </c>
      <c r="AU126" s="22">
        <v>3</v>
      </c>
      <c r="AV126" s="22">
        <v>0</v>
      </c>
      <c r="AW126" s="22">
        <v>0</v>
      </c>
      <c r="AX126" s="22">
        <v>1</v>
      </c>
      <c r="AY126" s="22">
        <v>0</v>
      </c>
      <c r="AZ126" s="22">
        <v>0</v>
      </c>
      <c r="BA126" s="22">
        <v>0</v>
      </c>
      <c r="BB126" s="22">
        <v>0</v>
      </c>
      <c r="BC126" s="22">
        <v>0</v>
      </c>
      <c r="BD126" s="21">
        <v>0</v>
      </c>
      <c r="BE126" s="21">
        <v>0</v>
      </c>
      <c r="BF126" s="21">
        <v>17</v>
      </c>
      <c r="BG126" s="21">
        <v>6</v>
      </c>
      <c r="BH126" s="21">
        <v>4</v>
      </c>
      <c r="BI126" s="21">
        <v>18</v>
      </c>
      <c r="BJ126" s="21">
        <v>0</v>
      </c>
      <c r="BK126" s="21">
        <v>1</v>
      </c>
      <c r="BL126" s="21">
        <v>0</v>
      </c>
      <c r="BM126" s="22">
        <v>0</v>
      </c>
      <c r="BN126" s="22">
        <v>0</v>
      </c>
      <c r="BO126" s="22">
        <v>0</v>
      </c>
      <c r="BP126" s="22">
        <v>0</v>
      </c>
      <c r="BQ126" s="22">
        <v>0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f t="shared" si="8"/>
        <v>887</v>
      </c>
      <c r="CJ126" s="22">
        <v>0</v>
      </c>
      <c r="CK126" s="8">
        <f t="shared" si="9"/>
        <v>887</v>
      </c>
    </row>
    <row r="127" spans="1:89">
      <c r="A127" s="19" t="s">
        <v>205</v>
      </c>
      <c r="B127" s="21">
        <v>25</v>
      </c>
      <c r="C127" s="21">
        <v>222</v>
      </c>
      <c r="D127" s="21">
        <v>1</v>
      </c>
      <c r="E127" s="21">
        <v>113</v>
      </c>
      <c r="F127" s="21">
        <v>1460</v>
      </c>
      <c r="G127" s="21">
        <v>17</v>
      </c>
      <c r="H127" s="21">
        <v>0</v>
      </c>
      <c r="I127" s="21">
        <v>0</v>
      </c>
      <c r="J127" s="22">
        <v>3</v>
      </c>
      <c r="K127" s="22">
        <v>618</v>
      </c>
      <c r="L127" s="22">
        <v>0</v>
      </c>
      <c r="M127" s="22">
        <v>2</v>
      </c>
      <c r="N127" s="22">
        <v>0</v>
      </c>
      <c r="O127" s="22">
        <v>0</v>
      </c>
      <c r="P127" s="22">
        <v>18</v>
      </c>
      <c r="Q127" s="22">
        <v>196</v>
      </c>
      <c r="R127" s="22">
        <v>0</v>
      </c>
      <c r="S127" s="21">
        <v>2</v>
      </c>
      <c r="T127" s="21">
        <v>0</v>
      </c>
      <c r="U127" s="22">
        <v>537</v>
      </c>
      <c r="V127" s="22">
        <v>7</v>
      </c>
      <c r="W127" s="22">
        <v>0</v>
      </c>
      <c r="X127" s="22">
        <v>8</v>
      </c>
      <c r="Y127" s="22">
        <v>60</v>
      </c>
      <c r="Z127" s="22">
        <v>3</v>
      </c>
      <c r="AA127" s="22">
        <v>132</v>
      </c>
      <c r="AB127" s="22">
        <v>0</v>
      </c>
      <c r="AC127" s="22">
        <v>0</v>
      </c>
      <c r="AD127" s="22">
        <v>454</v>
      </c>
      <c r="AE127" s="22">
        <v>0</v>
      </c>
      <c r="AF127" s="22">
        <v>1</v>
      </c>
      <c r="AG127" s="22">
        <v>8</v>
      </c>
      <c r="AH127" s="22">
        <v>39</v>
      </c>
      <c r="AI127" s="22">
        <v>30</v>
      </c>
      <c r="AJ127" s="22">
        <v>100</v>
      </c>
      <c r="AK127" s="21">
        <v>200</v>
      </c>
      <c r="AL127" s="21">
        <v>6731</v>
      </c>
      <c r="AM127" s="21">
        <v>98</v>
      </c>
      <c r="AN127" s="21">
        <v>56</v>
      </c>
      <c r="AO127" s="21">
        <v>0</v>
      </c>
      <c r="AP127" s="21">
        <v>8</v>
      </c>
      <c r="AQ127" s="21">
        <v>0</v>
      </c>
      <c r="AR127" s="21">
        <v>591</v>
      </c>
      <c r="AS127" s="21">
        <v>333</v>
      </c>
      <c r="AT127" s="22">
        <v>253</v>
      </c>
      <c r="AU127" s="22">
        <v>2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1">
        <v>0</v>
      </c>
      <c r="BE127" s="21">
        <v>0</v>
      </c>
      <c r="BF127" s="21">
        <v>169</v>
      </c>
      <c r="BG127" s="21">
        <v>59</v>
      </c>
      <c r="BH127" s="21">
        <v>9</v>
      </c>
      <c r="BI127" s="21">
        <v>471</v>
      </c>
      <c r="BJ127" s="21">
        <v>9</v>
      </c>
      <c r="BK127" s="21">
        <v>259</v>
      </c>
      <c r="BL127" s="21">
        <v>19</v>
      </c>
      <c r="BM127" s="22">
        <v>5</v>
      </c>
      <c r="BN127" s="22">
        <v>0</v>
      </c>
      <c r="BO127" s="22">
        <v>0</v>
      </c>
      <c r="BP127" s="22">
        <v>10</v>
      </c>
      <c r="BQ127" s="22">
        <v>3</v>
      </c>
      <c r="BR127" s="22">
        <v>0</v>
      </c>
      <c r="BS127" s="22">
        <v>0</v>
      </c>
      <c r="BT127" s="22">
        <v>0</v>
      </c>
      <c r="BU127" s="22">
        <v>0</v>
      </c>
      <c r="BV127" s="22">
        <v>1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f t="shared" si="8"/>
        <v>13342</v>
      </c>
      <c r="CJ127" s="22">
        <v>0</v>
      </c>
      <c r="CK127" s="8">
        <f t="shared" si="9"/>
        <v>13342</v>
      </c>
    </row>
    <row r="128" spans="1:89">
      <c r="A128" s="19" t="s">
        <v>206</v>
      </c>
      <c r="B128" s="21">
        <v>100</v>
      </c>
      <c r="C128" s="21">
        <v>706</v>
      </c>
      <c r="D128" s="21">
        <v>1</v>
      </c>
      <c r="E128" s="21">
        <v>387</v>
      </c>
      <c r="F128" s="21">
        <v>4020</v>
      </c>
      <c r="G128" s="21">
        <v>64</v>
      </c>
      <c r="H128" s="21">
        <v>0</v>
      </c>
      <c r="I128" s="21">
        <v>0</v>
      </c>
      <c r="J128" s="22">
        <v>2</v>
      </c>
      <c r="K128" s="22">
        <v>2108</v>
      </c>
      <c r="L128" s="22">
        <v>0</v>
      </c>
      <c r="M128" s="22">
        <v>11</v>
      </c>
      <c r="N128" s="22">
        <v>1</v>
      </c>
      <c r="O128" s="22">
        <v>0</v>
      </c>
      <c r="P128" s="22">
        <v>190</v>
      </c>
      <c r="Q128" s="22">
        <v>551</v>
      </c>
      <c r="R128" s="22">
        <v>0</v>
      </c>
      <c r="S128" s="21">
        <v>3</v>
      </c>
      <c r="T128" s="21">
        <v>0</v>
      </c>
      <c r="U128" s="22">
        <v>3510</v>
      </c>
      <c r="V128" s="22">
        <v>79</v>
      </c>
      <c r="W128" s="22">
        <v>0</v>
      </c>
      <c r="X128" s="22">
        <v>39</v>
      </c>
      <c r="Y128" s="22">
        <v>194</v>
      </c>
      <c r="Z128" s="22">
        <v>14</v>
      </c>
      <c r="AA128" s="22">
        <v>520</v>
      </c>
      <c r="AB128" s="22">
        <v>0</v>
      </c>
      <c r="AC128" s="22">
        <v>0</v>
      </c>
      <c r="AD128" s="22">
        <v>867</v>
      </c>
      <c r="AE128" s="22">
        <v>0</v>
      </c>
      <c r="AF128" s="22">
        <v>0</v>
      </c>
      <c r="AG128" s="22">
        <v>0</v>
      </c>
      <c r="AH128" s="22">
        <v>14</v>
      </c>
      <c r="AI128" s="22">
        <v>37</v>
      </c>
      <c r="AJ128" s="22">
        <v>167</v>
      </c>
      <c r="AK128" s="21">
        <v>230</v>
      </c>
      <c r="AL128" s="21">
        <v>5079</v>
      </c>
      <c r="AM128" s="21">
        <v>363</v>
      </c>
      <c r="AN128" s="21">
        <v>62</v>
      </c>
      <c r="AO128" s="21">
        <v>3</v>
      </c>
      <c r="AP128" s="21">
        <v>17</v>
      </c>
      <c r="AQ128" s="21">
        <v>1</v>
      </c>
      <c r="AR128" s="21">
        <v>779</v>
      </c>
      <c r="AS128" s="21">
        <v>535</v>
      </c>
      <c r="AT128" s="22">
        <v>189</v>
      </c>
      <c r="AU128" s="22">
        <v>0</v>
      </c>
      <c r="AV128" s="22">
        <v>0</v>
      </c>
      <c r="AW128" s="22">
        <v>0</v>
      </c>
      <c r="AX128" s="22">
        <v>552</v>
      </c>
      <c r="AY128" s="22">
        <v>0</v>
      </c>
      <c r="AZ128" s="22">
        <v>25</v>
      </c>
      <c r="BA128" s="22">
        <v>12</v>
      </c>
      <c r="BB128" s="22">
        <v>1</v>
      </c>
      <c r="BC128" s="22">
        <v>0</v>
      </c>
      <c r="BD128" s="21">
        <v>0</v>
      </c>
      <c r="BE128" s="21">
        <v>0</v>
      </c>
      <c r="BF128" s="21">
        <v>386</v>
      </c>
      <c r="BG128" s="21">
        <v>117</v>
      </c>
      <c r="BH128" s="21">
        <v>48</v>
      </c>
      <c r="BI128" s="21">
        <v>235</v>
      </c>
      <c r="BJ128" s="21">
        <v>4</v>
      </c>
      <c r="BK128" s="21">
        <v>65</v>
      </c>
      <c r="BL128" s="21">
        <v>19</v>
      </c>
      <c r="BM128" s="22">
        <v>161</v>
      </c>
      <c r="BN128" s="22">
        <v>0</v>
      </c>
      <c r="BO128" s="22">
        <v>0</v>
      </c>
      <c r="BP128" s="22">
        <v>31</v>
      </c>
      <c r="BQ128" s="22">
        <v>11</v>
      </c>
      <c r="BR128" s="22">
        <v>0</v>
      </c>
      <c r="BS128" s="22">
        <v>0</v>
      </c>
      <c r="BT128" s="22">
        <v>0</v>
      </c>
      <c r="BU128" s="22">
        <v>0</v>
      </c>
      <c r="BV128" s="22">
        <v>4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0</v>
      </c>
      <c r="CI128" s="22">
        <f t="shared" si="8"/>
        <v>22514</v>
      </c>
      <c r="CJ128" s="22">
        <v>0</v>
      </c>
      <c r="CK128" s="8">
        <f t="shared" si="9"/>
        <v>22514</v>
      </c>
    </row>
    <row r="129" spans="1:89">
      <c r="A129" s="19" t="s">
        <v>207</v>
      </c>
      <c r="B129" s="21">
        <v>33</v>
      </c>
      <c r="C129" s="21">
        <v>470</v>
      </c>
      <c r="D129" s="21">
        <v>9</v>
      </c>
      <c r="E129" s="21">
        <v>52</v>
      </c>
      <c r="F129" s="21">
        <v>5802</v>
      </c>
      <c r="G129" s="21">
        <v>259</v>
      </c>
      <c r="H129" s="21">
        <v>0</v>
      </c>
      <c r="I129" s="21">
        <v>0</v>
      </c>
      <c r="J129" s="22">
        <v>11</v>
      </c>
      <c r="K129" s="22">
        <v>0</v>
      </c>
      <c r="L129" s="22">
        <v>0</v>
      </c>
      <c r="M129" s="22">
        <v>0</v>
      </c>
      <c r="N129" s="22">
        <v>15</v>
      </c>
      <c r="O129" s="22">
        <v>0</v>
      </c>
      <c r="P129" s="22">
        <v>1</v>
      </c>
      <c r="Q129" s="22">
        <v>3</v>
      </c>
      <c r="R129" s="22">
        <v>0</v>
      </c>
      <c r="S129" s="21">
        <v>0</v>
      </c>
      <c r="T129" s="21">
        <v>0</v>
      </c>
      <c r="U129" s="22">
        <v>1417</v>
      </c>
      <c r="V129" s="22">
        <v>53</v>
      </c>
      <c r="W129" s="22">
        <v>0</v>
      </c>
      <c r="X129" s="22">
        <v>21</v>
      </c>
      <c r="Y129" s="22">
        <v>42</v>
      </c>
      <c r="Z129" s="22">
        <v>0</v>
      </c>
      <c r="AA129" s="22">
        <v>63</v>
      </c>
      <c r="AB129" s="22">
        <v>2</v>
      </c>
      <c r="AC129" s="22">
        <v>0</v>
      </c>
      <c r="AD129" s="22">
        <v>43</v>
      </c>
      <c r="AE129" s="22">
        <v>0</v>
      </c>
      <c r="AF129" s="22">
        <v>0</v>
      </c>
      <c r="AG129" s="22">
        <v>0</v>
      </c>
      <c r="AH129" s="22">
        <v>0</v>
      </c>
      <c r="AI129" s="22">
        <v>7</v>
      </c>
      <c r="AJ129" s="22">
        <v>21</v>
      </c>
      <c r="AK129" s="21">
        <v>38</v>
      </c>
      <c r="AL129" s="21">
        <v>3270</v>
      </c>
      <c r="AM129" s="21">
        <v>46</v>
      </c>
      <c r="AN129" s="21">
        <v>40</v>
      </c>
      <c r="AO129" s="21">
        <v>8</v>
      </c>
      <c r="AP129" s="21">
        <v>6</v>
      </c>
      <c r="AQ129" s="21">
        <v>1</v>
      </c>
      <c r="AR129" s="21">
        <v>19</v>
      </c>
      <c r="AS129" s="21">
        <v>31</v>
      </c>
      <c r="AT129" s="22">
        <v>10</v>
      </c>
      <c r="AU129" s="22">
        <v>0</v>
      </c>
      <c r="AV129" s="22">
        <v>0</v>
      </c>
      <c r="AW129" s="22">
        <v>0</v>
      </c>
      <c r="AX129" s="22">
        <v>0</v>
      </c>
      <c r="AY129" s="22">
        <v>0</v>
      </c>
      <c r="AZ129" s="22">
        <v>0</v>
      </c>
      <c r="BA129" s="22">
        <v>0</v>
      </c>
      <c r="BB129" s="22">
        <v>0</v>
      </c>
      <c r="BC129" s="22">
        <v>0</v>
      </c>
      <c r="BD129" s="21">
        <v>0</v>
      </c>
      <c r="BE129" s="21">
        <v>0</v>
      </c>
      <c r="BF129" s="21">
        <v>9</v>
      </c>
      <c r="BG129" s="21">
        <v>2</v>
      </c>
      <c r="BH129" s="21">
        <v>5</v>
      </c>
      <c r="BI129" s="21">
        <v>9</v>
      </c>
      <c r="BJ129" s="21">
        <v>0</v>
      </c>
      <c r="BK129" s="21">
        <v>0</v>
      </c>
      <c r="BL129" s="21">
        <v>6</v>
      </c>
      <c r="BM129" s="22">
        <v>0</v>
      </c>
      <c r="BN129" s="22">
        <v>0</v>
      </c>
      <c r="BO129" s="22">
        <v>0</v>
      </c>
      <c r="BP129" s="22">
        <v>5</v>
      </c>
      <c r="BQ129" s="22">
        <v>0</v>
      </c>
      <c r="BR129" s="22">
        <v>0</v>
      </c>
      <c r="BS129" s="22">
        <v>0</v>
      </c>
      <c r="BT129" s="22">
        <v>0</v>
      </c>
      <c r="BU129" s="22">
        <v>0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f t="shared" si="8"/>
        <v>11829</v>
      </c>
      <c r="CJ129" s="22">
        <v>0</v>
      </c>
      <c r="CK129" s="8">
        <f t="shared" si="9"/>
        <v>11829</v>
      </c>
    </row>
    <row r="130" spans="1:89">
      <c r="A130" s="19" t="s">
        <v>208</v>
      </c>
      <c r="B130" s="21">
        <v>20</v>
      </c>
      <c r="C130" s="21">
        <v>87</v>
      </c>
      <c r="D130" s="21">
        <v>0</v>
      </c>
      <c r="E130" s="21">
        <v>11</v>
      </c>
      <c r="F130" s="21">
        <v>1430</v>
      </c>
      <c r="G130" s="21">
        <v>90</v>
      </c>
      <c r="H130" s="21">
        <v>0</v>
      </c>
      <c r="I130" s="21">
        <v>0</v>
      </c>
      <c r="J130" s="22">
        <v>2</v>
      </c>
      <c r="K130" s="22">
        <v>4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1">
        <v>0</v>
      </c>
      <c r="T130" s="21">
        <v>0</v>
      </c>
      <c r="U130" s="22">
        <v>91</v>
      </c>
      <c r="V130" s="22">
        <v>5</v>
      </c>
      <c r="W130" s="22">
        <v>0</v>
      </c>
      <c r="X130" s="22">
        <v>0</v>
      </c>
      <c r="Y130" s="22">
        <v>31</v>
      </c>
      <c r="Z130" s="22">
        <v>0</v>
      </c>
      <c r="AA130" s="22">
        <v>23</v>
      </c>
      <c r="AB130" s="22">
        <v>0</v>
      </c>
      <c r="AC130" s="22">
        <v>0</v>
      </c>
      <c r="AD130" s="22">
        <v>12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3</v>
      </c>
      <c r="AK130" s="21">
        <v>18</v>
      </c>
      <c r="AL130" s="21">
        <v>281</v>
      </c>
      <c r="AM130" s="21">
        <v>8</v>
      </c>
      <c r="AN130" s="21">
        <v>31</v>
      </c>
      <c r="AO130" s="21">
        <v>0</v>
      </c>
      <c r="AP130" s="21">
        <v>30</v>
      </c>
      <c r="AQ130" s="21">
        <v>0</v>
      </c>
      <c r="AR130" s="21">
        <v>1</v>
      </c>
      <c r="AS130" s="21">
        <v>1</v>
      </c>
      <c r="AT130" s="22">
        <v>2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1">
        <v>0</v>
      </c>
      <c r="BE130" s="21">
        <v>0</v>
      </c>
      <c r="BF130" s="21">
        <v>1</v>
      </c>
      <c r="BG130" s="21">
        <v>0</v>
      </c>
      <c r="BH130" s="21">
        <v>0</v>
      </c>
      <c r="BI130" s="21">
        <v>2</v>
      </c>
      <c r="BJ130" s="21">
        <v>0</v>
      </c>
      <c r="BK130" s="21">
        <v>10</v>
      </c>
      <c r="BL130" s="21">
        <v>0</v>
      </c>
      <c r="BM130" s="22">
        <v>0</v>
      </c>
      <c r="BN130" s="22">
        <v>0</v>
      </c>
      <c r="BO130" s="22">
        <v>0</v>
      </c>
      <c r="BP130" s="22">
        <v>0</v>
      </c>
      <c r="BQ130" s="22">
        <v>0</v>
      </c>
      <c r="BR130" s="22">
        <v>0</v>
      </c>
      <c r="BS130" s="22">
        <v>0</v>
      </c>
      <c r="BT130" s="22">
        <v>0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f t="shared" si="8"/>
        <v>2194</v>
      </c>
      <c r="CJ130" s="22">
        <v>0</v>
      </c>
      <c r="CK130" s="8">
        <f t="shared" si="9"/>
        <v>2194</v>
      </c>
    </row>
    <row r="131" spans="1:89">
      <c r="A131" s="19" t="s">
        <v>209</v>
      </c>
      <c r="B131" s="21">
        <v>15</v>
      </c>
      <c r="C131" s="21">
        <v>207</v>
      </c>
      <c r="D131" s="21">
        <v>0</v>
      </c>
      <c r="E131" s="21">
        <v>5</v>
      </c>
      <c r="F131" s="21">
        <v>1132</v>
      </c>
      <c r="G131" s="21">
        <v>4</v>
      </c>
      <c r="H131" s="21">
        <v>0</v>
      </c>
      <c r="I131" s="21">
        <v>0</v>
      </c>
      <c r="J131" s="22">
        <v>8</v>
      </c>
      <c r="K131" s="22">
        <v>0</v>
      </c>
      <c r="L131" s="22">
        <v>0</v>
      </c>
      <c r="M131" s="22">
        <v>4</v>
      </c>
      <c r="N131" s="22">
        <v>5</v>
      </c>
      <c r="O131" s="22">
        <v>0</v>
      </c>
      <c r="P131" s="22">
        <v>0</v>
      </c>
      <c r="Q131" s="22">
        <v>0</v>
      </c>
      <c r="R131" s="22">
        <v>0</v>
      </c>
      <c r="S131" s="21">
        <v>0</v>
      </c>
      <c r="T131" s="21">
        <v>0</v>
      </c>
      <c r="U131" s="22">
        <v>142</v>
      </c>
      <c r="V131" s="22">
        <v>17</v>
      </c>
      <c r="W131" s="22">
        <v>0</v>
      </c>
      <c r="X131" s="22">
        <v>16</v>
      </c>
      <c r="Y131" s="22">
        <v>24</v>
      </c>
      <c r="Z131" s="22">
        <v>0</v>
      </c>
      <c r="AA131" s="22">
        <v>89</v>
      </c>
      <c r="AB131" s="22">
        <v>0</v>
      </c>
      <c r="AC131" s="22">
        <v>0</v>
      </c>
      <c r="AD131" s="22">
        <v>24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11</v>
      </c>
      <c r="AK131" s="21">
        <v>13</v>
      </c>
      <c r="AL131" s="21">
        <v>850</v>
      </c>
      <c r="AM131" s="21">
        <v>30</v>
      </c>
      <c r="AN131" s="21">
        <v>26</v>
      </c>
      <c r="AO131" s="21">
        <v>6</v>
      </c>
      <c r="AP131" s="21">
        <v>1</v>
      </c>
      <c r="AQ131" s="21">
        <v>0</v>
      </c>
      <c r="AR131" s="21">
        <v>5</v>
      </c>
      <c r="AS131" s="21">
        <v>16</v>
      </c>
      <c r="AT131" s="22">
        <v>0</v>
      </c>
      <c r="AU131" s="22">
        <v>0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1">
        <v>0</v>
      </c>
      <c r="BE131" s="21">
        <v>0</v>
      </c>
      <c r="BF131" s="21">
        <v>2</v>
      </c>
      <c r="BG131" s="21">
        <v>1</v>
      </c>
      <c r="BH131" s="21">
        <v>0</v>
      </c>
      <c r="BI131" s="21">
        <v>2</v>
      </c>
      <c r="BJ131" s="21">
        <v>0</v>
      </c>
      <c r="BK131" s="21">
        <v>7</v>
      </c>
      <c r="BL131" s="21">
        <v>2</v>
      </c>
      <c r="BM131" s="22">
        <v>0</v>
      </c>
      <c r="BN131" s="22">
        <v>0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f t="shared" si="8"/>
        <v>2664</v>
      </c>
      <c r="CJ131" s="22">
        <v>0</v>
      </c>
      <c r="CK131" s="8">
        <f t="shared" si="9"/>
        <v>2664</v>
      </c>
    </row>
    <row r="132" spans="1:89">
      <c r="A132" s="19" t="s">
        <v>210</v>
      </c>
      <c r="B132" s="21">
        <v>9</v>
      </c>
      <c r="C132" s="21">
        <v>93</v>
      </c>
      <c r="D132" s="21">
        <v>1</v>
      </c>
      <c r="E132" s="21">
        <v>20</v>
      </c>
      <c r="F132" s="21">
        <v>795</v>
      </c>
      <c r="G132" s="21">
        <v>150</v>
      </c>
      <c r="H132" s="21">
        <v>0</v>
      </c>
      <c r="I132" s="21">
        <v>0</v>
      </c>
      <c r="J132" s="22">
        <v>5</v>
      </c>
      <c r="K132" s="22">
        <v>1893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1">
        <v>0</v>
      </c>
      <c r="T132" s="21">
        <v>0</v>
      </c>
      <c r="U132" s="22">
        <v>179</v>
      </c>
      <c r="V132" s="22">
        <v>3</v>
      </c>
      <c r="W132" s="22">
        <v>0</v>
      </c>
      <c r="X132" s="22">
        <v>6</v>
      </c>
      <c r="Y132" s="22">
        <v>14</v>
      </c>
      <c r="Z132" s="22">
        <v>1</v>
      </c>
      <c r="AA132" s="22">
        <v>14</v>
      </c>
      <c r="AB132" s="22">
        <v>0</v>
      </c>
      <c r="AC132" s="22">
        <v>0</v>
      </c>
      <c r="AD132" s="22">
        <v>41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6</v>
      </c>
      <c r="AK132" s="21">
        <v>11</v>
      </c>
      <c r="AL132" s="21">
        <v>190</v>
      </c>
      <c r="AM132" s="21">
        <v>7</v>
      </c>
      <c r="AN132" s="21">
        <v>14</v>
      </c>
      <c r="AO132" s="21">
        <v>0</v>
      </c>
      <c r="AP132" s="21">
        <v>2</v>
      </c>
      <c r="AQ132" s="21">
        <v>0</v>
      </c>
      <c r="AR132" s="21">
        <v>8</v>
      </c>
      <c r="AS132" s="21">
        <v>6</v>
      </c>
      <c r="AT132" s="22">
        <v>13</v>
      </c>
      <c r="AU132" s="22">
        <v>0</v>
      </c>
      <c r="AV132" s="22">
        <v>0</v>
      </c>
      <c r="AW132" s="22">
        <v>4</v>
      </c>
      <c r="AX132" s="22">
        <v>27</v>
      </c>
      <c r="AY132" s="22">
        <v>0</v>
      </c>
      <c r="AZ132" s="22">
        <v>0</v>
      </c>
      <c r="BA132" s="22">
        <v>0</v>
      </c>
      <c r="BB132" s="22">
        <v>3</v>
      </c>
      <c r="BC132" s="22">
        <v>0</v>
      </c>
      <c r="BD132" s="21">
        <v>0</v>
      </c>
      <c r="BE132" s="21">
        <v>0</v>
      </c>
      <c r="BF132" s="21">
        <v>14</v>
      </c>
      <c r="BG132" s="21">
        <v>1</v>
      </c>
      <c r="BH132" s="21">
        <v>0</v>
      </c>
      <c r="BI132" s="21">
        <v>12</v>
      </c>
      <c r="BJ132" s="21">
        <v>0</v>
      </c>
      <c r="BK132" s="21">
        <v>16</v>
      </c>
      <c r="BL132" s="21">
        <v>2</v>
      </c>
      <c r="BM132" s="22">
        <v>1</v>
      </c>
      <c r="BN132" s="22">
        <v>0</v>
      </c>
      <c r="BO132" s="22">
        <v>0</v>
      </c>
      <c r="BP132" s="22">
        <v>3</v>
      </c>
      <c r="BQ132" s="22"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f t="shared" si="8"/>
        <v>3564</v>
      </c>
      <c r="CJ132" s="22">
        <v>0</v>
      </c>
      <c r="CK132" s="8">
        <f t="shared" si="9"/>
        <v>3564</v>
      </c>
    </row>
    <row r="133" spans="1:89">
      <c r="A133" s="19" t="s">
        <v>211</v>
      </c>
      <c r="B133" s="21">
        <v>2</v>
      </c>
      <c r="C133" s="21">
        <v>3</v>
      </c>
      <c r="D133" s="21">
        <v>0</v>
      </c>
      <c r="E133" s="21">
        <v>0</v>
      </c>
      <c r="F133" s="21">
        <v>6</v>
      </c>
      <c r="G133" s="21">
        <v>1</v>
      </c>
      <c r="H133" s="21">
        <v>0</v>
      </c>
      <c r="I133" s="21">
        <v>0</v>
      </c>
      <c r="J133" s="22">
        <v>0</v>
      </c>
      <c r="K133" s="22">
        <v>2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1">
        <v>0</v>
      </c>
      <c r="T133" s="21">
        <v>0</v>
      </c>
      <c r="U133" s="22">
        <v>26</v>
      </c>
      <c r="V133" s="22">
        <v>0</v>
      </c>
      <c r="W133" s="22">
        <v>0</v>
      </c>
      <c r="X133" s="22">
        <v>3</v>
      </c>
      <c r="Y133" s="22">
        <v>2</v>
      </c>
      <c r="Z133" s="22">
        <v>0</v>
      </c>
      <c r="AA133" s="22">
        <v>0</v>
      </c>
      <c r="AB133" s="22">
        <v>0</v>
      </c>
      <c r="AC133" s="22">
        <v>0</v>
      </c>
      <c r="AD133" s="22">
        <v>1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1">
        <v>0</v>
      </c>
      <c r="AL133" s="21">
        <v>5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3</v>
      </c>
      <c r="AS133" s="21">
        <v>1</v>
      </c>
      <c r="AT133" s="22">
        <v>2</v>
      </c>
      <c r="AU133" s="22"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v>0</v>
      </c>
      <c r="BB133" s="22">
        <v>0</v>
      </c>
      <c r="BC133" s="22">
        <v>0</v>
      </c>
      <c r="BD133" s="21">
        <v>0</v>
      </c>
      <c r="BE133" s="21">
        <v>0</v>
      </c>
      <c r="BF133" s="21">
        <v>2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2">
        <v>0</v>
      </c>
      <c r="BN133" s="22">
        <v>0</v>
      </c>
      <c r="BO133" s="22">
        <v>0</v>
      </c>
      <c r="BP133" s="22">
        <v>0</v>
      </c>
      <c r="BQ133" s="22">
        <v>0</v>
      </c>
      <c r="BR133" s="22">
        <v>0</v>
      </c>
      <c r="BS133" s="22">
        <v>0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f t="shared" si="8"/>
        <v>60</v>
      </c>
      <c r="CJ133" s="22">
        <v>0</v>
      </c>
      <c r="CK133" s="8">
        <f t="shared" si="9"/>
        <v>60</v>
      </c>
    </row>
    <row r="134" spans="1:89">
      <c r="A134" s="19" t="s">
        <v>212</v>
      </c>
      <c r="B134" s="21">
        <v>24</v>
      </c>
      <c r="C134" s="21">
        <v>183</v>
      </c>
      <c r="D134" s="21">
        <v>1</v>
      </c>
      <c r="E134" s="21">
        <v>19</v>
      </c>
      <c r="F134" s="21">
        <v>1131</v>
      </c>
      <c r="G134" s="21">
        <v>5</v>
      </c>
      <c r="H134" s="21">
        <v>0</v>
      </c>
      <c r="I134" s="21">
        <v>0</v>
      </c>
      <c r="J134" s="22">
        <v>7</v>
      </c>
      <c r="K134" s="22">
        <v>489</v>
      </c>
      <c r="L134" s="22">
        <v>0</v>
      </c>
      <c r="M134" s="22">
        <v>4</v>
      </c>
      <c r="N134" s="22">
        <v>0</v>
      </c>
      <c r="O134" s="22">
        <v>0</v>
      </c>
      <c r="P134" s="22">
        <v>0</v>
      </c>
      <c r="Q134" s="22">
        <v>10</v>
      </c>
      <c r="R134" s="22">
        <v>0</v>
      </c>
      <c r="S134" s="21">
        <v>2</v>
      </c>
      <c r="T134" s="21">
        <v>0</v>
      </c>
      <c r="U134" s="22">
        <v>171</v>
      </c>
      <c r="V134" s="22">
        <v>12</v>
      </c>
      <c r="W134" s="22">
        <v>0</v>
      </c>
      <c r="X134" s="22">
        <v>9</v>
      </c>
      <c r="Y134" s="22">
        <v>9</v>
      </c>
      <c r="Z134" s="22">
        <v>0</v>
      </c>
      <c r="AA134" s="22">
        <v>12</v>
      </c>
      <c r="AB134" s="22">
        <v>1</v>
      </c>
      <c r="AC134" s="22">
        <v>0</v>
      </c>
      <c r="AD134" s="22">
        <v>71</v>
      </c>
      <c r="AE134" s="22">
        <v>0</v>
      </c>
      <c r="AF134" s="22">
        <v>0</v>
      </c>
      <c r="AG134" s="22">
        <v>0</v>
      </c>
      <c r="AH134" s="22">
        <v>3</v>
      </c>
      <c r="AI134" s="22">
        <v>0</v>
      </c>
      <c r="AJ134" s="22">
        <v>20</v>
      </c>
      <c r="AK134" s="21">
        <v>4</v>
      </c>
      <c r="AL134" s="21">
        <v>826</v>
      </c>
      <c r="AM134" s="21">
        <v>20</v>
      </c>
      <c r="AN134" s="21">
        <v>16</v>
      </c>
      <c r="AO134" s="21">
        <v>2</v>
      </c>
      <c r="AP134" s="21">
        <v>5</v>
      </c>
      <c r="AQ134" s="21">
        <v>2</v>
      </c>
      <c r="AR134" s="21">
        <v>6</v>
      </c>
      <c r="AS134" s="21">
        <v>9</v>
      </c>
      <c r="AT134" s="22">
        <v>6</v>
      </c>
      <c r="AU134" s="22">
        <v>1</v>
      </c>
      <c r="AV134" s="22">
        <v>0</v>
      </c>
      <c r="AW134" s="22">
        <v>0</v>
      </c>
      <c r="AX134" s="22">
        <v>2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1">
        <v>0</v>
      </c>
      <c r="BE134" s="21">
        <v>0</v>
      </c>
      <c r="BF134" s="21">
        <v>20</v>
      </c>
      <c r="BG134" s="21">
        <v>1</v>
      </c>
      <c r="BH134" s="21">
        <v>9</v>
      </c>
      <c r="BI134" s="21">
        <v>37</v>
      </c>
      <c r="BJ134" s="21">
        <v>0</v>
      </c>
      <c r="BK134" s="21">
        <v>7</v>
      </c>
      <c r="BL134" s="21">
        <v>0</v>
      </c>
      <c r="BM134" s="22">
        <v>0</v>
      </c>
      <c r="BN134" s="22">
        <v>0</v>
      </c>
      <c r="BO134" s="22">
        <v>0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f t="shared" si="8"/>
        <v>3156</v>
      </c>
      <c r="CJ134" s="22">
        <v>0</v>
      </c>
      <c r="CK134" s="8">
        <f t="shared" si="9"/>
        <v>3156</v>
      </c>
    </row>
    <row r="135" spans="1:89">
      <c r="A135" s="19" t="s">
        <v>213</v>
      </c>
      <c r="B135" s="21">
        <v>12</v>
      </c>
      <c r="C135" s="21">
        <v>23</v>
      </c>
      <c r="D135" s="21">
        <v>0</v>
      </c>
      <c r="E135" s="21">
        <v>5</v>
      </c>
      <c r="F135" s="21">
        <v>35</v>
      </c>
      <c r="G135" s="21">
        <v>5</v>
      </c>
      <c r="H135" s="21">
        <v>0</v>
      </c>
      <c r="I135" s="21">
        <v>0</v>
      </c>
      <c r="J135" s="22">
        <v>0</v>
      </c>
      <c r="K135" s="22">
        <v>15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1">
        <v>0</v>
      </c>
      <c r="T135" s="21">
        <v>0</v>
      </c>
      <c r="U135" s="22">
        <v>54</v>
      </c>
      <c r="V135" s="22">
        <v>5</v>
      </c>
      <c r="W135" s="22">
        <v>0</v>
      </c>
      <c r="X135" s="22">
        <v>5</v>
      </c>
      <c r="Y135" s="22">
        <v>14</v>
      </c>
      <c r="Z135" s="22">
        <v>1</v>
      </c>
      <c r="AA135" s="22">
        <v>18</v>
      </c>
      <c r="AB135" s="22">
        <v>0</v>
      </c>
      <c r="AC135" s="22">
        <v>0</v>
      </c>
      <c r="AD135" s="22">
        <v>3</v>
      </c>
      <c r="AE135" s="22">
        <v>0</v>
      </c>
      <c r="AF135" s="22">
        <v>0</v>
      </c>
      <c r="AG135" s="22">
        <v>0</v>
      </c>
      <c r="AH135" s="22">
        <v>0</v>
      </c>
      <c r="AI135" s="22">
        <v>1</v>
      </c>
      <c r="AJ135" s="22">
        <v>0</v>
      </c>
      <c r="AK135" s="21">
        <v>9</v>
      </c>
      <c r="AL135" s="21">
        <v>54</v>
      </c>
      <c r="AM135" s="21">
        <v>2</v>
      </c>
      <c r="AN135" s="21">
        <v>2</v>
      </c>
      <c r="AO135" s="21">
        <v>0</v>
      </c>
      <c r="AP135" s="21">
        <v>0</v>
      </c>
      <c r="AQ135" s="21">
        <v>0</v>
      </c>
      <c r="AR135" s="21">
        <v>8</v>
      </c>
      <c r="AS135" s="21">
        <v>1</v>
      </c>
      <c r="AT135" s="22">
        <v>13</v>
      </c>
      <c r="AU135" s="22">
        <v>0</v>
      </c>
      <c r="AV135" s="22">
        <v>0</v>
      </c>
      <c r="AW135" s="22">
        <v>0</v>
      </c>
      <c r="AX135" s="22">
        <v>2</v>
      </c>
      <c r="AY135" s="22">
        <v>0</v>
      </c>
      <c r="AZ135" s="22">
        <v>3</v>
      </c>
      <c r="BA135" s="22">
        <v>0</v>
      </c>
      <c r="BB135" s="22">
        <v>0</v>
      </c>
      <c r="BC135" s="22">
        <v>0</v>
      </c>
      <c r="BD135" s="21">
        <v>0</v>
      </c>
      <c r="BE135" s="21">
        <v>0</v>
      </c>
      <c r="BF135" s="21">
        <v>2</v>
      </c>
      <c r="BG135" s="21">
        <v>1</v>
      </c>
      <c r="BH135" s="21">
        <v>0</v>
      </c>
      <c r="BI135" s="21">
        <v>3</v>
      </c>
      <c r="BJ135" s="21">
        <v>0</v>
      </c>
      <c r="BK135" s="21">
        <v>0</v>
      </c>
      <c r="BL135" s="21">
        <v>0</v>
      </c>
      <c r="BM135" s="22">
        <v>0</v>
      </c>
      <c r="BN135" s="22">
        <v>0</v>
      </c>
      <c r="BO135" s="22">
        <v>0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f t="shared" si="8"/>
        <v>296</v>
      </c>
      <c r="CJ135" s="22">
        <v>0</v>
      </c>
      <c r="CK135" s="8">
        <f t="shared" si="9"/>
        <v>296</v>
      </c>
    </row>
    <row r="136" spans="1:89">
      <c r="A136" s="19" t="s">
        <v>214</v>
      </c>
      <c r="B136" s="21">
        <v>42</v>
      </c>
      <c r="C136" s="21">
        <v>231</v>
      </c>
      <c r="D136" s="21">
        <v>0</v>
      </c>
      <c r="E136" s="21">
        <v>77</v>
      </c>
      <c r="F136" s="21">
        <v>2553</v>
      </c>
      <c r="G136" s="21">
        <v>402</v>
      </c>
      <c r="H136" s="21">
        <v>0</v>
      </c>
      <c r="I136" s="21">
        <v>0</v>
      </c>
      <c r="J136" s="22">
        <v>1</v>
      </c>
      <c r="K136" s="22">
        <v>650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2</v>
      </c>
      <c r="R136" s="22">
        <v>0</v>
      </c>
      <c r="S136" s="21">
        <v>0</v>
      </c>
      <c r="T136" s="21">
        <v>0</v>
      </c>
      <c r="U136" s="22">
        <v>127</v>
      </c>
      <c r="V136" s="22">
        <v>6</v>
      </c>
      <c r="W136" s="22">
        <v>0</v>
      </c>
      <c r="X136" s="22">
        <v>11</v>
      </c>
      <c r="Y136" s="22">
        <v>43</v>
      </c>
      <c r="Z136" s="22">
        <v>0</v>
      </c>
      <c r="AA136" s="22">
        <v>38</v>
      </c>
      <c r="AB136" s="22">
        <v>0</v>
      </c>
      <c r="AC136" s="22">
        <v>0</v>
      </c>
      <c r="AD136" s="22">
        <v>30</v>
      </c>
      <c r="AE136" s="22">
        <v>0</v>
      </c>
      <c r="AF136" s="22">
        <v>0</v>
      </c>
      <c r="AG136" s="22">
        <v>0</v>
      </c>
      <c r="AH136" s="22">
        <v>10</v>
      </c>
      <c r="AI136" s="22">
        <v>0</v>
      </c>
      <c r="AJ136" s="22">
        <v>9</v>
      </c>
      <c r="AK136" s="21">
        <v>45</v>
      </c>
      <c r="AL136" s="21">
        <v>1395</v>
      </c>
      <c r="AM136" s="21">
        <v>7</v>
      </c>
      <c r="AN136" s="21">
        <v>41</v>
      </c>
      <c r="AO136" s="21">
        <v>3</v>
      </c>
      <c r="AP136" s="21">
        <v>18</v>
      </c>
      <c r="AQ136" s="21">
        <v>0</v>
      </c>
      <c r="AR136" s="21">
        <v>5</v>
      </c>
      <c r="AS136" s="21">
        <v>5</v>
      </c>
      <c r="AT136" s="22">
        <v>1</v>
      </c>
      <c r="AU136" s="22">
        <v>0</v>
      </c>
      <c r="AV136" s="22">
        <v>0</v>
      </c>
      <c r="AW136" s="22">
        <v>0</v>
      </c>
      <c r="AX136" s="22">
        <v>2</v>
      </c>
      <c r="AY136" s="22">
        <v>0</v>
      </c>
      <c r="AZ136" s="22">
        <v>0</v>
      </c>
      <c r="BA136" s="22">
        <v>0</v>
      </c>
      <c r="BB136" s="22">
        <v>0</v>
      </c>
      <c r="BC136" s="22">
        <v>0</v>
      </c>
      <c r="BD136" s="21">
        <v>0</v>
      </c>
      <c r="BE136" s="21">
        <v>0</v>
      </c>
      <c r="BF136" s="21">
        <v>6</v>
      </c>
      <c r="BG136" s="21">
        <v>0</v>
      </c>
      <c r="BH136" s="21">
        <v>0</v>
      </c>
      <c r="BI136" s="21">
        <v>1</v>
      </c>
      <c r="BJ136" s="21">
        <v>0</v>
      </c>
      <c r="BK136" s="21">
        <v>82</v>
      </c>
      <c r="BL136" s="21">
        <v>0</v>
      </c>
      <c r="BM136" s="22">
        <v>0</v>
      </c>
      <c r="BN136" s="22">
        <v>0</v>
      </c>
      <c r="BO136" s="22">
        <v>0</v>
      </c>
      <c r="BP136" s="22">
        <v>2</v>
      </c>
      <c r="BQ136" s="22">
        <v>3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f t="shared" si="8"/>
        <v>5848</v>
      </c>
      <c r="CJ136" s="22">
        <v>0</v>
      </c>
      <c r="CK136" s="8">
        <f t="shared" si="9"/>
        <v>5848</v>
      </c>
    </row>
    <row r="137" spans="1:89">
      <c r="A137" s="19" t="s">
        <v>215</v>
      </c>
      <c r="B137" s="21">
        <v>6</v>
      </c>
      <c r="C137" s="21">
        <v>26</v>
      </c>
      <c r="D137" s="21">
        <v>0</v>
      </c>
      <c r="E137" s="21">
        <v>5</v>
      </c>
      <c r="F137" s="21">
        <v>448</v>
      </c>
      <c r="G137" s="21">
        <v>0</v>
      </c>
      <c r="H137" s="21">
        <v>0</v>
      </c>
      <c r="I137" s="21">
        <v>0</v>
      </c>
      <c r="J137" s="22">
        <v>1</v>
      </c>
      <c r="K137" s="22">
        <v>48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1">
        <v>0</v>
      </c>
      <c r="T137" s="21">
        <v>0</v>
      </c>
      <c r="U137" s="22">
        <v>10</v>
      </c>
      <c r="V137" s="22">
        <v>0</v>
      </c>
      <c r="W137" s="22">
        <v>0</v>
      </c>
      <c r="X137" s="22">
        <v>1</v>
      </c>
      <c r="Y137" s="22">
        <v>14</v>
      </c>
      <c r="Z137" s="22">
        <v>0</v>
      </c>
      <c r="AA137" s="22">
        <v>8</v>
      </c>
      <c r="AB137" s="22">
        <v>0</v>
      </c>
      <c r="AC137" s="22">
        <v>0</v>
      </c>
      <c r="AD137" s="22">
        <v>3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1">
        <v>4</v>
      </c>
      <c r="AL137" s="21">
        <v>22</v>
      </c>
      <c r="AM137" s="21">
        <v>3</v>
      </c>
      <c r="AN137" s="21">
        <v>2</v>
      </c>
      <c r="AO137" s="21">
        <v>0</v>
      </c>
      <c r="AP137" s="21">
        <v>0</v>
      </c>
      <c r="AQ137" s="21">
        <v>0</v>
      </c>
      <c r="AR137" s="21">
        <v>15</v>
      </c>
      <c r="AS137" s="21">
        <v>4</v>
      </c>
      <c r="AT137" s="22">
        <v>10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1">
        <v>0</v>
      </c>
      <c r="BE137" s="21">
        <v>0</v>
      </c>
      <c r="BF137" s="21">
        <v>2</v>
      </c>
      <c r="BG137" s="21">
        <v>1</v>
      </c>
      <c r="BH137" s="21">
        <v>0</v>
      </c>
      <c r="BI137" s="21">
        <v>3</v>
      </c>
      <c r="BJ137" s="21">
        <v>0</v>
      </c>
      <c r="BK137" s="21">
        <v>0</v>
      </c>
      <c r="BL137" s="21">
        <v>0</v>
      </c>
      <c r="BM137" s="22">
        <v>0</v>
      </c>
      <c r="BN137" s="22">
        <v>0</v>
      </c>
      <c r="BO137" s="22">
        <v>0</v>
      </c>
      <c r="BP137" s="22">
        <v>0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f t="shared" si="8"/>
        <v>636</v>
      </c>
      <c r="CJ137" s="22">
        <v>0</v>
      </c>
      <c r="CK137" s="8">
        <f t="shared" si="9"/>
        <v>636</v>
      </c>
    </row>
    <row r="138" spans="1:89">
      <c r="A138" s="19" t="s">
        <v>216</v>
      </c>
      <c r="B138" s="21">
        <v>8</v>
      </c>
      <c r="C138" s="21">
        <v>88</v>
      </c>
      <c r="D138" s="21">
        <v>0</v>
      </c>
      <c r="E138" s="21">
        <v>8</v>
      </c>
      <c r="F138" s="21">
        <v>2973</v>
      </c>
      <c r="G138" s="21">
        <v>13</v>
      </c>
      <c r="H138" s="21">
        <v>0</v>
      </c>
      <c r="I138" s="21">
        <v>0</v>
      </c>
      <c r="J138" s="22">
        <v>55</v>
      </c>
      <c r="K138" s="22">
        <v>1</v>
      </c>
      <c r="L138" s="22">
        <v>0</v>
      </c>
      <c r="M138" s="22">
        <v>0</v>
      </c>
      <c r="N138" s="22">
        <v>61</v>
      </c>
      <c r="O138" s="22">
        <v>0</v>
      </c>
      <c r="P138" s="22">
        <v>1</v>
      </c>
      <c r="Q138" s="22">
        <v>5</v>
      </c>
      <c r="R138" s="22">
        <v>0</v>
      </c>
      <c r="S138" s="21">
        <v>0</v>
      </c>
      <c r="T138" s="21">
        <v>0</v>
      </c>
      <c r="U138" s="22">
        <v>261</v>
      </c>
      <c r="V138" s="22">
        <v>11</v>
      </c>
      <c r="W138" s="22">
        <v>0</v>
      </c>
      <c r="X138" s="22">
        <v>4</v>
      </c>
      <c r="Y138" s="22">
        <v>22</v>
      </c>
      <c r="Z138" s="22">
        <v>0</v>
      </c>
      <c r="AA138" s="22">
        <v>42</v>
      </c>
      <c r="AB138" s="22">
        <v>0</v>
      </c>
      <c r="AC138" s="22">
        <v>0</v>
      </c>
      <c r="AD138" s="22">
        <v>56</v>
      </c>
      <c r="AE138" s="22">
        <v>0</v>
      </c>
      <c r="AF138" s="22">
        <v>1</v>
      </c>
      <c r="AG138" s="22">
        <v>25</v>
      </c>
      <c r="AH138" s="22">
        <v>22</v>
      </c>
      <c r="AI138" s="22">
        <v>0</v>
      </c>
      <c r="AJ138" s="22">
        <v>31</v>
      </c>
      <c r="AK138" s="21">
        <v>1</v>
      </c>
      <c r="AL138" s="21">
        <v>3260</v>
      </c>
      <c r="AM138" s="21">
        <v>18</v>
      </c>
      <c r="AN138" s="21">
        <v>62</v>
      </c>
      <c r="AO138" s="21">
        <v>16</v>
      </c>
      <c r="AP138" s="21">
        <v>13</v>
      </c>
      <c r="AQ138" s="21">
        <v>1</v>
      </c>
      <c r="AR138" s="21">
        <v>12</v>
      </c>
      <c r="AS138" s="21">
        <v>7</v>
      </c>
      <c r="AT138" s="22">
        <v>1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1">
        <v>0</v>
      </c>
      <c r="BE138" s="21">
        <v>0</v>
      </c>
      <c r="BF138" s="21">
        <v>14</v>
      </c>
      <c r="BG138" s="21">
        <v>0</v>
      </c>
      <c r="BH138" s="21">
        <v>2</v>
      </c>
      <c r="BI138" s="21">
        <v>25</v>
      </c>
      <c r="BJ138" s="21">
        <v>0</v>
      </c>
      <c r="BK138" s="21">
        <v>0</v>
      </c>
      <c r="BL138" s="21">
        <v>1</v>
      </c>
      <c r="BM138" s="22">
        <v>0</v>
      </c>
      <c r="BN138" s="22">
        <v>0</v>
      </c>
      <c r="BO138" s="22">
        <v>0</v>
      </c>
      <c r="BP138" s="22">
        <v>2</v>
      </c>
      <c r="BQ138" s="22">
        <v>2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f t="shared" si="8"/>
        <v>7125</v>
      </c>
      <c r="CJ138" s="22">
        <v>0</v>
      </c>
      <c r="CK138" s="8">
        <f t="shared" si="9"/>
        <v>7125</v>
      </c>
    </row>
    <row r="139" spans="1:89">
      <c r="A139" s="19" t="s">
        <v>217</v>
      </c>
      <c r="B139" s="21">
        <v>7</v>
      </c>
      <c r="C139" s="21">
        <v>3</v>
      </c>
      <c r="D139" s="21">
        <v>0</v>
      </c>
      <c r="E139" s="21">
        <v>0</v>
      </c>
      <c r="F139" s="21">
        <v>4</v>
      </c>
      <c r="G139" s="21">
        <v>0</v>
      </c>
      <c r="H139" s="21">
        <v>0</v>
      </c>
      <c r="I139" s="21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1">
        <v>0</v>
      </c>
      <c r="T139" s="21">
        <v>0</v>
      </c>
      <c r="U139" s="22">
        <v>10</v>
      </c>
      <c r="V139" s="22">
        <v>0</v>
      </c>
      <c r="W139" s="22">
        <v>0</v>
      </c>
      <c r="X139" s="22">
        <v>1</v>
      </c>
      <c r="Y139" s="22">
        <v>5</v>
      </c>
      <c r="Z139" s="22">
        <v>0</v>
      </c>
      <c r="AA139" s="22">
        <v>0</v>
      </c>
      <c r="AB139" s="22">
        <v>0</v>
      </c>
      <c r="AC139" s="22">
        <v>0</v>
      </c>
      <c r="AD139" s="22">
        <v>1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1">
        <v>0</v>
      </c>
      <c r="AL139" s="21">
        <v>5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2">
        <v>1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1">
        <v>0</v>
      </c>
      <c r="BE139" s="21">
        <v>0</v>
      </c>
      <c r="BF139" s="21">
        <v>3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2">
        <v>0</v>
      </c>
      <c r="BN139" s="22">
        <v>0</v>
      </c>
      <c r="BO139" s="22">
        <v>0</v>
      </c>
      <c r="BP139" s="22">
        <v>0</v>
      </c>
      <c r="BQ139" s="22">
        <v>0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f t="shared" si="8"/>
        <v>41</v>
      </c>
      <c r="CJ139" s="22">
        <v>0</v>
      </c>
      <c r="CK139" s="8">
        <f t="shared" si="9"/>
        <v>41</v>
      </c>
    </row>
    <row r="140" spans="1:89">
      <c r="A140" s="19" t="s">
        <v>218</v>
      </c>
      <c r="B140" s="21">
        <v>8</v>
      </c>
      <c r="C140" s="21">
        <v>34</v>
      </c>
      <c r="D140" s="21">
        <v>0</v>
      </c>
      <c r="E140" s="21">
        <v>4</v>
      </c>
      <c r="F140" s="21">
        <v>1014</v>
      </c>
      <c r="G140" s="21">
        <v>82</v>
      </c>
      <c r="H140" s="21">
        <v>0</v>
      </c>
      <c r="I140" s="21">
        <v>0</v>
      </c>
      <c r="J140" s="22">
        <v>0</v>
      </c>
      <c r="K140" s="22">
        <v>672</v>
      </c>
      <c r="L140" s="22">
        <v>0</v>
      </c>
      <c r="M140" s="22">
        <v>1</v>
      </c>
      <c r="N140" s="22">
        <v>0</v>
      </c>
      <c r="O140" s="22">
        <v>0</v>
      </c>
      <c r="P140" s="22">
        <v>0</v>
      </c>
      <c r="Q140" s="22">
        <v>1</v>
      </c>
      <c r="R140" s="22">
        <v>0</v>
      </c>
      <c r="S140" s="21">
        <v>0</v>
      </c>
      <c r="T140" s="21">
        <v>0</v>
      </c>
      <c r="U140" s="22">
        <v>77</v>
      </c>
      <c r="V140" s="22">
        <v>0</v>
      </c>
      <c r="W140" s="22">
        <v>0</v>
      </c>
      <c r="X140" s="22">
        <v>5</v>
      </c>
      <c r="Y140" s="22">
        <v>16</v>
      </c>
      <c r="Z140" s="22">
        <v>0</v>
      </c>
      <c r="AA140" s="22">
        <v>6</v>
      </c>
      <c r="AB140" s="22">
        <v>0</v>
      </c>
      <c r="AC140" s="22">
        <v>0</v>
      </c>
      <c r="AD140" s="22">
        <v>7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1</v>
      </c>
      <c r="AK140" s="21">
        <v>5</v>
      </c>
      <c r="AL140" s="21">
        <v>171</v>
      </c>
      <c r="AM140" s="21">
        <v>2</v>
      </c>
      <c r="AN140" s="21">
        <v>8</v>
      </c>
      <c r="AO140" s="21">
        <v>0</v>
      </c>
      <c r="AP140" s="21">
        <v>6</v>
      </c>
      <c r="AQ140" s="21">
        <v>0</v>
      </c>
      <c r="AR140" s="21">
        <v>1</v>
      </c>
      <c r="AS140" s="21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1">
        <v>0</v>
      </c>
      <c r="BE140" s="21">
        <v>0</v>
      </c>
      <c r="BF140" s="21">
        <v>1</v>
      </c>
      <c r="BG140" s="21">
        <v>1</v>
      </c>
      <c r="BH140" s="21">
        <v>0</v>
      </c>
      <c r="BI140" s="21">
        <v>0</v>
      </c>
      <c r="BJ140" s="21">
        <v>0</v>
      </c>
      <c r="BK140" s="21">
        <v>7</v>
      </c>
      <c r="BL140" s="21">
        <v>1</v>
      </c>
      <c r="BM140" s="22">
        <v>0</v>
      </c>
      <c r="BN140" s="22">
        <v>0</v>
      </c>
      <c r="BO140" s="22">
        <v>0</v>
      </c>
      <c r="BP140" s="22">
        <v>0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f t="shared" si="8"/>
        <v>2131</v>
      </c>
      <c r="CJ140" s="22">
        <v>0</v>
      </c>
      <c r="CK140" s="8">
        <f t="shared" si="9"/>
        <v>2131</v>
      </c>
    </row>
    <row r="141" spans="1:89">
      <c r="A141" s="19" t="s">
        <v>219</v>
      </c>
      <c r="B141" s="21">
        <v>49</v>
      </c>
      <c r="C141" s="21">
        <v>480</v>
      </c>
      <c r="D141" s="21">
        <v>1</v>
      </c>
      <c r="E141" s="21">
        <v>305</v>
      </c>
      <c r="F141" s="21">
        <v>1670</v>
      </c>
      <c r="G141" s="21">
        <v>43</v>
      </c>
      <c r="H141" s="21">
        <v>0</v>
      </c>
      <c r="I141" s="21">
        <v>0</v>
      </c>
      <c r="J141" s="22">
        <v>8</v>
      </c>
      <c r="K141" s="22">
        <v>3236</v>
      </c>
      <c r="L141" s="22">
        <v>0</v>
      </c>
      <c r="M141" s="22">
        <v>11</v>
      </c>
      <c r="N141" s="22">
        <v>1</v>
      </c>
      <c r="O141" s="22">
        <v>0</v>
      </c>
      <c r="P141" s="22">
        <v>22</v>
      </c>
      <c r="Q141" s="22">
        <v>335</v>
      </c>
      <c r="R141" s="22">
        <v>0</v>
      </c>
      <c r="S141" s="21">
        <v>2</v>
      </c>
      <c r="T141" s="21">
        <v>0</v>
      </c>
      <c r="U141" s="22">
        <v>1452</v>
      </c>
      <c r="V141" s="22">
        <v>11</v>
      </c>
      <c r="W141" s="22">
        <v>0</v>
      </c>
      <c r="X141" s="22">
        <v>31</v>
      </c>
      <c r="Y141" s="22">
        <v>125</v>
      </c>
      <c r="Z141" s="22">
        <v>10</v>
      </c>
      <c r="AA141" s="22">
        <v>273</v>
      </c>
      <c r="AB141" s="22">
        <v>3</v>
      </c>
      <c r="AC141" s="22">
        <v>0</v>
      </c>
      <c r="AD141" s="22">
        <v>344</v>
      </c>
      <c r="AE141" s="22">
        <v>0</v>
      </c>
      <c r="AF141" s="22">
        <v>0</v>
      </c>
      <c r="AG141" s="22">
        <v>5</v>
      </c>
      <c r="AH141" s="22">
        <v>8</v>
      </c>
      <c r="AI141" s="22">
        <v>8</v>
      </c>
      <c r="AJ141" s="22">
        <v>146</v>
      </c>
      <c r="AK141" s="21">
        <v>343</v>
      </c>
      <c r="AL141" s="21">
        <v>2955</v>
      </c>
      <c r="AM141" s="21">
        <v>204</v>
      </c>
      <c r="AN141" s="21">
        <v>80</v>
      </c>
      <c r="AO141" s="21">
        <v>5</v>
      </c>
      <c r="AP141" s="21">
        <v>22</v>
      </c>
      <c r="AQ141" s="21">
        <v>0</v>
      </c>
      <c r="AR141" s="21">
        <v>791</v>
      </c>
      <c r="AS141" s="21">
        <v>800</v>
      </c>
      <c r="AT141" s="22">
        <v>450</v>
      </c>
      <c r="AU141" s="22">
        <v>6</v>
      </c>
      <c r="AV141" s="22">
        <v>0</v>
      </c>
      <c r="AW141" s="22">
        <v>2</v>
      </c>
      <c r="AX141" s="22">
        <v>271</v>
      </c>
      <c r="AY141" s="22">
        <v>0</v>
      </c>
      <c r="AZ141" s="22">
        <v>19</v>
      </c>
      <c r="BA141" s="22">
        <v>1</v>
      </c>
      <c r="BB141" s="22">
        <v>3</v>
      </c>
      <c r="BC141" s="22">
        <v>0</v>
      </c>
      <c r="BD141" s="21">
        <v>0</v>
      </c>
      <c r="BE141" s="21">
        <v>0</v>
      </c>
      <c r="BF141" s="21">
        <v>137</v>
      </c>
      <c r="BG141" s="21">
        <v>36</v>
      </c>
      <c r="BH141" s="21">
        <v>34</v>
      </c>
      <c r="BI141" s="21">
        <v>252</v>
      </c>
      <c r="BJ141" s="21">
        <v>0</v>
      </c>
      <c r="BK141" s="21">
        <v>44</v>
      </c>
      <c r="BL141" s="21">
        <v>6</v>
      </c>
      <c r="BM141" s="22">
        <v>0</v>
      </c>
      <c r="BN141" s="22">
        <v>0</v>
      </c>
      <c r="BO141" s="22">
        <v>0</v>
      </c>
      <c r="BP141" s="22">
        <v>11</v>
      </c>
      <c r="BQ141" s="22">
        <v>6</v>
      </c>
      <c r="BR141" s="22">
        <v>0</v>
      </c>
      <c r="BS141" s="22">
        <v>0</v>
      </c>
      <c r="BT141" s="22">
        <v>0</v>
      </c>
      <c r="BU141" s="22">
        <v>0</v>
      </c>
      <c r="BV141" s="22">
        <v>2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f t="shared" si="8"/>
        <v>15059</v>
      </c>
      <c r="CJ141" s="22">
        <v>0</v>
      </c>
      <c r="CK141" s="8">
        <f t="shared" si="9"/>
        <v>15059</v>
      </c>
    </row>
    <row r="142" spans="1:89">
      <c r="A142" s="19" t="s">
        <v>220</v>
      </c>
      <c r="B142" s="21">
        <v>40</v>
      </c>
      <c r="C142" s="21">
        <v>232</v>
      </c>
      <c r="D142" s="21">
        <v>2</v>
      </c>
      <c r="E142" s="21">
        <v>529</v>
      </c>
      <c r="F142" s="21">
        <v>1579</v>
      </c>
      <c r="G142" s="21">
        <v>129</v>
      </c>
      <c r="H142" s="21">
        <v>0</v>
      </c>
      <c r="I142" s="21">
        <v>0</v>
      </c>
      <c r="J142" s="22">
        <v>6</v>
      </c>
      <c r="K142" s="22">
        <v>1254</v>
      </c>
      <c r="L142" s="22">
        <v>0</v>
      </c>
      <c r="M142" s="22">
        <v>0</v>
      </c>
      <c r="N142" s="22">
        <v>0</v>
      </c>
      <c r="O142" s="22">
        <v>0</v>
      </c>
      <c r="P142" s="22">
        <v>220</v>
      </c>
      <c r="Q142" s="22">
        <v>135</v>
      </c>
      <c r="R142" s="22">
        <v>0</v>
      </c>
      <c r="S142" s="21">
        <v>0</v>
      </c>
      <c r="T142" s="21">
        <v>0</v>
      </c>
      <c r="U142" s="22">
        <v>1351</v>
      </c>
      <c r="V142" s="22">
        <v>11</v>
      </c>
      <c r="W142" s="22">
        <v>0</v>
      </c>
      <c r="X142" s="22">
        <v>23</v>
      </c>
      <c r="Y142" s="22">
        <v>152</v>
      </c>
      <c r="Z142" s="22">
        <v>0</v>
      </c>
      <c r="AA142" s="22">
        <v>112</v>
      </c>
      <c r="AB142" s="22">
        <v>1</v>
      </c>
      <c r="AC142" s="22">
        <v>0</v>
      </c>
      <c r="AD142" s="22">
        <v>82</v>
      </c>
      <c r="AE142" s="22">
        <v>0</v>
      </c>
      <c r="AF142" s="22">
        <v>0</v>
      </c>
      <c r="AG142" s="22">
        <v>0</v>
      </c>
      <c r="AH142" s="22">
        <v>1</v>
      </c>
      <c r="AI142" s="22">
        <v>4</v>
      </c>
      <c r="AJ142" s="22">
        <v>28</v>
      </c>
      <c r="AK142" s="21">
        <v>133</v>
      </c>
      <c r="AL142" s="21">
        <v>2150</v>
      </c>
      <c r="AM142" s="21">
        <v>236</v>
      </c>
      <c r="AN142" s="21">
        <v>18</v>
      </c>
      <c r="AO142" s="21">
        <v>0</v>
      </c>
      <c r="AP142" s="21">
        <v>6</v>
      </c>
      <c r="AQ142" s="21">
        <v>0</v>
      </c>
      <c r="AR142" s="21">
        <v>129</v>
      </c>
      <c r="AS142" s="21">
        <v>160</v>
      </c>
      <c r="AT142" s="22">
        <v>107</v>
      </c>
      <c r="AU142" s="22">
        <v>22</v>
      </c>
      <c r="AV142" s="22">
        <v>0</v>
      </c>
      <c r="AW142" s="22">
        <v>0</v>
      </c>
      <c r="AX142" s="22">
        <v>195</v>
      </c>
      <c r="AY142" s="22">
        <v>0</v>
      </c>
      <c r="AZ142" s="22">
        <v>7</v>
      </c>
      <c r="BA142" s="22">
        <v>0</v>
      </c>
      <c r="BB142" s="22">
        <v>0</v>
      </c>
      <c r="BC142" s="22">
        <v>0</v>
      </c>
      <c r="BD142" s="21">
        <v>0</v>
      </c>
      <c r="BE142" s="21">
        <v>0</v>
      </c>
      <c r="BF142" s="21">
        <v>65</v>
      </c>
      <c r="BG142" s="21">
        <v>9</v>
      </c>
      <c r="BH142" s="21">
        <v>14</v>
      </c>
      <c r="BI142" s="21">
        <v>120</v>
      </c>
      <c r="BJ142" s="21">
        <v>0</v>
      </c>
      <c r="BK142" s="21">
        <v>41</v>
      </c>
      <c r="BL142" s="21">
        <v>2</v>
      </c>
      <c r="BM142" s="22">
        <v>56</v>
      </c>
      <c r="BN142" s="22">
        <v>0</v>
      </c>
      <c r="BO142" s="22">
        <v>0</v>
      </c>
      <c r="BP142" s="22">
        <v>3</v>
      </c>
      <c r="BQ142" s="22">
        <v>0</v>
      </c>
      <c r="BR142" s="22">
        <v>0</v>
      </c>
      <c r="BS142" s="22">
        <v>0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f t="shared" si="8"/>
        <v>9364</v>
      </c>
      <c r="CJ142" s="22">
        <v>0</v>
      </c>
      <c r="CK142" s="8">
        <f t="shared" si="9"/>
        <v>9364</v>
      </c>
    </row>
    <row r="143" spans="1:89">
      <c r="A143" s="19" t="s">
        <v>221</v>
      </c>
      <c r="B143" s="21">
        <v>64</v>
      </c>
      <c r="C143" s="21">
        <v>381</v>
      </c>
      <c r="D143" s="21">
        <v>1</v>
      </c>
      <c r="E143" s="21">
        <v>641</v>
      </c>
      <c r="F143" s="21">
        <v>65153</v>
      </c>
      <c r="G143" s="21">
        <v>119</v>
      </c>
      <c r="H143" s="21">
        <v>0</v>
      </c>
      <c r="I143" s="21">
        <v>0</v>
      </c>
      <c r="J143" s="22">
        <v>340</v>
      </c>
      <c r="K143" s="22">
        <v>1494</v>
      </c>
      <c r="L143" s="22">
        <v>0</v>
      </c>
      <c r="M143" s="22">
        <v>3</v>
      </c>
      <c r="N143" s="22">
        <v>1</v>
      </c>
      <c r="O143" s="22">
        <v>0</v>
      </c>
      <c r="P143" s="22">
        <v>8</v>
      </c>
      <c r="Q143" s="22">
        <v>37</v>
      </c>
      <c r="R143" s="22">
        <v>0</v>
      </c>
      <c r="S143" s="21">
        <v>1</v>
      </c>
      <c r="T143" s="21">
        <v>0</v>
      </c>
      <c r="U143" s="22">
        <v>948</v>
      </c>
      <c r="V143" s="22">
        <v>23</v>
      </c>
      <c r="W143" s="22">
        <v>0</v>
      </c>
      <c r="X143" s="22">
        <v>22</v>
      </c>
      <c r="Y143" s="22">
        <v>86</v>
      </c>
      <c r="Z143" s="22">
        <v>7</v>
      </c>
      <c r="AA143" s="22">
        <v>90</v>
      </c>
      <c r="AB143" s="22">
        <v>6</v>
      </c>
      <c r="AC143" s="22">
        <v>0</v>
      </c>
      <c r="AD143" s="22">
        <v>377</v>
      </c>
      <c r="AE143" s="22">
        <v>0</v>
      </c>
      <c r="AF143" s="22">
        <v>0</v>
      </c>
      <c r="AG143" s="22">
        <v>3</v>
      </c>
      <c r="AH143" s="22">
        <v>45</v>
      </c>
      <c r="AI143" s="22">
        <v>24</v>
      </c>
      <c r="AJ143" s="22">
        <v>145</v>
      </c>
      <c r="AK143" s="21">
        <v>181</v>
      </c>
      <c r="AL143" s="21">
        <v>3980</v>
      </c>
      <c r="AM143" s="21">
        <v>160</v>
      </c>
      <c r="AN143" s="21">
        <v>136</v>
      </c>
      <c r="AO143" s="21">
        <v>10</v>
      </c>
      <c r="AP143" s="21">
        <v>11</v>
      </c>
      <c r="AQ143" s="21">
        <v>4</v>
      </c>
      <c r="AR143" s="21">
        <v>240</v>
      </c>
      <c r="AS143" s="21">
        <v>164</v>
      </c>
      <c r="AT143" s="22">
        <v>33</v>
      </c>
      <c r="AU143" s="22">
        <v>0</v>
      </c>
      <c r="AV143" s="22">
        <v>0</v>
      </c>
      <c r="AW143" s="22">
        <v>0</v>
      </c>
      <c r="AX143" s="22">
        <v>249</v>
      </c>
      <c r="AY143" s="22">
        <v>0</v>
      </c>
      <c r="AZ143" s="22">
        <v>16</v>
      </c>
      <c r="BA143" s="22">
        <v>4</v>
      </c>
      <c r="BB143" s="22">
        <v>17</v>
      </c>
      <c r="BC143" s="22">
        <v>0</v>
      </c>
      <c r="BD143" s="21">
        <v>0</v>
      </c>
      <c r="BE143" s="21">
        <v>0</v>
      </c>
      <c r="BF143" s="21">
        <v>57</v>
      </c>
      <c r="BG143" s="21">
        <v>4</v>
      </c>
      <c r="BH143" s="21">
        <v>17</v>
      </c>
      <c r="BI143" s="21">
        <v>389</v>
      </c>
      <c r="BJ143" s="21">
        <v>0</v>
      </c>
      <c r="BK143" s="21">
        <v>134</v>
      </c>
      <c r="BL143" s="21">
        <v>8</v>
      </c>
      <c r="BM143" s="22">
        <v>0</v>
      </c>
      <c r="BN143" s="22">
        <v>0</v>
      </c>
      <c r="BO143" s="22">
        <v>0</v>
      </c>
      <c r="BP143" s="22">
        <v>21</v>
      </c>
      <c r="BQ143" s="22">
        <v>0</v>
      </c>
      <c r="BR143" s="22">
        <v>0</v>
      </c>
      <c r="BS143" s="22">
        <v>0</v>
      </c>
      <c r="BT143" s="22">
        <v>0</v>
      </c>
      <c r="BU143" s="22">
        <v>0</v>
      </c>
      <c r="BV143" s="22">
        <v>2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f t="shared" si="8"/>
        <v>75856</v>
      </c>
      <c r="CJ143" s="22">
        <v>0</v>
      </c>
      <c r="CK143" s="8">
        <f t="shared" si="9"/>
        <v>75856</v>
      </c>
    </row>
    <row r="144" spans="1:89">
      <c r="A144" s="19" t="s">
        <v>222</v>
      </c>
      <c r="B144" s="21">
        <v>33</v>
      </c>
      <c r="C144" s="21">
        <v>134</v>
      </c>
      <c r="D144" s="21">
        <v>1</v>
      </c>
      <c r="E144" s="21">
        <v>127</v>
      </c>
      <c r="F144" s="21">
        <v>903</v>
      </c>
      <c r="G144" s="21">
        <v>65</v>
      </c>
      <c r="H144" s="21">
        <v>0</v>
      </c>
      <c r="I144" s="21">
        <v>0</v>
      </c>
      <c r="J144" s="22">
        <v>298</v>
      </c>
      <c r="K144" s="22">
        <v>1076</v>
      </c>
      <c r="L144" s="22">
        <v>0</v>
      </c>
      <c r="M144" s="22">
        <v>8</v>
      </c>
      <c r="N144" s="22">
        <v>0</v>
      </c>
      <c r="O144" s="22">
        <v>0</v>
      </c>
      <c r="P144" s="22">
        <v>0</v>
      </c>
      <c r="Q144" s="22">
        <v>7</v>
      </c>
      <c r="R144" s="22">
        <v>0</v>
      </c>
      <c r="S144" s="21">
        <v>0</v>
      </c>
      <c r="T144" s="21">
        <v>0</v>
      </c>
      <c r="U144" s="22">
        <v>548</v>
      </c>
      <c r="V144" s="22">
        <v>10</v>
      </c>
      <c r="W144" s="22">
        <v>0</v>
      </c>
      <c r="X144" s="22">
        <v>17</v>
      </c>
      <c r="Y144" s="22">
        <v>80</v>
      </c>
      <c r="Z144" s="22">
        <v>5</v>
      </c>
      <c r="AA144" s="22">
        <v>76</v>
      </c>
      <c r="AB144" s="22">
        <v>1</v>
      </c>
      <c r="AC144" s="22">
        <v>0</v>
      </c>
      <c r="AD144" s="22">
        <v>127</v>
      </c>
      <c r="AE144" s="22">
        <v>0</v>
      </c>
      <c r="AF144" s="22">
        <v>0</v>
      </c>
      <c r="AG144" s="22">
        <v>2</v>
      </c>
      <c r="AH144" s="22">
        <v>1</v>
      </c>
      <c r="AI144" s="22">
        <v>15</v>
      </c>
      <c r="AJ144" s="22">
        <v>35</v>
      </c>
      <c r="AK144" s="21">
        <v>55</v>
      </c>
      <c r="AL144" s="21">
        <v>702</v>
      </c>
      <c r="AM144" s="21">
        <v>88</v>
      </c>
      <c r="AN144" s="21">
        <v>21</v>
      </c>
      <c r="AO144" s="21">
        <v>0</v>
      </c>
      <c r="AP144" s="21">
        <v>2</v>
      </c>
      <c r="AQ144" s="21">
        <v>0</v>
      </c>
      <c r="AR144" s="21">
        <v>136</v>
      </c>
      <c r="AS144" s="21">
        <v>120</v>
      </c>
      <c r="AT144" s="22">
        <v>63</v>
      </c>
      <c r="AU144" s="22">
        <v>0</v>
      </c>
      <c r="AV144" s="22">
        <v>0</v>
      </c>
      <c r="AW144" s="22">
        <v>0</v>
      </c>
      <c r="AX144" s="22">
        <v>130</v>
      </c>
      <c r="AY144" s="22">
        <v>0</v>
      </c>
      <c r="AZ144" s="22">
        <v>1</v>
      </c>
      <c r="BA144" s="22">
        <v>1</v>
      </c>
      <c r="BB144" s="22">
        <v>0</v>
      </c>
      <c r="BC144" s="22">
        <v>0</v>
      </c>
      <c r="BD144" s="21">
        <v>0</v>
      </c>
      <c r="BE144" s="21">
        <v>0</v>
      </c>
      <c r="BF144" s="21">
        <v>35</v>
      </c>
      <c r="BG144" s="21">
        <v>15</v>
      </c>
      <c r="BH144" s="21">
        <v>12</v>
      </c>
      <c r="BI144" s="21">
        <v>40</v>
      </c>
      <c r="BJ144" s="21">
        <v>0</v>
      </c>
      <c r="BK144" s="21">
        <v>5</v>
      </c>
      <c r="BL144" s="21">
        <v>1</v>
      </c>
      <c r="BM144" s="22">
        <v>0</v>
      </c>
      <c r="BN144" s="22">
        <v>0</v>
      </c>
      <c r="BO144" s="22">
        <v>0</v>
      </c>
      <c r="BP144" s="22">
        <v>5</v>
      </c>
      <c r="BQ144" s="22">
        <v>6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f t="shared" si="8"/>
        <v>5007</v>
      </c>
      <c r="CJ144" s="22">
        <v>0</v>
      </c>
      <c r="CK144" s="8">
        <f t="shared" si="9"/>
        <v>5007</v>
      </c>
    </row>
    <row r="145" spans="1:89">
      <c r="A145" s="19" t="s">
        <v>223</v>
      </c>
      <c r="B145" s="21">
        <v>50</v>
      </c>
      <c r="C145" s="21">
        <v>243</v>
      </c>
      <c r="D145" s="21">
        <v>1</v>
      </c>
      <c r="E145" s="21">
        <v>467</v>
      </c>
      <c r="F145" s="21">
        <v>21449</v>
      </c>
      <c r="G145" s="21">
        <v>39</v>
      </c>
      <c r="H145" s="21">
        <v>0</v>
      </c>
      <c r="I145" s="21">
        <v>0</v>
      </c>
      <c r="J145" s="22">
        <v>88</v>
      </c>
      <c r="K145" s="22">
        <v>4367</v>
      </c>
      <c r="L145" s="22">
        <v>0</v>
      </c>
      <c r="M145" s="22">
        <v>14</v>
      </c>
      <c r="N145" s="22">
        <v>0</v>
      </c>
      <c r="O145" s="22">
        <v>0</v>
      </c>
      <c r="P145" s="22">
        <v>0</v>
      </c>
      <c r="Q145" s="22">
        <v>11</v>
      </c>
      <c r="R145" s="22">
        <v>0</v>
      </c>
      <c r="S145" s="21">
        <v>0</v>
      </c>
      <c r="T145" s="21">
        <v>0</v>
      </c>
      <c r="U145" s="22">
        <v>532</v>
      </c>
      <c r="V145" s="22">
        <v>24</v>
      </c>
      <c r="W145" s="22">
        <v>0</v>
      </c>
      <c r="X145" s="22">
        <v>23</v>
      </c>
      <c r="Y145" s="22">
        <v>76</v>
      </c>
      <c r="Z145" s="22">
        <v>1</v>
      </c>
      <c r="AA145" s="22">
        <v>148</v>
      </c>
      <c r="AB145" s="22">
        <v>4</v>
      </c>
      <c r="AC145" s="22">
        <v>0</v>
      </c>
      <c r="AD145" s="22">
        <v>419</v>
      </c>
      <c r="AE145" s="22">
        <v>0</v>
      </c>
      <c r="AF145" s="22">
        <v>0</v>
      </c>
      <c r="AG145" s="22">
        <v>166</v>
      </c>
      <c r="AH145" s="22">
        <v>323</v>
      </c>
      <c r="AI145" s="22">
        <v>7</v>
      </c>
      <c r="AJ145" s="22">
        <v>152</v>
      </c>
      <c r="AK145" s="21">
        <v>75</v>
      </c>
      <c r="AL145" s="21">
        <v>2048</v>
      </c>
      <c r="AM145" s="21">
        <v>71</v>
      </c>
      <c r="AN145" s="21">
        <v>183</v>
      </c>
      <c r="AO145" s="21">
        <v>15</v>
      </c>
      <c r="AP145" s="21">
        <v>67</v>
      </c>
      <c r="AQ145" s="21">
        <v>14</v>
      </c>
      <c r="AR145" s="21">
        <v>81</v>
      </c>
      <c r="AS145" s="21">
        <v>53</v>
      </c>
      <c r="AT145" s="22">
        <v>3</v>
      </c>
      <c r="AU145" s="22">
        <v>0</v>
      </c>
      <c r="AV145" s="22">
        <v>0</v>
      </c>
      <c r="AW145" s="22">
        <v>3</v>
      </c>
      <c r="AX145" s="22">
        <v>198</v>
      </c>
      <c r="AY145" s="22">
        <v>0</v>
      </c>
      <c r="AZ145" s="22">
        <v>8</v>
      </c>
      <c r="BA145" s="22">
        <v>0</v>
      </c>
      <c r="BB145" s="22">
        <v>0</v>
      </c>
      <c r="BC145" s="22">
        <v>0</v>
      </c>
      <c r="BD145" s="21">
        <v>0</v>
      </c>
      <c r="BE145" s="21">
        <v>0</v>
      </c>
      <c r="BF145" s="21">
        <v>40</v>
      </c>
      <c r="BG145" s="21">
        <v>5</v>
      </c>
      <c r="BH145" s="21">
        <v>7</v>
      </c>
      <c r="BI145" s="21">
        <v>30</v>
      </c>
      <c r="BJ145" s="21">
        <v>0</v>
      </c>
      <c r="BK145" s="21">
        <v>59</v>
      </c>
      <c r="BL145" s="21">
        <v>3</v>
      </c>
      <c r="BM145" s="22">
        <v>0</v>
      </c>
      <c r="BN145" s="22">
        <v>0</v>
      </c>
      <c r="BO145" s="22">
        <v>0</v>
      </c>
      <c r="BP145" s="22">
        <v>7</v>
      </c>
      <c r="BQ145" s="22">
        <v>5</v>
      </c>
      <c r="BR145" s="22">
        <v>0</v>
      </c>
      <c r="BS145" s="22">
        <v>0</v>
      </c>
      <c r="BT145" s="22">
        <v>0</v>
      </c>
      <c r="BU145" s="22">
        <v>0</v>
      </c>
      <c r="BV145" s="22">
        <v>8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f t="shared" si="8"/>
        <v>31587</v>
      </c>
      <c r="CJ145" s="22">
        <v>0</v>
      </c>
      <c r="CK145" s="8">
        <f t="shared" si="9"/>
        <v>31587</v>
      </c>
    </row>
    <row r="146" spans="1:89">
      <c r="A146" s="19" t="s">
        <v>224</v>
      </c>
      <c r="B146" s="21">
        <v>284</v>
      </c>
      <c r="C146" s="21">
        <v>2422</v>
      </c>
      <c r="D146" s="21">
        <v>2</v>
      </c>
      <c r="E146" s="21">
        <v>271</v>
      </c>
      <c r="F146" s="21">
        <v>106214</v>
      </c>
      <c r="G146" s="21">
        <v>247</v>
      </c>
      <c r="H146" s="21">
        <v>0</v>
      </c>
      <c r="I146" s="21">
        <v>0</v>
      </c>
      <c r="J146" s="22">
        <v>87</v>
      </c>
      <c r="K146" s="22">
        <v>15785</v>
      </c>
      <c r="L146" s="22">
        <v>0</v>
      </c>
      <c r="M146" s="22">
        <v>33</v>
      </c>
      <c r="N146" s="22">
        <v>2</v>
      </c>
      <c r="O146" s="22">
        <v>0</v>
      </c>
      <c r="P146" s="22">
        <v>3</v>
      </c>
      <c r="Q146" s="22">
        <v>12</v>
      </c>
      <c r="R146" s="22">
        <v>0</v>
      </c>
      <c r="S146" s="21">
        <v>1</v>
      </c>
      <c r="T146" s="21">
        <v>0</v>
      </c>
      <c r="U146" s="22">
        <v>3998</v>
      </c>
      <c r="V146" s="22">
        <v>172</v>
      </c>
      <c r="W146" s="22">
        <v>0</v>
      </c>
      <c r="X146" s="22">
        <v>325</v>
      </c>
      <c r="Y146" s="22">
        <v>408</v>
      </c>
      <c r="Z146" s="22">
        <v>2</v>
      </c>
      <c r="AA146" s="22">
        <v>705</v>
      </c>
      <c r="AB146" s="22">
        <v>0</v>
      </c>
      <c r="AC146" s="22">
        <v>0</v>
      </c>
      <c r="AD146" s="22">
        <v>695</v>
      </c>
      <c r="AE146" s="22">
        <v>0</v>
      </c>
      <c r="AF146" s="22">
        <v>0</v>
      </c>
      <c r="AG146" s="22">
        <v>0</v>
      </c>
      <c r="AH146" s="22">
        <v>3</v>
      </c>
      <c r="AI146" s="22">
        <v>16</v>
      </c>
      <c r="AJ146" s="22">
        <v>403</v>
      </c>
      <c r="AK146" s="21">
        <v>605</v>
      </c>
      <c r="AL146" s="21">
        <v>19879</v>
      </c>
      <c r="AM146" s="21">
        <v>285</v>
      </c>
      <c r="AN146" s="21">
        <v>775</v>
      </c>
      <c r="AO146" s="21">
        <v>190</v>
      </c>
      <c r="AP146" s="21">
        <v>70</v>
      </c>
      <c r="AQ146" s="21">
        <v>26</v>
      </c>
      <c r="AR146" s="21">
        <v>383</v>
      </c>
      <c r="AS146" s="21">
        <v>360</v>
      </c>
      <c r="AT146" s="22">
        <v>45</v>
      </c>
      <c r="AU146" s="22">
        <v>1</v>
      </c>
      <c r="AV146" s="22">
        <v>0</v>
      </c>
      <c r="AW146" s="22">
        <v>0</v>
      </c>
      <c r="AX146" s="22">
        <v>3</v>
      </c>
      <c r="AY146" s="22">
        <v>0</v>
      </c>
      <c r="AZ146" s="22">
        <v>0</v>
      </c>
      <c r="BA146" s="22">
        <v>0</v>
      </c>
      <c r="BB146" s="22">
        <v>0</v>
      </c>
      <c r="BC146" s="22">
        <v>0</v>
      </c>
      <c r="BD146" s="21">
        <v>0</v>
      </c>
      <c r="BE146" s="21">
        <v>0</v>
      </c>
      <c r="BF146" s="21">
        <v>210</v>
      </c>
      <c r="BG146" s="21">
        <v>11</v>
      </c>
      <c r="BH146" s="21">
        <v>43</v>
      </c>
      <c r="BI146" s="21">
        <v>1522</v>
      </c>
      <c r="BJ146" s="21">
        <v>0</v>
      </c>
      <c r="BK146" s="21">
        <v>398</v>
      </c>
      <c r="BL146" s="21">
        <v>34</v>
      </c>
      <c r="BM146" s="22">
        <v>1</v>
      </c>
      <c r="BN146" s="22">
        <v>0</v>
      </c>
      <c r="BO146" s="22">
        <v>0</v>
      </c>
      <c r="BP146" s="22">
        <v>10</v>
      </c>
      <c r="BQ146" s="22">
        <v>2</v>
      </c>
      <c r="BR146" s="22">
        <v>0</v>
      </c>
      <c r="BS146" s="22">
        <v>0</v>
      </c>
      <c r="BT146" s="22">
        <v>0</v>
      </c>
      <c r="BU146" s="22">
        <v>0</v>
      </c>
      <c r="BV146" s="22">
        <v>14</v>
      </c>
      <c r="BW146" s="22">
        <v>0</v>
      </c>
      <c r="BX146" s="22">
        <v>0</v>
      </c>
      <c r="BY146" s="22">
        <v>1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f t="shared" si="8"/>
        <v>156958</v>
      </c>
      <c r="CJ146" s="22">
        <v>0</v>
      </c>
      <c r="CK146" s="8">
        <f t="shared" si="9"/>
        <v>156958</v>
      </c>
    </row>
    <row r="147" spans="1:89">
      <c r="A147" s="19" t="s">
        <v>225</v>
      </c>
      <c r="B147" s="21">
        <v>0</v>
      </c>
      <c r="C147" s="21">
        <v>4</v>
      </c>
      <c r="D147" s="21">
        <v>0</v>
      </c>
      <c r="E147" s="21">
        <v>0</v>
      </c>
      <c r="F147" s="21">
        <v>1</v>
      </c>
      <c r="G147" s="21">
        <v>0</v>
      </c>
      <c r="H147" s="21">
        <v>0</v>
      </c>
      <c r="I147" s="21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1">
        <v>0</v>
      </c>
      <c r="T147" s="21">
        <v>0</v>
      </c>
      <c r="U147" s="22">
        <v>4</v>
      </c>
      <c r="V147" s="22">
        <v>0</v>
      </c>
      <c r="W147" s="22">
        <v>0</v>
      </c>
      <c r="X147" s="22">
        <v>1</v>
      </c>
      <c r="Y147" s="22">
        <v>4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2">
        <v>1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2">
        <v>0</v>
      </c>
      <c r="BN147" s="22">
        <v>0</v>
      </c>
      <c r="BO147" s="22">
        <v>0</v>
      </c>
      <c r="BP147" s="22">
        <v>0</v>
      </c>
      <c r="BQ147" s="22"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v>0</v>
      </c>
      <c r="CH147" s="22">
        <v>0</v>
      </c>
      <c r="CI147" s="22">
        <f t="shared" si="8"/>
        <v>15</v>
      </c>
      <c r="CJ147" s="22">
        <v>0</v>
      </c>
      <c r="CK147" s="8">
        <f t="shared" si="9"/>
        <v>15</v>
      </c>
    </row>
    <row r="148" spans="1:89">
      <c r="A148" s="19" t="s">
        <v>226</v>
      </c>
      <c r="B148" s="21">
        <v>15</v>
      </c>
      <c r="C148" s="21">
        <v>114</v>
      </c>
      <c r="D148" s="21">
        <v>0</v>
      </c>
      <c r="E148" s="21">
        <v>15</v>
      </c>
      <c r="F148" s="21">
        <v>5583</v>
      </c>
      <c r="G148" s="21">
        <v>371</v>
      </c>
      <c r="H148" s="21">
        <v>0</v>
      </c>
      <c r="I148" s="21">
        <v>0</v>
      </c>
      <c r="J148" s="22">
        <v>2</v>
      </c>
      <c r="K148" s="22">
        <v>717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6</v>
      </c>
      <c r="R148" s="22">
        <v>0</v>
      </c>
      <c r="S148" s="21">
        <v>0</v>
      </c>
      <c r="T148" s="21">
        <v>0</v>
      </c>
      <c r="U148" s="22">
        <v>593</v>
      </c>
      <c r="V148" s="22">
        <v>21</v>
      </c>
      <c r="W148" s="22">
        <v>0</v>
      </c>
      <c r="X148" s="22">
        <v>11</v>
      </c>
      <c r="Y148" s="22">
        <v>28</v>
      </c>
      <c r="Z148" s="22">
        <v>0</v>
      </c>
      <c r="AA148" s="22">
        <v>49</v>
      </c>
      <c r="AB148" s="22">
        <v>0</v>
      </c>
      <c r="AC148" s="22">
        <v>0</v>
      </c>
      <c r="AD148" s="22">
        <v>125</v>
      </c>
      <c r="AE148" s="22">
        <v>0</v>
      </c>
      <c r="AF148" s="22">
        <v>0</v>
      </c>
      <c r="AG148" s="22">
        <v>0</v>
      </c>
      <c r="AH148" s="22">
        <v>122</v>
      </c>
      <c r="AI148" s="22">
        <v>1</v>
      </c>
      <c r="AJ148" s="22">
        <v>34</v>
      </c>
      <c r="AK148" s="21">
        <v>29</v>
      </c>
      <c r="AL148" s="21">
        <v>1656</v>
      </c>
      <c r="AM148" s="21">
        <v>9</v>
      </c>
      <c r="AN148" s="21">
        <v>29</v>
      </c>
      <c r="AO148" s="21">
        <v>5</v>
      </c>
      <c r="AP148" s="21">
        <v>13</v>
      </c>
      <c r="AQ148" s="21">
        <v>3</v>
      </c>
      <c r="AR148" s="21">
        <v>23</v>
      </c>
      <c r="AS148" s="21">
        <v>22</v>
      </c>
      <c r="AT148" s="22">
        <v>5</v>
      </c>
      <c r="AU148" s="22">
        <v>1</v>
      </c>
      <c r="AV148" s="22">
        <v>0</v>
      </c>
      <c r="AW148" s="22">
        <v>0</v>
      </c>
      <c r="AX148" s="22">
        <v>1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1">
        <v>0</v>
      </c>
      <c r="BE148" s="21">
        <v>0</v>
      </c>
      <c r="BF148" s="21">
        <v>23</v>
      </c>
      <c r="BG148" s="21">
        <v>0</v>
      </c>
      <c r="BH148" s="21">
        <v>3</v>
      </c>
      <c r="BI148" s="21">
        <v>15</v>
      </c>
      <c r="BJ148" s="21">
        <v>0</v>
      </c>
      <c r="BK148" s="21">
        <v>53</v>
      </c>
      <c r="BL148" s="21">
        <v>6</v>
      </c>
      <c r="BM148" s="22">
        <v>0</v>
      </c>
      <c r="BN148" s="22">
        <v>0</v>
      </c>
      <c r="BO148" s="22">
        <v>0</v>
      </c>
      <c r="BP148" s="22">
        <v>2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f t="shared" si="8"/>
        <v>9705</v>
      </c>
      <c r="CJ148" s="22"/>
      <c r="CK148" s="8">
        <f t="shared" si="9"/>
        <v>9705</v>
      </c>
    </row>
    <row r="149" spans="1:89">
      <c r="A149" s="19" t="s">
        <v>227</v>
      </c>
      <c r="B149" s="21">
        <v>15</v>
      </c>
      <c r="C149" s="21">
        <v>175</v>
      </c>
      <c r="D149" s="21">
        <v>0</v>
      </c>
      <c r="E149" s="21">
        <v>57</v>
      </c>
      <c r="F149" s="21">
        <v>5371</v>
      </c>
      <c r="G149" s="21">
        <v>263</v>
      </c>
      <c r="H149" s="21">
        <v>0</v>
      </c>
      <c r="I149" s="21">
        <v>0</v>
      </c>
      <c r="J149" s="22">
        <v>4</v>
      </c>
      <c r="K149" s="22">
        <v>687</v>
      </c>
      <c r="L149" s="22">
        <v>0</v>
      </c>
      <c r="M149" s="22">
        <v>3</v>
      </c>
      <c r="N149" s="22">
        <v>0</v>
      </c>
      <c r="O149" s="22">
        <v>0</v>
      </c>
      <c r="P149" s="22">
        <v>2</v>
      </c>
      <c r="Q149" s="22">
        <v>2</v>
      </c>
      <c r="R149" s="22">
        <v>0</v>
      </c>
      <c r="S149" s="21">
        <v>0</v>
      </c>
      <c r="T149" s="21">
        <v>0</v>
      </c>
      <c r="U149" s="22">
        <v>140</v>
      </c>
      <c r="V149" s="22">
        <v>3</v>
      </c>
      <c r="W149" s="22">
        <v>0</v>
      </c>
      <c r="X149" s="22">
        <v>1</v>
      </c>
      <c r="Y149" s="22">
        <v>40</v>
      </c>
      <c r="Z149" s="22">
        <v>0</v>
      </c>
      <c r="AA149" s="22">
        <v>51</v>
      </c>
      <c r="AB149" s="22">
        <v>0</v>
      </c>
      <c r="AC149" s="22">
        <v>0</v>
      </c>
      <c r="AD149" s="22">
        <v>114</v>
      </c>
      <c r="AE149" s="22">
        <v>0</v>
      </c>
      <c r="AF149" s="22">
        <v>0</v>
      </c>
      <c r="AG149" s="22">
        <v>0</v>
      </c>
      <c r="AH149" s="22">
        <v>13</v>
      </c>
      <c r="AI149" s="22">
        <v>0</v>
      </c>
      <c r="AJ149" s="22">
        <v>14</v>
      </c>
      <c r="AK149" s="21">
        <v>31</v>
      </c>
      <c r="AL149" s="21">
        <v>296</v>
      </c>
      <c r="AM149" s="21">
        <v>10</v>
      </c>
      <c r="AN149" s="21">
        <v>15</v>
      </c>
      <c r="AO149" s="21">
        <v>0</v>
      </c>
      <c r="AP149" s="21">
        <v>11</v>
      </c>
      <c r="AQ149" s="21">
        <v>1</v>
      </c>
      <c r="AR149" s="21">
        <v>20</v>
      </c>
      <c r="AS149" s="21">
        <v>12</v>
      </c>
      <c r="AT149" s="22">
        <v>3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1">
        <v>0</v>
      </c>
      <c r="BE149" s="21">
        <v>0</v>
      </c>
      <c r="BF149" s="21">
        <v>16</v>
      </c>
      <c r="BG149" s="21">
        <v>1</v>
      </c>
      <c r="BH149" s="21">
        <v>1</v>
      </c>
      <c r="BI149" s="21">
        <v>19</v>
      </c>
      <c r="BJ149" s="21">
        <v>0</v>
      </c>
      <c r="BK149" s="21">
        <v>67</v>
      </c>
      <c r="BL149" s="21">
        <v>3</v>
      </c>
      <c r="BM149" s="22">
        <v>1</v>
      </c>
      <c r="BN149" s="22">
        <v>0</v>
      </c>
      <c r="BO149" s="22">
        <v>0</v>
      </c>
      <c r="BP149" s="22">
        <v>3</v>
      </c>
      <c r="BQ149" s="22">
        <v>0</v>
      </c>
      <c r="BR149" s="22">
        <v>0</v>
      </c>
      <c r="BS149" s="22">
        <v>0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f t="shared" si="8"/>
        <v>7465</v>
      </c>
      <c r="CJ149" s="22">
        <v>0</v>
      </c>
      <c r="CK149" s="8">
        <f t="shared" si="9"/>
        <v>7465</v>
      </c>
    </row>
    <row r="150" spans="1:89">
      <c r="A150" s="19" t="s">
        <v>228</v>
      </c>
      <c r="B150" s="21">
        <v>44</v>
      </c>
      <c r="C150" s="21">
        <v>210</v>
      </c>
      <c r="D150" s="21">
        <v>0</v>
      </c>
      <c r="E150" s="21">
        <v>30</v>
      </c>
      <c r="F150" s="21">
        <v>1926</v>
      </c>
      <c r="G150" s="21">
        <v>14</v>
      </c>
      <c r="H150" s="21">
        <v>0</v>
      </c>
      <c r="I150" s="21">
        <v>0</v>
      </c>
      <c r="J150" s="22">
        <v>2</v>
      </c>
      <c r="K150" s="22">
        <v>498</v>
      </c>
      <c r="L150" s="22">
        <v>0</v>
      </c>
      <c r="M150" s="22">
        <v>0</v>
      </c>
      <c r="N150" s="22">
        <v>6</v>
      </c>
      <c r="O150" s="22">
        <v>0</v>
      </c>
      <c r="P150" s="22">
        <v>0</v>
      </c>
      <c r="Q150" s="22">
        <v>13</v>
      </c>
      <c r="R150" s="22">
        <v>0</v>
      </c>
      <c r="S150" s="21">
        <v>0</v>
      </c>
      <c r="T150" s="21">
        <v>0</v>
      </c>
      <c r="U150" s="22">
        <v>417</v>
      </c>
      <c r="V150" s="22">
        <v>8</v>
      </c>
      <c r="W150" s="22">
        <v>0</v>
      </c>
      <c r="X150" s="22">
        <v>20</v>
      </c>
      <c r="Y150" s="22">
        <v>26</v>
      </c>
      <c r="Z150" s="22">
        <v>0</v>
      </c>
      <c r="AA150" s="22">
        <v>35</v>
      </c>
      <c r="AB150" s="22">
        <v>2</v>
      </c>
      <c r="AC150" s="22">
        <v>0</v>
      </c>
      <c r="AD150" s="22">
        <v>86</v>
      </c>
      <c r="AE150" s="22">
        <v>0</v>
      </c>
      <c r="AF150" s="22">
        <v>0</v>
      </c>
      <c r="AG150" s="22">
        <v>2</v>
      </c>
      <c r="AH150" s="22">
        <v>24</v>
      </c>
      <c r="AI150" s="22">
        <v>3</v>
      </c>
      <c r="AJ150" s="22">
        <v>29</v>
      </c>
      <c r="AK150" s="21">
        <v>21</v>
      </c>
      <c r="AL150" s="21">
        <v>1979</v>
      </c>
      <c r="AM150" s="21">
        <v>14</v>
      </c>
      <c r="AN150" s="21">
        <v>17</v>
      </c>
      <c r="AO150" s="21">
        <v>2</v>
      </c>
      <c r="AP150" s="21">
        <v>3</v>
      </c>
      <c r="AQ150" s="21">
        <v>0</v>
      </c>
      <c r="AR150" s="21">
        <v>31</v>
      </c>
      <c r="AS150" s="21">
        <v>18</v>
      </c>
      <c r="AT150" s="22">
        <v>7</v>
      </c>
      <c r="AU150" s="22">
        <v>0</v>
      </c>
      <c r="AV150" s="22">
        <v>0</v>
      </c>
      <c r="AW150" s="22">
        <v>4</v>
      </c>
      <c r="AX150" s="22">
        <v>22</v>
      </c>
      <c r="AY150" s="22">
        <v>0</v>
      </c>
      <c r="AZ150" s="22">
        <v>1</v>
      </c>
      <c r="BA150" s="22">
        <v>0</v>
      </c>
      <c r="BB150" s="22">
        <v>0</v>
      </c>
      <c r="BC150" s="22">
        <v>0</v>
      </c>
      <c r="BD150" s="21">
        <v>0</v>
      </c>
      <c r="BE150" s="21">
        <v>0</v>
      </c>
      <c r="BF150" s="21">
        <v>23</v>
      </c>
      <c r="BG150" s="21">
        <v>2</v>
      </c>
      <c r="BH150" s="21">
        <v>0</v>
      </c>
      <c r="BI150" s="21">
        <v>68</v>
      </c>
      <c r="BJ150" s="21">
        <v>2</v>
      </c>
      <c r="BK150" s="21">
        <v>2</v>
      </c>
      <c r="BL150" s="21">
        <v>1</v>
      </c>
      <c r="BM150" s="22">
        <v>8</v>
      </c>
      <c r="BN150" s="22">
        <v>0</v>
      </c>
      <c r="BO150" s="22">
        <v>0</v>
      </c>
      <c r="BP150" s="22">
        <v>8</v>
      </c>
      <c r="BQ150" s="22">
        <v>3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f t="shared" si="8"/>
        <v>5631</v>
      </c>
      <c r="CJ150" s="22">
        <v>0</v>
      </c>
      <c r="CK150" s="8">
        <f t="shared" si="9"/>
        <v>5631</v>
      </c>
    </row>
    <row r="151" spans="1:89">
      <c r="A151" s="19" t="s">
        <v>229</v>
      </c>
      <c r="B151" s="21">
        <v>16</v>
      </c>
      <c r="C151" s="21">
        <v>34</v>
      </c>
      <c r="D151" s="21">
        <v>1</v>
      </c>
      <c r="E151" s="21">
        <v>177</v>
      </c>
      <c r="F151" s="21">
        <v>94</v>
      </c>
      <c r="G151" s="21">
        <v>1</v>
      </c>
      <c r="H151" s="21">
        <v>0</v>
      </c>
      <c r="I151" s="21">
        <v>0</v>
      </c>
      <c r="J151" s="22">
        <v>0</v>
      </c>
      <c r="K151" s="22">
        <v>147</v>
      </c>
      <c r="L151" s="22">
        <v>0</v>
      </c>
      <c r="M151" s="22">
        <v>0</v>
      </c>
      <c r="N151" s="22">
        <v>0</v>
      </c>
      <c r="O151" s="22">
        <v>0</v>
      </c>
      <c r="P151" s="22">
        <v>15</v>
      </c>
      <c r="Q151" s="22">
        <v>8</v>
      </c>
      <c r="R151" s="22">
        <v>0</v>
      </c>
      <c r="S151" s="21">
        <v>0</v>
      </c>
      <c r="T151" s="21">
        <v>0</v>
      </c>
      <c r="U151" s="22">
        <v>79</v>
      </c>
      <c r="V151" s="22">
        <v>2</v>
      </c>
      <c r="W151" s="22">
        <v>0</v>
      </c>
      <c r="X151" s="22">
        <v>4</v>
      </c>
      <c r="Y151" s="22">
        <v>35</v>
      </c>
      <c r="Z151" s="22">
        <v>1</v>
      </c>
      <c r="AA151" s="22">
        <v>13</v>
      </c>
      <c r="AB151" s="22">
        <v>2</v>
      </c>
      <c r="AC151" s="22">
        <v>0</v>
      </c>
      <c r="AD151" s="22">
        <v>32</v>
      </c>
      <c r="AE151" s="22">
        <v>0</v>
      </c>
      <c r="AF151" s="22">
        <v>0</v>
      </c>
      <c r="AG151" s="22">
        <v>0</v>
      </c>
      <c r="AH151" s="22">
        <v>8</v>
      </c>
      <c r="AI151" s="22">
        <v>1</v>
      </c>
      <c r="AJ151" s="22">
        <v>8</v>
      </c>
      <c r="AK151" s="21">
        <v>9</v>
      </c>
      <c r="AL151" s="21">
        <v>149</v>
      </c>
      <c r="AM151" s="21">
        <v>15</v>
      </c>
      <c r="AN151" s="21">
        <v>5</v>
      </c>
      <c r="AO151" s="21">
        <v>0</v>
      </c>
      <c r="AP151" s="21">
        <v>0</v>
      </c>
      <c r="AQ151" s="21">
        <v>0</v>
      </c>
      <c r="AR151" s="21">
        <v>6</v>
      </c>
      <c r="AS151" s="21">
        <v>12</v>
      </c>
      <c r="AT151" s="22">
        <v>4</v>
      </c>
      <c r="AU151" s="22">
        <v>0</v>
      </c>
      <c r="AV151" s="22">
        <v>0</v>
      </c>
      <c r="AW151" s="22">
        <v>0</v>
      </c>
      <c r="AX151" s="22">
        <v>77</v>
      </c>
      <c r="AY151" s="22">
        <v>0</v>
      </c>
      <c r="AZ151" s="22">
        <v>0</v>
      </c>
      <c r="BA151" s="22">
        <v>2</v>
      </c>
      <c r="BB151" s="22">
        <v>0</v>
      </c>
      <c r="BC151" s="22">
        <v>0</v>
      </c>
      <c r="BD151" s="21">
        <v>0</v>
      </c>
      <c r="BE151" s="21">
        <v>0</v>
      </c>
      <c r="BF151" s="21">
        <v>9</v>
      </c>
      <c r="BG151" s="21">
        <v>4</v>
      </c>
      <c r="BH151" s="21">
        <v>0</v>
      </c>
      <c r="BI151" s="21">
        <v>20</v>
      </c>
      <c r="BJ151" s="21">
        <v>0</v>
      </c>
      <c r="BK151" s="21">
        <v>0</v>
      </c>
      <c r="BL151" s="21">
        <v>1</v>
      </c>
      <c r="BM151" s="22">
        <v>5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f t="shared" si="8"/>
        <v>996</v>
      </c>
      <c r="CJ151" s="22">
        <v>0</v>
      </c>
      <c r="CK151" s="8">
        <f t="shared" si="9"/>
        <v>996</v>
      </c>
    </row>
    <row r="152" spans="1:89">
      <c r="A152" s="19" t="s">
        <v>230</v>
      </c>
      <c r="B152" s="21">
        <v>96</v>
      </c>
      <c r="C152" s="21">
        <v>667</v>
      </c>
      <c r="D152" s="21">
        <v>3</v>
      </c>
      <c r="E152" s="21">
        <v>505</v>
      </c>
      <c r="F152" s="21">
        <v>3209</v>
      </c>
      <c r="G152" s="21">
        <v>90</v>
      </c>
      <c r="H152" s="21">
        <v>0</v>
      </c>
      <c r="I152" s="21">
        <v>0</v>
      </c>
      <c r="J152" s="22">
        <v>13</v>
      </c>
      <c r="K152" s="22">
        <v>2183</v>
      </c>
      <c r="L152" s="22">
        <v>0</v>
      </c>
      <c r="M152" s="22">
        <v>7</v>
      </c>
      <c r="N152" s="22">
        <v>3</v>
      </c>
      <c r="O152" s="22">
        <v>0</v>
      </c>
      <c r="P152" s="22">
        <v>59</v>
      </c>
      <c r="Q152" s="22">
        <v>450</v>
      </c>
      <c r="R152" s="22">
        <v>0</v>
      </c>
      <c r="S152" s="21">
        <v>1</v>
      </c>
      <c r="T152" s="21">
        <v>0</v>
      </c>
      <c r="U152" s="22">
        <v>3926</v>
      </c>
      <c r="V152" s="22">
        <v>65</v>
      </c>
      <c r="W152" s="22">
        <v>0</v>
      </c>
      <c r="X152" s="22">
        <v>60</v>
      </c>
      <c r="Y152" s="22">
        <v>117</v>
      </c>
      <c r="Z152" s="22">
        <v>16</v>
      </c>
      <c r="AA152" s="22">
        <v>532</v>
      </c>
      <c r="AB152" s="22">
        <v>1</v>
      </c>
      <c r="AC152" s="22">
        <v>0</v>
      </c>
      <c r="AD152" s="22">
        <v>776</v>
      </c>
      <c r="AE152" s="22">
        <v>0</v>
      </c>
      <c r="AF152" s="22">
        <v>0</v>
      </c>
      <c r="AG152" s="22">
        <v>0</v>
      </c>
      <c r="AH152" s="22">
        <v>10</v>
      </c>
      <c r="AI152" s="22">
        <v>19</v>
      </c>
      <c r="AJ152" s="22">
        <v>199</v>
      </c>
      <c r="AK152" s="21">
        <v>553</v>
      </c>
      <c r="AL152" s="21">
        <v>5130</v>
      </c>
      <c r="AM152" s="21">
        <v>591</v>
      </c>
      <c r="AN152" s="21">
        <v>41</v>
      </c>
      <c r="AO152" s="21">
        <v>3</v>
      </c>
      <c r="AP152" s="21">
        <v>7</v>
      </c>
      <c r="AQ152" s="21">
        <v>0</v>
      </c>
      <c r="AR152" s="21">
        <v>709</v>
      </c>
      <c r="AS152" s="21">
        <v>692</v>
      </c>
      <c r="AT152" s="22">
        <v>135</v>
      </c>
      <c r="AU152" s="22">
        <v>1</v>
      </c>
      <c r="AV152" s="22">
        <v>0</v>
      </c>
      <c r="AW152" s="22">
        <v>0</v>
      </c>
      <c r="AX152" s="22">
        <v>260</v>
      </c>
      <c r="AY152" s="22">
        <v>0</v>
      </c>
      <c r="AZ152" s="22">
        <v>8</v>
      </c>
      <c r="BA152" s="22">
        <v>1</v>
      </c>
      <c r="BB152" s="22">
        <v>2</v>
      </c>
      <c r="BC152" s="22">
        <v>1</v>
      </c>
      <c r="BD152" s="21">
        <v>0</v>
      </c>
      <c r="BE152" s="21">
        <v>0</v>
      </c>
      <c r="BF152" s="21">
        <v>219</v>
      </c>
      <c r="BG152" s="21">
        <v>86</v>
      </c>
      <c r="BH152" s="21">
        <v>52</v>
      </c>
      <c r="BI152" s="21">
        <v>380</v>
      </c>
      <c r="BJ152" s="21">
        <v>0</v>
      </c>
      <c r="BK152" s="21">
        <v>140</v>
      </c>
      <c r="BL152" s="21">
        <v>17</v>
      </c>
      <c r="BM152" s="22">
        <v>10</v>
      </c>
      <c r="BN152" s="22">
        <v>0</v>
      </c>
      <c r="BO152" s="22">
        <v>0</v>
      </c>
      <c r="BP152" s="22">
        <v>29</v>
      </c>
      <c r="BQ152" s="22">
        <v>11</v>
      </c>
      <c r="BR152" s="22">
        <v>0</v>
      </c>
      <c r="BS152" s="22">
        <v>0</v>
      </c>
      <c r="BT152" s="22">
        <v>0</v>
      </c>
      <c r="BU152" s="22">
        <v>0</v>
      </c>
      <c r="BV152" s="22">
        <v>4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f t="shared" si="8"/>
        <v>22089</v>
      </c>
      <c r="CJ152" s="22">
        <v>0</v>
      </c>
      <c r="CK152" s="8">
        <f t="shared" si="9"/>
        <v>22089</v>
      </c>
    </row>
    <row r="153" spans="1:89">
      <c r="A153" s="19" t="s">
        <v>231</v>
      </c>
      <c r="B153" s="21">
        <v>24</v>
      </c>
      <c r="C153" s="21">
        <v>980</v>
      </c>
      <c r="D153" s="21">
        <v>7</v>
      </c>
      <c r="E153" s="21">
        <v>234</v>
      </c>
      <c r="F153" s="21">
        <v>1226</v>
      </c>
      <c r="G153" s="21">
        <v>91</v>
      </c>
      <c r="H153" s="21">
        <v>0</v>
      </c>
      <c r="I153" s="21">
        <v>0</v>
      </c>
      <c r="J153" s="22">
        <v>13</v>
      </c>
      <c r="K153" s="22">
        <v>1214</v>
      </c>
      <c r="L153" s="22">
        <v>0</v>
      </c>
      <c r="M153" s="22">
        <v>11</v>
      </c>
      <c r="N153" s="22">
        <v>0</v>
      </c>
      <c r="O153" s="22">
        <v>0</v>
      </c>
      <c r="P153" s="22">
        <v>36</v>
      </c>
      <c r="Q153" s="22">
        <v>325</v>
      </c>
      <c r="R153" s="22">
        <v>0</v>
      </c>
      <c r="S153" s="21">
        <v>1</v>
      </c>
      <c r="T153" s="21">
        <v>0</v>
      </c>
      <c r="U153" s="22">
        <v>2207</v>
      </c>
      <c r="V153" s="22">
        <v>25</v>
      </c>
      <c r="W153" s="22">
        <v>0</v>
      </c>
      <c r="X153" s="22">
        <v>22</v>
      </c>
      <c r="Y153" s="22">
        <v>134</v>
      </c>
      <c r="Z153" s="22">
        <v>15</v>
      </c>
      <c r="AA153" s="22">
        <v>181</v>
      </c>
      <c r="AB153" s="22">
        <v>3</v>
      </c>
      <c r="AC153" s="22">
        <v>0</v>
      </c>
      <c r="AD153" s="22">
        <v>293</v>
      </c>
      <c r="AE153" s="22">
        <v>0</v>
      </c>
      <c r="AF153" s="22">
        <v>1</v>
      </c>
      <c r="AG153" s="22">
        <v>1</v>
      </c>
      <c r="AH153" s="22">
        <v>9</v>
      </c>
      <c r="AI153" s="22">
        <v>10</v>
      </c>
      <c r="AJ153" s="22">
        <v>111</v>
      </c>
      <c r="AK153" s="21">
        <v>169</v>
      </c>
      <c r="AL153" s="21">
        <v>3067</v>
      </c>
      <c r="AM153" s="21">
        <v>212</v>
      </c>
      <c r="AN153" s="21">
        <v>60</v>
      </c>
      <c r="AO153" s="21">
        <v>2</v>
      </c>
      <c r="AP153" s="21">
        <v>11</v>
      </c>
      <c r="AQ153" s="21">
        <v>2</v>
      </c>
      <c r="AR153" s="21">
        <v>483</v>
      </c>
      <c r="AS153" s="21">
        <v>548</v>
      </c>
      <c r="AT153" s="22">
        <v>162</v>
      </c>
      <c r="AU153" s="22">
        <v>10</v>
      </c>
      <c r="AV153" s="22">
        <v>0</v>
      </c>
      <c r="AW153" s="22">
        <v>0</v>
      </c>
      <c r="AX153" s="22">
        <v>3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1">
        <v>0</v>
      </c>
      <c r="BE153" s="21">
        <v>0</v>
      </c>
      <c r="BF153" s="21">
        <v>156</v>
      </c>
      <c r="BG153" s="21">
        <v>42</v>
      </c>
      <c r="BH153" s="21">
        <v>49</v>
      </c>
      <c r="BI153" s="21">
        <v>333</v>
      </c>
      <c r="BJ153" s="21">
        <v>0</v>
      </c>
      <c r="BK153" s="21">
        <v>30</v>
      </c>
      <c r="BL153" s="21">
        <v>13</v>
      </c>
      <c r="BM153" s="22">
        <v>16</v>
      </c>
      <c r="BN153" s="22">
        <v>0</v>
      </c>
      <c r="BO153" s="22">
        <v>0</v>
      </c>
      <c r="BP153" s="22">
        <v>12</v>
      </c>
      <c r="BQ153" s="22">
        <v>2</v>
      </c>
      <c r="BR153" s="22">
        <v>0</v>
      </c>
      <c r="BS153" s="22">
        <v>0</v>
      </c>
      <c r="BT153" s="22">
        <v>0</v>
      </c>
      <c r="BU153" s="22">
        <v>0</v>
      </c>
      <c r="BV153" s="22">
        <v>4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f t="shared" si="8"/>
        <v>12560</v>
      </c>
      <c r="CJ153" s="22">
        <v>0</v>
      </c>
      <c r="CK153" s="8">
        <f t="shared" si="9"/>
        <v>12560</v>
      </c>
    </row>
    <row r="154" spans="1:89">
      <c r="A154" s="19" t="s">
        <v>232</v>
      </c>
      <c r="B154" s="21">
        <v>58</v>
      </c>
      <c r="C154" s="21">
        <v>413</v>
      </c>
      <c r="D154" s="21">
        <v>2</v>
      </c>
      <c r="E154" s="21">
        <v>162</v>
      </c>
      <c r="F154" s="21">
        <v>4224</v>
      </c>
      <c r="G154" s="21">
        <v>38</v>
      </c>
      <c r="H154" s="21">
        <v>0</v>
      </c>
      <c r="I154" s="21">
        <v>0</v>
      </c>
      <c r="J154" s="22">
        <v>10</v>
      </c>
      <c r="K154" s="22">
        <v>566</v>
      </c>
      <c r="L154" s="22">
        <v>0</v>
      </c>
      <c r="M154" s="22">
        <v>1</v>
      </c>
      <c r="N154" s="22">
        <v>3</v>
      </c>
      <c r="O154" s="22">
        <v>0</v>
      </c>
      <c r="P154" s="22">
        <v>10</v>
      </c>
      <c r="Q154" s="22">
        <v>162</v>
      </c>
      <c r="R154" s="22">
        <v>0</v>
      </c>
      <c r="S154" s="21">
        <v>0</v>
      </c>
      <c r="T154" s="21">
        <v>0</v>
      </c>
      <c r="U154" s="22">
        <v>3435</v>
      </c>
      <c r="V154" s="22">
        <v>36</v>
      </c>
      <c r="W154" s="22">
        <v>0</v>
      </c>
      <c r="X154" s="22">
        <v>25</v>
      </c>
      <c r="Y154" s="22">
        <v>39</v>
      </c>
      <c r="Z154" s="22">
        <v>0</v>
      </c>
      <c r="AA154" s="22">
        <v>219</v>
      </c>
      <c r="AB154" s="22">
        <v>2</v>
      </c>
      <c r="AC154" s="22">
        <v>0</v>
      </c>
      <c r="AD154" s="22">
        <v>222</v>
      </c>
      <c r="AE154" s="22">
        <v>0</v>
      </c>
      <c r="AF154" s="22">
        <v>0</v>
      </c>
      <c r="AG154" s="22">
        <v>0</v>
      </c>
      <c r="AH154" s="22">
        <v>2</v>
      </c>
      <c r="AI154" s="22">
        <v>9</v>
      </c>
      <c r="AJ154" s="22">
        <v>72</v>
      </c>
      <c r="AK154" s="21">
        <v>106</v>
      </c>
      <c r="AL154" s="21">
        <v>1494</v>
      </c>
      <c r="AM154" s="21">
        <v>130</v>
      </c>
      <c r="AN154" s="21">
        <v>25</v>
      </c>
      <c r="AO154" s="21">
        <v>1</v>
      </c>
      <c r="AP154" s="21">
        <v>6</v>
      </c>
      <c r="AQ154" s="21">
        <v>0</v>
      </c>
      <c r="AR154" s="21">
        <v>362</v>
      </c>
      <c r="AS154" s="21">
        <v>281</v>
      </c>
      <c r="AT154" s="22">
        <v>168</v>
      </c>
      <c r="AU154" s="22">
        <v>4</v>
      </c>
      <c r="AV154" s="22">
        <v>0</v>
      </c>
      <c r="AW154" s="22">
        <v>0</v>
      </c>
      <c r="AX154" s="22">
        <v>1</v>
      </c>
      <c r="AY154" s="22">
        <v>0</v>
      </c>
      <c r="AZ154" s="22">
        <v>0</v>
      </c>
      <c r="BA154" s="22">
        <v>0</v>
      </c>
      <c r="BB154" s="22">
        <v>0</v>
      </c>
      <c r="BC154" s="22">
        <v>0</v>
      </c>
      <c r="BD154" s="21">
        <v>0</v>
      </c>
      <c r="BE154" s="21">
        <v>0</v>
      </c>
      <c r="BF154" s="21">
        <v>92</v>
      </c>
      <c r="BG154" s="21">
        <v>23</v>
      </c>
      <c r="BH154" s="21">
        <v>23</v>
      </c>
      <c r="BI154" s="21">
        <v>149</v>
      </c>
      <c r="BJ154" s="21">
        <v>0</v>
      </c>
      <c r="BK154" s="21">
        <v>4</v>
      </c>
      <c r="BL154" s="21">
        <v>1</v>
      </c>
      <c r="BM154" s="22">
        <v>0</v>
      </c>
      <c r="BN154" s="22">
        <v>0</v>
      </c>
      <c r="BO154" s="22">
        <v>0</v>
      </c>
      <c r="BP154" s="22">
        <v>13</v>
      </c>
      <c r="BQ154" s="22">
        <v>3</v>
      </c>
      <c r="BR154" s="22">
        <v>0</v>
      </c>
      <c r="BS154" s="22">
        <v>0</v>
      </c>
      <c r="BT154" s="22">
        <v>0</v>
      </c>
      <c r="BU154" s="22">
        <v>0</v>
      </c>
      <c r="BV154" s="22">
        <v>2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f t="shared" si="8"/>
        <v>12598</v>
      </c>
      <c r="CJ154" s="22">
        <v>0</v>
      </c>
      <c r="CK154" s="8">
        <f t="shared" si="9"/>
        <v>12598</v>
      </c>
    </row>
    <row r="155" spans="1:89">
      <c r="A155" s="19" t="s">
        <v>233</v>
      </c>
      <c r="B155" s="21">
        <v>9</v>
      </c>
      <c r="C155" s="21">
        <v>166</v>
      </c>
      <c r="D155" s="21">
        <v>0</v>
      </c>
      <c r="E155" s="21">
        <v>5</v>
      </c>
      <c r="F155" s="21">
        <v>358</v>
      </c>
      <c r="G155" s="21">
        <v>179</v>
      </c>
      <c r="H155" s="21">
        <v>0</v>
      </c>
      <c r="I155" s="21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1">
        <v>0</v>
      </c>
      <c r="T155" s="21">
        <v>0</v>
      </c>
      <c r="U155" s="22">
        <v>435</v>
      </c>
      <c r="V155" s="22">
        <v>13</v>
      </c>
      <c r="W155" s="22">
        <v>0</v>
      </c>
      <c r="X155" s="22">
        <v>13</v>
      </c>
      <c r="Y155" s="22">
        <v>21</v>
      </c>
      <c r="Z155" s="22">
        <v>0</v>
      </c>
      <c r="AA155" s="22">
        <v>51</v>
      </c>
      <c r="AB155" s="22">
        <v>0</v>
      </c>
      <c r="AC155" s="22">
        <v>0</v>
      </c>
      <c r="AD155" s="22">
        <v>11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5</v>
      </c>
      <c r="AK155" s="21">
        <v>9</v>
      </c>
      <c r="AL155" s="21">
        <v>422</v>
      </c>
      <c r="AM155" s="21">
        <v>26</v>
      </c>
      <c r="AN155" s="21">
        <v>1</v>
      </c>
      <c r="AO155" s="21">
        <v>0</v>
      </c>
      <c r="AP155" s="21">
        <v>1</v>
      </c>
      <c r="AQ155" s="21">
        <v>0</v>
      </c>
      <c r="AR155" s="21">
        <v>0</v>
      </c>
      <c r="AS155" s="21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6</v>
      </c>
      <c r="BJ155" s="21">
        <v>0</v>
      </c>
      <c r="BK155" s="21">
        <v>0</v>
      </c>
      <c r="BL155" s="21">
        <v>0</v>
      </c>
      <c r="BM155" s="22">
        <v>0</v>
      </c>
      <c r="BN155" s="22">
        <v>0</v>
      </c>
      <c r="BO155" s="22">
        <v>0</v>
      </c>
      <c r="BP155" s="22">
        <v>1</v>
      </c>
      <c r="BQ155" s="22">
        <v>1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f t="shared" si="8"/>
        <v>1733</v>
      </c>
      <c r="CJ155" s="22">
        <v>0</v>
      </c>
      <c r="CK155" s="8">
        <f t="shared" si="9"/>
        <v>1733</v>
      </c>
    </row>
    <row r="156" spans="1:89">
      <c r="A156" s="19" t="s">
        <v>234</v>
      </c>
      <c r="B156" s="21">
        <v>106</v>
      </c>
      <c r="C156" s="21">
        <v>732</v>
      </c>
      <c r="D156" s="21">
        <v>6</v>
      </c>
      <c r="E156" s="21">
        <v>197</v>
      </c>
      <c r="F156" s="21">
        <v>43061</v>
      </c>
      <c r="G156" s="21">
        <v>182</v>
      </c>
      <c r="H156" s="21">
        <v>0</v>
      </c>
      <c r="I156" s="21">
        <v>0</v>
      </c>
      <c r="J156" s="22">
        <v>19</v>
      </c>
      <c r="K156" s="22">
        <v>2942</v>
      </c>
      <c r="L156" s="22">
        <v>0</v>
      </c>
      <c r="M156" s="22">
        <v>88</v>
      </c>
      <c r="N156" s="22">
        <v>18</v>
      </c>
      <c r="O156" s="22">
        <v>0</v>
      </c>
      <c r="P156" s="22">
        <v>55</v>
      </c>
      <c r="Q156" s="22">
        <v>245</v>
      </c>
      <c r="R156" s="22">
        <v>0</v>
      </c>
      <c r="S156" s="21">
        <v>0</v>
      </c>
      <c r="T156" s="21">
        <v>0</v>
      </c>
      <c r="U156" s="22">
        <v>6198</v>
      </c>
      <c r="V156" s="22">
        <v>337</v>
      </c>
      <c r="W156" s="22">
        <v>0</v>
      </c>
      <c r="X156" s="22">
        <v>57</v>
      </c>
      <c r="Y156" s="22">
        <v>134</v>
      </c>
      <c r="Z156" s="22">
        <v>1</v>
      </c>
      <c r="AA156" s="22">
        <v>113</v>
      </c>
      <c r="AB156" s="22">
        <v>7</v>
      </c>
      <c r="AC156" s="22">
        <v>0</v>
      </c>
      <c r="AD156" s="22">
        <v>1466</v>
      </c>
      <c r="AE156" s="22">
        <v>0</v>
      </c>
      <c r="AF156" s="22">
        <v>0</v>
      </c>
      <c r="AG156" s="22">
        <v>0</v>
      </c>
      <c r="AH156" s="22">
        <v>97</v>
      </c>
      <c r="AI156" s="22">
        <v>8</v>
      </c>
      <c r="AJ156" s="22">
        <v>538</v>
      </c>
      <c r="AK156" s="21">
        <v>162</v>
      </c>
      <c r="AL156" s="21">
        <v>11085</v>
      </c>
      <c r="AM156" s="21">
        <v>601</v>
      </c>
      <c r="AN156" s="21">
        <v>79</v>
      </c>
      <c r="AO156" s="21">
        <v>2</v>
      </c>
      <c r="AP156" s="21">
        <v>44</v>
      </c>
      <c r="AQ156" s="21">
        <v>3</v>
      </c>
      <c r="AR156" s="21">
        <v>96</v>
      </c>
      <c r="AS156" s="21">
        <v>102</v>
      </c>
      <c r="AT156" s="22">
        <v>32</v>
      </c>
      <c r="AU156" s="22">
        <v>0</v>
      </c>
      <c r="AV156" s="22">
        <v>0</v>
      </c>
      <c r="AW156" s="22">
        <v>0</v>
      </c>
      <c r="AX156" s="22">
        <v>422</v>
      </c>
      <c r="AY156" s="22">
        <v>0</v>
      </c>
      <c r="AZ156" s="22">
        <v>32</v>
      </c>
      <c r="BA156" s="22">
        <v>1</v>
      </c>
      <c r="BB156" s="22">
        <v>6</v>
      </c>
      <c r="BC156" s="22">
        <v>0</v>
      </c>
      <c r="BD156" s="21">
        <v>0</v>
      </c>
      <c r="BE156" s="21">
        <v>0</v>
      </c>
      <c r="BF156" s="21">
        <v>42</v>
      </c>
      <c r="BG156" s="21">
        <v>2</v>
      </c>
      <c r="BH156" s="21">
        <v>6</v>
      </c>
      <c r="BI156" s="21">
        <v>23</v>
      </c>
      <c r="BJ156" s="21">
        <v>1</v>
      </c>
      <c r="BK156" s="21">
        <v>134</v>
      </c>
      <c r="BL156" s="21">
        <v>0</v>
      </c>
      <c r="BM156" s="22">
        <v>14</v>
      </c>
      <c r="BN156" s="22">
        <v>0</v>
      </c>
      <c r="BO156" s="22">
        <v>0</v>
      </c>
      <c r="BP156" s="22">
        <v>5</v>
      </c>
      <c r="BQ156" s="22">
        <v>9</v>
      </c>
      <c r="BR156" s="22">
        <v>0</v>
      </c>
      <c r="BS156" s="22">
        <v>0</v>
      </c>
      <c r="BT156" s="22">
        <v>0</v>
      </c>
      <c r="BU156" s="22">
        <v>0</v>
      </c>
      <c r="BV156" s="22">
        <v>3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f t="shared" si="8"/>
        <v>69513</v>
      </c>
      <c r="CJ156" s="22">
        <v>0</v>
      </c>
      <c r="CK156" s="8">
        <f t="shared" si="9"/>
        <v>69513</v>
      </c>
    </row>
    <row r="157" spans="1:89">
      <c r="A157" s="19" t="s">
        <v>235</v>
      </c>
      <c r="B157" s="21">
        <v>15</v>
      </c>
      <c r="C157" s="21">
        <v>38</v>
      </c>
      <c r="D157" s="21">
        <v>0</v>
      </c>
      <c r="E157" s="21">
        <v>40</v>
      </c>
      <c r="F157" s="21">
        <v>406</v>
      </c>
      <c r="G157" s="21">
        <v>0</v>
      </c>
      <c r="H157" s="21">
        <v>0</v>
      </c>
      <c r="I157" s="21">
        <v>0</v>
      </c>
      <c r="J157" s="22">
        <v>1</v>
      </c>
      <c r="K157" s="22">
        <v>13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1">
        <v>0</v>
      </c>
      <c r="T157" s="21">
        <v>0</v>
      </c>
      <c r="U157" s="22">
        <v>121</v>
      </c>
      <c r="V157" s="22">
        <v>25</v>
      </c>
      <c r="W157" s="22">
        <v>0</v>
      </c>
      <c r="X157" s="22">
        <v>18</v>
      </c>
      <c r="Y157" s="22">
        <v>32</v>
      </c>
      <c r="Z157" s="22">
        <v>0</v>
      </c>
      <c r="AA157" s="22">
        <v>22</v>
      </c>
      <c r="AB157" s="22">
        <v>0</v>
      </c>
      <c r="AC157" s="22">
        <v>0</v>
      </c>
      <c r="AD157" s="22">
        <v>19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19</v>
      </c>
      <c r="AK157" s="21">
        <v>9</v>
      </c>
      <c r="AL157" s="21">
        <v>281</v>
      </c>
      <c r="AM157" s="21">
        <v>4</v>
      </c>
      <c r="AN157" s="21">
        <v>5</v>
      </c>
      <c r="AO157" s="21">
        <v>0</v>
      </c>
      <c r="AP157" s="21">
        <v>1</v>
      </c>
      <c r="AQ157" s="21">
        <v>0</v>
      </c>
      <c r="AR157" s="21">
        <v>2</v>
      </c>
      <c r="AS157" s="21">
        <v>0</v>
      </c>
      <c r="AT157" s="22">
        <v>1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2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v>0</v>
      </c>
      <c r="CH157" s="22">
        <v>0</v>
      </c>
      <c r="CI157" s="22">
        <f t="shared" si="8"/>
        <v>1072</v>
      </c>
      <c r="CJ157" s="22">
        <v>0</v>
      </c>
      <c r="CK157" s="8">
        <f t="shared" si="9"/>
        <v>1072</v>
      </c>
    </row>
    <row r="158" spans="1:89">
      <c r="A158" s="19" t="s">
        <v>236</v>
      </c>
      <c r="B158" s="21">
        <v>49</v>
      </c>
      <c r="C158" s="21">
        <v>464</v>
      </c>
      <c r="D158" s="21">
        <v>0</v>
      </c>
      <c r="E158" s="21">
        <v>122</v>
      </c>
      <c r="F158" s="21">
        <v>20924</v>
      </c>
      <c r="G158" s="21">
        <v>777</v>
      </c>
      <c r="H158" s="21">
        <v>0</v>
      </c>
      <c r="I158" s="21">
        <v>0</v>
      </c>
      <c r="J158" s="22">
        <v>27</v>
      </c>
      <c r="K158" s="22">
        <v>9029</v>
      </c>
      <c r="L158" s="22">
        <v>0</v>
      </c>
      <c r="M158" s="22">
        <v>1</v>
      </c>
      <c r="N158" s="22">
        <v>33</v>
      </c>
      <c r="O158" s="22">
        <v>0</v>
      </c>
      <c r="P158" s="22">
        <v>0</v>
      </c>
      <c r="Q158" s="22">
        <v>22</v>
      </c>
      <c r="R158" s="22">
        <v>0</v>
      </c>
      <c r="S158" s="21">
        <v>1</v>
      </c>
      <c r="T158" s="21">
        <v>0</v>
      </c>
      <c r="U158" s="22">
        <v>629</v>
      </c>
      <c r="V158" s="22">
        <v>49</v>
      </c>
      <c r="W158" s="22">
        <v>0</v>
      </c>
      <c r="X158" s="22">
        <v>38</v>
      </c>
      <c r="Y158" s="22">
        <v>61</v>
      </c>
      <c r="Z158" s="22">
        <v>0</v>
      </c>
      <c r="AA158" s="22">
        <v>148</v>
      </c>
      <c r="AB158" s="22">
        <v>1</v>
      </c>
      <c r="AC158" s="22">
        <v>0</v>
      </c>
      <c r="AD158" s="22">
        <v>220</v>
      </c>
      <c r="AE158" s="22">
        <v>0</v>
      </c>
      <c r="AF158" s="22">
        <v>0</v>
      </c>
      <c r="AG158" s="22">
        <v>37</v>
      </c>
      <c r="AH158" s="22">
        <v>101</v>
      </c>
      <c r="AI158" s="22">
        <v>4</v>
      </c>
      <c r="AJ158" s="22">
        <v>131</v>
      </c>
      <c r="AK158" s="21">
        <v>78</v>
      </c>
      <c r="AL158" s="21">
        <v>9119</v>
      </c>
      <c r="AM158" s="21">
        <v>97</v>
      </c>
      <c r="AN158" s="21">
        <v>689</v>
      </c>
      <c r="AO158" s="21">
        <v>188</v>
      </c>
      <c r="AP158" s="21">
        <v>70</v>
      </c>
      <c r="AQ158" s="21">
        <v>30</v>
      </c>
      <c r="AR158" s="21">
        <v>80</v>
      </c>
      <c r="AS158" s="21">
        <v>75</v>
      </c>
      <c r="AT158" s="22">
        <v>6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1">
        <v>0</v>
      </c>
      <c r="BE158" s="21">
        <v>0</v>
      </c>
      <c r="BF158" s="21">
        <v>43</v>
      </c>
      <c r="BG158" s="21">
        <v>8</v>
      </c>
      <c r="BH158" s="21">
        <v>10</v>
      </c>
      <c r="BI158" s="21">
        <v>268</v>
      </c>
      <c r="BJ158" s="21">
        <v>0</v>
      </c>
      <c r="BK158" s="21">
        <v>38</v>
      </c>
      <c r="BL158" s="21">
        <v>7</v>
      </c>
      <c r="BM158" s="22">
        <v>0</v>
      </c>
      <c r="BN158" s="22">
        <v>0</v>
      </c>
      <c r="BO158" s="22">
        <v>0</v>
      </c>
      <c r="BP158" s="22">
        <v>10</v>
      </c>
      <c r="BQ158" s="22">
        <v>9</v>
      </c>
      <c r="BR158" s="22">
        <v>0</v>
      </c>
      <c r="BS158" s="22">
        <v>0</v>
      </c>
      <c r="BT158" s="22">
        <v>0</v>
      </c>
      <c r="BU158" s="22">
        <v>0</v>
      </c>
      <c r="BV158" s="22">
        <v>3</v>
      </c>
      <c r="BW158" s="22">
        <v>0</v>
      </c>
      <c r="BX158" s="22">
        <v>1</v>
      </c>
      <c r="BY158" s="22">
        <v>1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v>0</v>
      </c>
      <c r="CH158" s="22">
        <v>0</v>
      </c>
      <c r="CI158" s="22">
        <f t="shared" si="8"/>
        <v>43698</v>
      </c>
      <c r="CJ158" s="22">
        <v>0</v>
      </c>
      <c r="CK158" s="8">
        <f t="shared" si="9"/>
        <v>43698</v>
      </c>
    </row>
    <row r="159" spans="1:89">
      <c r="A159" s="19" t="s">
        <v>237</v>
      </c>
      <c r="B159" s="21">
        <v>26</v>
      </c>
      <c r="C159" s="21">
        <v>80</v>
      </c>
      <c r="D159" s="21">
        <v>0</v>
      </c>
      <c r="E159" s="21">
        <v>5</v>
      </c>
      <c r="F159" s="21">
        <v>3217</v>
      </c>
      <c r="G159" s="21">
        <v>10</v>
      </c>
      <c r="H159" s="21">
        <v>0</v>
      </c>
      <c r="I159" s="21">
        <v>0</v>
      </c>
      <c r="J159" s="22">
        <v>8</v>
      </c>
      <c r="K159" s="22">
        <v>205</v>
      </c>
      <c r="L159" s="22">
        <v>0</v>
      </c>
      <c r="M159" s="22">
        <v>14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1">
        <v>0</v>
      </c>
      <c r="T159" s="21">
        <v>0</v>
      </c>
      <c r="U159" s="22">
        <v>247</v>
      </c>
      <c r="V159" s="22">
        <v>37</v>
      </c>
      <c r="W159" s="22">
        <v>0</v>
      </c>
      <c r="X159" s="22">
        <v>12</v>
      </c>
      <c r="Y159" s="22">
        <v>14</v>
      </c>
      <c r="Z159" s="22">
        <v>0</v>
      </c>
      <c r="AA159" s="22">
        <v>106</v>
      </c>
      <c r="AB159" s="22">
        <v>1</v>
      </c>
      <c r="AC159" s="22">
        <v>0</v>
      </c>
      <c r="AD159" s="22">
        <v>43</v>
      </c>
      <c r="AE159" s="22">
        <v>0</v>
      </c>
      <c r="AF159" s="22">
        <v>0</v>
      </c>
      <c r="AG159" s="22">
        <v>0</v>
      </c>
      <c r="AH159" s="22">
        <v>4</v>
      </c>
      <c r="AI159" s="22">
        <v>0</v>
      </c>
      <c r="AJ159" s="22">
        <v>38</v>
      </c>
      <c r="AK159" s="21">
        <v>0</v>
      </c>
      <c r="AL159" s="21">
        <v>499</v>
      </c>
      <c r="AM159" s="21">
        <v>22</v>
      </c>
      <c r="AN159" s="21">
        <v>51</v>
      </c>
      <c r="AO159" s="21">
        <v>10</v>
      </c>
      <c r="AP159" s="21">
        <v>5</v>
      </c>
      <c r="AQ159" s="21">
        <v>4</v>
      </c>
      <c r="AR159" s="21">
        <v>9</v>
      </c>
      <c r="AS159" s="21">
        <v>10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1">
        <v>0</v>
      </c>
      <c r="BE159" s="21">
        <v>0</v>
      </c>
      <c r="BF159" s="21">
        <v>6</v>
      </c>
      <c r="BG159" s="21">
        <v>3</v>
      </c>
      <c r="BH159" s="21">
        <v>3</v>
      </c>
      <c r="BI159" s="21">
        <v>7</v>
      </c>
      <c r="BJ159" s="21">
        <v>0</v>
      </c>
      <c r="BK159" s="21">
        <v>20</v>
      </c>
      <c r="BL159" s="21">
        <v>1</v>
      </c>
      <c r="BM159" s="22">
        <v>0</v>
      </c>
      <c r="BN159" s="22">
        <v>0</v>
      </c>
      <c r="BO159" s="22">
        <v>0</v>
      </c>
      <c r="BP159" s="22">
        <v>1</v>
      </c>
      <c r="BQ159" s="22">
        <v>4</v>
      </c>
      <c r="BR159" s="22">
        <v>0</v>
      </c>
      <c r="BS159" s="22">
        <v>0</v>
      </c>
      <c r="BT159" s="22">
        <v>0</v>
      </c>
      <c r="BU159" s="22">
        <v>0</v>
      </c>
      <c r="BV159" s="22">
        <v>3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</v>
      </c>
      <c r="CG159" s="22">
        <v>0</v>
      </c>
      <c r="CH159" s="22">
        <v>0</v>
      </c>
      <c r="CI159" s="22">
        <f t="shared" si="8"/>
        <v>4725</v>
      </c>
      <c r="CJ159" s="22">
        <v>0</v>
      </c>
      <c r="CK159" s="8">
        <f t="shared" si="9"/>
        <v>4725</v>
      </c>
    </row>
    <row r="160" spans="1:89">
      <c r="A160" s="19" t="s">
        <v>238</v>
      </c>
      <c r="B160" s="21">
        <v>8</v>
      </c>
      <c r="C160" s="21">
        <v>22</v>
      </c>
      <c r="D160" s="21">
        <v>0</v>
      </c>
      <c r="E160" s="21">
        <v>0</v>
      </c>
      <c r="F160" s="21">
        <v>9</v>
      </c>
      <c r="G160" s="21">
        <v>0</v>
      </c>
      <c r="H160" s="21">
        <v>0</v>
      </c>
      <c r="I160" s="21">
        <v>0</v>
      </c>
      <c r="J160" s="22">
        <v>0</v>
      </c>
      <c r="K160" s="22">
        <v>0</v>
      </c>
      <c r="L160" s="22">
        <v>0</v>
      </c>
      <c r="M160" s="22">
        <v>1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1">
        <v>0</v>
      </c>
      <c r="T160" s="21">
        <v>0</v>
      </c>
      <c r="U160" s="22">
        <v>1</v>
      </c>
      <c r="V160" s="22">
        <v>0</v>
      </c>
      <c r="W160" s="22">
        <v>0</v>
      </c>
      <c r="X160" s="22">
        <v>0</v>
      </c>
      <c r="Y160" s="22">
        <v>0</v>
      </c>
      <c r="Z160" s="22">
        <v>16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1">
        <v>0</v>
      </c>
      <c r="AL160" s="21">
        <v>1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2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v>0</v>
      </c>
      <c r="CH160" s="22">
        <v>0</v>
      </c>
      <c r="CI160" s="22">
        <f t="shared" si="8"/>
        <v>58</v>
      </c>
      <c r="CJ160" s="22">
        <v>0</v>
      </c>
      <c r="CK160" s="8">
        <f t="shared" si="9"/>
        <v>58</v>
      </c>
    </row>
    <row r="161" spans="1:89">
      <c r="A161" s="19"/>
      <c r="B161" s="21"/>
      <c r="C161" s="21"/>
      <c r="D161" s="21"/>
      <c r="E161" s="21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1"/>
      <c r="T161" s="21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1"/>
      <c r="AL161" s="21"/>
      <c r="AM161" s="21"/>
      <c r="AN161" s="21"/>
      <c r="AO161" s="21"/>
      <c r="AP161" s="21"/>
      <c r="AQ161" s="21"/>
      <c r="AR161" s="21"/>
      <c r="AS161" s="21"/>
      <c r="AT161" s="22"/>
      <c r="AU161" s="22"/>
      <c r="AV161" s="22"/>
      <c r="AW161" s="22"/>
      <c r="AX161" s="22"/>
      <c r="AY161" s="22"/>
      <c r="AZ161" s="22"/>
      <c r="BA161" s="22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2"/>
      <c r="BN161" s="22"/>
      <c r="BO161" s="22"/>
      <c r="BP161" s="22"/>
      <c r="BQ161" s="22"/>
      <c r="BR161" s="22"/>
      <c r="BS161" s="22"/>
      <c r="BT161" s="22"/>
      <c r="BU161" s="21"/>
      <c r="BV161" s="21"/>
      <c r="BW161" s="21"/>
      <c r="BX161" s="21"/>
      <c r="BY161" s="21"/>
      <c r="BZ161" s="21"/>
      <c r="CA161" s="21"/>
      <c r="CB161" s="22"/>
      <c r="CC161" s="22"/>
      <c r="CD161" s="22"/>
      <c r="CE161" s="22"/>
      <c r="CF161" s="22"/>
      <c r="CG161" s="22"/>
      <c r="CH161" s="22"/>
      <c r="CI161" s="22"/>
      <c r="CJ161" s="22"/>
      <c r="CK161" s="8"/>
    </row>
    <row r="162" spans="1:89" s="7" customFormat="1" ht="12">
      <c r="A162" s="27" t="s">
        <v>239</v>
      </c>
      <c r="B162" s="10">
        <f>SUM(B105:B160)</f>
        <v>2538</v>
      </c>
      <c r="C162" s="10">
        <f t="shared" ref="C162:BN162" si="10">SUM(C105:C160)</f>
        <v>20920</v>
      </c>
      <c r="D162" s="10">
        <f t="shared" si="10"/>
        <v>81</v>
      </c>
      <c r="E162" s="10">
        <f t="shared" si="10"/>
        <v>8327</v>
      </c>
      <c r="F162" s="10">
        <f t="shared" si="10"/>
        <v>434507</v>
      </c>
      <c r="G162" s="10">
        <f t="shared" si="10"/>
        <v>6714</v>
      </c>
      <c r="H162" s="10">
        <f t="shared" si="10"/>
        <v>0</v>
      </c>
      <c r="I162" s="10">
        <f t="shared" si="10"/>
        <v>0</v>
      </c>
      <c r="J162" s="10">
        <f t="shared" si="10"/>
        <v>1245</v>
      </c>
      <c r="K162" s="10">
        <f t="shared" si="10"/>
        <v>77293</v>
      </c>
      <c r="L162" s="10">
        <f t="shared" si="10"/>
        <v>0</v>
      </c>
      <c r="M162" s="10">
        <f t="shared" si="10"/>
        <v>571</v>
      </c>
      <c r="N162" s="10">
        <f t="shared" si="10"/>
        <v>304</v>
      </c>
      <c r="O162" s="10">
        <f t="shared" si="10"/>
        <v>0</v>
      </c>
      <c r="P162" s="10">
        <f t="shared" si="10"/>
        <v>2087</v>
      </c>
      <c r="Q162" s="10">
        <f t="shared" si="10"/>
        <v>8782</v>
      </c>
      <c r="R162" s="10">
        <f t="shared" si="10"/>
        <v>0</v>
      </c>
      <c r="S162" s="10">
        <f t="shared" si="10"/>
        <v>74</v>
      </c>
      <c r="T162" s="10">
        <f t="shared" si="10"/>
        <v>0</v>
      </c>
      <c r="U162" s="10">
        <f t="shared" si="10"/>
        <v>58882</v>
      </c>
      <c r="V162" s="10">
        <f t="shared" si="10"/>
        <v>1677</v>
      </c>
      <c r="W162" s="10">
        <f t="shared" si="10"/>
        <v>0</v>
      </c>
      <c r="X162" s="10">
        <f t="shared" si="10"/>
        <v>1377</v>
      </c>
      <c r="Y162" s="10">
        <f t="shared" si="10"/>
        <v>3561</v>
      </c>
      <c r="Z162" s="10">
        <f t="shared" si="10"/>
        <v>221</v>
      </c>
      <c r="AA162" s="10">
        <f t="shared" si="10"/>
        <v>7876</v>
      </c>
      <c r="AB162" s="10">
        <f t="shared" si="10"/>
        <v>62</v>
      </c>
      <c r="AC162" s="10">
        <f t="shared" si="10"/>
        <v>0</v>
      </c>
      <c r="AD162" s="10">
        <f t="shared" si="10"/>
        <v>15158</v>
      </c>
      <c r="AE162" s="10">
        <f t="shared" si="10"/>
        <v>0</v>
      </c>
      <c r="AF162" s="10">
        <f t="shared" si="10"/>
        <v>8</v>
      </c>
      <c r="AG162" s="10">
        <f t="shared" si="10"/>
        <v>303</v>
      </c>
      <c r="AH162" s="10">
        <f t="shared" si="10"/>
        <v>1873</v>
      </c>
      <c r="AI162" s="10">
        <f t="shared" si="10"/>
        <v>452</v>
      </c>
      <c r="AJ162" s="10">
        <f t="shared" si="10"/>
        <v>5018</v>
      </c>
      <c r="AK162" s="10">
        <f t="shared" si="10"/>
        <v>7693</v>
      </c>
      <c r="AL162" s="10">
        <f t="shared" si="10"/>
        <v>162410</v>
      </c>
      <c r="AM162" s="10">
        <f t="shared" si="10"/>
        <v>6612</v>
      </c>
      <c r="AN162" s="10">
        <f t="shared" si="10"/>
        <v>4248</v>
      </c>
      <c r="AO162" s="10">
        <f t="shared" si="10"/>
        <v>591</v>
      </c>
      <c r="AP162" s="10">
        <f t="shared" si="10"/>
        <v>744</v>
      </c>
      <c r="AQ162" s="10">
        <f t="shared" si="10"/>
        <v>118</v>
      </c>
      <c r="AR162" s="10">
        <f t="shared" si="10"/>
        <v>16397</v>
      </c>
      <c r="AS162" s="10">
        <f t="shared" si="10"/>
        <v>14542</v>
      </c>
      <c r="AT162" s="10">
        <f t="shared" si="10"/>
        <v>3911</v>
      </c>
      <c r="AU162" s="10">
        <f t="shared" si="10"/>
        <v>80</v>
      </c>
      <c r="AV162" s="10">
        <f t="shared" si="10"/>
        <v>0</v>
      </c>
      <c r="AW162" s="10">
        <f t="shared" si="10"/>
        <v>36</v>
      </c>
      <c r="AX162" s="10">
        <f t="shared" si="10"/>
        <v>5976</v>
      </c>
      <c r="AY162" s="10">
        <f t="shared" si="10"/>
        <v>0</v>
      </c>
      <c r="AZ162" s="10">
        <f t="shared" si="10"/>
        <v>264</v>
      </c>
      <c r="BA162" s="10">
        <f t="shared" si="10"/>
        <v>65</v>
      </c>
      <c r="BB162" s="10">
        <f t="shared" si="10"/>
        <v>183</v>
      </c>
      <c r="BC162" s="10">
        <f t="shared" si="10"/>
        <v>3</v>
      </c>
      <c r="BD162" s="10">
        <f t="shared" si="10"/>
        <v>2</v>
      </c>
      <c r="BE162" s="10">
        <f t="shared" si="10"/>
        <v>0</v>
      </c>
      <c r="BF162" s="10">
        <f t="shared" si="10"/>
        <v>5402</v>
      </c>
      <c r="BG162" s="10">
        <f t="shared" si="10"/>
        <v>2118</v>
      </c>
      <c r="BH162" s="10">
        <f t="shared" si="10"/>
        <v>1162</v>
      </c>
      <c r="BI162" s="10">
        <f t="shared" si="10"/>
        <v>10647</v>
      </c>
      <c r="BJ162" s="10">
        <f t="shared" si="10"/>
        <v>94</v>
      </c>
      <c r="BK162" s="10">
        <f t="shared" si="10"/>
        <v>2754</v>
      </c>
      <c r="BL162" s="10">
        <f t="shared" si="10"/>
        <v>281</v>
      </c>
      <c r="BM162" s="10">
        <f t="shared" si="10"/>
        <v>807</v>
      </c>
      <c r="BN162" s="10">
        <f t="shared" si="10"/>
        <v>0</v>
      </c>
      <c r="BO162" s="10">
        <f t="shared" ref="BO162:CH162" si="11">SUM(BO105:BO160)</f>
        <v>0</v>
      </c>
      <c r="BP162" s="10">
        <f t="shared" si="11"/>
        <v>380</v>
      </c>
      <c r="BQ162" s="10">
        <f t="shared" si="11"/>
        <v>130</v>
      </c>
      <c r="BR162" s="10">
        <f t="shared" si="11"/>
        <v>0</v>
      </c>
      <c r="BS162" s="10">
        <f t="shared" si="11"/>
        <v>0</v>
      </c>
      <c r="BT162" s="10">
        <f t="shared" si="11"/>
        <v>0</v>
      </c>
      <c r="BU162" s="10">
        <f t="shared" si="11"/>
        <v>0</v>
      </c>
      <c r="BV162" s="10">
        <f t="shared" si="11"/>
        <v>111</v>
      </c>
      <c r="BW162" s="10">
        <f t="shared" si="11"/>
        <v>0</v>
      </c>
      <c r="BX162" s="10">
        <f t="shared" si="11"/>
        <v>1</v>
      </c>
      <c r="BY162" s="10">
        <f t="shared" si="11"/>
        <v>2</v>
      </c>
      <c r="BZ162" s="10">
        <f t="shared" si="11"/>
        <v>0</v>
      </c>
      <c r="CA162" s="10">
        <f t="shared" si="11"/>
        <v>0</v>
      </c>
      <c r="CB162" s="10">
        <f t="shared" si="11"/>
        <v>2</v>
      </c>
      <c r="CC162" s="10">
        <f t="shared" si="11"/>
        <v>0</v>
      </c>
      <c r="CD162" s="10">
        <f t="shared" si="11"/>
        <v>0</v>
      </c>
      <c r="CE162" s="10">
        <f t="shared" si="11"/>
        <v>0</v>
      </c>
      <c r="CF162" s="10">
        <f t="shared" si="11"/>
        <v>0</v>
      </c>
      <c r="CG162" s="10">
        <f t="shared" si="11"/>
        <v>0</v>
      </c>
      <c r="CH162" s="10">
        <f t="shared" si="11"/>
        <v>0</v>
      </c>
      <c r="CI162" s="8">
        <f t="shared" si="8"/>
        <v>907677</v>
      </c>
      <c r="CJ162" s="8">
        <v>0</v>
      </c>
      <c r="CK162" s="8">
        <f t="shared" si="9"/>
        <v>907677</v>
      </c>
    </row>
    <row r="163" spans="1:89">
      <c r="A163" s="19"/>
      <c r="B163" s="28"/>
      <c r="C163" s="28"/>
      <c r="D163" s="28"/>
      <c r="E163" s="28"/>
      <c r="F163" s="28"/>
      <c r="G163" s="28"/>
      <c r="H163" s="28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28"/>
      <c r="T163" s="28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1"/>
      <c r="AL163" s="31"/>
      <c r="AM163" s="31"/>
      <c r="AN163" s="31"/>
      <c r="AO163" s="31"/>
      <c r="AP163" s="31"/>
      <c r="AQ163" s="31"/>
      <c r="AR163" s="31"/>
      <c r="AS163" s="31"/>
      <c r="AT163" s="30"/>
      <c r="AU163" s="30"/>
      <c r="AV163" s="30"/>
      <c r="AW163" s="30"/>
      <c r="AX163" s="30"/>
      <c r="AY163" s="30"/>
      <c r="AZ163" s="30"/>
      <c r="BA163" s="30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22"/>
      <c r="BN163" s="22"/>
      <c r="BO163" s="22"/>
      <c r="BP163" s="22"/>
      <c r="BQ163" s="22"/>
      <c r="BR163" s="22"/>
      <c r="BS163" s="22"/>
      <c r="BT163" s="22"/>
      <c r="BU163" s="21"/>
      <c r="BV163" s="21"/>
      <c r="BW163" s="21"/>
      <c r="BX163" s="21"/>
      <c r="BY163" s="21"/>
      <c r="BZ163" s="21"/>
      <c r="CA163" s="21"/>
      <c r="CB163" s="8"/>
      <c r="CC163" s="22"/>
      <c r="CD163" s="22"/>
      <c r="CE163" s="22"/>
      <c r="CF163" s="22"/>
      <c r="CG163" s="22"/>
      <c r="CH163" s="22"/>
      <c r="CI163" s="8"/>
      <c r="CJ163" s="22"/>
      <c r="CK163" s="8"/>
    </row>
    <row r="164" spans="1:89" s="7" customFormat="1" ht="13">
      <c r="A164" s="6" t="s">
        <v>240</v>
      </c>
      <c r="B164" s="33"/>
      <c r="C164" s="33"/>
      <c r="D164" s="33"/>
      <c r="E164" s="33"/>
      <c r="F164" s="33"/>
      <c r="G164" s="33"/>
      <c r="H164" s="33"/>
      <c r="I164" s="33"/>
      <c r="J164" s="34"/>
      <c r="K164" s="34"/>
      <c r="L164" s="34"/>
      <c r="M164" s="32"/>
      <c r="N164" s="32"/>
      <c r="O164" s="32"/>
      <c r="P164" s="35"/>
      <c r="Q164" s="32"/>
      <c r="R164" s="32"/>
      <c r="S164" s="36"/>
      <c r="T164" s="36"/>
      <c r="U164" s="37"/>
      <c r="V164" s="32"/>
      <c r="W164" s="32"/>
      <c r="X164" s="32"/>
      <c r="Y164" s="35"/>
      <c r="Z164" s="32"/>
      <c r="AA164" s="32"/>
      <c r="AB164" s="32"/>
      <c r="AC164" s="37"/>
      <c r="AD164" s="32"/>
      <c r="AE164" s="32"/>
      <c r="AF164" s="32"/>
      <c r="AG164" s="32"/>
      <c r="AH164" s="32"/>
      <c r="AI164" s="32"/>
      <c r="AJ164" s="32"/>
      <c r="AK164" s="38"/>
      <c r="AL164" s="38"/>
      <c r="AM164" s="36"/>
      <c r="AN164" s="36"/>
      <c r="AO164" s="39"/>
      <c r="AP164" s="36"/>
      <c r="AQ164" s="36"/>
      <c r="AR164" s="36"/>
      <c r="AS164" s="36"/>
      <c r="AT164" s="37"/>
      <c r="AU164" s="37"/>
      <c r="AV164" s="32"/>
      <c r="AW164" s="32"/>
      <c r="AX164" s="32"/>
      <c r="AY164" s="32"/>
      <c r="AZ164" s="32"/>
      <c r="BA164" s="32"/>
      <c r="BB164" s="39"/>
      <c r="BC164" s="36"/>
      <c r="BD164" s="40"/>
      <c r="BE164" s="38"/>
      <c r="BF164" s="38"/>
      <c r="BG164" s="36"/>
      <c r="BH164" s="36"/>
      <c r="BI164" s="36"/>
      <c r="BJ164" s="36"/>
      <c r="BK164" s="36"/>
      <c r="BL164" s="39"/>
      <c r="BM164" s="32"/>
      <c r="BN164" s="32"/>
      <c r="BO164" s="32"/>
      <c r="BP164" s="32"/>
      <c r="BQ164" s="32"/>
      <c r="BR164" s="32"/>
      <c r="BS164" s="32"/>
      <c r="BT164" s="32"/>
      <c r="BU164" s="38"/>
      <c r="BV164" s="36"/>
      <c r="BW164" s="36"/>
      <c r="BX164" s="36"/>
      <c r="BY164" s="36"/>
      <c r="BZ164" s="36"/>
      <c r="CA164" s="36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</row>
    <row r="165" spans="1:89">
      <c r="A165" s="19" t="s">
        <v>241</v>
      </c>
      <c r="B165" s="21">
        <v>7</v>
      </c>
      <c r="C165" s="21">
        <v>16</v>
      </c>
      <c r="D165" s="21">
        <v>0</v>
      </c>
      <c r="E165" s="21">
        <v>2</v>
      </c>
      <c r="F165" s="21">
        <v>2641</v>
      </c>
      <c r="G165" s="21">
        <v>604</v>
      </c>
      <c r="H165" s="21">
        <v>0</v>
      </c>
      <c r="I165" s="21">
        <v>0</v>
      </c>
      <c r="J165" s="22">
        <v>3</v>
      </c>
      <c r="K165" s="22">
        <v>5</v>
      </c>
      <c r="L165" s="22">
        <v>0</v>
      </c>
      <c r="M165" s="22">
        <v>1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1">
        <v>0</v>
      </c>
      <c r="T165" s="21">
        <v>0</v>
      </c>
      <c r="U165" s="22">
        <v>121</v>
      </c>
      <c r="V165" s="22">
        <v>5</v>
      </c>
      <c r="W165" s="22">
        <v>0</v>
      </c>
      <c r="X165" s="22">
        <v>2</v>
      </c>
      <c r="Y165" s="22">
        <v>0</v>
      </c>
      <c r="Z165" s="22">
        <v>0</v>
      </c>
      <c r="AA165" s="22">
        <v>3</v>
      </c>
      <c r="AB165" s="22">
        <v>0</v>
      </c>
      <c r="AC165" s="22">
        <v>0</v>
      </c>
      <c r="AD165" s="22">
        <v>9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2</v>
      </c>
      <c r="AK165" s="21">
        <v>0</v>
      </c>
      <c r="AL165" s="21">
        <v>17</v>
      </c>
      <c r="AM165" s="21">
        <v>2</v>
      </c>
      <c r="AN165" s="21">
        <v>2</v>
      </c>
      <c r="AO165" s="21">
        <v>0</v>
      </c>
      <c r="AP165" s="21">
        <v>0</v>
      </c>
      <c r="AQ165" s="21">
        <v>0</v>
      </c>
      <c r="AR165" s="21">
        <v>1</v>
      </c>
      <c r="AS165" s="21">
        <v>0</v>
      </c>
      <c r="AT165" s="22">
        <v>5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2">
        <v>0</v>
      </c>
      <c r="BN165" s="22">
        <v>0</v>
      </c>
      <c r="BO165" s="22">
        <v>0</v>
      </c>
      <c r="BP165" s="22">
        <v>1</v>
      </c>
      <c r="BQ165" s="22">
        <v>1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v>0</v>
      </c>
      <c r="CH165" s="22">
        <v>0</v>
      </c>
      <c r="CI165" s="22">
        <f>SUM(B165:CH165)</f>
        <v>3450</v>
      </c>
      <c r="CJ165" s="22">
        <v>0</v>
      </c>
      <c r="CK165" s="8">
        <f>SUM(CI165:CJ165)</f>
        <v>3450</v>
      </c>
    </row>
    <row r="166" spans="1:89">
      <c r="A166" s="19" t="s">
        <v>242</v>
      </c>
      <c r="B166" s="21">
        <v>24</v>
      </c>
      <c r="C166" s="21">
        <v>102</v>
      </c>
      <c r="D166" s="21">
        <v>1</v>
      </c>
      <c r="E166" s="21">
        <v>1</v>
      </c>
      <c r="F166" s="21">
        <v>8634</v>
      </c>
      <c r="G166" s="21">
        <v>44</v>
      </c>
      <c r="H166" s="21">
        <v>0</v>
      </c>
      <c r="I166" s="21">
        <v>0</v>
      </c>
      <c r="J166" s="22">
        <v>11</v>
      </c>
      <c r="K166" s="22">
        <v>115</v>
      </c>
      <c r="L166" s="22">
        <v>0</v>
      </c>
      <c r="M166" s="22">
        <v>25</v>
      </c>
      <c r="N166" s="22">
        <v>2</v>
      </c>
      <c r="O166" s="22">
        <v>0</v>
      </c>
      <c r="P166" s="22">
        <v>0</v>
      </c>
      <c r="Q166" s="22">
        <v>1</v>
      </c>
      <c r="R166" s="22">
        <v>0</v>
      </c>
      <c r="S166" s="21">
        <v>0</v>
      </c>
      <c r="T166" s="21">
        <v>0</v>
      </c>
      <c r="U166" s="22">
        <v>1084</v>
      </c>
      <c r="V166" s="22">
        <v>28</v>
      </c>
      <c r="W166" s="22">
        <v>0</v>
      </c>
      <c r="X166" s="22">
        <v>6</v>
      </c>
      <c r="Y166" s="22">
        <v>1</v>
      </c>
      <c r="Z166" s="22">
        <v>0</v>
      </c>
      <c r="AA166" s="22">
        <v>16</v>
      </c>
      <c r="AB166" s="22">
        <v>0</v>
      </c>
      <c r="AC166" s="22">
        <v>0</v>
      </c>
      <c r="AD166" s="22">
        <v>122</v>
      </c>
      <c r="AE166" s="22">
        <v>0</v>
      </c>
      <c r="AF166" s="22">
        <v>0</v>
      </c>
      <c r="AG166" s="22">
        <v>0</v>
      </c>
      <c r="AH166" s="22">
        <v>0</v>
      </c>
      <c r="AI166" s="22">
        <v>1</v>
      </c>
      <c r="AJ166" s="22">
        <v>17</v>
      </c>
      <c r="AK166" s="21">
        <v>1</v>
      </c>
      <c r="AL166" s="21">
        <v>30</v>
      </c>
      <c r="AM166" s="21">
        <v>8</v>
      </c>
      <c r="AN166" s="21">
        <v>8</v>
      </c>
      <c r="AO166" s="21">
        <v>2</v>
      </c>
      <c r="AP166" s="21">
        <v>1</v>
      </c>
      <c r="AQ166" s="21">
        <v>0</v>
      </c>
      <c r="AR166" s="21">
        <v>18</v>
      </c>
      <c r="AS166" s="21">
        <v>12</v>
      </c>
      <c r="AT166" s="22">
        <v>90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1">
        <v>0</v>
      </c>
      <c r="BE166" s="21">
        <v>0</v>
      </c>
      <c r="BF166" s="21">
        <v>4</v>
      </c>
      <c r="BG166" s="21">
        <v>0</v>
      </c>
      <c r="BH166" s="21">
        <v>3</v>
      </c>
      <c r="BI166" s="21">
        <v>6</v>
      </c>
      <c r="BJ166" s="21">
        <v>0</v>
      </c>
      <c r="BK166" s="21">
        <v>0</v>
      </c>
      <c r="BL166" s="21">
        <v>0</v>
      </c>
      <c r="BM166" s="22">
        <v>0</v>
      </c>
      <c r="BN166" s="22">
        <v>0</v>
      </c>
      <c r="BO166" s="22">
        <v>0</v>
      </c>
      <c r="BP166" s="22">
        <v>3</v>
      </c>
      <c r="BQ166" s="22">
        <v>4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v>0</v>
      </c>
      <c r="CH166" s="22">
        <v>0</v>
      </c>
      <c r="CI166" s="22">
        <f t="shared" ref="CI166:CI186" si="12">SUM(B166:CH166)</f>
        <v>10425</v>
      </c>
      <c r="CJ166" s="22">
        <v>0</v>
      </c>
      <c r="CK166" s="8">
        <f t="shared" ref="CK166:CK186" si="13">SUM(CI166:CJ166)</f>
        <v>10425</v>
      </c>
    </row>
    <row r="167" spans="1:89">
      <c r="A167" s="19" t="s">
        <v>243</v>
      </c>
      <c r="B167" s="21">
        <v>22</v>
      </c>
      <c r="C167" s="21">
        <v>78</v>
      </c>
      <c r="D167" s="21">
        <v>0</v>
      </c>
      <c r="E167" s="21">
        <v>3</v>
      </c>
      <c r="F167" s="21">
        <v>9634</v>
      </c>
      <c r="G167" s="21">
        <v>1945</v>
      </c>
      <c r="H167" s="21">
        <v>0</v>
      </c>
      <c r="I167" s="21">
        <v>0</v>
      </c>
      <c r="J167" s="22">
        <v>55</v>
      </c>
      <c r="K167" s="22">
        <v>21</v>
      </c>
      <c r="L167" s="22">
        <v>0</v>
      </c>
      <c r="M167" s="22">
        <v>21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1">
        <v>0</v>
      </c>
      <c r="T167" s="21">
        <v>0</v>
      </c>
      <c r="U167" s="22">
        <v>184</v>
      </c>
      <c r="V167" s="22">
        <v>7</v>
      </c>
      <c r="W167" s="22">
        <v>0</v>
      </c>
      <c r="X167" s="22">
        <v>7</v>
      </c>
      <c r="Y167" s="22">
        <v>5</v>
      </c>
      <c r="Z167" s="22">
        <v>0</v>
      </c>
      <c r="AA167" s="22">
        <v>26</v>
      </c>
      <c r="AB167" s="22">
        <v>0</v>
      </c>
      <c r="AC167" s="22">
        <v>0</v>
      </c>
      <c r="AD167" s="22">
        <v>77</v>
      </c>
      <c r="AE167" s="22">
        <v>0</v>
      </c>
      <c r="AF167" s="22">
        <v>0</v>
      </c>
      <c r="AG167" s="22">
        <v>0</v>
      </c>
      <c r="AH167" s="22">
        <v>61</v>
      </c>
      <c r="AI167" s="22">
        <v>1</v>
      </c>
      <c r="AJ167" s="22">
        <v>15</v>
      </c>
      <c r="AK167" s="21">
        <v>2</v>
      </c>
      <c r="AL167" s="21">
        <v>93</v>
      </c>
      <c r="AM167" s="21">
        <v>6</v>
      </c>
      <c r="AN167" s="21">
        <v>4</v>
      </c>
      <c r="AO167" s="21">
        <v>0</v>
      </c>
      <c r="AP167" s="21">
        <v>1</v>
      </c>
      <c r="AQ167" s="21">
        <v>0</v>
      </c>
      <c r="AR167" s="21">
        <v>6</v>
      </c>
      <c r="AS167" s="21">
        <v>1</v>
      </c>
      <c r="AT167" s="22">
        <v>10</v>
      </c>
      <c r="AU167" s="22">
        <v>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1">
        <v>0</v>
      </c>
      <c r="BE167" s="21">
        <v>0</v>
      </c>
      <c r="BF167" s="21">
        <v>6</v>
      </c>
      <c r="BG167" s="21">
        <v>6</v>
      </c>
      <c r="BH167" s="21">
        <v>0</v>
      </c>
      <c r="BI167" s="21">
        <v>12</v>
      </c>
      <c r="BJ167" s="21">
        <v>0</v>
      </c>
      <c r="BK167" s="21">
        <v>4</v>
      </c>
      <c r="BL167" s="21">
        <v>2</v>
      </c>
      <c r="BM167" s="22">
        <v>0</v>
      </c>
      <c r="BN167" s="22">
        <v>0</v>
      </c>
      <c r="BO167" s="22">
        <v>0</v>
      </c>
      <c r="BP167" s="22">
        <v>2</v>
      </c>
      <c r="BQ167" s="22">
        <v>1</v>
      </c>
      <c r="BR167" s="22">
        <v>0</v>
      </c>
      <c r="BS167" s="22">
        <v>0</v>
      </c>
      <c r="BT167" s="22">
        <v>0</v>
      </c>
      <c r="BU167" s="22">
        <v>0</v>
      </c>
      <c r="BV167" s="22">
        <v>1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f t="shared" si="12"/>
        <v>12319</v>
      </c>
      <c r="CJ167" s="22">
        <v>0</v>
      </c>
      <c r="CK167" s="8">
        <f t="shared" si="13"/>
        <v>12319</v>
      </c>
    </row>
    <row r="168" spans="1:89">
      <c r="A168" s="19" t="s">
        <v>244</v>
      </c>
      <c r="B168" s="21">
        <v>3</v>
      </c>
      <c r="C168" s="21">
        <v>103</v>
      </c>
      <c r="D168" s="21">
        <v>0</v>
      </c>
      <c r="E168" s="21">
        <v>5</v>
      </c>
      <c r="F168" s="21">
        <v>4678</v>
      </c>
      <c r="G168" s="21">
        <v>20</v>
      </c>
      <c r="H168" s="21">
        <v>0</v>
      </c>
      <c r="I168" s="21">
        <v>0</v>
      </c>
      <c r="J168" s="22">
        <v>224</v>
      </c>
      <c r="K168" s="22">
        <v>32</v>
      </c>
      <c r="L168" s="22">
        <v>0</v>
      </c>
      <c r="M168" s="22">
        <v>89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1">
        <v>0</v>
      </c>
      <c r="T168" s="21">
        <v>0</v>
      </c>
      <c r="U168" s="22">
        <v>144</v>
      </c>
      <c r="V168" s="22">
        <v>5</v>
      </c>
      <c r="W168" s="22">
        <v>0</v>
      </c>
      <c r="X168" s="22">
        <v>1</v>
      </c>
      <c r="Y168" s="22">
        <v>0</v>
      </c>
      <c r="Z168" s="22">
        <v>0</v>
      </c>
      <c r="AA168" s="22">
        <v>10</v>
      </c>
      <c r="AB168" s="22">
        <v>0</v>
      </c>
      <c r="AC168" s="22">
        <v>0</v>
      </c>
      <c r="AD168" s="22">
        <v>25</v>
      </c>
      <c r="AE168" s="22">
        <v>0</v>
      </c>
      <c r="AF168" s="22">
        <v>0</v>
      </c>
      <c r="AG168" s="22">
        <v>2</v>
      </c>
      <c r="AH168" s="22">
        <v>188</v>
      </c>
      <c r="AI168" s="22">
        <v>0</v>
      </c>
      <c r="AJ168" s="22">
        <v>8</v>
      </c>
      <c r="AK168" s="21">
        <v>0</v>
      </c>
      <c r="AL168" s="21">
        <v>52</v>
      </c>
      <c r="AM168" s="21">
        <v>3</v>
      </c>
      <c r="AN168" s="21">
        <v>12</v>
      </c>
      <c r="AO168" s="21">
        <v>10</v>
      </c>
      <c r="AP168" s="21">
        <v>4</v>
      </c>
      <c r="AQ168" s="21">
        <v>4</v>
      </c>
      <c r="AR168" s="21">
        <v>1</v>
      </c>
      <c r="AS168" s="21">
        <v>2</v>
      </c>
      <c r="AT168" s="22">
        <v>6</v>
      </c>
      <c r="AU168" s="22">
        <v>1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1</v>
      </c>
      <c r="BJ168" s="21">
        <v>0</v>
      </c>
      <c r="BK168" s="21">
        <v>0</v>
      </c>
      <c r="BL168" s="21">
        <v>0</v>
      </c>
      <c r="BM168" s="22">
        <v>0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2</v>
      </c>
      <c r="CE168" s="22">
        <v>0</v>
      </c>
      <c r="CF168" s="22">
        <v>0</v>
      </c>
      <c r="CG168" s="22">
        <v>0</v>
      </c>
      <c r="CH168" s="22">
        <v>0</v>
      </c>
      <c r="CI168" s="22">
        <f t="shared" si="12"/>
        <v>5635</v>
      </c>
      <c r="CJ168" s="22">
        <v>0</v>
      </c>
      <c r="CK168" s="8">
        <f t="shared" si="13"/>
        <v>5635</v>
      </c>
    </row>
    <row r="169" spans="1:89">
      <c r="A169" s="19" t="s">
        <v>245</v>
      </c>
      <c r="B169" s="21">
        <v>209</v>
      </c>
      <c r="C169" s="21">
        <v>144</v>
      </c>
      <c r="D169" s="21">
        <v>0</v>
      </c>
      <c r="E169" s="21">
        <v>8</v>
      </c>
      <c r="F169" s="21">
        <v>148</v>
      </c>
      <c r="G169" s="21">
        <v>5</v>
      </c>
      <c r="H169" s="21">
        <v>0</v>
      </c>
      <c r="I169" s="21">
        <v>0</v>
      </c>
      <c r="J169" s="22">
        <v>3</v>
      </c>
      <c r="K169" s="22">
        <v>22</v>
      </c>
      <c r="L169" s="22">
        <v>0</v>
      </c>
      <c r="M169" s="22">
        <v>0</v>
      </c>
      <c r="N169" s="22">
        <v>5</v>
      </c>
      <c r="O169" s="22">
        <v>0</v>
      </c>
      <c r="P169" s="22">
        <v>200</v>
      </c>
      <c r="Q169" s="22">
        <v>1111</v>
      </c>
      <c r="R169" s="22">
        <v>0</v>
      </c>
      <c r="S169" s="21">
        <v>14</v>
      </c>
      <c r="T169" s="21">
        <v>0</v>
      </c>
      <c r="U169" s="22">
        <v>175</v>
      </c>
      <c r="V169" s="22">
        <v>18</v>
      </c>
      <c r="W169" s="22">
        <v>0</v>
      </c>
      <c r="X169" s="22">
        <v>36</v>
      </c>
      <c r="Y169" s="22">
        <v>20</v>
      </c>
      <c r="Z169" s="22">
        <v>0</v>
      </c>
      <c r="AA169" s="22">
        <v>718</v>
      </c>
      <c r="AB169" s="22">
        <v>1</v>
      </c>
      <c r="AC169" s="22">
        <v>0</v>
      </c>
      <c r="AD169" s="22">
        <v>45</v>
      </c>
      <c r="AE169" s="22">
        <v>0</v>
      </c>
      <c r="AF169" s="22">
        <v>0</v>
      </c>
      <c r="AG169" s="22">
        <v>4</v>
      </c>
      <c r="AH169" s="22">
        <v>2</v>
      </c>
      <c r="AI169" s="22">
        <v>1</v>
      </c>
      <c r="AJ169" s="22">
        <v>94</v>
      </c>
      <c r="AK169" s="21">
        <v>40</v>
      </c>
      <c r="AL169" s="21">
        <v>42</v>
      </c>
      <c r="AM169" s="21">
        <v>27</v>
      </c>
      <c r="AN169" s="21">
        <v>649</v>
      </c>
      <c r="AO169" s="21">
        <v>61</v>
      </c>
      <c r="AP169" s="21">
        <v>207</v>
      </c>
      <c r="AQ169" s="21">
        <v>35</v>
      </c>
      <c r="AR169" s="21">
        <v>60</v>
      </c>
      <c r="AS169" s="21">
        <v>105</v>
      </c>
      <c r="AT169" s="22">
        <v>2</v>
      </c>
      <c r="AU169" s="22">
        <v>0</v>
      </c>
      <c r="AV169" s="22">
        <v>0</v>
      </c>
      <c r="AW169" s="22">
        <v>1</v>
      </c>
      <c r="AX169" s="22">
        <v>751</v>
      </c>
      <c r="AY169" s="22">
        <v>0</v>
      </c>
      <c r="AZ169" s="22">
        <v>2</v>
      </c>
      <c r="BA169" s="22">
        <v>3</v>
      </c>
      <c r="BB169" s="22">
        <v>13</v>
      </c>
      <c r="BC169" s="22">
        <v>0</v>
      </c>
      <c r="BD169" s="21">
        <v>0</v>
      </c>
      <c r="BE169" s="21">
        <v>0</v>
      </c>
      <c r="BF169" s="21">
        <v>13</v>
      </c>
      <c r="BG169" s="21">
        <v>6</v>
      </c>
      <c r="BH169" s="21">
        <v>6</v>
      </c>
      <c r="BI169" s="21">
        <v>22</v>
      </c>
      <c r="BJ169" s="21">
        <v>1</v>
      </c>
      <c r="BK169" s="21">
        <v>5</v>
      </c>
      <c r="BL169" s="21">
        <v>3</v>
      </c>
      <c r="BM169" s="22">
        <v>0</v>
      </c>
      <c r="BN169" s="22">
        <v>0</v>
      </c>
      <c r="BO169" s="22">
        <v>0</v>
      </c>
      <c r="BP169" s="22">
        <v>5</v>
      </c>
      <c r="BQ169" s="22">
        <v>1</v>
      </c>
      <c r="BR169" s="22">
        <v>0</v>
      </c>
      <c r="BS169" s="22">
        <v>0</v>
      </c>
      <c r="BT169" s="22">
        <v>0</v>
      </c>
      <c r="BU169" s="22">
        <v>19</v>
      </c>
      <c r="BV169" s="22">
        <v>17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</v>
      </c>
      <c r="CI169" s="22">
        <f t="shared" si="12"/>
        <v>5079</v>
      </c>
      <c r="CJ169" s="22">
        <v>0</v>
      </c>
      <c r="CK169" s="8">
        <f t="shared" si="13"/>
        <v>5079</v>
      </c>
    </row>
    <row r="170" spans="1:89">
      <c r="A170" s="19" t="s">
        <v>246</v>
      </c>
      <c r="B170" s="21">
        <v>21</v>
      </c>
      <c r="C170" s="21">
        <v>197</v>
      </c>
      <c r="D170" s="21">
        <v>6</v>
      </c>
      <c r="E170" s="21">
        <v>84</v>
      </c>
      <c r="F170" s="21">
        <v>33381</v>
      </c>
      <c r="G170" s="21">
        <v>156</v>
      </c>
      <c r="H170" s="21">
        <v>0</v>
      </c>
      <c r="I170" s="21">
        <v>0</v>
      </c>
      <c r="J170" s="22">
        <v>238</v>
      </c>
      <c r="K170" s="22">
        <v>354</v>
      </c>
      <c r="L170" s="22">
        <v>1</v>
      </c>
      <c r="M170" s="22">
        <v>38</v>
      </c>
      <c r="N170" s="22">
        <v>0</v>
      </c>
      <c r="O170" s="22">
        <v>0</v>
      </c>
      <c r="P170" s="22">
        <v>0</v>
      </c>
      <c r="Q170" s="22">
        <v>4</v>
      </c>
      <c r="R170" s="22">
        <v>0</v>
      </c>
      <c r="S170" s="21">
        <v>0</v>
      </c>
      <c r="T170" s="21">
        <v>0</v>
      </c>
      <c r="U170" s="22">
        <v>487</v>
      </c>
      <c r="V170" s="22">
        <v>20</v>
      </c>
      <c r="W170" s="22">
        <v>0</v>
      </c>
      <c r="X170" s="22">
        <v>9</v>
      </c>
      <c r="Y170" s="22">
        <v>6</v>
      </c>
      <c r="Z170" s="22">
        <v>0</v>
      </c>
      <c r="AA170" s="22">
        <v>109</v>
      </c>
      <c r="AB170" s="22">
        <v>4</v>
      </c>
      <c r="AC170" s="22">
        <v>0</v>
      </c>
      <c r="AD170" s="22">
        <v>123</v>
      </c>
      <c r="AE170" s="22">
        <v>0</v>
      </c>
      <c r="AF170" s="22">
        <v>0</v>
      </c>
      <c r="AG170" s="22">
        <v>276</v>
      </c>
      <c r="AH170" s="22">
        <v>225</v>
      </c>
      <c r="AI170" s="22">
        <v>0</v>
      </c>
      <c r="AJ170" s="22">
        <v>52</v>
      </c>
      <c r="AK170" s="21">
        <v>29</v>
      </c>
      <c r="AL170" s="21">
        <v>537</v>
      </c>
      <c r="AM170" s="21">
        <v>34</v>
      </c>
      <c r="AN170" s="21">
        <v>62</v>
      </c>
      <c r="AO170" s="21">
        <v>21</v>
      </c>
      <c r="AP170" s="21">
        <v>40</v>
      </c>
      <c r="AQ170" s="21">
        <v>9</v>
      </c>
      <c r="AR170" s="21">
        <v>107</v>
      </c>
      <c r="AS170" s="21">
        <v>83</v>
      </c>
      <c r="AT170" s="22">
        <v>16</v>
      </c>
      <c r="AU170" s="22">
        <v>0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1">
        <v>0</v>
      </c>
      <c r="BE170" s="21">
        <v>0</v>
      </c>
      <c r="BF170" s="21">
        <v>9</v>
      </c>
      <c r="BG170" s="21">
        <v>1</v>
      </c>
      <c r="BH170" s="21">
        <v>2</v>
      </c>
      <c r="BI170" s="21">
        <v>10</v>
      </c>
      <c r="BJ170" s="21">
        <v>0</v>
      </c>
      <c r="BK170" s="21">
        <v>1</v>
      </c>
      <c r="BL170" s="21">
        <v>7</v>
      </c>
      <c r="BM170" s="22">
        <v>1</v>
      </c>
      <c r="BN170" s="22">
        <v>0</v>
      </c>
      <c r="BO170" s="22">
        <v>0</v>
      </c>
      <c r="BP170" s="22">
        <v>13</v>
      </c>
      <c r="BQ170" s="22">
        <v>1</v>
      </c>
      <c r="BR170" s="22">
        <v>0</v>
      </c>
      <c r="BS170" s="22">
        <v>0</v>
      </c>
      <c r="BT170" s="22">
        <v>0</v>
      </c>
      <c r="BU170" s="22">
        <v>0</v>
      </c>
      <c r="BV170" s="22">
        <v>0</v>
      </c>
      <c r="BW170" s="22">
        <v>0</v>
      </c>
      <c r="BX170" s="22">
        <v>0</v>
      </c>
      <c r="BY170" s="22">
        <v>0</v>
      </c>
      <c r="BZ170" s="22">
        <v>0</v>
      </c>
      <c r="CA170" s="22">
        <v>0</v>
      </c>
      <c r="CB170" s="22">
        <v>0</v>
      </c>
      <c r="CC170" s="22">
        <v>0</v>
      </c>
      <c r="CD170" s="22">
        <v>0</v>
      </c>
      <c r="CE170" s="22">
        <v>0</v>
      </c>
      <c r="CF170" s="22">
        <v>0</v>
      </c>
      <c r="CG170" s="22">
        <v>0</v>
      </c>
      <c r="CH170" s="22">
        <v>0</v>
      </c>
      <c r="CI170" s="22">
        <f t="shared" si="12"/>
        <v>36774</v>
      </c>
      <c r="CJ170" s="22">
        <v>0</v>
      </c>
      <c r="CK170" s="8">
        <f t="shared" si="13"/>
        <v>36774</v>
      </c>
    </row>
    <row r="171" spans="1:89">
      <c r="A171" s="19" t="s">
        <v>247</v>
      </c>
      <c r="B171" s="21">
        <v>123</v>
      </c>
      <c r="C171" s="21">
        <v>26</v>
      </c>
      <c r="D171" s="21">
        <v>0</v>
      </c>
      <c r="E171" s="21">
        <v>1132</v>
      </c>
      <c r="F171" s="21">
        <v>2012</v>
      </c>
      <c r="G171" s="21">
        <v>15424</v>
      </c>
      <c r="H171" s="21">
        <v>0</v>
      </c>
      <c r="I171" s="21">
        <v>0</v>
      </c>
      <c r="J171" s="22">
        <v>16</v>
      </c>
      <c r="K171" s="22">
        <v>6</v>
      </c>
      <c r="L171" s="22">
        <v>0</v>
      </c>
      <c r="M171" s="22">
        <v>3</v>
      </c>
      <c r="N171" s="22">
        <v>0</v>
      </c>
      <c r="O171" s="22">
        <v>0</v>
      </c>
      <c r="P171" s="22">
        <v>0</v>
      </c>
      <c r="Q171" s="22">
        <v>1</v>
      </c>
      <c r="R171" s="22">
        <v>0</v>
      </c>
      <c r="S171" s="21">
        <v>0</v>
      </c>
      <c r="T171" s="21">
        <v>0</v>
      </c>
      <c r="U171" s="22">
        <v>16</v>
      </c>
      <c r="V171" s="22">
        <v>1</v>
      </c>
      <c r="W171" s="22">
        <v>0</v>
      </c>
      <c r="X171" s="22">
        <v>140</v>
      </c>
      <c r="Y171" s="22">
        <v>100</v>
      </c>
      <c r="Z171" s="22">
        <v>0</v>
      </c>
      <c r="AA171" s="22">
        <v>69</v>
      </c>
      <c r="AB171" s="22">
        <v>0</v>
      </c>
      <c r="AC171" s="22">
        <v>0</v>
      </c>
      <c r="AD171" s="22">
        <v>2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1</v>
      </c>
      <c r="AK171" s="21">
        <v>25</v>
      </c>
      <c r="AL171" s="21">
        <v>42</v>
      </c>
      <c r="AM171" s="21">
        <v>2</v>
      </c>
      <c r="AN171" s="21">
        <v>286</v>
      </c>
      <c r="AO171" s="21">
        <v>85</v>
      </c>
      <c r="AP171" s="21">
        <v>11</v>
      </c>
      <c r="AQ171" s="21">
        <v>5</v>
      </c>
      <c r="AR171" s="21">
        <v>3</v>
      </c>
      <c r="AS171" s="21">
        <v>4</v>
      </c>
      <c r="AT171" s="22">
        <v>1</v>
      </c>
      <c r="AU171" s="22">
        <v>0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1">
        <v>0</v>
      </c>
      <c r="BE171" s="21">
        <v>0</v>
      </c>
      <c r="BF171" s="21">
        <v>6</v>
      </c>
      <c r="BG171" s="21">
        <v>7</v>
      </c>
      <c r="BH171" s="21">
        <v>2</v>
      </c>
      <c r="BI171" s="21">
        <v>49</v>
      </c>
      <c r="BJ171" s="21">
        <v>0</v>
      </c>
      <c r="BK171" s="21">
        <v>8</v>
      </c>
      <c r="BL171" s="21">
        <v>0</v>
      </c>
      <c r="BM171" s="22">
        <v>0</v>
      </c>
      <c r="BN171" s="22">
        <v>0</v>
      </c>
      <c r="BO171" s="22">
        <v>0</v>
      </c>
      <c r="BP171" s="22">
        <v>4</v>
      </c>
      <c r="BQ171" s="22">
        <v>12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0</v>
      </c>
      <c r="CH171" s="22">
        <v>0</v>
      </c>
      <c r="CI171" s="22">
        <f t="shared" si="12"/>
        <v>19624</v>
      </c>
      <c r="CJ171" s="22">
        <v>0</v>
      </c>
      <c r="CK171" s="8">
        <f t="shared" si="13"/>
        <v>19624</v>
      </c>
    </row>
    <row r="172" spans="1:89">
      <c r="A172" s="19" t="s">
        <v>248</v>
      </c>
      <c r="B172" s="21">
        <v>4</v>
      </c>
      <c r="C172" s="21">
        <v>11</v>
      </c>
      <c r="D172" s="21">
        <v>0</v>
      </c>
      <c r="E172" s="21">
        <v>4</v>
      </c>
      <c r="F172" s="21">
        <v>1666</v>
      </c>
      <c r="G172" s="21">
        <v>333</v>
      </c>
      <c r="H172" s="21">
        <v>0</v>
      </c>
      <c r="I172" s="21">
        <v>0</v>
      </c>
      <c r="J172" s="22">
        <v>15</v>
      </c>
      <c r="K172" s="22">
        <v>25</v>
      </c>
      <c r="L172" s="22">
        <v>0</v>
      </c>
      <c r="M172" s="22">
        <v>7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1">
        <v>0</v>
      </c>
      <c r="T172" s="21">
        <v>0</v>
      </c>
      <c r="U172" s="22">
        <v>116</v>
      </c>
      <c r="V172" s="22">
        <v>5</v>
      </c>
      <c r="W172" s="22">
        <v>0</v>
      </c>
      <c r="X172" s="22">
        <v>0</v>
      </c>
      <c r="Y172" s="22">
        <v>0</v>
      </c>
      <c r="Z172" s="22">
        <v>0</v>
      </c>
      <c r="AA172" s="22">
        <v>10</v>
      </c>
      <c r="AB172" s="22">
        <v>1</v>
      </c>
      <c r="AC172" s="22">
        <v>0</v>
      </c>
      <c r="AD172" s="22">
        <v>19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6</v>
      </c>
      <c r="AK172" s="21">
        <v>0</v>
      </c>
      <c r="AL172" s="21">
        <v>8</v>
      </c>
      <c r="AM172" s="21">
        <v>1</v>
      </c>
      <c r="AN172" s="21">
        <v>7</v>
      </c>
      <c r="AO172" s="21">
        <v>0</v>
      </c>
      <c r="AP172" s="21">
        <v>2</v>
      </c>
      <c r="AQ172" s="21">
        <v>0</v>
      </c>
      <c r="AR172" s="21">
        <v>1</v>
      </c>
      <c r="AS172" s="21">
        <v>0</v>
      </c>
      <c r="AT172" s="22">
        <v>1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1">
        <v>0</v>
      </c>
      <c r="BE172" s="21">
        <v>0</v>
      </c>
      <c r="BF172" s="21">
        <v>1</v>
      </c>
      <c r="BG172" s="21">
        <v>0</v>
      </c>
      <c r="BH172" s="21">
        <v>0</v>
      </c>
      <c r="BI172" s="21">
        <v>24</v>
      </c>
      <c r="BJ172" s="21">
        <v>0</v>
      </c>
      <c r="BK172" s="21">
        <v>1</v>
      </c>
      <c r="BL172" s="21">
        <v>0</v>
      </c>
      <c r="BM172" s="22">
        <v>0</v>
      </c>
      <c r="BN172" s="22">
        <v>0</v>
      </c>
      <c r="BO172" s="22">
        <v>0</v>
      </c>
      <c r="BP172" s="22">
        <v>1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f t="shared" si="12"/>
        <v>2269</v>
      </c>
      <c r="CJ172" s="22">
        <v>0</v>
      </c>
      <c r="CK172" s="8">
        <f t="shared" si="13"/>
        <v>2269</v>
      </c>
    </row>
    <row r="173" spans="1:89">
      <c r="A173" s="19" t="s">
        <v>249</v>
      </c>
      <c r="B173" s="21">
        <v>80</v>
      </c>
      <c r="C173" s="21">
        <v>816</v>
      </c>
      <c r="D173" s="21">
        <v>21</v>
      </c>
      <c r="E173" s="21">
        <v>1894</v>
      </c>
      <c r="F173" s="21">
        <v>59248</v>
      </c>
      <c r="G173" s="21">
        <v>2402</v>
      </c>
      <c r="H173" s="21">
        <v>0</v>
      </c>
      <c r="I173" s="21">
        <v>0</v>
      </c>
      <c r="J173" s="22">
        <v>268</v>
      </c>
      <c r="K173" s="22">
        <v>397</v>
      </c>
      <c r="L173" s="22">
        <v>0</v>
      </c>
      <c r="M173" s="22">
        <v>203</v>
      </c>
      <c r="N173" s="22">
        <v>13</v>
      </c>
      <c r="O173" s="22">
        <v>0</v>
      </c>
      <c r="P173" s="22">
        <v>1</v>
      </c>
      <c r="Q173" s="22">
        <v>6</v>
      </c>
      <c r="R173" s="22">
        <v>0</v>
      </c>
      <c r="S173" s="21">
        <v>0</v>
      </c>
      <c r="T173" s="21">
        <v>0</v>
      </c>
      <c r="U173" s="22">
        <v>608</v>
      </c>
      <c r="V173" s="22">
        <v>14</v>
      </c>
      <c r="W173" s="22">
        <v>0</v>
      </c>
      <c r="X173" s="22">
        <v>31</v>
      </c>
      <c r="Y173" s="22">
        <v>31</v>
      </c>
      <c r="Z173" s="22">
        <v>0</v>
      </c>
      <c r="AA173" s="22">
        <v>36</v>
      </c>
      <c r="AB173" s="22">
        <v>11</v>
      </c>
      <c r="AC173" s="22">
        <v>0</v>
      </c>
      <c r="AD173" s="22">
        <v>182</v>
      </c>
      <c r="AE173" s="22">
        <v>0</v>
      </c>
      <c r="AF173" s="22">
        <v>0</v>
      </c>
      <c r="AG173" s="22">
        <v>21</v>
      </c>
      <c r="AH173" s="22">
        <v>228</v>
      </c>
      <c r="AI173" s="22">
        <v>1</v>
      </c>
      <c r="AJ173" s="22">
        <v>93</v>
      </c>
      <c r="AK173" s="21">
        <v>143</v>
      </c>
      <c r="AL173" s="21">
        <v>742</v>
      </c>
      <c r="AM173" s="21">
        <v>27</v>
      </c>
      <c r="AN173" s="21">
        <v>817</v>
      </c>
      <c r="AO173" s="21">
        <v>269</v>
      </c>
      <c r="AP173" s="21">
        <v>268</v>
      </c>
      <c r="AQ173" s="21">
        <v>151</v>
      </c>
      <c r="AR173" s="21">
        <v>61</v>
      </c>
      <c r="AS173" s="21">
        <v>121</v>
      </c>
      <c r="AT173" s="22">
        <v>13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1">
        <v>0</v>
      </c>
      <c r="BE173" s="21">
        <v>0</v>
      </c>
      <c r="BF173" s="21">
        <v>17</v>
      </c>
      <c r="BG173" s="21">
        <v>2</v>
      </c>
      <c r="BH173" s="21">
        <v>5</v>
      </c>
      <c r="BI173" s="21">
        <v>1395</v>
      </c>
      <c r="BJ173" s="21">
        <v>0</v>
      </c>
      <c r="BK173" s="21">
        <v>20</v>
      </c>
      <c r="BL173" s="21">
        <v>92</v>
      </c>
      <c r="BM173" s="22">
        <v>0</v>
      </c>
      <c r="BN173" s="22">
        <v>0</v>
      </c>
      <c r="BO173" s="22">
        <v>0</v>
      </c>
      <c r="BP173" s="22">
        <v>22</v>
      </c>
      <c r="BQ173" s="22">
        <v>8</v>
      </c>
      <c r="BR173" s="22">
        <v>0</v>
      </c>
      <c r="BS173" s="22">
        <v>0</v>
      </c>
      <c r="BT173" s="22">
        <v>0</v>
      </c>
      <c r="BU173" s="22">
        <v>0</v>
      </c>
      <c r="BV173" s="22">
        <v>2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0</v>
      </c>
      <c r="CI173" s="22">
        <f t="shared" si="12"/>
        <v>70780</v>
      </c>
      <c r="CJ173" s="22">
        <v>0</v>
      </c>
      <c r="CK173" s="8">
        <f t="shared" si="13"/>
        <v>70780</v>
      </c>
    </row>
    <row r="174" spans="1:89">
      <c r="A174" s="19" t="s">
        <v>250</v>
      </c>
      <c r="B174" s="21">
        <v>92</v>
      </c>
      <c r="C174" s="21">
        <v>450</v>
      </c>
      <c r="D174" s="21">
        <v>5</v>
      </c>
      <c r="E174" s="21">
        <v>825</v>
      </c>
      <c r="F174" s="21">
        <v>12794</v>
      </c>
      <c r="G174" s="21">
        <v>4281</v>
      </c>
      <c r="H174" s="21">
        <v>0</v>
      </c>
      <c r="I174" s="21">
        <v>0</v>
      </c>
      <c r="J174" s="22">
        <v>247</v>
      </c>
      <c r="K174" s="22">
        <v>192</v>
      </c>
      <c r="L174" s="22">
        <v>0</v>
      </c>
      <c r="M174" s="22">
        <v>154</v>
      </c>
      <c r="N174" s="22">
        <v>0</v>
      </c>
      <c r="O174" s="22">
        <v>0</v>
      </c>
      <c r="P174" s="22">
        <v>0</v>
      </c>
      <c r="Q174" s="22">
        <v>1</v>
      </c>
      <c r="R174" s="22">
        <v>0</v>
      </c>
      <c r="S174" s="21">
        <v>0</v>
      </c>
      <c r="T174" s="21">
        <v>0</v>
      </c>
      <c r="U174" s="22">
        <v>348</v>
      </c>
      <c r="V174" s="22">
        <v>5</v>
      </c>
      <c r="W174" s="22">
        <v>0</v>
      </c>
      <c r="X174" s="22">
        <v>26</v>
      </c>
      <c r="Y174" s="22">
        <v>14</v>
      </c>
      <c r="Z174" s="22">
        <v>2</v>
      </c>
      <c r="AA174" s="22">
        <v>84</v>
      </c>
      <c r="AB174" s="22">
        <v>5</v>
      </c>
      <c r="AC174" s="22">
        <v>0</v>
      </c>
      <c r="AD174" s="22">
        <v>62</v>
      </c>
      <c r="AE174" s="22">
        <v>0</v>
      </c>
      <c r="AF174" s="22">
        <v>0</v>
      </c>
      <c r="AG174" s="22">
        <v>20</v>
      </c>
      <c r="AH174" s="22">
        <v>308</v>
      </c>
      <c r="AI174" s="22">
        <v>1</v>
      </c>
      <c r="AJ174" s="22">
        <v>36</v>
      </c>
      <c r="AK174" s="21">
        <v>26</v>
      </c>
      <c r="AL174" s="21">
        <v>215</v>
      </c>
      <c r="AM174" s="21">
        <v>8</v>
      </c>
      <c r="AN174" s="21">
        <v>132</v>
      </c>
      <c r="AO174" s="21">
        <v>29</v>
      </c>
      <c r="AP174" s="21">
        <v>35</v>
      </c>
      <c r="AQ174" s="21">
        <v>9</v>
      </c>
      <c r="AR174" s="21">
        <v>22</v>
      </c>
      <c r="AS174" s="21">
        <v>34</v>
      </c>
      <c r="AT174" s="22">
        <v>5</v>
      </c>
      <c r="AU174" s="22"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1">
        <v>0</v>
      </c>
      <c r="BE174" s="21">
        <v>0</v>
      </c>
      <c r="BF174" s="21">
        <v>2</v>
      </c>
      <c r="BG174" s="21">
        <v>0</v>
      </c>
      <c r="BH174" s="21">
        <v>3</v>
      </c>
      <c r="BI174" s="21">
        <v>104</v>
      </c>
      <c r="BJ174" s="21">
        <v>0</v>
      </c>
      <c r="BK174" s="21">
        <v>17</v>
      </c>
      <c r="BL174" s="21">
        <v>5</v>
      </c>
      <c r="BM174" s="22">
        <v>0</v>
      </c>
      <c r="BN174" s="22">
        <v>0</v>
      </c>
      <c r="BO174" s="22">
        <v>0</v>
      </c>
      <c r="BP174" s="22">
        <v>11</v>
      </c>
      <c r="BQ174" s="22">
        <v>3</v>
      </c>
      <c r="BR174" s="22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0</v>
      </c>
      <c r="BY174" s="22">
        <v>25</v>
      </c>
      <c r="BZ174" s="22">
        <v>0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f t="shared" si="12"/>
        <v>20637</v>
      </c>
      <c r="CJ174" s="22">
        <v>0</v>
      </c>
      <c r="CK174" s="8">
        <f t="shared" si="13"/>
        <v>20637</v>
      </c>
    </row>
    <row r="175" spans="1:89">
      <c r="A175" s="19" t="s">
        <v>251</v>
      </c>
      <c r="B175" s="21">
        <v>8</v>
      </c>
      <c r="C175" s="21">
        <v>32</v>
      </c>
      <c r="D175" s="21">
        <v>0</v>
      </c>
      <c r="E175" s="21">
        <v>1</v>
      </c>
      <c r="F175" s="21">
        <v>2821</v>
      </c>
      <c r="G175" s="21">
        <v>458</v>
      </c>
      <c r="H175" s="21">
        <v>0</v>
      </c>
      <c r="I175" s="21">
        <v>0</v>
      </c>
      <c r="J175" s="22">
        <v>6</v>
      </c>
      <c r="K175" s="22">
        <v>46</v>
      </c>
      <c r="L175" s="22">
        <v>0</v>
      </c>
      <c r="M175" s="22">
        <v>12</v>
      </c>
      <c r="N175" s="22">
        <v>0</v>
      </c>
      <c r="O175" s="22">
        <v>0</v>
      </c>
      <c r="P175" s="22">
        <v>0</v>
      </c>
      <c r="Q175" s="22">
        <v>1</v>
      </c>
      <c r="R175" s="22">
        <v>0</v>
      </c>
      <c r="S175" s="21">
        <v>0</v>
      </c>
      <c r="T175" s="21">
        <v>0</v>
      </c>
      <c r="U175" s="22">
        <v>100</v>
      </c>
      <c r="V175" s="22">
        <v>0</v>
      </c>
      <c r="W175" s="22">
        <v>0</v>
      </c>
      <c r="X175" s="22">
        <v>0</v>
      </c>
      <c r="Y175" s="22">
        <v>2</v>
      </c>
      <c r="Z175" s="22">
        <v>0</v>
      </c>
      <c r="AA175" s="22">
        <v>10</v>
      </c>
      <c r="AB175" s="22">
        <v>1</v>
      </c>
      <c r="AC175" s="22">
        <v>0</v>
      </c>
      <c r="AD175" s="22">
        <v>21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1</v>
      </c>
      <c r="AK175" s="21">
        <v>0</v>
      </c>
      <c r="AL175" s="21">
        <v>28</v>
      </c>
      <c r="AM175" s="21">
        <v>2</v>
      </c>
      <c r="AN175" s="21">
        <v>5</v>
      </c>
      <c r="AO175" s="21">
        <v>0</v>
      </c>
      <c r="AP175" s="21">
        <v>2</v>
      </c>
      <c r="AQ175" s="21">
        <v>3</v>
      </c>
      <c r="AR175" s="21">
        <v>1</v>
      </c>
      <c r="AS175" s="21">
        <v>0</v>
      </c>
      <c r="AT175" s="22">
        <v>4</v>
      </c>
      <c r="AU175" s="22">
        <v>0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1">
        <v>0</v>
      </c>
      <c r="BE175" s="21">
        <v>0</v>
      </c>
      <c r="BF175" s="21">
        <v>1</v>
      </c>
      <c r="BG175" s="21">
        <v>1</v>
      </c>
      <c r="BH175" s="21">
        <v>0</v>
      </c>
      <c r="BI175" s="21">
        <v>2</v>
      </c>
      <c r="BJ175" s="21">
        <v>0</v>
      </c>
      <c r="BK175" s="21">
        <v>1</v>
      </c>
      <c r="BL175" s="21">
        <v>0</v>
      </c>
      <c r="BM175" s="22">
        <v>0</v>
      </c>
      <c r="BN175" s="22">
        <v>0</v>
      </c>
      <c r="BO175" s="22">
        <v>0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0</v>
      </c>
      <c r="BW175" s="22">
        <v>0</v>
      </c>
      <c r="BX175" s="22">
        <v>0</v>
      </c>
      <c r="BY175" s="22">
        <v>0</v>
      </c>
      <c r="BZ175" s="22">
        <v>0</v>
      </c>
      <c r="CA175" s="22">
        <v>0</v>
      </c>
      <c r="CB175" s="22">
        <v>0</v>
      </c>
      <c r="CC175" s="22">
        <v>0</v>
      </c>
      <c r="CD175" s="22">
        <v>0</v>
      </c>
      <c r="CE175" s="22">
        <v>0</v>
      </c>
      <c r="CF175" s="22">
        <v>0</v>
      </c>
      <c r="CG175" s="22">
        <v>0</v>
      </c>
      <c r="CH175" s="22">
        <v>0</v>
      </c>
      <c r="CI175" s="22">
        <f t="shared" si="12"/>
        <v>3570</v>
      </c>
      <c r="CJ175" s="22">
        <v>0</v>
      </c>
      <c r="CK175" s="8">
        <f t="shared" si="13"/>
        <v>3570</v>
      </c>
    </row>
    <row r="176" spans="1:89">
      <c r="A176" s="19" t="s">
        <v>252</v>
      </c>
      <c r="B176" s="21">
        <v>74</v>
      </c>
      <c r="C176" s="21">
        <v>218</v>
      </c>
      <c r="D176" s="21">
        <v>7</v>
      </c>
      <c r="E176" s="21">
        <v>163</v>
      </c>
      <c r="F176" s="21">
        <v>41966</v>
      </c>
      <c r="G176" s="21">
        <v>17</v>
      </c>
      <c r="H176" s="21">
        <v>0</v>
      </c>
      <c r="I176" s="21">
        <v>0</v>
      </c>
      <c r="J176" s="22">
        <v>33</v>
      </c>
      <c r="K176" s="22">
        <v>302</v>
      </c>
      <c r="L176" s="22">
        <v>0</v>
      </c>
      <c r="M176" s="22">
        <v>179</v>
      </c>
      <c r="N176" s="22">
        <v>0</v>
      </c>
      <c r="O176" s="22">
        <v>0</v>
      </c>
      <c r="P176" s="22">
        <v>0</v>
      </c>
      <c r="Q176" s="22">
        <v>3</v>
      </c>
      <c r="R176" s="22">
        <v>0</v>
      </c>
      <c r="S176" s="21">
        <v>0</v>
      </c>
      <c r="T176" s="21">
        <v>0</v>
      </c>
      <c r="U176" s="22">
        <v>393</v>
      </c>
      <c r="V176" s="22">
        <v>15</v>
      </c>
      <c r="W176" s="22">
        <v>0</v>
      </c>
      <c r="X176" s="22">
        <v>17</v>
      </c>
      <c r="Y176" s="22">
        <v>18</v>
      </c>
      <c r="Z176" s="22">
        <v>1</v>
      </c>
      <c r="AA176" s="22">
        <v>89</v>
      </c>
      <c r="AB176" s="22">
        <v>7</v>
      </c>
      <c r="AC176" s="22">
        <v>0</v>
      </c>
      <c r="AD176" s="22">
        <v>94</v>
      </c>
      <c r="AE176" s="22">
        <v>0</v>
      </c>
      <c r="AF176" s="22">
        <v>0</v>
      </c>
      <c r="AG176" s="22">
        <v>807</v>
      </c>
      <c r="AH176" s="22">
        <v>2428</v>
      </c>
      <c r="AI176" s="22">
        <v>3</v>
      </c>
      <c r="AJ176" s="22">
        <v>41</v>
      </c>
      <c r="AK176" s="21">
        <v>28</v>
      </c>
      <c r="AL176" s="21">
        <v>335</v>
      </c>
      <c r="AM176" s="21">
        <v>31</v>
      </c>
      <c r="AN176" s="21">
        <v>88</v>
      </c>
      <c r="AO176" s="21">
        <v>10</v>
      </c>
      <c r="AP176" s="21">
        <v>41</v>
      </c>
      <c r="AQ176" s="21">
        <v>9</v>
      </c>
      <c r="AR176" s="21">
        <v>42</v>
      </c>
      <c r="AS176" s="21">
        <v>67</v>
      </c>
      <c r="AT176" s="22">
        <v>17</v>
      </c>
      <c r="AU176" s="22"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1">
        <v>0</v>
      </c>
      <c r="BE176" s="21">
        <v>0</v>
      </c>
      <c r="BF176" s="21">
        <v>16</v>
      </c>
      <c r="BG176" s="21">
        <v>6</v>
      </c>
      <c r="BH176" s="21">
        <v>2</v>
      </c>
      <c r="BI176" s="21">
        <v>137</v>
      </c>
      <c r="BJ176" s="21">
        <v>0</v>
      </c>
      <c r="BK176" s="21">
        <v>11</v>
      </c>
      <c r="BL176" s="21">
        <v>0</v>
      </c>
      <c r="BM176" s="22">
        <v>0</v>
      </c>
      <c r="BN176" s="22">
        <v>0</v>
      </c>
      <c r="BO176" s="22">
        <v>0</v>
      </c>
      <c r="BP176" s="22">
        <v>25</v>
      </c>
      <c r="BQ176" s="22">
        <v>7</v>
      </c>
      <c r="BR176" s="22">
        <v>0</v>
      </c>
      <c r="BS176" s="22">
        <v>0</v>
      </c>
      <c r="BT176" s="22">
        <v>0</v>
      </c>
      <c r="BU176" s="22">
        <v>0</v>
      </c>
      <c r="BV176" s="22">
        <v>3</v>
      </c>
      <c r="BW176" s="22">
        <v>0</v>
      </c>
      <c r="BX176" s="22">
        <v>1</v>
      </c>
      <c r="BY176" s="22">
        <v>3</v>
      </c>
      <c r="BZ176" s="22">
        <v>0</v>
      </c>
      <c r="CA176" s="22">
        <v>1</v>
      </c>
      <c r="CB176" s="22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0</v>
      </c>
      <c r="CH176" s="22">
        <v>0</v>
      </c>
      <c r="CI176" s="22">
        <f t="shared" si="12"/>
        <v>47755</v>
      </c>
      <c r="CJ176" s="22">
        <v>0</v>
      </c>
      <c r="CK176" s="8">
        <f t="shared" si="13"/>
        <v>47755</v>
      </c>
    </row>
    <row r="177" spans="1:89">
      <c r="A177" s="19" t="s">
        <v>253</v>
      </c>
      <c r="B177" s="21">
        <v>44</v>
      </c>
      <c r="C177" s="21">
        <v>43</v>
      </c>
      <c r="D177" s="21">
        <v>5</v>
      </c>
      <c r="E177" s="21">
        <v>62</v>
      </c>
      <c r="F177" s="21">
        <v>22716</v>
      </c>
      <c r="G177" s="21">
        <v>76</v>
      </c>
      <c r="H177" s="21">
        <v>0</v>
      </c>
      <c r="I177" s="21">
        <v>0</v>
      </c>
      <c r="J177" s="22">
        <v>336</v>
      </c>
      <c r="K177" s="22">
        <v>222</v>
      </c>
      <c r="L177" s="22">
        <v>0</v>
      </c>
      <c r="M177" s="22">
        <v>280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1">
        <v>0</v>
      </c>
      <c r="T177" s="21">
        <v>0</v>
      </c>
      <c r="U177" s="22">
        <v>300</v>
      </c>
      <c r="V177" s="22">
        <v>2</v>
      </c>
      <c r="W177" s="22">
        <v>0</v>
      </c>
      <c r="X177" s="22">
        <v>12</v>
      </c>
      <c r="Y177" s="22">
        <v>11</v>
      </c>
      <c r="Z177" s="22">
        <v>0</v>
      </c>
      <c r="AA177" s="22">
        <v>58</v>
      </c>
      <c r="AB177" s="22">
        <v>3</v>
      </c>
      <c r="AC177" s="22">
        <v>0</v>
      </c>
      <c r="AD177" s="22">
        <v>22</v>
      </c>
      <c r="AE177" s="22">
        <v>0</v>
      </c>
      <c r="AF177" s="22">
        <v>0</v>
      </c>
      <c r="AG177" s="22">
        <v>296</v>
      </c>
      <c r="AH177" s="22">
        <v>154</v>
      </c>
      <c r="AI177" s="22">
        <v>0</v>
      </c>
      <c r="AJ177" s="22">
        <v>6</v>
      </c>
      <c r="AK177" s="21">
        <v>99</v>
      </c>
      <c r="AL177" s="21">
        <v>205</v>
      </c>
      <c r="AM177" s="21">
        <v>6</v>
      </c>
      <c r="AN177" s="21">
        <v>518</v>
      </c>
      <c r="AO177" s="21">
        <v>135</v>
      </c>
      <c r="AP177" s="21">
        <v>55</v>
      </c>
      <c r="AQ177" s="21">
        <v>32</v>
      </c>
      <c r="AR177" s="21">
        <v>7</v>
      </c>
      <c r="AS177" s="21">
        <v>7</v>
      </c>
      <c r="AT177" s="22">
        <v>4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1">
        <v>0</v>
      </c>
      <c r="BE177" s="21">
        <v>0</v>
      </c>
      <c r="BF177" s="21">
        <v>1</v>
      </c>
      <c r="BG177" s="21">
        <v>0</v>
      </c>
      <c r="BH177" s="21">
        <v>0</v>
      </c>
      <c r="BI177" s="21">
        <v>43</v>
      </c>
      <c r="BJ177" s="21">
        <v>0</v>
      </c>
      <c r="BK177" s="21">
        <v>208</v>
      </c>
      <c r="BL177" s="21">
        <v>0</v>
      </c>
      <c r="BM177" s="22">
        <v>0</v>
      </c>
      <c r="BN177" s="22">
        <v>0</v>
      </c>
      <c r="BO177" s="22">
        <v>0</v>
      </c>
      <c r="BP177" s="22">
        <v>14</v>
      </c>
      <c r="BQ177" s="22">
        <v>0</v>
      </c>
      <c r="BR177" s="22">
        <v>0</v>
      </c>
      <c r="BS177" s="22">
        <v>0</v>
      </c>
      <c r="BT177" s="22">
        <v>0</v>
      </c>
      <c r="BU177" s="22">
        <v>0</v>
      </c>
      <c r="BV177" s="22">
        <v>1</v>
      </c>
      <c r="BW177" s="22">
        <v>0</v>
      </c>
      <c r="BX177" s="22">
        <v>0</v>
      </c>
      <c r="BY177" s="22">
        <v>0</v>
      </c>
      <c r="BZ177" s="22">
        <v>0</v>
      </c>
      <c r="CA177" s="22">
        <v>0</v>
      </c>
      <c r="CB177" s="22">
        <v>0</v>
      </c>
      <c r="CC177" s="22">
        <v>0</v>
      </c>
      <c r="CD177" s="22">
        <v>0</v>
      </c>
      <c r="CE177" s="22">
        <v>0</v>
      </c>
      <c r="CF177" s="22">
        <v>0</v>
      </c>
      <c r="CG177" s="22">
        <v>0</v>
      </c>
      <c r="CH177" s="22">
        <v>0</v>
      </c>
      <c r="CI177" s="22">
        <f t="shared" si="12"/>
        <v>25983</v>
      </c>
      <c r="CJ177" s="22">
        <v>0</v>
      </c>
      <c r="CK177" s="8">
        <f t="shared" si="13"/>
        <v>25983</v>
      </c>
    </row>
    <row r="178" spans="1:89">
      <c r="A178" s="19" t="s">
        <v>254</v>
      </c>
      <c r="B178" s="21">
        <v>18</v>
      </c>
      <c r="C178" s="21">
        <v>158</v>
      </c>
      <c r="D178" s="21">
        <v>3</v>
      </c>
      <c r="E178" s="21">
        <v>170</v>
      </c>
      <c r="F178" s="21">
        <v>19198</v>
      </c>
      <c r="G178" s="21">
        <v>4935</v>
      </c>
      <c r="H178" s="21">
        <v>0</v>
      </c>
      <c r="I178" s="21">
        <v>0</v>
      </c>
      <c r="J178" s="22">
        <v>214</v>
      </c>
      <c r="K178" s="22">
        <v>1277</v>
      </c>
      <c r="L178" s="22">
        <v>0</v>
      </c>
      <c r="M178" s="22">
        <v>47</v>
      </c>
      <c r="N178" s="22">
        <v>12</v>
      </c>
      <c r="O178" s="22">
        <v>0</v>
      </c>
      <c r="P178" s="22">
        <v>8</v>
      </c>
      <c r="Q178" s="22">
        <v>5</v>
      </c>
      <c r="R178" s="22">
        <v>0</v>
      </c>
      <c r="S178" s="21">
        <v>1</v>
      </c>
      <c r="T178" s="21">
        <v>0</v>
      </c>
      <c r="U178" s="22">
        <v>483</v>
      </c>
      <c r="V178" s="22">
        <v>15</v>
      </c>
      <c r="W178" s="22">
        <v>0</v>
      </c>
      <c r="X178" s="22">
        <v>5</v>
      </c>
      <c r="Y178" s="22">
        <v>6</v>
      </c>
      <c r="Z178" s="22">
        <v>0</v>
      </c>
      <c r="AA178" s="22">
        <v>102</v>
      </c>
      <c r="AB178" s="22">
        <v>3</v>
      </c>
      <c r="AC178" s="22">
        <v>0</v>
      </c>
      <c r="AD178" s="22">
        <v>90</v>
      </c>
      <c r="AE178" s="22">
        <v>0</v>
      </c>
      <c r="AF178" s="22">
        <v>0</v>
      </c>
      <c r="AG178" s="22">
        <v>8</v>
      </c>
      <c r="AH178" s="22">
        <v>414</v>
      </c>
      <c r="AI178" s="22">
        <v>9</v>
      </c>
      <c r="AJ178" s="22">
        <v>29</v>
      </c>
      <c r="AK178" s="21">
        <v>87</v>
      </c>
      <c r="AL178" s="21">
        <v>204</v>
      </c>
      <c r="AM178" s="21">
        <v>18</v>
      </c>
      <c r="AN178" s="21">
        <v>63</v>
      </c>
      <c r="AO178" s="21">
        <v>18</v>
      </c>
      <c r="AP178" s="21">
        <v>49</v>
      </c>
      <c r="AQ178" s="21">
        <v>15</v>
      </c>
      <c r="AR178" s="21">
        <v>22</v>
      </c>
      <c r="AS178" s="21">
        <v>24</v>
      </c>
      <c r="AT178" s="22">
        <v>5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1">
        <v>0</v>
      </c>
      <c r="BE178" s="21">
        <v>0</v>
      </c>
      <c r="BF178" s="21">
        <v>2</v>
      </c>
      <c r="BG178" s="21">
        <v>0</v>
      </c>
      <c r="BH178" s="21">
        <v>0</v>
      </c>
      <c r="BI178" s="21">
        <v>98</v>
      </c>
      <c r="BJ178" s="21">
        <v>0</v>
      </c>
      <c r="BK178" s="21">
        <v>1</v>
      </c>
      <c r="BL178" s="21">
        <v>5</v>
      </c>
      <c r="BM178" s="22">
        <v>0</v>
      </c>
      <c r="BN178" s="22">
        <v>0</v>
      </c>
      <c r="BO178" s="22">
        <v>0</v>
      </c>
      <c r="BP178" s="22">
        <v>7</v>
      </c>
      <c r="BQ178" s="22">
        <v>6</v>
      </c>
      <c r="BR178" s="22">
        <v>0</v>
      </c>
      <c r="BS178" s="22">
        <v>0</v>
      </c>
      <c r="BT178" s="22">
        <v>0</v>
      </c>
      <c r="BU178" s="22">
        <v>0</v>
      </c>
      <c r="BV178" s="22">
        <v>0</v>
      </c>
      <c r="BW178" s="22">
        <v>0</v>
      </c>
      <c r="BX178" s="22">
        <v>0</v>
      </c>
      <c r="BY178" s="22">
        <v>14</v>
      </c>
      <c r="BZ178" s="22">
        <v>2</v>
      </c>
      <c r="CA178" s="22">
        <v>1</v>
      </c>
      <c r="CB178" s="22">
        <v>0</v>
      </c>
      <c r="CC178" s="22">
        <v>0</v>
      </c>
      <c r="CD178" s="22">
        <v>2</v>
      </c>
      <c r="CE178" s="22">
        <v>0</v>
      </c>
      <c r="CF178" s="22">
        <v>0</v>
      </c>
      <c r="CG178" s="22">
        <v>0</v>
      </c>
      <c r="CH178" s="22">
        <v>0</v>
      </c>
      <c r="CI178" s="22">
        <f t="shared" si="12"/>
        <v>27853</v>
      </c>
      <c r="CJ178" s="22">
        <v>0</v>
      </c>
      <c r="CK178" s="8">
        <f t="shared" si="13"/>
        <v>27853</v>
      </c>
    </row>
    <row r="179" spans="1:89">
      <c r="A179" s="19" t="s">
        <v>255</v>
      </c>
      <c r="B179" s="21">
        <v>20</v>
      </c>
      <c r="C179" s="21">
        <v>188</v>
      </c>
      <c r="D179" s="21">
        <v>8</v>
      </c>
      <c r="E179" s="21">
        <v>221</v>
      </c>
      <c r="F179" s="21">
        <v>49105</v>
      </c>
      <c r="G179" s="21">
        <v>81</v>
      </c>
      <c r="H179" s="21">
        <v>0</v>
      </c>
      <c r="I179" s="21">
        <v>0</v>
      </c>
      <c r="J179" s="22">
        <v>303</v>
      </c>
      <c r="K179" s="22">
        <v>1787</v>
      </c>
      <c r="L179" s="22">
        <v>0</v>
      </c>
      <c r="M179" s="22">
        <v>156</v>
      </c>
      <c r="N179" s="22">
        <v>0</v>
      </c>
      <c r="O179" s="22">
        <v>0</v>
      </c>
      <c r="P179" s="22">
        <v>0</v>
      </c>
      <c r="Q179" s="22">
        <v>6</v>
      </c>
      <c r="R179" s="22">
        <v>0</v>
      </c>
      <c r="S179" s="21">
        <v>0</v>
      </c>
      <c r="T179" s="21">
        <v>0</v>
      </c>
      <c r="U179" s="22">
        <v>1160</v>
      </c>
      <c r="V179" s="22">
        <v>73</v>
      </c>
      <c r="W179" s="22">
        <v>0</v>
      </c>
      <c r="X179" s="22">
        <v>9</v>
      </c>
      <c r="Y179" s="22">
        <v>5</v>
      </c>
      <c r="Z179" s="22">
        <v>0</v>
      </c>
      <c r="AA179" s="22">
        <v>89</v>
      </c>
      <c r="AB179" s="22">
        <v>3</v>
      </c>
      <c r="AC179" s="22">
        <v>0</v>
      </c>
      <c r="AD179" s="22">
        <v>489</v>
      </c>
      <c r="AE179" s="22">
        <v>0</v>
      </c>
      <c r="AF179" s="22">
        <v>6</v>
      </c>
      <c r="AG179" s="22">
        <v>0</v>
      </c>
      <c r="AH179" s="22">
        <v>3161</v>
      </c>
      <c r="AI179" s="22">
        <v>3</v>
      </c>
      <c r="AJ179" s="22">
        <v>216</v>
      </c>
      <c r="AK179" s="21">
        <v>22</v>
      </c>
      <c r="AL179" s="21">
        <v>3322</v>
      </c>
      <c r="AM179" s="21">
        <v>47</v>
      </c>
      <c r="AN179" s="21">
        <v>316</v>
      </c>
      <c r="AO179" s="21">
        <v>86</v>
      </c>
      <c r="AP179" s="21">
        <v>57</v>
      </c>
      <c r="AQ179" s="21">
        <v>22</v>
      </c>
      <c r="AR179" s="21">
        <v>32</v>
      </c>
      <c r="AS179" s="21">
        <v>36</v>
      </c>
      <c r="AT179" s="22">
        <v>18</v>
      </c>
      <c r="AU179" s="22">
        <v>0</v>
      </c>
      <c r="AV179" s="22">
        <v>0</v>
      </c>
      <c r="AW179" s="22">
        <v>0</v>
      </c>
      <c r="AX179" s="22">
        <v>1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1">
        <v>0</v>
      </c>
      <c r="BE179" s="21">
        <v>0</v>
      </c>
      <c r="BF179" s="21">
        <v>48</v>
      </c>
      <c r="BG179" s="21">
        <v>173</v>
      </c>
      <c r="BH179" s="21">
        <v>1</v>
      </c>
      <c r="BI179" s="21">
        <v>234</v>
      </c>
      <c r="BJ179" s="21">
        <v>3</v>
      </c>
      <c r="BK179" s="21">
        <v>340</v>
      </c>
      <c r="BL179" s="21">
        <v>8</v>
      </c>
      <c r="BM179" s="22">
        <v>23</v>
      </c>
      <c r="BN179" s="22">
        <v>0</v>
      </c>
      <c r="BO179" s="22">
        <v>0</v>
      </c>
      <c r="BP179" s="22">
        <v>14</v>
      </c>
      <c r="BQ179" s="22">
        <v>4</v>
      </c>
      <c r="BR179" s="22">
        <v>0</v>
      </c>
      <c r="BS179" s="22">
        <v>0</v>
      </c>
      <c r="BT179" s="22">
        <v>0</v>
      </c>
      <c r="BU179" s="22">
        <v>0</v>
      </c>
      <c r="BV179" s="22">
        <v>3</v>
      </c>
      <c r="BW179" s="22">
        <v>0</v>
      </c>
      <c r="BX179" s="22">
        <v>0</v>
      </c>
      <c r="BY179" s="22">
        <v>0</v>
      </c>
      <c r="BZ179" s="22">
        <v>0</v>
      </c>
      <c r="CA179" s="22">
        <v>0</v>
      </c>
      <c r="CB179" s="22">
        <v>0</v>
      </c>
      <c r="CC179" s="22">
        <v>0</v>
      </c>
      <c r="CD179" s="22">
        <v>0</v>
      </c>
      <c r="CE179" s="22">
        <v>0</v>
      </c>
      <c r="CF179" s="22">
        <v>0</v>
      </c>
      <c r="CG179" s="22">
        <v>0</v>
      </c>
      <c r="CH179" s="22">
        <v>0</v>
      </c>
      <c r="CI179" s="22">
        <f t="shared" si="12"/>
        <v>61899</v>
      </c>
      <c r="CJ179" s="22">
        <v>0</v>
      </c>
      <c r="CK179" s="8">
        <f t="shared" si="13"/>
        <v>61899</v>
      </c>
    </row>
    <row r="180" spans="1:89">
      <c r="A180" s="19" t="s">
        <v>256</v>
      </c>
      <c r="B180" s="21">
        <v>558</v>
      </c>
      <c r="C180" s="21">
        <v>1846</v>
      </c>
      <c r="D180" s="21">
        <v>38</v>
      </c>
      <c r="E180" s="21">
        <v>5364</v>
      </c>
      <c r="F180" s="21">
        <v>14222</v>
      </c>
      <c r="G180" s="21">
        <v>1990</v>
      </c>
      <c r="H180" s="21">
        <v>372758</v>
      </c>
      <c r="I180" s="21">
        <v>334497</v>
      </c>
      <c r="J180" s="22">
        <v>548</v>
      </c>
      <c r="K180" s="22">
        <v>2990</v>
      </c>
      <c r="L180" s="22">
        <v>0</v>
      </c>
      <c r="M180" s="22">
        <v>21</v>
      </c>
      <c r="N180" s="22">
        <v>60</v>
      </c>
      <c r="O180" s="22">
        <v>0</v>
      </c>
      <c r="P180" s="22">
        <v>799</v>
      </c>
      <c r="Q180" s="22">
        <v>1700</v>
      </c>
      <c r="R180" s="22">
        <v>0</v>
      </c>
      <c r="S180" s="21">
        <v>0</v>
      </c>
      <c r="T180" s="21">
        <v>0</v>
      </c>
      <c r="U180" s="22">
        <v>6281</v>
      </c>
      <c r="V180" s="22">
        <v>544</v>
      </c>
      <c r="W180" s="22">
        <v>773</v>
      </c>
      <c r="X180" s="22">
        <v>94</v>
      </c>
      <c r="Y180" s="22">
        <v>142</v>
      </c>
      <c r="Z180" s="22">
        <v>0</v>
      </c>
      <c r="AA180" s="22">
        <v>702</v>
      </c>
      <c r="AB180" s="22">
        <v>15</v>
      </c>
      <c r="AC180" s="22">
        <v>0</v>
      </c>
      <c r="AD180" s="22">
        <v>2190</v>
      </c>
      <c r="AE180" s="22">
        <v>0</v>
      </c>
      <c r="AF180" s="22">
        <v>0</v>
      </c>
      <c r="AG180" s="22">
        <v>55693</v>
      </c>
      <c r="AH180" s="22">
        <v>30006</v>
      </c>
      <c r="AI180" s="22">
        <v>141</v>
      </c>
      <c r="AJ180" s="22">
        <v>1662</v>
      </c>
      <c r="AK180" s="21">
        <v>813</v>
      </c>
      <c r="AL180" s="21">
        <v>5536</v>
      </c>
      <c r="AM180" s="21">
        <v>484</v>
      </c>
      <c r="AN180" s="21">
        <v>1374</v>
      </c>
      <c r="AO180" s="21">
        <v>286</v>
      </c>
      <c r="AP180" s="21">
        <v>1009</v>
      </c>
      <c r="AQ180" s="21">
        <v>302</v>
      </c>
      <c r="AR180" s="21">
        <v>1770</v>
      </c>
      <c r="AS180" s="21">
        <v>2604</v>
      </c>
      <c r="AT180" s="22">
        <v>222</v>
      </c>
      <c r="AU180" s="22">
        <v>17</v>
      </c>
      <c r="AV180" s="22">
        <v>0</v>
      </c>
      <c r="AW180" s="22">
        <v>0</v>
      </c>
      <c r="AX180" s="22">
        <v>3</v>
      </c>
      <c r="AY180" s="22">
        <v>0</v>
      </c>
      <c r="AZ180" s="22">
        <v>0</v>
      </c>
      <c r="BA180" s="22">
        <v>1</v>
      </c>
      <c r="BB180" s="22">
        <v>0</v>
      </c>
      <c r="BC180" s="22">
        <v>0</v>
      </c>
      <c r="BD180" s="21">
        <v>0</v>
      </c>
      <c r="BE180" s="21">
        <v>0</v>
      </c>
      <c r="BF180" s="21">
        <v>401</v>
      </c>
      <c r="BG180" s="21">
        <v>551</v>
      </c>
      <c r="BH180" s="21">
        <v>158</v>
      </c>
      <c r="BI180" s="21">
        <v>4161</v>
      </c>
      <c r="BJ180" s="21">
        <v>2</v>
      </c>
      <c r="BK180" s="21">
        <v>281</v>
      </c>
      <c r="BL180" s="21">
        <v>85</v>
      </c>
      <c r="BM180" s="22">
        <v>117</v>
      </c>
      <c r="BN180" s="22">
        <v>0</v>
      </c>
      <c r="BO180" s="22">
        <v>0</v>
      </c>
      <c r="BP180" s="22">
        <v>294</v>
      </c>
      <c r="BQ180" s="22">
        <v>99</v>
      </c>
      <c r="BR180" s="22">
        <v>0</v>
      </c>
      <c r="BS180" s="22">
        <v>0</v>
      </c>
      <c r="BT180" s="22">
        <v>0</v>
      </c>
      <c r="BU180" s="22">
        <v>4105</v>
      </c>
      <c r="BV180" s="22">
        <v>2509</v>
      </c>
      <c r="BW180" s="22">
        <v>0</v>
      </c>
      <c r="BX180" s="22">
        <v>0</v>
      </c>
      <c r="BY180" s="22">
        <v>3</v>
      </c>
      <c r="BZ180" s="22">
        <v>1</v>
      </c>
      <c r="CA180" s="22">
        <v>0</v>
      </c>
      <c r="CB180" s="22">
        <v>1</v>
      </c>
      <c r="CC180" s="22">
        <v>0</v>
      </c>
      <c r="CD180" s="22">
        <v>0</v>
      </c>
      <c r="CE180" s="22">
        <v>0</v>
      </c>
      <c r="CF180" s="22">
        <v>0</v>
      </c>
      <c r="CG180" s="22">
        <v>0</v>
      </c>
      <c r="CH180" s="22">
        <v>0</v>
      </c>
      <c r="CI180" s="22">
        <f t="shared" si="12"/>
        <v>862823</v>
      </c>
      <c r="CJ180" s="22">
        <v>0</v>
      </c>
      <c r="CK180" s="8">
        <f t="shared" si="13"/>
        <v>862823</v>
      </c>
    </row>
    <row r="181" spans="1:89">
      <c r="A181" s="19" t="s">
        <v>257</v>
      </c>
      <c r="B181" s="21">
        <v>33</v>
      </c>
      <c r="C181" s="21">
        <v>184</v>
      </c>
      <c r="D181" s="21">
        <v>10</v>
      </c>
      <c r="E181" s="21">
        <v>106</v>
      </c>
      <c r="F181" s="21">
        <v>11292</v>
      </c>
      <c r="G181" s="21">
        <v>112</v>
      </c>
      <c r="H181" s="21">
        <v>0</v>
      </c>
      <c r="I181" s="21">
        <v>0</v>
      </c>
      <c r="J181" s="22">
        <v>398</v>
      </c>
      <c r="K181" s="22">
        <v>800</v>
      </c>
      <c r="L181" s="22">
        <v>0</v>
      </c>
      <c r="M181" s="22">
        <v>68</v>
      </c>
      <c r="N181" s="22">
        <v>5</v>
      </c>
      <c r="O181" s="22">
        <v>0</v>
      </c>
      <c r="P181" s="22">
        <v>0</v>
      </c>
      <c r="Q181" s="22">
        <v>0</v>
      </c>
      <c r="R181" s="22">
        <v>0</v>
      </c>
      <c r="S181" s="21">
        <v>0</v>
      </c>
      <c r="T181" s="21">
        <v>0</v>
      </c>
      <c r="U181" s="22">
        <v>155</v>
      </c>
      <c r="V181" s="22">
        <v>9</v>
      </c>
      <c r="W181" s="22">
        <v>0</v>
      </c>
      <c r="X181" s="22">
        <v>19</v>
      </c>
      <c r="Y181" s="22">
        <v>25</v>
      </c>
      <c r="Z181" s="22">
        <v>0</v>
      </c>
      <c r="AA181" s="22">
        <v>50</v>
      </c>
      <c r="AB181" s="22">
        <v>5</v>
      </c>
      <c r="AC181" s="22">
        <v>0</v>
      </c>
      <c r="AD181" s="22">
        <v>32</v>
      </c>
      <c r="AE181" s="22">
        <v>0</v>
      </c>
      <c r="AF181" s="22">
        <v>0</v>
      </c>
      <c r="AG181" s="22">
        <v>128</v>
      </c>
      <c r="AH181" s="22">
        <v>67</v>
      </c>
      <c r="AI181" s="22">
        <v>1</v>
      </c>
      <c r="AJ181" s="22">
        <v>11</v>
      </c>
      <c r="AK181" s="21">
        <v>11</v>
      </c>
      <c r="AL181" s="21">
        <v>276</v>
      </c>
      <c r="AM181" s="21">
        <v>10</v>
      </c>
      <c r="AN181" s="21">
        <v>85</v>
      </c>
      <c r="AO181" s="21">
        <v>13</v>
      </c>
      <c r="AP181" s="21">
        <v>38</v>
      </c>
      <c r="AQ181" s="21">
        <v>5</v>
      </c>
      <c r="AR181" s="21">
        <v>4</v>
      </c>
      <c r="AS181" s="21">
        <v>9</v>
      </c>
      <c r="AT181" s="22">
        <v>1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1">
        <v>0</v>
      </c>
      <c r="BE181" s="21">
        <v>0</v>
      </c>
      <c r="BF181" s="21">
        <v>1</v>
      </c>
      <c r="BG181" s="21">
        <v>0</v>
      </c>
      <c r="BH181" s="21">
        <v>0</v>
      </c>
      <c r="BI181" s="21">
        <v>86</v>
      </c>
      <c r="BJ181" s="21">
        <v>0</v>
      </c>
      <c r="BK181" s="21">
        <v>1</v>
      </c>
      <c r="BL181" s="21">
        <v>2</v>
      </c>
      <c r="BM181" s="22">
        <v>1</v>
      </c>
      <c r="BN181" s="22">
        <v>0</v>
      </c>
      <c r="BO181" s="22">
        <v>0</v>
      </c>
      <c r="BP181" s="22">
        <v>6</v>
      </c>
      <c r="BQ181" s="22">
        <v>4</v>
      </c>
      <c r="BR181" s="22">
        <v>0</v>
      </c>
      <c r="BS181" s="22">
        <v>0</v>
      </c>
      <c r="BT181" s="22">
        <v>0</v>
      </c>
      <c r="BU181" s="22">
        <v>0</v>
      </c>
      <c r="BV181" s="22">
        <v>1</v>
      </c>
      <c r="BW181" s="22">
        <v>0</v>
      </c>
      <c r="BX181" s="22">
        <v>0</v>
      </c>
      <c r="BY181" s="22">
        <v>3</v>
      </c>
      <c r="BZ181" s="22">
        <v>0</v>
      </c>
      <c r="CA181" s="22">
        <v>0</v>
      </c>
      <c r="CB181" s="22">
        <v>0</v>
      </c>
      <c r="CC181" s="22">
        <v>0</v>
      </c>
      <c r="CD181" s="22">
        <v>0</v>
      </c>
      <c r="CE181" s="22">
        <v>0</v>
      </c>
      <c r="CF181" s="22">
        <v>0</v>
      </c>
      <c r="CG181" s="22">
        <v>0</v>
      </c>
      <c r="CH181" s="22">
        <v>0</v>
      </c>
      <c r="CI181" s="22">
        <f t="shared" si="12"/>
        <v>14067</v>
      </c>
      <c r="CJ181" s="22">
        <v>0</v>
      </c>
      <c r="CK181" s="8">
        <f t="shared" si="13"/>
        <v>14067</v>
      </c>
    </row>
    <row r="182" spans="1:89">
      <c r="A182" s="19" t="s">
        <v>258</v>
      </c>
      <c r="B182" s="21">
        <v>71</v>
      </c>
      <c r="C182" s="21">
        <v>420</v>
      </c>
      <c r="D182" s="21">
        <v>8</v>
      </c>
      <c r="E182" s="21">
        <v>127</v>
      </c>
      <c r="F182" s="21">
        <v>23597</v>
      </c>
      <c r="G182" s="21">
        <v>37</v>
      </c>
      <c r="H182" s="21">
        <v>0</v>
      </c>
      <c r="I182" s="21">
        <v>0</v>
      </c>
      <c r="J182" s="22">
        <v>166</v>
      </c>
      <c r="K182" s="22">
        <v>793</v>
      </c>
      <c r="L182" s="22">
        <v>0</v>
      </c>
      <c r="M182" s="22">
        <v>175</v>
      </c>
      <c r="N182" s="22">
        <v>1</v>
      </c>
      <c r="O182" s="22">
        <v>0</v>
      </c>
      <c r="P182" s="22">
        <v>0</v>
      </c>
      <c r="Q182" s="22">
        <v>2</v>
      </c>
      <c r="R182" s="22">
        <v>0</v>
      </c>
      <c r="S182" s="21">
        <v>2</v>
      </c>
      <c r="T182" s="21">
        <v>0</v>
      </c>
      <c r="U182" s="22">
        <v>547</v>
      </c>
      <c r="V182" s="22">
        <v>14</v>
      </c>
      <c r="W182" s="22">
        <v>0</v>
      </c>
      <c r="X182" s="22">
        <v>18</v>
      </c>
      <c r="Y182" s="22">
        <v>23</v>
      </c>
      <c r="Z182" s="22">
        <v>0</v>
      </c>
      <c r="AA182" s="22">
        <v>36</v>
      </c>
      <c r="AB182" s="22">
        <v>4</v>
      </c>
      <c r="AC182" s="22">
        <v>0</v>
      </c>
      <c r="AD182" s="22">
        <v>102</v>
      </c>
      <c r="AE182" s="22">
        <v>0</v>
      </c>
      <c r="AF182" s="22">
        <v>0</v>
      </c>
      <c r="AG182" s="22">
        <v>8</v>
      </c>
      <c r="AH182" s="22">
        <v>33</v>
      </c>
      <c r="AI182" s="22">
        <v>2</v>
      </c>
      <c r="AJ182" s="22">
        <v>38</v>
      </c>
      <c r="AK182" s="21">
        <v>28</v>
      </c>
      <c r="AL182" s="21">
        <v>345</v>
      </c>
      <c r="AM182" s="21">
        <v>14</v>
      </c>
      <c r="AN182" s="21">
        <v>49</v>
      </c>
      <c r="AO182" s="21">
        <v>20</v>
      </c>
      <c r="AP182" s="21">
        <v>13</v>
      </c>
      <c r="AQ182" s="21">
        <v>5</v>
      </c>
      <c r="AR182" s="21">
        <v>27</v>
      </c>
      <c r="AS182" s="21">
        <v>33</v>
      </c>
      <c r="AT182" s="22">
        <v>47</v>
      </c>
      <c r="AU182" s="22"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1">
        <v>0</v>
      </c>
      <c r="BE182" s="21">
        <v>0</v>
      </c>
      <c r="BF182" s="21">
        <v>4</v>
      </c>
      <c r="BG182" s="21">
        <v>1</v>
      </c>
      <c r="BH182" s="21">
        <v>1</v>
      </c>
      <c r="BI182" s="21">
        <v>100</v>
      </c>
      <c r="BJ182" s="21">
        <v>0</v>
      </c>
      <c r="BK182" s="21">
        <v>2</v>
      </c>
      <c r="BL182" s="21">
        <v>4</v>
      </c>
      <c r="BM182" s="22">
        <v>0</v>
      </c>
      <c r="BN182" s="22">
        <v>0</v>
      </c>
      <c r="BO182" s="22">
        <v>0</v>
      </c>
      <c r="BP182" s="22">
        <v>6</v>
      </c>
      <c r="BQ182" s="22">
        <v>3</v>
      </c>
      <c r="BR182" s="22">
        <v>0</v>
      </c>
      <c r="BS182" s="22">
        <v>0</v>
      </c>
      <c r="BT182" s="22">
        <v>0</v>
      </c>
      <c r="BU182" s="22">
        <v>0</v>
      </c>
      <c r="BV182" s="22">
        <v>1</v>
      </c>
      <c r="BW182" s="22">
        <v>0</v>
      </c>
      <c r="BX182" s="22">
        <v>0</v>
      </c>
      <c r="BY182" s="22">
        <v>0</v>
      </c>
      <c r="BZ182" s="22">
        <v>0</v>
      </c>
      <c r="CA182" s="22">
        <v>0</v>
      </c>
      <c r="CB182" s="22">
        <v>0</v>
      </c>
      <c r="CC182" s="22">
        <v>0</v>
      </c>
      <c r="CD182" s="22">
        <v>0</v>
      </c>
      <c r="CE182" s="22">
        <v>0</v>
      </c>
      <c r="CF182" s="22">
        <v>0</v>
      </c>
      <c r="CG182" s="22">
        <v>0</v>
      </c>
      <c r="CH182" s="22">
        <v>0</v>
      </c>
      <c r="CI182" s="22">
        <f t="shared" si="12"/>
        <v>26927</v>
      </c>
      <c r="CJ182" s="22">
        <v>0</v>
      </c>
      <c r="CK182" s="8">
        <f t="shared" si="13"/>
        <v>26927</v>
      </c>
    </row>
    <row r="183" spans="1:89">
      <c r="A183" s="19" t="s">
        <v>259</v>
      </c>
      <c r="B183" s="21">
        <v>1</v>
      </c>
      <c r="C183" s="21">
        <v>20</v>
      </c>
      <c r="D183" s="21">
        <v>0</v>
      </c>
      <c r="E183" s="21">
        <v>1</v>
      </c>
      <c r="F183" s="21">
        <v>1661</v>
      </c>
      <c r="G183" s="21">
        <v>433</v>
      </c>
      <c r="H183" s="21">
        <v>0</v>
      </c>
      <c r="I183" s="21">
        <v>0</v>
      </c>
      <c r="J183" s="22">
        <v>1</v>
      </c>
      <c r="K183" s="22">
        <v>3</v>
      </c>
      <c r="L183" s="22">
        <v>0</v>
      </c>
      <c r="M183" s="22">
        <v>7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1">
        <v>0</v>
      </c>
      <c r="T183" s="21">
        <v>0</v>
      </c>
      <c r="U183" s="22">
        <v>85</v>
      </c>
      <c r="V183" s="22">
        <v>2</v>
      </c>
      <c r="W183" s="22">
        <v>0</v>
      </c>
      <c r="X183" s="22">
        <v>2</v>
      </c>
      <c r="Y183" s="22">
        <v>2</v>
      </c>
      <c r="Z183" s="22">
        <v>0</v>
      </c>
      <c r="AA183" s="22">
        <v>5</v>
      </c>
      <c r="AB183" s="22">
        <v>0</v>
      </c>
      <c r="AC183" s="22">
        <v>0</v>
      </c>
      <c r="AD183" s="22">
        <v>17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2</v>
      </c>
      <c r="AK183" s="21">
        <v>0</v>
      </c>
      <c r="AL183" s="21">
        <v>6</v>
      </c>
      <c r="AM183" s="21">
        <v>0</v>
      </c>
      <c r="AN183" s="21">
        <v>0</v>
      </c>
      <c r="AO183" s="21">
        <v>0</v>
      </c>
      <c r="AP183" s="21">
        <v>1</v>
      </c>
      <c r="AQ183" s="21">
        <v>0</v>
      </c>
      <c r="AR183" s="21">
        <v>1</v>
      </c>
      <c r="AS183" s="21">
        <v>0</v>
      </c>
      <c r="AT183" s="22">
        <v>4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8</v>
      </c>
      <c r="BJ183" s="21">
        <v>0</v>
      </c>
      <c r="BK183" s="21">
        <v>0</v>
      </c>
      <c r="BL183" s="21">
        <v>0</v>
      </c>
      <c r="BM183" s="22">
        <v>0</v>
      </c>
      <c r="BN183" s="22">
        <v>0</v>
      </c>
      <c r="BO183" s="22">
        <v>0</v>
      </c>
      <c r="BP183" s="22">
        <v>1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v>0</v>
      </c>
      <c r="CH183" s="22">
        <v>0</v>
      </c>
      <c r="CI183" s="22">
        <f t="shared" si="12"/>
        <v>2263</v>
      </c>
      <c r="CJ183" s="22">
        <v>0</v>
      </c>
      <c r="CK183" s="8">
        <f t="shared" si="13"/>
        <v>2263</v>
      </c>
    </row>
    <row r="184" spans="1:89">
      <c r="A184" s="19" t="s">
        <v>260</v>
      </c>
      <c r="B184" s="21">
        <v>10</v>
      </c>
      <c r="C184" s="21">
        <v>33</v>
      </c>
      <c r="D184" s="21">
        <v>0</v>
      </c>
      <c r="E184" s="21">
        <v>22</v>
      </c>
      <c r="F184" s="21">
        <v>3386</v>
      </c>
      <c r="G184" s="21">
        <v>574</v>
      </c>
      <c r="H184" s="21">
        <v>0</v>
      </c>
      <c r="I184" s="21">
        <v>0</v>
      </c>
      <c r="J184" s="22">
        <v>15</v>
      </c>
      <c r="K184" s="22">
        <v>116</v>
      </c>
      <c r="L184" s="22">
        <v>0</v>
      </c>
      <c r="M184" s="22">
        <v>24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1">
        <v>0</v>
      </c>
      <c r="T184" s="21">
        <v>0</v>
      </c>
      <c r="U184" s="22">
        <v>135</v>
      </c>
      <c r="V184" s="22">
        <v>6</v>
      </c>
      <c r="W184" s="22">
        <v>0</v>
      </c>
      <c r="X184" s="22">
        <v>3</v>
      </c>
      <c r="Y184" s="22">
        <v>8</v>
      </c>
      <c r="Z184" s="22">
        <v>0</v>
      </c>
      <c r="AA184" s="22">
        <v>11</v>
      </c>
      <c r="AB184" s="22">
        <v>0</v>
      </c>
      <c r="AC184" s="22">
        <v>0</v>
      </c>
      <c r="AD184" s="22">
        <v>25</v>
      </c>
      <c r="AE184" s="22">
        <v>0</v>
      </c>
      <c r="AF184" s="22">
        <v>0</v>
      </c>
      <c r="AG184" s="22">
        <v>0</v>
      </c>
      <c r="AH184" s="22">
        <v>4</v>
      </c>
      <c r="AI184" s="22">
        <v>0</v>
      </c>
      <c r="AJ184" s="22">
        <v>2</v>
      </c>
      <c r="AK184" s="21">
        <v>1</v>
      </c>
      <c r="AL184" s="21">
        <v>14</v>
      </c>
      <c r="AM184" s="21">
        <v>2</v>
      </c>
      <c r="AN184" s="21">
        <v>4</v>
      </c>
      <c r="AO184" s="21">
        <v>0</v>
      </c>
      <c r="AP184" s="21">
        <v>0</v>
      </c>
      <c r="AQ184" s="21">
        <v>0</v>
      </c>
      <c r="AR184" s="21">
        <v>2</v>
      </c>
      <c r="AS184" s="21">
        <v>1</v>
      </c>
      <c r="AT184" s="22">
        <v>1</v>
      </c>
      <c r="AU184" s="22">
        <v>0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1">
        <v>0</v>
      </c>
      <c r="BE184" s="21">
        <v>0</v>
      </c>
      <c r="BF184" s="21">
        <v>1</v>
      </c>
      <c r="BG184" s="21">
        <v>0</v>
      </c>
      <c r="BH184" s="21">
        <v>0</v>
      </c>
      <c r="BI184" s="21">
        <v>0</v>
      </c>
      <c r="BJ184" s="21">
        <v>0</v>
      </c>
      <c r="BK184" s="21">
        <v>0</v>
      </c>
      <c r="BL184" s="21">
        <v>0</v>
      </c>
      <c r="BM184" s="22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2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0</v>
      </c>
      <c r="CE184" s="22">
        <v>0</v>
      </c>
      <c r="CF184" s="22">
        <v>0</v>
      </c>
      <c r="CG184" s="22">
        <v>0</v>
      </c>
      <c r="CH184" s="22">
        <v>0</v>
      </c>
      <c r="CI184" s="22">
        <f t="shared" si="12"/>
        <v>4402</v>
      </c>
      <c r="CJ184" s="22">
        <v>0</v>
      </c>
      <c r="CK184" s="8">
        <f t="shared" si="13"/>
        <v>4402</v>
      </c>
    </row>
    <row r="185" spans="1:89">
      <c r="A185" s="19" t="s">
        <v>261</v>
      </c>
      <c r="B185" s="21">
        <v>4</v>
      </c>
      <c r="C185" s="21">
        <v>16</v>
      </c>
      <c r="D185" s="21">
        <v>0</v>
      </c>
      <c r="E185" s="21">
        <v>99</v>
      </c>
      <c r="F185" s="21">
        <v>2039</v>
      </c>
      <c r="G185" s="21">
        <v>394</v>
      </c>
      <c r="H185" s="21">
        <v>0</v>
      </c>
      <c r="I185" s="21">
        <v>0</v>
      </c>
      <c r="J185" s="22">
        <v>22</v>
      </c>
      <c r="K185" s="22">
        <v>350</v>
      </c>
      <c r="L185" s="22">
        <v>0</v>
      </c>
      <c r="M185" s="22">
        <v>13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1">
        <v>0</v>
      </c>
      <c r="T185" s="21">
        <v>0</v>
      </c>
      <c r="U185" s="22">
        <v>63</v>
      </c>
      <c r="V185" s="22">
        <v>3</v>
      </c>
      <c r="W185" s="22">
        <v>0</v>
      </c>
      <c r="X185" s="22">
        <v>1</v>
      </c>
      <c r="Y185" s="22">
        <v>3</v>
      </c>
      <c r="Z185" s="22">
        <v>0</v>
      </c>
      <c r="AA185" s="22">
        <v>5</v>
      </c>
      <c r="AB185" s="22">
        <v>2</v>
      </c>
      <c r="AC185" s="22">
        <v>0</v>
      </c>
      <c r="AD185" s="22">
        <v>14</v>
      </c>
      <c r="AE185" s="22">
        <v>0</v>
      </c>
      <c r="AF185" s="22">
        <v>0</v>
      </c>
      <c r="AG185" s="22">
        <v>0</v>
      </c>
      <c r="AH185" s="22">
        <v>1</v>
      </c>
      <c r="AI185" s="22">
        <v>0</v>
      </c>
      <c r="AJ185" s="22">
        <v>4</v>
      </c>
      <c r="AK185" s="21">
        <v>0</v>
      </c>
      <c r="AL185" s="21">
        <v>14</v>
      </c>
      <c r="AM185" s="21">
        <v>4</v>
      </c>
      <c r="AN185" s="21">
        <v>4</v>
      </c>
      <c r="AO185" s="21">
        <v>2</v>
      </c>
      <c r="AP185" s="21">
        <v>0</v>
      </c>
      <c r="AQ185" s="21">
        <v>0</v>
      </c>
      <c r="AR185" s="21">
        <v>1</v>
      </c>
      <c r="AS185" s="21">
        <v>1</v>
      </c>
      <c r="AT185" s="22">
        <v>12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2</v>
      </c>
      <c r="BJ185" s="21">
        <v>0</v>
      </c>
      <c r="BK185" s="21">
        <v>1</v>
      </c>
      <c r="BL185" s="21">
        <v>0</v>
      </c>
      <c r="BM185" s="22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v>0</v>
      </c>
      <c r="CH185" s="22">
        <v>0</v>
      </c>
      <c r="CI185" s="22">
        <f t="shared" si="12"/>
        <v>3074</v>
      </c>
      <c r="CJ185" s="22">
        <v>0</v>
      </c>
      <c r="CK185" s="8">
        <f t="shared" si="13"/>
        <v>3074</v>
      </c>
    </row>
    <row r="186" spans="1:89">
      <c r="A186" s="19" t="s">
        <v>262</v>
      </c>
      <c r="B186" s="21">
        <v>51</v>
      </c>
      <c r="C186" s="21">
        <v>154</v>
      </c>
      <c r="D186" s="21">
        <v>2</v>
      </c>
      <c r="E186" s="21">
        <v>16</v>
      </c>
      <c r="F186" s="21">
        <v>20175</v>
      </c>
      <c r="G186" s="21">
        <v>39</v>
      </c>
      <c r="H186" s="21">
        <v>0</v>
      </c>
      <c r="I186" s="21">
        <v>0</v>
      </c>
      <c r="J186" s="22">
        <v>235</v>
      </c>
      <c r="K186" s="22">
        <v>487</v>
      </c>
      <c r="L186" s="22">
        <v>1</v>
      </c>
      <c r="M186" s="22">
        <v>81</v>
      </c>
      <c r="N186" s="22">
        <v>1</v>
      </c>
      <c r="O186" s="22">
        <v>0</v>
      </c>
      <c r="P186" s="22">
        <v>0</v>
      </c>
      <c r="Q186" s="22">
        <v>31</v>
      </c>
      <c r="R186" s="22">
        <v>0</v>
      </c>
      <c r="S186" s="21">
        <v>0</v>
      </c>
      <c r="T186" s="21">
        <v>0</v>
      </c>
      <c r="U186" s="22">
        <v>736</v>
      </c>
      <c r="V186" s="22">
        <v>17</v>
      </c>
      <c r="W186" s="22">
        <v>0</v>
      </c>
      <c r="X186" s="22">
        <v>7</v>
      </c>
      <c r="Y186" s="22">
        <v>6</v>
      </c>
      <c r="Z186" s="22">
        <v>0</v>
      </c>
      <c r="AA186" s="22">
        <v>178</v>
      </c>
      <c r="AB186" s="22">
        <v>2</v>
      </c>
      <c r="AC186" s="22">
        <v>0</v>
      </c>
      <c r="AD186" s="22">
        <v>276</v>
      </c>
      <c r="AE186" s="22">
        <v>0</v>
      </c>
      <c r="AF186" s="22">
        <v>0</v>
      </c>
      <c r="AG186" s="22">
        <v>2</v>
      </c>
      <c r="AH186" s="22">
        <v>0</v>
      </c>
      <c r="AI186" s="22">
        <v>5</v>
      </c>
      <c r="AJ186" s="22">
        <v>71</v>
      </c>
      <c r="AK186" s="21">
        <v>14</v>
      </c>
      <c r="AL186" s="21">
        <v>130</v>
      </c>
      <c r="AM186" s="21">
        <v>17</v>
      </c>
      <c r="AN186" s="21">
        <v>30</v>
      </c>
      <c r="AO186" s="21">
        <v>3</v>
      </c>
      <c r="AP186" s="21">
        <v>9</v>
      </c>
      <c r="AQ186" s="21">
        <v>1</v>
      </c>
      <c r="AR186" s="21">
        <v>92</v>
      </c>
      <c r="AS186" s="21">
        <v>85</v>
      </c>
      <c r="AT186" s="22">
        <v>44</v>
      </c>
      <c r="AU186" s="22">
        <v>2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1">
        <v>0</v>
      </c>
      <c r="BE186" s="21">
        <v>0</v>
      </c>
      <c r="BF186" s="21">
        <v>6</v>
      </c>
      <c r="BG186" s="21">
        <v>17</v>
      </c>
      <c r="BH186" s="21">
        <v>2</v>
      </c>
      <c r="BI186" s="21">
        <v>140</v>
      </c>
      <c r="BJ186" s="21">
        <v>1</v>
      </c>
      <c r="BK186" s="21">
        <v>44</v>
      </c>
      <c r="BL186" s="21">
        <v>2</v>
      </c>
      <c r="BM186" s="22">
        <v>0</v>
      </c>
      <c r="BN186" s="22">
        <v>0</v>
      </c>
      <c r="BO186" s="22">
        <v>0</v>
      </c>
      <c r="BP186" s="22">
        <v>6</v>
      </c>
      <c r="BQ186" s="22">
        <v>1</v>
      </c>
      <c r="BR186" s="22">
        <v>0</v>
      </c>
      <c r="BS186" s="22">
        <v>0</v>
      </c>
      <c r="BT186" s="22">
        <v>0</v>
      </c>
      <c r="BU186" s="22">
        <v>0</v>
      </c>
      <c r="BV186" s="22">
        <v>2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0</v>
      </c>
      <c r="CE186" s="22">
        <v>0</v>
      </c>
      <c r="CF186" s="22">
        <v>0</v>
      </c>
      <c r="CG186" s="22">
        <v>0</v>
      </c>
      <c r="CH186" s="22">
        <v>0</v>
      </c>
      <c r="CI186" s="22">
        <f t="shared" si="12"/>
        <v>23221</v>
      </c>
      <c r="CJ186" s="22">
        <v>0</v>
      </c>
      <c r="CK186" s="8">
        <f t="shared" si="13"/>
        <v>23221</v>
      </c>
    </row>
    <row r="187" spans="1:89">
      <c r="A187" s="19"/>
      <c r="B187" s="21"/>
      <c r="C187" s="21"/>
      <c r="D187" s="21"/>
      <c r="E187" s="21"/>
      <c r="F187" s="21"/>
      <c r="G187" s="21"/>
      <c r="H187" s="21"/>
      <c r="I187" s="21"/>
      <c r="J187" s="22"/>
      <c r="K187" s="22"/>
      <c r="L187" s="22"/>
      <c r="M187" s="22"/>
      <c r="N187" s="22"/>
      <c r="O187" s="22"/>
      <c r="P187" s="22"/>
      <c r="Q187" s="22"/>
      <c r="R187" s="22"/>
      <c r="S187" s="21"/>
      <c r="T187" s="21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1"/>
      <c r="AL187" s="21"/>
      <c r="AM187" s="21"/>
      <c r="AN187" s="21"/>
      <c r="AO187" s="21"/>
      <c r="AP187" s="21"/>
      <c r="AQ187" s="21"/>
      <c r="AR187" s="21"/>
      <c r="AS187" s="21"/>
      <c r="AT187" s="22"/>
      <c r="AU187" s="22"/>
      <c r="AV187" s="22"/>
      <c r="AW187" s="22"/>
      <c r="AX187" s="22"/>
      <c r="AY187" s="22"/>
      <c r="AZ187" s="22"/>
      <c r="BA187" s="22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2"/>
      <c r="BN187" s="22"/>
      <c r="BO187" s="22"/>
      <c r="BP187" s="22"/>
      <c r="BQ187" s="22"/>
      <c r="BR187" s="22"/>
      <c r="BS187" s="22"/>
      <c r="BT187" s="22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22"/>
      <c r="CJ187" s="22"/>
      <c r="CK187" s="8"/>
    </row>
    <row r="188" spans="1:89" s="7" customFormat="1" ht="12">
      <c r="A188" s="27" t="s">
        <v>263</v>
      </c>
      <c r="B188" s="10">
        <f>SUM(B165:B186)</f>
        <v>1477</v>
      </c>
      <c r="C188" s="10">
        <f t="shared" ref="C188:BN188" si="14">SUM(C165:C186)</f>
        <v>5255</v>
      </c>
      <c r="D188" s="10">
        <f t="shared" si="14"/>
        <v>114</v>
      </c>
      <c r="E188" s="10">
        <f t="shared" si="14"/>
        <v>10310</v>
      </c>
      <c r="F188" s="10">
        <f t="shared" si="14"/>
        <v>347014</v>
      </c>
      <c r="G188" s="10">
        <f t="shared" si="14"/>
        <v>34360</v>
      </c>
      <c r="H188" s="10">
        <f t="shared" si="14"/>
        <v>372758</v>
      </c>
      <c r="I188" s="10">
        <f t="shared" si="14"/>
        <v>334497</v>
      </c>
      <c r="J188" s="10">
        <f t="shared" si="14"/>
        <v>3357</v>
      </c>
      <c r="K188" s="10">
        <f t="shared" si="14"/>
        <v>10342</v>
      </c>
      <c r="L188" s="10">
        <f t="shared" si="14"/>
        <v>2</v>
      </c>
      <c r="M188" s="10">
        <f t="shared" si="14"/>
        <v>1604</v>
      </c>
      <c r="N188" s="10">
        <f t="shared" si="14"/>
        <v>99</v>
      </c>
      <c r="O188" s="10">
        <f t="shared" si="14"/>
        <v>0</v>
      </c>
      <c r="P188" s="10">
        <f t="shared" si="14"/>
        <v>1008</v>
      </c>
      <c r="Q188" s="10">
        <f t="shared" si="14"/>
        <v>2872</v>
      </c>
      <c r="R188" s="10">
        <f t="shared" si="14"/>
        <v>0</v>
      </c>
      <c r="S188" s="10">
        <f t="shared" si="14"/>
        <v>17</v>
      </c>
      <c r="T188" s="10">
        <f t="shared" si="14"/>
        <v>0</v>
      </c>
      <c r="U188" s="10">
        <f t="shared" si="14"/>
        <v>13721</v>
      </c>
      <c r="V188" s="10">
        <f t="shared" si="14"/>
        <v>808</v>
      </c>
      <c r="W188" s="10">
        <f t="shared" si="14"/>
        <v>773</v>
      </c>
      <c r="X188" s="10">
        <f t="shared" si="14"/>
        <v>445</v>
      </c>
      <c r="Y188" s="10">
        <f t="shared" si="14"/>
        <v>428</v>
      </c>
      <c r="Z188" s="10">
        <f t="shared" si="14"/>
        <v>3</v>
      </c>
      <c r="AA188" s="10">
        <f t="shared" si="14"/>
        <v>2416</v>
      </c>
      <c r="AB188" s="10">
        <f t="shared" si="14"/>
        <v>67</v>
      </c>
      <c r="AC188" s="10">
        <f t="shared" si="14"/>
        <v>0</v>
      </c>
      <c r="AD188" s="10">
        <f t="shared" si="14"/>
        <v>4038</v>
      </c>
      <c r="AE188" s="10">
        <f t="shared" si="14"/>
        <v>0</v>
      </c>
      <c r="AF188" s="10">
        <f t="shared" si="14"/>
        <v>6</v>
      </c>
      <c r="AG188" s="10">
        <f t="shared" si="14"/>
        <v>57265</v>
      </c>
      <c r="AH188" s="10">
        <f t="shared" si="14"/>
        <v>37280</v>
      </c>
      <c r="AI188" s="10">
        <f t="shared" si="14"/>
        <v>169</v>
      </c>
      <c r="AJ188" s="10">
        <f t="shared" si="14"/>
        <v>2407</v>
      </c>
      <c r="AK188" s="10">
        <f t="shared" si="14"/>
        <v>1369</v>
      </c>
      <c r="AL188" s="10">
        <f t="shared" si="14"/>
        <v>12193</v>
      </c>
      <c r="AM188" s="10">
        <f t="shared" si="14"/>
        <v>753</v>
      </c>
      <c r="AN188" s="10">
        <f t="shared" si="14"/>
        <v>4515</v>
      </c>
      <c r="AO188" s="10">
        <f t="shared" si="14"/>
        <v>1050</v>
      </c>
      <c r="AP188" s="10">
        <f t="shared" si="14"/>
        <v>1843</v>
      </c>
      <c r="AQ188" s="10">
        <f t="shared" si="14"/>
        <v>607</v>
      </c>
      <c r="AR188" s="10">
        <f t="shared" si="14"/>
        <v>2281</v>
      </c>
      <c r="AS188" s="10">
        <f t="shared" si="14"/>
        <v>3229</v>
      </c>
      <c r="AT188" s="10">
        <f t="shared" si="14"/>
        <v>528</v>
      </c>
      <c r="AU188" s="10">
        <f t="shared" si="14"/>
        <v>20</v>
      </c>
      <c r="AV188" s="10">
        <f t="shared" si="14"/>
        <v>0</v>
      </c>
      <c r="AW188" s="10">
        <f t="shared" si="14"/>
        <v>1</v>
      </c>
      <c r="AX188" s="10">
        <f t="shared" si="14"/>
        <v>755</v>
      </c>
      <c r="AY188" s="10">
        <f t="shared" si="14"/>
        <v>0</v>
      </c>
      <c r="AZ188" s="10">
        <f t="shared" si="14"/>
        <v>2</v>
      </c>
      <c r="BA188" s="10">
        <f t="shared" si="14"/>
        <v>4</v>
      </c>
      <c r="BB188" s="10">
        <f t="shared" si="14"/>
        <v>13</v>
      </c>
      <c r="BC188" s="10">
        <f t="shared" si="14"/>
        <v>0</v>
      </c>
      <c r="BD188" s="10">
        <f t="shared" si="14"/>
        <v>0</v>
      </c>
      <c r="BE188" s="10">
        <f t="shared" si="14"/>
        <v>0</v>
      </c>
      <c r="BF188" s="10">
        <f t="shared" si="14"/>
        <v>539</v>
      </c>
      <c r="BG188" s="10">
        <f t="shared" si="14"/>
        <v>771</v>
      </c>
      <c r="BH188" s="10">
        <f t="shared" si="14"/>
        <v>185</v>
      </c>
      <c r="BI188" s="10">
        <f t="shared" si="14"/>
        <v>6634</v>
      </c>
      <c r="BJ188" s="10">
        <f t="shared" si="14"/>
        <v>7</v>
      </c>
      <c r="BK188" s="10">
        <f t="shared" si="14"/>
        <v>946</v>
      </c>
      <c r="BL188" s="10">
        <f t="shared" si="14"/>
        <v>215</v>
      </c>
      <c r="BM188" s="10">
        <f t="shared" si="14"/>
        <v>142</v>
      </c>
      <c r="BN188" s="10">
        <f t="shared" si="14"/>
        <v>0</v>
      </c>
      <c r="BO188" s="10">
        <f t="shared" ref="BO188:CH188" si="15">SUM(BO165:BO186)</f>
        <v>0</v>
      </c>
      <c r="BP188" s="10">
        <f t="shared" si="15"/>
        <v>435</v>
      </c>
      <c r="BQ188" s="10">
        <f t="shared" si="15"/>
        <v>155</v>
      </c>
      <c r="BR188" s="10">
        <f t="shared" si="15"/>
        <v>0</v>
      </c>
      <c r="BS188" s="10">
        <f t="shared" si="15"/>
        <v>0</v>
      </c>
      <c r="BT188" s="10">
        <f t="shared" si="15"/>
        <v>0</v>
      </c>
      <c r="BU188" s="10">
        <f t="shared" si="15"/>
        <v>4124</v>
      </c>
      <c r="BV188" s="10">
        <f t="shared" si="15"/>
        <v>2542</v>
      </c>
      <c r="BW188" s="10">
        <f t="shared" si="15"/>
        <v>0</v>
      </c>
      <c r="BX188" s="10">
        <f t="shared" si="15"/>
        <v>1</v>
      </c>
      <c r="BY188" s="10">
        <f t="shared" si="15"/>
        <v>48</v>
      </c>
      <c r="BZ188" s="10">
        <f t="shared" si="15"/>
        <v>3</v>
      </c>
      <c r="CA188" s="10">
        <f t="shared" si="15"/>
        <v>2</v>
      </c>
      <c r="CB188" s="10">
        <f t="shared" si="15"/>
        <v>1</v>
      </c>
      <c r="CC188" s="10">
        <f t="shared" si="15"/>
        <v>0</v>
      </c>
      <c r="CD188" s="10">
        <f t="shared" si="15"/>
        <v>4</v>
      </c>
      <c r="CE188" s="10">
        <f t="shared" si="15"/>
        <v>0</v>
      </c>
      <c r="CF188" s="10">
        <f t="shared" si="15"/>
        <v>0</v>
      </c>
      <c r="CG188" s="10">
        <f t="shared" si="15"/>
        <v>0</v>
      </c>
      <c r="CH188" s="10">
        <f t="shared" si="15"/>
        <v>0</v>
      </c>
      <c r="CI188" s="8">
        <f>SUM(B188:CH188)</f>
        <v>1290829</v>
      </c>
      <c r="CJ188" s="8">
        <v>0</v>
      </c>
      <c r="CK188" s="8">
        <f>SUM(CI188:CJ188)</f>
        <v>1290829</v>
      </c>
    </row>
    <row r="189" spans="1:89">
      <c r="B189" s="28"/>
      <c r="C189" s="28"/>
      <c r="D189" s="28"/>
      <c r="E189" s="28"/>
      <c r="F189" s="28"/>
      <c r="G189" s="28"/>
      <c r="H189" s="28"/>
      <c r="I189" s="28"/>
      <c r="J189" s="29"/>
      <c r="K189" s="29"/>
      <c r="L189" s="29"/>
      <c r="M189" s="29"/>
      <c r="N189" s="29"/>
      <c r="O189" s="29"/>
      <c r="P189" s="29"/>
      <c r="Q189" s="29"/>
      <c r="R189" s="29"/>
      <c r="S189" s="28"/>
      <c r="T189" s="28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1"/>
      <c r="AL189" s="31"/>
      <c r="AM189" s="31"/>
      <c r="AN189" s="31"/>
      <c r="AO189" s="31"/>
      <c r="AP189" s="31"/>
      <c r="AQ189" s="31"/>
      <c r="AR189" s="31"/>
      <c r="AS189" s="31"/>
      <c r="AT189" s="30"/>
      <c r="AU189" s="30"/>
      <c r="AV189" s="30"/>
      <c r="AW189" s="30"/>
      <c r="AX189" s="30"/>
      <c r="AY189" s="30"/>
      <c r="AZ189" s="30"/>
      <c r="BA189" s="30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8"/>
      <c r="BN189" s="22"/>
      <c r="BO189" s="22"/>
      <c r="BP189" s="22"/>
      <c r="BQ189" s="22"/>
      <c r="BR189" s="22"/>
      <c r="BS189" s="22"/>
      <c r="BT189" s="22"/>
      <c r="BU189" s="21"/>
      <c r="BV189" s="21"/>
      <c r="BW189" s="21"/>
      <c r="BX189" s="21"/>
      <c r="BY189" s="21"/>
      <c r="BZ189" s="21"/>
      <c r="CA189" s="21"/>
      <c r="CB189" s="8"/>
      <c r="CC189" s="22"/>
      <c r="CD189" s="22"/>
      <c r="CE189" s="22"/>
      <c r="CF189" s="22"/>
      <c r="CG189" s="22"/>
      <c r="CH189" s="22"/>
      <c r="CI189" s="8"/>
      <c r="CJ189" s="22"/>
      <c r="CK189" s="8"/>
    </row>
    <row r="190" spans="1:89" s="7" customFormat="1" ht="13">
      <c r="A190" s="6" t="s">
        <v>264</v>
      </c>
      <c r="B190" s="33"/>
      <c r="C190" s="36"/>
      <c r="D190" s="36"/>
      <c r="E190" s="36"/>
      <c r="F190" s="39"/>
      <c r="G190" s="36"/>
      <c r="H190" s="36"/>
      <c r="I190" s="36"/>
      <c r="J190" s="32"/>
      <c r="K190" s="32"/>
      <c r="L190" s="34"/>
      <c r="M190" s="32"/>
      <c r="N190" s="32"/>
      <c r="O190" s="32"/>
      <c r="P190" s="35"/>
      <c r="Q190" s="32"/>
      <c r="R190" s="32"/>
      <c r="S190" s="36"/>
      <c r="T190" s="36"/>
      <c r="U190" s="37"/>
      <c r="V190" s="32"/>
      <c r="W190" s="32"/>
      <c r="X190" s="32"/>
      <c r="Y190" s="35"/>
      <c r="Z190" s="32"/>
      <c r="AA190" s="32"/>
      <c r="AB190" s="32"/>
      <c r="AC190" s="37"/>
      <c r="AD190" s="32"/>
      <c r="AE190" s="32"/>
      <c r="AF190" s="32"/>
      <c r="AG190" s="32"/>
      <c r="AH190" s="32"/>
      <c r="AI190" s="32"/>
      <c r="AJ190" s="32"/>
      <c r="AK190" s="38"/>
      <c r="AL190" s="38"/>
      <c r="AM190" s="36"/>
      <c r="AN190" s="36"/>
      <c r="AO190" s="39"/>
      <c r="AP190" s="36"/>
      <c r="AQ190" s="36"/>
      <c r="AR190" s="36"/>
      <c r="AS190" s="36"/>
      <c r="AT190" s="37"/>
      <c r="AU190" s="37"/>
      <c r="AV190" s="32"/>
      <c r="AW190" s="32"/>
      <c r="AX190" s="32"/>
      <c r="AY190" s="32"/>
      <c r="AZ190" s="32"/>
      <c r="BA190" s="32"/>
      <c r="BB190" s="39"/>
      <c r="BC190" s="36"/>
      <c r="BD190" s="40"/>
      <c r="BE190" s="38"/>
      <c r="BF190" s="38"/>
      <c r="BG190" s="36"/>
      <c r="BH190" s="36"/>
      <c r="BI190" s="36"/>
      <c r="BJ190" s="36"/>
      <c r="BK190" s="36"/>
      <c r="BL190" s="39"/>
      <c r="BM190" s="32"/>
      <c r="BN190" s="32"/>
      <c r="BO190" s="32"/>
      <c r="BP190" s="32"/>
      <c r="BQ190" s="32"/>
      <c r="BR190" s="32"/>
      <c r="BS190" s="32"/>
      <c r="BT190" s="32"/>
      <c r="BU190" s="36"/>
      <c r="BV190" s="36"/>
      <c r="BW190" s="36"/>
      <c r="BX190" s="36"/>
      <c r="BY190" s="36"/>
      <c r="BZ190" s="36"/>
      <c r="CA190" s="36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</row>
    <row r="191" spans="1:89">
      <c r="A191" s="19" t="s">
        <v>265</v>
      </c>
      <c r="B191" s="21">
        <v>166</v>
      </c>
      <c r="C191" s="21">
        <v>3632</v>
      </c>
      <c r="D191" s="21">
        <v>0</v>
      </c>
      <c r="E191" s="21">
        <v>98</v>
      </c>
      <c r="F191" s="21">
        <v>8118</v>
      </c>
      <c r="G191" s="21">
        <v>30</v>
      </c>
      <c r="H191" s="21">
        <v>0</v>
      </c>
      <c r="I191" s="21">
        <v>0</v>
      </c>
      <c r="J191" s="22">
        <v>21</v>
      </c>
      <c r="K191" s="22">
        <v>2469</v>
      </c>
      <c r="L191" s="22">
        <v>0</v>
      </c>
      <c r="M191" s="22">
        <v>199</v>
      </c>
      <c r="N191" s="22">
        <v>1</v>
      </c>
      <c r="O191" s="22">
        <v>0</v>
      </c>
      <c r="P191" s="22">
        <v>43</v>
      </c>
      <c r="Q191" s="22">
        <v>354</v>
      </c>
      <c r="R191" s="22">
        <v>2191</v>
      </c>
      <c r="S191" s="21">
        <v>1190</v>
      </c>
      <c r="T191" s="21">
        <v>561</v>
      </c>
      <c r="U191" s="22">
        <v>1506</v>
      </c>
      <c r="V191" s="22">
        <v>41</v>
      </c>
      <c r="W191" s="22">
        <v>0</v>
      </c>
      <c r="X191" s="22">
        <v>22</v>
      </c>
      <c r="Y191" s="22">
        <v>18</v>
      </c>
      <c r="Z191" s="22">
        <v>0</v>
      </c>
      <c r="AA191" s="22">
        <v>295</v>
      </c>
      <c r="AB191" s="22">
        <v>0</v>
      </c>
      <c r="AC191" s="22">
        <v>0</v>
      </c>
      <c r="AD191" s="22">
        <v>442</v>
      </c>
      <c r="AE191" s="22">
        <v>0</v>
      </c>
      <c r="AF191" s="22">
        <v>0</v>
      </c>
      <c r="AG191" s="22">
        <v>40</v>
      </c>
      <c r="AH191" s="22">
        <v>243</v>
      </c>
      <c r="AI191" s="22">
        <v>16</v>
      </c>
      <c r="AJ191" s="22">
        <v>186</v>
      </c>
      <c r="AK191" s="21">
        <v>379</v>
      </c>
      <c r="AL191" s="21">
        <v>5005</v>
      </c>
      <c r="AM191" s="21">
        <v>199</v>
      </c>
      <c r="AN191" s="21">
        <v>210</v>
      </c>
      <c r="AO191" s="21">
        <v>24</v>
      </c>
      <c r="AP191" s="21">
        <v>32</v>
      </c>
      <c r="AQ191" s="21">
        <v>10</v>
      </c>
      <c r="AR191" s="21">
        <v>1062</v>
      </c>
      <c r="AS191" s="21">
        <v>1018</v>
      </c>
      <c r="AT191" s="22">
        <v>106</v>
      </c>
      <c r="AU191" s="22">
        <v>15</v>
      </c>
      <c r="AV191" s="22">
        <v>0</v>
      </c>
      <c r="AW191" s="22">
        <v>0</v>
      </c>
      <c r="AX191" s="22">
        <v>1</v>
      </c>
      <c r="AY191" s="22">
        <v>0</v>
      </c>
      <c r="AZ191" s="22">
        <v>0</v>
      </c>
      <c r="BA191" s="22">
        <v>0</v>
      </c>
      <c r="BB191" s="22">
        <v>0</v>
      </c>
      <c r="BC191" s="22">
        <v>0</v>
      </c>
      <c r="BD191" s="21">
        <v>0</v>
      </c>
      <c r="BE191" s="21">
        <v>1</v>
      </c>
      <c r="BF191" s="21">
        <v>449</v>
      </c>
      <c r="BG191" s="21">
        <v>117</v>
      </c>
      <c r="BH191" s="21">
        <v>88</v>
      </c>
      <c r="BI191" s="21">
        <v>799</v>
      </c>
      <c r="BJ191" s="21">
        <v>11</v>
      </c>
      <c r="BK191" s="21">
        <v>28</v>
      </c>
      <c r="BL191" s="21">
        <v>40</v>
      </c>
      <c r="BM191" s="22">
        <v>76</v>
      </c>
      <c r="BN191" s="22">
        <v>0</v>
      </c>
      <c r="BO191" s="22">
        <v>0</v>
      </c>
      <c r="BP191" s="22">
        <v>42</v>
      </c>
      <c r="BQ191" s="22">
        <v>9</v>
      </c>
      <c r="BR191" s="22">
        <v>0</v>
      </c>
      <c r="BS191" s="22">
        <v>0</v>
      </c>
      <c r="BT191" s="22">
        <v>0</v>
      </c>
      <c r="BU191" s="22">
        <v>0</v>
      </c>
      <c r="BV191" s="22">
        <v>14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v>0</v>
      </c>
      <c r="CD191" s="22">
        <v>0</v>
      </c>
      <c r="CE191" s="22">
        <v>0</v>
      </c>
      <c r="CF191" s="22">
        <v>0</v>
      </c>
      <c r="CG191" s="22">
        <v>0</v>
      </c>
      <c r="CH191" s="22">
        <v>0</v>
      </c>
      <c r="CI191" s="22">
        <f>SUM(B191:CH191)</f>
        <v>31617</v>
      </c>
      <c r="CJ191" s="22">
        <v>0</v>
      </c>
      <c r="CK191" s="8">
        <f>SUM(CI191:CJ191)</f>
        <v>31617</v>
      </c>
    </row>
    <row r="192" spans="1:89">
      <c r="A192" s="19" t="s">
        <v>266</v>
      </c>
      <c r="B192" s="21">
        <v>2</v>
      </c>
      <c r="C192" s="21">
        <v>43</v>
      </c>
      <c r="D192" s="21">
        <v>2</v>
      </c>
      <c r="E192" s="21">
        <v>51</v>
      </c>
      <c r="F192" s="21">
        <v>2114</v>
      </c>
      <c r="G192" s="21">
        <v>14</v>
      </c>
      <c r="H192" s="21">
        <v>0</v>
      </c>
      <c r="I192" s="21">
        <v>0</v>
      </c>
      <c r="J192" s="22">
        <v>748</v>
      </c>
      <c r="K192" s="22">
        <v>181</v>
      </c>
      <c r="L192" s="22">
        <v>0</v>
      </c>
      <c r="M192" s="22">
        <v>6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1">
        <v>1</v>
      </c>
      <c r="T192" s="21">
        <v>0</v>
      </c>
      <c r="U192" s="22">
        <v>22</v>
      </c>
      <c r="V192" s="22">
        <v>3</v>
      </c>
      <c r="W192" s="22">
        <v>0</v>
      </c>
      <c r="X192" s="22">
        <v>3</v>
      </c>
      <c r="Y192" s="22">
        <v>23</v>
      </c>
      <c r="Z192" s="22">
        <v>0</v>
      </c>
      <c r="AA192" s="22">
        <v>43</v>
      </c>
      <c r="AB192" s="22">
        <v>0</v>
      </c>
      <c r="AC192" s="22">
        <v>0</v>
      </c>
      <c r="AD192" s="22">
        <v>6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2</v>
      </c>
      <c r="AK192" s="21">
        <v>5</v>
      </c>
      <c r="AL192" s="21">
        <v>27</v>
      </c>
      <c r="AM192" s="21">
        <v>3</v>
      </c>
      <c r="AN192" s="21">
        <v>16</v>
      </c>
      <c r="AO192" s="21">
        <v>0</v>
      </c>
      <c r="AP192" s="21">
        <v>23</v>
      </c>
      <c r="AQ192" s="21">
        <v>0</v>
      </c>
      <c r="AR192" s="21">
        <v>6</v>
      </c>
      <c r="AS192" s="21">
        <v>1</v>
      </c>
      <c r="AT192" s="22">
        <v>2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2">
        <v>0</v>
      </c>
      <c r="BN192" s="22">
        <v>0</v>
      </c>
      <c r="BO192" s="22">
        <v>0</v>
      </c>
      <c r="BP192" s="22">
        <v>4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1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f t="shared" ref="CI192:CI204" si="16">SUM(B192:CH192)</f>
        <v>3352</v>
      </c>
      <c r="CJ192" s="22">
        <v>0</v>
      </c>
      <c r="CK192" s="8">
        <f t="shared" ref="CK192:CK204" si="17">SUM(CI192:CJ192)</f>
        <v>3352</v>
      </c>
    </row>
    <row r="193" spans="1:89">
      <c r="A193" s="19" t="s">
        <v>267</v>
      </c>
      <c r="B193" s="21">
        <v>15</v>
      </c>
      <c r="C193" s="21">
        <v>27</v>
      </c>
      <c r="D193" s="21">
        <v>0</v>
      </c>
      <c r="E193" s="21">
        <v>3</v>
      </c>
      <c r="F193" s="21">
        <v>40</v>
      </c>
      <c r="G193" s="21">
        <v>0</v>
      </c>
      <c r="H193" s="21">
        <v>0</v>
      </c>
      <c r="I193" s="21">
        <v>0</v>
      </c>
      <c r="J193" s="22">
        <v>44</v>
      </c>
      <c r="K193" s="22">
        <v>383</v>
      </c>
      <c r="L193" s="22">
        <v>0</v>
      </c>
      <c r="M193" s="22">
        <v>134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1">
        <v>0</v>
      </c>
      <c r="T193" s="21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10</v>
      </c>
      <c r="Z193" s="22">
        <v>0</v>
      </c>
      <c r="AA193" s="22">
        <v>3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1">
        <v>0</v>
      </c>
      <c r="AL193" s="21">
        <v>4</v>
      </c>
      <c r="AM193" s="21">
        <v>1</v>
      </c>
      <c r="AN193" s="21">
        <v>0</v>
      </c>
      <c r="AO193" s="21">
        <v>0</v>
      </c>
      <c r="AP193" s="21">
        <v>1</v>
      </c>
      <c r="AQ193" s="21">
        <v>0</v>
      </c>
      <c r="AR193" s="21">
        <v>0</v>
      </c>
      <c r="AS193" s="21">
        <v>0</v>
      </c>
      <c r="AT193" s="22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2">
        <v>0</v>
      </c>
      <c r="BN193" s="22">
        <v>0</v>
      </c>
      <c r="BO193" s="22">
        <v>0</v>
      </c>
      <c r="BP193" s="22">
        <v>1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f t="shared" si="16"/>
        <v>666</v>
      </c>
      <c r="CJ193" s="22">
        <v>0</v>
      </c>
      <c r="CK193" s="8">
        <f t="shared" si="17"/>
        <v>666</v>
      </c>
    </row>
    <row r="194" spans="1:89">
      <c r="A194" s="19" t="s">
        <v>268</v>
      </c>
      <c r="B194" s="21">
        <v>4</v>
      </c>
      <c r="C194" s="21">
        <v>1</v>
      </c>
      <c r="D194" s="21">
        <v>0</v>
      </c>
      <c r="E194" s="21">
        <v>0</v>
      </c>
      <c r="F194" s="21">
        <v>36</v>
      </c>
      <c r="G194" s="21">
        <v>2</v>
      </c>
      <c r="H194" s="21">
        <v>0</v>
      </c>
      <c r="I194" s="21">
        <v>0</v>
      </c>
      <c r="J194" s="22">
        <v>26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1">
        <v>0</v>
      </c>
      <c r="T194" s="21">
        <v>0</v>
      </c>
      <c r="U194" s="22">
        <v>2</v>
      </c>
      <c r="V194" s="22">
        <v>0</v>
      </c>
      <c r="W194" s="22">
        <v>0</v>
      </c>
      <c r="X194" s="22">
        <v>1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f t="shared" si="16"/>
        <v>72</v>
      </c>
      <c r="CJ194" s="22">
        <v>0</v>
      </c>
      <c r="CK194" s="8">
        <f t="shared" si="17"/>
        <v>72</v>
      </c>
    </row>
    <row r="195" spans="1:89">
      <c r="A195" s="19" t="s">
        <v>269</v>
      </c>
      <c r="B195" s="21">
        <v>1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1">
        <v>0</v>
      </c>
      <c r="T195" s="21">
        <v>0</v>
      </c>
      <c r="U195" s="22">
        <v>0</v>
      </c>
      <c r="V195" s="22">
        <v>0</v>
      </c>
      <c r="W195" s="22">
        <v>0</v>
      </c>
      <c r="X195" s="22">
        <v>1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f t="shared" si="16"/>
        <v>2</v>
      </c>
      <c r="CJ195" s="22">
        <v>0</v>
      </c>
      <c r="CK195" s="8">
        <f t="shared" si="17"/>
        <v>2</v>
      </c>
    </row>
    <row r="196" spans="1:89">
      <c r="A196" s="19" t="s">
        <v>270</v>
      </c>
      <c r="B196" s="21">
        <v>2</v>
      </c>
      <c r="C196" s="21">
        <v>5</v>
      </c>
      <c r="D196" s="21">
        <v>0</v>
      </c>
      <c r="E196" s="21">
        <v>1</v>
      </c>
      <c r="F196" s="21">
        <v>5</v>
      </c>
      <c r="G196" s="21">
        <v>0</v>
      </c>
      <c r="H196" s="21">
        <v>0</v>
      </c>
      <c r="I196" s="21">
        <v>0</v>
      </c>
      <c r="J196" s="22">
        <v>2</v>
      </c>
      <c r="K196" s="22">
        <v>0</v>
      </c>
      <c r="L196" s="22">
        <v>0</v>
      </c>
      <c r="M196" s="22">
        <v>3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1">
        <v>0</v>
      </c>
      <c r="T196" s="21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2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f t="shared" si="16"/>
        <v>20</v>
      </c>
      <c r="CJ196" s="22">
        <v>0</v>
      </c>
      <c r="CK196" s="8">
        <f t="shared" si="17"/>
        <v>20</v>
      </c>
    </row>
    <row r="197" spans="1:89">
      <c r="A197" s="19" t="s">
        <v>271</v>
      </c>
      <c r="B197" s="21">
        <v>32</v>
      </c>
      <c r="C197" s="21">
        <v>527</v>
      </c>
      <c r="D197" s="21">
        <v>1</v>
      </c>
      <c r="E197" s="21">
        <v>115</v>
      </c>
      <c r="F197" s="21">
        <v>2149</v>
      </c>
      <c r="G197" s="21">
        <v>18</v>
      </c>
      <c r="H197" s="21">
        <v>0</v>
      </c>
      <c r="I197" s="21">
        <v>0</v>
      </c>
      <c r="J197" s="22">
        <v>3</v>
      </c>
      <c r="K197" s="22">
        <v>712</v>
      </c>
      <c r="L197" s="22">
        <v>0</v>
      </c>
      <c r="M197" s="22">
        <v>103</v>
      </c>
      <c r="N197" s="22">
        <v>1</v>
      </c>
      <c r="O197" s="22">
        <v>0</v>
      </c>
      <c r="P197" s="22">
        <v>1</v>
      </c>
      <c r="Q197" s="22">
        <v>6</v>
      </c>
      <c r="R197" s="22">
        <v>0</v>
      </c>
      <c r="S197" s="21">
        <v>22</v>
      </c>
      <c r="T197" s="21">
        <v>0</v>
      </c>
      <c r="U197" s="22">
        <v>404</v>
      </c>
      <c r="V197" s="22">
        <v>21</v>
      </c>
      <c r="W197" s="22">
        <v>0</v>
      </c>
      <c r="X197" s="22">
        <v>13</v>
      </c>
      <c r="Y197" s="22">
        <v>43</v>
      </c>
      <c r="Z197" s="22">
        <v>0</v>
      </c>
      <c r="AA197" s="22">
        <v>111</v>
      </c>
      <c r="AB197" s="22">
        <v>1</v>
      </c>
      <c r="AC197" s="22">
        <v>0</v>
      </c>
      <c r="AD197" s="22">
        <v>232</v>
      </c>
      <c r="AE197" s="22">
        <v>0</v>
      </c>
      <c r="AF197" s="22">
        <v>0</v>
      </c>
      <c r="AG197" s="22">
        <v>171</v>
      </c>
      <c r="AH197" s="22">
        <v>134</v>
      </c>
      <c r="AI197" s="22">
        <v>4</v>
      </c>
      <c r="AJ197" s="22">
        <v>115</v>
      </c>
      <c r="AK197" s="21">
        <v>94</v>
      </c>
      <c r="AL197" s="21">
        <v>1511</v>
      </c>
      <c r="AM197" s="21">
        <v>87</v>
      </c>
      <c r="AN197" s="21">
        <v>56</v>
      </c>
      <c r="AO197" s="21">
        <v>2</v>
      </c>
      <c r="AP197" s="21">
        <v>0</v>
      </c>
      <c r="AQ197" s="21">
        <v>1</v>
      </c>
      <c r="AR197" s="21">
        <v>252</v>
      </c>
      <c r="AS197" s="21">
        <v>219</v>
      </c>
      <c r="AT197" s="22">
        <v>44</v>
      </c>
      <c r="AU197" s="22">
        <v>2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1">
        <v>0</v>
      </c>
      <c r="BE197" s="21">
        <v>0</v>
      </c>
      <c r="BF197" s="21">
        <v>89</v>
      </c>
      <c r="BG197" s="21">
        <v>18</v>
      </c>
      <c r="BH197" s="21">
        <v>20</v>
      </c>
      <c r="BI197" s="21">
        <v>137</v>
      </c>
      <c r="BJ197" s="21">
        <v>0</v>
      </c>
      <c r="BK197" s="21">
        <v>26</v>
      </c>
      <c r="BL197" s="21">
        <v>21</v>
      </c>
      <c r="BM197" s="22">
        <v>22</v>
      </c>
      <c r="BN197" s="22">
        <v>0</v>
      </c>
      <c r="BO197" s="22">
        <v>0</v>
      </c>
      <c r="BP197" s="22">
        <v>22</v>
      </c>
      <c r="BQ197" s="22">
        <v>3</v>
      </c>
      <c r="BR197" s="22">
        <v>0</v>
      </c>
      <c r="BS197" s="22">
        <v>0</v>
      </c>
      <c r="BT197" s="22">
        <v>0</v>
      </c>
      <c r="BU197" s="22">
        <v>0</v>
      </c>
      <c r="BV197" s="22">
        <v>2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f t="shared" si="16"/>
        <v>7567</v>
      </c>
      <c r="CJ197" s="22">
        <v>0</v>
      </c>
      <c r="CK197" s="8">
        <f t="shared" si="17"/>
        <v>7567</v>
      </c>
    </row>
    <row r="198" spans="1:89">
      <c r="A198" s="19" t="s">
        <v>272</v>
      </c>
      <c r="B198" s="21">
        <v>6</v>
      </c>
      <c r="C198" s="21">
        <v>4</v>
      </c>
      <c r="D198" s="21">
        <v>0</v>
      </c>
      <c r="E198" s="21">
        <v>0</v>
      </c>
      <c r="F198" s="21">
        <v>3</v>
      </c>
      <c r="G198" s="21">
        <v>0</v>
      </c>
      <c r="H198" s="21">
        <v>0</v>
      </c>
      <c r="I198" s="21">
        <v>0</v>
      </c>
      <c r="J198" s="22">
        <v>1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1">
        <v>0</v>
      </c>
      <c r="T198" s="21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1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2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f t="shared" si="16"/>
        <v>15</v>
      </c>
      <c r="CJ198" s="22">
        <v>0</v>
      </c>
      <c r="CK198" s="8">
        <f t="shared" si="17"/>
        <v>15</v>
      </c>
    </row>
    <row r="199" spans="1:89">
      <c r="A199" s="19" t="s">
        <v>273</v>
      </c>
      <c r="B199" s="21">
        <v>3</v>
      </c>
      <c r="C199" s="21">
        <v>33</v>
      </c>
      <c r="D199" s="21">
        <v>0</v>
      </c>
      <c r="E199" s="21">
        <v>77</v>
      </c>
      <c r="F199" s="21">
        <v>193</v>
      </c>
      <c r="G199" s="21">
        <v>223</v>
      </c>
      <c r="H199" s="21">
        <v>0</v>
      </c>
      <c r="I199" s="21">
        <v>0</v>
      </c>
      <c r="J199" s="22">
        <v>58</v>
      </c>
      <c r="K199" s="22">
        <v>0</v>
      </c>
      <c r="L199" s="22">
        <v>0</v>
      </c>
      <c r="M199" s="22">
        <v>16</v>
      </c>
      <c r="N199" s="22">
        <v>24</v>
      </c>
      <c r="O199" s="22">
        <v>0</v>
      </c>
      <c r="P199" s="22">
        <v>0</v>
      </c>
      <c r="Q199" s="22">
        <v>0</v>
      </c>
      <c r="R199" s="22">
        <v>0</v>
      </c>
      <c r="S199" s="21">
        <v>0</v>
      </c>
      <c r="T199" s="21">
        <v>0</v>
      </c>
      <c r="U199" s="22">
        <v>41</v>
      </c>
      <c r="V199" s="22">
        <v>3</v>
      </c>
      <c r="W199" s="22">
        <v>0</v>
      </c>
      <c r="X199" s="22">
        <v>3</v>
      </c>
      <c r="Y199" s="22">
        <v>25</v>
      </c>
      <c r="Z199" s="22">
        <v>0</v>
      </c>
      <c r="AA199" s="22">
        <v>5</v>
      </c>
      <c r="AB199" s="22">
        <v>0</v>
      </c>
      <c r="AC199" s="22">
        <v>0</v>
      </c>
      <c r="AD199" s="22">
        <v>1</v>
      </c>
      <c r="AE199" s="22">
        <v>0</v>
      </c>
      <c r="AF199" s="22">
        <v>0</v>
      </c>
      <c r="AG199" s="22">
        <v>0</v>
      </c>
      <c r="AH199" s="22">
        <v>0</v>
      </c>
      <c r="AI199" s="22">
        <v>1</v>
      </c>
      <c r="AJ199" s="22">
        <v>0</v>
      </c>
      <c r="AK199" s="21">
        <v>0</v>
      </c>
      <c r="AL199" s="21">
        <v>19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2">
        <v>1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1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2</v>
      </c>
      <c r="BL199" s="21">
        <v>0</v>
      </c>
      <c r="BM199" s="22">
        <v>0</v>
      </c>
      <c r="BN199" s="22">
        <v>0</v>
      </c>
      <c r="BO199" s="22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f t="shared" si="16"/>
        <v>728</v>
      </c>
      <c r="CJ199" s="22">
        <v>0</v>
      </c>
      <c r="CK199" s="8">
        <f t="shared" si="17"/>
        <v>728</v>
      </c>
    </row>
    <row r="200" spans="1:89">
      <c r="A200" s="19" t="s">
        <v>274</v>
      </c>
      <c r="B200" s="21">
        <v>0</v>
      </c>
      <c r="C200" s="21">
        <v>11</v>
      </c>
      <c r="D200" s="21">
        <v>0</v>
      </c>
      <c r="E200" s="21">
        <v>13</v>
      </c>
      <c r="F200" s="21">
        <v>782</v>
      </c>
      <c r="G200" s="21">
        <v>3</v>
      </c>
      <c r="H200" s="21">
        <v>0</v>
      </c>
      <c r="I200" s="21">
        <v>0</v>
      </c>
      <c r="J200" s="22">
        <v>21</v>
      </c>
      <c r="K200" s="22">
        <v>63</v>
      </c>
      <c r="L200" s="22">
        <v>0</v>
      </c>
      <c r="M200" s="22">
        <v>18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1">
        <v>0</v>
      </c>
      <c r="T200" s="21">
        <v>0</v>
      </c>
      <c r="U200" s="22">
        <v>17</v>
      </c>
      <c r="V200" s="22">
        <v>0</v>
      </c>
      <c r="W200" s="22">
        <v>0</v>
      </c>
      <c r="X200" s="22">
        <v>1</v>
      </c>
      <c r="Y200" s="22">
        <v>6</v>
      </c>
      <c r="Z200" s="22">
        <v>0</v>
      </c>
      <c r="AA200" s="22">
        <v>4</v>
      </c>
      <c r="AB200" s="22">
        <v>0</v>
      </c>
      <c r="AC200" s="22">
        <v>0</v>
      </c>
      <c r="AD200" s="22">
        <v>1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1">
        <v>0</v>
      </c>
      <c r="AL200" s="21">
        <v>9</v>
      </c>
      <c r="AM200" s="21">
        <v>1</v>
      </c>
      <c r="AN200" s="21">
        <v>0</v>
      </c>
      <c r="AO200" s="21">
        <v>0</v>
      </c>
      <c r="AP200" s="21">
        <v>0</v>
      </c>
      <c r="AQ200" s="21">
        <v>0</v>
      </c>
      <c r="AR200" s="21">
        <v>1</v>
      </c>
      <c r="AS200" s="21">
        <v>0</v>
      </c>
      <c r="AT200" s="22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1">
        <v>0</v>
      </c>
      <c r="BE200" s="21">
        <v>0</v>
      </c>
      <c r="BF200" s="21">
        <v>1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2">
        <v>0</v>
      </c>
      <c r="BN200" s="22">
        <v>0</v>
      </c>
      <c r="BO200" s="22">
        <v>0</v>
      </c>
      <c r="BP200" s="22">
        <v>15</v>
      </c>
      <c r="BQ200" s="22">
        <v>1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f t="shared" si="16"/>
        <v>968</v>
      </c>
      <c r="CJ200" s="22">
        <v>0</v>
      </c>
      <c r="CK200" s="8">
        <f t="shared" si="17"/>
        <v>968</v>
      </c>
    </row>
    <row r="201" spans="1:89">
      <c r="A201" s="19" t="s">
        <v>275</v>
      </c>
      <c r="B201" s="21">
        <v>1</v>
      </c>
      <c r="C201" s="21">
        <v>17</v>
      </c>
      <c r="D201" s="21">
        <v>0</v>
      </c>
      <c r="E201" s="21">
        <v>2</v>
      </c>
      <c r="F201" s="21">
        <v>36</v>
      </c>
      <c r="G201" s="21">
        <v>1</v>
      </c>
      <c r="H201" s="21">
        <v>0</v>
      </c>
      <c r="I201" s="21">
        <v>0</v>
      </c>
      <c r="J201" s="22">
        <v>9</v>
      </c>
      <c r="K201" s="22">
        <v>1</v>
      </c>
      <c r="L201" s="22">
        <v>0</v>
      </c>
      <c r="M201" s="22">
        <v>7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1">
        <v>0</v>
      </c>
      <c r="T201" s="21">
        <v>0</v>
      </c>
      <c r="U201" s="22">
        <v>1</v>
      </c>
      <c r="V201" s="22">
        <v>0</v>
      </c>
      <c r="W201" s="22">
        <v>0</v>
      </c>
      <c r="X201" s="22">
        <v>0</v>
      </c>
      <c r="Y201" s="22">
        <v>13</v>
      </c>
      <c r="Z201" s="22">
        <v>0</v>
      </c>
      <c r="AA201" s="22">
        <v>7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1">
        <v>0</v>
      </c>
      <c r="AL201" s="21">
        <v>2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2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2">
        <v>0</v>
      </c>
      <c r="BN201" s="22">
        <v>0</v>
      </c>
      <c r="BO201" s="22">
        <v>0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f t="shared" si="16"/>
        <v>97</v>
      </c>
      <c r="CJ201" s="22">
        <v>0</v>
      </c>
      <c r="CK201" s="8">
        <f t="shared" si="17"/>
        <v>97</v>
      </c>
    </row>
    <row r="202" spans="1:89">
      <c r="A202" s="19" t="s">
        <v>301</v>
      </c>
      <c r="B202" s="21">
        <v>5</v>
      </c>
      <c r="C202" s="21">
        <v>117</v>
      </c>
      <c r="D202" s="21">
        <v>0</v>
      </c>
      <c r="E202" s="21">
        <v>11</v>
      </c>
      <c r="F202" s="21">
        <v>616</v>
      </c>
      <c r="G202" s="21">
        <v>1</v>
      </c>
      <c r="H202" s="21">
        <v>0</v>
      </c>
      <c r="I202" s="21">
        <v>0</v>
      </c>
      <c r="J202" s="22">
        <v>19</v>
      </c>
      <c r="K202" s="22">
        <v>10</v>
      </c>
      <c r="L202" s="22">
        <v>0</v>
      </c>
      <c r="M202" s="22">
        <v>17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1">
        <v>0</v>
      </c>
      <c r="T202" s="21">
        <v>0</v>
      </c>
      <c r="U202" s="22">
        <v>8</v>
      </c>
      <c r="V202" s="22">
        <v>4</v>
      </c>
      <c r="W202" s="22">
        <v>0</v>
      </c>
      <c r="X202" s="22">
        <v>8</v>
      </c>
      <c r="Y202" s="22">
        <v>1</v>
      </c>
      <c r="Z202" s="22">
        <v>0</v>
      </c>
      <c r="AA202" s="22">
        <v>4</v>
      </c>
      <c r="AB202" s="22">
        <v>4</v>
      </c>
      <c r="AC202" s="22">
        <v>0</v>
      </c>
      <c r="AD202" s="22">
        <v>2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1">
        <v>0</v>
      </c>
      <c r="AL202" s="21">
        <v>9</v>
      </c>
      <c r="AM202" s="21">
        <v>18</v>
      </c>
      <c r="AN202" s="21">
        <v>2</v>
      </c>
      <c r="AO202" s="21">
        <v>0</v>
      </c>
      <c r="AP202" s="21">
        <v>6</v>
      </c>
      <c r="AQ202" s="21">
        <v>3</v>
      </c>
      <c r="AR202" s="21">
        <v>0</v>
      </c>
      <c r="AS202" s="21">
        <v>0</v>
      </c>
      <c r="AT202" s="22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1">
        <v>0</v>
      </c>
      <c r="BE202" s="21">
        <v>0</v>
      </c>
      <c r="BF202" s="21">
        <v>1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2">
        <v>0</v>
      </c>
      <c r="BN202" s="22">
        <v>0</v>
      </c>
      <c r="BO202" s="22">
        <v>0</v>
      </c>
      <c r="BP202" s="22">
        <v>28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f t="shared" si="16"/>
        <v>895</v>
      </c>
      <c r="CJ202" s="22">
        <v>0</v>
      </c>
      <c r="CK202" s="8">
        <f t="shared" si="17"/>
        <v>895</v>
      </c>
    </row>
    <row r="203" spans="1:89">
      <c r="A203" s="19" t="s">
        <v>276</v>
      </c>
      <c r="B203" s="21">
        <v>2</v>
      </c>
      <c r="C203" s="21">
        <v>9</v>
      </c>
      <c r="D203" s="21">
        <v>0</v>
      </c>
      <c r="E203" s="21">
        <v>2</v>
      </c>
      <c r="F203" s="21">
        <v>13</v>
      </c>
      <c r="G203" s="21">
        <v>0</v>
      </c>
      <c r="H203" s="21">
        <v>0</v>
      </c>
      <c r="I203" s="21">
        <v>0</v>
      </c>
      <c r="J203" s="22">
        <v>6</v>
      </c>
      <c r="K203" s="22">
        <v>94</v>
      </c>
      <c r="L203" s="22">
        <v>0</v>
      </c>
      <c r="M203" s="22">
        <v>10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1">
        <v>0</v>
      </c>
      <c r="T203" s="21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8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1">
        <v>0</v>
      </c>
      <c r="AL203" s="21">
        <v>2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2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1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2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f t="shared" si="16"/>
        <v>146</v>
      </c>
      <c r="CJ203" s="22">
        <v>0</v>
      </c>
      <c r="CK203" s="8">
        <f t="shared" si="17"/>
        <v>146</v>
      </c>
    </row>
    <row r="204" spans="1:89">
      <c r="A204" s="19" t="s">
        <v>277</v>
      </c>
      <c r="B204" s="21">
        <v>5</v>
      </c>
      <c r="C204" s="21">
        <v>17</v>
      </c>
      <c r="D204" s="21">
        <v>0</v>
      </c>
      <c r="E204" s="21">
        <v>2</v>
      </c>
      <c r="F204" s="21">
        <v>32</v>
      </c>
      <c r="G204" s="21">
        <v>1</v>
      </c>
      <c r="H204" s="21">
        <v>0</v>
      </c>
      <c r="I204" s="21">
        <v>0</v>
      </c>
      <c r="J204" s="22">
        <v>7</v>
      </c>
      <c r="K204" s="22">
        <v>0</v>
      </c>
      <c r="L204" s="22">
        <v>0</v>
      </c>
      <c r="M204" s="22">
        <v>1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1">
        <v>0</v>
      </c>
      <c r="T204" s="21">
        <v>0</v>
      </c>
      <c r="U204" s="22">
        <v>3</v>
      </c>
      <c r="V204" s="22">
        <v>0</v>
      </c>
      <c r="W204" s="22">
        <v>0</v>
      </c>
      <c r="X204" s="22">
        <v>0</v>
      </c>
      <c r="Y204" s="22">
        <v>10</v>
      </c>
      <c r="Z204" s="22">
        <v>0</v>
      </c>
      <c r="AA204" s="22">
        <v>6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1">
        <v>0</v>
      </c>
      <c r="AL204" s="21">
        <v>2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2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1">
        <v>0</v>
      </c>
      <c r="BE204" s="21">
        <v>0</v>
      </c>
      <c r="BF204" s="21">
        <v>0</v>
      </c>
      <c r="BG204" s="21">
        <v>5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2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1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f t="shared" si="16"/>
        <v>92</v>
      </c>
      <c r="CJ204" s="22">
        <v>0</v>
      </c>
      <c r="CK204" s="8">
        <f t="shared" si="17"/>
        <v>92</v>
      </c>
    </row>
    <row r="205" spans="1:89">
      <c r="A205" s="19"/>
      <c r="B205" s="21"/>
      <c r="C205" s="21"/>
      <c r="D205" s="21"/>
      <c r="E205" s="21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1"/>
      <c r="AL205" s="21"/>
      <c r="AM205" s="21"/>
      <c r="AN205" s="21"/>
      <c r="AO205" s="21"/>
      <c r="AP205" s="21"/>
      <c r="AQ205" s="21"/>
      <c r="AR205" s="21"/>
      <c r="AS205" s="21"/>
      <c r="AT205" s="22"/>
      <c r="AU205" s="22"/>
      <c r="AV205" s="22"/>
      <c r="AW205" s="22"/>
      <c r="AX205" s="22"/>
      <c r="AY205" s="22"/>
      <c r="AZ205" s="22"/>
      <c r="BA205" s="22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2"/>
      <c r="BN205" s="22"/>
      <c r="BO205" s="22"/>
      <c r="BP205" s="22"/>
      <c r="BQ205" s="22"/>
      <c r="BR205" s="22"/>
      <c r="BS205" s="22"/>
      <c r="BT205" s="22"/>
      <c r="BU205" s="21"/>
      <c r="BV205" s="21"/>
      <c r="BW205" s="21"/>
      <c r="BX205" s="21"/>
      <c r="BY205" s="21"/>
      <c r="BZ205" s="21"/>
      <c r="CA205" s="21"/>
      <c r="CB205" s="22"/>
      <c r="CC205" s="22"/>
      <c r="CD205" s="22"/>
      <c r="CE205" s="22"/>
      <c r="CF205" s="22"/>
      <c r="CG205" s="22"/>
      <c r="CH205" s="22"/>
      <c r="CI205" s="22"/>
      <c r="CJ205" s="22"/>
      <c r="CK205" s="8"/>
    </row>
    <row r="206" spans="1:89" s="7" customFormat="1" ht="12">
      <c r="A206" s="27" t="s">
        <v>278</v>
      </c>
      <c r="B206" s="10">
        <f>SUM(B191:B204)</f>
        <v>244</v>
      </c>
      <c r="C206" s="10">
        <f t="shared" ref="C206:BN206" si="18">SUM(C191:C204)</f>
        <v>4443</v>
      </c>
      <c r="D206" s="10">
        <f t="shared" si="18"/>
        <v>3</v>
      </c>
      <c r="E206" s="10">
        <f t="shared" si="18"/>
        <v>375</v>
      </c>
      <c r="F206" s="10">
        <f t="shared" si="18"/>
        <v>14137</v>
      </c>
      <c r="G206" s="10">
        <f t="shared" si="18"/>
        <v>293</v>
      </c>
      <c r="H206" s="10">
        <f t="shared" si="18"/>
        <v>0</v>
      </c>
      <c r="I206" s="10">
        <f t="shared" si="18"/>
        <v>0</v>
      </c>
      <c r="J206" s="10">
        <f t="shared" si="18"/>
        <v>965</v>
      </c>
      <c r="K206" s="10">
        <f t="shared" si="18"/>
        <v>3913</v>
      </c>
      <c r="L206" s="10">
        <f t="shared" si="18"/>
        <v>0</v>
      </c>
      <c r="M206" s="10">
        <f t="shared" si="18"/>
        <v>514</v>
      </c>
      <c r="N206" s="10">
        <f t="shared" si="18"/>
        <v>26</v>
      </c>
      <c r="O206" s="10">
        <f t="shared" si="18"/>
        <v>0</v>
      </c>
      <c r="P206" s="10">
        <f t="shared" si="18"/>
        <v>44</v>
      </c>
      <c r="Q206" s="10">
        <f t="shared" si="18"/>
        <v>360</v>
      </c>
      <c r="R206" s="10">
        <f t="shared" si="18"/>
        <v>2191</v>
      </c>
      <c r="S206" s="10">
        <f t="shared" si="18"/>
        <v>1213</v>
      </c>
      <c r="T206" s="10">
        <f t="shared" si="18"/>
        <v>561</v>
      </c>
      <c r="U206" s="10">
        <f t="shared" si="18"/>
        <v>2004</v>
      </c>
      <c r="V206" s="10">
        <f t="shared" si="18"/>
        <v>72</v>
      </c>
      <c r="W206" s="10">
        <f t="shared" si="18"/>
        <v>0</v>
      </c>
      <c r="X206" s="10">
        <f t="shared" si="18"/>
        <v>52</v>
      </c>
      <c r="Y206" s="10">
        <f t="shared" si="18"/>
        <v>159</v>
      </c>
      <c r="Z206" s="10">
        <f t="shared" si="18"/>
        <v>0</v>
      </c>
      <c r="AA206" s="10">
        <f t="shared" si="18"/>
        <v>479</v>
      </c>
      <c r="AB206" s="10">
        <f t="shared" si="18"/>
        <v>5</v>
      </c>
      <c r="AC206" s="10">
        <f t="shared" si="18"/>
        <v>0</v>
      </c>
      <c r="AD206" s="10">
        <f t="shared" si="18"/>
        <v>684</v>
      </c>
      <c r="AE206" s="10">
        <f t="shared" si="18"/>
        <v>0</v>
      </c>
      <c r="AF206" s="10">
        <f t="shared" si="18"/>
        <v>0</v>
      </c>
      <c r="AG206" s="10">
        <f t="shared" si="18"/>
        <v>211</v>
      </c>
      <c r="AH206" s="10">
        <f t="shared" si="18"/>
        <v>377</v>
      </c>
      <c r="AI206" s="10">
        <f t="shared" si="18"/>
        <v>21</v>
      </c>
      <c r="AJ206" s="10">
        <f t="shared" si="18"/>
        <v>303</v>
      </c>
      <c r="AK206" s="10">
        <f t="shared" si="18"/>
        <v>478</v>
      </c>
      <c r="AL206" s="10">
        <f t="shared" si="18"/>
        <v>6590</v>
      </c>
      <c r="AM206" s="10">
        <f t="shared" si="18"/>
        <v>309</v>
      </c>
      <c r="AN206" s="10">
        <f t="shared" si="18"/>
        <v>284</v>
      </c>
      <c r="AO206" s="10">
        <f t="shared" si="18"/>
        <v>26</v>
      </c>
      <c r="AP206" s="10">
        <f t="shared" si="18"/>
        <v>62</v>
      </c>
      <c r="AQ206" s="10">
        <f t="shared" si="18"/>
        <v>14</v>
      </c>
      <c r="AR206" s="10">
        <f t="shared" si="18"/>
        <v>1321</v>
      </c>
      <c r="AS206" s="10">
        <f t="shared" si="18"/>
        <v>1238</v>
      </c>
      <c r="AT206" s="10">
        <f t="shared" si="18"/>
        <v>153</v>
      </c>
      <c r="AU206" s="10">
        <f t="shared" si="18"/>
        <v>17</v>
      </c>
      <c r="AV206" s="10">
        <f t="shared" si="18"/>
        <v>0</v>
      </c>
      <c r="AW206" s="10">
        <f t="shared" si="18"/>
        <v>0</v>
      </c>
      <c r="AX206" s="10">
        <f t="shared" si="18"/>
        <v>1</v>
      </c>
      <c r="AY206" s="10">
        <f t="shared" si="18"/>
        <v>0</v>
      </c>
      <c r="AZ206" s="10">
        <f t="shared" si="18"/>
        <v>0</v>
      </c>
      <c r="BA206" s="10">
        <f t="shared" si="18"/>
        <v>0</v>
      </c>
      <c r="BB206" s="10">
        <f t="shared" si="18"/>
        <v>0</v>
      </c>
      <c r="BC206" s="10">
        <f t="shared" si="18"/>
        <v>0</v>
      </c>
      <c r="BD206" s="10">
        <f t="shared" si="18"/>
        <v>0</v>
      </c>
      <c r="BE206" s="10">
        <f t="shared" si="18"/>
        <v>1</v>
      </c>
      <c r="BF206" s="10">
        <f t="shared" si="18"/>
        <v>540</v>
      </c>
      <c r="BG206" s="10">
        <f t="shared" si="18"/>
        <v>140</v>
      </c>
      <c r="BH206" s="10">
        <f t="shared" si="18"/>
        <v>108</v>
      </c>
      <c r="BI206" s="10">
        <f t="shared" si="18"/>
        <v>937</v>
      </c>
      <c r="BJ206" s="10">
        <f t="shared" si="18"/>
        <v>11</v>
      </c>
      <c r="BK206" s="10">
        <f t="shared" si="18"/>
        <v>56</v>
      </c>
      <c r="BL206" s="10">
        <f t="shared" si="18"/>
        <v>61</v>
      </c>
      <c r="BM206" s="10">
        <f t="shared" si="18"/>
        <v>98</v>
      </c>
      <c r="BN206" s="10">
        <f t="shared" si="18"/>
        <v>0</v>
      </c>
      <c r="BO206" s="10">
        <f t="shared" ref="BO206:CH206" si="19">SUM(BO191:BO204)</f>
        <v>0</v>
      </c>
      <c r="BP206" s="10">
        <f t="shared" si="19"/>
        <v>112</v>
      </c>
      <c r="BQ206" s="10">
        <f t="shared" si="19"/>
        <v>13</v>
      </c>
      <c r="BR206" s="10">
        <f t="shared" si="19"/>
        <v>0</v>
      </c>
      <c r="BS206" s="10">
        <f t="shared" si="19"/>
        <v>0</v>
      </c>
      <c r="BT206" s="10">
        <f t="shared" si="19"/>
        <v>0</v>
      </c>
      <c r="BU206" s="10">
        <f t="shared" si="19"/>
        <v>0</v>
      </c>
      <c r="BV206" s="10">
        <f t="shared" si="19"/>
        <v>18</v>
      </c>
      <c r="BW206" s="10">
        <f t="shared" si="19"/>
        <v>0</v>
      </c>
      <c r="BX206" s="10">
        <f t="shared" si="19"/>
        <v>0</v>
      </c>
      <c r="BY206" s="10">
        <f t="shared" si="19"/>
        <v>0</v>
      </c>
      <c r="BZ206" s="10">
        <f t="shared" si="19"/>
        <v>0</v>
      </c>
      <c r="CA206" s="10">
        <f t="shared" si="19"/>
        <v>0</v>
      </c>
      <c r="CB206" s="10">
        <f t="shared" si="19"/>
        <v>0</v>
      </c>
      <c r="CC206" s="10">
        <f t="shared" si="19"/>
        <v>0</v>
      </c>
      <c r="CD206" s="10">
        <f t="shared" si="19"/>
        <v>0</v>
      </c>
      <c r="CE206" s="10">
        <f t="shared" si="19"/>
        <v>0</v>
      </c>
      <c r="CF206" s="10">
        <f t="shared" si="19"/>
        <v>0</v>
      </c>
      <c r="CG206" s="10">
        <f t="shared" si="19"/>
        <v>0</v>
      </c>
      <c r="CH206" s="10">
        <f t="shared" si="19"/>
        <v>0</v>
      </c>
      <c r="CI206" s="8">
        <f>SUM(B206:CH206)</f>
        <v>46237</v>
      </c>
      <c r="CJ206" s="8">
        <v>0</v>
      </c>
      <c r="CK206" s="8">
        <f>SUM(CI206:CJ206)</f>
        <v>46237</v>
      </c>
    </row>
    <row r="207" spans="1:89">
      <c r="B207" s="28"/>
      <c r="C207" s="28"/>
      <c r="D207" s="28"/>
      <c r="E207" s="28"/>
      <c r="F207" s="28"/>
      <c r="G207" s="28"/>
      <c r="H207" s="28"/>
      <c r="I207" s="28"/>
      <c r="J207" s="29"/>
      <c r="K207" s="29"/>
      <c r="L207" s="29"/>
      <c r="M207" s="29"/>
      <c r="N207" s="29"/>
      <c r="O207" s="29"/>
      <c r="P207" s="29"/>
      <c r="Q207" s="29"/>
      <c r="R207" s="29"/>
      <c r="S207" s="28"/>
      <c r="T207" s="28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1"/>
      <c r="AL207" s="31"/>
      <c r="AM207" s="31"/>
      <c r="AN207" s="31"/>
      <c r="AO207" s="31"/>
      <c r="AP207" s="31"/>
      <c r="AQ207" s="31"/>
      <c r="AR207" s="31"/>
      <c r="AS207" s="31"/>
      <c r="AT207" s="30"/>
      <c r="AU207" s="30"/>
      <c r="AV207" s="30"/>
      <c r="AW207" s="30"/>
      <c r="AX207" s="30"/>
      <c r="AY207" s="30"/>
      <c r="AZ207" s="30"/>
      <c r="BA207" s="30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8"/>
      <c r="BN207" s="22"/>
      <c r="BO207" s="22"/>
      <c r="BP207" s="22"/>
      <c r="BQ207" s="22"/>
      <c r="BR207" s="22"/>
      <c r="BS207" s="22"/>
      <c r="BT207" s="22"/>
      <c r="BU207" s="21"/>
      <c r="BV207" s="21"/>
      <c r="BW207" s="21"/>
      <c r="BX207" s="21"/>
      <c r="BY207" s="21"/>
      <c r="BZ207" s="21"/>
      <c r="CA207" s="21"/>
      <c r="CB207" s="8"/>
      <c r="CC207" s="22"/>
      <c r="CD207" s="22"/>
      <c r="CE207" s="22"/>
      <c r="CF207" s="22"/>
      <c r="CG207" s="22"/>
      <c r="CH207" s="22"/>
      <c r="CI207" s="8"/>
      <c r="CJ207" s="22"/>
      <c r="CK207" s="8"/>
    </row>
    <row r="208" spans="1:89" s="7" customFormat="1" ht="13">
      <c r="A208" s="6" t="s">
        <v>279</v>
      </c>
      <c r="B208" s="33"/>
      <c r="C208" s="36"/>
      <c r="D208" s="36"/>
      <c r="E208" s="36"/>
      <c r="F208" s="39"/>
      <c r="G208" s="36"/>
      <c r="H208" s="36"/>
      <c r="I208" s="36"/>
      <c r="J208" s="32"/>
      <c r="K208" s="32"/>
      <c r="L208" s="34"/>
      <c r="M208" s="32"/>
      <c r="N208" s="32"/>
      <c r="O208" s="32"/>
      <c r="P208" s="35"/>
      <c r="Q208" s="32"/>
      <c r="R208" s="32"/>
      <c r="S208" s="36"/>
      <c r="T208" s="36"/>
      <c r="U208" s="37"/>
      <c r="V208" s="32"/>
      <c r="W208" s="32"/>
      <c r="X208" s="32"/>
      <c r="Y208" s="35"/>
      <c r="Z208" s="32"/>
      <c r="AA208" s="32"/>
      <c r="AB208" s="32"/>
      <c r="AC208" s="37"/>
      <c r="AD208" s="32"/>
      <c r="AE208" s="32"/>
      <c r="AF208" s="32"/>
      <c r="AG208" s="32"/>
      <c r="AH208" s="32"/>
      <c r="AI208" s="32"/>
      <c r="AJ208" s="32"/>
      <c r="AK208" s="38"/>
      <c r="AL208" s="38"/>
      <c r="AM208" s="36"/>
      <c r="AN208" s="36"/>
      <c r="AO208" s="39"/>
      <c r="AP208" s="36"/>
      <c r="AQ208" s="36"/>
      <c r="AR208" s="36"/>
      <c r="AS208" s="36"/>
      <c r="AT208" s="37"/>
      <c r="AU208" s="37"/>
      <c r="AV208" s="32"/>
      <c r="AW208" s="32"/>
      <c r="AX208" s="32"/>
      <c r="AY208" s="32"/>
      <c r="AZ208" s="32"/>
      <c r="BA208" s="32"/>
      <c r="BB208" s="39"/>
      <c r="BC208" s="36"/>
      <c r="BD208" s="40"/>
      <c r="BE208" s="38"/>
      <c r="BF208" s="38"/>
      <c r="BG208" s="36"/>
      <c r="BH208" s="36"/>
      <c r="BI208" s="36"/>
      <c r="BJ208" s="36"/>
      <c r="BK208" s="36"/>
      <c r="BL208" s="39"/>
      <c r="BM208" s="32"/>
      <c r="BN208" s="32"/>
      <c r="BO208" s="32"/>
      <c r="BP208" s="32"/>
      <c r="BQ208" s="32"/>
      <c r="BR208" s="32"/>
      <c r="BS208" s="32"/>
      <c r="BT208" s="32"/>
      <c r="BU208" s="36"/>
      <c r="BV208" s="36"/>
      <c r="BW208" s="36"/>
      <c r="BX208" s="36"/>
      <c r="BY208" s="36"/>
      <c r="BZ208" s="36"/>
      <c r="CA208" s="36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</row>
    <row r="209" spans="1:89">
      <c r="A209" s="19" t="s">
        <v>280</v>
      </c>
      <c r="B209" s="21">
        <v>97</v>
      </c>
      <c r="C209" s="21">
        <v>1138</v>
      </c>
      <c r="D209" s="21">
        <v>3</v>
      </c>
      <c r="E209" s="21">
        <v>203</v>
      </c>
      <c r="F209" s="21">
        <v>118663</v>
      </c>
      <c r="G209" s="21">
        <v>187</v>
      </c>
      <c r="H209" s="21">
        <v>0</v>
      </c>
      <c r="I209" s="21">
        <v>0</v>
      </c>
      <c r="J209" s="22">
        <v>146</v>
      </c>
      <c r="K209" s="22">
        <v>901</v>
      </c>
      <c r="L209" s="22">
        <v>0</v>
      </c>
      <c r="M209" s="22">
        <v>1115</v>
      </c>
      <c r="N209" s="22">
        <v>0</v>
      </c>
      <c r="O209" s="22">
        <v>0</v>
      </c>
      <c r="P209" s="22">
        <v>44</v>
      </c>
      <c r="Q209" s="22">
        <v>112</v>
      </c>
      <c r="R209" s="22">
        <v>0</v>
      </c>
      <c r="S209" s="21">
        <v>1</v>
      </c>
      <c r="T209" s="21">
        <v>0</v>
      </c>
      <c r="U209" s="22">
        <v>1076</v>
      </c>
      <c r="V209" s="22">
        <v>61</v>
      </c>
      <c r="W209" s="22">
        <v>0</v>
      </c>
      <c r="X209" s="22">
        <v>41</v>
      </c>
      <c r="Y209" s="22">
        <v>138</v>
      </c>
      <c r="Z209" s="22">
        <v>3</v>
      </c>
      <c r="AA209" s="22">
        <v>598</v>
      </c>
      <c r="AB209" s="22">
        <v>15</v>
      </c>
      <c r="AC209" s="22">
        <v>0</v>
      </c>
      <c r="AD209" s="22">
        <v>753</v>
      </c>
      <c r="AE209" s="22">
        <v>0</v>
      </c>
      <c r="AF209" s="22">
        <v>0</v>
      </c>
      <c r="AG209" s="22">
        <v>11</v>
      </c>
      <c r="AH209" s="22">
        <v>199</v>
      </c>
      <c r="AI209" s="22">
        <v>16</v>
      </c>
      <c r="AJ209" s="22">
        <v>372</v>
      </c>
      <c r="AK209" s="21">
        <v>205</v>
      </c>
      <c r="AL209" s="21">
        <v>4947</v>
      </c>
      <c r="AM209" s="21">
        <v>206</v>
      </c>
      <c r="AN209" s="21">
        <v>89</v>
      </c>
      <c r="AO209" s="21">
        <v>9</v>
      </c>
      <c r="AP209" s="21">
        <v>17</v>
      </c>
      <c r="AQ209" s="21">
        <v>3</v>
      </c>
      <c r="AR209" s="21">
        <v>413</v>
      </c>
      <c r="AS209" s="21">
        <v>567</v>
      </c>
      <c r="AT209" s="22">
        <v>15</v>
      </c>
      <c r="AU209" s="22">
        <v>2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2">
        <v>0</v>
      </c>
      <c r="BF209" s="21">
        <v>162</v>
      </c>
      <c r="BG209" s="21">
        <v>38</v>
      </c>
      <c r="BH209" s="21">
        <v>45</v>
      </c>
      <c r="BI209" s="21">
        <v>484</v>
      </c>
      <c r="BJ209" s="21">
        <v>0</v>
      </c>
      <c r="BK209" s="21">
        <v>103</v>
      </c>
      <c r="BL209" s="21">
        <v>99</v>
      </c>
      <c r="BM209" s="22">
        <v>16</v>
      </c>
      <c r="BN209" s="22">
        <v>0</v>
      </c>
      <c r="BO209" s="22">
        <v>0</v>
      </c>
      <c r="BP209" s="22">
        <v>45</v>
      </c>
      <c r="BQ209" s="22">
        <v>14</v>
      </c>
      <c r="BR209" s="22">
        <v>0</v>
      </c>
      <c r="BS209" s="22">
        <v>0</v>
      </c>
      <c r="BT209" s="22">
        <v>0</v>
      </c>
      <c r="BU209" s="22">
        <v>0</v>
      </c>
      <c r="BV209" s="22">
        <v>10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v>0</v>
      </c>
      <c r="CD209" s="22">
        <v>0</v>
      </c>
      <c r="CE209" s="22">
        <v>0</v>
      </c>
      <c r="CF209" s="22">
        <v>0</v>
      </c>
      <c r="CG209" s="22">
        <v>0</v>
      </c>
      <c r="CH209" s="22">
        <v>0</v>
      </c>
      <c r="CI209" s="22">
        <f>SUM(B209:CH209)</f>
        <v>133382</v>
      </c>
      <c r="CJ209" s="22">
        <v>0</v>
      </c>
      <c r="CK209" s="8">
        <f>SUM(CI209:CJ209)</f>
        <v>133382</v>
      </c>
    </row>
    <row r="210" spans="1:89">
      <c r="A210" s="19" t="s">
        <v>281</v>
      </c>
      <c r="B210" s="21">
        <v>60</v>
      </c>
      <c r="C210" s="21">
        <v>220</v>
      </c>
      <c r="D210" s="21">
        <v>1</v>
      </c>
      <c r="E210" s="21">
        <v>144</v>
      </c>
      <c r="F210" s="21">
        <v>12813</v>
      </c>
      <c r="G210" s="21">
        <v>106</v>
      </c>
      <c r="H210" s="21">
        <v>0</v>
      </c>
      <c r="I210" s="21">
        <v>0</v>
      </c>
      <c r="J210" s="22">
        <v>282</v>
      </c>
      <c r="K210" s="22">
        <v>168</v>
      </c>
      <c r="L210" s="22">
        <v>0</v>
      </c>
      <c r="M210" s="22">
        <v>129</v>
      </c>
      <c r="N210" s="22">
        <v>0</v>
      </c>
      <c r="O210" s="22">
        <v>0</v>
      </c>
      <c r="P210" s="22">
        <v>13</v>
      </c>
      <c r="Q210" s="22">
        <v>11</v>
      </c>
      <c r="R210" s="22">
        <v>0</v>
      </c>
      <c r="S210" s="21">
        <v>0</v>
      </c>
      <c r="T210" s="21">
        <v>0</v>
      </c>
      <c r="U210" s="22">
        <v>420</v>
      </c>
      <c r="V210" s="22">
        <v>12</v>
      </c>
      <c r="W210" s="22">
        <v>0</v>
      </c>
      <c r="X210" s="22">
        <v>38</v>
      </c>
      <c r="Y210" s="22">
        <v>39</v>
      </c>
      <c r="Z210" s="22">
        <v>0</v>
      </c>
      <c r="AA210" s="22">
        <v>241</v>
      </c>
      <c r="AB210" s="22">
        <v>11</v>
      </c>
      <c r="AC210" s="22">
        <v>0</v>
      </c>
      <c r="AD210" s="22">
        <v>130</v>
      </c>
      <c r="AE210" s="22">
        <v>0</v>
      </c>
      <c r="AF210" s="22">
        <v>0</v>
      </c>
      <c r="AG210" s="22">
        <v>3</v>
      </c>
      <c r="AH210" s="22">
        <v>172</v>
      </c>
      <c r="AI210" s="22">
        <v>2</v>
      </c>
      <c r="AJ210" s="22">
        <v>54</v>
      </c>
      <c r="AK210" s="21">
        <v>15</v>
      </c>
      <c r="AL210" s="21">
        <v>355</v>
      </c>
      <c r="AM210" s="21">
        <v>21</v>
      </c>
      <c r="AN210" s="21">
        <v>31</v>
      </c>
      <c r="AO210" s="21">
        <v>5</v>
      </c>
      <c r="AP210" s="21">
        <v>17</v>
      </c>
      <c r="AQ210" s="21">
        <v>6</v>
      </c>
      <c r="AR210" s="21">
        <v>30</v>
      </c>
      <c r="AS210" s="21">
        <v>49</v>
      </c>
      <c r="AT210" s="22">
        <v>7</v>
      </c>
      <c r="AU210" s="22"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1">
        <v>0</v>
      </c>
      <c r="BE210" s="21">
        <v>0</v>
      </c>
      <c r="BF210" s="21">
        <v>3</v>
      </c>
      <c r="BG210" s="21">
        <v>3</v>
      </c>
      <c r="BH210" s="21">
        <v>5</v>
      </c>
      <c r="BI210" s="21">
        <v>17</v>
      </c>
      <c r="BJ210" s="21">
        <v>0</v>
      </c>
      <c r="BK210" s="21">
        <v>22</v>
      </c>
      <c r="BL210" s="21">
        <v>0</v>
      </c>
      <c r="BM210" s="22">
        <v>1</v>
      </c>
      <c r="BN210" s="22">
        <v>0</v>
      </c>
      <c r="BO210" s="22">
        <v>0</v>
      </c>
      <c r="BP210" s="22">
        <v>4</v>
      </c>
      <c r="BQ210" s="22">
        <v>0</v>
      </c>
      <c r="BR210" s="22">
        <v>0</v>
      </c>
      <c r="BS210" s="22">
        <v>0</v>
      </c>
      <c r="BT210" s="22">
        <v>0</v>
      </c>
      <c r="BU210" s="22">
        <v>0</v>
      </c>
      <c r="BV210" s="22">
        <v>1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0</v>
      </c>
      <c r="CD210" s="22">
        <v>0</v>
      </c>
      <c r="CE210" s="22">
        <v>0</v>
      </c>
      <c r="CF210" s="22">
        <v>0</v>
      </c>
      <c r="CG210" s="22">
        <v>0</v>
      </c>
      <c r="CH210" s="22">
        <v>0</v>
      </c>
      <c r="CI210" s="22">
        <f t="shared" ref="CI210:CI220" si="20">SUM(B210:CH210)</f>
        <v>15661</v>
      </c>
      <c r="CJ210" s="22">
        <v>0</v>
      </c>
      <c r="CK210" s="8">
        <f t="shared" ref="CK210:CK220" si="21">SUM(CI210:CJ210)</f>
        <v>15661</v>
      </c>
    </row>
    <row r="211" spans="1:89">
      <c r="A211" s="19" t="s">
        <v>282</v>
      </c>
      <c r="B211" s="21">
        <v>187</v>
      </c>
      <c r="C211" s="21">
        <v>3693</v>
      </c>
      <c r="D211" s="21">
        <v>50</v>
      </c>
      <c r="E211" s="21">
        <v>1932</v>
      </c>
      <c r="F211" s="21">
        <v>74923</v>
      </c>
      <c r="G211" s="21">
        <v>350627</v>
      </c>
      <c r="H211" s="21">
        <v>0</v>
      </c>
      <c r="I211" s="21">
        <v>0</v>
      </c>
      <c r="J211" s="22">
        <v>5792</v>
      </c>
      <c r="K211" s="22">
        <v>2578</v>
      </c>
      <c r="L211" s="22">
        <v>0</v>
      </c>
      <c r="M211" s="22">
        <v>2474</v>
      </c>
      <c r="N211" s="22">
        <v>207</v>
      </c>
      <c r="O211" s="22">
        <v>0</v>
      </c>
      <c r="P211" s="22">
        <v>15</v>
      </c>
      <c r="Q211" s="22">
        <v>40</v>
      </c>
      <c r="R211" s="22">
        <v>0</v>
      </c>
      <c r="S211" s="21">
        <v>3</v>
      </c>
      <c r="T211" s="21">
        <v>0</v>
      </c>
      <c r="U211" s="22">
        <v>9160</v>
      </c>
      <c r="V211" s="22">
        <v>382</v>
      </c>
      <c r="W211" s="22">
        <v>0</v>
      </c>
      <c r="X211" s="22">
        <v>129</v>
      </c>
      <c r="Y211" s="22">
        <v>219</v>
      </c>
      <c r="Z211" s="22">
        <v>0</v>
      </c>
      <c r="AA211" s="22">
        <v>1031</v>
      </c>
      <c r="AB211" s="22">
        <v>61</v>
      </c>
      <c r="AC211" s="22">
        <v>0</v>
      </c>
      <c r="AD211" s="22">
        <v>1466</v>
      </c>
      <c r="AE211" s="22">
        <v>0</v>
      </c>
      <c r="AF211" s="22">
        <v>0</v>
      </c>
      <c r="AG211" s="22">
        <v>35</v>
      </c>
      <c r="AH211" s="22">
        <v>254</v>
      </c>
      <c r="AI211" s="22">
        <v>72</v>
      </c>
      <c r="AJ211" s="22">
        <v>737</v>
      </c>
      <c r="AK211" s="21">
        <v>653</v>
      </c>
      <c r="AL211" s="21">
        <v>19331</v>
      </c>
      <c r="AM211" s="21">
        <v>866</v>
      </c>
      <c r="AN211" s="21">
        <v>552</v>
      </c>
      <c r="AO211" s="21">
        <v>103</v>
      </c>
      <c r="AP211" s="21">
        <v>108</v>
      </c>
      <c r="AQ211" s="21">
        <v>26</v>
      </c>
      <c r="AR211" s="21">
        <v>1796</v>
      </c>
      <c r="AS211" s="21">
        <v>2146</v>
      </c>
      <c r="AT211" s="22">
        <v>152</v>
      </c>
      <c r="AU211" s="22">
        <v>4</v>
      </c>
      <c r="AV211" s="22">
        <v>0</v>
      </c>
      <c r="AW211" s="22">
        <v>0</v>
      </c>
      <c r="AX211" s="22">
        <v>1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1">
        <v>1</v>
      </c>
      <c r="BE211" s="21">
        <v>0</v>
      </c>
      <c r="BF211" s="21">
        <v>610</v>
      </c>
      <c r="BG211" s="21">
        <v>43</v>
      </c>
      <c r="BH211" s="21">
        <v>146</v>
      </c>
      <c r="BI211" s="21">
        <v>936</v>
      </c>
      <c r="BJ211" s="21">
        <v>0</v>
      </c>
      <c r="BK211" s="21">
        <v>207</v>
      </c>
      <c r="BL211" s="21">
        <v>72</v>
      </c>
      <c r="BM211" s="22">
        <v>25</v>
      </c>
      <c r="BN211" s="22">
        <v>0</v>
      </c>
      <c r="BO211" s="22">
        <v>0</v>
      </c>
      <c r="BP211" s="22">
        <v>113</v>
      </c>
      <c r="BQ211" s="22">
        <v>60</v>
      </c>
      <c r="BR211" s="22">
        <v>0</v>
      </c>
      <c r="BS211" s="22">
        <v>0</v>
      </c>
      <c r="BT211" s="22">
        <v>0</v>
      </c>
      <c r="BU211" s="22">
        <v>0</v>
      </c>
      <c r="BV211" s="22">
        <v>18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1</v>
      </c>
      <c r="CC211" s="22">
        <v>0</v>
      </c>
      <c r="CD211" s="22">
        <v>1</v>
      </c>
      <c r="CE211" s="22">
        <v>0</v>
      </c>
      <c r="CF211" s="22">
        <v>0</v>
      </c>
      <c r="CG211" s="22">
        <v>0</v>
      </c>
      <c r="CH211" s="22">
        <v>0</v>
      </c>
      <c r="CI211" s="22">
        <f t="shared" si="20"/>
        <v>484038</v>
      </c>
      <c r="CJ211" s="22">
        <v>0</v>
      </c>
      <c r="CK211" s="8">
        <f t="shared" si="21"/>
        <v>484038</v>
      </c>
    </row>
    <row r="212" spans="1:89">
      <c r="A212" s="19" t="s">
        <v>283</v>
      </c>
      <c r="B212" s="21">
        <v>68</v>
      </c>
      <c r="C212" s="21">
        <v>1717</v>
      </c>
      <c r="D212" s="21">
        <v>5</v>
      </c>
      <c r="E212" s="21">
        <v>482</v>
      </c>
      <c r="F212" s="21">
        <v>34754</v>
      </c>
      <c r="G212" s="21">
        <v>1115</v>
      </c>
      <c r="H212" s="21">
        <v>0</v>
      </c>
      <c r="I212" s="21">
        <v>0</v>
      </c>
      <c r="J212" s="22">
        <v>122</v>
      </c>
      <c r="K212" s="22">
        <v>1186</v>
      </c>
      <c r="L212" s="22">
        <v>0</v>
      </c>
      <c r="M212" s="22">
        <v>623</v>
      </c>
      <c r="N212" s="22">
        <v>0</v>
      </c>
      <c r="O212" s="22">
        <v>0</v>
      </c>
      <c r="P212" s="22">
        <v>30</v>
      </c>
      <c r="Q212" s="22">
        <v>20</v>
      </c>
      <c r="R212" s="22">
        <v>0</v>
      </c>
      <c r="S212" s="21">
        <v>1</v>
      </c>
      <c r="T212" s="21">
        <v>0</v>
      </c>
      <c r="U212" s="22">
        <v>1074</v>
      </c>
      <c r="V212" s="22">
        <v>201</v>
      </c>
      <c r="W212" s="22">
        <v>0</v>
      </c>
      <c r="X212" s="22">
        <v>57</v>
      </c>
      <c r="Y212" s="22">
        <v>118</v>
      </c>
      <c r="Z212" s="22">
        <v>2</v>
      </c>
      <c r="AA212" s="22">
        <v>253</v>
      </c>
      <c r="AB212" s="22">
        <v>11</v>
      </c>
      <c r="AC212" s="22">
        <v>0</v>
      </c>
      <c r="AD212" s="22">
        <v>204</v>
      </c>
      <c r="AE212" s="22">
        <v>319</v>
      </c>
      <c r="AF212" s="22">
        <v>0</v>
      </c>
      <c r="AG212" s="22">
        <v>43</v>
      </c>
      <c r="AH212" s="22">
        <v>150</v>
      </c>
      <c r="AI212" s="22">
        <v>1</v>
      </c>
      <c r="AJ212" s="22">
        <v>380</v>
      </c>
      <c r="AK212" s="21">
        <v>105</v>
      </c>
      <c r="AL212" s="21">
        <v>4179</v>
      </c>
      <c r="AM212" s="21">
        <v>236</v>
      </c>
      <c r="AN212" s="21">
        <v>68</v>
      </c>
      <c r="AO212" s="21">
        <v>12</v>
      </c>
      <c r="AP212" s="21">
        <v>22</v>
      </c>
      <c r="AQ212" s="21">
        <v>4</v>
      </c>
      <c r="AR212" s="21">
        <v>156</v>
      </c>
      <c r="AS212" s="21">
        <v>217</v>
      </c>
      <c r="AT212" s="22">
        <v>9</v>
      </c>
      <c r="AU212" s="22"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1">
        <v>1</v>
      </c>
      <c r="BE212" s="21">
        <v>0</v>
      </c>
      <c r="BF212" s="21">
        <v>38</v>
      </c>
      <c r="BG212" s="21">
        <v>5</v>
      </c>
      <c r="BH212" s="21">
        <v>16</v>
      </c>
      <c r="BI212" s="21">
        <v>51</v>
      </c>
      <c r="BJ212" s="21">
        <v>1</v>
      </c>
      <c r="BK212" s="21">
        <v>3</v>
      </c>
      <c r="BL212" s="21">
        <v>7</v>
      </c>
      <c r="BM212" s="22">
        <v>31</v>
      </c>
      <c r="BN212" s="22">
        <v>0</v>
      </c>
      <c r="BO212" s="22">
        <v>0</v>
      </c>
      <c r="BP212" s="22">
        <v>37</v>
      </c>
      <c r="BQ212" s="22">
        <v>14</v>
      </c>
      <c r="BR212" s="22">
        <v>0</v>
      </c>
      <c r="BS212" s="22">
        <v>0</v>
      </c>
      <c r="BT212" s="22">
        <v>0</v>
      </c>
      <c r="BU212" s="22">
        <v>0</v>
      </c>
      <c r="BV212" s="22">
        <v>4</v>
      </c>
      <c r="BW212" s="22">
        <v>0</v>
      </c>
      <c r="BX212" s="22">
        <v>0</v>
      </c>
      <c r="BY212" s="22">
        <v>0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v>0</v>
      </c>
      <c r="CH212" s="22">
        <v>0</v>
      </c>
      <c r="CI212" s="22">
        <f t="shared" si="20"/>
        <v>48152</v>
      </c>
      <c r="CJ212" s="22">
        <v>0</v>
      </c>
      <c r="CK212" s="8">
        <f t="shared" si="21"/>
        <v>48152</v>
      </c>
    </row>
    <row r="213" spans="1:89">
      <c r="A213" s="19" t="s">
        <v>284</v>
      </c>
      <c r="B213" s="21">
        <v>72</v>
      </c>
      <c r="C213" s="21">
        <v>3414</v>
      </c>
      <c r="D213" s="21">
        <v>18</v>
      </c>
      <c r="E213" s="21">
        <v>2311</v>
      </c>
      <c r="F213" s="21">
        <v>184707</v>
      </c>
      <c r="G213" s="21">
        <v>483</v>
      </c>
      <c r="H213" s="21">
        <v>0</v>
      </c>
      <c r="I213" s="21">
        <v>0</v>
      </c>
      <c r="J213" s="22">
        <v>1030</v>
      </c>
      <c r="K213" s="22">
        <v>1350</v>
      </c>
      <c r="L213" s="22">
        <v>0</v>
      </c>
      <c r="M213" s="22">
        <v>78</v>
      </c>
      <c r="N213" s="22">
        <v>0</v>
      </c>
      <c r="O213" s="22">
        <v>0</v>
      </c>
      <c r="P213" s="22">
        <v>30</v>
      </c>
      <c r="Q213" s="22">
        <v>99</v>
      </c>
      <c r="R213" s="22">
        <v>0</v>
      </c>
      <c r="S213" s="21">
        <v>3</v>
      </c>
      <c r="T213" s="21">
        <v>0</v>
      </c>
      <c r="U213" s="22">
        <v>3912</v>
      </c>
      <c r="V213" s="22">
        <v>201</v>
      </c>
      <c r="W213" s="22">
        <v>0</v>
      </c>
      <c r="X213" s="22">
        <v>98</v>
      </c>
      <c r="Y213" s="22">
        <v>23</v>
      </c>
      <c r="Z213" s="22">
        <v>0</v>
      </c>
      <c r="AA213" s="22">
        <v>610</v>
      </c>
      <c r="AB213" s="22">
        <v>45</v>
      </c>
      <c r="AC213" s="22">
        <v>0</v>
      </c>
      <c r="AD213" s="22">
        <v>1181</v>
      </c>
      <c r="AE213" s="22">
        <v>0</v>
      </c>
      <c r="AF213" s="22">
        <v>0</v>
      </c>
      <c r="AG213" s="22">
        <v>0</v>
      </c>
      <c r="AH213" s="22">
        <v>22</v>
      </c>
      <c r="AI213" s="22">
        <v>15</v>
      </c>
      <c r="AJ213" s="22">
        <v>582</v>
      </c>
      <c r="AK213" s="21">
        <v>179</v>
      </c>
      <c r="AL213" s="21">
        <v>4983</v>
      </c>
      <c r="AM213" s="21">
        <v>253</v>
      </c>
      <c r="AN213" s="21">
        <v>926</v>
      </c>
      <c r="AO213" s="21">
        <v>341</v>
      </c>
      <c r="AP213" s="21">
        <v>197</v>
      </c>
      <c r="AQ213" s="21">
        <v>81</v>
      </c>
      <c r="AR213" s="21">
        <v>365</v>
      </c>
      <c r="AS213" s="21">
        <v>485</v>
      </c>
      <c r="AT213" s="22">
        <v>50</v>
      </c>
      <c r="AU213" s="22">
        <v>3</v>
      </c>
      <c r="AV213" s="22">
        <v>0</v>
      </c>
      <c r="AW213" s="22">
        <v>0</v>
      </c>
      <c r="AX213" s="22">
        <v>2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1">
        <v>0</v>
      </c>
      <c r="BE213" s="21">
        <v>0</v>
      </c>
      <c r="BF213" s="21">
        <v>84</v>
      </c>
      <c r="BG213" s="21">
        <v>11</v>
      </c>
      <c r="BH213" s="21">
        <v>36</v>
      </c>
      <c r="BI213" s="21">
        <v>458</v>
      </c>
      <c r="BJ213" s="21">
        <v>0</v>
      </c>
      <c r="BK213" s="21">
        <v>35</v>
      </c>
      <c r="BL213" s="21">
        <v>31</v>
      </c>
      <c r="BM213" s="22">
        <v>2</v>
      </c>
      <c r="BN213" s="22">
        <v>0</v>
      </c>
      <c r="BO213" s="22">
        <v>0</v>
      </c>
      <c r="BP213" s="22">
        <v>93</v>
      </c>
      <c r="BQ213" s="22">
        <v>11</v>
      </c>
      <c r="BR213" s="22">
        <v>0</v>
      </c>
      <c r="BS213" s="22">
        <v>0</v>
      </c>
      <c r="BT213" s="22">
        <v>0</v>
      </c>
      <c r="BU213" s="22">
        <v>0</v>
      </c>
      <c r="BV213" s="22">
        <v>10</v>
      </c>
      <c r="BW213" s="22">
        <v>0</v>
      </c>
      <c r="BX213" s="22">
        <v>0</v>
      </c>
      <c r="BY213" s="22">
        <v>0</v>
      </c>
      <c r="BZ213" s="22">
        <v>0</v>
      </c>
      <c r="CA213" s="22">
        <v>0</v>
      </c>
      <c r="CB213" s="22">
        <v>0</v>
      </c>
      <c r="CC213" s="22">
        <v>0</v>
      </c>
      <c r="CD213" s="22">
        <v>0</v>
      </c>
      <c r="CE213" s="22">
        <v>0</v>
      </c>
      <c r="CF213" s="22">
        <v>0</v>
      </c>
      <c r="CG213" s="22">
        <v>0</v>
      </c>
      <c r="CH213" s="22">
        <v>0</v>
      </c>
      <c r="CI213" s="22">
        <f t="shared" si="20"/>
        <v>208920</v>
      </c>
      <c r="CJ213" s="22">
        <v>0</v>
      </c>
      <c r="CK213" s="8">
        <f t="shared" si="21"/>
        <v>208920</v>
      </c>
    </row>
    <row r="214" spans="1:89">
      <c r="A214" s="19" t="s">
        <v>285</v>
      </c>
      <c r="B214" s="21">
        <v>124</v>
      </c>
      <c r="C214" s="21">
        <v>454</v>
      </c>
      <c r="D214" s="21">
        <v>5</v>
      </c>
      <c r="E214" s="21">
        <v>341</v>
      </c>
      <c r="F214" s="21">
        <v>43968</v>
      </c>
      <c r="G214" s="21">
        <v>229</v>
      </c>
      <c r="H214" s="21">
        <v>0</v>
      </c>
      <c r="I214" s="21">
        <v>0</v>
      </c>
      <c r="J214" s="22">
        <v>404</v>
      </c>
      <c r="K214" s="22">
        <v>453</v>
      </c>
      <c r="L214" s="22">
        <v>0</v>
      </c>
      <c r="M214" s="22">
        <v>190</v>
      </c>
      <c r="N214" s="22">
        <v>1</v>
      </c>
      <c r="O214" s="22">
        <v>0</v>
      </c>
      <c r="P214" s="22">
        <v>2</v>
      </c>
      <c r="Q214" s="22">
        <v>13</v>
      </c>
      <c r="R214" s="22">
        <v>0</v>
      </c>
      <c r="S214" s="21">
        <v>0</v>
      </c>
      <c r="T214" s="21">
        <v>0</v>
      </c>
      <c r="U214" s="22">
        <v>960</v>
      </c>
      <c r="V214" s="22">
        <v>34</v>
      </c>
      <c r="W214" s="22">
        <v>0</v>
      </c>
      <c r="X214" s="22">
        <v>6</v>
      </c>
      <c r="Y214" s="22">
        <v>79</v>
      </c>
      <c r="Z214" s="22">
        <v>0</v>
      </c>
      <c r="AA214" s="22">
        <v>173</v>
      </c>
      <c r="AB214" s="22">
        <v>12</v>
      </c>
      <c r="AC214" s="22">
        <v>0</v>
      </c>
      <c r="AD214" s="22">
        <v>236</v>
      </c>
      <c r="AE214" s="22">
        <v>0</v>
      </c>
      <c r="AF214" s="22">
        <v>0</v>
      </c>
      <c r="AG214" s="22">
        <v>4</v>
      </c>
      <c r="AH214" s="22">
        <v>6</v>
      </c>
      <c r="AI214" s="22">
        <v>6</v>
      </c>
      <c r="AJ214" s="22">
        <v>90</v>
      </c>
      <c r="AK214" s="21">
        <v>52</v>
      </c>
      <c r="AL214" s="21">
        <v>1873</v>
      </c>
      <c r="AM214" s="21">
        <v>57</v>
      </c>
      <c r="AN214" s="21">
        <v>118</v>
      </c>
      <c r="AO214" s="21">
        <v>28</v>
      </c>
      <c r="AP214" s="21">
        <v>57</v>
      </c>
      <c r="AQ214" s="21">
        <v>11</v>
      </c>
      <c r="AR214" s="21">
        <v>75</v>
      </c>
      <c r="AS214" s="21">
        <v>96</v>
      </c>
      <c r="AT214" s="22">
        <v>15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1">
        <v>0</v>
      </c>
      <c r="BE214" s="21">
        <v>0</v>
      </c>
      <c r="BF214" s="21">
        <v>17</v>
      </c>
      <c r="BG214" s="21">
        <v>0</v>
      </c>
      <c r="BH214" s="21">
        <v>12</v>
      </c>
      <c r="BI214" s="21">
        <v>36</v>
      </c>
      <c r="BJ214" s="21">
        <v>0</v>
      </c>
      <c r="BK214" s="21">
        <v>20</v>
      </c>
      <c r="BL214" s="21">
        <v>0</v>
      </c>
      <c r="BM214" s="22">
        <v>0</v>
      </c>
      <c r="BN214" s="22">
        <v>0</v>
      </c>
      <c r="BO214" s="22">
        <v>0</v>
      </c>
      <c r="BP214" s="22">
        <v>14</v>
      </c>
      <c r="BQ214" s="22">
        <v>13</v>
      </c>
      <c r="BR214" s="22">
        <v>0</v>
      </c>
      <c r="BS214" s="22">
        <v>0</v>
      </c>
      <c r="BT214" s="22">
        <v>0</v>
      </c>
      <c r="BU214" s="22">
        <v>0</v>
      </c>
      <c r="BV214" s="22">
        <v>1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v>0</v>
      </c>
      <c r="CG214" s="22">
        <v>0</v>
      </c>
      <c r="CH214" s="22">
        <v>0</v>
      </c>
      <c r="CI214" s="22">
        <f t="shared" si="20"/>
        <v>50285</v>
      </c>
      <c r="CJ214" s="22">
        <v>0</v>
      </c>
      <c r="CK214" s="8">
        <f t="shared" si="21"/>
        <v>50285</v>
      </c>
    </row>
    <row r="215" spans="1:89">
      <c r="A215" s="19" t="s">
        <v>286</v>
      </c>
      <c r="B215" s="21">
        <v>7</v>
      </c>
      <c r="C215" s="21">
        <v>51</v>
      </c>
      <c r="D215" s="21">
        <v>1</v>
      </c>
      <c r="E215" s="21">
        <v>5</v>
      </c>
      <c r="F215" s="21">
        <v>5424</v>
      </c>
      <c r="G215" s="21">
        <v>104</v>
      </c>
      <c r="H215" s="21">
        <v>0</v>
      </c>
      <c r="I215" s="21">
        <v>0</v>
      </c>
      <c r="J215" s="22">
        <v>198</v>
      </c>
      <c r="K215" s="22">
        <v>364</v>
      </c>
      <c r="L215" s="22">
        <v>0</v>
      </c>
      <c r="M215" s="22">
        <v>19</v>
      </c>
      <c r="N215" s="22">
        <v>1</v>
      </c>
      <c r="O215" s="22">
        <v>0</v>
      </c>
      <c r="P215" s="22">
        <v>0</v>
      </c>
      <c r="Q215" s="22">
        <v>0</v>
      </c>
      <c r="R215" s="22">
        <v>0</v>
      </c>
      <c r="S215" s="21">
        <v>0</v>
      </c>
      <c r="T215" s="21">
        <v>0</v>
      </c>
      <c r="U215" s="22">
        <v>65</v>
      </c>
      <c r="V215" s="22">
        <v>11</v>
      </c>
      <c r="W215" s="22">
        <v>0</v>
      </c>
      <c r="X215" s="22">
        <v>3</v>
      </c>
      <c r="Y215" s="22">
        <v>0</v>
      </c>
      <c r="Z215" s="22">
        <v>0</v>
      </c>
      <c r="AA215" s="22">
        <v>48</v>
      </c>
      <c r="AB215" s="22">
        <v>1</v>
      </c>
      <c r="AC215" s="22">
        <v>0</v>
      </c>
      <c r="AD215" s="22">
        <v>45</v>
      </c>
      <c r="AE215" s="22">
        <v>0</v>
      </c>
      <c r="AF215" s="22">
        <v>0</v>
      </c>
      <c r="AG215" s="22">
        <v>0</v>
      </c>
      <c r="AH215" s="22">
        <v>1</v>
      </c>
      <c r="AI215" s="22">
        <v>0</v>
      </c>
      <c r="AJ215" s="22">
        <v>18</v>
      </c>
      <c r="AK215" s="21">
        <v>9</v>
      </c>
      <c r="AL215" s="21">
        <v>21</v>
      </c>
      <c r="AM215" s="21">
        <v>4</v>
      </c>
      <c r="AN215" s="21">
        <v>79</v>
      </c>
      <c r="AO215" s="21">
        <v>24</v>
      </c>
      <c r="AP215" s="21">
        <v>29</v>
      </c>
      <c r="AQ215" s="21">
        <v>9</v>
      </c>
      <c r="AR215" s="21">
        <v>2</v>
      </c>
      <c r="AS215" s="21">
        <v>7</v>
      </c>
      <c r="AT215" s="22">
        <v>2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1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3</v>
      </c>
      <c r="BJ215" s="21">
        <v>0</v>
      </c>
      <c r="BK215" s="21">
        <v>0</v>
      </c>
      <c r="BL215" s="21">
        <v>0</v>
      </c>
      <c r="BM215" s="22">
        <v>0</v>
      </c>
      <c r="BN215" s="22">
        <v>0</v>
      </c>
      <c r="BO215" s="22">
        <v>0</v>
      </c>
      <c r="BP215" s="22">
        <v>3</v>
      </c>
      <c r="BQ215" s="22">
        <v>1</v>
      </c>
      <c r="BR215" s="22">
        <v>0</v>
      </c>
      <c r="BS215" s="22">
        <v>0</v>
      </c>
      <c r="BT215" s="22">
        <v>0</v>
      </c>
      <c r="BU215" s="22">
        <v>0</v>
      </c>
      <c r="BV215" s="22">
        <v>2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v>0</v>
      </c>
      <c r="CH215" s="22">
        <v>0</v>
      </c>
      <c r="CI215" s="22">
        <f t="shared" si="20"/>
        <v>6561</v>
      </c>
      <c r="CJ215" s="22">
        <v>0</v>
      </c>
      <c r="CK215" s="8">
        <f t="shared" si="21"/>
        <v>6561</v>
      </c>
    </row>
    <row r="216" spans="1:89">
      <c r="A216" s="19" t="s">
        <v>287</v>
      </c>
      <c r="B216" s="21">
        <v>22</v>
      </c>
      <c r="C216" s="21">
        <v>306</v>
      </c>
      <c r="D216" s="21">
        <v>7</v>
      </c>
      <c r="E216" s="21">
        <v>111</v>
      </c>
      <c r="F216" s="21">
        <v>4472</v>
      </c>
      <c r="G216" s="21">
        <v>53</v>
      </c>
      <c r="H216" s="21">
        <v>0</v>
      </c>
      <c r="I216" s="21">
        <v>0</v>
      </c>
      <c r="J216" s="22">
        <v>140</v>
      </c>
      <c r="K216" s="22">
        <v>25</v>
      </c>
      <c r="L216" s="22">
        <v>0</v>
      </c>
      <c r="M216" s="22">
        <v>154</v>
      </c>
      <c r="N216" s="22">
        <v>0</v>
      </c>
      <c r="O216" s="22">
        <v>0</v>
      </c>
      <c r="P216" s="22">
        <v>5</v>
      </c>
      <c r="Q216" s="22">
        <v>5</v>
      </c>
      <c r="R216" s="22">
        <v>0</v>
      </c>
      <c r="S216" s="21">
        <v>0</v>
      </c>
      <c r="T216" s="21">
        <v>0</v>
      </c>
      <c r="U216" s="22">
        <v>207</v>
      </c>
      <c r="V216" s="22">
        <v>6</v>
      </c>
      <c r="W216" s="22">
        <v>0</v>
      </c>
      <c r="X216" s="22">
        <v>34</v>
      </c>
      <c r="Y216" s="22">
        <v>71</v>
      </c>
      <c r="Z216" s="22">
        <v>0</v>
      </c>
      <c r="AA216" s="22">
        <v>60</v>
      </c>
      <c r="AB216" s="22">
        <v>13</v>
      </c>
      <c r="AC216" s="22">
        <v>0</v>
      </c>
      <c r="AD216" s="22">
        <v>35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17</v>
      </c>
      <c r="AK216" s="21">
        <v>13</v>
      </c>
      <c r="AL216" s="21">
        <v>412</v>
      </c>
      <c r="AM216" s="21">
        <v>7</v>
      </c>
      <c r="AN216" s="21">
        <v>19</v>
      </c>
      <c r="AO216" s="21">
        <v>1</v>
      </c>
      <c r="AP216" s="21">
        <v>6</v>
      </c>
      <c r="AQ216" s="21">
        <v>2</v>
      </c>
      <c r="AR216" s="21">
        <v>9</v>
      </c>
      <c r="AS216" s="21">
        <v>15</v>
      </c>
      <c r="AT216" s="22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1">
        <v>0</v>
      </c>
      <c r="BE216" s="21">
        <v>0</v>
      </c>
      <c r="BF216" s="21">
        <v>2</v>
      </c>
      <c r="BG216" s="21">
        <v>0</v>
      </c>
      <c r="BH216" s="21">
        <v>1</v>
      </c>
      <c r="BI216" s="21">
        <v>10</v>
      </c>
      <c r="BJ216" s="21">
        <v>0</v>
      </c>
      <c r="BK216" s="21">
        <v>1</v>
      </c>
      <c r="BL216" s="21">
        <v>0</v>
      </c>
      <c r="BM216" s="22">
        <v>0</v>
      </c>
      <c r="BN216" s="22">
        <v>0</v>
      </c>
      <c r="BO216" s="22">
        <v>0</v>
      </c>
      <c r="BP216" s="22">
        <v>4</v>
      </c>
      <c r="BQ216" s="22">
        <v>0</v>
      </c>
      <c r="BR216" s="22">
        <v>0</v>
      </c>
      <c r="BS216" s="22">
        <v>0</v>
      </c>
      <c r="BT216" s="22">
        <v>0</v>
      </c>
      <c r="BU216" s="22">
        <v>0</v>
      </c>
      <c r="BV216" s="22">
        <v>1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v>0</v>
      </c>
      <c r="CH216" s="22">
        <v>0</v>
      </c>
      <c r="CI216" s="22">
        <f t="shared" si="20"/>
        <v>6246</v>
      </c>
      <c r="CJ216" s="22">
        <v>0</v>
      </c>
      <c r="CK216" s="8">
        <f t="shared" si="21"/>
        <v>6246</v>
      </c>
    </row>
    <row r="217" spans="1:89">
      <c r="A217" s="19" t="s">
        <v>288</v>
      </c>
      <c r="B217" s="21">
        <v>82</v>
      </c>
      <c r="C217" s="21">
        <v>860</v>
      </c>
      <c r="D217" s="21">
        <v>34</v>
      </c>
      <c r="E217" s="21">
        <v>1441</v>
      </c>
      <c r="F217" s="21">
        <v>36316</v>
      </c>
      <c r="G217" s="21">
        <v>8019</v>
      </c>
      <c r="H217" s="21">
        <v>0</v>
      </c>
      <c r="I217" s="21">
        <v>0</v>
      </c>
      <c r="J217" s="22">
        <v>3337</v>
      </c>
      <c r="K217" s="22">
        <v>2749</v>
      </c>
      <c r="L217" s="22">
        <v>1</v>
      </c>
      <c r="M217" s="22">
        <v>120</v>
      </c>
      <c r="N217" s="22">
        <v>0</v>
      </c>
      <c r="O217" s="22">
        <v>0</v>
      </c>
      <c r="P217" s="22">
        <v>0</v>
      </c>
      <c r="Q217" s="22">
        <v>9</v>
      </c>
      <c r="R217" s="22">
        <v>0</v>
      </c>
      <c r="S217" s="21">
        <v>0</v>
      </c>
      <c r="T217" s="21">
        <v>0</v>
      </c>
      <c r="U217" s="22">
        <v>1005</v>
      </c>
      <c r="V217" s="22">
        <v>61</v>
      </c>
      <c r="W217" s="22">
        <v>0</v>
      </c>
      <c r="X217" s="22">
        <v>50</v>
      </c>
      <c r="Y217" s="22">
        <v>12</v>
      </c>
      <c r="Z217" s="22">
        <v>0</v>
      </c>
      <c r="AA217" s="22">
        <v>463</v>
      </c>
      <c r="AB217" s="22">
        <v>100</v>
      </c>
      <c r="AC217" s="22">
        <v>0</v>
      </c>
      <c r="AD217" s="22">
        <v>497</v>
      </c>
      <c r="AE217" s="22">
        <v>0</v>
      </c>
      <c r="AF217" s="22">
        <v>0</v>
      </c>
      <c r="AG217" s="22">
        <v>910</v>
      </c>
      <c r="AH217" s="22">
        <v>39</v>
      </c>
      <c r="AI217" s="22">
        <v>5</v>
      </c>
      <c r="AJ217" s="22">
        <v>251</v>
      </c>
      <c r="AK217" s="21">
        <v>85</v>
      </c>
      <c r="AL217" s="21">
        <v>7077</v>
      </c>
      <c r="AM217" s="21">
        <v>97</v>
      </c>
      <c r="AN217" s="21">
        <v>454</v>
      </c>
      <c r="AO217" s="21">
        <v>91</v>
      </c>
      <c r="AP217" s="21">
        <v>132</v>
      </c>
      <c r="AQ217" s="21">
        <v>34</v>
      </c>
      <c r="AR217" s="21">
        <v>125</v>
      </c>
      <c r="AS217" s="21">
        <v>185</v>
      </c>
      <c r="AT217" s="22">
        <v>27</v>
      </c>
      <c r="AU217" s="22">
        <v>1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1">
        <v>0</v>
      </c>
      <c r="BE217" s="21">
        <v>0</v>
      </c>
      <c r="BF217" s="21">
        <v>22</v>
      </c>
      <c r="BG217" s="21">
        <v>3</v>
      </c>
      <c r="BH217" s="21">
        <v>6</v>
      </c>
      <c r="BI217" s="21">
        <v>86</v>
      </c>
      <c r="BJ217" s="21">
        <v>0</v>
      </c>
      <c r="BK217" s="21">
        <v>103</v>
      </c>
      <c r="BL217" s="21">
        <v>13</v>
      </c>
      <c r="BM217" s="22">
        <v>7</v>
      </c>
      <c r="BN217" s="22">
        <v>0</v>
      </c>
      <c r="BO217" s="22">
        <v>0</v>
      </c>
      <c r="BP217" s="22">
        <v>50</v>
      </c>
      <c r="BQ217" s="22">
        <v>8</v>
      </c>
      <c r="BR217" s="22">
        <v>0</v>
      </c>
      <c r="BS217" s="22">
        <v>0</v>
      </c>
      <c r="BT217" s="22">
        <v>0</v>
      </c>
      <c r="BU217" s="22">
        <v>0</v>
      </c>
      <c r="BV217" s="22">
        <v>3</v>
      </c>
      <c r="BW217" s="22">
        <v>0</v>
      </c>
      <c r="BX217" s="22">
        <v>0</v>
      </c>
      <c r="BY217" s="22">
        <v>3</v>
      </c>
      <c r="BZ217" s="22">
        <v>0</v>
      </c>
      <c r="CA217" s="22">
        <v>0</v>
      </c>
      <c r="CB217" s="22">
        <v>1</v>
      </c>
      <c r="CC217" s="22">
        <v>0</v>
      </c>
      <c r="CD217" s="22">
        <v>0</v>
      </c>
      <c r="CE217" s="22">
        <v>0</v>
      </c>
      <c r="CF217" s="22">
        <v>0</v>
      </c>
      <c r="CG217" s="22">
        <v>0</v>
      </c>
      <c r="CH217" s="22">
        <v>0</v>
      </c>
      <c r="CI217" s="22">
        <f t="shared" si="20"/>
        <v>64974</v>
      </c>
      <c r="CJ217" s="22">
        <v>0</v>
      </c>
      <c r="CK217" s="8">
        <f t="shared" si="21"/>
        <v>64974</v>
      </c>
    </row>
    <row r="218" spans="1:89">
      <c r="A218" s="19" t="s">
        <v>289</v>
      </c>
      <c r="B218" s="21">
        <v>13</v>
      </c>
      <c r="C218" s="21">
        <v>80</v>
      </c>
      <c r="D218" s="21">
        <v>0</v>
      </c>
      <c r="E218" s="21">
        <v>2</v>
      </c>
      <c r="F218" s="21">
        <v>2857</v>
      </c>
      <c r="G218" s="21">
        <v>8</v>
      </c>
      <c r="H218" s="21">
        <v>0</v>
      </c>
      <c r="I218" s="21">
        <v>0</v>
      </c>
      <c r="J218" s="22">
        <v>13</v>
      </c>
      <c r="K218" s="22">
        <v>10</v>
      </c>
      <c r="L218" s="22">
        <v>0</v>
      </c>
      <c r="M218" s="22">
        <v>68</v>
      </c>
      <c r="N218" s="22">
        <v>0</v>
      </c>
      <c r="O218" s="22">
        <v>0</v>
      </c>
      <c r="P218" s="22">
        <v>6</v>
      </c>
      <c r="Q218" s="22">
        <v>0</v>
      </c>
      <c r="R218" s="22">
        <v>0</v>
      </c>
      <c r="S218" s="21">
        <v>0</v>
      </c>
      <c r="T218" s="21">
        <v>0</v>
      </c>
      <c r="U218" s="22">
        <v>40</v>
      </c>
      <c r="V218" s="22">
        <v>0</v>
      </c>
      <c r="W218" s="22">
        <v>0</v>
      </c>
      <c r="X218" s="22">
        <v>2</v>
      </c>
      <c r="Y218" s="22">
        <v>22</v>
      </c>
      <c r="Z218" s="22">
        <v>0</v>
      </c>
      <c r="AA218" s="22">
        <v>6</v>
      </c>
      <c r="AB218" s="22">
        <v>0</v>
      </c>
      <c r="AC218" s="22">
        <v>0</v>
      </c>
      <c r="AD218" s="22">
        <v>6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1">
        <v>0</v>
      </c>
      <c r="AL218" s="21">
        <v>19</v>
      </c>
      <c r="AM218" s="21">
        <v>3</v>
      </c>
      <c r="AN218" s="21">
        <v>2</v>
      </c>
      <c r="AO218" s="21">
        <v>0</v>
      </c>
      <c r="AP218" s="21">
        <v>0</v>
      </c>
      <c r="AQ218" s="21">
        <v>0</v>
      </c>
      <c r="AR218" s="21">
        <v>1</v>
      </c>
      <c r="AS218" s="21">
        <v>0</v>
      </c>
      <c r="AT218" s="22">
        <v>9</v>
      </c>
      <c r="AU218" s="22"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2">
        <v>0</v>
      </c>
      <c r="BN218" s="22">
        <v>0</v>
      </c>
      <c r="BO218" s="22">
        <v>0</v>
      </c>
      <c r="BP218" s="22">
        <v>1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v>0</v>
      </c>
      <c r="CH218" s="22">
        <v>0</v>
      </c>
      <c r="CI218" s="22">
        <f t="shared" si="20"/>
        <v>3168</v>
      </c>
      <c r="CJ218" s="22">
        <v>0</v>
      </c>
      <c r="CK218" s="8">
        <f t="shared" si="21"/>
        <v>3168</v>
      </c>
    </row>
    <row r="219" spans="1:89">
      <c r="A219" s="19" t="s">
        <v>290</v>
      </c>
      <c r="B219" s="21">
        <v>51</v>
      </c>
      <c r="C219" s="21">
        <v>482</v>
      </c>
      <c r="D219" s="21">
        <v>4</v>
      </c>
      <c r="E219" s="21">
        <v>95</v>
      </c>
      <c r="F219" s="21">
        <v>12917</v>
      </c>
      <c r="G219" s="21">
        <v>350</v>
      </c>
      <c r="H219" s="21">
        <v>0</v>
      </c>
      <c r="I219" s="21">
        <v>0</v>
      </c>
      <c r="J219" s="22">
        <v>39</v>
      </c>
      <c r="K219" s="22">
        <v>240</v>
      </c>
      <c r="L219" s="22">
        <v>1</v>
      </c>
      <c r="M219" s="22">
        <v>90</v>
      </c>
      <c r="N219" s="22">
        <v>0</v>
      </c>
      <c r="O219" s="22">
        <v>0</v>
      </c>
      <c r="P219" s="22">
        <v>2</v>
      </c>
      <c r="Q219" s="22">
        <v>3</v>
      </c>
      <c r="R219" s="22">
        <v>0</v>
      </c>
      <c r="S219" s="21">
        <v>0</v>
      </c>
      <c r="T219" s="21">
        <v>0</v>
      </c>
      <c r="U219" s="22">
        <v>129</v>
      </c>
      <c r="V219" s="22">
        <v>14</v>
      </c>
      <c r="W219" s="22">
        <v>0</v>
      </c>
      <c r="X219" s="22">
        <v>9</v>
      </c>
      <c r="Y219" s="22">
        <v>131</v>
      </c>
      <c r="Z219" s="22">
        <v>0</v>
      </c>
      <c r="AA219" s="22">
        <v>184</v>
      </c>
      <c r="AB219" s="22">
        <v>6</v>
      </c>
      <c r="AC219" s="22">
        <v>0</v>
      </c>
      <c r="AD219" s="22">
        <v>81</v>
      </c>
      <c r="AE219" s="22">
        <v>0</v>
      </c>
      <c r="AF219" s="22">
        <v>0</v>
      </c>
      <c r="AG219" s="22">
        <v>39</v>
      </c>
      <c r="AH219" s="22">
        <v>2</v>
      </c>
      <c r="AI219" s="22">
        <v>4</v>
      </c>
      <c r="AJ219" s="22">
        <v>41</v>
      </c>
      <c r="AK219" s="21">
        <v>9</v>
      </c>
      <c r="AL219" s="21">
        <v>267</v>
      </c>
      <c r="AM219" s="21">
        <v>24</v>
      </c>
      <c r="AN219" s="21">
        <v>22</v>
      </c>
      <c r="AO219" s="21">
        <v>2</v>
      </c>
      <c r="AP219" s="21">
        <v>1</v>
      </c>
      <c r="AQ219" s="21">
        <v>0</v>
      </c>
      <c r="AR219" s="21">
        <v>43</v>
      </c>
      <c r="AS219" s="21">
        <v>42</v>
      </c>
      <c r="AT219" s="22">
        <v>0</v>
      </c>
      <c r="AU219" s="22">
        <v>0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1">
        <v>0</v>
      </c>
      <c r="BE219" s="21">
        <v>0</v>
      </c>
      <c r="BF219" s="21">
        <v>14</v>
      </c>
      <c r="BG219" s="21">
        <v>1</v>
      </c>
      <c r="BH219" s="21">
        <v>7</v>
      </c>
      <c r="BI219" s="21">
        <v>12</v>
      </c>
      <c r="BJ219" s="21">
        <v>0</v>
      </c>
      <c r="BK219" s="21">
        <v>4</v>
      </c>
      <c r="BL219" s="21">
        <v>3</v>
      </c>
      <c r="BM219" s="22">
        <v>0</v>
      </c>
      <c r="BN219" s="22">
        <v>0</v>
      </c>
      <c r="BO219" s="22">
        <v>0</v>
      </c>
      <c r="BP219" s="22">
        <v>4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v>0</v>
      </c>
      <c r="CH219" s="22">
        <v>0</v>
      </c>
      <c r="CI219" s="22">
        <f t="shared" si="20"/>
        <v>15369</v>
      </c>
      <c r="CJ219" s="22">
        <v>0</v>
      </c>
      <c r="CK219" s="8">
        <f t="shared" si="21"/>
        <v>15369</v>
      </c>
    </row>
    <row r="220" spans="1:89">
      <c r="A220" s="19" t="s">
        <v>291</v>
      </c>
      <c r="B220" s="21">
        <v>101</v>
      </c>
      <c r="C220" s="21">
        <v>162</v>
      </c>
      <c r="D220" s="21">
        <v>1</v>
      </c>
      <c r="E220" s="21">
        <v>791</v>
      </c>
      <c r="F220" s="21">
        <v>108344</v>
      </c>
      <c r="G220" s="21">
        <v>549</v>
      </c>
      <c r="H220" s="21">
        <v>0</v>
      </c>
      <c r="I220" s="21">
        <v>0</v>
      </c>
      <c r="J220" s="22">
        <v>64</v>
      </c>
      <c r="K220" s="22">
        <v>609</v>
      </c>
      <c r="L220" s="22">
        <v>0</v>
      </c>
      <c r="M220" s="22">
        <v>23</v>
      </c>
      <c r="N220" s="22">
        <v>1</v>
      </c>
      <c r="O220" s="22">
        <v>0</v>
      </c>
      <c r="P220" s="22">
        <v>2</v>
      </c>
      <c r="Q220" s="22">
        <v>47</v>
      </c>
      <c r="R220" s="22">
        <v>0</v>
      </c>
      <c r="S220" s="21">
        <v>1</v>
      </c>
      <c r="T220" s="21">
        <v>0</v>
      </c>
      <c r="U220" s="22">
        <v>2543</v>
      </c>
      <c r="V220" s="22">
        <v>135</v>
      </c>
      <c r="W220" s="22">
        <v>0</v>
      </c>
      <c r="X220" s="22">
        <v>65</v>
      </c>
      <c r="Y220" s="22">
        <v>297</v>
      </c>
      <c r="Z220" s="22">
        <v>0</v>
      </c>
      <c r="AA220" s="22">
        <v>194</v>
      </c>
      <c r="AB220" s="22">
        <v>7</v>
      </c>
      <c r="AC220" s="22">
        <v>0</v>
      </c>
      <c r="AD220" s="22">
        <v>770</v>
      </c>
      <c r="AE220" s="22">
        <v>0</v>
      </c>
      <c r="AF220" s="22">
        <v>0</v>
      </c>
      <c r="AG220" s="22">
        <v>0</v>
      </c>
      <c r="AH220" s="22">
        <v>1</v>
      </c>
      <c r="AI220" s="22">
        <v>10</v>
      </c>
      <c r="AJ220" s="22">
        <v>512</v>
      </c>
      <c r="AK220" s="21">
        <v>115</v>
      </c>
      <c r="AL220" s="21">
        <v>576</v>
      </c>
      <c r="AM220" s="21">
        <v>68</v>
      </c>
      <c r="AN220" s="21">
        <v>90</v>
      </c>
      <c r="AO220" s="21">
        <v>18</v>
      </c>
      <c r="AP220" s="21">
        <v>39</v>
      </c>
      <c r="AQ220" s="21">
        <v>11</v>
      </c>
      <c r="AR220" s="21">
        <v>677</v>
      </c>
      <c r="AS220" s="21">
        <v>1155</v>
      </c>
      <c r="AT220" s="22">
        <v>35</v>
      </c>
      <c r="AU220" s="22">
        <v>5</v>
      </c>
      <c r="AV220" s="22">
        <v>0</v>
      </c>
      <c r="AW220" s="22">
        <v>0</v>
      </c>
      <c r="AX220" s="22">
        <v>1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1">
        <v>0</v>
      </c>
      <c r="BE220" s="21">
        <v>0</v>
      </c>
      <c r="BF220" s="21">
        <v>113</v>
      </c>
      <c r="BG220" s="21">
        <v>269</v>
      </c>
      <c r="BH220" s="21">
        <v>65</v>
      </c>
      <c r="BI220" s="21">
        <v>874</v>
      </c>
      <c r="BJ220" s="21">
        <v>0</v>
      </c>
      <c r="BK220" s="21">
        <v>42</v>
      </c>
      <c r="BL220" s="21">
        <v>212</v>
      </c>
      <c r="BM220" s="22">
        <v>0</v>
      </c>
      <c r="BN220" s="22">
        <v>0</v>
      </c>
      <c r="BO220" s="22">
        <v>0</v>
      </c>
      <c r="BP220" s="22">
        <v>11</v>
      </c>
      <c r="BQ220" s="22">
        <v>11</v>
      </c>
      <c r="BR220" s="22">
        <v>0</v>
      </c>
      <c r="BS220" s="22">
        <v>0</v>
      </c>
      <c r="BT220" s="22">
        <v>0</v>
      </c>
      <c r="BU220" s="22">
        <v>0</v>
      </c>
      <c r="BV220" s="22">
        <v>5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v>0</v>
      </c>
      <c r="CH220" s="22">
        <v>0</v>
      </c>
      <c r="CI220" s="22">
        <f t="shared" si="20"/>
        <v>119621</v>
      </c>
      <c r="CJ220" s="22">
        <v>0</v>
      </c>
      <c r="CK220" s="8">
        <f t="shared" si="21"/>
        <v>119621</v>
      </c>
    </row>
    <row r="221" spans="1:89">
      <c r="A221" s="19"/>
      <c r="B221" s="21"/>
      <c r="C221" s="21"/>
      <c r="D221" s="21"/>
      <c r="E221" s="21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1"/>
      <c r="T221" s="21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1"/>
      <c r="AL221" s="21"/>
      <c r="AM221" s="21"/>
      <c r="AN221" s="21"/>
      <c r="AO221" s="21"/>
      <c r="AP221" s="21"/>
      <c r="AQ221" s="21"/>
      <c r="AR221" s="21"/>
      <c r="AS221" s="21"/>
      <c r="AT221" s="22"/>
      <c r="AU221" s="22"/>
      <c r="AV221" s="22"/>
      <c r="AW221" s="22"/>
      <c r="AX221" s="22"/>
      <c r="AY221" s="22"/>
      <c r="AZ221" s="22"/>
      <c r="BA221" s="22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2"/>
      <c r="BN221" s="22"/>
      <c r="BO221" s="22"/>
      <c r="BP221" s="22"/>
      <c r="BQ221" s="22"/>
      <c r="BR221" s="22"/>
      <c r="BS221" s="22"/>
      <c r="BT221" s="22"/>
      <c r="BU221" s="21"/>
      <c r="BV221" s="21"/>
      <c r="BW221" s="21"/>
      <c r="BX221" s="21"/>
      <c r="BY221" s="21"/>
      <c r="BZ221" s="21"/>
      <c r="CA221" s="21"/>
      <c r="CB221" s="22"/>
      <c r="CC221" s="22"/>
      <c r="CD221" s="22"/>
      <c r="CE221" s="22"/>
      <c r="CF221" s="22"/>
      <c r="CG221" s="22"/>
      <c r="CH221" s="22"/>
      <c r="CI221" s="22"/>
      <c r="CJ221" s="22"/>
      <c r="CK221" s="8"/>
    </row>
    <row r="222" spans="1:89" s="7" customFormat="1" ht="12">
      <c r="A222" s="27" t="s">
        <v>292</v>
      </c>
      <c r="B222" s="10">
        <f>SUM(B209:B220)</f>
        <v>884</v>
      </c>
      <c r="C222" s="10">
        <f t="shared" ref="C222:BN222" si="22">SUM(C209:C220)</f>
        <v>12577</v>
      </c>
      <c r="D222" s="10">
        <f t="shared" si="22"/>
        <v>129</v>
      </c>
      <c r="E222" s="10">
        <f t="shared" si="22"/>
        <v>7858</v>
      </c>
      <c r="F222" s="10">
        <f t="shared" si="22"/>
        <v>640158</v>
      </c>
      <c r="G222" s="10">
        <f t="shared" si="22"/>
        <v>361830</v>
      </c>
      <c r="H222" s="10">
        <f t="shared" si="22"/>
        <v>0</v>
      </c>
      <c r="I222" s="10">
        <f t="shared" si="22"/>
        <v>0</v>
      </c>
      <c r="J222" s="10">
        <f t="shared" si="22"/>
        <v>11567</v>
      </c>
      <c r="K222" s="10">
        <f t="shared" si="22"/>
        <v>10633</v>
      </c>
      <c r="L222" s="10">
        <f t="shared" si="22"/>
        <v>2</v>
      </c>
      <c r="M222" s="10">
        <f t="shared" si="22"/>
        <v>5083</v>
      </c>
      <c r="N222" s="10">
        <f t="shared" si="22"/>
        <v>210</v>
      </c>
      <c r="O222" s="10">
        <f t="shared" si="22"/>
        <v>0</v>
      </c>
      <c r="P222" s="10">
        <f t="shared" si="22"/>
        <v>149</v>
      </c>
      <c r="Q222" s="10">
        <f t="shared" si="22"/>
        <v>359</v>
      </c>
      <c r="R222" s="10">
        <f t="shared" si="22"/>
        <v>0</v>
      </c>
      <c r="S222" s="10">
        <f t="shared" si="22"/>
        <v>9</v>
      </c>
      <c r="T222" s="10">
        <f t="shared" si="22"/>
        <v>0</v>
      </c>
      <c r="U222" s="10">
        <f t="shared" si="22"/>
        <v>20591</v>
      </c>
      <c r="V222" s="10">
        <f t="shared" si="22"/>
        <v>1118</v>
      </c>
      <c r="W222" s="10">
        <f t="shared" si="22"/>
        <v>0</v>
      </c>
      <c r="X222" s="10">
        <f t="shared" si="22"/>
        <v>532</v>
      </c>
      <c r="Y222" s="10">
        <f t="shared" si="22"/>
        <v>1149</v>
      </c>
      <c r="Z222" s="10">
        <f t="shared" si="22"/>
        <v>5</v>
      </c>
      <c r="AA222" s="10">
        <f t="shared" si="22"/>
        <v>3861</v>
      </c>
      <c r="AB222" s="10">
        <f t="shared" si="22"/>
        <v>282</v>
      </c>
      <c r="AC222" s="10">
        <f t="shared" si="22"/>
        <v>0</v>
      </c>
      <c r="AD222" s="10">
        <f t="shared" si="22"/>
        <v>5404</v>
      </c>
      <c r="AE222" s="10">
        <f t="shared" si="22"/>
        <v>319</v>
      </c>
      <c r="AF222" s="10">
        <f t="shared" si="22"/>
        <v>0</v>
      </c>
      <c r="AG222" s="10">
        <f t="shared" si="22"/>
        <v>1045</v>
      </c>
      <c r="AH222" s="10">
        <f t="shared" si="22"/>
        <v>846</v>
      </c>
      <c r="AI222" s="10">
        <f t="shared" si="22"/>
        <v>131</v>
      </c>
      <c r="AJ222" s="10">
        <f t="shared" si="22"/>
        <v>3054</v>
      </c>
      <c r="AK222" s="10">
        <f t="shared" si="22"/>
        <v>1440</v>
      </c>
      <c r="AL222" s="10">
        <f t="shared" si="22"/>
        <v>44040</v>
      </c>
      <c r="AM222" s="10">
        <f t="shared" si="22"/>
        <v>1842</v>
      </c>
      <c r="AN222" s="10">
        <f t="shared" si="22"/>
        <v>2450</v>
      </c>
      <c r="AO222" s="10">
        <f t="shared" si="22"/>
        <v>634</v>
      </c>
      <c r="AP222" s="10">
        <f t="shared" si="22"/>
        <v>625</v>
      </c>
      <c r="AQ222" s="10">
        <f t="shared" si="22"/>
        <v>187</v>
      </c>
      <c r="AR222" s="10">
        <f t="shared" si="22"/>
        <v>3692</v>
      </c>
      <c r="AS222" s="10">
        <f t="shared" si="22"/>
        <v>4964</v>
      </c>
      <c r="AT222" s="10">
        <f t="shared" si="22"/>
        <v>321</v>
      </c>
      <c r="AU222" s="10">
        <f t="shared" si="22"/>
        <v>15</v>
      </c>
      <c r="AV222" s="10">
        <f t="shared" si="22"/>
        <v>0</v>
      </c>
      <c r="AW222" s="10">
        <f t="shared" si="22"/>
        <v>0</v>
      </c>
      <c r="AX222" s="10">
        <f t="shared" si="22"/>
        <v>4</v>
      </c>
      <c r="AY222" s="10">
        <f t="shared" si="22"/>
        <v>0</v>
      </c>
      <c r="AZ222" s="10">
        <f t="shared" si="22"/>
        <v>0</v>
      </c>
      <c r="BA222" s="10">
        <f t="shared" si="22"/>
        <v>0</v>
      </c>
      <c r="BB222" s="10">
        <f t="shared" si="22"/>
        <v>0</v>
      </c>
      <c r="BC222" s="10">
        <f t="shared" si="22"/>
        <v>0</v>
      </c>
      <c r="BD222" s="10">
        <f t="shared" si="22"/>
        <v>2</v>
      </c>
      <c r="BE222" s="10">
        <f t="shared" si="22"/>
        <v>0</v>
      </c>
      <c r="BF222" s="10">
        <f t="shared" si="22"/>
        <v>1065</v>
      </c>
      <c r="BG222" s="10">
        <f t="shared" si="22"/>
        <v>373</v>
      </c>
      <c r="BH222" s="10">
        <f t="shared" si="22"/>
        <v>339</v>
      </c>
      <c r="BI222" s="10">
        <f t="shared" si="22"/>
        <v>2967</v>
      </c>
      <c r="BJ222" s="10">
        <f t="shared" si="22"/>
        <v>1</v>
      </c>
      <c r="BK222" s="10">
        <f t="shared" si="22"/>
        <v>540</v>
      </c>
      <c r="BL222" s="10">
        <f t="shared" si="22"/>
        <v>437</v>
      </c>
      <c r="BM222" s="10">
        <f t="shared" si="22"/>
        <v>82</v>
      </c>
      <c r="BN222" s="10">
        <f t="shared" si="22"/>
        <v>0</v>
      </c>
      <c r="BO222" s="10">
        <f t="shared" ref="BO222:CH222" si="23">SUM(BO209:BO220)</f>
        <v>0</v>
      </c>
      <c r="BP222" s="10">
        <f t="shared" si="23"/>
        <v>379</v>
      </c>
      <c r="BQ222" s="10">
        <f t="shared" si="23"/>
        <v>132</v>
      </c>
      <c r="BR222" s="10">
        <f t="shared" si="23"/>
        <v>0</v>
      </c>
      <c r="BS222" s="10">
        <f t="shared" si="23"/>
        <v>0</v>
      </c>
      <c r="BT222" s="10">
        <f t="shared" si="23"/>
        <v>0</v>
      </c>
      <c r="BU222" s="10">
        <f t="shared" si="23"/>
        <v>0</v>
      </c>
      <c r="BV222" s="10">
        <f t="shared" si="23"/>
        <v>55</v>
      </c>
      <c r="BW222" s="10">
        <f t="shared" si="23"/>
        <v>0</v>
      </c>
      <c r="BX222" s="10">
        <f t="shared" si="23"/>
        <v>0</v>
      </c>
      <c r="BY222" s="10">
        <f t="shared" si="23"/>
        <v>3</v>
      </c>
      <c r="BZ222" s="10">
        <f t="shared" si="23"/>
        <v>0</v>
      </c>
      <c r="CA222" s="10">
        <f t="shared" si="23"/>
        <v>0</v>
      </c>
      <c r="CB222" s="10">
        <f t="shared" si="23"/>
        <v>2</v>
      </c>
      <c r="CC222" s="10">
        <f t="shared" si="23"/>
        <v>0</v>
      </c>
      <c r="CD222" s="10">
        <f t="shared" si="23"/>
        <v>1</v>
      </c>
      <c r="CE222" s="10">
        <f t="shared" si="23"/>
        <v>0</v>
      </c>
      <c r="CF222" s="10">
        <f t="shared" si="23"/>
        <v>0</v>
      </c>
      <c r="CG222" s="10">
        <f t="shared" si="23"/>
        <v>0</v>
      </c>
      <c r="CH222" s="10">
        <f t="shared" si="23"/>
        <v>0</v>
      </c>
      <c r="CI222" s="8">
        <f>SUM(B222:CH222)</f>
        <v>1156377</v>
      </c>
      <c r="CJ222" s="8">
        <v>0</v>
      </c>
      <c r="CK222" s="8">
        <f>SUM(CI222:CJ222)</f>
        <v>1156377</v>
      </c>
    </row>
    <row r="223" spans="1:89">
      <c r="B223" s="28"/>
      <c r="C223" s="28"/>
      <c r="D223" s="28"/>
      <c r="E223" s="28"/>
      <c r="F223" s="28"/>
      <c r="G223" s="28"/>
      <c r="H223" s="28"/>
      <c r="I223" s="28"/>
      <c r="J223" s="29"/>
      <c r="K223" s="29"/>
      <c r="L223" s="29"/>
      <c r="M223" s="29"/>
      <c r="N223" s="29"/>
      <c r="O223" s="29"/>
      <c r="P223" s="29"/>
      <c r="Q223" s="29"/>
      <c r="R223" s="29"/>
      <c r="S223" s="28"/>
      <c r="T223" s="28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1"/>
      <c r="AL223" s="31"/>
      <c r="AM223" s="31"/>
      <c r="AN223" s="31"/>
      <c r="AO223" s="31"/>
      <c r="AP223" s="31"/>
      <c r="AQ223" s="31"/>
      <c r="AR223" s="31"/>
      <c r="AS223" s="31"/>
      <c r="AT223" s="30"/>
      <c r="AU223" s="30"/>
      <c r="AV223" s="30"/>
      <c r="AW223" s="30"/>
      <c r="AX223" s="30"/>
      <c r="AY223" s="30"/>
      <c r="AZ223" s="30"/>
      <c r="BA223" s="30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8"/>
      <c r="BN223" s="22"/>
      <c r="BO223" s="22"/>
      <c r="BP223" s="22"/>
      <c r="BQ223" s="22"/>
      <c r="BR223" s="22"/>
      <c r="BS223" s="22"/>
      <c r="BT223" s="22"/>
      <c r="BU223" s="21"/>
      <c r="BV223" s="21"/>
      <c r="BW223" s="21"/>
      <c r="BX223" s="21"/>
      <c r="BY223" s="21"/>
      <c r="BZ223" s="21"/>
      <c r="CA223" s="21"/>
      <c r="CB223" s="8"/>
      <c r="CC223" s="22"/>
      <c r="CD223" s="22"/>
      <c r="CE223" s="22"/>
      <c r="CF223" s="22"/>
      <c r="CG223" s="22"/>
      <c r="CH223" s="22"/>
      <c r="CI223" s="8"/>
      <c r="CJ223" s="22"/>
      <c r="CK223" s="8"/>
    </row>
    <row r="224" spans="1:89" s="7" customFormat="1" ht="13">
      <c r="A224" s="6" t="s">
        <v>293</v>
      </c>
      <c r="B224" s="36"/>
      <c r="C224" s="36"/>
      <c r="D224" s="36"/>
      <c r="E224" s="39"/>
      <c r="F224" s="36"/>
      <c r="G224" s="36"/>
      <c r="H224" s="36"/>
      <c r="I224" s="36"/>
      <c r="J224" s="32"/>
      <c r="K224" s="32"/>
      <c r="L224" s="32"/>
      <c r="M224" s="32"/>
      <c r="N224" s="32"/>
      <c r="O224" s="35"/>
      <c r="P224" s="32"/>
      <c r="Q224" s="32"/>
      <c r="R224" s="32"/>
      <c r="S224" s="36"/>
      <c r="T224" s="36"/>
      <c r="U224" s="32"/>
      <c r="V224" s="32"/>
      <c r="W224" s="32"/>
      <c r="X224" s="35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8"/>
      <c r="AL224" s="36"/>
      <c r="AM224" s="36"/>
      <c r="AN224" s="39"/>
      <c r="AO224" s="36"/>
      <c r="AP224" s="36"/>
      <c r="AQ224" s="36"/>
      <c r="AR224" s="36"/>
      <c r="AS224" s="36"/>
      <c r="AT224" s="32"/>
      <c r="AU224" s="32"/>
      <c r="AV224" s="32"/>
      <c r="AW224" s="32"/>
      <c r="AX224" s="32"/>
      <c r="AY224" s="32"/>
      <c r="AZ224" s="35"/>
      <c r="BA224" s="32"/>
      <c r="BB224" s="36"/>
      <c r="BC224" s="36"/>
      <c r="BD224" s="40"/>
      <c r="BE224" s="38"/>
      <c r="BF224" s="36"/>
      <c r="BG224" s="36"/>
      <c r="BH224" s="36"/>
      <c r="BI224" s="36"/>
      <c r="BJ224" s="36"/>
      <c r="BK224" s="39"/>
      <c r="BL224" s="36"/>
      <c r="BM224" s="32"/>
      <c r="BN224" s="32"/>
      <c r="BO224" s="32"/>
      <c r="BP224" s="32"/>
      <c r="BQ224" s="32"/>
      <c r="BR224" s="32"/>
      <c r="BS224" s="32"/>
      <c r="BT224" s="37"/>
      <c r="BU224" s="36"/>
      <c r="BV224" s="36"/>
      <c r="BW224" s="36"/>
      <c r="BX224" s="36"/>
      <c r="BY224" s="36"/>
      <c r="BZ224" s="36"/>
      <c r="CA224" s="38"/>
      <c r="CB224" s="32"/>
      <c r="CC224" s="32"/>
      <c r="CD224" s="32"/>
      <c r="CE224" s="32"/>
      <c r="CF224" s="32"/>
      <c r="CG224" s="32"/>
      <c r="CH224" s="37"/>
      <c r="CI224" s="32"/>
      <c r="CJ224" s="32"/>
      <c r="CK224" s="32"/>
    </row>
    <row r="225" spans="1:89">
      <c r="A225" s="19" t="s">
        <v>294</v>
      </c>
      <c r="B225" s="21">
        <v>0</v>
      </c>
      <c r="C225" s="21">
        <v>0</v>
      </c>
      <c r="D225" s="21">
        <v>0</v>
      </c>
      <c r="E225" s="21">
        <v>29</v>
      </c>
      <c r="F225" s="21">
        <v>1996</v>
      </c>
      <c r="G225" s="21">
        <v>151</v>
      </c>
      <c r="H225" s="21">
        <v>0</v>
      </c>
      <c r="I225" s="21">
        <v>0</v>
      </c>
      <c r="J225" s="22">
        <v>9</v>
      </c>
      <c r="K225" s="22">
        <v>31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1</v>
      </c>
      <c r="R225" s="22">
        <v>0</v>
      </c>
      <c r="S225" s="21">
        <v>0</v>
      </c>
      <c r="T225" s="21">
        <v>0</v>
      </c>
      <c r="U225" s="22">
        <v>79</v>
      </c>
      <c r="V225" s="22">
        <v>8</v>
      </c>
      <c r="W225" s="22">
        <v>0</v>
      </c>
      <c r="X225" s="22">
        <v>0</v>
      </c>
      <c r="Y225" s="22">
        <v>2</v>
      </c>
      <c r="Z225" s="22">
        <v>0</v>
      </c>
      <c r="AA225" s="22">
        <v>4</v>
      </c>
      <c r="AB225" s="22">
        <v>0</v>
      </c>
      <c r="AC225" s="22">
        <v>0</v>
      </c>
      <c r="AD225" s="22">
        <v>10</v>
      </c>
      <c r="AE225" s="22">
        <v>0</v>
      </c>
      <c r="AF225" s="22">
        <v>0</v>
      </c>
      <c r="AG225" s="22">
        <v>0</v>
      </c>
      <c r="AH225" s="22">
        <v>0</v>
      </c>
      <c r="AI225" s="22">
        <v>0</v>
      </c>
      <c r="AJ225" s="22">
        <v>9</v>
      </c>
      <c r="AK225" s="21">
        <v>3</v>
      </c>
      <c r="AL225" s="21">
        <v>50</v>
      </c>
      <c r="AM225" s="21">
        <v>14</v>
      </c>
      <c r="AN225" s="21">
        <v>25</v>
      </c>
      <c r="AO225" s="21">
        <v>2</v>
      </c>
      <c r="AP225" s="21">
        <v>2</v>
      </c>
      <c r="AQ225" s="21">
        <v>3</v>
      </c>
      <c r="AR225" s="21">
        <v>6</v>
      </c>
      <c r="AS225" s="21">
        <v>2</v>
      </c>
      <c r="AT225" s="22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1">
        <v>0</v>
      </c>
      <c r="BE225" s="21">
        <v>0</v>
      </c>
      <c r="BF225" s="21">
        <v>1</v>
      </c>
      <c r="BG225" s="21">
        <v>0</v>
      </c>
      <c r="BH225" s="21">
        <v>0</v>
      </c>
      <c r="BI225" s="21">
        <v>4</v>
      </c>
      <c r="BJ225" s="21">
        <v>1</v>
      </c>
      <c r="BK225" s="21">
        <v>7</v>
      </c>
      <c r="BL225" s="21">
        <v>0</v>
      </c>
      <c r="BM225" s="22">
        <v>0</v>
      </c>
      <c r="BN225" s="22">
        <v>0</v>
      </c>
      <c r="BO225" s="22">
        <v>0</v>
      </c>
      <c r="BP225" s="22">
        <v>23</v>
      </c>
      <c r="BQ225" s="22">
        <v>1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v>0</v>
      </c>
      <c r="CH225" s="22">
        <v>0</v>
      </c>
      <c r="CI225" s="22">
        <f>SUM(B225:CH225)</f>
        <v>2473</v>
      </c>
      <c r="CJ225" s="22">
        <v>0</v>
      </c>
      <c r="CK225" s="8">
        <f>SUM(CI225:CJ225)</f>
        <v>2473</v>
      </c>
    </row>
    <row r="226" spans="1:89">
      <c r="A226" s="19" t="s">
        <v>295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192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1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2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v>0</v>
      </c>
      <c r="CH226" s="22">
        <v>0</v>
      </c>
      <c r="CI226" s="22">
        <f>SUM(B226:CH226)</f>
        <v>192</v>
      </c>
      <c r="CJ226" s="22">
        <v>0</v>
      </c>
      <c r="CK226" s="8">
        <f>SUM(CI226:CJ226)</f>
        <v>192</v>
      </c>
    </row>
    <row r="227" spans="1:89" s="7" customFormat="1" ht="12">
      <c r="A227" s="27" t="s">
        <v>296</v>
      </c>
      <c r="B227" s="10">
        <f>SUM(B225:B226)</f>
        <v>0</v>
      </c>
      <c r="C227" s="10">
        <f t="shared" ref="C227:BN227" si="24">SUM(C225:C226)</f>
        <v>0</v>
      </c>
      <c r="D227" s="10">
        <f t="shared" si="24"/>
        <v>0</v>
      </c>
      <c r="E227" s="10">
        <f t="shared" si="24"/>
        <v>29</v>
      </c>
      <c r="F227" s="10">
        <f t="shared" si="24"/>
        <v>1996</v>
      </c>
      <c r="G227" s="10">
        <f t="shared" si="24"/>
        <v>151</v>
      </c>
      <c r="H227" s="10">
        <f t="shared" si="24"/>
        <v>0</v>
      </c>
      <c r="I227" s="10">
        <f t="shared" si="24"/>
        <v>0</v>
      </c>
      <c r="J227" s="10">
        <f t="shared" si="24"/>
        <v>9</v>
      </c>
      <c r="K227" s="10">
        <f t="shared" si="24"/>
        <v>31</v>
      </c>
      <c r="L227" s="10">
        <f t="shared" si="24"/>
        <v>0</v>
      </c>
      <c r="M227" s="10">
        <f t="shared" si="24"/>
        <v>0</v>
      </c>
      <c r="N227" s="10">
        <f t="shared" si="24"/>
        <v>0</v>
      </c>
      <c r="O227" s="10">
        <f t="shared" si="24"/>
        <v>0</v>
      </c>
      <c r="P227" s="10">
        <f t="shared" si="24"/>
        <v>0</v>
      </c>
      <c r="Q227" s="10">
        <f t="shared" si="24"/>
        <v>1</v>
      </c>
      <c r="R227" s="10">
        <f t="shared" si="24"/>
        <v>0</v>
      </c>
      <c r="S227" s="10">
        <f t="shared" si="24"/>
        <v>0</v>
      </c>
      <c r="T227" s="10">
        <f t="shared" si="24"/>
        <v>0</v>
      </c>
      <c r="U227" s="10">
        <f t="shared" si="24"/>
        <v>79</v>
      </c>
      <c r="V227" s="10">
        <f t="shared" si="24"/>
        <v>8</v>
      </c>
      <c r="W227" s="10">
        <f t="shared" si="24"/>
        <v>0</v>
      </c>
      <c r="X227" s="10">
        <f t="shared" si="24"/>
        <v>0</v>
      </c>
      <c r="Y227" s="10">
        <f t="shared" si="24"/>
        <v>2</v>
      </c>
      <c r="Z227" s="10">
        <f t="shared" si="24"/>
        <v>0</v>
      </c>
      <c r="AA227" s="10">
        <f t="shared" si="24"/>
        <v>196</v>
      </c>
      <c r="AB227" s="10">
        <f t="shared" si="24"/>
        <v>0</v>
      </c>
      <c r="AC227" s="10">
        <f t="shared" si="24"/>
        <v>0</v>
      </c>
      <c r="AD227" s="10">
        <f t="shared" si="24"/>
        <v>10</v>
      </c>
      <c r="AE227" s="10">
        <f t="shared" si="24"/>
        <v>0</v>
      </c>
      <c r="AF227" s="10">
        <f t="shared" si="24"/>
        <v>0</v>
      </c>
      <c r="AG227" s="10">
        <f t="shared" si="24"/>
        <v>0</v>
      </c>
      <c r="AH227" s="10">
        <f t="shared" si="24"/>
        <v>0</v>
      </c>
      <c r="AI227" s="10">
        <f t="shared" si="24"/>
        <v>0</v>
      </c>
      <c r="AJ227" s="10">
        <f t="shared" si="24"/>
        <v>9</v>
      </c>
      <c r="AK227" s="10">
        <f t="shared" si="24"/>
        <v>3</v>
      </c>
      <c r="AL227" s="10">
        <f t="shared" si="24"/>
        <v>50</v>
      </c>
      <c r="AM227" s="10">
        <f t="shared" si="24"/>
        <v>14</v>
      </c>
      <c r="AN227" s="10">
        <f t="shared" si="24"/>
        <v>25</v>
      </c>
      <c r="AO227" s="10">
        <f t="shared" si="24"/>
        <v>2</v>
      </c>
      <c r="AP227" s="10">
        <f t="shared" si="24"/>
        <v>2</v>
      </c>
      <c r="AQ227" s="10">
        <f t="shared" si="24"/>
        <v>3</v>
      </c>
      <c r="AR227" s="10">
        <f t="shared" si="24"/>
        <v>6</v>
      </c>
      <c r="AS227" s="10">
        <f t="shared" si="24"/>
        <v>2</v>
      </c>
      <c r="AT227" s="10">
        <f t="shared" si="24"/>
        <v>0</v>
      </c>
      <c r="AU227" s="10">
        <f t="shared" si="24"/>
        <v>0</v>
      </c>
      <c r="AV227" s="10">
        <f t="shared" si="24"/>
        <v>0</v>
      </c>
      <c r="AW227" s="10">
        <f t="shared" si="24"/>
        <v>0</v>
      </c>
      <c r="AX227" s="10">
        <f t="shared" si="24"/>
        <v>0</v>
      </c>
      <c r="AY227" s="10">
        <f t="shared" si="24"/>
        <v>0</v>
      </c>
      <c r="AZ227" s="10">
        <f t="shared" si="24"/>
        <v>0</v>
      </c>
      <c r="BA227" s="10">
        <f t="shared" si="24"/>
        <v>0</v>
      </c>
      <c r="BB227" s="10">
        <f t="shared" si="24"/>
        <v>0</v>
      </c>
      <c r="BC227" s="10">
        <f t="shared" si="24"/>
        <v>0</v>
      </c>
      <c r="BD227" s="10">
        <f t="shared" si="24"/>
        <v>0</v>
      </c>
      <c r="BE227" s="10">
        <f t="shared" si="24"/>
        <v>0</v>
      </c>
      <c r="BF227" s="10">
        <f t="shared" si="24"/>
        <v>1</v>
      </c>
      <c r="BG227" s="10">
        <f t="shared" si="24"/>
        <v>0</v>
      </c>
      <c r="BH227" s="10">
        <f t="shared" si="24"/>
        <v>0</v>
      </c>
      <c r="BI227" s="10">
        <f t="shared" si="24"/>
        <v>4</v>
      </c>
      <c r="BJ227" s="10">
        <f t="shared" si="24"/>
        <v>1</v>
      </c>
      <c r="BK227" s="10">
        <f t="shared" si="24"/>
        <v>7</v>
      </c>
      <c r="BL227" s="10">
        <f t="shared" si="24"/>
        <v>0</v>
      </c>
      <c r="BM227" s="10">
        <f t="shared" si="24"/>
        <v>0</v>
      </c>
      <c r="BN227" s="10">
        <f t="shared" si="24"/>
        <v>0</v>
      </c>
      <c r="BO227" s="10">
        <f t="shared" ref="BO227:CH227" si="25">SUM(BO225:BO226)</f>
        <v>0</v>
      </c>
      <c r="BP227" s="10">
        <f t="shared" si="25"/>
        <v>23</v>
      </c>
      <c r="BQ227" s="10">
        <f t="shared" si="25"/>
        <v>1</v>
      </c>
      <c r="BR227" s="10">
        <f t="shared" si="25"/>
        <v>0</v>
      </c>
      <c r="BS227" s="10">
        <f t="shared" si="25"/>
        <v>0</v>
      </c>
      <c r="BT227" s="10">
        <f t="shared" si="25"/>
        <v>0</v>
      </c>
      <c r="BU227" s="10">
        <f t="shared" si="25"/>
        <v>0</v>
      </c>
      <c r="BV227" s="10">
        <f t="shared" si="25"/>
        <v>0</v>
      </c>
      <c r="BW227" s="10">
        <f t="shared" si="25"/>
        <v>0</v>
      </c>
      <c r="BX227" s="10">
        <f t="shared" si="25"/>
        <v>0</v>
      </c>
      <c r="BY227" s="10">
        <f t="shared" si="25"/>
        <v>0</v>
      </c>
      <c r="BZ227" s="10">
        <f t="shared" si="25"/>
        <v>0</v>
      </c>
      <c r="CA227" s="10">
        <f t="shared" si="25"/>
        <v>0</v>
      </c>
      <c r="CB227" s="10">
        <f t="shared" si="25"/>
        <v>0</v>
      </c>
      <c r="CC227" s="10">
        <f t="shared" si="25"/>
        <v>0</v>
      </c>
      <c r="CD227" s="10">
        <f t="shared" si="25"/>
        <v>0</v>
      </c>
      <c r="CE227" s="10">
        <f t="shared" si="25"/>
        <v>0</v>
      </c>
      <c r="CF227" s="10">
        <f t="shared" si="25"/>
        <v>0</v>
      </c>
      <c r="CG227" s="10">
        <f t="shared" si="25"/>
        <v>0</v>
      </c>
      <c r="CH227" s="10">
        <f t="shared" si="25"/>
        <v>0</v>
      </c>
      <c r="CI227" s="8">
        <f>SUM(B227:CH227)</f>
        <v>2665</v>
      </c>
      <c r="CJ227" s="8">
        <v>0</v>
      </c>
      <c r="CK227" s="8">
        <f>SUM(CI227:CJ227)</f>
        <v>2665</v>
      </c>
    </row>
    <row r="228" spans="1:89">
      <c r="B228" s="28"/>
      <c r="C228" s="28"/>
      <c r="D228" s="28"/>
      <c r="E228" s="28"/>
      <c r="F228" s="28"/>
      <c r="G228" s="28"/>
      <c r="H228" s="28"/>
      <c r="I228" s="28"/>
      <c r="J228" s="29"/>
      <c r="K228" s="29"/>
      <c r="L228" s="29"/>
      <c r="M228" s="29"/>
      <c r="N228" s="29"/>
      <c r="O228" s="29"/>
      <c r="P228" s="29"/>
      <c r="Q228" s="29"/>
      <c r="R228" s="29"/>
      <c r="S228" s="28"/>
      <c r="T228" s="28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1"/>
      <c r="AL228" s="31"/>
      <c r="AM228" s="31"/>
      <c r="AN228" s="31"/>
      <c r="AO228" s="31"/>
      <c r="AP228" s="31"/>
      <c r="AQ228" s="31"/>
      <c r="AR228" s="31"/>
      <c r="AS228" s="31"/>
      <c r="AT228" s="30"/>
      <c r="AU228" s="30"/>
      <c r="AV228" s="30"/>
      <c r="AW228" s="30"/>
      <c r="AX228" s="30"/>
      <c r="AY228" s="30"/>
      <c r="AZ228" s="30"/>
      <c r="BA228" s="30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22"/>
      <c r="BN228" s="22"/>
      <c r="BO228" s="22"/>
      <c r="BP228" s="22"/>
      <c r="BQ228" s="22"/>
      <c r="BR228" s="22"/>
      <c r="BS228" s="22"/>
      <c r="BT228" s="22"/>
      <c r="BU228" s="21"/>
      <c r="BV228" s="21"/>
      <c r="BW228" s="21"/>
      <c r="BX228" s="21"/>
      <c r="BY228" s="21"/>
      <c r="BZ228" s="21"/>
      <c r="CA228" s="21"/>
      <c r="CB228" s="22"/>
      <c r="CC228" s="22"/>
      <c r="CD228" s="22"/>
      <c r="CE228" s="22"/>
      <c r="CF228" s="22"/>
      <c r="CG228" s="22"/>
      <c r="CH228" s="22"/>
      <c r="CI228" s="22"/>
      <c r="CJ228" s="22"/>
      <c r="CK228" s="8"/>
    </row>
    <row r="229" spans="1:89" s="7" customFormat="1" ht="12">
      <c r="A229" s="15" t="s">
        <v>297</v>
      </c>
      <c r="B229" s="10">
        <f>SUM(B57,B102,B162,B188,B206,B222,B227)</f>
        <v>10313</v>
      </c>
      <c r="C229" s="10">
        <f t="shared" ref="C229:BN229" si="26">SUM(C57,C102,C162,C188,C206,C222,C227)</f>
        <v>91326</v>
      </c>
      <c r="D229" s="10">
        <f t="shared" si="26"/>
        <v>1186</v>
      </c>
      <c r="E229" s="10">
        <f t="shared" si="26"/>
        <v>42261</v>
      </c>
      <c r="F229" s="10">
        <f t="shared" si="26"/>
        <v>2924368</v>
      </c>
      <c r="G229" s="10">
        <f t="shared" si="26"/>
        <v>443100</v>
      </c>
      <c r="H229" s="10">
        <f t="shared" si="26"/>
        <v>372758</v>
      </c>
      <c r="I229" s="10">
        <f t="shared" si="26"/>
        <v>334497</v>
      </c>
      <c r="J229" s="10">
        <f t="shared" si="26"/>
        <v>27589</v>
      </c>
      <c r="K229" s="10">
        <f t="shared" si="26"/>
        <v>205893</v>
      </c>
      <c r="L229" s="10">
        <f t="shared" si="26"/>
        <v>18</v>
      </c>
      <c r="M229" s="10">
        <f t="shared" si="26"/>
        <v>10780</v>
      </c>
      <c r="N229" s="10">
        <f t="shared" si="26"/>
        <v>23634</v>
      </c>
      <c r="O229" s="10">
        <f t="shared" si="26"/>
        <v>0</v>
      </c>
      <c r="P229" s="10">
        <f t="shared" si="26"/>
        <v>6432</v>
      </c>
      <c r="Q229" s="10">
        <f t="shared" si="26"/>
        <v>24033</v>
      </c>
      <c r="R229" s="10">
        <f t="shared" si="26"/>
        <v>2191</v>
      </c>
      <c r="S229" s="10">
        <f t="shared" si="26"/>
        <v>1421</v>
      </c>
      <c r="T229" s="10">
        <f t="shared" si="26"/>
        <v>561</v>
      </c>
      <c r="U229" s="10">
        <f t="shared" si="26"/>
        <v>331208</v>
      </c>
      <c r="V229" s="10">
        <f t="shared" si="26"/>
        <v>21817</v>
      </c>
      <c r="W229" s="10">
        <f t="shared" si="26"/>
        <v>773</v>
      </c>
      <c r="X229" s="10">
        <f t="shared" si="26"/>
        <v>5467</v>
      </c>
      <c r="Y229" s="10">
        <f t="shared" si="26"/>
        <v>12509</v>
      </c>
      <c r="Z229" s="10">
        <f t="shared" si="26"/>
        <v>329</v>
      </c>
      <c r="AA229" s="10">
        <f t="shared" si="26"/>
        <v>24660</v>
      </c>
      <c r="AB229" s="10">
        <f t="shared" si="26"/>
        <v>911</v>
      </c>
      <c r="AC229" s="10">
        <f t="shared" si="26"/>
        <v>0</v>
      </c>
      <c r="AD229" s="10">
        <f t="shared" si="26"/>
        <v>110367</v>
      </c>
      <c r="AE229" s="10">
        <f t="shared" si="26"/>
        <v>621</v>
      </c>
      <c r="AF229" s="10">
        <f t="shared" si="26"/>
        <v>128</v>
      </c>
      <c r="AG229" s="10">
        <f t="shared" si="26"/>
        <v>60112</v>
      </c>
      <c r="AH229" s="10">
        <f t="shared" si="26"/>
        <v>44847</v>
      </c>
      <c r="AI229" s="10">
        <f t="shared" si="26"/>
        <v>2084</v>
      </c>
      <c r="AJ229" s="10">
        <f t="shared" si="26"/>
        <v>60009</v>
      </c>
      <c r="AK229" s="10">
        <f t="shared" si="26"/>
        <v>15219</v>
      </c>
      <c r="AL229" s="10">
        <f t="shared" si="26"/>
        <v>313597</v>
      </c>
      <c r="AM229" s="10">
        <f t="shared" si="26"/>
        <v>31944</v>
      </c>
      <c r="AN229" s="10">
        <f t="shared" si="26"/>
        <v>27679</v>
      </c>
      <c r="AO229" s="10">
        <f t="shared" si="26"/>
        <v>4188</v>
      </c>
      <c r="AP229" s="10">
        <f t="shared" si="26"/>
        <v>7210</v>
      </c>
      <c r="AQ229" s="10">
        <f t="shared" si="26"/>
        <v>1568</v>
      </c>
      <c r="AR229" s="10">
        <f t="shared" si="26"/>
        <v>64696</v>
      </c>
      <c r="AS229" s="10">
        <f t="shared" si="26"/>
        <v>59579</v>
      </c>
      <c r="AT229" s="10">
        <f t="shared" si="26"/>
        <v>9257</v>
      </c>
      <c r="AU229" s="10">
        <f t="shared" si="26"/>
        <v>250</v>
      </c>
      <c r="AV229" s="10">
        <f t="shared" si="26"/>
        <v>0</v>
      </c>
      <c r="AW229" s="10">
        <f t="shared" si="26"/>
        <v>37</v>
      </c>
      <c r="AX229" s="10">
        <f t="shared" si="26"/>
        <v>6741</v>
      </c>
      <c r="AY229" s="10">
        <f t="shared" si="26"/>
        <v>0</v>
      </c>
      <c r="AZ229" s="10">
        <f t="shared" si="26"/>
        <v>266</v>
      </c>
      <c r="BA229" s="10">
        <f t="shared" si="26"/>
        <v>69</v>
      </c>
      <c r="BB229" s="10">
        <f t="shared" si="26"/>
        <v>196</v>
      </c>
      <c r="BC229" s="10">
        <f t="shared" si="26"/>
        <v>3</v>
      </c>
      <c r="BD229" s="10">
        <f t="shared" si="26"/>
        <v>10</v>
      </c>
      <c r="BE229" s="10">
        <f t="shared" si="26"/>
        <v>2</v>
      </c>
      <c r="BF229" s="10">
        <f t="shared" si="26"/>
        <v>9368</v>
      </c>
      <c r="BG229" s="10">
        <f t="shared" si="26"/>
        <v>4702</v>
      </c>
      <c r="BH229" s="10">
        <f t="shared" si="26"/>
        <v>2396</v>
      </c>
      <c r="BI229" s="10">
        <f t="shared" si="26"/>
        <v>23920</v>
      </c>
      <c r="BJ229" s="10">
        <f t="shared" si="26"/>
        <v>119</v>
      </c>
      <c r="BK229" s="10">
        <f t="shared" si="26"/>
        <v>8847</v>
      </c>
      <c r="BL229" s="10">
        <f t="shared" si="26"/>
        <v>1124</v>
      </c>
      <c r="BM229" s="10">
        <f t="shared" si="26"/>
        <v>1626</v>
      </c>
      <c r="BN229" s="10">
        <f t="shared" si="26"/>
        <v>0</v>
      </c>
      <c r="BO229" s="10">
        <f t="shared" ref="BO229:CH229" si="27">SUM(BO57,BO102,BO162,BO188,BO206,BO222,BO227)</f>
        <v>0</v>
      </c>
      <c r="BP229" s="10">
        <f t="shared" si="27"/>
        <v>2771</v>
      </c>
      <c r="BQ229" s="10">
        <f t="shared" si="27"/>
        <v>1160</v>
      </c>
      <c r="BR229" s="10">
        <f t="shared" si="27"/>
        <v>0</v>
      </c>
      <c r="BS229" s="10">
        <f t="shared" si="27"/>
        <v>0</v>
      </c>
      <c r="BT229" s="10">
        <f t="shared" si="27"/>
        <v>0</v>
      </c>
      <c r="BU229" s="10">
        <f t="shared" si="27"/>
        <v>4124</v>
      </c>
      <c r="BV229" s="10">
        <f t="shared" si="27"/>
        <v>3203</v>
      </c>
      <c r="BW229" s="10">
        <f t="shared" si="27"/>
        <v>0</v>
      </c>
      <c r="BX229" s="10">
        <f t="shared" si="27"/>
        <v>8</v>
      </c>
      <c r="BY229" s="10">
        <f t="shared" si="27"/>
        <v>81</v>
      </c>
      <c r="BZ229" s="10">
        <f t="shared" si="27"/>
        <v>3</v>
      </c>
      <c r="CA229" s="10">
        <f t="shared" si="27"/>
        <v>3</v>
      </c>
      <c r="CB229" s="10">
        <f t="shared" si="27"/>
        <v>8</v>
      </c>
      <c r="CC229" s="10">
        <f t="shared" si="27"/>
        <v>0</v>
      </c>
      <c r="CD229" s="10">
        <f t="shared" si="27"/>
        <v>5</v>
      </c>
      <c r="CE229" s="10">
        <f t="shared" si="27"/>
        <v>0</v>
      </c>
      <c r="CF229" s="10">
        <f t="shared" si="27"/>
        <v>0</v>
      </c>
      <c r="CG229" s="10">
        <f t="shared" si="27"/>
        <v>0</v>
      </c>
      <c r="CH229" s="10">
        <f t="shared" si="27"/>
        <v>0</v>
      </c>
      <c r="CI229" s="8">
        <f>SUM(B229:CH229)</f>
        <v>5804182</v>
      </c>
      <c r="CJ229" s="8">
        <v>0</v>
      </c>
      <c r="CK229" s="8">
        <f>SUM(CI229:CJ229)</f>
        <v>5804182</v>
      </c>
    </row>
    <row r="230" spans="1:89"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BM230" s="41"/>
      <c r="BN230" s="41"/>
      <c r="BO230" s="41"/>
      <c r="BP230" s="41"/>
      <c r="BQ230" s="41"/>
      <c r="BR230" s="41"/>
      <c r="BS230" s="41"/>
      <c r="BT230" s="41"/>
      <c r="CB230" s="41"/>
      <c r="CC230" s="41"/>
      <c r="CD230" s="41"/>
      <c r="CE230" s="41"/>
      <c r="CF230" s="41"/>
      <c r="CG230" s="41"/>
      <c r="CH230" s="41"/>
    </row>
    <row r="231" spans="1:89"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BM231" s="41"/>
      <c r="BN231" s="41"/>
      <c r="BO231" s="41"/>
      <c r="BP231" s="41"/>
      <c r="BQ231" s="41"/>
      <c r="BR231" s="41"/>
      <c r="BS231" s="41"/>
      <c r="BT231" s="41"/>
      <c r="CB231" s="41"/>
      <c r="CC231" s="41"/>
      <c r="CD231" s="41"/>
      <c r="CE231" s="41"/>
      <c r="CF231" s="41"/>
      <c r="CG231" s="41"/>
      <c r="CH231" s="41"/>
    </row>
    <row r="232" spans="1:89"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BM232" s="41"/>
      <c r="BN232" s="41"/>
      <c r="BO232" s="41"/>
      <c r="BP232" s="41"/>
      <c r="BQ232" s="22"/>
      <c r="BR232" s="41"/>
      <c r="BS232" s="41"/>
      <c r="BT232" s="41"/>
      <c r="CB232" s="41"/>
      <c r="CC232" s="41"/>
      <c r="CD232" s="41"/>
      <c r="CE232" s="41"/>
      <c r="CF232" s="41"/>
      <c r="CG232" s="41"/>
      <c r="CH232" s="41"/>
    </row>
    <row r="233" spans="1:89"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CB233" s="41"/>
      <c r="CC233" s="41"/>
      <c r="CD233" s="41"/>
      <c r="CE233" s="41"/>
      <c r="CF233" s="41"/>
      <c r="CG233" s="41"/>
      <c r="CH233" s="41"/>
    </row>
    <row r="234" spans="1:89"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BN234" s="17"/>
      <c r="BO234" s="17"/>
      <c r="BP234" s="17"/>
      <c r="BQ234" s="17"/>
      <c r="BR234" s="17"/>
      <c r="BS234" s="18"/>
      <c r="BT234" s="17"/>
      <c r="CB234" s="41"/>
      <c r="CC234" s="41"/>
      <c r="CD234" s="22"/>
      <c r="CE234" s="22"/>
      <c r="CF234" s="41"/>
      <c r="CG234" s="41"/>
      <c r="CH234" s="41"/>
    </row>
    <row r="235" spans="1:89">
      <c r="BM235" s="41"/>
      <c r="BN235" s="41"/>
      <c r="BO235" s="41"/>
      <c r="BP235" s="41"/>
      <c r="BQ235" s="41"/>
      <c r="BR235" s="41"/>
      <c r="BS235" s="41"/>
      <c r="BT235" s="41"/>
      <c r="CB235" s="41"/>
      <c r="CC235" s="41"/>
      <c r="CD235" s="41"/>
      <c r="CE235" s="41"/>
      <c r="CF235" s="41"/>
      <c r="CG235" s="41"/>
      <c r="CH235" s="41"/>
    </row>
    <row r="236" spans="1:89">
      <c r="BM236" s="41"/>
      <c r="BN236" s="41"/>
      <c r="BO236" s="41"/>
      <c r="BP236" s="41"/>
      <c r="BQ236" s="41"/>
      <c r="BR236" s="41"/>
      <c r="BS236" s="41"/>
      <c r="BT236" s="41"/>
      <c r="CB236" s="41"/>
      <c r="CC236" s="41"/>
      <c r="CD236" s="41"/>
      <c r="CE236" s="41"/>
      <c r="CF236" s="41"/>
      <c r="CG236" s="41"/>
      <c r="CH236" s="41"/>
    </row>
    <row r="237" spans="1:89">
      <c r="BM237" s="41"/>
      <c r="BN237" s="41"/>
      <c r="BO237" s="41"/>
      <c r="BP237" s="41"/>
      <c r="BQ237" s="41"/>
      <c r="BR237" s="41"/>
      <c r="BS237" s="41"/>
      <c r="BT237" s="41"/>
      <c r="CB237" s="41"/>
      <c r="CC237" s="41"/>
      <c r="CD237" s="41"/>
      <c r="CE237" s="22"/>
      <c r="CF237" s="41"/>
      <c r="CG237" s="41"/>
      <c r="CH237" s="41"/>
    </row>
    <row r="239" spans="1:89">
      <c r="BM239" s="41"/>
      <c r="BN239" s="22"/>
      <c r="BO239" s="22"/>
      <c r="BP239" s="22"/>
      <c r="BQ239" s="22"/>
      <c r="BR239" s="41"/>
      <c r="BS239" s="22"/>
      <c r="BT239" s="22"/>
      <c r="CB239" s="17"/>
      <c r="CC239" s="17"/>
      <c r="CD239" s="17"/>
      <c r="CE239" s="17"/>
      <c r="CF239" s="17"/>
      <c r="CG239" s="18"/>
      <c r="CH239" s="17"/>
    </row>
    <row r="240" spans="1:89">
      <c r="CB240" s="41"/>
      <c r="CC240" s="41"/>
      <c r="CD240" s="41"/>
      <c r="CE240" s="41"/>
      <c r="CF240" s="41"/>
      <c r="CG240" s="41"/>
      <c r="CH240" s="41"/>
    </row>
    <row r="241" spans="80:86">
      <c r="CB241" s="41"/>
      <c r="CC241" s="41"/>
      <c r="CD241" s="41"/>
      <c r="CE241" s="41"/>
      <c r="CF241" s="41"/>
      <c r="CG241" s="41"/>
      <c r="CH241" s="41"/>
    </row>
    <row r="242" spans="80:86">
      <c r="CB242" s="41"/>
      <c r="CC242" s="41"/>
      <c r="CD242" s="41"/>
      <c r="CE242" s="41"/>
      <c r="CF242" s="41"/>
      <c r="CG242" s="41"/>
      <c r="CH242" s="41"/>
    </row>
    <row r="244" spans="80:86">
      <c r="CB244" s="22"/>
      <c r="CC244" s="22"/>
      <c r="CD244" s="22"/>
      <c r="CE244" s="22"/>
      <c r="CF244" s="41"/>
      <c r="CG244" s="22"/>
      <c r="CH244" s="2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CL2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J227" sqref="CJ227"/>
    </sheetView>
  </sheetViews>
  <sheetFormatPr baseColWidth="10" defaultColWidth="8.83203125" defaultRowHeight="14" x14ac:dyDescent="0"/>
  <cols>
    <col min="1" max="1" width="29.8320312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9.6640625" customWidth="1"/>
    <col min="10" max="10" width="5.6640625" style="26" bestFit="1" customWidth="1"/>
    <col min="11" max="11" width="6.5" style="26" bestFit="1" customWidth="1"/>
    <col min="12" max="12" width="4.6640625" style="26" customWidth="1"/>
    <col min="13" max="14" width="5.6640625" style="26" bestFit="1" customWidth="1"/>
    <col min="15" max="15" width="7.83203125" style="26" bestFit="1" customWidth="1"/>
    <col min="16" max="16" width="4.83203125" style="26" bestFit="1" customWidth="1"/>
    <col min="17" max="17" width="5.6640625" style="26" bestFit="1" customWidth="1"/>
    <col min="18" max="18" width="4.83203125" style="26" bestFit="1" customWidth="1"/>
    <col min="19" max="20" width="4.83203125" bestFit="1" customWidth="1"/>
    <col min="21" max="21" width="6.5" style="26" bestFit="1" customWidth="1"/>
    <col min="22" max="22" width="5.6640625" style="26" bestFit="1" customWidth="1"/>
    <col min="23" max="27" width="5.6640625" style="26" customWidth="1"/>
    <col min="28" max="28" width="4.6640625" style="26" customWidth="1"/>
    <col min="29" max="29" width="5.1640625" style="26" bestFit="1" customWidth="1"/>
    <col min="30" max="30" width="6.5" style="26" bestFit="1" customWidth="1"/>
    <col min="31" max="31" width="6.1640625" style="26" bestFit="1" customWidth="1"/>
    <col min="32" max="32" width="4.6640625" style="26" customWidth="1"/>
    <col min="33" max="34" width="5.6640625" style="26" bestFit="1" customWidth="1"/>
    <col min="35" max="35" width="4.83203125" style="26" bestFit="1" customWidth="1"/>
    <col min="36" max="36" width="5.6640625" style="26" bestFit="1" customWidth="1"/>
    <col min="37" max="37" width="5.6640625" bestFit="1" customWidth="1"/>
    <col min="38" max="38" width="6.5" bestFit="1" customWidth="1"/>
    <col min="39" max="40" width="5.6640625" bestFit="1" customWidth="1"/>
    <col min="41" max="41" width="4.83203125" bestFit="1" customWidth="1"/>
    <col min="42" max="42" width="5.6640625" bestFit="1" customWidth="1"/>
    <col min="43" max="43" width="4.83203125" bestFit="1" customWidth="1"/>
    <col min="44" max="45" width="5.6640625" bestFit="1" customWidth="1"/>
    <col min="46" max="46" width="5.5" style="26" customWidth="1"/>
    <col min="47" max="48" width="4.6640625" style="26" customWidth="1"/>
    <col min="49" max="51" width="7.6640625" style="26" bestFit="1" customWidth="1"/>
    <col min="52" max="52" width="7.5" style="26" bestFit="1" customWidth="1"/>
    <col min="53" max="53" width="7.6640625" style="26" bestFit="1" customWidth="1"/>
    <col min="54" max="55" width="7.6640625" bestFit="1" customWidth="1"/>
    <col min="56" max="60" width="4.6640625" customWidth="1"/>
    <col min="61" max="61" width="5.6640625" bestFit="1" customWidth="1"/>
    <col min="62" max="62" width="4.5" customWidth="1"/>
    <col min="63" max="63" width="5.5" customWidth="1"/>
    <col min="64" max="64" width="4.6640625" customWidth="1"/>
    <col min="65" max="67" width="4.6640625" style="26" customWidth="1"/>
    <col min="68" max="68" width="5.83203125" style="26" customWidth="1"/>
    <col min="69" max="69" width="5.6640625" style="26" bestFit="1" customWidth="1"/>
    <col min="70" max="72" width="4.6640625" style="26" customWidth="1"/>
    <col min="73" max="73" width="5.1640625" customWidth="1"/>
    <col min="74" max="74" width="4.83203125" bestFit="1" customWidth="1"/>
    <col min="75" max="79" width="4.6640625" customWidth="1"/>
    <col min="80" max="87" width="4.6640625" style="26" customWidth="1"/>
    <col min="88" max="88" width="9.83203125" style="26" bestFit="1" customWidth="1"/>
    <col min="89" max="89" width="5.6640625" style="26" customWidth="1"/>
    <col min="90" max="90" width="10.33203125" style="11" bestFit="1" customWidth="1"/>
  </cols>
  <sheetData>
    <row r="1" spans="1:90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2" t="s">
        <v>17</v>
      </c>
      <c r="T1" s="2" t="s">
        <v>18</v>
      </c>
      <c r="U1" s="4" t="s">
        <v>19</v>
      </c>
      <c r="V1" s="4" t="s">
        <v>20</v>
      </c>
      <c r="W1" s="4" t="s">
        <v>21</v>
      </c>
      <c r="X1" s="5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2" t="s">
        <v>35</v>
      </c>
      <c r="AL1" s="2" t="s">
        <v>36</v>
      </c>
      <c r="AM1" s="3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5" t="s">
        <v>50</v>
      </c>
      <c r="BA1" s="4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302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</row>
    <row r="2" spans="1:90" s="7" customFormat="1" ht="13">
      <c r="A2" s="6" t="s">
        <v>88</v>
      </c>
      <c r="J2" s="8"/>
      <c r="K2" s="8"/>
      <c r="L2" s="9"/>
      <c r="M2" s="8"/>
      <c r="N2" s="8"/>
      <c r="O2" s="8"/>
      <c r="P2" s="8"/>
      <c r="Q2" s="8"/>
      <c r="R2" s="8"/>
      <c r="S2" s="10"/>
      <c r="T2" s="10"/>
      <c r="U2" s="11"/>
      <c r="V2" s="11"/>
      <c r="W2" s="11"/>
      <c r="X2" s="11"/>
      <c r="Y2" s="11"/>
      <c r="Z2" s="11"/>
      <c r="AA2" s="11"/>
      <c r="AB2" s="11"/>
      <c r="AC2" s="12"/>
      <c r="AD2" s="13"/>
      <c r="AE2" s="13"/>
      <c r="AF2" s="13"/>
      <c r="AG2" s="13"/>
      <c r="AH2" s="13"/>
      <c r="AI2" s="13"/>
      <c r="AJ2" s="13"/>
      <c r="AK2" s="14"/>
      <c r="AM2" s="15"/>
      <c r="AN2" s="15"/>
      <c r="AO2" s="16"/>
      <c r="AP2" s="15"/>
      <c r="AQ2" s="15"/>
      <c r="AR2" s="15"/>
      <c r="AS2" s="15"/>
      <c r="AT2" s="11"/>
      <c r="AU2" s="17"/>
      <c r="AV2" s="17"/>
      <c r="AW2" s="17"/>
      <c r="AX2" s="18"/>
      <c r="AY2" s="17"/>
      <c r="AZ2" s="17"/>
      <c r="BA2" s="17"/>
      <c r="BB2" s="15"/>
      <c r="BD2" s="15"/>
      <c r="BE2" s="15"/>
      <c r="BF2" s="15"/>
      <c r="BG2" s="15"/>
      <c r="BH2" s="15"/>
      <c r="BI2" s="16"/>
      <c r="BJ2" s="15"/>
      <c r="BK2" s="15"/>
      <c r="BL2" s="15"/>
      <c r="BM2" s="17"/>
      <c r="BN2" s="17"/>
      <c r="BO2" s="17"/>
      <c r="BP2" s="17"/>
      <c r="BQ2" s="17"/>
      <c r="BR2" s="17"/>
      <c r="BS2" s="17"/>
      <c r="BT2" s="17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</row>
    <row r="3" spans="1:90">
      <c r="A3" s="19" t="s">
        <v>89</v>
      </c>
      <c r="B3" s="20">
        <v>46</v>
      </c>
      <c r="C3" s="21">
        <v>182</v>
      </c>
      <c r="D3" s="21">
        <v>1</v>
      </c>
      <c r="E3" s="21">
        <v>992</v>
      </c>
      <c r="F3" s="21">
        <v>4246</v>
      </c>
      <c r="G3" s="21">
        <v>201</v>
      </c>
      <c r="H3" s="21">
        <v>0</v>
      </c>
      <c r="I3" s="21">
        <v>0</v>
      </c>
      <c r="J3" s="22">
        <v>12</v>
      </c>
      <c r="K3" s="22">
        <v>4</v>
      </c>
      <c r="L3" s="22">
        <v>0</v>
      </c>
      <c r="M3" s="22">
        <v>1</v>
      </c>
      <c r="N3" s="22">
        <v>56</v>
      </c>
      <c r="O3" s="22">
        <v>0</v>
      </c>
      <c r="P3" s="22">
        <v>0</v>
      </c>
      <c r="Q3" s="22">
        <v>1</v>
      </c>
      <c r="R3" s="22">
        <v>0</v>
      </c>
      <c r="S3" s="21">
        <v>0</v>
      </c>
      <c r="T3" s="21">
        <v>0</v>
      </c>
      <c r="U3" s="23">
        <v>113</v>
      </c>
      <c r="V3" s="24">
        <v>2</v>
      </c>
      <c r="W3" s="24">
        <v>0</v>
      </c>
      <c r="X3" s="24">
        <v>58</v>
      </c>
      <c r="Y3" s="25">
        <v>96</v>
      </c>
      <c r="Z3" s="24">
        <v>0</v>
      </c>
      <c r="AA3" s="24">
        <v>76</v>
      </c>
      <c r="AB3" s="24">
        <v>0</v>
      </c>
      <c r="AC3" s="22">
        <v>0</v>
      </c>
      <c r="AD3" s="22">
        <v>15</v>
      </c>
      <c r="AE3" s="22">
        <v>0</v>
      </c>
      <c r="AF3" s="22">
        <v>0</v>
      </c>
      <c r="AG3" s="22">
        <v>0</v>
      </c>
      <c r="AH3" s="22">
        <v>0</v>
      </c>
      <c r="AI3" s="22">
        <v>1</v>
      </c>
      <c r="AJ3" s="22">
        <v>6</v>
      </c>
      <c r="AK3" s="21">
        <v>4</v>
      </c>
      <c r="AL3" s="21">
        <v>189</v>
      </c>
      <c r="AM3" s="21">
        <v>14</v>
      </c>
      <c r="AN3" s="21">
        <v>29</v>
      </c>
      <c r="AO3" s="21">
        <v>0</v>
      </c>
      <c r="AP3" s="21">
        <v>15</v>
      </c>
      <c r="AQ3" s="21">
        <v>0</v>
      </c>
      <c r="AR3" s="21">
        <v>11</v>
      </c>
      <c r="AS3" s="21">
        <v>18</v>
      </c>
      <c r="AT3" s="22">
        <v>2</v>
      </c>
      <c r="AU3" s="22">
        <v>0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1">
        <v>2</v>
      </c>
      <c r="BE3" s="21">
        <v>0</v>
      </c>
      <c r="BF3" s="21">
        <v>2</v>
      </c>
      <c r="BG3" s="21">
        <v>1</v>
      </c>
      <c r="BH3" s="21">
        <v>0</v>
      </c>
      <c r="BI3" s="21">
        <v>5</v>
      </c>
      <c r="BJ3" s="21">
        <v>0</v>
      </c>
      <c r="BK3" s="21">
        <v>0</v>
      </c>
      <c r="BL3" s="21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3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v>0</v>
      </c>
      <c r="CH3" s="22">
        <v>0</v>
      </c>
      <c r="CI3" s="22">
        <v>0</v>
      </c>
      <c r="CJ3" s="22">
        <f>SUM(B3:CI3)</f>
        <v>6404</v>
      </c>
      <c r="CK3" s="22">
        <v>0</v>
      </c>
      <c r="CL3" s="8">
        <f>SUM(CJ3:CK3)</f>
        <v>6404</v>
      </c>
    </row>
    <row r="4" spans="1:90">
      <c r="A4" s="19" t="s">
        <v>90</v>
      </c>
      <c r="B4" s="21">
        <v>76</v>
      </c>
      <c r="C4" s="21">
        <v>110</v>
      </c>
      <c r="D4" s="21">
        <v>6</v>
      </c>
      <c r="E4" s="21">
        <v>238</v>
      </c>
      <c r="F4" s="21">
        <v>2473</v>
      </c>
      <c r="G4" s="21">
        <v>562</v>
      </c>
      <c r="H4" s="21">
        <v>0</v>
      </c>
      <c r="I4" s="21">
        <v>0</v>
      </c>
      <c r="J4" s="22">
        <v>17</v>
      </c>
      <c r="K4" s="22">
        <v>105</v>
      </c>
      <c r="L4" s="22">
        <v>0</v>
      </c>
      <c r="M4" s="22">
        <v>0</v>
      </c>
      <c r="N4" s="22">
        <v>8</v>
      </c>
      <c r="O4" s="22">
        <v>0</v>
      </c>
      <c r="P4" s="22">
        <v>0</v>
      </c>
      <c r="Q4" s="22">
        <v>0</v>
      </c>
      <c r="R4" s="22">
        <v>0</v>
      </c>
      <c r="S4" s="21">
        <v>0</v>
      </c>
      <c r="T4" s="21">
        <v>0</v>
      </c>
      <c r="U4" s="22">
        <v>538</v>
      </c>
      <c r="V4" s="22">
        <v>22</v>
      </c>
      <c r="W4" s="22">
        <v>0</v>
      </c>
      <c r="X4" s="22">
        <v>13</v>
      </c>
      <c r="Y4" s="22">
        <v>76</v>
      </c>
      <c r="Z4" s="24">
        <v>0</v>
      </c>
      <c r="AA4" s="22">
        <v>7</v>
      </c>
      <c r="AB4" s="22">
        <v>0</v>
      </c>
      <c r="AC4" s="22">
        <v>0</v>
      </c>
      <c r="AD4" s="22">
        <v>12</v>
      </c>
      <c r="AE4" s="22">
        <v>0</v>
      </c>
      <c r="AF4" s="22">
        <v>0</v>
      </c>
      <c r="AG4" s="22">
        <v>0</v>
      </c>
      <c r="AH4" s="22">
        <v>0</v>
      </c>
      <c r="AI4" s="22">
        <v>8</v>
      </c>
      <c r="AJ4" s="22">
        <v>5</v>
      </c>
      <c r="AK4" s="21">
        <v>16</v>
      </c>
      <c r="AL4" s="21">
        <v>39</v>
      </c>
      <c r="AM4" s="21">
        <v>5</v>
      </c>
      <c r="AN4" s="21">
        <v>4</v>
      </c>
      <c r="AO4" s="21">
        <v>0</v>
      </c>
      <c r="AP4" s="21">
        <v>0</v>
      </c>
      <c r="AQ4" s="21">
        <v>0</v>
      </c>
      <c r="AR4" s="21">
        <v>58</v>
      </c>
      <c r="AS4" s="21">
        <v>103</v>
      </c>
      <c r="AT4" s="22">
        <v>2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2</v>
      </c>
      <c r="BJ4" s="21">
        <v>0</v>
      </c>
      <c r="BK4" s="21">
        <v>0</v>
      </c>
      <c r="BL4" s="21">
        <v>0</v>
      </c>
      <c r="BM4" s="22">
        <v>0</v>
      </c>
      <c r="BN4" s="22">
        <v>0</v>
      </c>
      <c r="BO4" s="22">
        <v>0</v>
      </c>
      <c r="BP4" s="22">
        <v>1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f t="shared" ref="CJ4:CJ55" si="0">SUM(B4:CI4)</f>
        <v>4506</v>
      </c>
      <c r="CK4" s="22">
        <v>0</v>
      </c>
      <c r="CL4" s="8">
        <f t="shared" ref="CL4:CL55" si="1">SUM(CJ4:CK4)</f>
        <v>4506</v>
      </c>
    </row>
    <row r="5" spans="1:90">
      <c r="A5" s="19" t="s">
        <v>91</v>
      </c>
      <c r="B5" s="21">
        <v>7</v>
      </c>
      <c r="C5" s="21">
        <v>90</v>
      </c>
      <c r="D5" s="21">
        <v>0</v>
      </c>
      <c r="E5" s="21">
        <v>43</v>
      </c>
      <c r="F5" s="21">
        <v>1062</v>
      </c>
      <c r="G5" s="21">
        <v>119</v>
      </c>
      <c r="H5" s="21">
        <v>0</v>
      </c>
      <c r="I5" s="21">
        <v>0</v>
      </c>
      <c r="J5" s="22">
        <v>2</v>
      </c>
      <c r="K5" s="22">
        <v>0</v>
      </c>
      <c r="L5" s="22">
        <v>1</v>
      </c>
      <c r="M5" s="22">
        <v>12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1">
        <v>0</v>
      </c>
      <c r="T5" s="21">
        <v>0</v>
      </c>
      <c r="U5" s="22">
        <v>164</v>
      </c>
      <c r="V5" s="22">
        <v>3</v>
      </c>
      <c r="W5" s="22">
        <v>0</v>
      </c>
      <c r="X5" s="22">
        <v>18</v>
      </c>
      <c r="Y5" s="22">
        <v>46</v>
      </c>
      <c r="Z5" s="24">
        <v>0</v>
      </c>
      <c r="AA5" s="22">
        <v>50</v>
      </c>
      <c r="AB5" s="22">
        <v>0</v>
      </c>
      <c r="AC5" s="22">
        <v>0</v>
      </c>
      <c r="AD5" s="22">
        <v>10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1">
        <v>7</v>
      </c>
      <c r="AL5" s="21">
        <v>29</v>
      </c>
      <c r="AM5" s="21">
        <v>2</v>
      </c>
      <c r="AN5" s="21">
        <v>1</v>
      </c>
      <c r="AO5" s="21">
        <v>0</v>
      </c>
      <c r="AP5" s="21">
        <v>0</v>
      </c>
      <c r="AQ5" s="21">
        <v>0</v>
      </c>
      <c r="AR5" s="21">
        <v>4</v>
      </c>
      <c r="AS5" s="21">
        <v>2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1">
        <v>0</v>
      </c>
      <c r="BE5" s="21">
        <v>0</v>
      </c>
      <c r="BF5" s="21">
        <v>0</v>
      </c>
      <c r="BG5" s="21">
        <v>0</v>
      </c>
      <c r="BH5" s="21">
        <v>1</v>
      </c>
      <c r="BI5" s="21">
        <v>10</v>
      </c>
      <c r="BJ5" s="21">
        <v>0</v>
      </c>
      <c r="BK5" s="21">
        <v>0</v>
      </c>
      <c r="BL5" s="21">
        <v>0</v>
      </c>
      <c r="BM5" s="22">
        <v>8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v>0</v>
      </c>
      <c r="CJ5" s="22">
        <f t="shared" si="0"/>
        <v>1691</v>
      </c>
      <c r="CK5" s="22">
        <v>0</v>
      </c>
      <c r="CL5" s="8">
        <f t="shared" si="1"/>
        <v>1691</v>
      </c>
    </row>
    <row r="6" spans="1:90">
      <c r="A6" s="19" t="s">
        <v>92</v>
      </c>
      <c r="B6" s="21">
        <v>15</v>
      </c>
      <c r="C6" s="21">
        <v>119</v>
      </c>
      <c r="D6" s="21">
        <v>0</v>
      </c>
      <c r="E6" s="21">
        <v>4</v>
      </c>
      <c r="F6" s="21">
        <v>767</v>
      </c>
      <c r="G6" s="21">
        <v>6</v>
      </c>
      <c r="H6" s="21">
        <v>0</v>
      </c>
      <c r="I6" s="21">
        <v>0</v>
      </c>
      <c r="J6" s="22">
        <v>4</v>
      </c>
      <c r="K6" s="22">
        <v>10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1">
        <v>0</v>
      </c>
      <c r="T6" s="21">
        <v>0</v>
      </c>
      <c r="U6" s="22">
        <v>70</v>
      </c>
      <c r="V6" s="22">
        <v>6</v>
      </c>
      <c r="W6" s="22">
        <v>0</v>
      </c>
      <c r="X6" s="22">
        <v>15</v>
      </c>
      <c r="Y6" s="22">
        <v>26</v>
      </c>
      <c r="Z6" s="24">
        <v>0</v>
      </c>
      <c r="AA6" s="22">
        <v>29</v>
      </c>
      <c r="AB6" s="22">
        <v>0</v>
      </c>
      <c r="AC6" s="22">
        <v>0</v>
      </c>
      <c r="AD6" s="22">
        <v>7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2</v>
      </c>
      <c r="AK6" s="21">
        <v>1</v>
      </c>
      <c r="AL6" s="21">
        <v>85</v>
      </c>
      <c r="AM6" s="21">
        <v>0</v>
      </c>
      <c r="AN6" s="21">
        <v>2</v>
      </c>
      <c r="AO6" s="21">
        <v>0</v>
      </c>
      <c r="AP6" s="21">
        <v>0</v>
      </c>
      <c r="AQ6" s="21">
        <v>0</v>
      </c>
      <c r="AR6" s="21">
        <v>1</v>
      </c>
      <c r="AS6" s="21">
        <v>1</v>
      </c>
      <c r="AT6" s="22">
        <v>2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2">
        <v>18</v>
      </c>
      <c r="BN6" s="22">
        <v>0</v>
      </c>
      <c r="BO6" s="22">
        <v>0</v>
      </c>
      <c r="BP6" s="22">
        <v>0</v>
      </c>
      <c r="BQ6" s="22">
        <v>1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f t="shared" si="0"/>
        <v>1191</v>
      </c>
      <c r="CK6" s="22">
        <v>0</v>
      </c>
      <c r="CL6" s="8">
        <f t="shared" si="1"/>
        <v>1191</v>
      </c>
    </row>
    <row r="7" spans="1:90">
      <c r="A7" s="19" t="s">
        <v>93</v>
      </c>
      <c r="B7" s="21">
        <v>1</v>
      </c>
      <c r="C7" s="21">
        <v>51</v>
      </c>
      <c r="D7" s="21">
        <v>1</v>
      </c>
      <c r="E7" s="21">
        <v>5</v>
      </c>
      <c r="F7" s="21">
        <v>1101</v>
      </c>
      <c r="G7" s="21">
        <v>6</v>
      </c>
      <c r="H7" s="21">
        <v>0</v>
      </c>
      <c r="I7" s="21">
        <v>0</v>
      </c>
      <c r="J7" s="22">
        <v>4</v>
      </c>
      <c r="K7" s="22">
        <v>0</v>
      </c>
      <c r="L7" s="22">
        <v>0</v>
      </c>
      <c r="M7" s="22">
        <v>40</v>
      </c>
      <c r="N7" s="22">
        <v>0</v>
      </c>
      <c r="O7" s="22">
        <v>0</v>
      </c>
      <c r="P7" s="22">
        <v>1</v>
      </c>
      <c r="Q7" s="22">
        <v>0</v>
      </c>
      <c r="R7" s="22">
        <v>0</v>
      </c>
      <c r="S7" s="21">
        <v>0</v>
      </c>
      <c r="T7" s="21">
        <v>0</v>
      </c>
      <c r="U7" s="22">
        <v>420</v>
      </c>
      <c r="V7" s="22">
        <v>7</v>
      </c>
      <c r="W7" s="22">
        <v>0</v>
      </c>
      <c r="X7" s="22">
        <v>5</v>
      </c>
      <c r="Y7" s="22">
        <v>74</v>
      </c>
      <c r="Z7" s="24">
        <v>1</v>
      </c>
      <c r="AA7" s="22">
        <v>49</v>
      </c>
      <c r="AB7" s="22">
        <v>2</v>
      </c>
      <c r="AC7" s="22">
        <v>0</v>
      </c>
      <c r="AD7" s="22">
        <v>15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5</v>
      </c>
      <c r="AK7" s="21">
        <v>1</v>
      </c>
      <c r="AL7" s="21">
        <v>62</v>
      </c>
      <c r="AM7" s="21">
        <v>1</v>
      </c>
      <c r="AN7" s="21">
        <v>7</v>
      </c>
      <c r="AO7" s="21">
        <v>1</v>
      </c>
      <c r="AP7" s="21">
        <v>1</v>
      </c>
      <c r="AQ7" s="21">
        <v>0</v>
      </c>
      <c r="AR7" s="21">
        <v>2</v>
      </c>
      <c r="AS7" s="21">
        <v>2</v>
      </c>
      <c r="AT7" s="22">
        <v>1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1">
        <v>0</v>
      </c>
      <c r="BE7" s="21">
        <v>0</v>
      </c>
      <c r="BF7" s="21">
        <v>2</v>
      </c>
      <c r="BG7" s="21">
        <v>4</v>
      </c>
      <c r="BH7" s="21">
        <v>0</v>
      </c>
      <c r="BI7" s="21">
        <v>1</v>
      </c>
      <c r="BJ7" s="21">
        <v>0</v>
      </c>
      <c r="BK7" s="21">
        <v>16</v>
      </c>
      <c r="BL7" s="21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1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f t="shared" si="0"/>
        <v>1890</v>
      </c>
      <c r="CK7" s="22">
        <v>0</v>
      </c>
      <c r="CL7" s="8">
        <f t="shared" si="1"/>
        <v>1890</v>
      </c>
    </row>
    <row r="8" spans="1:90">
      <c r="A8" s="19" t="s">
        <v>94</v>
      </c>
      <c r="B8" s="21">
        <v>20</v>
      </c>
      <c r="C8" s="21">
        <v>51</v>
      </c>
      <c r="D8" s="21">
        <v>0</v>
      </c>
      <c r="E8" s="21">
        <v>3</v>
      </c>
      <c r="F8" s="21">
        <v>492</v>
      </c>
      <c r="G8" s="21">
        <v>5</v>
      </c>
      <c r="H8" s="21">
        <v>0</v>
      </c>
      <c r="I8" s="21">
        <v>0</v>
      </c>
      <c r="J8" s="22">
        <v>11</v>
      </c>
      <c r="K8" s="22">
        <v>1</v>
      </c>
      <c r="L8" s="22">
        <v>1</v>
      </c>
      <c r="M8" s="22">
        <v>10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1">
        <v>0</v>
      </c>
      <c r="T8" s="21">
        <v>0</v>
      </c>
      <c r="U8" s="22">
        <v>78</v>
      </c>
      <c r="V8" s="22">
        <v>1</v>
      </c>
      <c r="W8" s="22">
        <v>0</v>
      </c>
      <c r="X8" s="22">
        <v>14</v>
      </c>
      <c r="Y8" s="22">
        <v>42</v>
      </c>
      <c r="Z8" s="24">
        <v>0</v>
      </c>
      <c r="AA8" s="22">
        <v>77</v>
      </c>
      <c r="AB8" s="22">
        <v>0</v>
      </c>
      <c r="AC8" s="22">
        <v>0</v>
      </c>
      <c r="AD8" s="22">
        <v>4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1">
        <v>4</v>
      </c>
      <c r="AL8" s="21">
        <v>9</v>
      </c>
      <c r="AM8" s="21">
        <v>1</v>
      </c>
      <c r="AN8" s="21">
        <v>3</v>
      </c>
      <c r="AO8" s="21">
        <v>0</v>
      </c>
      <c r="AP8" s="21">
        <v>0</v>
      </c>
      <c r="AQ8" s="21">
        <v>0</v>
      </c>
      <c r="AR8" s="21">
        <v>1</v>
      </c>
      <c r="AS8" s="21">
        <v>5</v>
      </c>
      <c r="AT8" s="22">
        <v>1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1</v>
      </c>
      <c r="BJ8" s="21">
        <v>0</v>
      </c>
      <c r="BK8" s="21">
        <v>0</v>
      </c>
      <c r="BL8" s="21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f t="shared" si="0"/>
        <v>835</v>
      </c>
      <c r="CK8" s="22">
        <v>0</v>
      </c>
      <c r="CL8" s="8">
        <f t="shared" si="1"/>
        <v>835</v>
      </c>
    </row>
    <row r="9" spans="1:90">
      <c r="A9" s="19" t="s">
        <v>95</v>
      </c>
      <c r="B9" s="21">
        <v>29</v>
      </c>
      <c r="C9" s="21">
        <v>221</v>
      </c>
      <c r="D9" s="21">
        <v>2</v>
      </c>
      <c r="E9" s="21">
        <v>12</v>
      </c>
      <c r="F9" s="21">
        <v>5814</v>
      </c>
      <c r="G9" s="21">
        <v>30</v>
      </c>
      <c r="H9" s="21">
        <v>0</v>
      </c>
      <c r="I9" s="21">
        <v>0</v>
      </c>
      <c r="J9" s="22">
        <v>15</v>
      </c>
      <c r="K9" s="22">
        <v>7</v>
      </c>
      <c r="L9" s="22">
        <v>0</v>
      </c>
      <c r="M9" s="22">
        <v>13</v>
      </c>
      <c r="N9" s="22">
        <v>0</v>
      </c>
      <c r="O9" s="22">
        <v>0</v>
      </c>
      <c r="P9" s="22">
        <v>0</v>
      </c>
      <c r="Q9" s="22">
        <v>2</v>
      </c>
      <c r="R9" s="22">
        <v>0</v>
      </c>
      <c r="S9" s="21">
        <v>0</v>
      </c>
      <c r="T9" s="21">
        <v>0</v>
      </c>
      <c r="U9" s="22">
        <v>848</v>
      </c>
      <c r="V9" s="22">
        <v>36</v>
      </c>
      <c r="W9" s="22">
        <v>0</v>
      </c>
      <c r="X9" s="22">
        <v>10</v>
      </c>
      <c r="Y9" s="22">
        <v>118</v>
      </c>
      <c r="Z9" s="24">
        <v>0</v>
      </c>
      <c r="AA9" s="22">
        <v>172</v>
      </c>
      <c r="AB9" s="22">
        <v>0</v>
      </c>
      <c r="AC9" s="22">
        <v>0</v>
      </c>
      <c r="AD9" s="22">
        <v>79</v>
      </c>
      <c r="AE9" s="22">
        <v>0</v>
      </c>
      <c r="AF9" s="22">
        <v>0</v>
      </c>
      <c r="AG9" s="22">
        <v>0</v>
      </c>
      <c r="AH9" s="22">
        <v>0</v>
      </c>
      <c r="AI9" s="22">
        <v>2</v>
      </c>
      <c r="AJ9" s="22">
        <v>25</v>
      </c>
      <c r="AK9" s="21">
        <v>21</v>
      </c>
      <c r="AL9" s="21">
        <v>156</v>
      </c>
      <c r="AM9" s="21">
        <v>21</v>
      </c>
      <c r="AN9" s="21">
        <v>63</v>
      </c>
      <c r="AO9" s="21">
        <v>8</v>
      </c>
      <c r="AP9" s="21">
        <v>12</v>
      </c>
      <c r="AQ9" s="21">
        <v>5</v>
      </c>
      <c r="AR9" s="21">
        <v>20</v>
      </c>
      <c r="AS9" s="21">
        <v>23</v>
      </c>
      <c r="AT9" s="22">
        <v>1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1">
        <v>0</v>
      </c>
      <c r="BE9" s="21">
        <v>0</v>
      </c>
      <c r="BF9" s="21">
        <v>3</v>
      </c>
      <c r="BG9" s="21">
        <v>0</v>
      </c>
      <c r="BH9" s="21">
        <v>4</v>
      </c>
      <c r="BI9" s="21">
        <v>0</v>
      </c>
      <c r="BJ9" s="21">
        <v>0</v>
      </c>
      <c r="BK9" s="21">
        <v>11</v>
      </c>
      <c r="BL9" s="21">
        <v>0</v>
      </c>
      <c r="BM9" s="22">
        <v>0</v>
      </c>
      <c r="BN9" s="22">
        <v>0</v>
      </c>
      <c r="BO9" s="22">
        <v>0</v>
      </c>
      <c r="BP9" s="22">
        <v>11</v>
      </c>
      <c r="BQ9" s="22">
        <v>1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f t="shared" si="0"/>
        <v>7795</v>
      </c>
      <c r="CK9" s="22">
        <v>0</v>
      </c>
      <c r="CL9" s="8">
        <f t="shared" si="1"/>
        <v>7795</v>
      </c>
    </row>
    <row r="10" spans="1:90">
      <c r="A10" s="19" t="s">
        <v>96</v>
      </c>
      <c r="B10" s="21">
        <v>6</v>
      </c>
      <c r="C10" s="21">
        <v>90</v>
      </c>
      <c r="D10" s="21">
        <v>1</v>
      </c>
      <c r="E10" s="21">
        <v>2</v>
      </c>
      <c r="F10" s="21">
        <v>1436</v>
      </c>
      <c r="G10" s="21">
        <v>22</v>
      </c>
      <c r="H10" s="21">
        <v>0</v>
      </c>
      <c r="I10" s="21">
        <v>0</v>
      </c>
      <c r="J10" s="22">
        <v>3</v>
      </c>
      <c r="K10" s="22">
        <v>82</v>
      </c>
      <c r="L10" s="22">
        <v>0</v>
      </c>
      <c r="M10" s="22">
        <v>4</v>
      </c>
      <c r="N10" s="22">
        <v>1</v>
      </c>
      <c r="O10" s="22">
        <v>0</v>
      </c>
      <c r="P10" s="22">
        <v>0</v>
      </c>
      <c r="Q10" s="22">
        <v>0</v>
      </c>
      <c r="R10" s="22">
        <v>0</v>
      </c>
      <c r="S10" s="21">
        <v>0</v>
      </c>
      <c r="T10" s="21">
        <v>0</v>
      </c>
      <c r="U10" s="22">
        <v>29</v>
      </c>
      <c r="V10" s="22">
        <v>0</v>
      </c>
      <c r="W10" s="22">
        <v>0</v>
      </c>
      <c r="X10" s="22">
        <v>4</v>
      </c>
      <c r="Y10" s="22">
        <v>16</v>
      </c>
      <c r="Z10" s="24">
        <v>0</v>
      </c>
      <c r="AA10" s="22">
        <v>12</v>
      </c>
      <c r="AB10" s="22">
        <v>1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1">
        <v>0</v>
      </c>
      <c r="AL10" s="21">
        <v>17</v>
      </c>
      <c r="AM10" s="21">
        <v>0</v>
      </c>
      <c r="AN10" s="21">
        <v>50</v>
      </c>
      <c r="AO10" s="21">
        <v>22</v>
      </c>
      <c r="AP10" s="21">
        <v>0</v>
      </c>
      <c r="AQ10" s="21">
        <v>0</v>
      </c>
      <c r="AR10" s="21">
        <v>0</v>
      </c>
      <c r="AS10" s="21">
        <v>0</v>
      </c>
      <c r="AT10" s="22">
        <v>16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1">
        <v>0</v>
      </c>
      <c r="BE10" s="21">
        <v>0</v>
      </c>
      <c r="BF10" s="21">
        <v>1</v>
      </c>
      <c r="BG10" s="21">
        <v>2</v>
      </c>
      <c r="BH10" s="21">
        <v>0</v>
      </c>
      <c r="BI10" s="21">
        <v>0</v>
      </c>
      <c r="BJ10" s="21">
        <v>0</v>
      </c>
      <c r="BK10" s="21">
        <v>7</v>
      </c>
      <c r="BL10" s="21">
        <v>0</v>
      </c>
      <c r="BM10" s="22">
        <v>0</v>
      </c>
      <c r="BN10" s="22">
        <v>0</v>
      </c>
      <c r="BO10" s="22">
        <v>0</v>
      </c>
      <c r="BP10" s="22">
        <v>2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f t="shared" si="0"/>
        <v>1826</v>
      </c>
      <c r="CK10" s="22">
        <v>0</v>
      </c>
      <c r="CL10" s="8">
        <f t="shared" si="1"/>
        <v>1826</v>
      </c>
    </row>
    <row r="11" spans="1:90">
      <c r="A11" s="19" t="s">
        <v>97</v>
      </c>
      <c r="B11" s="21">
        <v>17</v>
      </c>
      <c r="C11" s="21">
        <v>36</v>
      </c>
      <c r="D11" s="21">
        <v>0</v>
      </c>
      <c r="E11" s="21">
        <v>0</v>
      </c>
      <c r="F11" s="21">
        <v>124</v>
      </c>
      <c r="G11" s="21">
        <v>0</v>
      </c>
      <c r="H11" s="21">
        <v>0</v>
      </c>
      <c r="I11" s="21">
        <v>0</v>
      </c>
      <c r="J11" s="22">
        <v>0</v>
      </c>
      <c r="K11" s="22">
        <v>0</v>
      </c>
      <c r="L11" s="22">
        <v>0</v>
      </c>
      <c r="M11" s="22">
        <v>3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1">
        <v>0</v>
      </c>
      <c r="T11" s="21">
        <v>0</v>
      </c>
      <c r="U11" s="22">
        <v>29</v>
      </c>
      <c r="V11" s="22">
        <v>0</v>
      </c>
      <c r="W11" s="22">
        <v>0</v>
      </c>
      <c r="X11" s="22">
        <v>7</v>
      </c>
      <c r="Y11" s="22">
        <v>39</v>
      </c>
      <c r="Z11" s="22">
        <v>0</v>
      </c>
      <c r="AA11" s="22">
        <v>11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1">
        <v>0</v>
      </c>
      <c r="AL11" s="21">
        <v>3</v>
      </c>
      <c r="AM11" s="21">
        <v>0</v>
      </c>
      <c r="AN11" s="21">
        <v>2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1</v>
      </c>
      <c r="BJ11" s="21">
        <v>0</v>
      </c>
      <c r="BK11" s="21">
        <v>0</v>
      </c>
      <c r="BL11" s="21">
        <v>0</v>
      </c>
      <c r="BM11" s="22">
        <v>0</v>
      </c>
      <c r="BN11" s="22">
        <v>0</v>
      </c>
      <c r="BO11" s="22">
        <v>0</v>
      </c>
      <c r="BP11" s="22">
        <v>3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f t="shared" si="0"/>
        <v>275</v>
      </c>
      <c r="CK11" s="22">
        <v>0</v>
      </c>
      <c r="CL11" s="8">
        <f t="shared" si="1"/>
        <v>275</v>
      </c>
    </row>
    <row r="12" spans="1:90">
      <c r="A12" s="19" t="s">
        <v>98</v>
      </c>
      <c r="B12" s="21">
        <v>60</v>
      </c>
      <c r="C12" s="21">
        <v>40</v>
      </c>
      <c r="D12" s="21">
        <v>0</v>
      </c>
      <c r="E12" s="21">
        <v>1</v>
      </c>
      <c r="F12" s="21">
        <v>266</v>
      </c>
      <c r="G12" s="21">
        <v>1</v>
      </c>
      <c r="H12" s="21">
        <v>0</v>
      </c>
      <c r="I12" s="21">
        <v>0</v>
      </c>
      <c r="J12" s="22">
        <v>2</v>
      </c>
      <c r="K12" s="22">
        <v>0</v>
      </c>
      <c r="L12" s="22">
        <v>0</v>
      </c>
      <c r="M12" s="22">
        <v>2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1">
        <v>0</v>
      </c>
      <c r="T12" s="21">
        <v>0</v>
      </c>
      <c r="U12" s="22">
        <v>28</v>
      </c>
      <c r="V12" s="22">
        <v>0</v>
      </c>
      <c r="W12" s="22">
        <v>0</v>
      </c>
      <c r="X12" s="22">
        <v>18</v>
      </c>
      <c r="Y12" s="22">
        <v>64</v>
      </c>
      <c r="Z12" s="22">
        <v>0</v>
      </c>
      <c r="AA12" s="22">
        <v>29</v>
      </c>
      <c r="AB12" s="22">
        <v>0</v>
      </c>
      <c r="AC12" s="22">
        <v>0</v>
      </c>
      <c r="AD12" s="22">
        <v>7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3</v>
      </c>
      <c r="AK12" s="21">
        <v>3</v>
      </c>
      <c r="AL12" s="21">
        <v>30</v>
      </c>
      <c r="AM12" s="21">
        <v>5</v>
      </c>
      <c r="AN12" s="21">
        <v>1</v>
      </c>
      <c r="AO12" s="21">
        <v>0</v>
      </c>
      <c r="AP12" s="21">
        <v>0</v>
      </c>
      <c r="AQ12" s="21">
        <v>0</v>
      </c>
      <c r="AR12" s="21">
        <v>6</v>
      </c>
      <c r="AS12" s="21">
        <v>16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f t="shared" si="0"/>
        <v>582</v>
      </c>
      <c r="CK12" s="22">
        <v>0</v>
      </c>
      <c r="CL12" s="8">
        <f t="shared" si="1"/>
        <v>582</v>
      </c>
    </row>
    <row r="13" spans="1:90">
      <c r="A13" s="19" t="s">
        <v>99</v>
      </c>
      <c r="B13" s="21">
        <v>6</v>
      </c>
      <c r="C13" s="21">
        <v>9</v>
      </c>
      <c r="D13" s="21">
        <v>0</v>
      </c>
      <c r="E13" s="21">
        <v>1</v>
      </c>
      <c r="F13" s="21">
        <v>19</v>
      </c>
      <c r="G13" s="21">
        <v>2</v>
      </c>
      <c r="H13" s="21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1">
        <v>0</v>
      </c>
      <c r="T13" s="21">
        <v>0</v>
      </c>
      <c r="U13" s="22">
        <v>5</v>
      </c>
      <c r="V13" s="22">
        <v>1</v>
      </c>
      <c r="W13" s="22">
        <v>0</v>
      </c>
      <c r="X13" s="22">
        <v>7</v>
      </c>
      <c r="Y13" s="22">
        <v>20</v>
      </c>
      <c r="Z13" s="22">
        <v>0</v>
      </c>
      <c r="AA13" s="22">
        <v>11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1">
        <v>0</v>
      </c>
      <c r="AL13" s="21">
        <v>3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2">
        <v>1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f t="shared" si="0"/>
        <v>85</v>
      </c>
      <c r="CK13" s="22">
        <v>0</v>
      </c>
      <c r="CL13" s="8">
        <f t="shared" si="1"/>
        <v>85</v>
      </c>
    </row>
    <row r="14" spans="1:90">
      <c r="A14" s="19" t="s">
        <v>303</v>
      </c>
      <c r="B14" s="21">
        <v>40</v>
      </c>
      <c r="C14" s="21">
        <v>60</v>
      </c>
      <c r="D14" s="21">
        <v>0</v>
      </c>
      <c r="E14" s="21">
        <v>9</v>
      </c>
      <c r="F14" s="21">
        <v>987</v>
      </c>
      <c r="G14" s="21">
        <v>28</v>
      </c>
      <c r="H14" s="21">
        <v>0</v>
      </c>
      <c r="I14" s="21">
        <v>0</v>
      </c>
      <c r="J14" s="22">
        <v>2</v>
      </c>
      <c r="K14" s="22">
        <v>1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1">
        <v>0</v>
      </c>
      <c r="T14" s="21">
        <v>0</v>
      </c>
      <c r="U14" s="22">
        <v>108</v>
      </c>
      <c r="V14" s="22">
        <v>0</v>
      </c>
      <c r="W14" s="22">
        <v>0</v>
      </c>
      <c r="X14" s="22">
        <v>41</v>
      </c>
      <c r="Y14" s="22">
        <v>186</v>
      </c>
      <c r="Z14" s="22">
        <v>0</v>
      </c>
      <c r="AA14" s="22">
        <v>23</v>
      </c>
      <c r="AB14" s="22">
        <v>0</v>
      </c>
      <c r="AC14" s="22">
        <v>0</v>
      </c>
      <c r="AD14" s="22">
        <v>2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1">
        <v>1</v>
      </c>
      <c r="AL14" s="21">
        <v>17</v>
      </c>
      <c r="AM14" s="21">
        <v>4</v>
      </c>
      <c r="AN14" s="21">
        <v>5</v>
      </c>
      <c r="AO14" s="21">
        <v>1</v>
      </c>
      <c r="AP14" s="21">
        <v>0</v>
      </c>
      <c r="AQ14" s="21">
        <v>0</v>
      </c>
      <c r="AR14" s="21">
        <v>2</v>
      </c>
      <c r="AS14" s="21">
        <v>0</v>
      </c>
      <c r="AT14" s="22">
        <v>2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1</v>
      </c>
      <c r="BJ14" s="21">
        <v>0</v>
      </c>
      <c r="BK14" s="21">
        <v>0</v>
      </c>
      <c r="BL14" s="21">
        <v>0</v>
      </c>
      <c r="BM14" s="22">
        <v>1</v>
      </c>
      <c r="BN14" s="22">
        <v>0</v>
      </c>
      <c r="BO14" s="22">
        <v>0</v>
      </c>
      <c r="BP14" s="22">
        <v>1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v>0</v>
      </c>
      <c r="CJ14" s="22">
        <f t="shared" si="0"/>
        <v>1522</v>
      </c>
      <c r="CK14" s="22">
        <v>0</v>
      </c>
      <c r="CL14" s="8">
        <f t="shared" si="1"/>
        <v>1522</v>
      </c>
    </row>
    <row r="15" spans="1:90">
      <c r="A15" s="19" t="s">
        <v>100</v>
      </c>
      <c r="B15" s="21">
        <v>44</v>
      </c>
      <c r="C15" s="21">
        <v>54</v>
      </c>
      <c r="D15" s="21">
        <v>1</v>
      </c>
      <c r="E15" s="21">
        <v>31</v>
      </c>
      <c r="F15" s="21">
        <v>2204</v>
      </c>
      <c r="G15" s="21">
        <v>34</v>
      </c>
      <c r="H15" s="21">
        <v>0</v>
      </c>
      <c r="I15" s="21">
        <v>0</v>
      </c>
      <c r="J15" s="22">
        <v>10</v>
      </c>
      <c r="K15" s="22">
        <v>2</v>
      </c>
      <c r="L15" s="22">
        <v>6</v>
      </c>
      <c r="M15" s="22">
        <v>1</v>
      </c>
      <c r="N15" s="22">
        <v>0</v>
      </c>
      <c r="O15" s="22">
        <v>0</v>
      </c>
      <c r="P15" s="22">
        <v>0</v>
      </c>
      <c r="Q15" s="22">
        <v>1</v>
      </c>
      <c r="R15" s="22">
        <v>0</v>
      </c>
      <c r="S15" s="21">
        <v>0</v>
      </c>
      <c r="T15" s="21">
        <v>0</v>
      </c>
      <c r="U15" s="22">
        <v>228</v>
      </c>
      <c r="V15" s="22">
        <v>3</v>
      </c>
      <c r="W15" s="22">
        <v>0</v>
      </c>
      <c r="X15" s="22">
        <v>19</v>
      </c>
      <c r="Y15" s="22">
        <v>383</v>
      </c>
      <c r="Z15" s="22">
        <v>0</v>
      </c>
      <c r="AA15" s="22">
        <v>145</v>
      </c>
      <c r="AB15" s="22">
        <v>0</v>
      </c>
      <c r="AC15" s="22">
        <v>0</v>
      </c>
      <c r="AD15" s="22">
        <v>14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1">
        <v>0</v>
      </c>
      <c r="AL15" s="21">
        <v>53</v>
      </c>
      <c r="AM15" s="21">
        <v>17</v>
      </c>
      <c r="AN15" s="21">
        <v>16</v>
      </c>
      <c r="AO15" s="21">
        <v>2</v>
      </c>
      <c r="AP15" s="21">
        <v>4</v>
      </c>
      <c r="AQ15" s="21">
        <v>2</v>
      </c>
      <c r="AR15" s="21">
        <v>4</v>
      </c>
      <c r="AS15" s="21">
        <v>8</v>
      </c>
      <c r="AT15" s="22">
        <v>2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1">
        <v>0</v>
      </c>
      <c r="BE15" s="21">
        <v>0</v>
      </c>
      <c r="BF15" s="21">
        <v>1</v>
      </c>
      <c r="BG15" s="21">
        <v>6</v>
      </c>
      <c r="BH15" s="21">
        <v>0</v>
      </c>
      <c r="BI15" s="21">
        <v>9</v>
      </c>
      <c r="BJ15" s="21">
        <v>0</v>
      </c>
      <c r="BK15" s="21">
        <v>2</v>
      </c>
      <c r="BL15" s="21">
        <v>0</v>
      </c>
      <c r="BM15" s="22">
        <v>0</v>
      </c>
      <c r="BN15" s="22">
        <v>0</v>
      </c>
      <c r="BO15" s="22">
        <v>0</v>
      </c>
      <c r="BP15" s="22">
        <v>7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f t="shared" si="0"/>
        <v>3314</v>
      </c>
      <c r="CK15" s="22">
        <v>0</v>
      </c>
      <c r="CL15" s="8">
        <f t="shared" si="1"/>
        <v>3314</v>
      </c>
    </row>
    <row r="16" spans="1:90">
      <c r="A16" s="19" t="s">
        <v>304</v>
      </c>
      <c r="B16" s="21">
        <v>16</v>
      </c>
      <c r="C16" s="21">
        <v>113</v>
      </c>
      <c r="D16" s="21">
        <v>2</v>
      </c>
      <c r="E16" s="21">
        <v>70</v>
      </c>
      <c r="F16" s="21">
        <v>1959</v>
      </c>
      <c r="G16" s="21">
        <v>12</v>
      </c>
      <c r="H16" s="21">
        <v>0</v>
      </c>
      <c r="I16" s="21">
        <v>0</v>
      </c>
      <c r="J16" s="22">
        <v>17</v>
      </c>
      <c r="K16" s="22">
        <v>0</v>
      </c>
      <c r="L16" s="22">
        <v>0</v>
      </c>
      <c r="M16" s="22">
        <v>14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1">
        <v>0</v>
      </c>
      <c r="T16" s="21">
        <v>0</v>
      </c>
      <c r="U16" s="22">
        <v>337</v>
      </c>
      <c r="V16" s="22">
        <v>4</v>
      </c>
      <c r="W16" s="22">
        <v>0</v>
      </c>
      <c r="X16" s="22">
        <v>29</v>
      </c>
      <c r="Y16" s="22">
        <v>83</v>
      </c>
      <c r="Z16" s="22">
        <v>1</v>
      </c>
      <c r="AA16" s="22">
        <v>101</v>
      </c>
      <c r="AB16" s="22">
        <v>1</v>
      </c>
      <c r="AC16" s="22">
        <v>0</v>
      </c>
      <c r="AD16" s="22">
        <v>34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6</v>
      </c>
      <c r="AK16" s="21">
        <v>2</v>
      </c>
      <c r="AL16" s="21">
        <v>81</v>
      </c>
      <c r="AM16" s="21">
        <v>8</v>
      </c>
      <c r="AN16" s="21">
        <v>18</v>
      </c>
      <c r="AO16" s="21">
        <v>5</v>
      </c>
      <c r="AP16" s="21">
        <v>4</v>
      </c>
      <c r="AQ16" s="21">
        <v>0</v>
      </c>
      <c r="AR16" s="21">
        <v>7</v>
      </c>
      <c r="AS16" s="21">
        <v>7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6</v>
      </c>
      <c r="BJ16" s="21">
        <v>0</v>
      </c>
      <c r="BK16" s="21">
        <v>2</v>
      </c>
      <c r="BL16" s="21">
        <v>0</v>
      </c>
      <c r="BM16" s="22">
        <v>0</v>
      </c>
      <c r="BN16" s="22">
        <v>0</v>
      </c>
      <c r="BO16" s="22">
        <v>0</v>
      </c>
      <c r="BP16" s="22">
        <v>4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1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f t="shared" si="0"/>
        <v>2944</v>
      </c>
      <c r="CK16" s="22">
        <v>0</v>
      </c>
      <c r="CL16" s="8">
        <f t="shared" si="1"/>
        <v>2944</v>
      </c>
    </row>
    <row r="17" spans="1:90">
      <c r="A17" s="19" t="s">
        <v>101</v>
      </c>
      <c r="B17" s="21">
        <v>19</v>
      </c>
      <c r="C17" s="21">
        <v>53</v>
      </c>
      <c r="D17" s="21">
        <v>0</v>
      </c>
      <c r="E17" s="21">
        <v>16</v>
      </c>
      <c r="F17" s="21">
        <v>367</v>
      </c>
      <c r="G17" s="21">
        <v>1</v>
      </c>
      <c r="H17" s="21">
        <v>0</v>
      </c>
      <c r="I17" s="21">
        <v>0</v>
      </c>
      <c r="J17" s="22">
        <v>1</v>
      </c>
      <c r="K17" s="22">
        <v>1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>
        <v>0</v>
      </c>
      <c r="T17" s="21">
        <v>0</v>
      </c>
      <c r="U17" s="22">
        <v>6</v>
      </c>
      <c r="V17" s="22">
        <v>0</v>
      </c>
      <c r="W17" s="22">
        <v>0</v>
      </c>
      <c r="X17" s="22">
        <v>2</v>
      </c>
      <c r="Y17" s="22">
        <v>13</v>
      </c>
      <c r="Z17" s="22">
        <v>0</v>
      </c>
      <c r="AA17" s="22">
        <v>14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1">
        <v>3</v>
      </c>
      <c r="AL17" s="21">
        <v>11</v>
      </c>
      <c r="AM17" s="21">
        <v>0</v>
      </c>
      <c r="AN17" s="21">
        <v>4</v>
      </c>
      <c r="AO17" s="21">
        <v>1</v>
      </c>
      <c r="AP17" s="21">
        <v>1</v>
      </c>
      <c r="AQ17" s="21">
        <v>0</v>
      </c>
      <c r="AR17" s="21">
        <v>1</v>
      </c>
      <c r="AS17" s="21">
        <v>2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  <c r="CJ17" s="22">
        <f t="shared" si="0"/>
        <v>516</v>
      </c>
      <c r="CK17" s="22">
        <v>0</v>
      </c>
      <c r="CL17" s="8">
        <f t="shared" si="1"/>
        <v>516</v>
      </c>
    </row>
    <row r="18" spans="1:90">
      <c r="A18" s="19" t="s">
        <v>102</v>
      </c>
      <c r="B18" s="21">
        <v>280</v>
      </c>
      <c r="C18" s="21">
        <v>1780</v>
      </c>
      <c r="D18" s="21">
        <v>9</v>
      </c>
      <c r="E18" s="21">
        <v>155</v>
      </c>
      <c r="F18" s="21">
        <v>27589</v>
      </c>
      <c r="G18" s="21">
        <v>50</v>
      </c>
      <c r="H18" s="21">
        <v>0</v>
      </c>
      <c r="I18" s="21">
        <v>0</v>
      </c>
      <c r="J18" s="22">
        <v>15</v>
      </c>
      <c r="K18" s="22">
        <v>551</v>
      </c>
      <c r="L18" s="22">
        <v>0</v>
      </c>
      <c r="M18" s="22">
        <v>30</v>
      </c>
      <c r="N18" s="22">
        <v>15</v>
      </c>
      <c r="O18" s="22">
        <v>0</v>
      </c>
      <c r="P18" s="22">
        <v>0</v>
      </c>
      <c r="Q18" s="22">
        <v>37</v>
      </c>
      <c r="R18" s="22">
        <v>0</v>
      </c>
      <c r="S18" s="21">
        <v>0</v>
      </c>
      <c r="T18" s="21">
        <v>0</v>
      </c>
      <c r="U18" s="22">
        <v>861</v>
      </c>
      <c r="V18" s="22">
        <v>182</v>
      </c>
      <c r="W18" s="22">
        <v>0</v>
      </c>
      <c r="X18" s="22">
        <v>66</v>
      </c>
      <c r="Y18" s="22">
        <v>87</v>
      </c>
      <c r="Z18" s="22">
        <v>0</v>
      </c>
      <c r="AA18" s="22">
        <v>188</v>
      </c>
      <c r="AB18" s="22">
        <v>1</v>
      </c>
      <c r="AC18" s="22">
        <v>0</v>
      </c>
      <c r="AD18" s="22">
        <v>228</v>
      </c>
      <c r="AE18" s="22">
        <v>0</v>
      </c>
      <c r="AF18" s="22">
        <v>0</v>
      </c>
      <c r="AG18" s="22">
        <v>10</v>
      </c>
      <c r="AH18" s="22">
        <v>0</v>
      </c>
      <c r="AI18" s="22">
        <v>8</v>
      </c>
      <c r="AJ18" s="22">
        <v>217</v>
      </c>
      <c r="AK18" s="21">
        <v>64</v>
      </c>
      <c r="AL18" s="21">
        <v>1295</v>
      </c>
      <c r="AM18" s="21">
        <v>402</v>
      </c>
      <c r="AN18" s="21">
        <v>231</v>
      </c>
      <c r="AO18" s="21">
        <v>1</v>
      </c>
      <c r="AP18" s="21">
        <v>52</v>
      </c>
      <c r="AQ18" s="21">
        <v>1</v>
      </c>
      <c r="AR18" s="21">
        <v>99</v>
      </c>
      <c r="AS18" s="21">
        <v>131</v>
      </c>
      <c r="AT18" s="22">
        <v>148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1">
        <v>0</v>
      </c>
      <c r="BE18" s="21">
        <v>0</v>
      </c>
      <c r="BF18" s="21">
        <v>15</v>
      </c>
      <c r="BG18" s="21">
        <v>16</v>
      </c>
      <c r="BH18" s="21">
        <v>9</v>
      </c>
      <c r="BI18" s="21">
        <v>17</v>
      </c>
      <c r="BJ18" s="21">
        <v>0</v>
      </c>
      <c r="BK18" s="21">
        <v>2</v>
      </c>
      <c r="BL18" s="21">
        <v>0</v>
      </c>
      <c r="BM18" s="22">
        <v>0</v>
      </c>
      <c r="BN18" s="22">
        <v>0</v>
      </c>
      <c r="BO18" s="22">
        <v>0</v>
      </c>
      <c r="BP18" s="22">
        <v>20</v>
      </c>
      <c r="BQ18" s="22">
        <v>19</v>
      </c>
      <c r="BR18" s="22">
        <v>0</v>
      </c>
      <c r="BS18" s="22">
        <v>0</v>
      </c>
      <c r="BT18" s="22">
        <v>0</v>
      </c>
      <c r="BU18" s="22">
        <v>0</v>
      </c>
      <c r="BV18" s="22">
        <v>5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1</v>
      </c>
      <c r="CD18" s="22">
        <v>3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f t="shared" si="0"/>
        <v>34890</v>
      </c>
      <c r="CK18" s="22">
        <v>0</v>
      </c>
      <c r="CL18" s="8">
        <f t="shared" si="1"/>
        <v>34890</v>
      </c>
    </row>
    <row r="19" spans="1:90">
      <c r="A19" s="19" t="s">
        <v>103</v>
      </c>
      <c r="B19" s="21">
        <v>24</v>
      </c>
      <c r="C19" s="21">
        <v>158</v>
      </c>
      <c r="D19" s="21">
        <v>14</v>
      </c>
      <c r="E19" s="21">
        <v>4</v>
      </c>
      <c r="F19" s="21">
        <v>400</v>
      </c>
      <c r="G19" s="21">
        <v>1</v>
      </c>
      <c r="H19" s="21">
        <v>0</v>
      </c>
      <c r="I19" s="21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1">
        <v>0</v>
      </c>
      <c r="T19" s="21">
        <v>0</v>
      </c>
      <c r="U19" s="22">
        <v>110</v>
      </c>
      <c r="V19" s="22">
        <v>4</v>
      </c>
      <c r="W19" s="22">
        <v>0</v>
      </c>
      <c r="X19" s="22">
        <v>14</v>
      </c>
      <c r="Y19" s="22">
        <v>15</v>
      </c>
      <c r="Z19" s="22">
        <v>0</v>
      </c>
      <c r="AA19" s="22">
        <v>4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4</v>
      </c>
      <c r="AJ19" s="22">
        <v>0</v>
      </c>
      <c r="AK19" s="21">
        <v>0</v>
      </c>
      <c r="AL19" s="21">
        <v>9</v>
      </c>
      <c r="AM19" s="21">
        <v>0</v>
      </c>
      <c r="AN19" s="21">
        <v>2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f t="shared" si="0"/>
        <v>763</v>
      </c>
      <c r="CK19" s="22">
        <v>0</v>
      </c>
      <c r="CL19" s="8">
        <f t="shared" si="1"/>
        <v>763</v>
      </c>
    </row>
    <row r="20" spans="1:90">
      <c r="A20" s="19" t="s">
        <v>104</v>
      </c>
      <c r="B20" s="21">
        <v>5</v>
      </c>
      <c r="C20" s="21">
        <v>3</v>
      </c>
      <c r="D20" s="21">
        <v>6</v>
      </c>
      <c r="E20" s="21">
        <v>107</v>
      </c>
      <c r="F20" s="21">
        <v>383</v>
      </c>
      <c r="G20" s="21">
        <v>13</v>
      </c>
      <c r="H20" s="21">
        <v>0</v>
      </c>
      <c r="I20" s="21">
        <v>0</v>
      </c>
      <c r="J20" s="22">
        <v>2</v>
      </c>
      <c r="K20" s="22">
        <v>0</v>
      </c>
      <c r="L20" s="22">
        <v>0</v>
      </c>
      <c r="M20" s="22">
        <v>0</v>
      </c>
      <c r="N20" s="22">
        <v>1</v>
      </c>
      <c r="O20" s="22">
        <v>0</v>
      </c>
      <c r="P20" s="22">
        <v>0</v>
      </c>
      <c r="Q20" s="22">
        <v>0</v>
      </c>
      <c r="R20" s="22">
        <v>0</v>
      </c>
      <c r="S20" s="21">
        <v>0</v>
      </c>
      <c r="T20" s="21">
        <v>0</v>
      </c>
      <c r="U20" s="22">
        <v>83</v>
      </c>
      <c r="V20" s="22">
        <v>1</v>
      </c>
      <c r="W20" s="22">
        <v>0</v>
      </c>
      <c r="X20" s="22">
        <v>3</v>
      </c>
      <c r="Y20" s="22">
        <v>14</v>
      </c>
      <c r="Z20" s="22">
        <v>0</v>
      </c>
      <c r="AA20" s="22">
        <v>23</v>
      </c>
      <c r="AB20" s="22">
        <v>1</v>
      </c>
      <c r="AC20" s="22">
        <v>0</v>
      </c>
      <c r="AD20" s="22">
        <v>3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1</v>
      </c>
      <c r="AK20" s="21">
        <v>0</v>
      </c>
      <c r="AL20" s="21">
        <v>6</v>
      </c>
      <c r="AM20" s="21">
        <v>0</v>
      </c>
      <c r="AN20" s="21">
        <v>53</v>
      </c>
      <c r="AO20" s="21">
        <v>1</v>
      </c>
      <c r="AP20" s="21">
        <v>8</v>
      </c>
      <c r="AQ20" s="21">
        <v>3</v>
      </c>
      <c r="AR20" s="21">
        <v>0</v>
      </c>
      <c r="AS20" s="21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2</v>
      </c>
      <c r="BJ20" s="21">
        <v>0</v>
      </c>
      <c r="BK20" s="21">
        <v>0</v>
      </c>
      <c r="BL20" s="21">
        <v>0</v>
      </c>
      <c r="BM20" s="22">
        <v>0</v>
      </c>
      <c r="BN20" s="22">
        <v>0</v>
      </c>
      <c r="BO20" s="22">
        <v>0</v>
      </c>
      <c r="BP20" s="22">
        <v>1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  <c r="CJ20" s="22">
        <f t="shared" si="0"/>
        <v>723</v>
      </c>
      <c r="CK20" s="22">
        <v>0</v>
      </c>
      <c r="CL20" s="8">
        <f t="shared" si="1"/>
        <v>723</v>
      </c>
    </row>
    <row r="21" spans="1:90">
      <c r="A21" s="19" t="s">
        <v>105</v>
      </c>
      <c r="B21" s="21">
        <v>67</v>
      </c>
      <c r="C21" s="21">
        <v>154</v>
      </c>
      <c r="D21" s="21">
        <v>5</v>
      </c>
      <c r="E21" s="21">
        <v>122</v>
      </c>
      <c r="F21" s="21">
        <v>6404</v>
      </c>
      <c r="G21" s="21">
        <v>45</v>
      </c>
      <c r="H21" s="21">
        <v>0</v>
      </c>
      <c r="I21" s="21">
        <v>0</v>
      </c>
      <c r="J21" s="22">
        <v>54</v>
      </c>
      <c r="K21" s="22">
        <v>0</v>
      </c>
      <c r="L21" s="22">
        <v>0</v>
      </c>
      <c r="M21" s="22">
        <v>13</v>
      </c>
      <c r="N21" s="22">
        <v>280</v>
      </c>
      <c r="O21" s="22">
        <v>0</v>
      </c>
      <c r="P21" s="22">
        <v>1</v>
      </c>
      <c r="Q21" s="22">
        <v>2</v>
      </c>
      <c r="R21" s="22">
        <v>0</v>
      </c>
      <c r="S21" s="21">
        <v>0</v>
      </c>
      <c r="T21" s="21">
        <v>0</v>
      </c>
      <c r="U21" s="22">
        <v>674</v>
      </c>
      <c r="V21" s="22">
        <v>67</v>
      </c>
      <c r="W21" s="22">
        <v>0</v>
      </c>
      <c r="X21" s="22">
        <v>38</v>
      </c>
      <c r="Y21" s="22">
        <v>54</v>
      </c>
      <c r="Z21" s="22">
        <v>0</v>
      </c>
      <c r="AA21" s="22">
        <v>355</v>
      </c>
      <c r="AB21" s="22">
        <v>4</v>
      </c>
      <c r="AC21" s="22">
        <v>0</v>
      </c>
      <c r="AD21" s="22">
        <v>42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15</v>
      </c>
      <c r="AK21" s="21">
        <v>7</v>
      </c>
      <c r="AL21" s="21">
        <v>93</v>
      </c>
      <c r="AM21" s="21">
        <v>20</v>
      </c>
      <c r="AN21" s="21">
        <v>399</v>
      </c>
      <c r="AO21" s="21">
        <v>18</v>
      </c>
      <c r="AP21" s="21">
        <v>60</v>
      </c>
      <c r="AQ21" s="21">
        <v>12</v>
      </c>
      <c r="AR21" s="21">
        <v>7</v>
      </c>
      <c r="AS21" s="21">
        <v>8</v>
      </c>
      <c r="AT21" s="22">
        <v>1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1">
        <v>0</v>
      </c>
      <c r="BE21" s="21">
        <v>0</v>
      </c>
      <c r="BF21" s="21">
        <v>5</v>
      </c>
      <c r="BG21" s="21">
        <v>6</v>
      </c>
      <c r="BH21" s="21">
        <v>0</v>
      </c>
      <c r="BI21" s="21">
        <v>56</v>
      </c>
      <c r="BJ21" s="21">
        <v>0</v>
      </c>
      <c r="BK21" s="21">
        <v>18</v>
      </c>
      <c r="BL21" s="21">
        <v>1</v>
      </c>
      <c r="BM21" s="22">
        <v>0</v>
      </c>
      <c r="BN21" s="22">
        <v>0</v>
      </c>
      <c r="BO21" s="22">
        <v>0</v>
      </c>
      <c r="BP21" s="22">
        <v>2</v>
      </c>
      <c r="BQ21" s="22">
        <v>4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1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f t="shared" si="0"/>
        <v>9114</v>
      </c>
      <c r="CK21" s="22">
        <v>0</v>
      </c>
      <c r="CL21" s="8">
        <f t="shared" si="1"/>
        <v>9114</v>
      </c>
    </row>
    <row r="22" spans="1:90">
      <c r="A22" s="19" t="s">
        <v>106</v>
      </c>
      <c r="B22" s="21">
        <v>33</v>
      </c>
      <c r="C22" s="21">
        <v>153</v>
      </c>
      <c r="D22" s="21">
        <v>5</v>
      </c>
      <c r="E22" s="21">
        <v>2</v>
      </c>
      <c r="F22" s="21">
        <v>681</v>
      </c>
      <c r="G22" s="21">
        <v>76</v>
      </c>
      <c r="H22" s="21">
        <v>0</v>
      </c>
      <c r="I22" s="21">
        <v>0</v>
      </c>
      <c r="J22" s="22">
        <v>1</v>
      </c>
      <c r="K22" s="22">
        <v>0</v>
      </c>
      <c r="L22" s="22">
        <v>0</v>
      </c>
      <c r="M22" s="22">
        <v>0</v>
      </c>
      <c r="N22" s="22">
        <v>8</v>
      </c>
      <c r="O22" s="22">
        <v>0</v>
      </c>
      <c r="P22" s="22">
        <v>0</v>
      </c>
      <c r="Q22" s="22">
        <v>0</v>
      </c>
      <c r="R22" s="22">
        <v>0</v>
      </c>
      <c r="S22" s="21">
        <v>0</v>
      </c>
      <c r="T22" s="21">
        <v>0</v>
      </c>
      <c r="U22" s="22">
        <v>184</v>
      </c>
      <c r="V22" s="22">
        <v>0</v>
      </c>
      <c r="W22" s="22">
        <v>0</v>
      </c>
      <c r="X22" s="22">
        <v>19</v>
      </c>
      <c r="Y22" s="22">
        <v>2</v>
      </c>
      <c r="Z22" s="22">
        <v>0</v>
      </c>
      <c r="AA22" s="22">
        <v>18</v>
      </c>
      <c r="AB22" s="22">
        <v>0</v>
      </c>
      <c r="AC22" s="22">
        <v>0</v>
      </c>
      <c r="AD22" s="22">
        <v>6</v>
      </c>
      <c r="AE22" s="22">
        <v>0</v>
      </c>
      <c r="AF22" s="22">
        <v>0</v>
      </c>
      <c r="AG22" s="22">
        <v>0</v>
      </c>
      <c r="AH22" s="22">
        <v>0</v>
      </c>
      <c r="AI22" s="22">
        <v>2</v>
      </c>
      <c r="AJ22" s="22">
        <v>1</v>
      </c>
      <c r="AK22" s="21">
        <v>14</v>
      </c>
      <c r="AL22" s="21">
        <v>16</v>
      </c>
      <c r="AM22" s="21">
        <v>2</v>
      </c>
      <c r="AN22" s="21">
        <v>4</v>
      </c>
      <c r="AO22" s="21">
        <v>1</v>
      </c>
      <c r="AP22" s="21">
        <v>1</v>
      </c>
      <c r="AQ22" s="21">
        <v>0</v>
      </c>
      <c r="AR22" s="21">
        <v>3</v>
      </c>
      <c r="AS22" s="21">
        <v>8</v>
      </c>
      <c r="AT22" s="22">
        <v>1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1</v>
      </c>
      <c r="BL22" s="21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f t="shared" si="0"/>
        <v>1242</v>
      </c>
      <c r="CK22" s="22">
        <v>0</v>
      </c>
      <c r="CL22" s="8">
        <f t="shared" si="1"/>
        <v>1242</v>
      </c>
    </row>
    <row r="23" spans="1:90">
      <c r="A23" s="19" t="s">
        <v>107</v>
      </c>
      <c r="B23" s="21">
        <v>35</v>
      </c>
      <c r="C23" s="21">
        <v>78</v>
      </c>
      <c r="D23" s="21">
        <v>2</v>
      </c>
      <c r="E23" s="21">
        <v>51</v>
      </c>
      <c r="F23" s="21">
        <v>1900</v>
      </c>
      <c r="G23" s="21">
        <v>40</v>
      </c>
      <c r="H23" s="21">
        <v>0</v>
      </c>
      <c r="I23" s="21">
        <v>0</v>
      </c>
      <c r="J23" s="22">
        <v>4</v>
      </c>
      <c r="K23" s="22">
        <v>0</v>
      </c>
      <c r="L23" s="22">
        <v>0</v>
      </c>
      <c r="M23" s="22">
        <v>5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1">
        <v>0</v>
      </c>
      <c r="T23" s="21">
        <v>0</v>
      </c>
      <c r="U23" s="22">
        <v>350</v>
      </c>
      <c r="V23" s="22">
        <v>0</v>
      </c>
      <c r="W23" s="22">
        <v>0</v>
      </c>
      <c r="X23" s="22">
        <v>1</v>
      </c>
      <c r="Y23" s="22">
        <v>49</v>
      </c>
      <c r="Z23" s="22">
        <v>0</v>
      </c>
      <c r="AA23" s="22">
        <v>45</v>
      </c>
      <c r="AB23" s="22">
        <v>0</v>
      </c>
      <c r="AC23" s="22">
        <v>0</v>
      </c>
      <c r="AD23" s="22">
        <v>2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2</v>
      </c>
      <c r="AK23" s="21">
        <v>2</v>
      </c>
      <c r="AL23" s="21">
        <v>23</v>
      </c>
      <c r="AM23" s="21">
        <v>1</v>
      </c>
      <c r="AN23" s="21">
        <v>23</v>
      </c>
      <c r="AO23" s="21">
        <v>6</v>
      </c>
      <c r="AP23" s="21">
        <v>4</v>
      </c>
      <c r="AQ23" s="21">
        <v>0</v>
      </c>
      <c r="AR23" s="21">
        <v>1</v>
      </c>
      <c r="AS23" s="21">
        <v>0</v>
      </c>
      <c r="AT23" s="22">
        <v>1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9</v>
      </c>
      <c r="BJ23" s="21">
        <v>0</v>
      </c>
      <c r="BK23" s="21">
        <v>0</v>
      </c>
      <c r="BL23" s="21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2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f t="shared" si="0"/>
        <v>2636</v>
      </c>
      <c r="CK23" s="22">
        <v>0</v>
      </c>
      <c r="CL23" s="8">
        <f t="shared" si="1"/>
        <v>2636</v>
      </c>
    </row>
    <row r="24" spans="1:90">
      <c r="A24" s="19" t="s">
        <v>108</v>
      </c>
      <c r="B24" s="21">
        <v>37</v>
      </c>
      <c r="C24" s="21">
        <v>322</v>
      </c>
      <c r="D24" s="21">
        <v>6</v>
      </c>
      <c r="E24" s="21">
        <v>30</v>
      </c>
      <c r="F24" s="21">
        <v>10444</v>
      </c>
      <c r="G24" s="21">
        <v>38</v>
      </c>
      <c r="H24" s="21">
        <v>0</v>
      </c>
      <c r="I24" s="21">
        <v>0</v>
      </c>
      <c r="J24" s="22">
        <v>23</v>
      </c>
      <c r="K24" s="22">
        <v>155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1</v>
      </c>
      <c r="R24" s="22">
        <v>0</v>
      </c>
      <c r="S24" s="21">
        <v>0</v>
      </c>
      <c r="T24" s="21">
        <v>0</v>
      </c>
      <c r="U24" s="22">
        <v>760</v>
      </c>
      <c r="V24" s="22">
        <v>83</v>
      </c>
      <c r="W24" s="22">
        <v>0</v>
      </c>
      <c r="X24" s="22">
        <v>27</v>
      </c>
      <c r="Y24" s="22">
        <v>51</v>
      </c>
      <c r="Z24" s="22">
        <v>1</v>
      </c>
      <c r="AA24" s="22">
        <v>214</v>
      </c>
      <c r="AB24" s="22">
        <v>3</v>
      </c>
      <c r="AC24" s="22">
        <v>0</v>
      </c>
      <c r="AD24" s="22">
        <v>219</v>
      </c>
      <c r="AE24" s="22">
        <v>0</v>
      </c>
      <c r="AF24" s="22">
        <v>1</v>
      </c>
      <c r="AG24" s="22">
        <v>0</v>
      </c>
      <c r="AH24" s="22">
        <v>1</v>
      </c>
      <c r="AI24" s="22">
        <v>16</v>
      </c>
      <c r="AJ24" s="22">
        <v>57</v>
      </c>
      <c r="AK24" s="21">
        <v>30</v>
      </c>
      <c r="AL24" s="21">
        <v>638</v>
      </c>
      <c r="AM24" s="21">
        <v>27</v>
      </c>
      <c r="AN24" s="21">
        <v>265</v>
      </c>
      <c r="AO24" s="21">
        <v>24</v>
      </c>
      <c r="AP24" s="21">
        <v>43</v>
      </c>
      <c r="AQ24" s="21">
        <v>9</v>
      </c>
      <c r="AR24" s="21">
        <v>15</v>
      </c>
      <c r="AS24" s="21">
        <v>11</v>
      </c>
      <c r="AT24" s="22">
        <v>6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1">
        <v>0</v>
      </c>
      <c r="BE24" s="21">
        <v>0</v>
      </c>
      <c r="BF24" s="21">
        <v>1</v>
      </c>
      <c r="BG24" s="21">
        <v>0</v>
      </c>
      <c r="BH24" s="21">
        <v>1</v>
      </c>
      <c r="BI24" s="21">
        <v>20</v>
      </c>
      <c r="BJ24" s="21">
        <v>0</v>
      </c>
      <c r="BK24" s="21">
        <v>59</v>
      </c>
      <c r="BL24" s="21">
        <v>1</v>
      </c>
      <c r="BM24" s="22">
        <v>0</v>
      </c>
      <c r="BN24" s="22">
        <v>0</v>
      </c>
      <c r="BO24" s="22">
        <v>0</v>
      </c>
      <c r="BP24" s="22">
        <v>78</v>
      </c>
      <c r="BQ24" s="22">
        <v>13</v>
      </c>
      <c r="BR24" s="22">
        <v>0</v>
      </c>
      <c r="BS24" s="22">
        <v>0</v>
      </c>
      <c r="BT24" s="22">
        <v>0</v>
      </c>
      <c r="BU24" s="22">
        <v>0</v>
      </c>
      <c r="BV24" s="22">
        <v>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1</v>
      </c>
      <c r="CD24" s="22">
        <v>2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f t="shared" si="0"/>
        <v>13734</v>
      </c>
      <c r="CK24" s="22">
        <v>0</v>
      </c>
      <c r="CL24" s="8">
        <f t="shared" si="1"/>
        <v>13734</v>
      </c>
    </row>
    <row r="25" spans="1:90">
      <c r="A25" s="19" t="s">
        <v>109</v>
      </c>
      <c r="B25" s="21">
        <v>26</v>
      </c>
      <c r="C25" s="21">
        <v>12</v>
      </c>
      <c r="D25" s="21">
        <v>0</v>
      </c>
      <c r="E25" s="21">
        <v>49</v>
      </c>
      <c r="F25" s="21">
        <v>811</v>
      </c>
      <c r="G25" s="21">
        <v>19</v>
      </c>
      <c r="H25" s="21">
        <v>0</v>
      </c>
      <c r="I25" s="21">
        <v>0</v>
      </c>
      <c r="J25" s="22">
        <v>2</v>
      </c>
      <c r="K25" s="22">
        <v>0</v>
      </c>
      <c r="L25" s="22">
        <v>1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1">
        <v>0</v>
      </c>
      <c r="T25" s="21">
        <v>0</v>
      </c>
      <c r="U25" s="22">
        <v>33</v>
      </c>
      <c r="V25" s="22">
        <v>0</v>
      </c>
      <c r="W25" s="22">
        <v>0</v>
      </c>
      <c r="X25" s="22">
        <v>21</v>
      </c>
      <c r="Y25" s="22">
        <v>62</v>
      </c>
      <c r="Z25" s="22">
        <v>0</v>
      </c>
      <c r="AA25" s="22">
        <v>19</v>
      </c>
      <c r="AB25" s="22">
        <v>1</v>
      </c>
      <c r="AC25" s="22">
        <v>0</v>
      </c>
      <c r="AD25" s="22">
        <v>2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1</v>
      </c>
      <c r="AK25" s="21">
        <v>2</v>
      </c>
      <c r="AL25" s="21">
        <v>19</v>
      </c>
      <c r="AM25" s="21">
        <v>0</v>
      </c>
      <c r="AN25" s="21">
        <v>32</v>
      </c>
      <c r="AO25" s="21">
        <v>1</v>
      </c>
      <c r="AP25" s="21">
        <v>2</v>
      </c>
      <c r="AQ25" s="21">
        <v>0</v>
      </c>
      <c r="AR25" s="21">
        <v>2</v>
      </c>
      <c r="AS25" s="21">
        <v>0</v>
      </c>
      <c r="AT25" s="22">
        <v>1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3</v>
      </c>
      <c r="BJ25" s="21">
        <v>0</v>
      </c>
      <c r="BK25" s="21">
        <v>6</v>
      </c>
      <c r="BL25" s="21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1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f t="shared" si="0"/>
        <v>1128</v>
      </c>
      <c r="CK25" s="22">
        <v>0</v>
      </c>
      <c r="CL25" s="8">
        <f t="shared" si="1"/>
        <v>1128</v>
      </c>
    </row>
    <row r="26" spans="1:90">
      <c r="A26" s="19" t="s">
        <v>110</v>
      </c>
      <c r="B26" s="21">
        <v>3</v>
      </c>
      <c r="C26" s="21">
        <v>4</v>
      </c>
      <c r="D26" s="21">
        <v>0</v>
      </c>
      <c r="E26" s="21">
        <v>1</v>
      </c>
      <c r="F26" s="21">
        <v>59</v>
      </c>
      <c r="G26" s="21">
        <v>10</v>
      </c>
      <c r="H26" s="21">
        <v>0</v>
      </c>
      <c r="I26" s="21">
        <v>0</v>
      </c>
      <c r="J26" s="22">
        <v>1</v>
      </c>
      <c r="K26" s="22">
        <v>0</v>
      </c>
      <c r="L26" s="22">
        <v>0</v>
      </c>
      <c r="M26" s="22">
        <v>2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1">
        <v>0</v>
      </c>
      <c r="T26" s="21">
        <v>0</v>
      </c>
      <c r="U26" s="22">
        <v>3</v>
      </c>
      <c r="V26" s="22">
        <v>0</v>
      </c>
      <c r="W26" s="22">
        <v>0</v>
      </c>
      <c r="X26" s="22">
        <v>5</v>
      </c>
      <c r="Y26" s="22">
        <v>27</v>
      </c>
      <c r="Z26" s="22">
        <v>0</v>
      </c>
      <c r="AA26" s="22">
        <v>8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1">
        <v>0</v>
      </c>
      <c r="AL26" s="21">
        <v>7</v>
      </c>
      <c r="AM26" s="21">
        <v>2</v>
      </c>
      <c r="AN26" s="21">
        <v>2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f t="shared" si="0"/>
        <v>134</v>
      </c>
      <c r="CK26" s="22">
        <v>0</v>
      </c>
      <c r="CL26" s="8">
        <f t="shared" si="1"/>
        <v>134</v>
      </c>
    </row>
    <row r="27" spans="1:90">
      <c r="A27" s="19" t="s">
        <v>111</v>
      </c>
      <c r="B27" s="21">
        <v>74</v>
      </c>
      <c r="C27" s="21">
        <v>649</v>
      </c>
      <c r="D27" s="21">
        <v>5</v>
      </c>
      <c r="E27" s="21">
        <v>147</v>
      </c>
      <c r="F27" s="21">
        <v>11592</v>
      </c>
      <c r="G27" s="21">
        <v>301</v>
      </c>
      <c r="H27" s="21">
        <v>0</v>
      </c>
      <c r="I27" s="21">
        <v>0</v>
      </c>
      <c r="J27" s="22">
        <v>37</v>
      </c>
      <c r="K27" s="22">
        <v>64</v>
      </c>
      <c r="L27" s="22">
        <v>1</v>
      </c>
      <c r="M27" s="22">
        <v>6</v>
      </c>
      <c r="N27" s="22">
        <v>5</v>
      </c>
      <c r="O27" s="22">
        <v>0</v>
      </c>
      <c r="P27" s="22">
        <v>0</v>
      </c>
      <c r="Q27" s="22">
        <v>3</v>
      </c>
      <c r="R27" s="22">
        <v>0</v>
      </c>
      <c r="S27" s="21">
        <v>0</v>
      </c>
      <c r="T27" s="21">
        <v>0</v>
      </c>
      <c r="U27" s="22">
        <v>1184</v>
      </c>
      <c r="V27" s="22">
        <v>39</v>
      </c>
      <c r="W27" s="22">
        <v>0</v>
      </c>
      <c r="X27" s="22">
        <v>35</v>
      </c>
      <c r="Y27" s="22">
        <v>268</v>
      </c>
      <c r="Z27" s="22">
        <v>0</v>
      </c>
      <c r="AA27" s="22">
        <v>539</v>
      </c>
      <c r="AB27" s="22">
        <v>17</v>
      </c>
      <c r="AC27" s="22">
        <v>0</v>
      </c>
      <c r="AD27" s="22">
        <v>259</v>
      </c>
      <c r="AE27" s="22">
        <v>0</v>
      </c>
      <c r="AF27" s="22">
        <v>0</v>
      </c>
      <c r="AG27" s="22">
        <v>0</v>
      </c>
      <c r="AH27" s="22">
        <v>0</v>
      </c>
      <c r="AI27" s="22">
        <v>4</v>
      </c>
      <c r="AJ27" s="22">
        <v>76</v>
      </c>
      <c r="AK27" s="21">
        <v>11</v>
      </c>
      <c r="AL27" s="21">
        <v>364</v>
      </c>
      <c r="AM27" s="21">
        <v>44</v>
      </c>
      <c r="AN27" s="21">
        <v>90</v>
      </c>
      <c r="AO27" s="21">
        <v>15</v>
      </c>
      <c r="AP27" s="21">
        <v>11</v>
      </c>
      <c r="AQ27" s="21">
        <v>4</v>
      </c>
      <c r="AR27" s="21">
        <v>17</v>
      </c>
      <c r="AS27" s="21">
        <v>24</v>
      </c>
      <c r="AT27" s="22">
        <v>14</v>
      </c>
      <c r="AU27" s="22">
        <v>0</v>
      </c>
      <c r="AV27" s="22">
        <v>0</v>
      </c>
      <c r="AW27" s="22">
        <v>0</v>
      </c>
      <c r="AX27" s="22">
        <v>1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1">
        <v>0</v>
      </c>
      <c r="BE27" s="21">
        <v>0</v>
      </c>
      <c r="BF27" s="21">
        <v>8</v>
      </c>
      <c r="BG27" s="21">
        <v>3</v>
      </c>
      <c r="BH27" s="21">
        <v>0</v>
      </c>
      <c r="BI27" s="21">
        <v>52</v>
      </c>
      <c r="BJ27" s="21">
        <v>0</v>
      </c>
      <c r="BK27" s="21">
        <v>31</v>
      </c>
      <c r="BL27" s="21">
        <v>4</v>
      </c>
      <c r="BM27" s="22">
        <v>0</v>
      </c>
      <c r="BN27" s="22">
        <v>0</v>
      </c>
      <c r="BO27" s="22">
        <v>0</v>
      </c>
      <c r="BP27" s="22">
        <v>23</v>
      </c>
      <c r="BQ27" s="22">
        <v>5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3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f t="shared" si="0"/>
        <v>16029</v>
      </c>
      <c r="CK27" s="22">
        <v>0</v>
      </c>
      <c r="CL27" s="8">
        <f t="shared" si="1"/>
        <v>16029</v>
      </c>
    </row>
    <row r="28" spans="1:90">
      <c r="A28" s="19" t="s">
        <v>112</v>
      </c>
      <c r="B28" s="21">
        <v>8</v>
      </c>
      <c r="C28" s="21">
        <v>8</v>
      </c>
      <c r="D28" s="21">
        <v>1</v>
      </c>
      <c r="E28" s="21">
        <v>19</v>
      </c>
      <c r="F28" s="21">
        <v>156</v>
      </c>
      <c r="G28" s="21">
        <v>0</v>
      </c>
      <c r="H28" s="21">
        <v>0</v>
      </c>
      <c r="I28" s="21">
        <v>0</v>
      </c>
      <c r="J28" s="22">
        <v>17</v>
      </c>
      <c r="K28" s="22">
        <v>0</v>
      </c>
      <c r="L28" s="22">
        <v>0</v>
      </c>
      <c r="M28" s="22">
        <v>1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1">
        <v>0</v>
      </c>
      <c r="T28" s="21">
        <v>0</v>
      </c>
      <c r="U28" s="22">
        <v>8</v>
      </c>
      <c r="V28" s="22">
        <v>0</v>
      </c>
      <c r="W28" s="22">
        <v>0</v>
      </c>
      <c r="X28" s="22">
        <v>4</v>
      </c>
      <c r="Y28" s="22">
        <v>18</v>
      </c>
      <c r="Z28" s="22">
        <v>0</v>
      </c>
      <c r="AA28" s="22">
        <v>8</v>
      </c>
      <c r="AB28" s="22">
        <v>2</v>
      </c>
      <c r="AC28" s="22">
        <v>0</v>
      </c>
      <c r="AD28" s="22">
        <v>4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1">
        <v>0</v>
      </c>
      <c r="AL28" s="21">
        <v>18</v>
      </c>
      <c r="AM28" s="21">
        <v>0</v>
      </c>
      <c r="AN28" s="21">
        <v>3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f t="shared" si="0"/>
        <v>275</v>
      </c>
      <c r="CK28" s="22">
        <v>0</v>
      </c>
      <c r="CL28" s="8">
        <f t="shared" si="1"/>
        <v>275</v>
      </c>
    </row>
    <row r="29" spans="1:90">
      <c r="A29" s="19" t="s">
        <v>113</v>
      </c>
      <c r="B29" s="21">
        <v>25</v>
      </c>
      <c r="C29" s="21">
        <v>258</v>
      </c>
      <c r="D29" s="21">
        <v>0</v>
      </c>
      <c r="E29" s="21">
        <v>14</v>
      </c>
      <c r="F29" s="21">
        <v>1136</v>
      </c>
      <c r="G29" s="21">
        <v>20</v>
      </c>
      <c r="H29" s="21">
        <v>0</v>
      </c>
      <c r="I29" s="21">
        <v>0</v>
      </c>
      <c r="J29" s="22">
        <v>17</v>
      </c>
      <c r="K29" s="22">
        <v>0</v>
      </c>
      <c r="L29" s="22">
        <v>0</v>
      </c>
      <c r="M29" s="22">
        <v>1</v>
      </c>
      <c r="N29" s="22">
        <v>2</v>
      </c>
      <c r="O29" s="22">
        <v>0</v>
      </c>
      <c r="P29" s="22">
        <v>0</v>
      </c>
      <c r="Q29" s="22">
        <v>0</v>
      </c>
      <c r="R29" s="22">
        <v>0</v>
      </c>
      <c r="S29" s="21">
        <v>0</v>
      </c>
      <c r="T29" s="21">
        <v>0</v>
      </c>
      <c r="U29" s="22">
        <v>66</v>
      </c>
      <c r="V29" s="22">
        <v>0</v>
      </c>
      <c r="W29" s="22">
        <v>0</v>
      </c>
      <c r="X29" s="22">
        <v>7</v>
      </c>
      <c r="Y29" s="22">
        <v>36</v>
      </c>
      <c r="Z29" s="22">
        <v>0</v>
      </c>
      <c r="AA29" s="22">
        <v>52</v>
      </c>
      <c r="AB29" s="22">
        <v>0</v>
      </c>
      <c r="AC29" s="22">
        <v>0</v>
      </c>
      <c r="AD29" s="22">
        <v>5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1">
        <v>6</v>
      </c>
      <c r="AL29" s="21">
        <v>76</v>
      </c>
      <c r="AM29" s="21">
        <v>0</v>
      </c>
      <c r="AN29" s="21">
        <v>49</v>
      </c>
      <c r="AO29" s="21">
        <v>17</v>
      </c>
      <c r="AP29" s="21">
        <v>7</v>
      </c>
      <c r="AQ29" s="21">
        <v>2</v>
      </c>
      <c r="AR29" s="21">
        <v>1</v>
      </c>
      <c r="AS29" s="21">
        <v>2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1">
        <v>0</v>
      </c>
      <c r="BE29" s="21">
        <v>0</v>
      </c>
      <c r="BF29" s="21">
        <v>1</v>
      </c>
      <c r="BG29" s="21">
        <v>0</v>
      </c>
      <c r="BH29" s="21">
        <v>1</v>
      </c>
      <c r="BI29" s="21">
        <v>0</v>
      </c>
      <c r="BJ29" s="21">
        <v>0</v>
      </c>
      <c r="BK29" s="21">
        <v>2</v>
      </c>
      <c r="BL29" s="21">
        <v>0</v>
      </c>
      <c r="BM29" s="22">
        <v>0</v>
      </c>
      <c r="BN29" s="22">
        <v>0</v>
      </c>
      <c r="BO29" s="22">
        <v>0</v>
      </c>
      <c r="BP29" s="22">
        <v>3</v>
      </c>
      <c r="BQ29" s="22">
        <v>2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f t="shared" si="0"/>
        <v>1809</v>
      </c>
      <c r="CK29" s="22">
        <v>0</v>
      </c>
      <c r="CL29" s="8">
        <f t="shared" si="1"/>
        <v>1809</v>
      </c>
    </row>
    <row r="30" spans="1:90">
      <c r="A30" s="19" t="s">
        <v>114</v>
      </c>
      <c r="B30" s="21">
        <v>98</v>
      </c>
      <c r="C30" s="21">
        <v>80</v>
      </c>
      <c r="D30" s="21">
        <v>0</v>
      </c>
      <c r="E30" s="21">
        <v>4</v>
      </c>
      <c r="F30" s="21">
        <v>2624</v>
      </c>
      <c r="G30" s="21">
        <v>12</v>
      </c>
      <c r="H30" s="21">
        <v>0</v>
      </c>
      <c r="I30" s="21">
        <v>0</v>
      </c>
      <c r="J30" s="22">
        <v>0</v>
      </c>
      <c r="K30" s="22">
        <v>0</v>
      </c>
      <c r="L30" s="22">
        <v>0</v>
      </c>
      <c r="M30" s="22">
        <v>0</v>
      </c>
      <c r="N30" s="22">
        <v>41</v>
      </c>
      <c r="O30" s="22">
        <v>0</v>
      </c>
      <c r="P30" s="22">
        <v>0</v>
      </c>
      <c r="Q30" s="22">
        <v>0</v>
      </c>
      <c r="R30" s="22">
        <v>0</v>
      </c>
      <c r="S30" s="21">
        <v>0</v>
      </c>
      <c r="T30" s="21">
        <v>0</v>
      </c>
      <c r="U30" s="22">
        <v>1352</v>
      </c>
      <c r="V30" s="22">
        <v>1129</v>
      </c>
      <c r="W30" s="22">
        <v>0</v>
      </c>
      <c r="X30" s="22">
        <v>122</v>
      </c>
      <c r="Y30" s="22">
        <v>89</v>
      </c>
      <c r="Z30" s="22">
        <v>0</v>
      </c>
      <c r="AA30" s="22">
        <v>22</v>
      </c>
      <c r="AB30" s="22">
        <v>0</v>
      </c>
      <c r="AC30" s="22">
        <v>0</v>
      </c>
      <c r="AD30" s="22">
        <v>5</v>
      </c>
      <c r="AE30" s="22">
        <v>0</v>
      </c>
      <c r="AF30" s="22">
        <v>0</v>
      </c>
      <c r="AG30" s="22">
        <v>0</v>
      </c>
      <c r="AH30" s="22">
        <v>0</v>
      </c>
      <c r="AI30" s="22">
        <v>1</v>
      </c>
      <c r="AJ30" s="22">
        <v>4</v>
      </c>
      <c r="AK30" s="21">
        <v>3</v>
      </c>
      <c r="AL30" s="21">
        <v>213</v>
      </c>
      <c r="AM30" s="21">
        <v>95</v>
      </c>
      <c r="AN30" s="21">
        <v>20</v>
      </c>
      <c r="AO30" s="21">
        <v>0</v>
      </c>
      <c r="AP30" s="21">
        <v>5</v>
      </c>
      <c r="AQ30" s="21">
        <v>0</v>
      </c>
      <c r="AR30" s="21">
        <v>2</v>
      </c>
      <c r="AS30" s="21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1</v>
      </c>
      <c r="BI30" s="21">
        <v>0</v>
      </c>
      <c r="BJ30" s="21">
        <v>0</v>
      </c>
      <c r="BK30" s="21">
        <v>0</v>
      </c>
      <c r="BL30" s="21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f t="shared" si="0"/>
        <v>5922</v>
      </c>
      <c r="CK30" s="22">
        <v>0</v>
      </c>
      <c r="CL30" s="8">
        <f t="shared" si="1"/>
        <v>5922</v>
      </c>
    </row>
    <row r="31" spans="1:90">
      <c r="A31" s="19" t="s">
        <v>115</v>
      </c>
      <c r="B31" s="21">
        <v>31</v>
      </c>
      <c r="C31" s="21">
        <v>40</v>
      </c>
      <c r="D31" s="21">
        <v>0</v>
      </c>
      <c r="E31" s="21">
        <v>9</v>
      </c>
      <c r="F31" s="21">
        <v>658</v>
      </c>
      <c r="G31" s="21">
        <v>1</v>
      </c>
      <c r="H31" s="21">
        <v>0</v>
      </c>
      <c r="I31" s="21">
        <v>0</v>
      </c>
      <c r="J31" s="22">
        <v>60</v>
      </c>
      <c r="K31" s="22">
        <v>0</v>
      </c>
      <c r="L31" s="22">
        <v>0</v>
      </c>
      <c r="M31" s="22">
        <v>9</v>
      </c>
      <c r="N31" s="22">
        <v>136</v>
      </c>
      <c r="O31" s="22">
        <v>0</v>
      </c>
      <c r="P31" s="22">
        <v>0</v>
      </c>
      <c r="Q31" s="22">
        <v>0</v>
      </c>
      <c r="R31" s="22">
        <v>0</v>
      </c>
      <c r="S31" s="21">
        <v>0</v>
      </c>
      <c r="T31" s="21">
        <v>0</v>
      </c>
      <c r="U31" s="22">
        <v>44</v>
      </c>
      <c r="V31" s="22">
        <v>3</v>
      </c>
      <c r="W31" s="22">
        <v>0</v>
      </c>
      <c r="X31" s="22">
        <v>41</v>
      </c>
      <c r="Y31" s="22">
        <v>26</v>
      </c>
      <c r="Z31" s="22">
        <v>0</v>
      </c>
      <c r="AA31" s="22">
        <v>111</v>
      </c>
      <c r="AB31" s="22">
        <v>4</v>
      </c>
      <c r="AC31" s="22">
        <v>0</v>
      </c>
      <c r="AD31" s="22">
        <v>13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6</v>
      </c>
      <c r="AK31" s="21">
        <v>0</v>
      </c>
      <c r="AL31" s="21">
        <v>38</v>
      </c>
      <c r="AM31" s="21">
        <v>7</v>
      </c>
      <c r="AN31" s="21">
        <v>4</v>
      </c>
      <c r="AO31" s="21">
        <v>0</v>
      </c>
      <c r="AP31" s="21">
        <v>0</v>
      </c>
      <c r="AQ31" s="21">
        <v>0</v>
      </c>
      <c r="AR31" s="21">
        <v>1</v>
      </c>
      <c r="AS31" s="21">
        <v>2</v>
      </c>
      <c r="AT31" s="22">
        <v>2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2">
        <v>0</v>
      </c>
      <c r="BN31" s="22">
        <v>0</v>
      </c>
      <c r="BO31" s="22">
        <v>0</v>
      </c>
      <c r="BP31" s="22">
        <v>2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f t="shared" si="0"/>
        <v>1248</v>
      </c>
      <c r="CK31" s="22">
        <v>0</v>
      </c>
      <c r="CL31" s="8">
        <f t="shared" si="1"/>
        <v>1248</v>
      </c>
    </row>
    <row r="32" spans="1:90">
      <c r="A32" s="19" t="s">
        <v>116</v>
      </c>
      <c r="B32" s="21">
        <v>30</v>
      </c>
      <c r="C32" s="21">
        <v>128</v>
      </c>
      <c r="D32" s="21">
        <v>0</v>
      </c>
      <c r="E32" s="21">
        <v>129</v>
      </c>
      <c r="F32" s="21">
        <v>465</v>
      </c>
      <c r="G32" s="21">
        <v>16</v>
      </c>
      <c r="H32" s="21">
        <v>0</v>
      </c>
      <c r="I32" s="21">
        <v>0</v>
      </c>
      <c r="J32" s="22">
        <v>25</v>
      </c>
      <c r="K32" s="22">
        <v>1</v>
      </c>
      <c r="L32" s="22">
        <v>0</v>
      </c>
      <c r="M32" s="22">
        <v>49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1">
        <v>0</v>
      </c>
      <c r="T32" s="21">
        <v>0</v>
      </c>
      <c r="U32" s="22">
        <v>51</v>
      </c>
      <c r="V32" s="22">
        <v>14</v>
      </c>
      <c r="W32" s="22">
        <v>0</v>
      </c>
      <c r="X32" s="22">
        <v>24</v>
      </c>
      <c r="Y32" s="22">
        <v>133</v>
      </c>
      <c r="Z32" s="22">
        <v>0</v>
      </c>
      <c r="AA32" s="22">
        <v>63</v>
      </c>
      <c r="AB32" s="22">
        <v>2</v>
      </c>
      <c r="AC32" s="22">
        <v>0</v>
      </c>
      <c r="AD32" s="22">
        <v>9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1</v>
      </c>
      <c r="AK32" s="21">
        <v>4</v>
      </c>
      <c r="AL32" s="21">
        <v>51</v>
      </c>
      <c r="AM32" s="21">
        <v>0</v>
      </c>
      <c r="AN32" s="21">
        <v>2</v>
      </c>
      <c r="AO32" s="21">
        <v>0</v>
      </c>
      <c r="AP32" s="21">
        <v>0</v>
      </c>
      <c r="AQ32" s="21">
        <v>0</v>
      </c>
      <c r="AR32" s="21">
        <v>2</v>
      </c>
      <c r="AS32" s="21">
        <v>4</v>
      </c>
      <c r="AT32" s="22">
        <v>1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2">
        <v>0</v>
      </c>
      <c r="BN32" s="22">
        <v>0</v>
      </c>
      <c r="BO32" s="22">
        <v>0</v>
      </c>
      <c r="BP32" s="22">
        <v>10</v>
      </c>
      <c r="BQ32" s="22">
        <v>1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f t="shared" si="0"/>
        <v>1215</v>
      </c>
      <c r="CK32" s="22">
        <v>0</v>
      </c>
      <c r="CL32" s="8">
        <f t="shared" si="1"/>
        <v>1215</v>
      </c>
    </row>
    <row r="33" spans="1:90">
      <c r="A33" s="19" t="s">
        <v>117</v>
      </c>
      <c r="B33" s="21">
        <v>19</v>
      </c>
      <c r="C33" s="21">
        <v>89</v>
      </c>
      <c r="D33" s="21">
        <v>0</v>
      </c>
      <c r="E33" s="21">
        <v>180</v>
      </c>
      <c r="F33" s="21">
        <v>1286</v>
      </c>
      <c r="G33" s="21">
        <v>427</v>
      </c>
      <c r="H33" s="21">
        <v>0</v>
      </c>
      <c r="I33" s="21">
        <v>0</v>
      </c>
      <c r="J33" s="22">
        <v>5</v>
      </c>
      <c r="K33" s="22">
        <v>1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1">
        <v>0</v>
      </c>
      <c r="T33" s="21">
        <v>0</v>
      </c>
      <c r="U33" s="22">
        <v>328</v>
      </c>
      <c r="V33" s="22">
        <v>5</v>
      </c>
      <c r="W33" s="22">
        <v>0</v>
      </c>
      <c r="X33" s="22">
        <v>5</v>
      </c>
      <c r="Y33" s="22">
        <v>28</v>
      </c>
      <c r="Z33" s="22">
        <v>0</v>
      </c>
      <c r="AA33" s="22">
        <v>60</v>
      </c>
      <c r="AB33" s="22">
        <v>1</v>
      </c>
      <c r="AC33" s="22">
        <v>0</v>
      </c>
      <c r="AD33" s="22">
        <v>14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3</v>
      </c>
      <c r="AK33" s="21">
        <v>6</v>
      </c>
      <c r="AL33" s="21">
        <v>90</v>
      </c>
      <c r="AM33" s="21">
        <v>15</v>
      </c>
      <c r="AN33" s="21">
        <v>11</v>
      </c>
      <c r="AO33" s="21">
        <v>1</v>
      </c>
      <c r="AP33" s="21">
        <v>0</v>
      </c>
      <c r="AQ33" s="21">
        <v>0</v>
      </c>
      <c r="AR33" s="21">
        <v>1</v>
      </c>
      <c r="AS33" s="21">
        <v>5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1">
        <v>0</v>
      </c>
      <c r="BE33" s="21">
        <v>0</v>
      </c>
      <c r="BF33" s="21">
        <v>1</v>
      </c>
      <c r="BG33" s="21">
        <v>0</v>
      </c>
      <c r="BH33" s="21">
        <v>0</v>
      </c>
      <c r="BI33" s="21">
        <v>8</v>
      </c>
      <c r="BJ33" s="21">
        <v>0</v>
      </c>
      <c r="BK33" s="21">
        <v>34</v>
      </c>
      <c r="BL33" s="21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1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f t="shared" si="0"/>
        <v>2624</v>
      </c>
      <c r="CK33" s="22">
        <v>0</v>
      </c>
      <c r="CL33" s="8">
        <f t="shared" si="1"/>
        <v>2624</v>
      </c>
    </row>
    <row r="34" spans="1:90">
      <c r="A34" s="19" t="s">
        <v>118</v>
      </c>
      <c r="B34" s="21">
        <v>34</v>
      </c>
      <c r="C34" s="21">
        <v>120</v>
      </c>
      <c r="D34" s="21">
        <v>0</v>
      </c>
      <c r="E34" s="21">
        <v>2</v>
      </c>
      <c r="F34" s="21">
        <v>799</v>
      </c>
      <c r="G34" s="21">
        <v>0</v>
      </c>
      <c r="H34" s="21">
        <v>0</v>
      </c>
      <c r="I34" s="21">
        <v>0</v>
      </c>
      <c r="J34" s="22">
        <v>2</v>
      </c>
      <c r="K34" s="22">
        <v>0</v>
      </c>
      <c r="L34" s="22">
        <v>0</v>
      </c>
      <c r="M34" s="22">
        <v>5</v>
      </c>
      <c r="N34" s="22">
        <v>2</v>
      </c>
      <c r="O34" s="22">
        <v>0</v>
      </c>
      <c r="P34" s="22">
        <v>0</v>
      </c>
      <c r="Q34" s="22">
        <v>0</v>
      </c>
      <c r="R34" s="22">
        <v>0</v>
      </c>
      <c r="S34" s="21">
        <v>0</v>
      </c>
      <c r="T34" s="21">
        <v>0</v>
      </c>
      <c r="U34" s="22">
        <v>41</v>
      </c>
      <c r="V34" s="22">
        <v>1</v>
      </c>
      <c r="W34" s="22">
        <v>0</v>
      </c>
      <c r="X34" s="22">
        <v>14</v>
      </c>
      <c r="Y34" s="22">
        <v>51</v>
      </c>
      <c r="Z34" s="22">
        <v>0</v>
      </c>
      <c r="AA34" s="22">
        <v>41</v>
      </c>
      <c r="AB34" s="22">
        <v>0</v>
      </c>
      <c r="AC34" s="22">
        <v>0</v>
      </c>
      <c r="AD34" s="22">
        <v>2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2</v>
      </c>
      <c r="AK34" s="21">
        <v>3</v>
      </c>
      <c r="AL34" s="21">
        <v>46</v>
      </c>
      <c r="AM34" s="21">
        <v>3</v>
      </c>
      <c r="AN34" s="21">
        <v>1</v>
      </c>
      <c r="AO34" s="21">
        <v>0</v>
      </c>
      <c r="AP34" s="21">
        <v>1</v>
      </c>
      <c r="AQ34" s="21">
        <v>1</v>
      </c>
      <c r="AR34" s="21">
        <v>1</v>
      </c>
      <c r="AS34" s="21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f t="shared" si="0"/>
        <v>1172</v>
      </c>
      <c r="CK34" s="22">
        <v>0</v>
      </c>
      <c r="CL34" s="8">
        <f t="shared" si="1"/>
        <v>1172</v>
      </c>
    </row>
    <row r="35" spans="1:90">
      <c r="A35" s="19" t="s">
        <v>119</v>
      </c>
      <c r="B35" s="21">
        <v>4</v>
      </c>
      <c r="C35" s="21">
        <v>32</v>
      </c>
      <c r="D35" s="21">
        <v>0</v>
      </c>
      <c r="E35" s="21">
        <v>4</v>
      </c>
      <c r="F35" s="21">
        <v>1331</v>
      </c>
      <c r="G35" s="21">
        <v>134</v>
      </c>
      <c r="H35" s="21">
        <v>0</v>
      </c>
      <c r="I35" s="21">
        <v>0</v>
      </c>
      <c r="J35" s="22">
        <v>3</v>
      </c>
      <c r="K35" s="22">
        <v>473</v>
      </c>
      <c r="L35" s="22">
        <v>0</v>
      </c>
      <c r="M35" s="22">
        <v>1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1">
        <v>0</v>
      </c>
      <c r="T35" s="21">
        <v>0</v>
      </c>
      <c r="U35" s="22">
        <v>58</v>
      </c>
      <c r="V35" s="22">
        <v>2</v>
      </c>
      <c r="W35" s="22">
        <v>0</v>
      </c>
      <c r="X35" s="22">
        <v>4</v>
      </c>
      <c r="Y35" s="22">
        <v>16</v>
      </c>
      <c r="Z35" s="22">
        <v>0</v>
      </c>
      <c r="AA35" s="22">
        <v>51</v>
      </c>
      <c r="AB35" s="22">
        <v>3</v>
      </c>
      <c r="AC35" s="22">
        <v>0</v>
      </c>
      <c r="AD35" s="22">
        <v>26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6</v>
      </c>
      <c r="AK35" s="21">
        <v>0</v>
      </c>
      <c r="AL35" s="21">
        <v>33</v>
      </c>
      <c r="AM35" s="21">
        <v>4</v>
      </c>
      <c r="AN35" s="21">
        <v>2</v>
      </c>
      <c r="AO35" s="21">
        <v>0</v>
      </c>
      <c r="AP35" s="21">
        <v>0</v>
      </c>
      <c r="AQ35" s="21">
        <v>0</v>
      </c>
      <c r="AR35" s="21">
        <v>4</v>
      </c>
      <c r="AS35" s="21">
        <v>1</v>
      </c>
      <c r="AT35" s="22">
        <v>6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1">
        <v>0</v>
      </c>
      <c r="BE35" s="21">
        <v>0</v>
      </c>
      <c r="BF35" s="21">
        <v>1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2">
        <v>0</v>
      </c>
      <c r="BN35" s="22">
        <v>0</v>
      </c>
      <c r="BO35" s="22">
        <v>0</v>
      </c>
      <c r="BP35" s="22">
        <v>2</v>
      </c>
      <c r="BQ35" s="22">
        <v>3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f t="shared" si="0"/>
        <v>2204</v>
      </c>
      <c r="CK35" s="22">
        <v>0</v>
      </c>
      <c r="CL35" s="8">
        <f t="shared" si="1"/>
        <v>2204</v>
      </c>
    </row>
    <row r="36" spans="1:90">
      <c r="A36" s="19" t="s">
        <v>120</v>
      </c>
      <c r="B36" s="21">
        <v>32</v>
      </c>
      <c r="C36" s="21">
        <v>1169</v>
      </c>
      <c r="D36" s="21">
        <v>29</v>
      </c>
      <c r="E36" s="21">
        <v>87</v>
      </c>
      <c r="F36" s="21">
        <v>13014</v>
      </c>
      <c r="G36" s="21">
        <v>26</v>
      </c>
      <c r="H36" s="21">
        <v>0</v>
      </c>
      <c r="I36" s="21">
        <v>0</v>
      </c>
      <c r="J36" s="22">
        <v>6</v>
      </c>
      <c r="K36" s="22">
        <v>327</v>
      </c>
      <c r="L36" s="22">
        <v>0</v>
      </c>
      <c r="M36" s="22">
        <v>0</v>
      </c>
      <c r="N36" s="22">
        <v>36</v>
      </c>
      <c r="O36" s="22">
        <v>0</v>
      </c>
      <c r="P36" s="22">
        <v>0</v>
      </c>
      <c r="Q36" s="22">
        <v>6</v>
      </c>
      <c r="R36" s="22">
        <v>0</v>
      </c>
      <c r="S36" s="21">
        <v>0</v>
      </c>
      <c r="T36" s="21">
        <v>0</v>
      </c>
      <c r="U36" s="22">
        <v>682</v>
      </c>
      <c r="V36" s="22">
        <v>6</v>
      </c>
      <c r="W36" s="22">
        <v>0</v>
      </c>
      <c r="X36" s="22">
        <v>33</v>
      </c>
      <c r="Y36" s="22">
        <v>98</v>
      </c>
      <c r="Z36" s="22">
        <v>0</v>
      </c>
      <c r="AA36" s="22">
        <v>93</v>
      </c>
      <c r="AB36" s="22">
        <v>16</v>
      </c>
      <c r="AC36" s="22">
        <v>0</v>
      </c>
      <c r="AD36" s="22">
        <v>68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15</v>
      </c>
      <c r="AK36" s="21">
        <v>21</v>
      </c>
      <c r="AL36" s="21">
        <v>473</v>
      </c>
      <c r="AM36" s="21">
        <v>29</v>
      </c>
      <c r="AN36" s="21">
        <v>246</v>
      </c>
      <c r="AO36" s="21">
        <v>1</v>
      </c>
      <c r="AP36" s="21">
        <v>78</v>
      </c>
      <c r="AQ36" s="21">
        <v>5</v>
      </c>
      <c r="AR36" s="21">
        <v>20</v>
      </c>
      <c r="AS36" s="21">
        <v>14</v>
      </c>
      <c r="AT36" s="22">
        <v>2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1">
        <v>0</v>
      </c>
      <c r="BE36" s="21">
        <v>0</v>
      </c>
      <c r="BF36" s="21">
        <v>4</v>
      </c>
      <c r="BG36" s="21">
        <v>0</v>
      </c>
      <c r="BH36" s="21">
        <v>1</v>
      </c>
      <c r="BI36" s="21">
        <v>19</v>
      </c>
      <c r="BJ36" s="21">
        <v>0</v>
      </c>
      <c r="BK36" s="21">
        <v>8</v>
      </c>
      <c r="BL36" s="21">
        <v>5</v>
      </c>
      <c r="BM36" s="22">
        <v>67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4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f t="shared" si="0"/>
        <v>16740</v>
      </c>
      <c r="CK36" s="22">
        <v>0</v>
      </c>
      <c r="CL36" s="8">
        <f t="shared" si="1"/>
        <v>16740</v>
      </c>
    </row>
    <row r="37" spans="1:90">
      <c r="A37" s="19" t="s">
        <v>121</v>
      </c>
      <c r="B37" s="21">
        <v>31</v>
      </c>
      <c r="C37" s="21">
        <v>60</v>
      </c>
      <c r="D37" s="21">
        <v>1</v>
      </c>
      <c r="E37" s="21">
        <v>8</v>
      </c>
      <c r="F37" s="21">
        <v>695</v>
      </c>
      <c r="G37" s="21">
        <v>2</v>
      </c>
      <c r="H37" s="21">
        <v>0</v>
      </c>
      <c r="I37" s="21">
        <v>0</v>
      </c>
      <c r="J37" s="22">
        <v>18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1">
        <v>0</v>
      </c>
      <c r="T37" s="21">
        <v>0</v>
      </c>
      <c r="U37" s="22">
        <v>38</v>
      </c>
      <c r="V37" s="22">
        <v>1</v>
      </c>
      <c r="W37" s="22">
        <v>0</v>
      </c>
      <c r="X37" s="22">
        <v>21</v>
      </c>
      <c r="Y37" s="22">
        <v>92</v>
      </c>
      <c r="Z37" s="22">
        <v>0</v>
      </c>
      <c r="AA37" s="22">
        <v>63</v>
      </c>
      <c r="AB37" s="22">
        <v>1</v>
      </c>
      <c r="AC37" s="22">
        <v>0</v>
      </c>
      <c r="AD37" s="22">
        <v>1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1">
        <v>12</v>
      </c>
      <c r="AL37" s="21">
        <v>75</v>
      </c>
      <c r="AM37" s="21">
        <v>1</v>
      </c>
      <c r="AN37" s="21">
        <v>5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2">
        <v>1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1">
        <v>0</v>
      </c>
      <c r="BE37" s="21">
        <v>0</v>
      </c>
      <c r="BF37" s="21">
        <v>1</v>
      </c>
      <c r="BG37" s="21">
        <v>0</v>
      </c>
      <c r="BH37" s="21">
        <v>0</v>
      </c>
      <c r="BI37" s="21">
        <v>2</v>
      </c>
      <c r="BJ37" s="21">
        <v>0</v>
      </c>
      <c r="BK37" s="21">
        <v>6</v>
      </c>
      <c r="BL37" s="21">
        <v>0</v>
      </c>
      <c r="BM37" s="22">
        <v>0</v>
      </c>
      <c r="BN37" s="22">
        <v>0</v>
      </c>
      <c r="BO37" s="22">
        <v>0</v>
      </c>
      <c r="BP37" s="22">
        <v>2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f t="shared" si="0"/>
        <v>1138</v>
      </c>
      <c r="CK37" s="22">
        <v>0</v>
      </c>
      <c r="CL37" s="8">
        <f t="shared" si="1"/>
        <v>1138</v>
      </c>
    </row>
    <row r="38" spans="1:90">
      <c r="A38" s="19" t="s">
        <v>122</v>
      </c>
      <c r="B38" s="21">
        <v>23</v>
      </c>
      <c r="C38" s="21">
        <v>90</v>
      </c>
      <c r="D38" s="21">
        <v>3</v>
      </c>
      <c r="E38" s="21">
        <v>1</v>
      </c>
      <c r="F38" s="21">
        <v>642</v>
      </c>
      <c r="G38" s="21">
        <v>1</v>
      </c>
      <c r="H38" s="21">
        <v>0</v>
      </c>
      <c r="I38" s="21">
        <v>0</v>
      </c>
      <c r="J38" s="22">
        <v>10</v>
      </c>
      <c r="K38" s="22">
        <v>29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1">
        <v>0</v>
      </c>
      <c r="T38" s="21">
        <v>0</v>
      </c>
      <c r="U38" s="22">
        <v>30</v>
      </c>
      <c r="V38" s="22">
        <v>0</v>
      </c>
      <c r="W38" s="22">
        <v>0</v>
      </c>
      <c r="X38" s="22">
        <v>35</v>
      </c>
      <c r="Y38" s="22">
        <v>74</v>
      </c>
      <c r="Z38" s="22">
        <v>0</v>
      </c>
      <c r="AA38" s="22">
        <v>26</v>
      </c>
      <c r="AB38" s="22">
        <v>0</v>
      </c>
      <c r="AC38" s="22">
        <v>0</v>
      </c>
      <c r="AD38" s="22">
        <v>6</v>
      </c>
      <c r="AE38" s="22">
        <v>0</v>
      </c>
      <c r="AF38" s="22">
        <v>0</v>
      </c>
      <c r="AG38" s="22">
        <v>1</v>
      </c>
      <c r="AH38" s="22">
        <v>0</v>
      </c>
      <c r="AI38" s="22">
        <v>1</v>
      </c>
      <c r="AJ38" s="22">
        <v>4</v>
      </c>
      <c r="AK38" s="21">
        <v>2</v>
      </c>
      <c r="AL38" s="21">
        <v>53</v>
      </c>
      <c r="AM38" s="21">
        <v>0</v>
      </c>
      <c r="AN38" s="21">
        <v>1</v>
      </c>
      <c r="AO38" s="21">
        <v>0</v>
      </c>
      <c r="AP38" s="21">
        <v>0</v>
      </c>
      <c r="AQ38" s="21">
        <v>0</v>
      </c>
      <c r="AR38" s="21">
        <v>1</v>
      </c>
      <c r="AS38" s="21">
        <v>0</v>
      </c>
      <c r="AT38" s="22">
        <v>1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1">
        <v>0</v>
      </c>
      <c r="BE38" s="21">
        <v>0</v>
      </c>
      <c r="BF38" s="21">
        <v>1</v>
      </c>
      <c r="BG38" s="21">
        <v>0</v>
      </c>
      <c r="BH38" s="21">
        <v>0</v>
      </c>
      <c r="BI38" s="21">
        <v>4</v>
      </c>
      <c r="BJ38" s="21">
        <v>0</v>
      </c>
      <c r="BK38" s="21">
        <v>0</v>
      </c>
      <c r="BL38" s="21">
        <v>0</v>
      </c>
      <c r="BM38" s="22">
        <v>7</v>
      </c>
      <c r="BN38" s="22">
        <v>0</v>
      </c>
      <c r="BO38" s="22">
        <v>0</v>
      </c>
      <c r="BP38" s="22">
        <v>1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f t="shared" si="0"/>
        <v>1047</v>
      </c>
      <c r="CK38" s="22">
        <v>0</v>
      </c>
      <c r="CL38" s="8">
        <f t="shared" si="1"/>
        <v>1047</v>
      </c>
    </row>
    <row r="39" spans="1:90">
      <c r="A39" s="19" t="s">
        <v>123</v>
      </c>
      <c r="B39" s="21">
        <v>21</v>
      </c>
      <c r="C39" s="21">
        <v>26</v>
      </c>
      <c r="D39" s="21">
        <v>0</v>
      </c>
      <c r="E39" s="21">
        <v>39</v>
      </c>
      <c r="F39" s="21">
        <v>548</v>
      </c>
      <c r="G39" s="21">
        <v>19</v>
      </c>
      <c r="H39" s="21">
        <v>0</v>
      </c>
      <c r="I39" s="21">
        <v>0</v>
      </c>
      <c r="J39" s="22">
        <v>2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1">
        <v>0</v>
      </c>
      <c r="T39" s="21">
        <v>0</v>
      </c>
      <c r="U39" s="22">
        <v>89</v>
      </c>
      <c r="V39" s="22">
        <v>1</v>
      </c>
      <c r="W39" s="22">
        <v>0</v>
      </c>
      <c r="X39" s="22">
        <v>37</v>
      </c>
      <c r="Y39" s="22">
        <v>69</v>
      </c>
      <c r="Z39" s="22">
        <v>0</v>
      </c>
      <c r="AA39" s="22">
        <v>55</v>
      </c>
      <c r="AB39" s="22">
        <v>1</v>
      </c>
      <c r="AC39" s="22">
        <v>0</v>
      </c>
      <c r="AD39" s="22">
        <v>8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1</v>
      </c>
      <c r="AK39" s="21">
        <v>3</v>
      </c>
      <c r="AL39" s="21">
        <v>44</v>
      </c>
      <c r="AM39" s="21">
        <v>4</v>
      </c>
      <c r="AN39" s="21">
        <v>4</v>
      </c>
      <c r="AO39" s="21">
        <v>0</v>
      </c>
      <c r="AP39" s="21">
        <v>1</v>
      </c>
      <c r="AQ39" s="21">
        <v>0</v>
      </c>
      <c r="AR39" s="21">
        <v>1</v>
      </c>
      <c r="AS39" s="21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5</v>
      </c>
      <c r="BL39" s="21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f t="shared" si="0"/>
        <v>978</v>
      </c>
      <c r="CK39" s="22">
        <v>0</v>
      </c>
      <c r="CL39" s="8">
        <f t="shared" si="1"/>
        <v>978</v>
      </c>
    </row>
    <row r="40" spans="1:90">
      <c r="A40" s="19" t="s">
        <v>124</v>
      </c>
      <c r="B40" s="21">
        <v>220</v>
      </c>
      <c r="C40" s="21">
        <v>1625</v>
      </c>
      <c r="D40" s="21">
        <v>21</v>
      </c>
      <c r="E40" s="21">
        <v>667</v>
      </c>
      <c r="F40" s="21">
        <v>47065</v>
      </c>
      <c r="G40" s="21">
        <v>6483</v>
      </c>
      <c r="H40" s="21">
        <v>0</v>
      </c>
      <c r="I40" s="21">
        <v>0</v>
      </c>
      <c r="J40" s="22">
        <v>52</v>
      </c>
      <c r="K40" s="22">
        <v>104</v>
      </c>
      <c r="L40" s="22">
        <v>0</v>
      </c>
      <c r="M40" s="22">
        <v>35</v>
      </c>
      <c r="N40" s="22">
        <v>2</v>
      </c>
      <c r="O40" s="22">
        <v>0</v>
      </c>
      <c r="P40" s="22">
        <v>0</v>
      </c>
      <c r="Q40" s="22">
        <v>0</v>
      </c>
      <c r="R40" s="22">
        <v>0</v>
      </c>
      <c r="S40" s="21">
        <v>0</v>
      </c>
      <c r="T40" s="21">
        <v>0</v>
      </c>
      <c r="U40" s="22">
        <v>3635</v>
      </c>
      <c r="V40" s="22">
        <v>227</v>
      </c>
      <c r="W40" s="22">
        <v>0</v>
      </c>
      <c r="X40" s="22">
        <v>114</v>
      </c>
      <c r="Y40" s="22">
        <v>484</v>
      </c>
      <c r="Z40" s="22">
        <v>0</v>
      </c>
      <c r="AA40" s="22">
        <v>422</v>
      </c>
      <c r="AB40" s="22">
        <v>6</v>
      </c>
      <c r="AC40" s="22">
        <v>0</v>
      </c>
      <c r="AD40" s="22">
        <v>517</v>
      </c>
      <c r="AE40" s="22">
        <v>0</v>
      </c>
      <c r="AF40" s="22">
        <v>1</v>
      </c>
      <c r="AG40" s="22">
        <v>0</v>
      </c>
      <c r="AH40" s="22">
        <v>0</v>
      </c>
      <c r="AI40" s="22">
        <v>8</v>
      </c>
      <c r="AJ40" s="22">
        <v>219</v>
      </c>
      <c r="AK40" s="21">
        <v>123</v>
      </c>
      <c r="AL40" s="21">
        <v>708</v>
      </c>
      <c r="AM40" s="21">
        <v>84</v>
      </c>
      <c r="AN40" s="21">
        <v>582</v>
      </c>
      <c r="AO40" s="21">
        <v>47</v>
      </c>
      <c r="AP40" s="21">
        <v>103</v>
      </c>
      <c r="AQ40" s="21">
        <v>10</v>
      </c>
      <c r="AR40" s="21">
        <v>135</v>
      </c>
      <c r="AS40" s="21">
        <v>218</v>
      </c>
      <c r="AT40" s="22">
        <v>127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1">
        <v>0</v>
      </c>
      <c r="BE40" s="21">
        <v>0</v>
      </c>
      <c r="BF40" s="21">
        <v>7</v>
      </c>
      <c r="BG40" s="21">
        <v>12</v>
      </c>
      <c r="BH40" s="21">
        <v>0</v>
      </c>
      <c r="BI40" s="21">
        <v>16</v>
      </c>
      <c r="BJ40" s="21">
        <v>0</v>
      </c>
      <c r="BK40" s="21">
        <v>83</v>
      </c>
      <c r="BL40" s="21">
        <v>2</v>
      </c>
      <c r="BM40" s="22">
        <v>0</v>
      </c>
      <c r="BN40" s="22">
        <v>0</v>
      </c>
      <c r="BO40" s="22">
        <v>0</v>
      </c>
      <c r="BP40" s="22">
        <v>95</v>
      </c>
      <c r="BQ40" s="22">
        <v>10</v>
      </c>
      <c r="BR40" s="22">
        <v>0</v>
      </c>
      <c r="BS40" s="22">
        <v>0</v>
      </c>
      <c r="BT40" s="22">
        <v>0</v>
      </c>
      <c r="BU40" s="22">
        <v>0</v>
      </c>
      <c r="BV40" s="22">
        <v>5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1</v>
      </c>
      <c r="CD40" s="22">
        <v>4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f t="shared" si="0"/>
        <v>64279</v>
      </c>
      <c r="CK40" s="22">
        <v>0</v>
      </c>
      <c r="CL40" s="8">
        <f t="shared" si="1"/>
        <v>64279</v>
      </c>
    </row>
    <row r="41" spans="1:90">
      <c r="A41" s="19" t="s">
        <v>125</v>
      </c>
      <c r="B41" s="21">
        <v>9</v>
      </c>
      <c r="C41" s="21">
        <v>202</v>
      </c>
      <c r="D41" s="21">
        <v>2</v>
      </c>
      <c r="E41" s="21">
        <v>253</v>
      </c>
      <c r="F41" s="21">
        <v>422</v>
      </c>
      <c r="G41" s="21">
        <v>188</v>
      </c>
      <c r="H41" s="21">
        <v>0</v>
      </c>
      <c r="I41" s="21">
        <v>0</v>
      </c>
      <c r="J41" s="22">
        <v>25</v>
      </c>
      <c r="K41" s="22">
        <v>1</v>
      </c>
      <c r="L41" s="22">
        <v>3</v>
      </c>
      <c r="M41" s="22">
        <v>56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1">
        <v>0</v>
      </c>
      <c r="T41" s="21">
        <v>0</v>
      </c>
      <c r="U41" s="22">
        <v>314</v>
      </c>
      <c r="V41" s="22">
        <v>6</v>
      </c>
      <c r="W41" s="22">
        <v>0</v>
      </c>
      <c r="X41" s="22">
        <v>4</v>
      </c>
      <c r="Y41" s="22">
        <v>17</v>
      </c>
      <c r="Z41" s="22">
        <v>0</v>
      </c>
      <c r="AA41" s="22">
        <v>54</v>
      </c>
      <c r="AB41" s="22">
        <v>2</v>
      </c>
      <c r="AC41" s="22">
        <v>0</v>
      </c>
      <c r="AD41" s="22">
        <v>10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5</v>
      </c>
      <c r="AK41" s="21">
        <v>4</v>
      </c>
      <c r="AL41" s="21">
        <v>84</v>
      </c>
      <c r="AM41" s="21">
        <v>10</v>
      </c>
      <c r="AN41" s="21">
        <v>11</v>
      </c>
      <c r="AO41" s="21">
        <v>0</v>
      </c>
      <c r="AP41" s="21">
        <v>1</v>
      </c>
      <c r="AQ41" s="21">
        <v>2</v>
      </c>
      <c r="AR41" s="21">
        <v>2</v>
      </c>
      <c r="AS41" s="21">
        <v>1</v>
      </c>
      <c r="AT41" s="22">
        <v>4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1">
        <v>0</v>
      </c>
      <c r="BE41" s="21">
        <v>0</v>
      </c>
      <c r="BF41" s="21">
        <v>1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2">
        <v>0</v>
      </c>
      <c r="BN41" s="22">
        <v>0</v>
      </c>
      <c r="BO41" s="22">
        <v>0</v>
      </c>
      <c r="BP41" s="22">
        <v>2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1</v>
      </c>
      <c r="BW41" s="22">
        <v>0</v>
      </c>
      <c r="BX41" s="22">
        <v>0</v>
      </c>
      <c r="BY41" s="22">
        <v>5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f t="shared" si="0"/>
        <v>1701</v>
      </c>
      <c r="CK41" s="22">
        <v>0</v>
      </c>
      <c r="CL41" s="8">
        <f t="shared" si="1"/>
        <v>1701</v>
      </c>
    </row>
    <row r="42" spans="1:90">
      <c r="A42" s="19" t="s">
        <v>126</v>
      </c>
      <c r="B42" s="21">
        <v>7</v>
      </c>
      <c r="C42" s="21">
        <v>28</v>
      </c>
      <c r="D42" s="21">
        <v>2</v>
      </c>
      <c r="E42" s="21">
        <v>1</v>
      </c>
      <c r="F42" s="21">
        <v>23</v>
      </c>
      <c r="G42" s="21">
        <v>1</v>
      </c>
      <c r="H42" s="21">
        <v>0</v>
      </c>
      <c r="I42" s="21">
        <v>0</v>
      </c>
      <c r="J42" s="22">
        <v>0</v>
      </c>
      <c r="K42" s="22">
        <v>1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1">
        <v>0</v>
      </c>
      <c r="T42" s="21">
        <v>0</v>
      </c>
      <c r="U42" s="22">
        <v>3</v>
      </c>
      <c r="V42" s="22">
        <v>0</v>
      </c>
      <c r="W42" s="22">
        <v>0</v>
      </c>
      <c r="X42" s="22">
        <v>1</v>
      </c>
      <c r="Y42" s="22">
        <v>2</v>
      </c>
      <c r="Z42" s="22">
        <v>0</v>
      </c>
      <c r="AA42" s="22">
        <v>0</v>
      </c>
      <c r="AB42" s="22">
        <v>0</v>
      </c>
      <c r="AC42" s="22">
        <v>0</v>
      </c>
      <c r="AD42" s="22">
        <v>1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1">
        <v>0</v>
      </c>
      <c r="AL42" s="21">
        <v>7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1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f t="shared" si="0"/>
        <v>78</v>
      </c>
      <c r="CK42" s="22">
        <v>0</v>
      </c>
      <c r="CL42" s="8">
        <f t="shared" si="1"/>
        <v>78</v>
      </c>
    </row>
    <row r="43" spans="1:90">
      <c r="A43" s="19" t="s">
        <v>127</v>
      </c>
      <c r="B43" s="21">
        <v>56</v>
      </c>
      <c r="C43" s="21">
        <v>199</v>
      </c>
      <c r="D43" s="21">
        <v>2</v>
      </c>
      <c r="E43" s="21">
        <v>45</v>
      </c>
      <c r="F43" s="21">
        <v>3347</v>
      </c>
      <c r="G43" s="21">
        <v>36</v>
      </c>
      <c r="H43" s="21">
        <v>0</v>
      </c>
      <c r="I43" s="21">
        <v>0</v>
      </c>
      <c r="J43" s="22">
        <v>6</v>
      </c>
      <c r="K43" s="22">
        <v>0</v>
      </c>
      <c r="L43" s="22">
        <v>3</v>
      </c>
      <c r="M43" s="22">
        <v>16</v>
      </c>
      <c r="N43" s="22">
        <v>6</v>
      </c>
      <c r="O43" s="22">
        <v>0</v>
      </c>
      <c r="P43" s="22">
        <v>0</v>
      </c>
      <c r="Q43" s="22">
        <v>0</v>
      </c>
      <c r="R43" s="22">
        <v>0</v>
      </c>
      <c r="S43" s="21">
        <v>0</v>
      </c>
      <c r="T43" s="21">
        <v>0</v>
      </c>
      <c r="U43" s="22">
        <v>307</v>
      </c>
      <c r="V43" s="22">
        <v>7</v>
      </c>
      <c r="W43" s="22">
        <v>0</v>
      </c>
      <c r="X43" s="22">
        <v>14</v>
      </c>
      <c r="Y43" s="22">
        <v>125</v>
      </c>
      <c r="Z43" s="22">
        <v>0</v>
      </c>
      <c r="AA43" s="22">
        <v>192</v>
      </c>
      <c r="AB43" s="22">
        <v>5</v>
      </c>
      <c r="AC43" s="22">
        <v>0</v>
      </c>
      <c r="AD43" s="22">
        <v>54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18</v>
      </c>
      <c r="AK43" s="21">
        <v>24</v>
      </c>
      <c r="AL43" s="21">
        <v>195</v>
      </c>
      <c r="AM43" s="21">
        <v>11</v>
      </c>
      <c r="AN43" s="21">
        <v>28</v>
      </c>
      <c r="AO43" s="21">
        <v>7</v>
      </c>
      <c r="AP43" s="21">
        <v>4</v>
      </c>
      <c r="AQ43" s="21">
        <v>2</v>
      </c>
      <c r="AR43" s="21">
        <v>4</v>
      </c>
      <c r="AS43" s="21">
        <v>7</v>
      </c>
      <c r="AT43" s="22">
        <v>2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1">
        <v>0</v>
      </c>
      <c r="BE43" s="21">
        <v>0</v>
      </c>
      <c r="BF43" s="21">
        <v>4</v>
      </c>
      <c r="BG43" s="21">
        <v>9</v>
      </c>
      <c r="BH43" s="21">
        <v>0</v>
      </c>
      <c r="BI43" s="21">
        <v>18</v>
      </c>
      <c r="BJ43" s="21">
        <v>0</v>
      </c>
      <c r="BK43" s="21">
        <v>30</v>
      </c>
      <c r="BL43" s="21">
        <v>1</v>
      </c>
      <c r="BM43" s="22">
        <v>0</v>
      </c>
      <c r="BN43" s="22">
        <v>0</v>
      </c>
      <c r="BO43" s="22">
        <v>0</v>
      </c>
      <c r="BP43" s="22">
        <v>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f t="shared" si="0"/>
        <v>4786</v>
      </c>
      <c r="CK43" s="22">
        <v>0</v>
      </c>
      <c r="CL43" s="8">
        <f t="shared" si="1"/>
        <v>4786</v>
      </c>
    </row>
    <row r="44" spans="1:90">
      <c r="A44" s="19" t="s">
        <v>128</v>
      </c>
      <c r="B44" s="21">
        <v>2</v>
      </c>
      <c r="C44" s="21">
        <v>19</v>
      </c>
      <c r="D44" s="21">
        <v>0</v>
      </c>
      <c r="E44" s="21">
        <v>8</v>
      </c>
      <c r="F44" s="21">
        <v>106</v>
      </c>
      <c r="G44" s="21">
        <v>5</v>
      </c>
      <c r="H44" s="21">
        <v>0</v>
      </c>
      <c r="I44" s="21">
        <v>0</v>
      </c>
      <c r="J44" s="22">
        <v>1</v>
      </c>
      <c r="K44" s="22">
        <v>64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1">
        <v>0</v>
      </c>
      <c r="T44" s="21">
        <v>0</v>
      </c>
      <c r="U44" s="22">
        <v>1</v>
      </c>
      <c r="V44" s="22">
        <v>0</v>
      </c>
      <c r="W44" s="22">
        <v>0</v>
      </c>
      <c r="X44" s="22">
        <v>1</v>
      </c>
      <c r="Y44" s="22">
        <v>26</v>
      </c>
      <c r="Z44" s="22">
        <v>0</v>
      </c>
      <c r="AA44" s="22">
        <v>5</v>
      </c>
      <c r="AB44" s="22">
        <v>0</v>
      </c>
      <c r="AC44" s="22">
        <v>0</v>
      </c>
      <c r="AD44" s="22">
        <v>2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1">
        <v>0</v>
      </c>
      <c r="AL44" s="21">
        <v>4</v>
      </c>
      <c r="AM44" s="21">
        <v>0</v>
      </c>
      <c r="AN44" s="21">
        <v>1</v>
      </c>
      <c r="AO44" s="21">
        <v>1</v>
      </c>
      <c r="AP44" s="21">
        <v>0</v>
      </c>
      <c r="AQ44" s="21">
        <v>0</v>
      </c>
      <c r="AR44" s="21">
        <v>2</v>
      </c>
      <c r="AS44" s="21">
        <v>2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f t="shared" si="0"/>
        <v>250</v>
      </c>
      <c r="CK44" s="22">
        <v>0</v>
      </c>
      <c r="CL44" s="8">
        <f t="shared" si="1"/>
        <v>250</v>
      </c>
    </row>
    <row r="45" spans="1:90">
      <c r="A45" s="19" t="s">
        <v>129</v>
      </c>
      <c r="B45" s="21">
        <v>15</v>
      </c>
      <c r="C45" s="21">
        <v>55</v>
      </c>
      <c r="D45" s="21">
        <v>0</v>
      </c>
      <c r="E45" s="21">
        <v>54</v>
      </c>
      <c r="F45" s="21">
        <v>1192</v>
      </c>
      <c r="G45" s="21">
        <v>83</v>
      </c>
      <c r="H45" s="21">
        <v>0</v>
      </c>
      <c r="I45" s="21">
        <v>0</v>
      </c>
      <c r="J45" s="22">
        <v>3</v>
      </c>
      <c r="K45" s="22">
        <v>11</v>
      </c>
      <c r="L45" s="22">
        <v>1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1">
        <v>0</v>
      </c>
      <c r="T45" s="21">
        <v>0</v>
      </c>
      <c r="U45" s="22">
        <v>35</v>
      </c>
      <c r="V45" s="22">
        <v>8</v>
      </c>
      <c r="W45" s="22">
        <v>0</v>
      </c>
      <c r="X45" s="22">
        <v>18</v>
      </c>
      <c r="Y45" s="22">
        <v>42</v>
      </c>
      <c r="Z45" s="22">
        <v>0</v>
      </c>
      <c r="AA45" s="22">
        <v>60</v>
      </c>
      <c r="AB45" s="22">
        <v>2</v>
      </c>
      <c r="AC45" s="22">
        <v>0</v>
      </c>
      <c r="AD45" s="22">
        <v>6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1">
        <v>3</v>
      </c>
      <c r="AL45" s="21">
        <v>40</v>
      </c>
      <c r="AM45" s="21">
        <v>5</v>
      </c>
      <c r="AN45" s="21">
        <v>87</v>
      </c>
      <c r="AO45" s="21">
        <v>32</v>
      </c>
      <c r="AP45" s="21">
        <v>4</v>
      </c>
      <c r="AQ45" s="21">
        <v>0</v>
      </c>
      <c r="AR45" s="21">
        <v>0</v>
      </c>
      <c r="AS45" s="21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1</v>
      </c>
      <c r="BJ45" s="21">
        <v>0</v>
      </c>
      <c r="BK45" s="21">
        <v>7</v>
      </c>
      <c r="BL45" s="21">
        <v>0</v>
      </c>
      <c r="BM45" s="22">
        <v>0</v>
      </c>
      <c r="BN45" s="22">
        <v>0</v>
      </c>
      <c r="BO45" s="22">
        <v>0</v>
      </c>
      <c r="BP45" s="22">
        <v>1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f t="shared" si="0"/>
        <v>1765</v>
      </c>
      <c r="CK45" s="22">
        <v>0</v>
      </c>
      <c r="CL45" s="8">
        <f t="shared" si="1"/>
        <v>1765</v>
      </c>
    </row>
    <row r="46" spans="1:90">
      <c r="A46" s="19" t="s">
        <v>130</v>
      </c>
      <c r="B46" s="21">
        <v>0</v>
      </c>
      <c r="C46" s="21">
        <v>0</v>
      </c>
      <c r="D46" s="21">
        <v>1</v>
      </c>
      <c r="E46" s="21">
        <v>0</v>
      </c>
      <c r="F46" s="21">
        <v>77</v>
      </c>
      <c r="G46" s="21">
        <v>1</v>
      </c>
      <c r="H46" s="21">
        <v>0</v>
      </c>
      <c r="I46" s="21">
        <v>0</v>
      </c>
      <c r="J46" s="22">
        <v>0</v>
      </c>
      <c r="K46" s="22">
        <v>2</v>
      </c>
      <c r="L46" s="22">
        <v>0</v>
      </c>
      <c r="M46" s="22">
        <v>2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1">
        <v>0</v>
      </c>
      <c r="T46" s="21">
        <v>0</v>
      </c>
      <c r="U46" s="22">
        <v>9</v>
      </c>
      <c r="V46" s="22">
        <v>0</v>
      </c>
      <c r="W46" s="22">
        <v>0</v>
      </c>
      <c r="X46" s="22">
        <v>1</v>
      </c>
      <c r="Y46" s="22">
        <v>0</v>
      </c>
      <c r="Z46" s="22">
        <v>4</v>
      </c>
      <c r="AA46" s="22">
        <v>15</v>
      </c>
      <c r="AB46" s="22">
        <v>1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1</v>
      </c>
      <c r="AK46" s="21">
        <v>0</v>
      </c>
      <c r="AL46" s="21">
        <v>10</v>
      </c>
      <c r="AM46" s="21">
        <v>0</v>
      </c>
      <c r="AN46" s="21">
        <v>27</v>
      </c>
      <c r="AO46" s="21">
        <v>5</v>
      </c>
      <c r="AP46" s="21">
        <v>16</v>
      </c>
      <c r="AQ46" s="21">
        <v>4</v>
      </c>
      <c r="AR46" s="21">
        <v>0</v>
      </c>
      <c r="AS46" s="21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1</v>
      </c>
      <c r="BJ46" s="21">
        <v>0</v>
      </c>
      <c r="BK46" s="21">
        <v>0</v>
      </c>
      <c r="BL46" s="21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f t="shared" si="0"/>
        <v>177</v>
      </c>
      <c r="CK46" s="22">
        <v>0</v>
      </c>
      <c r="CL46" s="8">
        <f t="shared" si="1"/>
        <v>177</v>
      </c>
    </row>
    <row r="47" spans="1:90">
      <c r="A47" s="19" t="s">
        <v>131</v>
      </c>
      <c r="B47" s="21">
        <v>57</v>
      </c>
      <c r="C47" s="21">
        <v>609</v>
      </c>
      <c r="D47" s="21">
        <v>3</v>
      </c>
      <c r="E47" s="21">
        <v>161</v>
      </c>
      <c r="F47" s="21">
        <v>39959</v>
      </c>
      <c r="G47" s="21">
        <v>89</v>
      </c>
      <c r="H47" s="21">
        <v>0</v>
      </c>
      <c r="I47" s="21">
        <v>0</v>
      </c>
      <c r="J47" s="22">
        <v>66</v>
      </c>
      <c r="K47" s="22">
        <v>2316</v>
      </c>
      <c r="L47" s="22">
        <v>0</v>
      </c>
      <c r="M47" s="22">
        <v>63</v>
      </c>
      <c r="N47" s="22">
        <v>3</v>
      </c>
      <c r="O47" s="22">
        <v>0</v>
      </c>
      <c r="P47" s="22">
        <v>0</v>
      </c>
      <c r="Q47" s="22">
        <v>10</v>
      </c>
      <c r="R47" s="22">
        <v>0</v>
      </c>
      <c r="S47" s="21">
        <v>3</v>
      </c>
      <c r="T47" s="21">
        <v>0</v>
      </c>
      <c r="U47" s="22">
        <v>675</v>
      </c>
      <c r="V47" s="22">
        <v>36</v>
      </c>
      <c r="W47" s="22">
        <v>0</v>
      </c>
      <c r="X47" s="22">
        <v>39</v>
      </c>
      <c r="Y47" s="22">
        <v>237</v>
      </c>
      <c r="Z47" s="22">
        <v>0</v>
      </c>
      <c r="AA47" s="22">
        <v>210</v>
      </c>
      <c r="AB47" s="22">
        <v>9</v>
      </c>
      <c r="AC47" s="22">
        <v>0</v>
      </c>
      <c r="AD47" s="22">
        <v>397</v>
      </c>
      <c r="AE47" s="22">
        <v>0</v>
      </c>
      <c r="AF47" s="22">
        <v>0</v>
      </c>
      <c r="AG47" s="22">
        <v>1123</v>
      </c>
      <c r="AH47" s="22">
        <v>1151</v>
      </c>
      <c r="AI47" s="22">
        <v>8</v>
      </c>
      <c r="AJ47" s="22">
        <v>264</v>
      </c>
      <c r="AK47" s="21">
        <v>71</v>
      </c>
      <c r="AL47" s="21">
        <v>2232</v>
      </c>
      <c r="AM47" s="21">
        <v>72</v>
      </c>
      <c r="AN47" s="21">
        <v>76</v>
      </c>
      <c r="AO47" s="21">
        <v>13</v>
      </c>
      <c r="AP47" s="21">
        <v>14</v>
      </c>
      <c r="AQ47" s="21">
        <v>3</v>
      </c>
      <c r="AR47" s="21">
        <v>386</v>
      </c>
      <c r="AS47" s="21">
        <v>344</v>
      </c>
      <c r="AT47" s="22">
        <v>38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1">
        <v>1</v>
      </c>
      <c r="BE47" s="21">
        <v>0</v>
      </c>
      <c r="BF47" s="21">
        <v>67</v>
      </c>
      <c r="BG47" s="21">
        <v>11</v>
      </c>
      <c r="BH47" s="21">
        <v>10</v>
      </c>
      <c r="BI47" s="21">
        <v>93</v>
      </c>
      <c r="BJ47" s="21">
        <v>1</v>
      </c>
      <c r="BK47" s="21">
        <v>70</v>
      </c>
      <c r="BL47" s="21">
        <v>6</v>
      </c>
      <c r="BM47" s="22">
        <v>33</v>
      </c>
      <c r="BN47" s="22">
        <v>0</v>
      </c>
      <c r="BO47" s="22">
        <v>0</v>
      </c>
      <c r="BP47" s="22">
        <v>11</v>
      </c>
      <c r="BQ47" s="22">
        <v>8</v>
      </c>
      <c r="BR47" s="22">
        <v>0</v>
      </c>
      <c r="BS47" s="22">
        <v>0</v>
      </c>
      <c r="BT47" s="22">
        <v>0</v>
      </c>
      <c r="BU47" s="22">
        <v>0</v>
      </c>
      <c r="BV47" s="22">
        <v>4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f t="shared" si="0"/>
        <v>51052</v>
      </c>
      <c r="CK47" s="22">
        <v>0</v>
      </c>
      <c r="CL47" s="8">
        <f t="shared" si="1"/>
        <v>51052</v>
      </c>
    </row>
    <row r="48" spans="1:90">
      <c r="A48" s="19" t="s">
        <v>132</v>
      </c>
      <c r="B48" s="21">
        <v>86</v>
      </c>
      <c r="C48" s="21">
        <v>118</v>
      </c>
      <c r="D48" s="21">
        <v>44</v>
      </c>
      <c r="E48" s="21">
        <v>265</v>
      </c>
      <c r="F48" s="21">
        <v>1799</v>
      </c>
      <c r="G48" s="21">
        <v>292</v>
      </c>
      <c r="H48" s="21">
        <v>0</v>
      </c>
      <c r="I48" s="21">
        <v>0</v>
      </c>
      <c r="J48" s="22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0</v>
      </c>
      <c r="R48" s="22">
        <v>0</v>
      </c>
      <c r="S48" s="21">
        <v>0</v>
      </c>
      <c r="T48" s="21">
        <v>0</v>
      </c>
      <c r="U48" s="22">
        <v>126</v>
      </c>
      <c r="V48" s="22">
        <v>9</v>
      </c>
      <c r="W48" s="22">
        <v>0</v>
      </c>
      <c r="X48" s="22">
        <v>68</v>
      </c>
      <c r="Y48" s="22">
        <v>176</v>
      </c>
      <c r="Z48" s="22">
        <v>0</v>
      </c>
      <c r="AA48" s="22">
        <v>74</v>
      </c>
      <c r="AB48" s="22">
        <v>0</v>
      </c>
      <c r="AC48" s="22">
        <v>0</v>
      </c>
      <c r="AD48" s="22">
        <v>13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6</v>
      </c>
      <c r="AK48" s="21">
        <v>7</v>
      </c>
      <c r="AL48" s="21">
        <v>56</v>
      </c>
      <c r="AM48" s="21">
        <v>20</v>
      </c>
      <c r="AN48" s="21">
        <v>25</v>
      </c>
      <c r="AO48" s="21">
        <v>0</v>
      </c>
      <c r="AP48" s="21">
        <v>15</v>
      </c>
      <c r="AQ48" s="21">
        <v>3</v>
      </c>
      <c r="AR48" s="21">
        <v>1</v>
      </c>
      <c r="AS48" s="21">
        <v>0</v>
      </c>
      <c r="AT48" s="22">
        <v>1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1">
        <v>0</v>
      </c>
      <c r="BE48" s="21">
        <v>0</v>
      </c>
      <c r="BF48" s="21">
        <v>7</v>
      </c>
      <c r="BG48" s="21">
        <v>2</v>
      </c>
      <c r="BH48" s="21">
        <v>0</v>
      </c>
      <c r="BI48" s="21">
        <v>1</v>
      </c>
      <c r="BJ48" s="21">
        <v>0</v>
      </c>
      <c r="BK48" s="21">
        <v>0</v>
      </c>
      <c r="BL48" s="21">
        <v>0</v>
      </c>
      <c r="BM48" s="22">
        <v>0</v>
      </c>
      <c r="BN48" s="22">
        <v>0</v>
      </c>
      <c r="BO48" s="22">
        <v>0</v>
      </c>
      <c r="BP48" s="22">
        <v>1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f t="shared" si="0"/>
        <v>3217</v>
      </c>
      <c r="CK48" s="22">
        <v>0</v>
      </c>
      <c r="CL48" s="8">
        <f t="shared" si="1"/>
        <v>3217</v>
      </c>
    </row>
    <row r="49" spans="1:90">
      <c r="A49" s="19" t="s">
        <v>133</v>
      </c>
      <c r="B49" s="21">
        <v>11</v>
      </c>
      <c r="C49" s="21">
        <v>92</v>
      </c>
      <c r="D49" s="21">
        <v>2</v>
      </c>
      <c r="E49" s="21">
        <v>1</v>
      </c>
      <c r="F49" s="21">
        <v>280</v>
      </c>
      <c r="G49" s="21">
        <v>3</v>
      </c>
      <c r="H49" s="21">
        <v>0</v>
      </c>
      <c r="I49" s="21">
        <v>0</v>
      </c>
      <c r="J49" s="22">
        <v>8</v>
      </c>
      <c r="K49" s="22">
        <v>3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1">
        <v>0</v>
      </c>
      <c r="T49" s="21">
        <v>0</v>
      </c>
      <c r="U49" s="22">
        <v>42</v>
      </c>
      <c r="V49" s="22">
        <v>0</v>
      </c>
      <c r="W49" s="22">
        <v>0</v>
      </c>
      <c r="X49" s="22">
        <v>5</v>
      </c>
      <c r="Y49" s="22">
        <v>30</v>
      </c>
      <c r="Z49" s="22">
        <v>0</v>
      </c>
      <c r="AA49" s="22">
        <v>4</v>
      </c>
      <c r="AB49" s="22">
        <v>0</v>
      </c>
      <c r="AC49" s="22">
        <v>0</v>
      </c>
      <c r="AD49" s="22">
        <v>2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1">
        <v>9</v>
      </c>
      <c r="AL49" s="21">
        <v>18</v>
      </c>
      <c r="AM49" s="21">
        <v>3</v>
      </c>
      <c r="AN49" s="21">
        <v>1</v>
      </c>
      <c r="AO49" s="21">
        <v>0</v>
      </c>
      <c r="AP49" s="21">
        <v>0</v>
      </c>
      <c r="AQ49" s="21">
        <v>0</v>
      </c>
      <c r="AR49" s="21">
        <v>1</v>
      </c>
      <c r="AS49" s="21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2">
        <v>3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f t="shared" si="0"/>
        <v>518</v>
      </c>
      <c r="CK49" s="22">
        <v>0</v>
      </c>
      <c r="CL49" s="8">
        <f t="shared" si="1"/>
        <v>518</v>
      </c>
    </row>
    <row r="50" spans="1:90">
      <c r="A50" s="19" t="s">
        <v>134</v>
      </c>
      <c r="B50" s="21">
        <v>56</v>
      </c>
      <c r="C50" s="21">
        <v>308</v>
      </c>
      <c r="D50" s="21">
        <v>2</v>
      </c>
      <c r="E50" s="21">
        <v>47</v>
      </c>
      <c r="F50" s="21">
        <v>3864</v>
      </c>
      <c r="G50" s="21">
        <v>12</v>
      </c>
      <c r="H50" s="21">
        <v>0</v>
      </c>
      <c r="I50" s="21">
        <v>0</v>
      </c>
      <c r="J50" s="22">
        <v>193</v>
      </c>
      <c r="K50" s="22">
        <v>34</v>
      </c>
      <c r="L50" s="22">
        <v>0</v>
      </c>
      <c r="M50" s="22">
        <v>39</v>
      </c>
      <c r="N50" s="22">
        <v>177</v>
      </c>
      <c r="O50" s="22">
        <v>0</v>
      </c>
      <c r="P50" s="22">
        <v>0</v>
      </c>
      <c r="Q50" s="22">
        <v>0</v>
      </c>
      <c r="R50" s="22">
        <v>0</v>
      </c>
      <c r="S50" s="21">
        <v>0</v>
      </c>
      <c r="T50" s="21">
        <v>0</v>
      </c>
      <c r="U50" s="22">
        <v>479</v>
      </c>
      <c r="V50" s="22">
        <v>21</v>
      </c>
      <c r="W50" s="22">
        <v>0</v>
      </c>
      <c r="X50" s="22">
        <v>67</v>
      </c>
      <c r="Y50" s="22">
        <v>141</v>
      </c>
      <c r="Z50" s="22">
        <v>1</v>
      </c>
      <c r="AA50" s="22">
        <v>144</v>
      </c>
      <c r="AB50" s="22">
        <v>3</v>
      </c>
      <c r="AC50" s="22">
        <v>0</v>
      </c>
      <c r="AD50" s="22">
        <v>69</v>
      </c>
      <c r="AE50" s="22">
        <v>0</v>
      </c>
      <c r="AF50" s="22">
        <v>0</v>
      </c>
      <c r="AG50" s="22">
        <v>0</v>
      </c>
      <c r="AH50" s="22">
        <v>0</v>
      </c>
      <c r="AI50" s="22">
        <v>1</v>
      </c>
      <c r="AJ50" s="22">
        <v>20</v>
      </c>
      <c r="AK50" s="21">
        <v>3</v>
      </c>
      <c r="AL50" s="21">
        <v>175</v>
      </c>
      <c r="AM50" s="21">
        <v>10</v>
      </c>
      <c r="AN50" s="21">
        <v>21</v>
      </c>
      <c r="AO50" s="21">
        <v>1</v>
      </c>
      <c r="AP50" s="21">
        <v>6</v>
      </c>
      <c r="AQ50" s="21">
        <v>1</v>
      </c>
      <c r="AR50" s="21">
        <v>8</v>
      </c>
      <c r="AS50" s="21">
        <v>4</v>
      </c>
      <c r="AT50" s="22">
        <v>14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1">
        <v>0</v>
      </c>
      <c r="BE50" s="21">
        <v>0</v>
      </c>
      <c r="BF50" s="21">
        <v>1</v>
      </c>
      <c r="BG50" s="21">
        <v>0</v>
      </c>
      <c r="BH50" s="21">
        <v>0</v>
      </c>
      <c r="BI50" s="21">
        <v>5</v>
      </c>
      <c r="BJ50" s="21">
        <v>0</v>
      </c>
      <c r="BK50" s="21">
        <v>3</v>
      </c>
      <c r="BL50" s="21">
        <v>0</v>
      </c>
      <c r="BM50" s="22">
        <v>0</v>
      </c>
      <c r="BN50" s="22">
        <v>0</v>
      </c>
      <c r="BO50" s="22">
        <v>0</v>
      </c>
      <c r="BP50" s="22">
        <v>26</v>
      </c>
      <c r="BQ50" s="22">
        <v>3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f t="shared" si="0"/>
        <v>5959</v>
      </c>
      <c r="CK50" s="22">
        <v>0</v>
      </c>
      <c r="CL50" s="8">
        <f t="shared" si="1"/>
        <v>5959</v>
      </c>
    </row>
    <row r="51" spans="1:90">
      <c r="A51" s="19" t="s">
        <v>135</v>
      </c>
      <c r="B51" s="21">
        <v>27</v>
      </c>
      <c r="C51" s="21">
        <v>65</v>
      </c>
      <c r="D51" s="21">
        <v>4</v>
      </c>
      <c r="E51" s="21">
        <v>6</v>
      </c>
      <c r="F51" s="21">
        <v>813</v>
      </c>
      <c r="G51" s="21">
        <v>11</v>
      </c>
      <c r="H51" s="21">
        <v>0</v>
      </c>
      <c r="I51" s="21">
        <v>0</v>
      </c>
      <c r="J51" s="22">
        <v>2</v>
      </c>
      <c r="K51" s="22">
        <v>0</v>
      </c>
      <c r="L51" s="22">
        <v>2</v>
      </c>
      <c r="M51" s="22">
        <v>0</v>
      </c>
      <c r="N51" s="22">
        <v>1</v>
      </c>
      <c r="O51" s="22">
        <v>0</v>
      </c>
      <c r="P51" s="22">
        <v>0</v>
      </c>
      <c r="Q51" s="22">
        <v>0</v>
      </c>
      <c r="R51" s="22">
        <v>0</v>
      </c>
      <c r="S51" s="21">
        <v>0</v>
      </c>
      <c r="T51" s="21">
        <v>0</v>
      </c>
      <c r="U51" s="22">
        <v>75</v>
      </c>
      <c r="V51" s="22">
        <v>0</v>
      </c>
      <c r="W51" s="22">
        <v>0</v>
      </c>
      <c r="X51" s="22">
        <v>17</v>
      </c>
      <c r="Y51" s="22">
        <v>71</v>
      </c>
      <c r="Z51" s="22">
        <v>0</v>
      </c>
      <c r="AA51" s="22">
        <v>47</v>
      </c>
      <c r="AB51" s="22">
        <v>1</v>
      </c>
      <c r="AC51" s="22">
        <v>0</v>
      </c>
      <c r="AD51" s="22">
        <v>15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1</v>
      </c>
      <c r="AK51" s="21">
        <v>6</v>
      </c>
      <c r="AL51" s="21">
        <v>37</v>
      </c>
      <c r="AM51" s="21">
        <v>6</v>
      </c>
      <c r="AN51" s="21">
        <v>24</v>
      </c>
      <c r="AO51" s="21">
        <v>5</v>
      </c>
      <c r="AP51" s="21">
        <v>2</v>
      </c>
      <c r="AQ51" s="21">
        <v>2</v>
      </c>
      <c r="AR51" s="21">
        <v>0</v>
      </c>
      <c r="AS51" s="21">
        <v>1</v>
      </c>
      <c r="AT51" s="22">
        <v>1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1</v>
      </c>
      <c r="BJ51" s="21">
        <v>0</v>
      </c>
      <c r="BK51" s="21">
        <v>0</v>
      </c>
      <c r="BL51" s="21">
        <v>0</v>
      </c>
      <c r="BM51" s="22">
        <v>0</v>
      </c>
      <c r="BN51" s="22">
        <v>0</v>
      </c>
      <c r="BO51" s="22">
        <v>0</v>
      </c>
      <c r="BP51" s="22">
        <v>5</v>
      </c>
      <c r="BQ51" s="22">
        <v>5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f t="shared" si="0"/>
        <v>1253</v>
      </c>
      <c r="CK51" s="22">
        <v>0</v>
      </c>
      <c r="CL51" s="8">
        <f t="shared" si="1"/>
        <v>1253</v>
      </c>
    </row>
    <row r="52" spans="1:90">
      <c r="A52" s="19" t="s">
        <v>136</v>
      </c>
      <c r="B52" s="21">
        <v>26</v>
      </c>
      <c r="C52" s="21">
        <v>266</v>
      </c>
      <c r="D52" s="21">
        <v>0</v>
      </c>
      <c r="E52" s="21">
        <v>30</v>
      </c>
      <c r="F52" s="21">
        <v>3650</v>
      </c>
      <c r="G52" s="21">
        <v>8</v>
      </c>
      <c r="H52" s="21">
        <v>0</v>
      </c>
      <c r="I52" s="21">
        <v>0</v>
      </c>
      <c r="J52" s="22">
        <v>10</v>
      </c>
      <c r="K52" s="22">
        <v>115</v>
      </c>
      <c r="L52" s="22">
        <v>0</v>
      </c>
      <c r="M52" s="22">
        <v>2</v>
      </c>
      <c r="N52" s="22">
        <v>7</v>
      </c>
      <c r="O52" s="22">
        <v>0</v>
      </c>
      <c r="P52" s="22">
        <v>0</v>
      </c>
      <c r="Q52" s="22">
        <v>3</v>
      </c>
      <c r="R52" s="22">
        <v>0</v>
      </c>
      <c r="S52" s="21">
        <v>0</v>
      </c>
      <c r="T52" s="21">
        <v>0</v>
      </c>
      <c r="U52" s="22">
        <v>232</v>
      </c>
      <c r="V52" s="22">
        <v>4</v>
      </c>
      <c r="W52" s="22">
        <v>0</v>
      </c>
      <c r="X52" s="22">
        <v>8</v>
      </c>
      <c r="Y52" s="22">
        <v>44</v>
      </c>
      <c r="Z52" s="22">
        <v>0</v>
      </c>
      <c r="AA52" s="22">
        <v>71</v>
      </c>
      <c r="AB52" s="22">
        <v>1</v>
      </c>
      <c r="AC52" s="22">
        <v>0</v>
      </c>
      <c r="AD52" s="22">
        <v>28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19</v>
      </c>
      <c r="AK52" s="21">
        <v>4</v>
      </c>
      <c r="AL52" s="21">
        <v>214</v>
      </c>
      <c r="AM52" s="21">
        <v>21</v>
      </c>
      <c r="AN52" s="21">
        <v>13</v>
      </c>
      <c r="AO52" s="21">
        <v>0</v>
      </c>
      <c r="AP52" s="21">
        <v>14</v>
      </c>
      <c r="AQ52" s="21">
        <v>2</v>
      </c>
      <c r="AR52" s="21">
        <v>7</v>
      </c>
      <c r="AS52" s="21">
        <v>13</v>
      </c>
      <c r="AT52" s="22">
        <v>6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1">
        <v>0</v>
      </c>
      <c r="BE52" s="21">
        <v>0</v>
      </c>
      <c r="BF52" s="21">
        <v>2</v>
      </c>
      <c r="BG52" s="21">
        <v>0</v>
      </c>
      <c r="BH52" s="21">
        <v>1</v>
      </c>
      <c r="BI52" s="21">
        <v>1</v>
      </c>
      <c r="BJ52" s="21">
        <v>0</v>
      </c>
      <c r="BK52" s="21">
        <v>10</v>
      </c>
      <c r="BL52" s="21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2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f t="shared" si="0"/>
        <v>4834</v>
      </c>
      <c r="CK52" s="22">
        <v>0</v>
      </c>
      <c r="CL52" s="8">
        <f t="shared" si="1"/>
        <v>4834</v>
      </c>
    </row>
    <row r="53" spans="1:90">
      <c r="A53" s="19" t="s">
        <v>137</v>
      </c>
      <c r="B53" s="21">
        <v>29</v>
      </c>
      <c r="C53" s="21">
        <v>158</v>
      </c>
      <c r="D53" s="21">
        <v>2</v>
      </c>
      <c r="E53" s="21">
        <v>21</v>
      </c>
      <c r="F53" s="21">
        <v>2788</v>
      </c>
      <c r="G53" s="21">
        <v>129</v>
      </c>
      <c r="H53" s="21">
        <v>0</v>
      </c>
      <c r="I53" s="21">
        <v>0</v>
      </c>
      <c r="J53" s="22">
        <v>22</v>
      </c>
      <c r="K53" s="22">
        <v>0</v>
      </c>
      <c r="L53" s="22">
        <v>1</v>
      </c>
      <c r="M53" s="22">
        <v>1</v>
      </c>
      <c r="N53" s="22">
        <v>10</v>
      </c>
      <c r="O53" s="22">
        <v>0</v>
      </c>
      <c r="P53" s="22">
        <v>0</v>
      </c>
      <c r="Q53" s="22">
        <v>0</v>
      </c>
      <c r="R53" s="22">
        <v>0</v>
      </c>
      <c r="S53" s="21">
        <v>0</v>
      </c>
      <c r="T53" s="21">
        <v>0</v>
      </c>
      <c r="U53" s="22">
        <v>432</v>
      </c>
      <c r="V53" s="22">
        <v>19</v>
      </c>
      <c r="W53" s="22">
        <v>0</v>
      </c>
      <c r="X53" s="22">
        <v>31</v>
      </c>
      <c r="Y53" s="22">
        <v>154</v>
      </c>
      <c r="Z53" s="22">
        <v>1</v>
      </c>
      <c r="AA53" s="22">
        <v>245</v>
      </c>
      <c r="AB53" s="22">
        <v>5</v>
      </c>
      <c r="AC53" s="22">
        <v>0</v>
      </c>
      <c r="AD53" s="22">
        <v>32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14</v>
      </c>
      <c r="AK53" s="21">
        <v>3</v>
      </c>
      <c r="AL53" s="21">
        <v>198</v>
      </c>
      <c r="AM53" s="21">
        <v>33</v>
      </c>
      <c r="AN53" s="21">
        <v>40</v>
      </c>
      <c r="AO53" s="21">
        <v>1</v>
      </c>
      <c r="AP53" s="21">
        <v>4</v>
      </c>
      <c r="AQ53" s="21">
        <v>2</v>
      </c>
      <c r="AR53" s="21">
        <v>4</v>
      </c>
      <c r="AS53" s="21">
        <v>2</v>
      </c>
      <c r="AT53" s="22">
        <v>4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238</v>
      </c>
      <c r="BL53" s="21">
        <v>0</v>
      </c>
      <c r="BM53" s="22">
        <v>1</v>
      </c>
      <c r="BN53" s="22">
        <v>0</v>
      </c>
      <c r="BO53" s="22">
        <v>0</v>
      </c>
      <c r="BP53" s="22">
        <v>19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1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f t="shared" si="0"/>
        <v>4644</v>
      </c>
      <c r="CK53" s="22">
        <v>0</v>
      </c>
      <c r="CL53" s="8">
        <f t="shared" si="1"/>
        <v>4644</v>
      </c>
    </row>
    <row r="54" spans="1:90">
      <c r="A54" s="19" t="s">
        <v>138</v>
      </c>
      <c r="B54" s="21">
        <v>28</v>
      </c>
      <c r="C54" s="21">
        <v>123</v>
      </c>
      <c r="D54" s="21">
        <v>1</v>
      </c>
      <c r="E54" s="21">
        <v>7</v>
      </c>
      <c r="F54" s="21">
        <v>1634</v>
      </c>
      <c r="G54" s="21">
        <v>141</v>
      </c>
      <c r="H54" s="21">
        <v>0</v>
      </c>
      <c r="I54" s="21">
        <v>0</v>
      </c>
      <c r="J54" s="22">
        <v>18</v>
      </c>
      <c r="K54" s="22">
        <v>17</v>
      </c>
      <c r="L54" s="22">
        <v>0</v>
      </c>
      <c r="M54" s="22">
        <v>13</v>
      </c>
      <c r="N54" s="22">
        <v>0</v>
      </c>
      <c r="O54" s="22">
        <v>0</v>
      </c>
      <c r="P54" s="22">
        <v>0</v>
      </c>
      <c r="Q54" s="22">
        <v>1</v>
      </c>
      <c r="R54" s="22">
        <v>0</v>
      </c>
      <c r="S54" s="21">
        <v>0</v>
      </c>
      <c r="T54" s="21">
        <v>0</v>
      </c>
      <c r="U54" s="22">
        <v>151</v>
      </c>
      <c r="V54" s="22">
        <v>15</v>
      </c>
      <c r="W54" s="22">
        <v>0</v>
      </c>
      <c r="X54" s="22">
        <v>21</v>
      </c>
      <c r="Y54" s="22">
        <v>106</v>
      </c>
      <c r="Z54" s="22">
        <v>0</v>
      </c>
      <c r="AA54" s="22">
        <v>162</v>
      </c>
      <c r="AB54" s="22">
        <v>1</v>
      </c>
      <c r="AC54" s="22">
        <v>0</v>
      </c>
      <c r="AD54" s="22">
        <v>22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9</v>
      </c>
      <c r="AK54" s="21">
        <v>9</v>
      </c>
      <c r="AL54" s="21">
        <v>84</v>
      </c>
      <c r="AM54" s="21">
        <v>18</v>
      </c>
      <c r="AN54" s="21">
        <v>7</v>
      </c>
      <c r="AO54" s="21">
        <v>1</v>
      </c>
      <c r="AP54" s="21">
        <v>0</v>
      </c>
      <c r="AQ54" s="21">
        <v>0</v>
      </c>
      <c r="AR54" s="21">
        <v>1</v>
      </c>
      <c r="AS54" s="21">
        <v>3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32</v>
      </c>
      <c r="BL54" s="21">
        <v>0</v>
      </c>
      <c r="BM54" s="22">
        <v>2</v>
      </c>
      <c r="BN54" s="22">
        <v>0</v>
      </c>
      <c r="BO54" s="22">
        <v>0</v>
      </c>
      <c r="BP54" s="22">
        <v>2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f t="shared" si="0"/>
        <v>2629</v>
      </c>
      <c r="CK54" s="22">
        <v>0</v>
      </c>
      <c r="CL54" s="8">
        <f t="shared" si="1"/>
        <v>2629</v>
      </c>
    </row>
    <row r="55" spans="1:90">
      <c r="A55" s="19" t="s">
        <v>139</v>
      </c>
      <c r="B55" s="21">
        <v>53</v>
      </c>
      <c r="C55" s="21">
        <v>33</v>
      </c>
      <c r="D55" s="21">
        <v>1</v>
      </c>
      <c r="E55" s="21">
        <v>6</v>
      </c>
      <c r="F55" s="21">
        <v>3102</v>
      </c>
      <c r="G55" s="21">
        <v>52</v>
      </c>
      <c r="H55" s="21">
        <v>0</v>
      </c>
      <c r="I55" s="21">
        <v>0</v>
      </c>
      <c r="J55" s="22">
        <v>75</v>
      </c>
      <c r="K55" s="22">
        <v>0</v>
      </c>
      <c r="L55" s="22">
        <v>0</v>
      </c>
      <c r="M55" s="22">
        <v>1</v>
      </c>
      <c r="N55" s="22">
        <v>124</v>
      </c>
      <c r="O55" s="22">
        <v>0</v>
      </c>
      <c r="P55" s="22">
        <v>0</v>
      </c>
      <c r="Q55" s="22">
        <v>0</v>
      </c>
      <c r="R55" s="22">
        <v>0</v>
      </c>
      <c r="S55" s="21">
        <v>0</v>
      </c>
      <c r="T55" s="21">
        <v>0</v>
      </c>
      <c r="U55" s="22">
        <v>386</v>
      </c>
      <c r="V55" s="22">
        <v>10</v>
      </c>
      <c r="W55" s="22">
        <v>0</v>
      </c>
      <c r="X55" s="22">
        <v>64</v>
      </c>
      <c r="Y55" s="22">
        <v>94</v>
      </c>
      <c r="Z55" s="22">
        <v>0</v>
      </c>
      <c r="AA55" s="22">
        <v>179</v>
      </c>
      <c r="AB55" s="22">
        <v>5</v>
      </c>
      <c r="AC55" s="22">
        <v>0</v>
      </c>
      <c r="AD55" s="22">
        <v>92</v>
      </c>
      <c r="AE55" s="22">
        <v>0</v>
      </c>
      <c r="AF55" s="22">
        <v>0</v>
      </c>
      <c r="AG55" s="22">
        <v>0</v>
      </c>
      <c r="AH55" s="22">
        <v>2</v>
      </c>
      <c r="AI55" s="22">
        <v>0</v>
      </c>
      <c r="AJ55" s="22">
        <v>38</v>
      </c>
      <c r="AK55" s="21">
        <v>8</v>
      </c>
      <c r="AL55" s="21">
        <v>166</v>
      </c>
      <c r="AM55" s="21">
        <v>13</v>
      </c>
      <c r="AN55" s="21">
        <v>7</v>
      </c>
      <c r="AO55" s="21">
        <v>1</v>
      </c>
      <c r="AP55" s="21">
        <v>0</v>
      </c>
      <c r="AQ55" s="21">
        <v>0</v>
      </c>
      <c r="AR55" s="21">
        <v>11</v>
      </c>
      <c r="AS55" s="21">
        <v>13</v>
      </c>
      <c r="AT55" s="22">
        <v>2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1">
        <v>0</v>
      </c>
      <c r="BE55" s="21">
        <v>0</v>
      </c>
      <c r="BF55" s="21">
        <v>6</v>
      </c>
      <c r="BG55" s="21">
        <v>0</v>
      </c>
      <c r="BH55" s="21">
        <v>3</v>
      </c>
      <c r="BI55" s="21">
        <v>4</v>
      </c>
      <c r="BJ55" s="21">
        <v>0</v>
      </c>
      <c r="BK55" s="21">
        <v>1</v>
      </c>
      <c r="BL55" s="21">
        <v>0</v>
      </c>
      <c r="BM55" s="22">
        <v>8</v>
      </c>
      <c r="BN55" s="22">
        <v>0</v>
      </c>
      <c r="BO55" s="22">
        <v>0</v>
      </c>
      <c r="BP55" s="22">
        <v>7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1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  <c r="CJ55" s="22">
        <f t="shared" si="0"/>
        <v>4568</v>
      </c>
      <c r="CK55" s="22">
        <v>0</v>
      </c>
      <c r="CL55" s="8">
        <f t="shared" si="1"/>
        <v>4568</v>
      </c>
    </row>
    <row r="56" spans="1:90">
      <c r="A56" s="19"/>
      <c r="B56" s="21"/>
      <c r="C56" s="21"/>
      <c r="D56" s="21"/>
      <c r="E56" s="21"/>
      <c r="F56" s="21"/>
      <c r="G56" s="21"/>
      <c r="H56" s="21"/>
      <c r="I56" s="21"/>
      <c r="K56" s="22"/>
      <c r="L56" s="22"/>
      <c r="M56" s="22"/>
      <c r="N56" s="22"/>
      <c r="O56" s="22"/>
      <c r="P56" s="22"/>
      <c r="Q56" s="22"/>
      <c r="R56" s="22"/>
      <c r="S56" s="21"/>
      <c r="T56" s="21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1"/>
      <c r="AL56" s="21"/>
      <c r="AM56" s="21"/>
      <c r="AN56" s="21"/>
      <c r="AO56" s="21"/>
      <c r="AP56" s="21"/>
      <c r="AQ56" s="21"/>
      <c r="AR56" s="21"/>
      <c r="AS56" s="21"/>
      <c r="AT56" s="22"/>
      <c r="AU56" s="22"/>
      <c r="AV56" s="22"/>
      <c r="AW56" s="22"/>
      <c r="AX56" s="22"/>
      <c r="AY56" s="22"/>
      <c r="AZ56" s="22"/>
      <c r="BA56" s="22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2"/>
      <c r="BN56" s="22"/>
      <c r="BO56" s="22"/>
      <c r="BP56" s="22"/>
      <c r="BQ56" s="22"/>
      <c r="BR56" s="22"/>
      <c r="BS56" s="22"/>
      <c r="BT56" s="22"/>
      <c r="BU56" s="21"/>
      <c r="BV56" s="21"/>
      <c r="BW56" s="21"/>
      <c r="BX56" s="21"/>
      <c r="BY56" s="21"/>
      <c r="BZ56" s="21"/>
      <c r="CA56" s="21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8"/>
    </row>
    <row r="57" spans="1:90" s="7" customFormat="1" ht="12">
      <c r="A57" s="27" t="s">
        <v>140</v>
      </c>
      <c r="B57" s="10">
        <f>SUM(B3:B55)</f>
        <v>2024</v>
      </c>
      <c r="C57" s="10">
        <f t="shared" ref="C57:BN57" si="2">SUM(C3:C55)</f>
        <v>10592</v>
      </c>
      <c r="D57" s="10">
        <f t="shared" si="2"/>
        <v>187</v>
      </c>
      <c r="E57" s="10">
        <f t="shared" si="2"/>
        <v>4163</v>
      </c>
      <c r="F57" s="10">
        <f t="shared" si="2"/>
        <v>217055</v>
      </c>
      <c r="G57" s="10">
        <f t="shared" si="2"/>
        <v>9814</v>
      </c>
      <c r="H57" s="10">
        <f t="shared" si="2"/>
        <v>0</v>
      </c>
      <c r="I57" s="10">
        <f t="shared" si="2"/>
        <v>0</v>
      </c>
      <c r="J57" s="10">
        <f t="shared" si="2"/>
        <v>886</v>
      </c>
      <c r="K57" s="10">
        <f t="shared" si="2"/>
        <v>4482</v>
      </c>
      <c r="L57" s="10">
        <f t="shared" si="2"/>
        <v>20</v>
      </c>
      <c r="M57" s="10">
        <f t="shared" si="2"/>
        <v>451</v>
      </c>
      <c r="N57" s="10">
        <f t="shared" si="2"/>
        <v>921</v>
      </c>
      <c r="O57" s="10">
        <f t="shared" si="2"/>
        <v>0</v>
      </c>
      <c r="P57" s="10">
        <f t="shared" si="2"/>
        <v>3</v>
      </c>
      <c r="Q57" s="10">
        <f t="shared" si="2"/>
        <v>67</v>
      </c>
      <c r="R57" s="10">
        <f t="shared" si="2"/>
        <v>0</v>
      </c>
      <c r="S57" s="10">
        <f t="shared" si="2"/>
        <v>3</v>
      </c>
      <c r="T57" s="10">
        <f t="shared" si="2"/>
        <v>0</v>
      </c>
      <c r="U57" s="10">
        <f t="shared" si="2"/>
        <v>16932</v>
      </c>
      <c r="V57" s="10">
        <f t="shared" si="2"/>
        <v>1985</v>
      </c>
      <c r="W57" s="10">
        <f t="shared" si="2"/>
        <v>0</v>
      </c>
      <c r="X57" s="10">
        <f t="shared" si="2"/>
        <v>1309</v>
      </c>
      <c r="Y57" s="10">
        <f t="shared" si="2"/>
        <v>4390</v>
      </c>
      <c r="Z57" s="10">
        <f t="shared" si="2"/>
        <v>9</v>
      </c>
      <c r="AA57" s="10">
        <f t="shared" si="2"/>
        <v>4748</v>
      </c>
      <c r="AB57" s="10">
        <f t="shared" si="2"/>
        <v>102</v>
      </c>
      <c r="AC57" s="10">
        <f t="shared" si="2"/>
        <v>0</v>
      </c>
      <c r="AD57" s="10">
        <f t="shared" si="2"/>
        <v>2381</v>
      </c>
      <c r="AE57" s="10">
        <f t="shared" si="2"/>
        <v>0</v>
      </c>
      <c r="AF57" s="10">
        <f t="shared" si="2"/>
        <v>2</v>
      </c>
      <c r="AG57" s="10">
        <f t="shared" si="2"/>
        <v>1134</v>
      </c>
      <c r="AH57" s="10">
        <f t="shared" si="2"/>
        <v>1154</v>
      </c>
      <c r="AI57" s="10">
        <f t="shared" si="2"/>
        <v>64</v>
      </c>
      <c r="AJ57" s="10">
        <f t="shared" si="2"/>
        <v>1078</v>
      </c>
      <c r="AK57" s="10">
        <f t="shared" si="2"/>
        <v>527</v>
      </c>
      <c r="AL57" s="10">
        <f t="shared" si="2"/>
        <v>8692</v>
      </c>
      <c r="AM57" s="10">
        <f t="shared" si="2"/>
        <v>1040</v>
      </c>
      <c r="AN57" s="10">
        <f t="shared" si="2"/>
        <v>2604</v>
      </c>
      <c r="AO57" s="10">
        <f t="shared" si="2"/>
        <v>240</v>
      </c>
      <c r="AP57" s="10">
        <f t="shared" si="2"/>
        <v>493</v>
      </c>
      <c r="AQ57" s="10">
        <f t="shared" si="2"/>
        <v>75</v>
      </c>
      <c r="AR57" s="10">
        <f t="shared" si="2"/>
        <v>857</v>
      </c>
      <c r="AS57" s="10">
        <f t="shared" si="2"/>
        <v>1006</v>
      </c>
      <c r="AT57" s="10">
        <f t="shared" si="2"/>
        <v>414</v>
      </c>
      <c r="AU57" s="10">
        <f t="shared" si="2"/>
        <v>0</v>
      </c>
      <c r="AV57" s="10">
        <f t="shared" si="2"/>
        <v>0</v>
      </c>
      <c r="AW57" s="10">
        <f t="shared" si="2"/>
        <v>0</v>
      </c>
      <c r="AX57" s="10">
        <f t="shared" si="2"/>
        <v>1</v>
      </c>
      <c r="AY57" s="10">
        <f t="shared" si="2"/>
        <v>0</v>
      </c>
      <c r="AZ57" s="10">
        <f t="shared" si="2"/>
        <v>0</v>
      </c>
      <c r="BA57" s="10">
        <f t="shared" si="2"/>
        <v>0</v>
      </c>
      <c r="BB57" s="10">
        <f t="shared" si="2"/>
        <v>0</v>
      </c>
      <c r="BC57" s="10">
        <f t="shared" si="2"/>
        <v>0</v>
      </c>
      <c r="BD57" s="10">
        <f t="shared" si="2"/>
        <v>3</v>
      </c>
      <c r="BE57" s="10">
        <f t="shared" si="2"/>
        <v>0</v>
      </c>
      <c r="BF57" s="10">
        <f t="shared" si="2"/>
        <v>142</v>
      </c>
      <c r="BG57" s="10">
        <f t="shared" si="2"/>
        <v>72</v>
      </c>
      <c r="BH57" s="10">
        <f t="shared" si="2"/>
        <v>32</v>
      </c>
      <c r="BI57" s="10">
        <f t="shared" si="2"/>
        <v>369</v>
      </c>
      <c r="BJ57" s="10">
        <f t="shared" si="2"/>
        <v>1</v>
      </c>
      <c r="BK57" s="10">
        <f t="shared" si="2"/>
        <v>684</v>
      </c>
      <c r="BL57" s="10">
        <f t="shared" si="2"/>
        <v>20</v>
      </c>
      <c r="BM57" s="10">
        <f t="shared" si="2"/>
        <v>148</v>
      </c>
      <c r="BN57" s="10">
        <f t="shared" si="2"/>
        <v>0</v>
      </c>
      <c r="BO57" s="10">
        <f t="shared" ref="BO57:CI57" si="3">SUM(BO3:BO55)</f>
        <v>0</v>
      </c>
      <c r="BP57" s="10">
        <f t="shared" si="3"/>
        <v>343</v>
      </c>
      <c r="BQ57" s="10">
        <f t="shared" si="3"/>
        <v>75</v>
      </c>
      <c r="BR57" s="10">
        <f t="shared" si="3"/>
        <v>0</v>
      </c>
      <c r="BS57" s="10">
        <f t="shared" si="3"/>
        <v>0</v>
      </c>
      <c r="BT57" s="10">
        <f t="shared" si="3"/>
        <v>0</v>
      </c>
      <c r="BU57" s="10">
        <f t="shared" si="3"/>
        <v>0</v>
      </c>
      <c r="BV57" s="10">
        <f t="shared" si="3"/>
        <v>29</v>
      </c>
      <c r="BW57" s="10">
        <f t="shared" si="3"/>
        <v>0</v>
      </c>
      <c r="BX57" s="10">
        <f t="shared" si="3"/>
        <v>0</v>
      </c>
      <c r="BY57" s="10">
        <f t="shared" si="3"/>
        <v>6</v>
      </c>
      <c r="BZ57" s="10">
        <f t="shared" si="3"/>
        <v>0</v>
      </c>
      <c r="CA57" s="10">
        <f t="shared" si="3"/>
        <v>0</v>
      </c>
      <c r="CB57" s="10">
        <f t="shared" si="3"/>
        <v>2</v>
      </c>
      <c r="CC57" s="10">
        <f t="shared" si="3"/>
        <v>3</v>
      </c>
      <c r="CD57" s="10">
        <f t="shared" si="3"/>
        <v>17</v>
      </c>
      <c r="CE57" s="10">
        <f t="shared" si="3"/>
        <v>0</v>
      </c>
      <c r="CF57" s="10">
        <f t="shared" si="3"/>
        <v>0</v>
      </c>
      <c r="CG57" s="10">
        <f t="shared" si="3"/>
        <v>0</v>
      </c>
      <c r="CH57" s="10">
        <f t="shared" si="3"/>
        <v>0</v>
      </c>
      <c r="CI57" s="10">
        <f t="shared" si="3"/>
        <v>0</v>
      </c>
      <c r="CJ57" s="8">
        <f>SUM(CJ3:CJ55)</f>
        <v>303851</v>
      </c>
      <c r="CK57" s="8">
        <v>0</v>
      </c>
      <c r="CL57" s="8">
        <f>SUM(CL3:CL55)</f>
        <v>303851</v>
      </c>
    </row>
    <row r="58" spans="1:90">
      <c r="A58" s="19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1"/>
      <c r="AL58" s="31"/>
      <c r="AM58" s="31"/>
      <c r="AN58" s="31"/>
      <c r="AO58" s="31"/>
      <c r="AP58" s="31"/>
      <c r="AQ58" s="31"/>
      <c r="AR58" s="31"/>
      <c r="AS58" s="31"/>
      <c r="AT58" s="22"/>
      <c r="AU58" s="22"/>
      <c r="AV58" s="22"/>
      <c r="AW58" s="22"/>
      <c r="AX58" s="22"/>
      <c r="AY58" s="22"/>
      <c r="AZ58" s="22"/>
      <c r="BA58" s="22"/>
      <c r="BB58" s="21"/>
      <c r="BC58" s="21"/>
      <c r="BD58" s="31"/>
      <c r="BE58" s="31"/>
      <c r="BF58" s="31"/>
      <c r="BG58" s="31"/>
      <c r="BH58" s="31"/>
      <c r="BI58" s="31"/>
      <c r="BJ58" s="31"/>
      <c r="BK58" s="31"/>
      <c r="BL58" s="31"/>
      <c r="BM58" s="8"/>
      <c r="BN58" s="22"/>
      <c r="BO58" s="22"/>
      <c r="BP58" s="22"/>
      <c r="BQ58" s="22"/>
      <c r="BR58" s="22"/>
      <c r="BS58" s="22"/>
      <c r="BT58" s="22"/>
      <c r="BU58" s="21"/>
      <c r="BV58" s="21"/>
      <c r="BW58" s="21"/>
      <c r="BX58" s="21"/>
      <c r="BY58" s="21"/>
      <c r="BZ58" s="21"/>
      <c r="CA58" s="21"/>
      <c r="CB58" s="8"/>
      <c r="CC58" s="22"/>
      <c r="CD58" s="22"/>
      <c r="CE58" s="22"/>
      <c r="CF58" s="22"/>
      <c r="CG58" s="22"/>
      <c r="CH58" s="22"/>
      <c r="CI58" s="22"/>
      <c r="CJ58" s="32"/>
      <c r="CK58" s="32"/>
      <c r="CL58" s="32"/>
    </row>
    <row r="59" spans="1:90" s="7" customFormat="1" ht="13">
      <c r="A59" s="6" t="s">
        <v>141</v>
      </c>
      <c r="B59" s="33"/>
      <c r="C59" s="33"/>
      <c r="D59" s="33"/>
      <c r="E59" s="33"/>
      <c r="F59" s="33"/>
      <c r="G59" s="33"/>
      <c r="H59" s="33"/>
      <c r="I59" s="33"/>
      <c r="J59" s="34"/>
      <c r="K59" s="34"/>
      <c r="L59" s="32"/>
      <c r="M59" s="32"/>
      <c r="N59" s="32"/>
      <c r="O59" s="35"/>
      <c r="P59" s="32"/>
      <c r="Q59" s="32"/>
      <c r="R59" s="32"/>
      <c r="S59" s="36"/>
      <c r="T59" s="36"/>
      <c r="U59" s="37"/>
      <c r="V59" s="32"/>
      <c r="W59" s="32"/>
      <c r="X59" s="32"/>
      <c r="Y59" s="35"/>
      <c r="Z59" s="32"/>
      <c r="AA59" s="32"/>
      <c r="AB59" s="32"/>
      <c r="AC59" s="37"/>
      <c r="AD59" s="32"/>
      <c r="AE59" s="32"/>
      <c r="AF59" s="32"/>
      <c r="AG59" s="32"/>
      <c r="AH59" s="32"/>
      <c r="AI59" s="32"/>
      <c r="AJ59" s="32"/>
      <c r="AK59" s="38"/>
      <c r="AL59" s="36"/>
      <c r="AM59" s="36"/>
      <c r="AN59" s="39"/>
      <c r="AO59" s="36"/>
      <c r="AP59" s="36"/>
      <c r="AQ59" s="36"/>
      <c r="AR59" s="36"/>
      <c r="AS59" s="36"/>
      <c r="AT59" s="37"/>
      <c r="AU59" s="37"/>
      <c r="AV59" s="32"/>
      <c r="AW59" s="32"/>
      <c r="AX59" s="32"/>
      <c r="AY59" s="32"/>
      <c r="AZ59" s="32"/>
      <c r="BA59" s="32"/>
      <c r="BB59" s="39"/>
      <c r="BC59" s="36"/>
      <c r="BD59" s="40"/>
      <c r="BE59" s="38"/>
      <c r="BF59" s="38"/>
      <c r="BG59" s="36"/>
      <c r="BH59" s="36"/>
      <c r="BI59" s="36"/>
      <c r="BJ59" s="36"/>
      <c r="BK59" s="36"/>
      <c r="BL59" s="39"/>
      <c r="BM59" s="32"/>
      <c r="BN59" s="32"/>
      <c r="BO59" s="32"/>
      <c r="BP59" s="32"/>
      <c r="BQ59" s="32"/>
      <c r="BR59" s="32"/>
      <c r="BS59" s="32"/>
      <c r="BT59" s="32"/>
      <c r="BU59" s="36"/>
      <c r="BV59" s="36"/>
      <c r="BW59" s="36"/>
      <c r="BX59" s="36"/>
      <c r="BY59" s="36"/>
      <c r="BZ59" s="36"/>
      <c r="CA59" s="36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</row>
    <row r="60" spans="1:90">
      <c r="A60" s="19" t="s">
        <v>142</v>
      </c>
      <c r="B60" s="21">
        <v>86</v>
      </c>
      <c r="C60" s="21">
        <v>450</v>
      </c>
      <c r="D60" s="21">
        <v>0</v>
      </c>
      <c r="E60" s="21">
        <v>4</v>
      </c>
      <c r="F60" s="21">
        <v>1069</v>
      </c>
      <c r="G60" s="21">
        <v>16</v>
      </c>
      <c r="H60" s="21">
        <v>0</v>
      </c>
      <c r="I60" s="21">
        <v>0</v>
      </c>
      <c r="J60" s="22">
        <v>1</v>
      </c>
      <c r="K60" s="22">
        <v>0</v>
      </c>
      <c r="L60" s="22">
        <v>0</v>
      </c>
      <c r="M60" s="22">
        <v>4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1">
        <v>0</v>
      </c>
      <c r="T60" s="21">
        <v>0</v>
      </c>
      <c r="U60" s="22">
        <v>183</v>
      </c>
      <c r="V60" s="22">
        <v>0</v>
      </c>
      <c r="W60" s="22">
        <v>0</v>
      </c>
      <c r="X60" s="22">
        <v>36</v>
      </c>
      <c r="Y60" s="22">
        <v>40</v>
      </c>
      <c r="Z60" s="22">
        <v>0</v>
      </c>
      <c r="AA60" s="22">
        <v>65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1</v>
      </c>
      <c r="AH60" s="22">
        <v>0</v>
      </c>
      <c r="AI60" s="22">
        <v>0</v>
      </c>
      <c r="AJ60" s="22">
        <v>0</v>
      </c>
      <c r="AK60" s="21">
        <v>3</v>
      </c>
      <c r="AL60" s="21">
        <v>362</v>
      </c>
      <c r="AM60" s="21">
        <v>16</v>
      </c>
      <c r="AN60" s="21">
        <v>242</v>
      </c>
      <c r="AO60" s="21">
        <v>7</v>
      </c>
      <c r="AP60" s="21">
        <v>28</v>
      </c>
      <c r="AQ60" s="21">
        <v>4</v>
      </c>
      <c r="AR60" s="21">
        <v>5</v>
      </c>
      <c r="AS60" s="21">
        <v>9</v>
      </c>
      <c r="AT60" s="22">
        <v>4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1</v>
      </c>
      <c r="BB60" s="22">
        <v>0</v>
      </c>
      <c r="BC60" s="22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1</v>
      </c>
      <c r="BJ60" s="21">
        <v>0</v>
      </c>
      <c r="BK60" s="21">
        <v>0</v>
      </c>
      <c r="BL60" s="21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1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v>0</v>
      </c>
      <c r="CJ60" s="22">
        <f>SUM(B60:CI60)</f>
        <v>2638</v>
      </c>
      <c r="CK60" s="22">
        <v>0</v>
      </c>
      <c r="CL60" s="8">
        <f>SUM(CJ60:CK60)</f>
        <v>2638</v>
      </c>
    </row>
    <row r="61" spans="1:90">
      <c r="A61" s="19" t="s">
        <v>143</v>
      </c>
      <c r="B61" s="21">
        <v>24</v>
      </c>
      <c r="C61" s="21">
        <v>394</v>
      </c>
      <c r="D61" s="21">
        <v>1</v>
      </c>
      <c r="E61" s="21">
        <v>15</v>
      </c>
      <c r="F61" s="21">
        <v>2166</v>
      </c>
      <c r="G61" s="21">
        <v>148</v>
      </c>
      <c r="H61" s="21">
        <v>0</v>
      </c>
      <c r="I61" s="21">
        <v>0</v>
      </c>
      <c r="J61" s="22">
        <v>0</v>
      </c>
      <c r="K61" s="22">
        <v>10</v>
      </c>
      <c r="L61" s="22">
        <v>0</v>
      </c>
      <c r="M61" s="22">
        <v>1</v>
      </c>
      <c r="N61" s="22">
        <v>2</v>
      </c>
      <c r="O61" s="22">
        <v>0</v>
      </c>
      <c r="P61" s="22">
        <v>0</v>
      </c>
      <c r="Q61" s="22">
        <v>0</v>
      </c>
      <c r="R61" s="22">
        <v>0</v>
      </c>
      <c r="S61" s="21">
        <v>0</v>
      </c>
      <c r="T61" s="21">
        <v>0</v>
      </c>
      <c r="U61" s="22">
        <v>185</v>
      </c>
      <c r="V61" s="22">
        <v>14</v>
      </c>
      <c r="W61" s="22">
        <v>0</v>
      </c>
      <c r="X61" s="22">
        <v>6</v>
      </c>
      <c r="Y61" s="22">
        <v>42</v>
      </c>
      <c r="Z61" s="22">
        <v>0</v>
      </c>
      <c r="AA61" s="22">
        <v>4</v>
      </c>
      <c r="AB61" s="22">
        <v>0</v>
      </c>
      <c r="AC61" s="22">
        <v>0</v>
      </c>
      <c r="AD61" s="22">
        <v>8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5</v>
      </c>
      <c r="AK61" s="21">
        <v>7</v>
      </c>
      <c r="AL61" s="21">
        <v>109</v>
      </c>
      <c r="AM61" s="21">
        <v>7</v>
      </c>
      <c r="AN61" s="21">
        <v>0</v>
      </c>
      <c r="AO61" s="21">
        <v>0</v>
      </c>
      <c r="AP61" s="21">
        <v>1</v>
      </c>
      <c r="AQ61" s="21">
        <v>0</v>
      </c>
      <c r="AR61" s="21">
        <v>1</v>
      </c>
      <c r="AS61" s="21">
        <v>0</v>
      </c>
      <c r="AT61" s="22">
        <v>44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1">
        <v>0</v>
      </c>
      <c r="BE61" s="21">
        <v>0</v>
      </c>
      <c r="BF61" s="21">
        <v>1</v>
      </c>
      <c r="BG61" s="21">
        <v>0</v>
      </c>
      <c r="BH61" s="21">
        <v>0</v>
      </c>
      <c r="BI61" s="21">
        <v>1</v>
      </c>
      <c r="BJ61" s="21">
        <v>0</v>
      </c>
      <c r="BK61" s="21">
        <v>0</v>
      </c>
      <c r="BL61" s="21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f t="shared" ref="CJ61:CJ100" si="4">SUM(B61:CI61)</f>
        <v>3196</v>
      </c>
      <c r="CK61" s="22">
        <v>0</v>
      </c>
      <c r="CL61" s="8">
        <f t="shared" ref="CL61:CL100" si="5">SUM(CJ61:CK61)</f>
        <v>3196</v>
      </c>
    </row>
    <row r="62" spans="1:90">
      <c r="A62" s="19" t="s">
        <v>144</v>
      </c>
      <c r="B62" s="21">
        <v>43</v>
      </c>
      <c r="C62" s="21">
        <v>566</v>
      </c>
      <c r="D62" s="21">
        <v>8</v>
      </c>
      <c r="E62" s="21">
        <v>57</v>
      </c>
      <c r="F62" s="21">
        <v>7363</v>
      </c>
      <c r="G62" s="21">
        <v>22</v>
      </c>
      <c r="H62" s="21">
        <v>0</v>
      </c>
      <c r="I62" s="21">
        <v>0</v>
      </c>
      <c r="J62" s="22">
        <v>21</v>
      </c>
      <c r="K62" s="22">
        <v>584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1</v>
      </c>
      <c r="R62" s="22">
        <v>0</v>
      </c>
      <c r="S62" s="21">
        <v>1</v>
      </c>
      <c r="T62" s="21">
        <v>0</v>
      </c>
      <c r="U62" s="22">
        <v>798</v>
      </c>
      <c r="V62" s="22">
        <v>149</v>
      </c>
      <c r="W62" s="22">
        <v>0</v>
      </c>
      <c r="X62" s="22">
        <v>64</v>
      </c>
      <c r="Y62" s="22">
        <v>206</v>
      </c>
      <c r="Z62" s="22">
        <v>0</v>
      </c>
      <c r="AA62" s="22">
        <v>320</v>
      </c>
      <c r="AB62" s="22">
        <v>4</v>
      </c>
      <c r="AC62" s="22">
        <v>0</v>
      </c>
      <c r="AD62" s="22">
        <v>158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105</v>
      </c>
      <c r="AK62" s="21">
        <v>24</v>
      </c>
      <c r="AL62" s="21">
        <v>284</v>
      </c>
      <c r="AM62" s="21">
        <v>81</v>
      </c>
      <c r="AN62" s="21">
        <v>19</v>
      </c>
      <c r="AO62" s="21">
        <v>1</v>
      </c>
      <c r="AP62" s="21">
        <v>21</v>
      </c>
      <c r="AQ62" s="21">
        <v>0</v>
      </c>
      <c r="AR62" s="21">
        <v>28</v>
      </c>
      <c r="AS62" s="21">
        <v>34</v>
      </c>
      <c r="AT62" s="22">
        <v>3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1">
        <v>0</v>
      </c>
      <c r="BE62" s="21">
        <v>0</v>
      </c>
      <c r="BF62" s="21">
        <v>1</v>
      </c>
      <c r="BG62" s="21">
        <v>0</v>
      </c>
      <c r="BH62" s="21">
        <v>0</v>
      </c>
      <c r="BI62" s="21">
        <v>0</v>
      </c>
      <c r="BJ62" s="21">
        <v>0</v>
      </c>
      <c r="BK62" s="21">
        <v>107</v>
      </c>
      <c r="BL62" s="21">
        <v>0</v>
      </c>
      <c r="BM62" s="22">
        <v>0</v>
      </c>
      <c r="BN62" s="22">
        <v>0</v>
      </c>
      <c r="BO62" s="22">
        <v>0</v>
      </c>
      <c r="BP62" s="22">
        <v>13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19</v>
      </c>
      <c r="BW62" s="22">
        <v>0</v>
      </c>
      <c r="BX62" s="22">
        <v>0</v>
      </c>
      <c r="BY62" s="22">
        <v>1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f t="shared" si="4"/>
        <v>11106</v>
      </c>
      <c r="CK62" s="22">
        <v>0</v>
      </c>
      <c r="CL62" s="8">
        <f t="shared" si="5"/>
        <v>11106</v>
      </c>
    </row>
    <row r="63" spans="1:90">
      <c r="A63" s="19" t="s">
        <v>145</v>
      </c>
      <c r="B63" s="21">
        <v>4</v>
      </c>
      <c r="C63" s="21">
        <v>101</v>
      </c>
      <c r="D63" s="21">
        <v>0</v>
      </c>
      <c r="E63" s="21">
        <v>0</v>
      </c>
      <c r="F63" s="21">
        <v>168</v>
      </c>
      <c r="G63" s="21">
        <v>1</v>
      </c>
      <c r="H63" s="21">
        <v>0</v>
      </c>
      <c r="I63" s="21">
        <v>0</v>
      </c>
      <c r="J63" s="22">
        <v>7</v>
      </c>
      <c r="K63" s="22">
        <v>2</v>
      </c>
      <c r="L63" s="22">
        <v>0</v>
      </c>
      <c r="M63" s="22">
        <v>34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1">
        <v>0</v>
      </c>
      <c r="T63" s="21">
        <v>0</v>
      </c>
      <c r="U63" s="22">
        <v>42</v>
      </c>
      <c r="V63" s="22">
        <v>8</v>
      </c>
      <c r="W63" s="22">
        <v>0</v>
      </c>
      <c r="X63" s="22">
        <v>10</v>
      </c>
      <c r="Y63" s="22">
        <v>38</v>
      </c>
      <c r="Z63" s="22">
        <v>0</v>
      </c>
      <c r="AA63" s="22">
        <v>38</v>
      </c>
      <c r="AB63" s="22">
        <v>1</v>
      </c>
      <c r="AC63" s="22">
        <v>0</v>
      </c>
      <c r="AD63" s="22">
        <v>1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1">
        <v>0</v>
      </c>
      <c r="AL63" s="21">
        <v>30</v>
      </c>
      <c r="AM63" s="21">
        <v>10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1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11</v>
      </c>
      <c r="BL63" s="21">
        <v>0</v>
      </c>
      <c r="BM63" s="22">
        <v>0</v>
      </c>
      <c r="BN63" s="22">
        <v>0</v>
      </c>
      <c r="BO63" s="22">
        <v>0</v>
      </c>
      <c r="BP63" s="22">
        <v>4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v>0</v>
      </c>
      <c r="CJ63" s="22">
        <f t="shared" si="4"/>
        <v>511</v>
      </c>
      <c r="CK63" s="22">
        <v>0</v>
      </c>
      <c r="CL63" s="8">
        <f t="shared" si="5"/>
        <v>511</v>
      </c>
    </row>
    <row r="64" spans="1:90">
      <c r="A64" s="19" t="s">
        <v>146</v>
      </c>
      <c r="B64" s="21">
        <v>14</v>
      </c>
      <c r="C64" s="21">
        <v>94</v>
      </c>
      <c r="D64" s="21">
        <v>0</v>
      </c>
      <c r="E64" s="21">
        <v>0</v>
      </c>
      <c r="F64" s="21">
        <v>37</v>
      </c>
      <c r="G64" s="21">
        <v>6</v>
      </c>
      <c r="H64" s="21">
        <v>0</v>
      </c>
      <c r="I64" s="21">
        <v>0</v>
      </c>
      <c r="J64" s="22">
        <v>0</v>
      </c>
      <c r="K64" s="22">
        <v>19</v>
      </c>
      <c r="L64" s="22">
        <v>0</v>
      </c>
      <c r="M64" s="22">
        <v>20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1">
        <v>0</v>
      </c>
      <c r="T64" s="21">
        <v>0</v>
      </c>
      <c r="U64" s="22">
        <v>13</v>
      </c>
      <c r="V64" s="22">
        <v>1</v>
      </c>
      <c r="W64" s="22">
        <v>0</v>
      </c>
      <c r="X64" s="22">
        <v>2</v>
      </c>
      <c r="Y64" s="22">
        <v>27</v>
      </c>
      <c r="Z64" s="22">
        <v>0</v>
      </c>
      <c r="AA64" s="22">
        <v>0</v>
      </c>
      <c r="AB64" s="22">
        <v>1</v>
      </c>
      <c r="AC64" s="22">
        <v>0</v>
      </c>
      <c r="AD64" s="22">
        <v>1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1">
        <v>9</v>
      </c>
      <c r="AL64" s="21">
        <v>21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1</v>
      </c>
      <c r="AS64" s="21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f t="shared" si="4"/>
        <v>266</v>
      </c>
      <c r="CK64" s="22">
        <v>0</v>
      </c>
      <c r="CL64" s="8">
        <f t="shared" si="5"/>
        <v>266</v>
      </c>
    </row>
    <row r="65" spans="1:90">
      <c r="A65" s="19" t="s">
        <v>147</v>
      </c>
      <c r="B65" s="21">
        <v>43</v>
      </c>
      <c r="C65" s="21">
        <v>3</v>
      </c>
      <c r="D65" s="21">
        <v>4</v>
      </c>
      <c r="E65" s="21">
        <v>469</v>
      </c>
      <c r="F65" s="21">
        <v>337</v>
      </c>
      <c r="G65" s="21">
        <v>1170</v>
      </c>
      <c r="H65" s="21">
        <v>0</v>
      </c>
      <c r="I65" s="21">
        <v>0</v>
      </c>
      <c r="J65" s="22">
        <v>341</v>
      </c>
      <c r="K65" s="22">
        <v>0</v>
      </c>
      <c r="L65" s="22">
        <v>0</v>
      </c>
      <c r="M65" s="22">
        <v>0</v>
      </c>
      <c r="N65" s="22">
        <v>2644</v>
      </c>
      <c r="O65" s="22">
        <v>0</v>
      </c>
      <c r="P65" s="22">
        <v>0</v>
      </c>
      <c r="Q65" s="22">
        <v>0</v>
      </c>
      <c r="R65" s="22">
        <v>0</v>
      </c>
      <c r="S65" s="21">
        <v>0</v>
      </c>
      <c r="T65" s="21">
        <v>0</v>
      </c>
      <c r="U65" s="22">
        <v>471</v>
      </c>
      <c r="V65" s="22">
        <v>12</v>
      </c>
      <c r="W65" s="22">
        <v>0</v>
      </c>
      <c r="X65" s="22">
        <v>33</v>
      </c>
      <c r="Y65" s="22">
        <v>23</v>
      </c>
      <c r="Z65" s="22">
        <v>0</v>
      </c>
      <c r="AA65" s="22">
        <v>72</v>
      </c>
      <c r="AB65" s="22">
        <v>0</v>
      </c>
      <c r="AC65" s="22">
        <v>0</v>
      </c>
      <c r="AD65" s="22">
        <v>47</v>
      </c>
      <c r="AE65" s="22">
        <v>0</v>
      </c>
      <c r="AF65" s="22">
        <v>0</v>
      </c>
      <c r="AG65" s="22">
        <v>0</v>
      </c>
      <c r="AH65" s="22">
        <v>0</v>
      </c>
      <c r="AI65" s="22">
        <v>1</v>
      </c>
      <c r="AJ65" s="22">
        <v>11</v>
      </c>
      <c r="AK65" s="21">
        <v>6</v>
      </c>
      <c r="AL65" s="21">
        <v>86</v>
      </c>
      <c r="AM65" s="21">
        <v>3</v>
      </c>
      <c r="AN65" s="21">
        <v>81</v>
      </c>
      <c r="AO65" s="21">
        <v>2</v>
      </c>
      <c r="AP65" s="21">
        <v>6</v>
      </c>
      <c r="AQ65" s="21">
        <v>0</v>
      </c>
      <c r="AR65" s="21">
        <v>8</v>
      </c>
      <c r="AS65" s="21">
        <v>11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10</v>
      </c>
      <c r="BJ65" s="21">
        <v>0</v>
      </c>
      <c r="BK65" s="21">
        <v>9</v>
      </c>
      <c r="BL65" s="21">
        <v>0</v>
      </c>
      <c r="BM65" s="22">
        <v>0</v>
      </c>
      <c r="BN65" s="22">
        <v>0</v>
      </c>
      <c r="BO65" s="22">
        <v>0</v>
      </c>
      <c r="BP65" s="22">
        <v>6</v>
      </c>
      <c r="BQ65" s="22">
        <v>1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  <c r="CJ65" s="22">
        <f t="shared" si="4"/>
        <v>5910</v>
      </c>
      <c r="CK65" s="22">
        <v>0</v>
      </c>
      <c r="CL65" s="8">
        <f t="shared" si="5"/>
        <v>5910</v>
      </c>
    </row>
    <row r="66" spans="1:90">
      <c r="A66" s="19" t="s">
        <v>148</v>
      </c>
      <c r="B66" s="21">
        <v>23</v>
      </c>
      <c r="C66" s="21">
        <v>146</v>
      </c>
      <c r="D66" s="21">
        <v>0</v>
      </c>
      <c r="E66" s="21">
        <v>47</v>
      </c>
      <c r="F66" s="21">
        <v>2114</v>
      </c>
      <c r="G66" s="21">
        <v>8</v>
      </c>
      <c r="H66" s="21">
        <v>0</v>
      </c>
      <c r="I66" s="21">
        <v>0</v>
      </c>
      <c r="J66" s="22">
        <v>8</v>
      </c>
      <c r="K66" s="22">
        <v>0</v>
      </c>
      <c r="L66" s="22">
        <v>0</v>
      </c>
      <c r="M66" s="22">
        <v>15</v>
      </c>
      <c r="N66" s="22">
        <v>1</v>
      </c>
      <c r="O66" s="22">
        <v>0</v>
      </c>
      <c r="P66" s="22">
        <v>0</v>
      </c>
      <c r="Q66" s="22">
        <v>0</v>
      </c>
      <c r="R66" s="22">
        <v>0</v>
      </c>
      <c r="S66" s="21">
        <v>0</v>
      </c>
      <c r="T66" s="21">
        <v>0</v>
      </c>
      <c r="U66" s="22">
        <v>230</v>
      </c>
      <c r="V66" s="22">
        <v>4</v>
      </c>
      <c r="W66" s="22">
        <v>0</v>
      </c>
      <c r="X66" s="22">
        <v>27</v>
      </c>
      <c r="Y66" s="22">
        <v>56</v>
      </c>
      <c r="Z66" s="22">
        <v>0</v>
      </c>
      <c r="AA66" s="22">
        <v>44</v>
      </c>
      <c r="AB66" s="22">
        <v>2</v>
      </c>
      <c r="AC66" s="22">
        <v>0</v>
      </c>
      <c r="AD66" s="22">
        <v>13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4</v>
      </c>
      <c r="AK66" s="21">
        <v>2</v>
      </c>
      <c r="AL66" s="21">
        <v>140</v>
      </c>
      <c r="AM66" s="21">
        <v>14</v>
      </c>
      <c r="AN66" s="21">
        <v>592</v>
      </c>
      <c r="AO66" s="21">
        <v>47</v>
      </c>
      <c r="AP66" s="21">
        <v>8</v>
      </c>
      <c r="AQ66" s="21">
        <v>6</v>
      </c>
      <c r="AR66" s="21">
        <v>1</v>
      </c>
      <c r="AS66" s="21">
        <v>0</v>
      </c>
      <c r="AT66" s="22">
        <v>1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20</v>
      </c>
      <c r="BJ66" s="21">
        <v>0</v>
      </c>
      <c r="BK66" s="21">
        <v>6</v>
      </c>
      <c r="BL66" s="21">
        <v>0</v>
      </c>
      <c r="BM66" s="22">
        <v>0</v>
      </c>
      <c r="BN66" s="22">
        <v>0</v>
      </c>
      <c r="BO66" s="22">
        <v>0</v>
      </c>
      <c r="BP66" s="22">
        <v>12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  <c r="CJ66" s="22">
        <f t="shared" si="4"/>
        <v>3591</v>
      </c>
      <c r="CK66" s="22">
        <v>0</v>
      </c>
      <c r="CL66" s="8">
        <f t="shared" si="5"/>
        <v>3591</v>
      </c>
    </row>
    <row r="67" spans="1:90">
      <c r="A67" s="19" t="s">
        <v>306</v>
      </c>
      <c r="B67" s="21">
        <v>552</v>
      </c>
      <c r="C67" s="21">
        <v>1892</v>
      </c>
      <c r="D67" s="21">
        <v>4</v>
      </c>
      <c r="E67" s="21">
        <v>358</v>
      </c>
      <c r="F67" s="21">
        <v>498714</v>
      </c>
      <c r="G67" s="21">
        <v>9896</v>
      </c>
      <c r="H67" s="21">
        <v>0</v>
      </c>
      <c r="I67" s="21">
        <v>0</v>
      </c>
      <c r="J67" s="22">
        <v>2292</v>
      </c>
      <c r="K67" s="22">
        <v>9264</v>
      </c>
      <c r="L67" s="22">
        <v>0</v>
      </c>
      <c r="M67" s="22">
        <v>851</v>
      </c>
      <c r="N67" s="22">
        <v>4631</v>
      </c>
      <c r="O67" s="22">
        <v>0</v>
      </c>
      <c r="P67" s="22">
        <v>10</v>
      </c>
      <c r="Q67" s="22">
        <v>18</v>
      </c>
      <c r="R67" s="22">
        <v>0</v>
      </c>
      <c r="S67" s="21">
        <v>7</v>
      </c>
      <c r="T67" s="21">
        <v>0</v>
      </c>
      <c r="U67" s="22">
        <v>113772</v>
      </c>
      <c r="V67" s="22">
        <v>2682</v>
      </c>
      <c r="W67" s="22">
        <v>0</v>
      </c>
      <c r="X67" s="22">
        <v>121</v>
      </c>
      <c r="Y67" s="22">
        <v>649</v>
      </c>
      <c r="Z67" s="22">
        <v>0</v>
      </c>
      <c r="AA67" s="22">
        <v>621</v>
      </c>
      <c r="AB67" s="22">
        <v>16</v>
      </c>
      <c r="AC67" s="22">
        <v>0</v>
      </c>
      <c r="AD67" s="22">
        <v>11242</v>
      </c>
      <c r="AE67" s="22">
        <v>0</v>
      </c>
      <c r="AF67" s="22">
        <v>1</v>
      </c>
      <c r="AG67" s="22">
        <v>1</v>
      </c>
      <c r="AH67" s="22">
        <v>2</v>
      </c>
      <c r="AI67" s="22">
        <v>209</v>
      </c>
      <c r="AJ67" s="22">
        <v>3216</v>
      </c>
      <c r="AK67" s="21">
        <v>616</v>
      </c>
      <c r="AL67" s="21">
        <v>27711</v>
      </c>
      <c r="AM67" s="21">
        <v>7113</v>
      </c>
      <c r="AN67" s="21">
        <v>1825</v>
      </c>
      <c r="AO67" s="21">
        <v>295</v>
      </c>
      <c r="AP67" s="21">
        <v>286</v>
      </c>
      <c r="AQ67" s="21">
        <v>74</v>
      </c>
      <c r="AR67" s="21">
        <v>2437</v>
      </c>
      <c r="AS67" s="21">
        <v>1820</v>
      </c>
      <c r="AT67" s="22">
        <v>1414</v>
      </c>
      <c r="AU67" s="22">
        <v>2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1">
        <v>0</v>
      </c>
      <c r="BE67" s="21">
        <v>0</v>
      </c>
      <c r="BF67" s="21">
        <v>168</v>
      </c>
      <c r="BG67" s="21">
        <v>32</v>
      </c>
      <c r="BH67" s="21">
        <v>46</v>
      </c>
      <c r="BI67" s="21">
        <v>1125</v>
      </c>
      <c r="BJ67" s="21">
        <v>21</v>
      </c>
      <c r="BK67" s="21">
        <v>634</v>
      </c>
      <c r="BL67" s="21">
        <v>6</v>
      </c>
      <c r="BM67" s="22">
        <v>64</v>
      </c>
      <c r="BN67" s="22">
        <v>0</v>
      </c>
      <c r="BO67" s="22">
        <v>0</v>
      </c>
      <c r="BP67" s="22">
        <v>24</v>
      </c>
      <c r="BQ67" s="22">
        <v>5</v>
      </c>
      <c r="BR67" s="22">
        <v>0</v>
      </c>
      <c r="BS67" s="22">
        <v>0</v>
      </c>
      <c r="BT67" s="22">
        <v>0</v>
      </c>
      <c r="BU67" s="22">
        <v>0</v>
      </c>
      <c r="BV67" s="22">
        <v>68</v>
      </c>
      <c r="BW67" s="22">
        <v>0</v>
      </c>
      <c r="BX67" s="22">
        <v>3</v>
      </c>
      <c r="BY67" s="22">
        <v>2</v>
      </c>
      <c r="BZ67" s="22">
        <v>0</v>
      </c>
      <c r="CA67" s="22">
        <v>1</v>
      </c>
      <c r="CB67" s="22">
        <v>2</v>
      </c>
      <c r="CC67" s="22">
        <v>2</v>
      </c>
      <c r="CD67" s="22">
        <v>1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f t="shared" si="4"/>
        <v>706818</v>
      </c>
      <c r="CK67" s="22">
        <v>0</v>
      </c>
      <c r="CL67" s="8">
        <f t="shared" si="5"/>
        <v>706818</v>
      </c>
    </row>
    <row r="68" spans="1:90">
      <c r="A68" s="19" t="s">
        <v>305</v>
      </c>
      <c r="B68" s="21">
        <v>0</v>
      </c>
      <c r="C68" s="21">
        <v>0</v>
      </c>
      <c r="D68" s="21">
        <v>0</v>
      </c>
      <c r="E68" s="21">
        <v>29</v>
      </c>
      <c r="F68" s="21">
        <v>122417</v>
      </c>
      <c r="G68" s="21">
        <v>155</v>
      </c>
      <c r="H68" s="21">
        <v>0</v>
      </c>
      <c r="I68" s="21">
        <v>0</v>
      </c>
      <c r="J68" s="22">
        <v>296</v>
      </c>
      <c r="K68" s="22">
        <v>1863</v>
      </c>
      <c r="L68" s="22">
        <v>0</v>
      </c>
      <c r="M68" s="22">
        <v>0</v>
      </c>
      <c r="N68" s="22">
        <v>0</v>
      </c>
      <c r="O68" s="22">
        <v>0</v>
      </c>
      <c r="P68" s="22">
        <v>699</v>
      </c>
      <c r="Q68" s="22">
        <v>280</v>
      </c>
      <c r="R68" s="22">
        <v>0</v>
      </c>
      <c r="S68" s="21">
        <v>0</v>
      </c>
      <c r="T68" s="21">
        <v>0</v>
      </c>
      <c r="U68" s="22">
        <v>10785</v>
      </c>
      <c r="V68" s="22">
        <v>384</v>
      </c>
      <c r="W68" s="22">
        <v>0</v>
      </c>
      <c r="X68" s="22">
        <v>1</v>
      </c>
      <c r="Y68" s="22">
        <v>0</v>
      </c>
      <c r="Z68" s="22">
        <v>0</v>
      </c>
      <c r="AA68" s="22">
        <v>21</v>
      </c>
      <c r="AB68" s="22">
        <v>0</v>
      </c>
      <c r="AC68" s="22">
        <v>0</v>
      </c>
      <c r="AD68" s="22">
        <v>2061</v>
      </c>
      <c r="AE68" s="22">
        <v>0</v>
      </c>
      <c r="AF68" s="22">
        <v>0</v>
      </c>
      <c r="AG68" s="22">
        <v>0</v>
      </c>
      <c r="AH68" s="22">
        <v>0</v>
      </c>
      <c r="AI68" s="22">
        <v>22</v>
      </c>
      <c r="AJ68" s="22">
        <v>522</v>
      </c>
      <c r="AK68" s="21">
        <v>64</v>
      </c>
      <c r="AL68" s="21">
        <v>4719</v>
      </c>
      <c r="AM68" s="21">
        <v>576</v>
      </c>
      <c r="AN68" s="21">
        <v>128</v>
      </c>
      <c r="AO68" s="21">
        <v>9</v>
      </c>
      <c r="AP68" s="21">
        <v>9</v>
      </c>
      <c r="AQ68" s="21">
        <v>0</v>
      </c>
      <c r="AR68" s="21">
        <v>230</v>
      </c>
      <c r="AS68" s="21">
        <v>230</v>
      </c>
      <c r="AT68" s="22">
        <v>117</v>
      </c>
      <c r="AU68" s="22">
        <v>2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1">
        <v>0</v>
      </c>
      <c r="BE68" s="21">
        <v>0</v>
      </c>
      <c r="BF68" s="21">
        <v>54</v>
      </c>
      <c r="BG68" s="21">
        <v>177</v>
      </c>
      <c r="BH68" s="21">
        <v>7</v>
      </c>
      <c r="BI68" s="21">
        <v>126</v>
      </c>
      <c r="BJ68" s="21">
        <v>0</v>
      </c>
      <c r="BK68" s="21">
        <v>91</v>
      </c>
      <c r="BL68" s="21">
        <v>0</v>
      </c>
      <c r="BM68" s="22">
        <v>0</v>
      </c>
      <c r="BN68" s="22">
        <v>0</v>
      </c>
      <c r="BO68" s="22">
        <v>0</v>
      </c>
      <c r="BP68" s="22">
        <v>53</v>
      </c>
      <c r="BQ68" s="22">
        <v>9</v>
      </c>
      <c r="BR68" s="22">
        <v>0</v>
      </c>
      <c r="BS68" s="22">
        <v>0</v>
      </c>
      <c r="BT68" s="22">
        <v>0</v>
      </c>
      <c r="BU68" s="22">
        <v>0</v>
      </c>
      <c r="BV68" s="22">
        <v>12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1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v>0</v>
      </c>
      <c r="CJ68" s="22">
        <f t="shared" si="4"/>
        <v>146149</v>
      </c>
      <c r="CK68" s="22">
        <v>0</v>
      </c>
      <c r="CL68" s="8">
        <f t="shared" si="5"/>
        <v>146149</v>
      </c>
    </row>
    <row r="69" spans="1:90">
      <c r="A69" s="19" t="s">
        <v>149</v>
      </c>
      <c r="B69" s="21">
        <v>0</v>
      </c>
      <c r="C69" s="21">
        <v>2</v>
      </c>
      <c r="D69" s="21">
        <v>0</v>
      </c>
      <c r="E69" s="21">
        <v>3</v>
      </c>
      <c r="F69" s="21">
        <v>32480</v>
      </c>
      <c r="G69" s="21">
        <v>3</v>
      </c>
      <c r="H69" s="21">
        <v>0</v>
      </c>
      <c r="I69" s="21">
        <v>0</v>
      </c>
      <c r="J69" s="22">
        <v>4</v>
      </c>
      <c r="K69" s="22">
        <v>250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1</v>
      </c>
      <c r="R69" s="22">
        <v>0</v>
      </c>
      <c r="S69" s="21">
        <v>2</v>
      </c>
      <c r="T69" s="21">
        <v>0</v>
      </c>
      <c r="U69" s="22">
        <v>2631</v>
      </c>
      <c r="V69" s="22">
        <v>30</v>
      </c>
      <c r="W69" s="22">
        <v>0</v>
      </c>
      <c r="X69" s="22">
        <v>0</v>
      </c>
      <c r="Y69" s="22">
        <v>1</v>
      </c>
      <c r="Z69" s="22">
        <v>0</v>
      </c>
      <c r="AA69" s="22">
        <v>15</v>
      </c>
      <c r="AB69" s="22">
        <v>1</v>
      </c>
      <c r="AC69" s="22">
        <v>0</v>
      </c>
      <c r="AD69" s="22">
        <v>331</v>
      </c>
      <c r="AE69" s="22">
        <v>0</v>
      </c>
      <c r="AF69" s="22">
        <v>0</v>
      </c>
      <c r="AG69" s="22">
        <v>0</v>
      </c>
      <c r="AH69" s="22">
        <v>0</v>
      </c>
      <c r="AI69" s="22">
        <v>7</v>
      </c>
      <c r="AJ69" s="22">
        <v>42</v>
      </c>
      <c r="AK69" s="21">
        <v>55</v>
      </c>
      <c r="AL69" s="21">
        <v>1295</v>
      </c>
      <c r="AM69" s="21">
        <v>38</v>
      </c>
      <c r="AN69" s="21">
        <v>61</v>
      </c>
      <c r="AO69" s="21">
        <v>11</v>
      </c>
      <c r="AP69" s="21">
        <v>5</v>
      </c>
      <c r="AQ69" s="21">
        <v>2</v>
      </c>
      <c r="AR69" s="21">
        <v>80</v>
      </c>
      <c r="AS69" s="21">
        <v>63</v>
      </c>
      <c r="AT69" s="22">
        <v>16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1">
        <v>0</v>
      </c>
      <c r="BE69" s="21">
        <v>0</v>
      </c>
      <c r="BF69" s="21">
        <v>22</v>
      </c>
      <c r="BG69" s="21">
        <v>204</v>
      </c>
      <c r="BH69" s="21">
        <v>5</v>
      </c>
      <c r="BI69" s="21">
        <v>143</v>
      </c>
      <c r="BJ69" s="21">
        <v>0</v>
      </c>
      <c r="BK69" s="21">
        <v>1</v>
      </c>
      <c r="BL69" s="21">
        <v>0</v>
      </c>
      <c r="BM69" s="22">
        <v>36</v>
      </c>
      <c r="BN69" s="22">
        <v>0</v>
      </c>
      <c r="BO69" s="22">
        <v>0</v>
      </c>
      <c r="BP69" s="22">
        <v>19</v>
      </c>
      <c r="BQ69" s="22">
        <v>3</v>
      </c>
      <c r="BR69" s="22">
        <v>0</v>
      </c>
      <c r="BS69" s="22">
        <v>0</v>
      </c>
      <c r="BT69" s="22">
        <v>0</v>
      </c>
      <c r="BU69" s="22">
        <v>0</v>
      </c>
      <c r="BV69" s="22">
        <v>2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1</v>
      </c>
      <c r="CE69" s="22">
        <v>0</v>
      </c>
      <c r="CF69" s="22">
        <v>0</v>
      </c>
      <c r="CG69" s="22">
        <v>0</v>
      </c>
      <c r="CH69" s="22">
        <v>0</v>
      </c>
      <c r="CI69" s="22">
        <v>0</v>
      </c>
      <c r="CJ69" s="22">
        <f t="shared" si="4"/>
        <v>37865</v>
      </c>
      <c r="CK69" s="22">
        <v>0</v>
      </c>
      <c r="CL69" s="8">
        <f t="shared" si="5"/>
        <v>37865</v>
      </c>
    </row>
    <row r="70" spans="1:90">
      <c r="A70" s="19" t="s">
        <v>150</v>
      </c>
      <c r="B70" s="21">
        <v>190</v>
      </c>
      <c r="C70" s="21">
        <v>2316</v>
      </c>
      <c r="D70" s="21">
        <v>50</v>
      </c>
      <c r="E70" s="21">
        <v>1722</v>
      </c>
      <c r="F70" s="21">
        <v>294120</v>
      </c>
      <c r="G70" s="21">
        <v>2345</v>
      </c>
      <c r="H70" s="21">
        <v>0</v>
      </c>
      <c r="I70" s="21">
        <v>0</v>
      </c>
      <c r="J70" s="22">
        <v>507</v>
      </c>
      <c r="K70" s="22">
        <v>20806</v>
      </c>
      <c r="L70" s="22">
        <v>1</v>
      </c>
      <c r="M70" s="22">
        <v>544</v>
      </c>
      <c r="N70" s="22">
        <v>119</v>
      </c>
      <c r="O70" s="22">
        <v>0</v>
      </c>
      <c r="P70" s="22">
        <v>3</v>
      </c>
      <c r="Q70" s="22">
        <v>11</v>
      </c>
      <c r="R70" s="22">
        <v>0</v>
      </c>
      <c r="S70" s="21">
        <v>44</v>
      </c>
      <c r="T70" s="21">
        <v>0</v>
      </c>
      <c r="U70" s="22">
        <v>25783</v>
      </c>
      <c r="V70" s="22">
        <v>1346</v>
      </c>
      <c r="W70" s="22">
        <v>0</v>
      </c>
      <c r="X70" s="22">
        <v>82</v>
      </c>
      <c r="Y70" s="22">
        <v>292</v>
      </c>
      <c r="Z70" s="22">
        <v>0</v>
      </c>
      <c r="AA70" s="22">
        <v>1275</v>
      </c>
      <c r="AB70" s="22">
        <v>46</v>
      </c>
      <c r="AC70" s="22">
        <v>0</v>
      </c>
      <c r="AD70" s="22">
        <v>58664</v>
      </c>
      <c r="AE70" s="22">
        <v>0</v>
      </c>
      <c r="AF70" s="22">
        <v>2</v>
      </c>
      <c r="AG70" s="22">
        <v>0</v>
      </c>
      <c r="AH70" s="22">
        <v>13</v>
      </c>
      <c r="AI70" s="22">
        <v>395</v>
      </c>
      <c r="AJ70" s="22">
        <v>38833</v>
      </c>
      <c r="AK70" s="21">
        <v>205</v>
      </c>
      <c r="AL70" s="21">
        <v>5993</v>
      </c>
      <c r="AM70" s="21">
        <v>1916</v>
      </c>
      <c r="AN70" s="21">
        <v>834</v>
      </c>
      <c r="AO70" s="21">
        <v>25</v>
      </c>
      <c r="AP70" s="21">
        <v>203</v>
      </c>
      <c r="AQ70" s="21">
        <v>21</v>
      </c>
      <c r="AR70" s="21">
        <v>36821</v>
      </c>
      <c r="AS70" s="21">
        <v>29135</v>
      </c>
      <c r="AT70" s="22">
        <v>902</v>
      </c>
      <c r="AU70" s="22">
        <v>10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1">
        <v>0</v>
      </c>
      <c r="BE70" s="21">
        <v>0</v>
      </c>
      <c r="BF70" s="21">
        <v>130</v>
      </c>
      <c r="BG70" s="21">
        <v>121</v>
      </c>
      <c r="BH70" s="21">
        <v>55</v>
      </c>
      <c r="BI70" s="21">
        <v>28</v>
      </c>
      <c r="BJ70" s="21">
        <v>1</v>
      </c>
      <c r="BK70" s="21">
        <v>1574</v>
      </c>
      <c r="BL70" s="21">
        <v>10</v>
      </c>
      <c r="BM70" s="22">
        <v>0</v>
      </c>
      <c r="BN70" s="22">
        <v>0</v>
      </c>
      <c r="BO70" s="22">
        <v>0</v>
      </c>
      <c r="BP70" s="22">
        <v>474</v>
      </c>
      <c r="BQ70" s="22">
        <v>199</v>
      </c>
      <c r="BR70" s="22">
        <v>0</v>
      </c>
      <c r="BS70" s="22">
        <v>0</v>
      </c>
      <c r="BT70" s="22">
        <v>0</v>
      </c>
      <c r="BU70" s="22">
        <v>0</v>
      </c>
      <c r="BV70" s="22">
        <v>73</v>
      </c>
      <c r="BW70" s="22">
        <v>0</v>
      </c>
      <c r="BX70" s="22">
        <v>13</v>
      </c>
      <c r="BY70" s="22">
        <v>14</v>
      </c>
      <c r="BZ70" s="22">
        <v>1</v>
      </c>
      <c r="CA70" s="22">
        <v>0</v>
      </c>
      <c r="CB70" s="22">
        <v>5</v>
      </c>
      <c r="CC70" s="22">
        <v>6</v>
      </c>
      <c r="CD70" s="22">
        <v>8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f t="shared" si="4"/>
        <v>528286</v>
      </c>
      <c r="CK70" s="22">
        <v>0</v>
      </c>
      <c r="CL70" s="8">
        <f t="shared" si="5"/>
        <v>528286</v>
      </c>
    </row>
    <row r="71" spans="1:90">
      <c r="A71" s="19" t="s">
        <v>151</v>
      </c>
      <c r="B71" s="21">
        <v>191</v>
      </c>
      <c r="C71" s="21">
        <v>1978</v>
      </c>
      <c r="D71" s="21">
        <v>78</v>
      </c>
      <c r="E71" s="21">
        <v>591</v>
      </c>
      <c r="F71" s="21">
        <v>28402</v>
      </c>
      <c r="G71" s="21">
        <v>110</v>
      </c>
      <c r="H71" s="21">
        <v>0</v>
      </c>
      <c r="I71" s="21">
        <v>0</v>
      </c>
      <c r="J71" s="22">
        <v>66</v>
      </c>
      <c r="K71" s="22">
        <v>8257</v>
      </c>
      <c r="L71" s="22">
        <v>0</v>
      </c>
      <c r="M71" s="22">
        <v>63</v>
      </c>
      <c r="N71" s="22">
        <v>7</v>
      </c>
      <c r="O71" s="22">
        <v>0</v>
      </c>
      <c r="P71" s="22">
        <v>0</v>
      </c>
      <c r="Q71" s="22">
        <v>5</v>
      </c>
      <c r="R71" s="22">
        <v>0</v>
      </c>
      <c r="S71" s="21">
        <v>3</v>
      </c>
      <c r="T71" s="21">
        <v>0</v>
      </c>
      <c r="U71" s="22">
        <v>1891</v>
      </c>
      <c r="V71" s="22">
        <v>115</v>
      </c>
      <c r="W71" s="22">
        <v>0</v>
      </c>
      <c r="X71" s="22">
        <v>201</v>
      </c>
      <c r="Y71" s="22">
        <v>192</v>
      </c>
      <c r="Z71" s="22">
        <v>0</v>
      </c>
      <c r="AA71" s="22">
        <v>245</v>
      </c>
      <c r="AB71" s="22">
        <v>15</v>
      </c>
      <c r="AC71" s="22">
        <v>0</v>
      </c>
      <c r="AD71" s="22">
        <v>748</v>
      </c>
      <c r="AE71" s="22">
        <v>0</v>
      </c>
      <c r="AF71" s="22">
        <v>0</v>
      </c>
      <c r="AG71" s="22">
        <v>0</v>
      </c>
      <c r="AH71" s="22">
        <v>410</v>
      </c>
      <c r="AI71" s="22">
        <v>12</v>
      </c>
      <c r="AJ71" s="22">
        <v>163</v>
      </c>
      <c r="AK71" s="21">
        <v>62</v>
      </c>
      <c r="AL71" s="21">
        <v>1261</v>
      </c>
      <c r="AM71" s="21">
        <v>217</v>
      </c>
      <c r="AN71" s="21">
        <v>183</v>
      </c>
      <c r="AO71" s="21">
        <v>13</v>
      </c>
      <c r="AP71" s="21">
        <v>15</v>
      </c>
      <c r="AQ71" s="21">
        <v>3</v>
      </c>
      <c r="AR71" s="21">
        <v>178</v>
      </c>
      <c r="AS71" s="21">
        <v>236</v>
      </c>
      <c r="AT71" s="22">
        <v>22</v>
      </c>
      <c r="AU71" s="22">
        <v>1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1">
        <v>0</v>
      </c>
      <c r="BE71" s="21">
        <v>0</v>
      </c>
      <c r="BF71" s="21">
        <v>15</v>
      </c>
      <c r="BG71" s="21">
        <v>3</v>
      </c>
      <c r="BH71" s="21">
        <v>1</v>
      </c>
      <c r="BI71" s="21">
        <v>19</v>
      </c>
      <c r="BJ71" s="21">
        <v>0</v>
      </c>
      <c r="BK71" s="21">
        <v>48</v>
      </c>
      <c r="BL71" s="21">
        <v>1</v>
      </c>
      <c r="BM71" s="22">
        <v>3</v>
      </c>
      <c r="BN71" s="22">
        <v>0</v>
      </c>
      <c r="BO71" s="22">
        <v>0</v>
      </c>
      <c r="BP71" s="22">
        <v>23</v>
      </c>
      <c r="BQ71" s="22">
        <v>2</v>
      </c>
      <c r="BR71" s="22">
        <v>0</v>
      </c>
      <c r="BS71" s="22">
        <v>0</v>
      </c>
      <c r="BT71" s="22">
        <v>0</v>
      </c>
      <c r="BU71" s="22">
        <v>0</v>
      </c>
      <c r="BV71" s="22">
        <v>1</v>
      </c>
      <c r="BW71" s="22">
        <v>0</v>
      </c>
      <c r="BX71" s="22">
        <v>0</v>
      </c>
      <c r="BY71" s="22">
        <v>1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1</v>
      </c>
      <c r="CF71" s="22">
        <v>0</v>
      </c>
      <c r="CG71" s="22">
        <v>0</v>
      </c>
      <c r="CH71" s="22">
        <v>0</v>
      </c>
      <c r="CI71" s="22">
        <v>0</v>
      </c>
      <c r="CJ71" s="22">
        <f t="shared" si="4"/>
        <v>46052</v>
      </c>
      <c r="CK71" s="22">
        <v>0</v>
      </c>
      <c r="CL71" s="8">
        <f t="shared" si="5"/>
        <v>46052</v>
      </c>
    </row>
    <row r="72" spans="1:90">
      <c r="A72" s="19" t="s">
        <v>152</v>
      </c>
      <c r="B72" s="21">
        <v>0</v>
      </c>
      <c r="C72" s="21">
        <v>2</v>
      </c>
      <c r="D72" s="21">
        <v>6</v>
      </c>
      <c r="E72" s="21">
        <v>642</v>
      </c>
      <c r="F72" s="21">
        <v>7049</v>
      </c>
      <c r="G72" s="21">
        <v>7929</v>
      </c>
      <c r="H72" s="21">
        <v>0</v>
      </c>
      <c r="I72" s="21">
        <v>0</v>
      </c>
      <c r="J72" s="22">
        <v>20</v>
      </c>
      <c r="K72" s="22">
        <v>0</v>
      </c>
      <c r="L72" s="22">
        <v>3</v>
      </c>
      <c r="M72" s="22">
        <v>0</v>
      </c>
      <c r="N72" s="22">
        <v>0</v>
      </c>
      <c r="O72" s="22">
        <v>0</v>
      </c>
      <c r="P72" s="22">
        <v>0</v>
      </c>
      <c r="Q72" s="22">
        <v>41</v>
      </c>
      <c r="R72" s="22">
        <v>0</v>
      </c>
      <c r="S72" s="21">
        <v>1</v>
      </c>
      <c r="T72" s="21">
        <v>0</v>
      </c>
      <c r="U72" s="22">
        <v>1761</v>
      </c>
      <c r="V72" s="22">
        <v>256</v>
      </c>
      <c r="W72" s="22">
        <v>0</v>
      </c>
      <c r="X72" s="22">
        <v>116</v>
      </c>
      <c r="Y72" s="22">
        <v>324</v>
      </c>
      <c r="Z72" s="22">
        <v>0</v>
      </c>
      <c r="AA72" s="22">
        <v>179</v>
      </c>
      <c r="AB72" s="22">
        <v>0</v>
      </c>
      <c r="AC72" s="22">
        <v>0</v>
      </c>
      <c r="AD72" s="22">
        <v>137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120</v>
      </c>
      <c r="AK72" s="21">
        <v>11</v>
      </c>
      <c r="AL72" s="21">
        <v>353</v>
      </c>
      <c r="AM72" s="21">
        <v>244</v>
      </c>
      <c r="AN72" s="21">
        <v>448</v>
      </c>
      <c r="AO72" s="21">
        <v>30</v>
      </c>
      <c r="AP72" s="21">
        <v>39</v>
      </c>
      <c r="AQ72" s="21">
        <v>10</v>
      </c>
      <c r="AR72" s="21">
        <v>18</v>
      </c>
      <c r="AS72" s="21">
        <v>19</v>
      </c>
      <c r="AT72" s="22">
        <v>3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1</v>
      </c>
      <c r="BB72" s="22">
        <v>0</v>
      </c>
      <c r="BC72" s="22">
        <v>0</v>
      </c>
      <c r="BD72" s="21">
        <v>0</v>
      </c>
      <c r="BE72" s="21">
        <v>0</v>
      </c>
      <c r="BF72" s="21">
        <v>3</v>
      </c>
      <c r="BG72" s="21">
        <v>6</v>
      </c>
      <c r="BH72" s="21">
        <v>5</v>
      </c>
      <c r="BI72" s="21">
        <v>8</v>
      </c>
      <c r="BJ72" s="21">
        <v>0</v>
      </c>
      <c r="BK72" s="21">
        <v>28</v>
      </c>
      <c r="BL72" s="21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1</v>
      </c>
      <c r="BR72" s="22">
        <v>0</v>
      </c>
      <c r="BS72" s="22">
        <v>0</v>
      </c>
      <c r="BT72" s="22">
        <v>0</v>
      </c>
      <c r="BU72" s="22">
        <v>0</v>
      </c>
      <c r="BV72" s="22">
        <v>8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1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v>0</v>
      </c>
      <c r="CJ72" s="22">
        <f t="shared" si="4"/>
        <v>19822</v>
      </c>
      <c r="CK72" s="22">
        <v>0</v>
      </c>
      <c r="CL72" s="8">
        <f t="shared" si="5"/>
        <v>19822</v>
      </c>
    </row>
    <row r="73" spans="1:90">
      <c r="A73" s="19" t="s">
        <v>153</v>
      </c>
      <c r="B73" s="21">
        <v>101</v>
      </c>
      <c r="C73" s="21">
        <v>896</v>
      </c>
      <c r="D73" s="21">
        <v>6</v>
      </c>
      <c r="E73" s="21">
        <v>61</v>
      </c>
      <c r="F73" s="21">
        <v>3061</v>
      </c>
      <c r="G73" s="21">
        <v>44</v>
      </c>
      <c r="H73" s="21">
        <v>0</v>
      </c>
      <c r="I73" s="21">
        <v>0</v>
      </c>
      <c r="J73" s="22">
        <v>1</v>
      </c>
      <c r="K73" s="22">
        <v>25</v>
      </c>
      <c r="L73" s="22">
        <v>0</v>
      </c>
      <c r="M73" s="22">
        <v>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1">
        <v>0</v>
      </c>
      <c r="T73" s="21">
        <v>0</v>
      </c>
      <c r="U73" s="22">
        <v>238</v>
      </c>
      <c r="V73" s="22">
        <v>54</v>
      </c>
      <c r="W73" s="22">
        <v>0</v>
      </c>
      <c r="X73" s="22">
        <v>32</v>
      </c>
      <c r="Y73" s="22">
        <v>108</v>
      </c>
      <c r="Z73" s="22">
        <v>0</v>
      </c>
      <c r="AA73" s="22">
        <v>28</v>
      </c>
      <c r="AB73" s="22">
        <v>0</v>
      </c>
      <c r="AC73" s="22">
        <v>0</v>
      </c>
      <c r="AD73" s="22">
        <v>8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18</v>
      </c>
      <c r="AK73" s="21">
        <v>15</v>
      </c>
      <c r="AL73" s="21">
        <v>879</v>
      </c>
      <c r="AM73" s="21">
        <v>114</v>
      </c>
      <c r="AN73" s="21">
        <v>105</v>
      </c>
      <c r="AO73" s="21">
        <v>0</v>
      </c>
      <c r="AP73" s="21">
        <v>40</v>
      </c>
      <c r="AQ73" s="21">
        <v>8</v>
      </c>
      <c r="AR73" s="21">
        <v>9</v>
      </c>
      <c r="AS73" s="21">
        <v>10</v>
      </c>
      <c r="AT73" s="22">
        <v>33</v>
      </c>
      <c r="AU73" s="22">
        <v>1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1">
        <v>0</v>
      </c>
      <c r="BE73" s="21">
        <v>0</v>
      </c>
      <c r="BF73" s="21">
        <v>2</v>
      </c>
      <c r="BG73" s="21">
        <v>0</v>
      </c>
      <c r="BH73" s="21">
        <v>0</v>
      </c>
      <c r="BI73" s="21">
        <v>6</v>
      </c>
      <c r="BJ73" s="21">
        <v>0</v>
      </c>
      <c r="BK73" s="21">
        <v>1</v>
      </c>
      <c r="BL73" s="21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f t="shared" si="4"/>
        <v>5905</v>
      </c>
      <c r="CK73" s="22">
        <v>0</v>
      </c>
      <c r="CL73" s="8">
        <f t="shared" si="5"/>
        <v>5905</v>
      </c>
    </row>
    <row r="74" spans="1:90">
      <c r="A74" s="19" t="s">
        <v>154</v>
      </c>
      <c r="B74" s="21">
        <v>144</v>
      </c>
      <c r="C74" s="21">
        <v>1994</v>
      </c>
      <c r="D74" s="21">
        <v>0</v>
      </c>
      <c r="E74" s="21">
        <v>86</v>
      </c>
      <c r="F74" s="21">
        <v>110879</v>
      </c>
      <c r="G74" s="21">
        <v>238</v>
      </c>
      <c r="H74" s="21">
        <v>0</v>
      </c>
      <c r="I74" s="21">
        <v>0</v>
      </c>
      <c r="J74" s="22">
        <v>9</v>
      </c>
      <c r="K74" s="22">
        <v>629</v>
      </c>
      <c r="L74" s="22">
        <v>0</v>
      </c>
      <c r="M74" s="22">
        <v>24</v>
      </c>
      <c r="N74" s="22">
        <v>14</v>
      </c>
      <c r="O74" s="22">
        <v>0</v>
      </c>
      <c r="P74" s="22">
        <v>208</v>
      </c>
      <c r="Q74" s="22">
        <v>13</v>
      </c>
      <c r="R74" s="22">
        <v>0</v>
      </c>
      <c r="S74" s="21">
        <v>2</v>
      </c>
      <c r="T74" s="21">
        <v>0</v>
      </c>
      <c r="U74" s="22">
        <v>952</v>
      </c>
      <c r="V74" s="22">
        <v>72</v>
      </c>
      <c r="W74" s="22">
        <v>0</v>
      </c>
      <c r="X74" s="22">
        <v>25</v>
      </c>
      <c r="Y74" s="22">
        <v>23</v>
      </c>
      <c r="Z74" s="22">
        <v>0</v>
      </c>
      <c r="AA74" s="22">
        <v>39</v>
      </c>
      <c r="AB74" s="22">
        <v>0</v>
      </c>
      <c r="AC74" s="22">
        <v>0</v>
      </c>
      <c r="AD74" s="22">
        <v>786</v>
      </c>
      <c r="AE74" s="22">
        <v>0</v>
      </c>
      <c r="AF74" s="22">
        <v>0</v>
      </c>
      <c r="AG74" s="22">
        <v>0</v>
      </c>
      <c r="AH74" s="22">
        <v>283</v>
      </c>
      <c r="AI74" s="22">
        <v>5</v>
      </c>
      <c r="AJ74" s="22">
        <v>624</v>
      </c>
      <c r="AK74" s="21">
        <v>75</v>
      </c>
      <c r="AL74" s="21">
        <v>2891</v>
      </c>
      <c r="AM74" s="21">
        <v>1195</v>
      </c>
      <c r="AN74" s="21">
        <v>32</v>
      </c>
      <c r="AO74" s="21">
        <v>2</v>
      </c>
      <c r="AP74" s="21">
        <v>3</v>
      </c>
      <c r="AQ74" s="21">
        <v>0</v>
      </c>
      <c r="AR74" s="21">
        <v>761</v>
      </c>
      <c r="AS74" s="21">
        <v>1357</v>
      </c>
      <c r="AT74" s="22">
        <v>24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1">
        <v>0</v>
      </c>
      <c r="BE74" s="21">
        <v>0</v>
      </c>
      <c r="BF74" s="21">
        <v>182</v>
      </c>
      <c r="BG74" s="21">
        <v>12</v>
      </c>
      <c r="BH74" s="21">
        <v>51</v>
      </c>
      <c r="BI74" s="21">
        <v>353</v>
      </c>
      <c r="BJ74" s="21">
        <v>1</v>
      </c>
      <c r="BK74" s="21">
        <v>46</v>
      </c>
      <c r="BL74" s="21">
        <v>3</v>
      </c>
      <c r="BM74" s="22">
        <v>0</v>
      </c>
      <c r="BN74" s="22">
        <v>0</v>
      </c>
      <c r="BO74" s="22">
        <v>0</v>
      </c>
      <c r="BP74" s="22">
        <v>50</v>
      </c>
      <c r="BQ74" s="22">
        <v>54</v>
      </c>
      <c r="BR74" s="22">
        <v>0</v>
      </c>
      <c r="BS74" s="22">
        <v>0</v>
      </c>
      <c r="BT74" s="22">
        <v>0</v>
      </c>
      <c r="BU74" s="22">
        <v>0</v>
      </c>
      <c r="BV74" s="22">
        <v>1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v>0</v>
      </c>
      <c r="CJ74" s="22">
        <f t="shared" si="4"/>
        <v>124142</v>
      </c>
      <c r="CK74" s="22">
        <v>0</v>
      </c>
      <c r="CL74" s="8">
        <f t="shared" si="5"/>
        <v>124142</v>
      </c>
    </row>
    <row r="75" spans="1:90">
      <c r="A75" s="19" t="s">
        <v>155</v>
      </c>
      <c r="B75" s="21">
        <v>309</v>
      </c>
      <c r="C75" s="21">
        <v>7708</v>
      </c>
      <c r="D75" s="21">
        <v>10</v>
      </c>
      <c r="E75" s="21">
        <v>692</v>
      </c>
      <c r="F75" s="21">
        <v>1894</v>
      </c>
      <c r="G75" s="21">
        <v>96</v>
      </c>
      <c r="H75" s="21">
        <v>0</v>
      </c>
      <c r="I75" s="21">
        <v>0</v>
      </c>
      <c r="J75" s="22">
        <v>21</v>
      </c>
      <c r="K75" s="22">
        <v>1850</v>
      </c>
      <c r="L75" s="22">
        <v>0</v>
      </c>
      <c r="M75" s="22">
        <v>762</v>
      </c>
      <c r="N75" s="22">
        <v>0</v>
      </c>
      <c r="O75" s="22">
        <v>0</v>
      </c>
      <c r="P75" s="22">
        <v>1649</v>
      </c>
      <c r="Q75" s="22">
        <v>8578</v>
      </c>
      <c r="R75" s="22">
        <v>0</v>
      </c>
      <c r="S75" s="21">
        <v>12</v>
      </c>
      <c r="T75" s="21">
        <v>0</v>
      </c>
      <c r="U75" s="22">
        <v>15014</v>
      </c>
      <c r="V75" s="22">
        <v>638</v>
      </c>
      <c r="W75" s="22">
        <v>0</v>
      </c>
      <c r="X75" s="22">
        <v>55</v>
      </c>
      <c r="Y75" s="22">
        <v>145</v>
      </c>
      <c r="Z75" s="22">
        <v>0</v>
      </c>
      <c r="AA75" s="22">
        <v>373</v>
      </c>
      <c r="AB75" s="22">
        <v>4</v>
      </c>
      <c r="AC75" s="22">
        <v>0</v>
      </c>
      <c r="AD75" s="22">
        <v>2430</v>
      </c>
      <c r="AE75" s="22">
        <v>0</v>
      </c>
      <c r="AF75" s="22">
        <v>0</v>
      </c>
      <c r="AG75" s="22">
        <v>0</v>
      </c>
      <c r="AH75" s="22">
        <v>279</v>
      </c>
      <c r="AI75" s="22">
        <v>195</v>
      </c>
      <c r="AJ75" s="22">
        <v>970</v>
      </c>
      <c r="AK75" s="21">
        <v>1043</v>
      </c>
      <c r="AL75" s="21">
        <v>6296</v>
      </c>
      <c r="AM75" s="21">
        <v>2652</v>
      </c>
      <c r="AN75" s="21">
        <v>508</v>
      </c>
      <c r="AO75" s="21">
        <v>21</v>
      </c>
      <c r="AP75" s="21">
        <v>18</v>
      </c>
      <c r="AQ75" s="21">
        <v>2</v>
      </c>
      <c r="AR75" s="21">
        <v>4080</v>
      </c>
      <c r="AS75" s="21">
        <v>5311</v>
      </c>
      <c r="AT75" s="22">
        <v>518</v>
      </c>
      <c r="AU75" s="22">
        <v>6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1">
        <v>0</v>
      </c>
      <c r="BE75" s="21">
        <v>0</v>
      </c>
      <c r="BF75" s="21">
        <v>486</v>
      </c>
      <c r="BG75" s="21">
        <v>164</v>
      </c>
      <c r="BH75" s="21">
        <v>104</v>
      </c>
      <c r="BI75" s="21">
        <v>422</v>
      </c>
      <c r="BJ75" s="21">
        <v>0</v>
      </c>
      <c r="BK75" s="21">
        <v>128</v>
      </c>
      <c r="BL75" s="21">
        <v>17</v>
      </c>
      <c r="BM75" s="22">
        <v>151</v>
      </c>
      <c r="BN75" s="22">
        <v>0</v>
      </c>
      <c r="BO75" s="22">
        <v>0</v>
      </c>
      <c r="BP75" s="22">
        <v>94</v>
      </c>
      <c r="BQ75" s="22">
        <v>48</v>
      </c>
      <c r="BR75" s="22">
        <v>0</v>
      </c>
      <c r="BS75" s="22">
        <v>0</v>
      </c>
      <c r="BT75" s="22">
        <v>0</v>
      </c>
      <c r="BU75" s="22">
        <v>0</v>
      </c>
      <c r="BV75" s="22">
        <v>17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1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2">
        <v>0</v>
      </c>
      <c r="CJ75" s="22">
        <f t="shared" si="4"/>
        <v>65771</v>
      </c>
      <c r="CK75" s="22">
        <v>0</v>
      </c>
      <c r="CL75" s="8">
        <f t="shared" si="5"/>
        <v>65771</v>
      </c>
    </row>
    <row r="76" spans="1:90">
      <c r="A76" s="19" t="s">
        <v>156</v>
      </c>
      <c r="B76" s="21">
        <v>52</v>
      </c>
      <c r="C76" s="21">
        <v>2015</v>
      </c>
      <c r="D76" s="21">
        <v>4</v>
      </c>
      <c r="E76" s="21">
        <v>428</v>
      </c>
      <c r="F76" s="21">
        <v>10567</v>
      </c>
      <c r="G76" s="21">
        <v>64</v>
      </c>
      <c r="H76" s="21">
        <v>0</v>
      </c>
      <c r="I76" s="21">
        <v>0</v>
      </c>
      <c r="J76" s="22">
        <v>11</v>
      </c>
      <c r="K76" s="22">
        <v>105</v>
      </c>
      <c r="L76" s="22">
        <v>0</v>
      </c>
      <c r="M76" s="22">
        <v>112</v>
      </c>
      <c r="N76" s="22">
        <v>1</v>
      </c>
      <c r="O76" s="22">
        <v>0</v>
      </c>
      <c r="P76" s="22">
        <v>0</v>
      </c>
      <c r="Q76" s="22">
        <v>5</v>
      </c>
      <c r="R76" s="22">
        <v>0</v>
      </c>
      <c r="S76" s="21">
        <v>0</v>
      </c>
      <c r="T76" s="21">
        <v>0</v>
      </c>
      <c r="U76" s="22">
        <v>764</v>
      </c>
      <c r="V76" s="22">
        <v>168</v>
      </c>
      <c r="W76" s="22">
        <v>0</v>
      </c>
      <c r="X76" s="22">
        <v>18</v>
      </c>
      <c r="Y76" s="22">
        <v>27</v>
      </c>
      <c r="Z76" s="22">
        <v>0</v>
      </c>
      <c r="AA76" s="22">
        <v>81</v>
      </c>
      <c r="AB76" s="22">
        <v>0</v>
      </c>
      <c r="AC76" s="22">
        <v>0</v>
      </c>
      <c r="AD76" s="22">
        <v>211</v>
      </c>
      <c r="AE76" s="22">
        <v>0</v>
      </c>
      <c r="AF76" s="22">
        <v>0</v>
      </c>
      <c r="AG76" s="22">
        <v>0</v>
      </c>
      <c r="AH76" s="22">
        <v>0</v>
      </c>
      <c r="AI76" s="22">
        <v>1</v>
      </c>
      <c r="AJ76" s="22">
        <v>110</v>
      </c>
      <c r="AK76" s="21">
        <v>6</v>
      </c>
      <c r="AL76" s="21">
        <v>847</v>
      </c>
      <c r="AM76" s="21">
        <v>189</v>
      </c>
      <c r="AN76" s="21">
        <v>62</v>
      </c>
      <c r="AO76" s="21">
        <v>0</v>
      </c>
      <c r="AP76" s="21">
        <v>65</v>
      </c>
      <c r="AQ76" s="21">
        <v>5</v>
      </c>
      <c r="AR76" s="21">
        <v>22</v>
      </c>
      <c r="AS76" s="21">
        <v>24</v>
      </c>
      <c r="AT76" s="22">
        <v>17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1">
        <v>0</v>
      </c>
      <c r="BE76" s="21">
        <v>0</v>
      </c>
      <c r="BF76" s="21">
        <v>3</v>
      </c>
      <c r="BG76" s="21">
        <v>1</v>
      </c>
      <c r="BH76" s="21">
        <v>2</v>
      </c>
      <c r="BI76" s="21">
        <v>1</v>
      </c>
      <c r="BJ76" s="21">
        <v>1</v>
      </c>
      <c r="BK76" s="21">
        <v>29</v>
      </c>
      <c r="BL76" s="21">
        <v>0</v>
      </c>
      <c r="BM76" s="22">
        <v>0</v>
      </c>
      <c r="BN76" s="22">
        <v>0</v>
      </c>
      <c r="BO76" s="22">
        <v>0</v>
      </c>
      <c r="BP76" s="22">
        <v>3</v>
      </c>
      <c r="BQ76" s="22">
        <v>1</v>
      </c>
      <c r="BR76" s="22">
        <v>0</v>
      </c>
      <c r="BS76" s="22">
        <v>0</v>
      </c>
      <c r="BT76" s="22">
        <v>0</v>
      </c>
      <c r="BU76" s="22">
        <v>0</v>
      </c>
      <c r="BV76" s="22">
        <v>1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f t="shared" si="4"/>
        <v>16023</v>
      </c>
      <c r="CK76" s="22">
        <v>0</v>
      </c>
      <c r="CL76" s="8">
        <f t="shared" si="5"/>
        <v>16023</v>
      </c>
    </row>
    <row r="77" spans="1:90">
      <c r="A77" s="19" t="s">
        <v>157</v>
      </c>
      <c r="B77" s="21">
        <v>0</v>
      </c>
      <c r="C77" s="21">
        <v>0</v>
      </c>
      <c r="D77" s="21">
        <v>0</v>
      </c>
      <c r="E77" s="21">
        <v>0</v>
      </c>
      <c r="F77" s="21">
        <v>33</v>
      </c>
      <c r="G77" s="21">
        <v>0</v>
      </c>
      <c r="H77" s="21">
        <v>0</v>
      </c>
      <c r="I77" s="21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1">
        <v>0</v>
      </c>
      <c r="T77" s="21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20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f t="shared" si="4"/>
        <v>53</v>
      </c>
      <c r="CK77" s="22">
        <v>0</v>
      </c>
      <c r="CL77" s="8">
        <f t="shared" si="5"/>
        <v>53</v>
      </c>
    </row>
    <row r="78" spans="1:90">
      <c r="A78" s="19" t="s">
        <v>158</v>
      </c>
      <c r="B78" s="21">
        <v>236</v>
      </c>
      <c r="C78" s="21">
        <v>2349</v>
      </c>
      <c r="D78" s="21">
        <v>2</v>
      </c>
      <c r="E78" s="21">
        <v>231</v>
      </c>
      <c r="F78" s="21">
        <v>15861</v>
      </c>
      <c r="G78" s="21">
        <v>112</v>
      </c>
      <c r="H78" s="21">
        <v>0</v>
      </c>
      <c r="I78" s="21">
        <v>0</v>
      </c>
      <c r="J78" s="22">
        <v>25</v>
      </c>
      <c r="K78" s="22">
        <v>4919</v>
      </c>
      <c r="L78" s="22">
        <v>0</v>
      </c>
      <c r="M78" s="22">
        <v>212</v>
      </c>
      <c r="N78" s="22">
        <v>0</v>
      </c>
      <c r="O78" s="22">
        <v>0</v>
      </c>
      <c r="P78" s="22">
        <v>451</v>
      </c>
      <c r="Q78" s="22">
        <v>3320</v>
      </c>
      <c r="R78" s="22">
        <v>0</v>
      </c>
      <c r="S78" s="21">
        <v>6</v>
      </c>
      <c r="T78" s="21">
        <v>0</v>
      </c>
      <c r="U78" s="22">
        <v>44328</v>
      </c>
      <c r="V78" s="22">
        <v>6281</v>
      </c>
      <c r="W78" s="22">
        <v>0</v>
      </c>
      <c r="X78" s="22">
        <v>48</v>
      </c>
      <c r="Y78" s="22">
        <v>92</v>
      </c>
      <c r="Z78" s="22">
        <v>0</v>
      </c>
      <c r="AA78" s="22">
        <v>225</v>
      </c>
      <c r="AB78" s="22">
        <v>1</v>
      </c>
      <c r="AC78" s="22">
        <v>0</v>
      </c>
      <c r="AD78" s="22">
        <v>3656</v>
      </c>
      <c r="AE78" s="22">
        <v>0</v>
      </c>
      <c r="AF78" s="22">
        <v>0</v>
      </c>
      <c r="AG78" s="22">
        <v>0</v>
      </c>
      <c r="AH78" s="22">
        <v>20</v>
      </c>
      <c r="AI78" s="22">
        <v>91</v>
      </c>
      <c r="AJ78" s="22">
        <v>2194</v>
      </c>
      <c r="AK78" s="21">
        <v>312</v>
      </c>
      <c r="AL78" s="21">
        <v>10402</v>
      </c>
      <c r="AM78" s="21">
        <v>5836</v>
      </c>
      <c r="AN78" s="21">
        <v>232</v>
      </c>
      <c r="AO78" s="21">
        <v>14</v>
      </c>
      <c r="AP78" s="21">
        <v>7</v>
      </c>
      <c r="AQ78" s="21">
        <v>5</v>
      </c>
      <c r="AR78" s="21">
        <v>1404</v>
      </c>
      <c r="AS78" s="21">
        <v>2407</v>
      </c>
      <c r="AT78" s="22">
        <v>308</v>
      </c>
      <c r="AU78" s="22">
        <v>42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1">
        <v>0</v>
      </c>
      <c r="BE78" s="21">
        <v>0</v>
      </c>
      <c r="BF78" s="21">
        <v>236</v>
      </c>
      <c r="BG78" s="21">
        <v>151</v>
      </c>
      <c r="BH78" s="21">
        <v>61</v>
      </c>
      <c r="BI78" s="21">
        <v>277</v>
      </c>
      <c r="BJ78" s="21">
        <v>0</v>
      </c>
      <c r="BK78" s="21">
        <v>119</v>
      </c>
      <c r="BL78" s="21">
        <v>24</v>
      </c>
      <c r="BM78" s="22">
        <v>5</v>
      </c>
      <c r="BN78" s="22">
        <v>0</v>
      </c>
      <c r="BO78" s="22">
        <v>0</v>
      </c>
      <c r="BP78" s="22">
        <v>197</v>
      </c>
      <c r="BQ78" s="22">
        <v>178</v>
      </c>
      <c r="BR78" s="22">
        <v>0</v>
      </c>
      <c r="BS78" s="22">
        <v>0</v>
      </c>
      <c r="BT78" s="22">
        <v>0</v>
      </c>
      <c r="BU78" s="22">
        <v>0</v>
      </c>
      <c r="BV78" s="22">
        <v>18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4</v>
      </c>
      <c r="CC78" s="22">
        <v>0</v>
      </c>
      <c r="CD78" s="22">
        <v>3</v>
      </c>
      <c r="CE78" s="22">
        <v>1</v>
      </c>
      <c r="CF78" s="22">
        <v>1</v>
      </c>
      <c r="CG78" s="22">
        <v>0</v>
      </c>
      <c r="CH78" s="22">
        <v>0</v>
      </c>
      <c r="CI78" s="22">
        <v>0</v>
      </c>
      <c r="CJ78" s="22">
        <f t="shared" si="4"/>
        <v>106904</v>
      </c>
      <c r="CK78" s="22">
        <v>0</v>
      </c>
      <c r="CL78" s="8">
        <f t="shared" si="5"/>
        <v>106904</v>
      </c>
    </row>
    <row r="79" spans="1:90">
      <c r="A79" s="19" t="s">
        <v>159</v>
      </c>
      <c r="B79" s="21">
        <v>64</v>
      </c>
      <c r="C79" s="21">
        <v>554</v>
      </c>
      <c r="D79" s="21">
        <v>0</v>
      </c>
      <c r="E79" s="21">
        <v>0</v>
      </c>
      <c r="F79" s="21">
        <v>13587</v>
      </c>
      <c r="G79" s="21">
        <v>7</v>
      </c>
      <c r="H79" s="21">
        <v>0</v>
      </c>
      <c r="I79" s="21">
        <v>0</v>
      </c>
      <c r="J79" s="22">
        <v>0</v>
      </c>
      <c r="K79" s="22">
        <v>0</v>
      </c>
      <c r="L79" s="22">
        <v>0</v>
      </c>
      <c r="M79" s="22">
        <v>0</v>
      </c>
      <c r="N79" s="22">
        <v>58</v>
      </c>
      <c r="O79" s="22">
        <v>0</v>
      </c>
      <c r="P79" s="22">
        <v>0</v>
      </c>
      <c r="Q79" s="22">
        <v>0</v>
      </c>
      <c r="R79" s="22">
        <v>0</v>
      </c>
      <c r="S79" s="21">
        <v>0</v>
      </c>
      <c r="T79" s="21">
        <v>0</v>
      </c>
      <c r="U79" s="22">
        <v>1536</v>
      </c>
      <c r="V79" s="22">
        <v>200</v>
      </c>
      <c r="W79" s="22">
        <v>0</v>
      </c>
      <c r="X79" s="22">
        <v>28</v>
      </c>
      <c r="Y79" s="22">
        <v>32</v>
      </c>
      <c r="Z79" s="22">
        <v>0</v>
      </c>
      <c r="AA79" s="22">
        <v>12</v>
      </c>
      <c r="AB79" s="22">
        <v>0</v>
      </c>
      <c r="AC79" s="22">
        <v>0</v>
      </c>
      <c r="AD79" s="22">
        <v>6</v>
      </c>
      <c r="AE79" s="22">
        <v>0</v>
      </c>
      <c r="AF79" s="22">
        <v>0</v>
      </c>
      <c r="AG79" s="22">
        <v>0</v>
      </c>
      <c r="AH79" s="22">
        <v>0</v>
      </c>
      <c r="AI79" s="22">
        <v>2</v>
      </c>
      <c r="AJ79" s="22">
        <v>2</v>
      </c>
      <c r="AK79" s="21">
        <v>1</v>
      </c>
      <c r="AL79" s="21">
        <v>91</v>
      </c>
      <c r="AM79" s="21">
        <v>26</v>
      </c>
      <c r="AN79" s="21">
        <v>1</v>
      </c>
      <c r="AO79" s="21">
        <v>0</v>
      </c>
      <c r="AP79" s="21">
        <v>0</v>
      </c>
      <c r="AQ79" s="21">
        <v>0</v>
      </c>
      <c r="AR79" s="21">
        <v>5</v>
      </c>
      <c r="AS79" s="21">
        <v>15</v>
      </c>
      <c r="AT79" s="22">
        <v>9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1">
        <v>0</v>
      </c>
      <c r="BE79" s="21">
        <v>0</v>
      </c>
      <c r="BF79" s="21">
        <v>1</v>
      </c>
      <c r="BG79" s="21">
        <v>1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v>0</v>
      </c>
      <c r="CJ79" s="22">
        <f t="shared" si="4"/>
        <v>16238</v>
      </c>
      <c r="CK79" s="22">
        <v>0</v>
      </c>
      <c r="CL79" s="8">
        <f t="shared" si="5"/>
        <v>16238</v>
      </c>
    </row>
    <row r="80" spans="1:90">
      <c r="A80" s="19" t="s">
        <v>160</v>
      </c>
      <c r="B80" s="21">
        <v>57</v>
      </c>
      <c r="C80" s="21">
        <v>103</v>
      </c>
      <c r="D80" s="21">
        <v>0</v>
      </c>
      <c r="E80" s="21">
        <v>23</v>
      </c>
      <c r="F80" s="21">
        <v>1008</v>
      </c>
      <c r="G80" s="21">
        <v>4</v>
      </c>
      <c r="H80" s="21">
        <v>0</v>
      </c>
      <c r="I80" s="21">
        <v>0</v>
      </c>
      <c r="J80" s="22">
        <v>5</v>
      </c>
      <c r="K80" s="22">
        <v>1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1">
        <v>0</v>
      </c>
      <c r="T80" s="21">
        <v>0</v>
      </c>
      <c r="U80" s="22">
        <v>33</v>
      </c>
      <c r="V80" s="22">
        <v>0</v>
      </c>
      <c r="W80" s="22">
        <v>0</v>
      </c>
      <c r="X80" s="22">
        <v>19</v>
      </c>
      <c r="Y80" s="22">
        <v>80</v>
      </c>
      <c r="Z80" s="22">
        <v>0</v>
      </c>
      <c r="AA80" s="22">
        <v>32</v>
      </c>
      <c r="AB80" s="22">
        <v>1</v>
      </c>
      <c r="AC80" s="22">
        <v>0</v>
      </c>
      <c r="AD80" s="22">
        <v>1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1">
        <v>0</v>
      </c>
      <c r="AL80" s="21">
        <v>61</v>
      </c>
      <c r="AM80" s="21">
        <v>3</v>
      </c>
      <c r="AN80" s="21">
        <v>445</v>
      </c>
      <c r="AO80" s="21">
        <v>21</v>
      </c>
      <c r="AP80" s="21">
        <v>0</v>
      </c>
      <c r="AQ80" s="21">
        <v>0</v>
      </c>
      <c r="AR80" s="21">
        <v>0</v>
      </c>
      <c r="AS80" s="21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1</v>
      </c>
      <c r="BL80" s="21">
        <v>0</v>
      </c>
      <c r="BM80" s="22">
        <v>0</v>
      </c>
      <c r="BN80" s="22">
        <v>0</v>
      </c>
      <c r="BO80" s="22">
        <v>0</v>
      </c>
      <c r="BP80" s="22">
        <v>16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1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f t="shared" si="4"/>
        <v>1915</v>
      </c>
      <c r="CK80" s="22">
        <v>0</v>
      </c>
      <c r="CL80" s="8">
        <f t="shared" si="5"/>
        <v>1915</v>
      </c>
    </row>
    <row r="81" spans="1:90">
      <c r="A81" s="19" t="s">
        <v>161</v>
      </c>
      <c r="B81" s="21">
        <v>17</v>
      </c>
      <c r="C81" s="21">
        <v>502</v>
      </c>
      <c r="D81" s="21">
        <v>13</v>
      </c>
      <c r="E81" s="21">
        <v>81</v>
      </c>
      <c r="F81" s="21">
        <v>13531</v>
      </c>
      <c r="G81" s="21">
        <v>54</v>
      </c>
      <c r="H81" s="21">
        <v>0</v>
      </c>
      <c r="I81" s="21">
        <v>0</v>
      </c>
      <c r="J81" s="22">
        <v>5</v>
      </c>
      <c r="K81" s="22">
        <v>144</v>
      </c>
      <c r="L81" s="22">
        <v>0</v>
      </c>
      <c r="M81" s="22">
        <v>1</v>
      </c>
      <c r="N81" s="22">
        <v>22</v>
      </c>
      <c r="O81" s="22">
        <v>0</v>
      </c>
      <c r="P81" s="22">
        <v>0</v>
      </c>
      <c r="Q81" s="22">
        <v>2</v>
      </c>
      <c r="R81" s="22">
        <v>0</v>
      </c>
      <c r="S81" s="21">
        <v>1</v>
      </c>
      <c r="T81" s="21">
        <v>0</v>
      </c>
      <c r="U81" s="22">
        <v>412</v>
      </c>
      <c r="V81" s="22">
        <v>13</v>
      </c>
      <c r="W81" s="22">
        <v>0</v>
      </c>
      <c r="X81" s="22">
        <v>9</v>
      </c>
      <c r="Y81" s="22">
        <v>72</v>
      </c>
      <c r="Z81" s="22">
        <v>0</v>
      </c>
      <c r="AA81" s="22">
        <v>79</v>
      </c>
      <c r="AB81" s="22">
        <v>1</v>
      </c>
      <c r="AC81" s="22">
        <v>0</v>
      </c>
      <c r="AD81" s="22">
        <v>295</v>
      </c>
      <c r="AE81" s="22">
        <v>0</v>
      </c>
      <c r="AF81" s="22">
        <v>0</v>
      </c>
      <c r="AG81" s="22">
        <v>0</v>
      </c>
      <c r="AH81" s="22">
        <v>0</v>
      </c>
      <c r="AI81" s="22">
        <v>3</v>
      </c>
      <c r="AJ81" s="22">
        <v>76</v>
      </c>
      <c r="AK81" s="21">
        <v>39</v>
      </c>
      <c r="AL81" s="21">
        <v>641</v>
      </c>
      <c r="AM81" s="21">
        <v>63</v>
      </c>
      <c r="AN81" s="21">
        <v>169</v>
      </c>
      <c r="AO81" s="21">
        <v>2</v>
      </c>
      <c r="AP81" s="21">
        <v>22</v>
      </c>
      <c r="AQ81" s="21">
        <v>2</v>
      </c>
      <c r="AR81" s="21">
        <v>52</v>
      </c>
      <c r="AS81" s="21">
        <v>25</v>
      </c>
      <c r="AT81" s="22">
        <v>10</v>
      </c>
      <c r="AU81" s="22">
        <v>0</v>
      </c>
      <c r="AV81" s="22">
        <v>0</v>
      </c>
      <c r="AW81" s="22">
        <v>0</v>
      </c>
      <c r="AX81" s="22">
        <v>1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1">
        <v>0</v>
      </c>
      <c r="BE81" s="21">
        <v>0</v>
      </c>
      <c r="BF81" s="21">
        <v>10</v>
      </c>
      <c r="BG81" s="21">
        <v>3</v>
      </c>
      <c r="BH81" s="21">
        <v>2</v>
      </c>
      <c r="BI81" s="21">
        <v>1</v>
      </c>
      <c r="BJ81" s="21">
        <v>0</v>
      </c>
      <c r="BK81" s="21">
        <v>51</v>
      </c>
      <c r="BL81" s="21">
        <v>0</v>
      </c>
      <c r="BM81" s="22">
        <v>0</v>
      </c>
      <c r="BN81" s="22">
        <v>0</v>
      </c>
      <c r="BO81" s="22">
        <v>0</v>
      </c>
      <c r="BP81" s="22">
        <v>8</v>
      </c>
      <c r="BQ81" s="22">
        <v>3</v>
      </c>
      <c r="BR81" s="22">
        <v>0</v>
      </c>
      <c r="BS81" s="22">
        <v>0</v>
      </c>
      <c r="BT81" s="22">
        <v>0</v>
      </c>
      <c r="BU81" s="22">
        <v>0</v>
      </c>
      <c r="BV81" s="22">
        <v>7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1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  <c r="CJ81" s="22">
        <f t="shared" si="4"/>
        <v>16445</v>
      </c>
      <c r="CK81" s="22">
        <v>0</v>
      </c>
      <c r="CL81" s="8">
        <f t="shared" si="5"/>
        <v>16445</v>
      </c>
    </row>
    <row r="82" spans="1:90">
      <c r="A82" s="19" t="s">
        <v>162</v>
      </c>
      <c r="B82" s="21">
        <v>0</v>
      </c>
      <c r="C82" s="21">
        <v>0</v>
      </c>
      <c r="D82" s="21">
        <v>0</v>
      </c>
      <c r="E82" s="21">
        <v>0</v>
      </c>
      <c r="F82" s="21">
        <v>1019</v>
      </c>
      <c r="G82" s="21">
        <v>1</v>
      </c>
      <c r="H82" s="21">
        <v>0</v>
      </c>
      <c r="I82" s="21">
        <v>0</v>
      </c>
      <c r="J82" s="22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1">
        <v>0</v>
      </c>
      <c r="T82" s="21">
        <v>0</v>
      </c>
      <c r="U82" s="22">
        <v>169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21</v>
      </c>
      <c r="AE82" s="22">
        <v>0</v>
      </c>
      <c r="AF82" s="22">
        <v>0</v>
      </c>
      <c r="AG82" s="22">
        <v>3</v>
      </c>
      <c r="AH82" s="22">
        <v>1</v>
      </c>
      <c r="AI82" s="22">
        <v>0</v>
      </c>
      <c r="AJ82" s="22">
        <v>0</v>
      </c>
      <c r="AK82" s="21">
        <v>0</v>
      </c>
      <c r="AL82" s="21">
        <v>63</v>
      </c>
      <c r="AM82" s="21">
        <v>0</v>
      </c>
      <c r="AN82" s="21">
        <v>2</v>
      </c>
      <c r="AO82" s="21">
        <v>0</v>
      </c>
      <c r="AP82" s="21">
        <v>0</v>
      </c>
      <c r="AQ82" s="21">
        <v>0</v>
      </c>
      <c r="AR82" s="21">
        <v>1</v>
      </c>
      <c r="AS82" s="21">
        <v>1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1</v>
      </c>
      <c r="BJ82" s="21">
        <v>0</v>
      </c>
      <c r="BK82" s="21">
        <v>0</v>
      </c>
      <c r="BL82" s="21">
        <v>0</v>
      </c>
      <c r="BM82" s="22">
        <v>2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  <c r="CJ82" s="22">
        <f t="shared" si="4"/>
        <v>1285</v>
      </c>
      <c r="CK82" s="22">
        <v>0</v>
      </c>
      <c r="CL82" s="8">
        <f t="shared" si="5"/>
        <v>1285</v>
      </c>
    </row>
    <row r="83" spans="1:90">
      <c r="A83" s="19" t="s">
        <v>163</v>
      </c>
      <c r="B83" s="21">
        <v>88</v>
      </c>
      <c r="C83" s="21">
        <v>913</v>
      </c>
      <c r="D83" s="21">
        <v>5</v>
      </c>
      <c r="E83" s="21">
        <v>582</v>
      </c>
      <c r="F83" s="21">
        <v>26464</v>
      </c>
      <c r="G83" s="21">
        <v>732</v>
      </c>
      <c r="H83" s="21">
        <v>0</v>
      </c>
      <c r="I83" s="21">
        <v>0</v>
      </c>
      <c r="J83" s="22">
        <v>58</v>
      </c>
      <c r="K83" s="22">
        <v>1697</v>
      </c>
      <c r="L83" s="22">
        <v>0</v>
      </c>
      <c r="M83" s="22">
        <v>22</v>
      </c>
      <c r="N83" s="22">
        <v>12</v>
      </c>
      <c r="O83" s="22">
        <v>0</v>
      </c>
      <c r="P83" s="22">
        <v>2</v>
      </c>
      <c r="Q83" s="22">
        <v>2</v>
      </c>
      <c r="R83" s="22">
        <v>0</v>
      </c>
      <c r="S83" s="21">
        <v>3</v>
      </c>
      <c r="T83" s="21">
        <v>0</v>
      </c>
      <c r="U83" s="22">
        <v>2052</v>
      </c>
      <c r="V83" s="22">
        <v>94</v>
      </c>
      <c r="W83" s="22">
        <v>0</v>
      </c>
      <c r="X83" s="22">
        <v>12</v>
      </c>
      <c r="Y83" s="22">
        <v>100</v>
      </c>
      <c r="Z83" s="22">
        <v>0</v>
      </c>
      <c r="AA83" s="22">
        <v>79</v>
      </c>
      <c r="AB83" s="22">
        <v>1</v>
      </c>
      <c r="AC83" s="22">
        <v>0</v>
      </c>
      <c r="AD83" s="22">
        <v>648</v>
      </c>
      <c r="AE83" s="22">
        <v>0</v>
      </c>
      <c r="AF83" s="22">
        <v>0</v>
      </c>
      <c r="AG83" s="22">
        <v>1</v>
      </c>
      <c r="AH83" s="22">
        <v>9</v>
      </c>
      <c r="AI83" s="22">
        <v>47</v>
      </c>
      <c r="AJ83" s="22">
        <v>153</v>
      </c>
      <c r="AK83" s="21">
        <v>67</v>
      </c>
      <c r="AL83" s="21">
        <v>1078</v>
      </c>
      <c r="AM83" s="21">
        <v>114</v>
      </c>
      <c r="AN83" s="21">
        <v>57</v>
      </c>
      <c r="AO83" s="21">
        <v>2</v>
      </c>
      <c r="AP83" s="21">
        <v>6</v>
      </c>
      <c r="AQ83" s="21">
        <v>0</v>
      </c>
      <c r="AR83" s="21">
        <v>589</v>
      </c>
      <c r="AS83" s="21">
        <v>299</v>
      </c>
      <c r="AT83" s="22">
        <v>34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1">
        <v>0</v>
      </c>
      <c r="BE83" s="21">
        <v>0</v>
      </c>
      <c r="BF83" s="21">
        <v>18</v>
      </c>
      <c r="BG83" s="21">
        <v>10</v>
      </c>
      <c r="BH83" s="21">
        <v>9</v>
      </c>
      <c r="BI83" s="21">
        <v>10</v>
      </c>
      <c r="BJ83" s="21">
        <v>0</v>
      </c>
      <c r="BK83" s="21">
        <v>17</v>
      </c>
      <c r="BL83" s="21">
        <v>0</v>
      </c>
      <c r="BM83" s="22">
        <v>0</v>
      </c>
      <c r="BN83" s="22">
        <v>0</v>
      </c>
      <c r="BO83" s="22">
        <v>0</v>
      </c>
      <c r="BP83" s="22">
        <v>7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1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f t="shared" si="4"/>
        <v>36094</v>
      </c>
      <c r="CK83" s="22">
        <v>0</v>
      </c>
      <c r="CL83" s="8">
        <f t="shared" si="5"/>
        <v>36094</v>
      </c>
    </row>
    <row r="84" spans="1:90">
      <c r="A84" s="19" t="s">
        <v>164</v>
      </c>
      <c r="B84" s="21">
        <v>7</v>
      </c>
      <c r="C84" s="21">
        <v>85</v>
      </c>
      <c r="D84" s="21">
        <v>0</v>
      </c>
      <c r="E84" s="21">
        <v>1</v>
      </c>
      <c r="F84" s="21">
        <v>64</v>
      </c>
      <c r="G84" s="21">
        <v>0</v>
      </c>
      <c r="H84" s="21">
        <v>0</v>
      </c>
      <c r="I84" s="21">
        <v>0</v>
      </c>
      <c r="J84" s="22">
        <v>0</v>
      </c>
      <c r="K84" s="22">
        <v>11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1">
        <v>0</v>
      </c>
      <c r="T84" s="21">
        <v>0</v>
      </c>
      <c r="U84" s="22">
        <v>6</v>
      </c>
      <c r="V84" s="22">
        <v>4</v>
      </c>
      <c r="W84" s="22">
        <v>0</v>
      </c>
      <c r="X84" s="22">
        <v>3</v>
      </c>
      <c r="Y84" s="22">
        <v>20</v>
      </c>
      <c r="Z84" s="22">
        <v>0</v>
      </c>
      <c r="AA84" s="22">
        <v>5</v>
      </c>
      <c r="AB84" s="22">
        <v>0</v>
      </c>
      <c r="AC84" s="22">
        <v>0</v>
      </c>
      <c r="AD84" s="22">
        <v>2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1</v>
      </c>
      <c r="AK84" s="21">
        <v>1</v>
      </c>
      <c r="AL84" s="21">
        <v>18</v>
      </c>
      <c r="AM84" s="21">
        <v>2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2">
        <v>18</v>
      </c>
      <c r="AU84" s="22">
        <v>1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f t="shared" si="4"/>
        <v>249</v>
      </c>
      <c r="CK84" s="22">
        <v>0</v>
      </c>
      <c r="CL84" s="8">
        <f t="shared" si="5"/>
        <v>249</v>
      </c>
    </row>
    <row r="85" spans="1:90">
      <c r="A85" s="19" t="s">
        <v>165</v>
      </c>
      <c r="B85" s="21">
        <v>26</v>
      </c>
      <c r="C85" s="21">
        <v>275</v>
      </c>
      <c r="D85" s="21">
        <v>0</v>
      </c>
      <c r="E85" s="21">
        <v>243</v>
      </c>
      <c r="F85" s="21">
        <v>3563</v>
      </c>
      <c r="G85" s="21">
        <v>49</v>
      </c>
      <c r="H85" s="21">
        <v>0</v>
      </c>
      <c r="I85" s="21">
        <v>0</v>
      </c>
      <c r="J85" s="22">
        <v>22</v>
      </c>
      <c r="K85" s="22">
        <v>0</v>
      </c>
      <c r="L85" s="22">
        <v>0</v>
      </c>
      <c r="M85" s="22">
        <v>13</v>
      </c>
      <c r="N85" s="22">
        <v>8</v>
      </c>
      <c r="O85" s="22">
        <v>0</v>
      </c>
      <c r="P85" s="22">
        <v>0</v>
      </c>
      <c r="Q85" s="22">
        <v>9</v>
      </c>
      <c r="R85" s="22">
        <v>0</v>
      </c>
      <c r="S85" s="21">
        <v>0</v>
      </c>
      <c r="T85" s="21">
        <v>0</v>
      </c>
      <c r="U85" s="22">
        <v>635</v>
      </c>
      <c r="V85" s="22">
        <v>89</v>
      </c>
      <c r="W85" s="22">
        <v>0</v>
      </c>
      <c r="X85" s="22">
        <v>5</v>
      </c>
      <c r="Y85" s="22">
        <v>63</v>
      </c>
      <c r="Z85" s="22">
        <v>0</v>
      </c>
      <c r="AA85" s="22">
        <v>65</v>
      </c>
      <c r="AB85" s="22">
        <v>0</v>
      </c>
      <c r="AC85" s="22">
        <v>0</v>
      </c>
      <c r="AD85" s="22">
        <v>42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19</v>
      </c>
      <c r="AK85" s="21">
        <v>17</v>
      </c>
      <c r="AL85" s="21">
        <v>1625</v>
      </c>
      <c r="AM85" s="21">
        <v>67</v>
      </c>
      <c r="AN85" s="21">
        <v>8</v>
      </c>
      <c r="AO85" s="21">
        <v>4</v>
      </c>
      <c r="AP85" s="21">
        <v>1</v>
      </c>
      <c r="AQ85" s="21">
        <v>1</v>
      </c>
      <c r="AR85" s="21">
        <v>2</v>
      </c>
      <c r="AS85" s="21">
        <v>5</v>
      </c>
      <c r="AT85" s="22">
        <v>9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1</v>
      </c>
      <c r="BI85" s="21">
        <v>49</v>
      </c>
      <c r="BJ85" s="21">
        <v>0</v>
      </c>
      <c r="BK85" s="21">
        <v>16</v>
      </c>
      <c r="BL85" s="21">
        <v>6</v>
      </c>
      <c r="BM85" s="22">
        <v>0</v>
      </c>
      <c r="BN85" s="22">
        <v>0</v>
      </c>
      <c r="BO85" s="22">
        <v>0</v>
      </c>
      <c r="BP85" s="22">
        <v>6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1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f t="shared" si="4"/>
        <v>6944</v>
      </c>
      <c r="CK85" s="22">
        <v>0</v>
      </c>
      <c r="CL85" s="8">
        <f t="shared" si="5"/>
        <v>6944</v>
      </c>
    </row>
    <row r="86" spans="1:90">
      <c r="A86" s="19" t="s">
        <v>166</v>
      </c>
      <c r="B86" s="21">
        <v>5</v>
      </c>
      <c r="C86" s="21">
        <v>200</v>
      </c>
      <c r="D86" s="21">
        <v>11</v>
      </c>
      <c r="E86" s="21">
        <v>129</v>
      </c>
      <c r="F86" s="21">
        <v>5671</v>
      </c>
      <c r="G86" s="21">
        <v>55</v>
      </c>
      <c r="H86" s="21">
        <v>0</v>
      </c>
      <c r="I86" s="21">
        <v>0</v>
      </c>
      <c r="J86" s="22">
        <v>38</v>
      </c>
      <c r="K86" s="22">
        <v>218</v>
      </c>
      <c r="L86" s="22">
        <v>0</v>
      </c>
      <c r="M86" s="22">
        <v>142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1">
        <v>1</v>
      </c>
      <c r="T86" s="21">
        <v>0</v>
      </c>
      <c r="U86" s="22">
        <v>1389</v>
      </c>
      <c r="V86" s="22">
        <v>197</v>
      </c>
      <c r="W86" s="22">
        <v>0</v>
      </c>
      <c r="X86" s="22">
        <v>31</v>
      </c>
      <c r="Y86" s="22">
        <v>80</v>
      </c>
      <c r="Z86" s="22">
        <v>0</v>
      </c>
      <c r="AA86" s="22">
        <v>266</v>
      </c>
      <c r="AB86" s="22">
        <v>11</v>
      </c>
      <c r="AC86" s="22">
        <v>0</v>
      </c>
      <c r="AD86" s="22">
        <v>488</v>
      </c>
      <c r="AE86" s="22">
        <v>0</v>
      </c>
      <c r="AF86" s="22">
        <v>0</v>
      </c>
      <c r="AG86" s="22">
        <v>4</v>
      </c>
      <c r="AH86" s="22">
        <v>4</v>
      </c>
      <c r="AI86" s="22">
        <v>1</v>
      </c>
      <c r="AJ86" s="22">
        <v>268</v>
      </c>
      <c r="AK86" s="21">
        <v>10</v>
      </c>
      <c r="AL86" s="21">
        <v>326</v>
      </c>
      <c r="AM86" s="21">
        <v>101</v>
      </c>
      <c r="AN86" s="21">
        <v>84</v>
      </c>
      <c r="AO86" s="21">
        <v>4</v>
      </c>
      <c r="AP86" s="21">
        <v>20</v>
      </c>
      <c r="AQ86" s="21">
        <v>1</v>
      </c>
      <c r="AR86" s="21">
        <v>46</v>
      </c>
      <c r="AS86" s="21">
        <v>39</v>
      </c>
      <c r="AT86" s="22">
        <v>28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1">
        <v>0</v>
      </c>
      <c r="BE86" s="21">
        <v>0</v>
      </c>
      <c r="BF86" s="21">
        <v>1</v>
      </c>
      <c r="BG86" s="21">
        <v>0</v>
      </c>
      <c r="BH86" s="21">
        <v>0</v>
      </c>
      <c r="BI86" s="21">
        <v>0</v>
      </c>
      <c r="BJ86" s="21">
        <v>0</v>
      </c>
      <c r="BK86" s="21">
        <v>28</v>
      </c>
      <c r="BL86" s="21">
        <v>0</v>
      </c>
      <c r="BM86" s="22">
        <v>0</v>
      </c>
      <c r="BN86" s="22">
        <v>0</v>
      </c>
      <c r="BO86" s="22">
        <v>0</v>
      </c>
      <c r="BP86" s="22">
        <v>10</v>
      </c>
      <c r="BQ86" s="22">
        <v>2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1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1</v>
      </c>
      <c r="CE86" s="22">
        <v>0</v>
      </c>
      <c r="CF86" s="22">
        <v>0</v>
      </c>
      <c r="CG86" s="22">
        <v>0</v>
      </c>
      <c r="CH86" s="22">
        <v>0</v>
      </c>
      <c r="CI86" s="22">
        <v>0</v>
      </c>
      <c r="CJ86" s="22">
        <f t="shared" si="4"/>
        <v>9911</v>
      </c>
      <c r="CK86" s="22">
        <v>0</v>
      </c>
      <c r="CL86" s="8">
        <f t="shared" si="5"/>
        <v>9911</v>
      </c>
    </row>
    <row r="87" spans="1:90">
      <c r="A87" s="19" t="s">
        <v>167</v>
      </c>
      <c r="B87" s="21">
        <v>32</v>
      </c>
      <c r="C87" s="21">
        <v>406</v>
      </c>
      <c r="D87" s="21">
        <v>2</v>
      </c>
      <c r="E87" s="21">
        <v>12</v>
      </c>
      <c r="F87" s="21">
        <v>1042</v>
      </c>
      <c r="G87" s="21">
        <v>418</v>
      </c>
      <c r="H87" s="21">
        <v>0</v>
      </c>
      <c r="I87" s="21">
        <v>0</v>
      </c>
      <c r="J87" s="22">
        <v>0</v>
      </c>
      <c r="K87" s="22">
        <v>34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1">
        <v>0</v>
      </c>
      <c r="T87" s="21">
        <v>0</v>
      </c>
      <c r="U87" s="22">
        <v>183</v>
      </c>
      <c r="V87" s="22">
        <v>26</v>
      </c>
      <c r="W87" s="22">
        <v>0</v>
      </c>
      <c r="X87" s="22">
        <v>21</v>
      </c>
      <c r="Y87" s="22">
        <v>17</v>
      </c>
      <c r="Z87" s="22">
        <v>0</v>
      </c>
      <c r="AA87" s="22">
        <v>2</v>
      </c>
      <c r="AB87" s="22">
        <v>0</v>
      </c>
      <c r="AC87" s="22">
        <v>0</v>
      </c>
      <c r="AD87" s="22">
        <v>7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3</v>
      </c>
      <c r="AK87" s="21">
        <v>4</v>
      </c>
      <c r="AL87" s="21">
        <v>118</v>
      </c>
      <c r="AM87" s="21">
        <v>14</v>
      </c>
      <c r="AN87" s="21">
        <v>0</v>
      </c>
      <c r="AO87" s="21">
        <v>0</v>
      </c>
      <c r="AP87" s="21">
        <v>0</v>
      </c>
      <c r="AQ87" s="21">
        <v>0</v>
      </c>
      <c r="AR87" s="21">
        <v>3</v>
      </c>
      <c r="AS87" s="21">
        <v>6</v>
      </c>
      <c r="AT87" s="22">
        <v>34</v>
      </c>
      <c r="AU87" s="22">
        <v>1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v>0</v>
      </c>
      <c r="CJ87" s="22">
        <f t="shared" si="4"/>
        <v>2385</v>
      </c>
      <c r="CK87" s="22">
        <v>0</v>
      </c>
      <c r="CL87" s="8">
        <f t="shared" si="5"/>
        <v>2385</v>
      </c>
    </row>
    <row r="88" spans="1:90">
      <c r="A88" s="19" t="s">
        <v>168</v>
      </c>
      <c r="B88" s="21">
        <v>142</v>
      </c>
      <c r="C88" s="21">
        <v>2294</v>
      </c>
      <c r="D88" s="21">
        <v>12</v>
      </c>
      <c r="E88" s="21">
        <v>138</v>
      </c>
      <c r="F88" s="21">
        <v>22252</v>
      </c>
      <c r="G88" s="21">
        <v>162</v>
      </c>
      <c r="H88" s="21">
        <v>0</v>
      </c>
      <c r="I88" s="21">
        <v>0</v>
      </c>
      <c r="J88" s="22">
        <v>19</v>
      </c>
      <c r="K88" s="22">
        <v>370</v>
      </c>
      <c r="L88" s="22">
        <v>0</v>
      </c>
      <c r="M88" s="22">
        <v>134</v>
      </c>
      <c r="N88" s="22">
        <v>2</v>
      </c>
      <c r="O88" s="22">
        <v>0</v>
      </c>
      <c r="P88" s="22">
        <v>6</v>
      </c>
      <c r="Q88" s="22">
        <v>48</v>
      </c>
      <c r="R88" s="22">
        <v>0</v>
      </c>
      <c r="S88" s="21">
        <v>0</v>
      </c>
      <c r="T88" s="21">
        <v>0</v>
      </c>
      <c r="U88" s="22">
        <v>972</v>
      </c>
      <c r="V88" s="22">
        <v>121</v>
      </c>
      <c r="W88" s="22">
        <v>0</v>
      </c>
      <c r="X88" s="22">
        <v>113</v>
      </c>
      <c r="Y88" s="22">
        <v>64</v>
      </c>
      <c r="Z88" s="22">
        <v>0</v>
      </c>
      <c r="AA88" s="22">
        <v>388</v>
      </c>
      <c r="AB88" s="22">
        <v>0</v>
      </c>
      <c r="AC88" s="22">
        <v>0</v>
      </c>
      <c r="AD88" s="22">
        <v>693</v>
      </c>
      <c r="AE88" s="22">
        <v>0</v>
      </c>
      <c r="AF88" s="22">
        <v>1</v>
      </c>
      <c r="AG88" s="22">
        <v>0</v>
      </c>
      <c r="AH88" s="22">
        <v>1</v>
      </c>
      <c r="AI88" s="22">
        <v>5</v>
      </c>
      <c r="AJ88" s="22">
        <v>732</v>
      </c>
      <c r="AK88" s="21">
        <v>45</v>
      </c>
      <c r="AL88" s="21">
        <v>1356</v>
      </c>
      <c r="AM88" s="21">
        <v>345</v>
      </c>
      <c r="AN88" s="21">
        <v>435</v>
      </c>
      <c r="AO88" s="21">
        <v>15</v>
      </c>
      <c r="AP88" s="21">
        <v>206</v>
      </c>
      <c r="AQ88" s="21">
        <v>28</v>
      </c>
      <c r="AR88" s="21">
        <v>114</v>
      </c>
      <c r="AS88" s="21">
        <v>184</v>
      </c>
      <c r="AT88" s="22">
        <v>9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1">
        <v>0</v>
      </c>
      <c r="BE88" s="21">
        <v>0</v>
      </c>
      <c r="BF88" s="21">
        <v>14</v>
      </c>
      <c r="BG88" s="21">
        <v>0</v>
      </c>
      <c r="BH88" s="21">
        <v>10</v>
      </c>
      <c r="BI88" s="21">
        <v>0</v>
      </c>
      <c r="BJ88" s="21">
        <v>0</v>
      </c>
      <c r="BK88" s="21">
        <v>96</v>
      </c>
      <c r="BL88" s="21">
        <v>1</v>
      </c>
      <c r="BM88" s="22">
        <v>0</v>
      </c>
      <c r="BN88" s="22">
        <v>0</v>
      </c>
      <c r="BO88" s="22">
        <v>0</v>
      </c>
      <c r="BP88" s="22">
        <v>6</v>
      </c>
      <c r="BQ88" s="22">
        <v>9</v>
      </c>
      <c r="BR88" s="22">
        <v>0</v>
      </c>
      <c r="BS88" s="22">
        <v>0</v>
      </c>
      <c r="BT88" s="22">
        <v>0</v>
      </c>
      <c r="BU88" s="22">
        <v>0</v>
      </c>
      <c r="BV88" s="22">
        <v>52</v>
      </c>
      <c r="BW88" s="22">
        <v>0</v>
      </c>
      <c r="BX88" s="22">
        <v>1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v>0</v>
      </c>
      <c r="CJ88" s="22">
        <f t="shared" si="4"/>
        <v>31595</v>
      </c>
      <c r="CK88" s="22">
        <v>0</v>
      </c>
      <c r="CL88" s="8">
        <f t="shared" si="5"/>
        <v>31595</v>
      </c>
    </row>
    <row r="89" spans="1:90">
      <c r="A89" s="19" t="s">
        <v>169</v>
      </c>
      <c r="B89" s="21">
        <v>0</v>
      </c>
      <c r="C89" s="21">
        <v>1</v>
      </c>
      <c r="D89" s="21">
        <v>0</v>
      </c>
      <c r="E89" s="21">
        <v>107</v>
      </c>
      <c r="F89" s="21">
        <v>2855</v>
      </c>
      <c r="G89" s="21">
        <v>11</v>
      </c>
      <c r="H89" s="21">
        <v>0</v>
      </c>
      <c r="I89" s="21">
        <v>0</v>
      </c>
      <c r="J89" s="22">
        <v>0</v>
      </c>
      <c r="K89" s="22">
        <v>1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1">
        <v>0</v>
      </c>
      <c r="T89" s="21">
        <v>0</v>
      </c>
      <c r="U89" s="22">
        <v>146</v>
      </c>
      <c r="V89" s="22">
        <v>14</v>
      </c>
      <c r="W89" s="22">
        <v>0</v>
      </c>
      <c r="X89" s="22">
        <v>0</v>
      </c>
      <c r="Y89" s="22">
        <v>0</v>
      </c>
      <c r="Z89" s="22">
        <v>0</v>
      </c>
      <c r="AA89" s="22">
        <v>25</v>
      </c>
      <c r="AB89" s="22">
        <v>0</v>
      </c>
      <c r="AC89" s="22">
        <v>0</v>
      </c>
      <c r="AD89" s="22">
        <v>21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12</v>
      </c>
      <c r="AK89" s="21">
        <v>4</v>
      </c>
      <c r="AL89" s="21">
        <v>316</v>
      </c>
      <c r="AM89" s="21">
        <v>60</v>
      </c>
      <c r="AN89" s="21">
        <v>25</v>
      </c>
      <c r="AO89" s="21">
        <v>0</v>
      </c>
      <c r="AP89" s="21">
        <v>35</v>
      </c>
      <c r="AQ89" s="21">
        <v>3</v>
      </c>
      <c r="AR89" s="21">
        <v>2</v>
      </c>
      <c r="AS89" s="21">
        <v>2</v>
      </c>
      <c r="AT89" s="22">
        <v>1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1">
        <v>0</v>
      </c>
      <c r="BE89" s="21">
        <v>0</v>
      </c>
      <c r="BF89" s="21">
        <v>3</v>
      </c>
      <c r="BG89" s="21">
        <v>0</v>
      </c>
      <c r="BH89" s="21">
        <v>3</v>
      </c>
      <c r="BI89" s="21">
        <v>0</v>
      </c>
      <c r="BJ89" s="21">
        <v>0</v>
      </c>
      <c r="BK89" s="21">
        <v>2</v>
      </c>
      <c r="BL89" s="21">
        <v>2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1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  <c r="CJ89" s="22">
        <f t="shared" si="4"/>
        <v>3652</v>
      </c>
      <c r="CK89" s="22">
        <v>0</v>
      </c>
      <c r="CL89" s="8">
        <f t="shared" si="5"/>
        <v>3652</v>
      </c>
    </row>
    <row r="90" spans="1:90">
      <c r="A90" s="19" t="s">
        <v>170</v>
      </c>
      <c r="B90" s="21">
        <v>129</v>
      </c>
      <c r="C90" s="21">
        <v>1678</v>
      </c>
      <c r="D90" s="21">
        <v>160</v>
      </c>
      <c r="E90" s="21">
        <v>4514</v>
      </c>
      <c r="F90" s="21">
        <v>78787</v>
      </c>
      <c r="G90" s="21">
        <v>534</v>
      </c>
      <c r="H90" s="21">
        <v>0</v>
      </c>
      <c r="I90" s="21">
        <v>0</v>
      </c>
      <c r="J90" s="22">
        <v>1473</v>
      </c>
      <c r="K90" s="22">
        <v>46774</v>
      </c>
      <c r="L90" s="22">
        <v>1</v>
      </c>
      <c r="M90" s="22">
        <v>167</v>
      </c>
      <c r="N90" s="22">
        <v>3806</v>
      </c>
      <c r="O90" s="22">
        <v>0</v>
      </c>
      <c r="P90" s="22">
        <v>20</v>
      </c>
      <c r="Q90" s="22">
        <v>69</v>
      </c>
      <c r="R90" s="22">
        <v>0</v>
      </c>
      <c r="S90" s="21">
        <v>2</v>
      </c>
      <c r="T90" s="21">
        <v>0</v>
      </c>
      <c r="U90" s="22">
        <v>717</v>
      </c>
      <c r="V90" s="22">
        <v>31</v>
      </c>
      <c r="W90" s="22">
        <v>0</v>
      </c>
      <c r="X90" s="22">
        <v>161</v>
      </c>
      <c r="Y90" s="22">
        <v>60</v>
      </c>
      <c r="Z90" s="22">
        <v>1</v>
      </c>
      <c r="AA90" s="22">
        <v>668</v>
      </c>
      <c r="AB90" s="22">
        <v>107</v>
      </c>
      <c r="AC90" s="22">
        <v>0</v>
      </c>
      <c r="AD90" s="22">
        <v>3173</v>
      </c>
      <c r="AE90" s="22">
        <v>0</v>
      </c>
      <c r="AF90" s="22">
        <v>56</v>
      </c>
      <c r="AG90" s="22">
        <v>21</v>
      </c>
      <c r="AH90" s="22">
        <v>1518</v>
      </c>
      <c r="AI90" s="22">
        <v>26</v>
      </c>
      <c r="AJ90" s="22">
        <v>3527</v>
      </c>
      <c r="AK90" s="21">
        <v>63</v>
      </c>
      <c r="AL90" s="21">
        <v>1950</v>
      </c>
      <c r="AM90" s="21">
        <v>85</v>
      </c>
      <c r="AN90" s="21">
        <v>6024</v>
      </c>
      <c r="AO90" s="21">
        <v>1030</v>
      </c>
      <c r="AP90" s="21">
        <v>370</v>
      </c>
      <c r="AQ90" s="21">
        <v>87</v>
      </c>
      <c r="AR90" s="21">
        <v>952</v>
      </c>
      <c r="AS90" s="21">
        <v>524</v>
      </c>
      <c r="AT90" s="22">
        <v>24</v>
      </c>
      <c r="AU90" s="22">
        <v>1</v>
      </c>
      <c r="AV90" s="22">
        <v>0</v>
      </c>
      <c r="AW90" s="22">
        <v>0</v>
      </c>
      <c r="AX90" s="22">
        <v>1</v>
      </c>
      <c r="AY90" s="22">
        <v>0</v>
      </c>
      <c r="AZ90" s="22">
        <v>0</v>
      </c>
      <c r="BA90" s="22">
        <v>1</v>
      </c>
      <c r="BB90" s="22">
        <v>0</v>
      </c>
      <c r="BC90" s="22">
        <v>0</v>
      </c>
      <c r="BD90" s="21">
        <v>0</v>
      </c>
      <c r="BE90" s="21">
        <v>0</v>
      </c>
      <c r="BF90" s="21">
        <v>65</v>
      </c>
      <c r="BG90" s="21">
        <v>161</v>
      </c>
      <c r="BH90" s="21">
        <v>5</v>
      </c>
      <c r="BI90" s="21">
        <v>146</v>
      </c>
      <c r="BJ90" s="21">
        <v>0</v>
      </c>
      <c r="BK90" s="21">
        <v>22</v>
      </c>
      <c r="BL90" s="21">
        <v>1</v>
      </c>
      <c r="BM90" s="22">
        <v>0</v>
      </c>
      <c r="BN90" s="22">
        <v>0</v>
      </c>
      <c r="BO90" s="22">
        <v>0</v>
      </c>
      <c r="BP90" s="22">
        <v>138</v>
      </c>
      <c r="BQ90" s="22">
        <v>35</v>
      </c>
      <c r="BR90" s="22">
        <v>0</v>
      </c>
      <c r="BS90" s="22">
        <v>0</v>
      </c>
      <c r="BT90" s="22">
        <v>0</v>
      </c>
      <c r="BU90" s="22">
        <v>0</v>
      </c>
      <c r="BV90" s="22">
        <v>12</v>
      </c>
      <c r="BW90" s="22">
        <v>0</v>
      </c>
      <c r="BX90" s="22">
        <v>1</v>
      </c>
      <c r="BY90" s="22">
        <v>3</v>
      </c>
      <c r="BZ90" s="22">
        <v>0</v>
      </c>
      <c r="CA90" s="22">
        <v>0</v>
      </c>
      <c r="CB90" s="22">
        <v>0</v>
      </c>
      <c r="CC90" s="22">
        <v>2</v>
      </c>
      <c r="CD90" s="22">
        <v>14</v>
      </c>
      <c r="CE90" s="22">
        <v>0</v>
      </c>
      <c r="CF90" s="22">
        <v>0</v>
      </c>
      <c r="CG90" s="22">
        <v>0</v>
      </c>
      <c r="CH90" s="22">
        <v>0</v>
      </c>
      <c r="CI90" s="22">
        <v>0</v>
      </c>
      <c r="CJ90" s="22">
        <f t="shared" si="4"/>
        <v>159897</v>
      </c>
      <c r="CK90" s="22">
        <v>0</v>
      </c>
      <c r="CL90" s="8">
        <f t="shared" si="5"/>
        <v>159897</v>
      </c>
    </row>
    <row r="91" spans="1:90">
      <c r="A91" s="19" t="s">
        <v>171</v>
      </c>
      <c r="B91" s="21">
        <v>33</v>
      </c>
      <c r="C91" s="21">
        <v>432</v>
      </c>
      <c r="D91" s="21">
        <v>5</v>
      </c>
      <c r="E91" s="21">
        <v>7</v>
      </c>
      <c r="F91" s="21">
        <v>2942</v>
      </c>
      <c r="G91" s="21">
        <v>3</v>
      </c>
      <c r="H91" s="21">
        <v>0</v>
      </c>
      <c r="I91" s="21">
        <v>0</v>
      </c>
      <c r="J91" s="22">
        <v>0</v>
      </c>
      <c r="K91" s="22">
        <v>12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1">
        <v>0</v>
      </c>
      <c r="T91" s="21">
        <v>0</v>
      </c>
      <c r="U91" s="22">
        <v>505</v>
      </c>
      <c r="V91" s="22">
        <v>68</v>
      </c>
      <c r="W91" s="22">
        <v>0</v>
      </c>
      <c r="X91" s="22">
        <v>3</v>
      </c>
      <c r="Y91" s="22">
        <v>56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1</v>
      </c>
      <c r="AJ91" s="22">
        <v>0</v>
      </c>
      <c r="AK91" s="21">
        <v>2</v>
      </c>
      <c r="AL91" s="21">
        <v>50</v>
      </c>
      <c r="AM91" s="21">
        <v>14</v>
      </c>
      <c r="AN91" s="21">
        <v>1</v>
      </c>
      <c r="AO91" s="21">
        <v>0</v>
      </c>
      <c r="AP91" s="21">
        <v>0</v>
      </c>
      <c r="AQ91" s="21">
        <v>0</v>
      </c>
      <c r="AR91" s="21">
        <v>2</v>
      </c>
      <c r="AS91" s="21">
        <v>1</v>
      </c>
      <c r="AT91" s="22">
        <v>4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v>0</v>
      </c>
      <c r="CJ91" s="22">
        <f t="shared" si="4"/>
        <v>4141</v>
      </c>
      <c r="CK91" s="22">
        <v>0</v>
      </c>
      <c r="CL91" s="8">
        <f t="shared" si="5"/>
        <v>4141</v>
      </c>
    </row>
    <row r="92" spans="1:90">
      <c r="A92" s="19" t="s">
        <v>172</v>
      </c>
      <c r="B92" s="21">
        <v>445</v>
      </c>
      <c r="C92" s="21">
        <v>4557</v>
      </c>
      <c r="D92" s="21">
        <v>40</v>
      </c>
      <c r="E92" s="21">
        <v>203</v>
      </c>
      <c r="F92" s="21">
        <v>41154</v>
      </c>
      <c r="G92" s="21">
        <v>287</v>
      </c>
      <c r="H92" s="21">
        <v>0</v>
      </c>
      <c r="I92" s="21">
        <v>0</v>
      </c>
      <c r="J92" s="22">
        <v>2</v>
      </c>
      <c r="K92" s="22">
        <v>0</v>
      </c>
      <c r="L92" s="22">
        <v>0</v>
      </c>
      <c r="M92" s="22">
        <v>0</v>
      </c>
      <c r="N92" s="22">
        <v>456</v>
      </c>
      <c r="O92" s="22">
        <v>0</v>
      </c>
      <c r="P92" s="22">
        <v>0</v>
      </c>
      <c r="Q92" s="22">
        <v>0</v>
      </c>
      <c r="R92" s="22">
        <v>0</v>
      </c>
      <c r="S92" s="21">
        <v>0</v>
      </c>
      <c r="T92" s="21">
        <v>0</v>
      </c>
      <c r="U92" s="22">
        <v>21101</v>
      </c>
      <c r="V92" s="22">
        <v>5643</v>
      </c>
      <c r="W92" s="22">
        <v>0</v>
      </c>
      <c r="X92" s="22">
        <v>51</v>
      </c>
      <c r="Y92" s="22">
        <v>144</v>
      </c>
      <c r="Z92" s="22">
        <v>0</v>
      </c>
      <c r="AA92" s="22">
        <v>65</v>
      </c>
      <c r="AB92" s="22">
        <v>0</v>
      </c>
      <c r="AC92" s="22">
        <v>0</v>
      </c>
      <c r="AD92" s="22">
        <v>18</v>
      </c>
      <c r="AE92" s="22">
        <v>0</v>
      </c>
      <c r="AF92" s="22">
        <v>0</v>
      </c>
      <c r="AG92" s="22">
        <v>0</v>
      </c>
      <c r="AH92" s="22">
        <v>0</v>
      </c>
      <c r="AI92" s="22">
        <v>5</v>
      </c>
      <c r="AJ92" s="22">
        <v>13</v>
      </c>
      <c r="AK92" s="21">
        <v>19</v>
      </c>
      <c r="AL92" s="21">
        <v>403</v>
      </c>
      <c r="AM92" s="21">
        <v>360</v>
      </c>
      <c r="AN92" s="21">
        <v>2</v>
      </c>
      <c r="AO92" s="21">
        <v>0</v>
      </c>
      <c r="AP92" s="21">
        <v>0</v>
      </c>
      <c r="AQ92" s="21">
        <v>0</v>
      </c>
      <c r="AR92" s="21">
        <v>88</v>
      </c>
      <c r="AS92" s="21">
        <v>308</v>
      </c>
      <c r="AT92" s="22">
        <v>145</v>
      </c>
      <c r="AU92" s="22">
        <v>26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f t="shared" si="4"/>
        <v>75535</v>
      </c>
      <c r="CK92" s="22">
        <v>0</v>
      </c>
      <c r="CL92" s="8">
        <f t="shared" si="5"/>
        <v>75535</v>
      </c>
    </row>
    <row r="93" spans="1:90">
      <c r="A93" s="19" t="s">
        <v>173</v>
      </c>
      <c r="B93" s="21">
        <v>42</v>
      </c>
      <c r="C93" s="21">
        <v>3023</v>
      </c>
      <c r="D93" s="21">
        <v>0</v>
      </c>
      <c r="E93" s="21">
        <v>61</v>
      </c>
      <c r="F93" s="21">
        <v>428</v>
      </c>
      <c r="G93" s="21">
        <v>10</v>
      </c>
      <c r="H93" s="21">
        <v>0</v>
      </c>
      <c r="I93" s="21">
        <v>0</v>
      </c>
      <c r="J93" s="22">
        <v>0</v>
      </c>
      <c r="K93" s="22">
        <v>1803</v>
      </c>
      <c r="L93" s="22">
        <v>0</v>
      </c>
      <c r="M93" s="22">
        <v>11</v>
      </c>
      <c r="N93" s="22">
        <v>2</v>
      </c>
      <c r="O93" s="22">
        <v>0</v>
      </c>
      <c r="P93" s="22">
        <v>2</v>
      </c>
      <c r="Q93" s="22">
        <v>27</v>
      </c>
      <c r="R93" s="22">
        <v>0</v>
      </c>
      <c r="S93" s="21">
        <v>5</v>
      </c>
      <c r="T93" s="21">
        <v>0</v>
      </c>
      <c r="U93" s="22">
        <v>1723</v>
      </c>
      <c r="V93" s="22">
        <v>94</v>
      </c>
      <c r="W93" s="22">
        <v>0</v>
      </c>
      <c r="X93" s="22">
        <v>14</v>
      </c>
      <c r="Y93" s="22">
        <v>48</v>
      </c>
      <c r="Z93" s="22">
        <v>0</v>
      </c>
      <c r="AA93" s="22">
        <v>43</v>
      </c>
      <c r="AB93" s="22">
        <v>0</v>
      </c>
      <c r="AC93" s="22">
        <v>0</v>
      </c>
      <c r="AD93" s="22">
        <v>483</v>
      </c>
      <c r="AE93" s="22">
        <v>168</v>
      </c>
      <c r="AF93" s="22">
        <v>0</v>
      </c>
      <c r="AG93" s="22">
        <v>0</v>
      </c>
      <c r="AH93" s="22">
        <v>0</v>
      </c>
      <c r="AI93" s="22">
        <v>59</v>
      </c>
      <c r="AJ93" s="22">
        <v>210</v>
      </c>
      <c r="AK93" s="21">
        <v>27</v>
      </c>
      <c r="AL93" s="21">
        <v>1318</v>
      </c>
      <c r="AM93" s="21">
        <v>146</v>
      </c>
      <c r="AN93" s="21">
        <v>34</v>
      </c>
      <c r="AO93" s="21">
        <v>4</v>
      </c>
      <c r="AP93" s="21">
        <v>5</v>
      </c>
      <c r="AQ93" s="21">
        <v>0</v>
      </c>
      <c r="AR93" s="21">
        <v>283</v>
      </c>
      <c r="AS93" s="21">
        <v>238</v>
      </c>
      <c r="AT93" s="22">
        <v>47</v>
      </c>
      <c r="AU93" s="22">
        <v>0</v>
      </c>
      <c r="AV93" s="22">
        <v>0</v>
      </c>
      <c r="AW93" s="22">
        <v>0</v>
      </c>
      <c r="AX93" s="22">
        <v>1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1">
        <v>0</v>
      </c>
      <c r="BE93" s="21">
        <v>0</v>
      </c>
      <c r="BF93" s="21">
        <v>20</v>
      </c>
      <c r="BG93" s="21">
        <v>6</v>
      </c>
      <c r="BH93" s="21">
        <v>2</v>
      </c>
      <c r="BI93" s="21">
        <v>13</v>
      </c>
      <c r="BJ93" s="21">
        <v>0</v>
      </c>
      <c r="BK93" s="21">
        <v>1</v>
      </c>
      <c r="BL93" s="21">
        <v>0</v>
      </c>
      <c r="BM93" s="22">
        <v>0</v>
      </c>
      <c r="BN93" s="22">
        <v>0</v>
      </c>
      <c r="BO93" s="22">
        <v>0</v>
      </c>
      <c r="BP93" s="22">
        <v>4</v>
      </c>
      <c r="BQ93" s="22">
        <v>4</v>
      </c>
      <c r="BR93" s="22">
        <v>0</v>
      </c>
      <c r="BS93" s="22">
        <v>0</v>
      </c>
      <c r="BT93" s="22">
        <v>0</v>
      </c>
      <c r="BU93" s="22">
        <v>0</v>
      </c>
      <c r="BV93" s="22">
        <v>3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f t="shared" si="4"/>
        <v>10412</v>
      </c>
      <c r="CK93" s="22">
        <v>0</v>
      </c>
      <c r="CL93" s="8">
        <f t="shared" si="5"/>
        <v>10412</v>
      </c>
    </row>
    <row r="94" spans="1:90">
      <c r="A94" s="19" t="s">
        <v>174</v>
      </c>
      <c r="B94" s="21">
        <v>15</v>
      </c>
      <c r="C94" s="21">
        <v>198</v>
      </c>
      <c r="D94" s="21">
        <v>28</v>
      </c>
      <c r="E94" s="21">
        <v>102</v>
      </c>
      <c r="F94" s="21">
        <v>5788</v>
      </c>
      <c r="G94" s="21">
        <v>54</v>
      </c>
      <c r="H94" s="21">
        <v>0</v>
      </c>
      <c r="I94" s="21">
        <v>0</v>
      </c>
      <c r="J94" s="22">
        <v>136</v>
      </c>
      <c r="K94" s="22">
        <v>1360</v>
      </c>
      <c r="L94" s="22">
        <v>0</v>
      </c>
      <c r="M94" s="22">
        <v>4</v>
      </c>
      <c r="N94" s="22">
        <v>1</v>
      </c>
      <c r="O94" s="22">
        <v>0</v>
      </c>
      <c r="P94" s="22">
        <v>0</v>
      </c>
      <c r="Q94" s="22">
        <v>3</v>
      </c>
      <c r="R94" s="22">
        <v>0</v>
      </c>
      <c r="S94" s="21">
        <v>1</v>
      </c>
      <c r="T94" s="21">
        <v>0</v>
      </c>
      <c r="U94" s="22">
        <v>615</v>
      </c>
      <c r="V94" s="22">
        <v>93</v>
      </c>
      <c r="W94" s="22">
        <v>0</v>
      </c>
      <c r="X94" s="22">
        <v>30</v>
      </c>
      <c r="Y94" s="22">
        <v>66</v>
      </c>
      <c r="Z94" s="22">
        <v>0</v>
      </c>
      <c r="AA94" s="22">
        <v>97</v>
      </c>
      <c r="AB94" s="22">
        <v>26</v>
      </c>
      <c r="AC94" s="22">
        <v>0</v>
      </c>
      <c r="AD94" s="22">
        <v>236</v>
      </c>
      <c r="AE94" s="22">
        <v>0</v>
      </c>
      <c r="AF94" s="22">
        <v>0</v>
      </c>
      <c r="AG94" s="22">
        <v>0</v>
      </c>
      <c r="AH94" s="22">
        <v>0</v>
      </c>
      <c r="AI94" s="22">
        <v>2</v>
      </c>
      <c r="AJ94" s="22">
        <v>94</v>
      </c>
      <c r="AK94" s="21">
        <v>4</v>
      </c>
      <c r="AL94" s="21">
        <v>160</v>
      </c>
      <c r="AM94" s="21">
        <v>50</v>
      </c>
      <c r="AN94" s="21">
        <v>27</v>
      </c>
      <c r="AO94" s="21">
        <v>3</v>
      </c>
      <c r="AP94" s="21">
        <v>10</v>
      </c>
      <c r="AQ94" s="21">
        <v>0</v>
      </c>
      <c r="AR94" s="21">
        <v>106</v>
      </c>
      <c r="AS94" s="21">
        <v>95</v>
      </c>
      <c r="AT94" s="22">
        <v>50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1">
        <v>0</v>
      </c>
      <c r="BE94" s="21">
        <v>0</v>
      </c>
      <c r="BF94" s="21">
        <v>2</v>
      </c>
      <c r="BG94" s="21">
        <v>0</v>
      </c>
      <c r="BH94" s="21">
        <v>0</v>
      </c>
      <c r="BI94" s="21">
        <v>20</v>
      </c>
      <c r="BJ94" s="21">
        <v>0</v>
      </c>
      <c r="BK94" s="21">
        <v>4</v>
      </c>
      <c r="BL94" s="21">
        <v>0</v>
      </c>
      <c r="BM94" s="22">
        <v>0</v>
      </c>
      <c r="BN94" s="22">
        <v>0</v>
      </c>
      <c r="BO94" s="22">
        <v>0</v>
      </c>
      <c r="BP94" s="22">
        <v>18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1</v>
      </c>
      <c r="BW94" s="22">
        <v>0</v>
      </c>
      <c r="BX94" s="22">
        <v>0</v>
      </c>
      <c r="BY94" s="22">
        <v>1</v>
      </c>
      <c r="BZ94" s="22">
        <v>0</v>
      </c>
      <c r="CA94" s="22">
        <v>0</v>
      </c>
      <c r="CB94" s="22">
        <v>1</v>
      </c>
      <c r="CC94" s="22">
        <v>1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  <c r="CJ94" s="22">
        <f t="shared" si="4"/>
        <v>9502</v>
      </c>
      <c r="CK94" s="22">
        <v>0</v>
      </c>
      <c r="CL94" s="8">
        <f t="shared" si="5"/>
        <v>9502</v>
      </c>
    </row>
    <row r="95" spans="1:90">
      <c r="A95" s="19" t="s">
        <v>175</v>
      </c>
      <c r="B95" s="21">
        <v>17</v>
      </c>
      <c r="C95" s="21">
        <v>5</v>
      </c>
      <c r="D95" s="21">
        <v>2</v>
      </c>
      <c r="E95" s="21">
        <v>43</v>
      </c>
      <c r="F95" s="21">
        <v>7115</v>
      </c>
      <c r="G95" s="21">
        <v>42</v>
      </c>
      <c r="H95" s="21">
        <v>0</v>
      </c>
      <c r="I95" s="21">
        <v>0</v>
      </c>
      <c r="J95" s="22">
        <v>1</v>
      </c>
      <c r="K95" s="22">
        <v>37</v>
      </c>
      <c r="L95" s="22">
        <v>0</v>
      </c>
      <c r="M95" s="22">
        <v>0</v>
      </c>
      <c r="N95" s="22">
        <v>17</v>
      </c>
      <c r="O95" s="22">
        <v>0</v>
      </c>
      <c r="P95" s="22">
        <v>0</v>
      </c>
      <c r="Q95" s="22">
        <v>1</v>
      </c>
      <c r="R95" s="22">
        <v>0</v>
      </c>
      <c r="S95" s="21">
        <v>0</v>
      </c>
      <c r="T95" s="21">
        <v>0</v>
      </c>
      <c r="U95" s="22">
        <v>232</v>
      </c>
      <c r="V95" s="22">
        <v>14</v>
      </c>
      <c r="W95" s="22">
        <v>0</v>
      </c>
      <c r="X95" s="22">
        <v>43</v>
      </c>
      <c r="Y95" s="22">
        <v>20</v>
      </c>
      <c r="Z95" s="22">
        <v>0</v>
      </c>
      <c r="AA95" s="22">
        <v>50</v>
      </c>
      <c r="AB95" s="22">
        <v>0</v>
      </c>
      <c r="AC95" s="22">
        <v>0</v>
      </c>
      <c r="AD95" s="22">
        <v>76</v>
      </c>
      <c r="AE95" s="22">
        <v>0</v>
      </c>
      <c r="AF95" s="22">
        <v>0</v>
      </c>
      <c r="AG95" s="22">
        <v>0</v>
      </c>
      <c r="AH95" s="22">
        <v>0</v>
      </c>
      <c r="AI95" s="22">
        <v>1</v>
      </c>
      <c r="AJ95" s="22">
        <v>101</v>
      </c>
      <c r="AK95" s="21">
        <v>8</v>
      </c>
      <c r="AL95" s="21">
        <v>221</v>
      </c>
      <c r="AM95" s="21">
        <v>80</v>
      </c>
      <c r="AN95" s="21">
        <v>193</v>
      </c>
      <c r="AO95" s="21">
        <v>5</v>
      </c>
      <c r="AP95" s="21">
        <v>20</v>
      </c>
      <c r="AQ95" s="21">
        <v>2</v>
      </c>
      <c r="AR95" s="21">
        <v>4</v>
      </c>
      <c r="AS95" s="21">
        <v>8</v>
      </c>
      <c r="AT95" s="22">
        <v>2</v>
      </c>
      <c r="AU95" s="22">
        <v>2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1">
        <v>0</v>
      </c>
      <c r="BE95" s="21">
        <v>0</v>
      </c>
      <c r="BF95" s="21">
        <v>2</v>
      </c>
      <c r="BG95" s="21">
        <v>0</v>
      </c>
      <c r="BH95" s="21">
        <v>3</v>
      </c>
      <c r="BI95" s="21">
        <v>3</v>
      </c>
      <c r="BJ95" s="21">
        <v>0</v>
      </c>
      <c r="BK95" s="21">
        <v>54</v>
      </c>
      <c r="BL95" s="21">
        <v>0</v>
      </c>
      <c r="BM95" s="22">
        <v>0</v>
      </c>
      <c r="BN95" s="22">
        <v>0</v>
      </c>
      <c r="BO95" s="22">
        <v>0</v>
      </c>
      <c r="BP95" s="22">
        <v>2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1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f t="shared" si="4"/>
        <v>8427</v>
      </c>
      <c r="CK95" s="22">
        <v>0</v>
      </c>
      <c r="CL95" s="8">
        <f t="shared" si="5"/>
        <v>8427</v>
      </c>
    </row>
    <row r="96" spans="1:90">
      <c r="A96" s="19" t="s">
        <v>176</v>
      </c>
      <c r="B96" s="21">
        <v>47</v>
      </c>
      <c r="C96" s="21">
        <v>943</v>
      </c>
      <c r="D96" s="21">
        <v>20</v>
      </c>
      <c r="E96" s="21">
        <v>315</v>
      </c>
      <c r="F96" s="21">
        <v>33777</v>
      </c>
      <c r="G96" s="21">
        <v>51</v>
      </c>
      <c r="H96" s="21">
        <v>0</v>
      </c>
      <c r="I96" s="21">
        <v>0</v>
      </c>
      <c r="J96" s="22">
        <v>251</v>
      </c>
      <c r="K96" s="22">
        <v>3197</v>
      </c>
      <c r="L96" s="22">
        <v>0</v>
      </c>
      <c r="M96" s="22">
        <v>83</v>
      </c>
      <c r="N96" s="22">
        <v>3</v>
      </c>
      <c r="O96" s="22">
        <v>0</v>
      </c>
      <c r="P96" s="22">
        <v>39</v>
      </c>
      <c r="Q96" s="22">
        <v>246</v>
      </c>
      <c r="R96" s="22">
        <v>0</v>
      </c>
      <c r="S96" s="21">
        <v>3</v>
      </c>
      <c r="T96" s="21">
        <v>0</v>
      </c>
      <c r="U96" s="22">
        <v>4061</v>
      </c>
      <c r="V96" s="22">
        <v>57</v>
      </c>
      <c r="W96" s="22">
        <v>0</v>
      </c>
      <c r="X96" s="22">
        <v>13</v>
      </c>
      <c r="Y96" s="22">
        <v>151</v>
      </c>
      <c r="Z96" s="22">
        <v>2</v>
      </c>
      <c r="AA96" s="22">
        <v>78</v>
      </c>
      <c r="AB96" s="22">
        <v>6</v>
      </c>
      <c r="AC96" s="22">
        <v>0</v>
      </c>
      <c r="AD96" s="22">
        <v>408</v>
      </c>
      <c r="AE96" s="22">
        <v>0</v>
      </c>
      <c r="AF96" s="22">
        <v>0</v>
      </c>
      <c r="AG96" s="22">
        <v>11</v>
      </c>
      <c r="AH96" s="22">
        <v>6</v>
      </c>
      <c r="AI96" s="22">
        <v>37</v>
      </c>
      <c r="AJ96" s="22">
        <v>84</v>
      </c>
      <c r="AK96" s="21">
        <v>97</v>
      </c>
      <c r="AL96" s="21">
        <v>9405</v>
      </c>
      <c r="AM96" s="21">
        <v>116</v>
      </c>
      <c r="AN96" s="21">
        <v>765</v>
      </c>
      <c r="AO96" s="21">
        <v>94</v>
      </c>
      <c r="AP96" s="21">
        <v>52</v>
      </c>
      <c r="AQ96" s="21">
        <v>14</v>
      </c>
      <c r="AR96" s="21">
        <v>135</v>
      </c>
      <c r="AS96" s="21">
        <v>76</v>
      </c>
      <c r="AT96" s="22">
        <v>23</v>
      </c>
      <c r="AU96" s="22">
        <v>0</v>
      </c>
      <c r="AV96" s="22">
        <v>0</v>
      </c>
      <c r="AW96" s="22">
        <v>0</v>
      </c>
      <c r="AX96" s="22">
        <v>1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1">
        <v>0</v>
      </c>
      <c r="BE96" s="21">
        <v>0</v>
      </c>
      <c r="BF96" s="21">
        <v>14</v>
      </c>
      <c r="BG96" s="21">
        <v>40</v>
      </c>
      <c r="BH96" s="21">
        <v>5</v>
      </c>
      <c r="BI96" s="21">
        <v>20</v>
      </c>
      <c r="BJ96" s="21">
        <v>0</v>
      </c>
      <c r="BK96" s="21">
        <v>26</v>
      </c>
      <c r="BL96" s="21">
        <v>0</v>
      </c>
      <c r="BM96" s="22">
        <v>3</v>
      </c>
      <c r="BN96" s="22">
        <v>0</v>
      </c>
      <c r="BO96" s="22">
        <v>0</v>
      </c>
      <c r="BP96" s="22">
        <v>32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3</v>
      </c>
      <c r="BW96" s="22">
        <v>0</v>
      </c>
      <c r="BX96" s="22">
        <v>42</v>
      </c>
      <c r="BY96" s="22">
        <v>69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f t="shared" si="4"/>
        <v>54921</v>
      </c>
      <c r="CK96" s="22">
        <v>0</v>
      </c>
      <c r="CL96" s="8">
        <f t="shared" si="5"/>
        <v>54921</v>
      </c>
    </row>
    <row r="97" spans="1:90">
      <c r="A97" s="19" t="s">
        <v>177</v>
      </c>
      <c r="B97" s="21">
        <v>6</v>
      </c>
      <c r="C97" s="21">
        <v>17</v>
      </c>
      <c r="D97" s="21">
        <v>0</v>
      </c>
      <c r="E97" s="21">
        <v>0</v>
      </c>
      <c r="F97" s="21">
        <v>26</v>
      </c>
      <c r="G97" s="21">
        <v>0</v>
      </c>
      <c r="H97" s="21">
        <v>0</v>
      </c>
      <c r="I97" s="21">
        <v>0</v>
      </c>
      <c r="J97" s="22">
        <v>4</v>
      </c>
      <c r="K97" s="22">
        <v>0</v>
      </c>
      <c r="L97" s="22">
        <v>0</v>
      </c>
      <c r="M97" s="22">
        <v>3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1">
        <v>0</v>
      </c>
      <c r="T97" s="21">
        <v>0</v>
      </c>
      <c r="U97" s="22">
        <v>5</v>
      </c>
      <c r="V97" s="22">
        <v>0</v>
      </c>
      <c r="W97" s="22">
        <v>0</v>
      </c>
      <c r="X97" s="22">
        <v>4</v>
      </c>
      <c r="Y97" s="22">
        <v>21</v>
      </c>
      <c r="Z97" s="22">
        <v>0</v>
      </c>
      <c r="AA97" s="22">
        <v>5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1">
        <v>3</v>
      </c>
      <c r="AL97" s="21">
        <v>26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2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v>0</v>
      </c>
      <c r="CJ97" s="22">
        <f t="shared" si="4"/>
        <v>120</v>
      </c>
      <c r="CK97" s="22">
        <v>0</v>
      </c>
      <c r="CL97" s="8">
        <f t="shared" si="5"/>
        <v>120</v>
      </c>
    </row>
    <row r="98" spans="1:90">
      <c r="A98" s="19" t="s">
        <v>178</v>
      </c>
      <c r="B98" s="21">
        <v>59</v>
      </c>
      <c r="C98" s="21">
        <v>564</v>
      </c>
      <c r="D98" s="21">
        <v>6</v>
      </c>
      <c r="E98" s="21">
        <v>18</v>
      </c>
      <c r="F98" s="21">
        <v>7084</v>
      </c>
      <c r="G98" s="21">
        <v>12</v>
      </c>
      <c r="H98" s="21">
        <v>0</v>
      </c>
      <c r="I98" s="21">
        <v>0</v>
      </c>
      <c r="J98" s="22">
        <v>2</v>
      </c>
      <c r="K98" s="22">
        <v>0</v>
      </c>
      <c r="L98" s="22">
        <v>0</v>
      </c>
      <c r="M98" s="22">
        <v>1</v>
      </c>
      <c r="N98" s="22">
        <v>53</v>
      </c>
      <c r="O98" s="22">
        <v>0</v>
      </c>
      <c r="P98" s="22">
        <v>0</v>
      </c>
      <c r="Q98" s="22">
        <v>0</v>
      </c>
      <c r="R98" s="22">
        <v>0</v>
      </c>
      <c r="S98" s="21">
        <v>0</v>
      </c>
      <c r="T98" s="21">
        <v>0</v>
      </c>
      <c r="U98" s="22">
        <v>1043</v>
      </c>
      <c r="V98" s="22">
        <v>190</v>
      </c>
      <c r="W98" s="22">
        <v>0</v>
      </c>
      <c r="X98" s="22">
        <v>15</v>
      </c>
      <c r="Y98" s="22">
        <v>31</v>
      </c>
      <c r="Z98" s="22">
        <v>0</v>
      </c>
      <c r="AA98" s="22">
        <v>2</v>
      </c>
      <c r="AB98" s="22">
        <v>0</v>
      </c>
      <c r="AC98" s="22">
        <v>0</v>
      </c>
      <c r="AD98" s="22">
        <v>2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1">
        <v>2</v>
      </c>
      <c r="AL98" s="21">
        <v>70</v>
      </c>
      <c r="AM98" s="21">
        <v>10</v>
      </c>
      <c r="AN98" s="21">
        <v>1</v>
      </c>
      <c r="AO98" s="21">
        <v>0</v>
      </c>
      <c r="AP98" s="21">
        <v>0</v>
      </c>
      <c r="AQ98" s="21">
        <v>0</v>
      </c>
      <c r="AR98" s="21">
        <v>3</v>
      </c>
      <c r="AS98" s="21">
        <v>0</v>
      </c>
      <c r="AT98" s="22">
        <v>4</v>
      </c>
      <c r="AU98" s="22">
        <v>1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  <c r="CJ98" s="22">
        <f t="shared" si="4"/>
        <v>9173</v>
      </c>
      <c r="CK98" s="22">
        <v>0</v>
      </c>
      <c r="CL98" s="8">
        <f t="shared" si="5"/>
        <v>9173</v>
      </c>
    </row>
    <row r="99" spans="1:90">
      <c r="A99" s="19" t="s">
        <v>179</v>
      </c>
      <c r="B99" s="21">
        <v>258</v>
      </c>
      <c r="C99" s="21">
        <v>966</v>
      </c>
      <c r="D99" s="21">
        <v>2</v>
      </c>
      <c r="E99" s="21">
        <v>88</v>
      </c>
      <c r="F99" s="21">
        <v>30811</v>
      </c>
      <c r="G99" s="21">
        <v>780</v>
      </c>
      <c r="H99" s="21">
        <v>0</v>
      </c>
      <c r="I99" s="21">
        <v>0</v>
      </c>
      <c r="J99" s="22">
        <v>143</v>
      </c>
      <c r="K99" s="22">
        <v>217</v>
      </c>
      <c r="L99" s="22">
        <v>0</v>
      </c>
      <c r="M99" s="22">
        <v>57</v>
      </c>
      <c r="N99" s="22">
        <v>69</v>
      </c>
      <c r="O99" s="22">
        <v>0</v>
      </c>
      <c r="P99" s="22">
        <v>2</v>
      </c>
      <c r="Q99" s="22">
        <v>3</v>
      </c>
      <c r="R99" s="22">
        <v>0</v>
      </c>
      <c r="S99" s="21">
        <v>1</v>
      </c>
      <c r="T99" s="21">
        <v>0</v>
      </c>
      <c r="U99" s="22">
        <v>8681</v>
      </c>
      <c r="V99" s="22">
        <v>107</v>
      </c>
      <c r="W99" s="22">
        <v>0</v>
      </c>
      <c r="X99" s="22">
        <v>70</v>
      </c>
      <c r="Y99" s="22">
        <v>155</v>
      </c>
      <c r="Z99" s="22">
        <v>2</v>
      </c>
      <c r="AA99" s="22">
        <v>171</v>
      </c>
      <c r="AB99" s="22">
        <v>3</v>
      </c>
      <c r="AC99" s="22">
        <v>0</v>
      </c>
      <c r="AD99" s="22">
        <v>305</v>
      </c>
      <c r="AE99" s="22">
        <v>0</v>
      </c>
      <c r="AF99" s="22">
        <v>0</v>
      </c>
      <c r="AG99" s="22">
        <v>0</v>
      </c>
      <c r="AH99" s="22">
        <v>0</v>
      </c>
      <c r="AI99" s="22">
        <v>3</v>
      </c>
      <c r="AJ99" s="22">
        <v>88</v>
      </c>
      <c r="AK99" s="21">
        <v>77</v>
      </c>
      <c r="AL99" s="21">
        <v>1794</v>
      </c>
      <c r="AM99" s="21">
        <v>144</v>
      </c>
      <c r="AN99" s="21">
        <v>657</v>
      </c>
      <c r="AO99" s="21">
        <v>50</v>
      </c>
      <c r="AP99" s="21">
        <v>44</v>
      </c>
      <c r="AQ99" s="21">
        <v>9</v>
      </c>
      <c r="AR99" s="21">
        <v>112</v>
      </c>
      <c r="AS99" s="21">
        <v>78</v>
      </c>
      <c r="AT99" s="22">
        <v>47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1">
        <v>0</v>
      </c>
      <c r="BE99" s="21">
        <v>0</v>
      </c>
      <c r="BF99" s="21">
        <v>2</v>
      </c>
      <c r="BG99" s="21">
        <v>0</v>
      </c>
      <c r="BH99" s="21">
        <v>0</v>
      </c>
      <c r="BI99" s="21">
        <v>1</v>
      </c>
      <c r="BJ99" s="21">
        <v>0</v>
      </c>
      <c r="BK99" s="21">
        <v>89</v>
      </c>
      <c r="BL99" s="21">
        <v>1</v>
      </c>
      <c r="BM99" s="22">
        <v>0</v>
      </c>
      <c r="BN99" s="22">
        <v>0</v>
      </c>
      <c r="BO99" s="22">
        <v>0</v>
      </c>
      <c r="BP99" s="22">
        <v>98</v>
      </c>
      <c r="BQ99" s="22">
        <v>3</v>
      </c>
      <c r="BR99" s="22">
        <v>0</v>
      </c>
      <c r="BS99" s="22">
        <v>0</v>
      </c>
      <c r="BT99" s="22">
        <v>0</v>
      </c>
      <c r="BU99" s="22">
        <v>0</v>
      </c>
      <c r="BV99" s="22">
        <v>3</v>
      </c>
      <c r="BW99" s="22">
        <v>0</v>
      </c>
      <c r="BX99" s="22">
        <v>0</v>
      </c>
      <c r="BY99" s="22">
        <v>1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v>0</v>
      </c>
      <c r="CJ99" s="22">
        <f t="shared" si="4"/>
        <v>46192</v>
      </c>
      <c r="CK99" s="22">
        <v>0</v>
      </c>
      <c r="CL99" s="8">
        <f t="shared" si="5"/>
        <v>46192</v>
      </c>
    </row>
    <row r="100" spans="1:90">
      <c r="A100" s="19" t="s">
        <v>180</v>
      </c>
      <c r="B100" s="21">
        <v>20</v>
      </c>
      <c r="C100" s="21">
        <v>228</v>
      </c>
      <c r="D100" s="21">
        <v>9</v>
      </c>
      <c r="E100" s="21">
        <v>57</v>
      </c>
      <c r="F100" s="21">
        <v>1340</v>
      </c>
      <c r="G100" s="21">
        <v>13</v>
      </c>
      <c r="H100" s="21">
        <v>0</v>
      </c>
      <c r="I100" s="21">
        <v>0</v>
      </c>
      <c r="J100" s="22">
        <v>1</v>
      </c>
      <c r="K100" s="22">
        <v>7</v>
      </c>
      <c r="L100" s="22">
        <v>0</v>
      </c>
      <c r="M100" s="22">
        <v>2</v>
      </c>
      <c r="N100" s="22">
        <v>2</v>
      </c>
      <c r="O100" s="22">
        <v>0</v>
      </c>
      <c r="P100" s="22">
        <v>0</v>
      </c>
      <c r="Q100" s="22">
        <v>0</v>
      </c>
      <c r="R100" s="22">
        <v>0</v>
      </c>
      <c r="S100" s="21">
        <v>0</v>
      </c>
      <c r="T100" s="21">
        <v>0</v>
      </c>
      <c r="U100" s="22">
        <v>220</v>
      </c>
      <c r="V100" s="22">
        <v>59</v>
      </c>
      <c r="W100" s="22">
        <v>0</v>
      </c>
      <c r="X100" s="22">
        <v>46</v>
      </c>
      <c r="Y100" s="22">
        <v>56</v>
      </c>
      <c r="Z100" s="22">
        <v>0</v>
      </c>
      <c r="AA100" s="22">
        <v>34</v>
      </c>
      <c r="AB100" s="22">
        <v>0</v>
      </c>
      <c r="AC100" s="22">
        <v>0</v>
      </c>
      <c r="AD100" s="22">
        <v>8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12</v>
      </c>
      <c r="AK100" s="21">
        <v>0</v>
      </c>
      <c r="AL100" s="21">
        <v>122</v>
      </c>
      <c r="AM100" s="21">
        <v>12</v>
      </c>
      <c r="AN100" s="21">
        <v>7</v>
      </c>
      <c r="AO100" s="21">
        <v>0</v>
      </c>
      <c r="AP100" s="21">
        <v>45</v>
      </c>
      <c r="AQ100" s="21">
        <v>22</v>
      </c>
      <c r="AR100" s="21">
        <v>0</v>
      </c>
      <c r="AS100" s="21">
        <v>1</v>
      </c>
      <c r="AT100" s="22">
        <v>4</v>
      </c>
      <c r="AU100" s="22">
        <v>1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2">
        <v>1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v>0</v>
      </c>
      <c r="CJ100" s="22">
        <f t="shared" si="4"/>
        <v>2329</v>
      </c>
      <c r="CK100" s="22">
        <v>0</v>
      </c>
      <c r="CL100" s="8">
        <f t="shared" si="5"/>
        <v>2329</v>
      </c>
    </row>
    <row r="101" spans="1:90">
      <c r="A101" s="19"/>
      <c r="B101" s="21"/>
      <c r="C101" s="21"/>
      <c r="D101" s="21"/>
      <c r="E101" s="21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1"/>
      <c r="T101" s="21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1"/>
      <c r="AL101" s="21"/>
      <c r="AM101" s="21"/>
      <c r="AN101" s="21"/>
      <c r="AO101" s="21"/>
      <c r="AP101" s="21"/>
      <c r="AQ101" s="21"/>
      <c r="AR101" s="21"/>
      <c r="AS101" s="21"/>
      <c r="AT101" s="22"/>
      <c r="AU101" s="22"/>
      <c r="AV101" s="22"/>
      <c r="AW101" s="22"/>
      <c r="AX101" s="22"/>
      <c r="AY101" s="22"/>
      <c r="AZ101" s="22"/>
      <c r="BA101" s="22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2"/>
      <c r="BN101" s="22"/>
      <c r="BO101" s="22"/>
      <c r="BP101" s="22"/>
      <c r="BQ101" s="22"/>
      <c r="BR101" s="22"/>
      <c r="BS101" s="22"/>
      <c r="BT101" s="22"/>
      <c r="BU101" s="21"/>
      <c r="BV101" s="21"/>
      <c r="BW101" s="21"/>
      <c r="BX101" s="21"/>
      <c r="BY101" s="21"/>
      <c r="BZ101" s="21"/>
      <c r="CA101" s="21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8"/>
    </row>
    <row r="102" spans="1:90" s="7" customFormat="1" ht="12">
      <c r="A102" s="27" t="s">
        <v>181</v>
      </c>
      <c r="B102" s="10">
        <f>SUM(B60:B100)</f>
        <v>3521</v>
      </c>
      <c r="C102" s="10">
        <f t="shared" ref="C102:BN102" si="6">SUM(C60:C100)</f>
        <v>40850</v>
      </c>
      <c r="D102" s="10">
        <f t="shared" si="6"/>
        <v>488</v>
      </c>
      <c r="E102" s="10">
        <f t="shared" si="6"/>
        <v>12159</v>
      </c>
      <c r="F102" s="10">
        <f t="shared" si="6"/>
        <v>1439039</v>
      </c>
      <c r="G102" s="10">
        <f t="shared" si="6"/>
        <v>25642</v>
      </c>
      <c r="H102" s="10">
        <f t="shared" si="6"/>
        <v>0</v>
      </c>
      <c r="I102" s="10">
        <f t="shared" si="6"/>
        <v>0</v>
      </c>
      <c r="J102" s="10">
        <f t="shared" si="6"/>
        <v>5791</v>
      </c>
      <c r="K102" s="10">
        <f t="shared" si="6"/>
        <v>104466</v>
      </c>
      <c r="L102" s="10">
        <f t="shared" si="6"/>
        <v>5</v>
      </c>
      <c r="M102" s="10">
        <f t="shared" si="6"/>
        <v>3283</v>
      </c>
      <c r="N102" s="10">
        <f t="shared" si="6"/>
        <v>11930</v>
      </c>
      <c r="O102" s="10">
        <f t="shared" si="6"/>
        <v>0</v>
      </c>
      <c r="P102" s="10">
        <f t="shared" si="6"/>
        <v>3091</v>
      </c>
      <c r="Q102" s="10">
        <f t="shared" si="6"/>
        <v>12683</v>
      </c>
      <c r="R102" s="10">
        <f t="shared" si="6"/>
        <v>0</v>
      </c>
      <c r="S102" s="10">
        <f t="shared" si="6"/>
        <v>95</v>
      </c>
      <c r="T102" s="10">
        <f t="shared" si="6"/>
        <v>0</v>
      </c>
      <c r="U102" s="10">
        <f t="shared" si="6"/>
        <v>266277</v>
      </c>
      <c r="V102" s="10">
        <f t="shared" si="6"/>
        <v>19328</v>
      </c>
      <c r="W102" s="10">
        <f t="shared" si="6"/>
        <v>0</v>
      </c>
      <c r="X102" s="10">
        <f t="shared" si="6"/>
        <v>1568</v>
      </c>
      <c r="Y102" s="10">
        <f t="shared" si="6"/>
        <v>3621</v>
      </c>
      <c r="Z102" s="10">
        <f t="shared" si="6"/>
        <v>25</v>
      </c>
      <c r="AA102" s="10">
        <f t="shared" si="6"/>
        <v>5811</v>
      </c>
      <c r="AB102" s="10">
        <f t="shared" si="6"/>
        <v>247</v>
      </c>
      <c r="AC102" s="10">
        <f t="shared" si="6"/>
        <v>0</v>
      </c>
      <c r="AD102" s="10">
        <f t="shared" si="6"/>
        <v>87435</v>
      </c>
      <c r="AE102" s="10">
        <f t="shared" si="6"/>
        <v>168</v>
      </c>
      <c r="AF102" s="10">
        <f t="shared" si="6"/>
        <v>60</v>
      </c>
      <c r="AG102" s="10">
        <f t="shared" si="6"/>
        <v>42</v>
      </c>
      <c r="AH102" s="10">
        <f t="shared" si="6"/>
        <v>2546</v>
      </c>
      <c r="AI102" s="10">
        <f t="shared" si="6"/>
        <v>1130</v>
      </c>
      <c r="AJ102" s="10">
        <f t="shared" si="6"/>
        <v>52332</v>
      </c>
      <c r="AK102" s="10">
        <f t="shared" si="6"/>
        <v>3005</v>
      </c>
      <c r="AL102" s="10">
        <f t="shared" si="6"/>
        <v>84891</v>
      </c>
      <c r="AM102" s="10">
        <f t="shared" si="6"/>
        <v>22033</v>
      </c>
      <c r="AN102" s="10">
        <f t="shared" si="6"/>
        <v>14289</v>
      </c>
      <c r="AO102" s="10">
        <f t="shared" si="6"/>
        <v>1711</v>
      </c>
      <c r="AP102" s="10">
        <f t="shared" si="6"/>
        <v>1590</v>
      </c>
      <c r="AQ102" s="10">
        <f t="shared" si="6"/>
        <v>309</v>
      </c>
      <c r="AR102" s="10">
        <f t="shared" si="6"/>
        <v>48583</v>
      </c>
      <c r="AS102" s="10">
        <f t="shared" si="6"/>
        <v>42572</v>
      </c>
      <c r="AT102" s="10">
        <f t="shared" si="6"/>
        <v>3928</v>
      </c>
      <c r="AU102" s="10">
        <f t="shared" si="6"/>
        <v>97</v>
      </c>
      <c r="AV102" s="10">
        <f t="shared" si="6"/>
        <v>0</v>
      </c>
      <c r="AW102" s="10">
        <f t="shared" si="6"/>
        <v>0</v>
      </c>
      <c r="AX102" s="10">
        <f t="shared" si="6"/>
        <v>4</v>
      </c>
      <c r="AY102" s="10">
        <f t="shared" si="6"/>
        <v>0</v>
      </c>
      <c r="AZ102" s="10">
        <f t="shared" si="6"/>
        <v>0</v>
      </c>
      <c r="BA102" s="10">
        <f t="shared" si="6"/>
        <v>3</v>
      </c>
      <c r="BB102" s="10">
        <f t="shared" si="6"/>
        <v>0</v>
      </c>
      <c r="BC102" s="10">
        <f t="shared" si="6"/>
        <v>0</v>
      </c>
      <c r="BD102" s="10">
        <f t="shared" si="6"/>
        <v>0</v>
      </c>
      <c r="BE102" s="10">
        <f t="shared" si="6"/>
        <v>0</v>
      </c>
      <c r="BF102" s="10">
        <f t="shared" si="6"/>
        <v>1455</v>
      </c>
      <c r="BG102" s="10">
        <f t="shared" si="6"/>
        <v>1092</v>
      </c>
      <c r="BH102" s="10">
        <f t="shared" si="6"/>
        <v>377</v>
      </c>
      <c r="BI102" s="10">
        <f t="shared" si="6"/>
        <v>2804</v>
      </c>
      <c r="BJ102" s="10">
        <f t="shared" si="6"/>
        <v>24</v>
      </c>
      <c r="BK102" s="10">
        <f t="shared" si="6"/>
        <v>3239</v>
      </c>
      <c r="BL102" s="10">
        <f t="shared" si="6"/>
        <v>72</v>
      </c>
      <c r="BM102" s="10">
        <f t="shared" si="6"/>
        <v>264</v>
      </c>
      <c r="BN102" s="10">
        <f t="shared" si="6"/>
        <v>0</v>
      </c>
      <c r="BO102" s="10">
        <f t="shared" ref="BO102:CI102" si="7">SUM(BO60:BO100)</f>
        <v>0</v>
      </c>
      <c r="BP102" s="10">
        <f t="shared" si="7"/>
        <v>1317</v>
      </c>
      <c r="BQ102" s="10">
        <f t="shared" si="7"/>
        <v>557</v>
      </c>
      <c r="BR102" s="10">
        <f t="shared" si="7"/>
        <v>0</v>
      </c>
      <c r="BS102" s="10">
        <f t="shared" si="7"/>
        <v>0</v>
      </c>
      <c r="BT102" s="10">
        <f t="shared" si="7"/>
        <v>0</v>
      </c>
      <c r="BU102" s="10">
        <f t="shared" si="7"/>
        <v>0</v>
      </c>
      <c r="BV102" s="10">
        <f t="shared" si="7"/>
        <v>306</v>
      </c>
      <c r="BW102" s="10">
        <f t="shared" si="7"/>
        <v>0</v>
      </c>
      <c r="BX102" s="10">
        <f t="shared" si="7"/>
        <v>61</v>
      </c>
      <c r="BY102" s="10">
        <f t="shared" si="7"/>
        <v>92</v>
      </c>
      <c r="BZ102" s="10">
        <f t="shared" si="7"/>
        <v>1</v>
      </c>
      <c r="CA102" s="10">
        <f t="shared" si="7"/>
        <v>1</v>
      </c>
      <c r="CB102" s="10">
        <f t="shared" si="7"/>
        <v>17</v>
      </c>
      <c r="CC102" s="10">
        <f t="shared" si="7"/>
        <v>11</v>
      </c>
      <c r="CD102" s="10">
        <f t="shared" si="7"/>
        <v>29</v>
      </c>
      <c r="CE102" s="10">
        <f t="shared" si="7"/>
        <v>2</v>
      </c>
      <c r="CF102" s="10">
        <f t="shared" si="7"/>
        <v>1</v>
      </c>
      <c r="CG102" s="10">
        <f t="shared" si="7"/>
        <v>0</v>
      </c>
      <c r="CH102" s="10">
        <f t="shared" si="7"/>
        <v>0</v>
      </c>
      <c r="CI102" s="10">
        <f t="shared" si="7"/>
        <v>0</v>
      </c>
      <c r="CJ102" s="8">
        <f>SUM(CJ60:CJ100)</f>
        <v>2338370</v>
      </c>
      <c r="CK102" s="8">
        <v>0</v>
      </c>
      <c r="CL102" s="8">
        <f>SUM(CL60:CL100)</f>
        <v>2338370</v>
      </c>
    </row>
    <row r="103" spans="1:90">
      <c r="B103" s="28"/>
      <c r="C103" s="28"/>
      <c r="D103" s="28"/>
      <c r="E103" s="28"/>
      <c r="F103" s="28"/>
      <c r="G103" s="28"/>
      <c r="H103" s="28"/>
      <c r="I103" s="28"/>
      <c r="J103" s="29"/>
      <c r="K103" s="29"/>
      <c r="L103" s="29"/>
      <c r="M103" s="29"/>
      <c r="N103" s="29"/>
      <c r="O103" s="29"/>
      <c r="P103" s="29"/>
      <c r="Q103" s="29"/>
      <c r="R103" s="29"/>
      <c r="S103" s="28"/>
      <c r="T103" s="28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1"/>
      <c r="AL103" s="31"/>
      <c r="AM103" s="31"/>
      <c r="AN103" s="31"/>
      <c r="AO103" s="31"/>
      <c r="AP103" s="31"/>
      <c r="AQ103" s="31"/>
      <c r="AR103" s="31"/>
      <c r="AS103" s="31"/>
      <c r="AT103" s="22"/>
      <c r="AU103" s="22"/>
      <c r="AV103" s="22"/>
      <c r="AW103" s="22"/>
      <c r="AX103" s="22"/>
      <c r="AY103" s="22"/>
      <c r="AZ103" s="22"/>
      <c r="BA103" s="22"/>
      <c r="BB103" s="21"/>
      <c r="BC103" s="21"/>
      <c r="BD103" s="31"/>
      <c r="BE103" s="31"/>
      <c r="BF103" s="31"/>
      <c r="BG103" s="31"/>
      <c r="BH103" s="31"/>
      <c r="BI103" s="31"/>
      <c r="BJ103" s="31"/>
      <c r="BK103" s="31"/>
      <c r="BL103" s="31"/>
      <c r="BM103" s="8"/>
      <c r="BN103" s="22"/>
      <c r="BO103" s="22"/>
      <c r="BP103" s="22"/>
      <c r="BQ103" s="22"/>
      <c r="BR103" s="22"/>
      <c r="BS103" s="22"/>
      <c r="BT103" s="22"/>
      <c r="BU103" s="21"/>
      <c r="BV103" s="21"/>
      <c r="BW103" s="21"/>
      <c r="BX103" s="21"/>
      <c r="BY103" s="21"/>
      <c r="BZ103" s="21"/>
      <c r="CA103" s="21"/>
      <c r="CB103" s="8"/>
      <c r="CC103" s="22"/>
      <c r="CD103" s="22"/>
      <c r="CE103" s="22"/>
      <c r="CF103" s="22"/>
      <c r="CG103" s="22"/>
      <c r="CH103" s="22"/>
      <c r="CI103" s="22"/>
      <c r="CJ103" s="8"/>
      <c r="CK103" s="22"/>
      <c r="CL103" s="8"/>
    </row>
    <row r="104" spans="1:90" s="7" customFormat="1" ht="13">
      <c r="A104" s="6" t="s">
        <v>182</v>
      </c>
      <c r="B104" s="33"/>
      <c r="C104" s="36"/>
      <c r="D104" s="36"/>
      <c r="E104" s="36"/>
      <c r="F104" s="39"/>
      <c r="G104" s="36"/>
      <c r="H104" s="36"/>
      <c r="I104" s="36"/>
      <c r="J104" s="32"/>
      <c r="K104" s="32"/>
      <c r="L104" s="34"/>
      <c r="M104" s="32"/>
      <c r="N104" s="32"/>
      <c r="O104" s="32"/>
      <c r="P104" s="35"/>
      <c r="Q104" s="32"/>
      <c r="R104" s="32"/>
      <c r="S104" s="36"/>
      <c r="T104" s="36"/>
      <c r="U104" s="37"/>
      <c r="V104" s="32"/>
      <c r="W104" s="32"/>
      <c r="X104" s="32"/>
      <c r="Y104" s="35"/>
      <c r="Z104" s="32"/>
      <c r="AA104" s="32"/>
      <c r="AB104" s="32"/>
      <c r="AC104" s="37"/>
      <c r="AD104" s="32"/>
      <c r="AE104" s="32"/>
      <c r="AF104" s="32"/>
      <c r="AG104" s="32"/>
      <c r="AH104" s="32"/>
      <c r="AI104" s="32"/>
      <c r="AJ104" s="32"/>
      <c r="AK104" s="38"/>
      <c r="AL104" s="38"/>
      <c r="AM104" s="36"/>
      <c r="AN104" s="36"/>
      <c r="AO104" s="39"/>
      <c r="AP104" s="36"/>
      <c r="AQ104" s="36"/>
      <c r="AR104" s="36"/>
      <c r="AS104" s="36"/>
      <c r="AT104" s="37"/>
      <c r="AU104" s="37"/>
      <c r="AV104" s="32"/>
      <c r="AW104" s="32"/>
      <c r="AX104" s="32"/>
      <c r="AY104" s="32"/>
      <c r="AZ104" s="32"/>
      <c r="BA104" s="32"/>
      <c r="BB104" s="39"/>
      <c r="BC104" s="36"/>
      <c r="BD104" s="40"/>
      <c r="BE104" s="38"/>
      <c r="BF104" s="38"/>
      <c r="BG104" s="36"/>
      <c r="BH104" s="36"/>
      <c r="BI104" s="36"/>
      <c r="BJ104" s="36"/>
      <c r="BK104" s="36"/>
      <c r="BL104" s="39"/>
      <c r="BM104" s="32"/>
      <c r="BN104" s="32"/>
      <c r="BO104" s="32"/>
      <c r="BP104" s="32"/>
      <c r="BQ104" s="32"/>
      <c r="BR104" s="32"/>
      <c r="BS104" s="32"/>
      <c r="BT104" s="32"/>
      <c r="BU104" s="36"/>
      <c r="BV104" s="36"/>
      <c r="BW104" s="36"/>
      <c r="BX104" s="36"/>
      <c r="BY104" s="36"/>
      <c r="BZ104" s="36"/>
      <c r="CA104" s="36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</row>
    <row r="105" spans="1:90">
      <c r="A105" s="19" t="s">
        <v>183</v>
      </c>
      <c r="B105" s="21">
        <v>23</v>
      </c>
      <c r="C105" s="21">
        <v>254</v>
      </c>
      <c r="D105" s="21">
        <v>0</v>
      </c>
      <c r="E105" s="21">
        <v>7</v>
      </c>
      <c r="F105" s="21">
        <v>5521</v>
      </c>
      <c r="G105" s="21">
        <v>9</v>
      </c>
      <c r="H105" s="21">
        <v>0</v>
      </c>
      <c r="I105" s="21">
        <v>0</v>
      </c>
      <c r="J105" s="22">
        <v>10</v>
      </c>
      <c r="K105" s="22">
        <v>0</v>
      </c>
      <c r="L105" s="22">
        <v>0</v>
      </c>
      <c r="M105" s="22">
        <v>1</v>
      </c>
      <c r="N105" s="22">
        <v>7</v>
      </c>
      <c r="O105" s="22">
        <v>0</v>
      </c>
      <c r="P105" s="22">
        <v>0</v>
      </c>
      <c r="Q105" s="22">
        <v>4</v>
      </c>
      <c r="R105" s="22">
        <v>0</v>
      </c>
      <c r="S105" s="21">
        <v>0</v>
      </c>
      <c r="T105" s="21">
        <v>0</v>
      </c>
      <c r="U105" s="22">
        <v>390</v>
      </c>
      <c r="V105" s="22">
        <v>8</v>
      </c>
      <c r="W105" s="22">
        <v>0</v>
      </c>
      <c r="X105" s="22">
        <v>0</v>
      </c>
      <c r="Y105" s="22">
        <v>56</v>
      </c>
      <c r="Z105" s="22">
        <v>0</v>
      </c>
      <c r="AA105" s="22">
        <v>58</v>
      </c>
      <c r="AB105" s="22">
        <v>0</v>
      </c>
      <c r="AC105" s="22">
        <v>0</v>
      </c>
      <c r="AD105" s="22">
        <v>75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2</v>
      </c>
      <c r="AK105" s="21">
        <v>11</v>
      </c>
      <c r="AL105" s="21">
        <v>275</v>
      </c>
      <c r="AM105" s="21">
        <v>3</v>
      </c>
      <c r="AN105" s="21">
        <v>62</v>
      </c>
      <c r="AO105" s="21">
        <v>1</v>
      </c>
      <c r="AP105" s="21">
        <v>14</v>
      </c>
      <c r="AQ105" s="21">
        <v>0</v>
      </c>
      <c r="AR105" s="21">
        <v>3</v>
      </c>
      <c r="AS105" s="21">
        <v>4</v>
      </c>
      <c r="AT105" s="22">
        <v>1</v>
      </c>
      <c r="AU105" s="22">
        <v>0</v>
      </c>
      <c r="AV105" s="22">
        <v>0</v>
      </c>
      <c r="AW105" s="22">
        <v>0</v>
      </c>
      <c r="AX105" s="22">
        <v>23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1">
        <v>0</v>
      </c>
      <c r="BE105" s="21">
        <v>0</v>
      </c>
      <c r="BF105" s="21">
        <v>5</v>
      </c>
      <c r="BG105" s="21">
        <v>0</v>
      </c>
      <c r="BH105" s="21">
        <v>0</v>
      </c>
      <c r="BI105" s="21">
        <v>5</v>
      </c>
      <c r="BJ105" s="21">
        <v>0</v>
      </c>
      <c r="BK105" s="21">
        <v>16</v>
      </c>
      <c r="BL105" s="21">
        <v>0</v>
      </c>
      <c r="BM105" s="22">
        <v>0</v>
      </c>
      <c r="BN105" s="22">
        <v>0</v>
      </c>
      <c r="BO105" s="22">
        <v>0</v>
      </c>
      <c r="BP105" s="22">
        <v>4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1</v>
      </c>
      <c r="BW105" s="22">
        <v>0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f>SUM(B105:CI105)</f>
        <v>6853</v>
      </c>
      <c r="CK105" s="22">
        <v>0</v>
      </c>
      <c r="CL105" s="8">
        <f>SUM(CJ105:CK105)</f>
        <v>6853</v>
      </c>
    </row>
    <row r="106" spans="1:90">
      <c r="A106" s="19" t="s">
        <v>184</v>
      </c>
      <c r="B106" s="21">
        <v>0</v>
      </c>
      <c r="C106" s="21">
        <v>1</v>
      </c>
      <c r="D106" s="21">
        <v>0</v>
      </c>
      <c r="E106" s="21">
        <v>0</v>
      </c>
      <c r="F106" s="21">
        <v>1</v>
      </c>
      <c r="G106" s="21">
        <v>0</v>
      </c>
      <c r="H106" s="21">
        <v>0</v>
      </c>
      <c r="I106" s="21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1">
        <v>0</v>
      </c>
      <c r="T106" s="21">
        <v>0</v>
      </c>
      <c r="U106" s="22">
        <v>5</v>
      </c>
      <c r="V106" s="22">
        <v>0</v>
      </c>
      <c r="W106" s="22">
        <v>0</v>
      </c>
      <c r="X106" s="22">
        <v>3</v>
      </c>
      <c r="Y106" s="22">
        <v>11</v>
      </c>
      <c r="Z106" s="22">
        <v>0</v>
      </c>
      <c r="AA106" s="22">
        <v>1</v>
      </c>
      <c r="AB106" s="22">
        <v>0</v>
      </c>
      <c r="AC106" s="22">
        <v>0</v>
      </c>
      <c r="AD106" s="22">
        <v>1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1">
        <v>0</v>
      </c>
      <c r="AL106" s="21">
        <v>6</v>
      </c>
      <c r="AM106" s="21">
        <v>2</v>
      </c>
      <c r="AN106" s="21">
        <v>1</v>
      </c>
      <c r="AO106" s="21">
        <v>0</v>
      </c>
      <c r="AP106" s="21">
        <v>0</v>
      </c>
      <c r="AQ106" s="21">
        <v>0</v>
      </c>
      <c r="AR106" s="21">
        <v>1</v>
      </c>
      <c r="AS106" s="21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1">
        <v>0</v>
      </c>
      <c r="BE106" s="21">
        <v>0</v>
      </c>
      <c r="BF106" s="21">
        <v>1</v>
      </c>
      <c r="BG106" s="21">
        <v>3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2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  <c r="CJ106" s="22">
        <f t="shared" ref="CJ106:CJ162" si="8">SUM(B106:CI106)</f>
        <v>37</v>
      </c>
      <c r="CK106" s="22">
        <v>0</v>
      </c>
      <c r="CL106" s="8">
        <f t="shared" ref="CL106:CL162" si="9">SUM(CJ106:CK106)</f>
        <v>37</v>
      </c>
    </row>
    <row r="107" spans="1:90">
      <c r="A107" s="19" t="s">
        <v>185</v>
      </c>
      <c r="B107" s="21">
        <v>16</v>
      </c>
      <c r="C107" s="21">
        <v>95</v>
      </c>
      <c r="D107" s="21">
        <v>2</v>
      </c>
      <c r="E107" s="21">
        <v>13</v>
      </c>
      <c r="F107" s="21">
        <v>3385</v>
      </c>
      <c r="G107" s="21">
        <v>14</v>
      </c>
      <c r="H107" s="21">
        <v>0</v>
      </c>
      <c r="I107" s="21">
        <v>0</v>
      </c>
      <c r="J107" s="22">
        <v>2</v>
      </c>
      <c r="K107" s="22">
        <v>0</v>
      </c>
      <c r="L107" s="22">
        <v>0</v>
      </c>
      <c r="M107" s="22">
        <v>0</v>
      </c>
      <c r="N107" s="22">
        <v>2</v>
      </c>
      <c r="O107" s="22">
        <v>0</v>
      </c>
      <c r="P107" s="22">
        <v>0</v>
      </c>
      <c r="Q107" s="22">
        <v>7</v>
      </c>
      <c r="R107" s="22">
        <v>0</v>
      </c>
      <c r="S107" s="21">
        <v>0</v>
      </c>
      <c r="T107" s="21">
        <v>0</v>
      </c>
      <c r="U107" s="22">
        <v>121</v>
      </c>
      <c r="V107" s="22">
        <v>11</v>
      </c>
      <c r="W107" s="22">
        <v>0</v>
      </c>
      <c r="X107" s="22">
        <v>6</v>
      </c>
      <c r="Y107" s="22">
        <v>33</v>
      </c>
      <c r="Z107" s="22">
        <v>0</v>
      </c>
      <c r="AA107" s="22">
        <v>105</v>
      </c>
      <c r="AB107" s="22">
        <v>1</v>
      </c>
      <c r="AC107" s="22">
        <v>0</v>
      </c>
      <c r="AD107" s="22">
        <v>47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41</v>
      </c>
      <c r="AK107" s="21">
        <v>15</v>
      </c>
      <c r="AL107" s="21">
        <v>341</v>
      </c>
      <c r="AM107" s="21">
        <v>32</v>
      </c>
      <c r="AN107" s="21">
        <v>129</v>
      </c>
      <c r="AO107" s="21">
        <v>8</v>
      </c>
      <c r="AP107" s="21">
        <v>15</v>
      </c>
      <c r="AQ107" s="21">
        <v>5</v>
      </c>
      <c r="AR107" s="21">
        <v>11</v>
      </c>
      <c r="AS107" s="21">
        <v>24</v>
      </c>
      <c r="AT107" s="22">
        <v>1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1">
        <v>0</v>
      </c>
      <c r="BE107" s="21">
        <v>0</v>
      </c>
      <c r="BF107" s="21">
        <v>6</v>
      </c>
      <c r="BG107" s="21">
        <v>13</v>
      </c>
      <c r="BH107" s="21">
        <v>0</v>
      </c>
      <c r="BI107" s="21">
        <v>32</v>
      </c>
      <c r="BJ107" s="21">
        <v>0</v>
      </c>
      <c r="BK107" s="21">
        <v>77</v>
      </c>
      <c r="BL107" s="21">
        <v>0</v>
      </c>
      <c r="BM107" s="22">
        <v>0</v>
      </c>
      <c r="BN107" s="22">
        <v>0</v>
      </c>
      <c r="BO107" s="22">
        <v>0</v>
      </c>
      <c r="BP107" s="22">
        <v>4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f t="shared" si="8"/>
        <v>4614</v>
      </c>
      <c r="CK107" s="22">
        <v>0</v>
      </c>
      <c r="CL107" s="8">
        <f t="shared" si="9"/>
        <v>4614</v>
      </c>
    </row>
    <row r="108" spans="1:90">
      <c r="A108" s="19" t="s">
        <v>186</v>
      </c>
      <c r="B108" s="21">
        <v>37</v>
      </c>
      <c r="C108" s="21">
        <v>287</v>
      </c>
      <c r="D108" s="21">
        <v>0</v>
      </c>
      <c r="E108" s="21">
        <v>83</v>
      </c>
      <c r="F108" s="21">
        <v>768</v>
      </c>
      <c r="G108" s="21">
        <v>4</v>
      </c>
      <c r="H108" s="21">
        <v>0</v>
      </c>
      <c r="I108" s="21">
        <v>0</v>
      </c>
      <c r="J108" s="22">
        <v>5</v>
      </c>
      <c r="K108" s="22">
        <v>226</v>
      </c>
      <c r="L108" s="22">
        <v>0</v>
      </c>
      <c r="M108" s="22">
        <v>4</v>
      </c>
      <c r="N108" s="22">
        <v>0</v>
      </c>
      <c r="O108" s="22">
        <v>0</v>
      </c>
      <c r="P108" s="22">
        <v>12</v>
      </c>
      <c r="Q108" s="22">
        <v>81</v>
      </c>
      <c r="R108" s="22">
        <v>0</v>
      </c>
      <c r="S108" s="21">
        <v>3</v>
      </c>
      <c r="T108" s="21">
        <v>0</v>
      </c>
      <c r="U108" s="22">
        <v>748</v>
      </c>
      <c r="V108" s="22">
        <v>12</v>
      </c>
      <c r="W108" s="22">
        <v>0</v>
      </c>
      <c r="X108" s="22">
        <v>15</v>
      </c>
      <c r="Y108" s="22">
        <v>53</v>
      </c>
      <c r="Z108" s="22">
        <v>4</v>
      </c>
      <c r="AA108" s="22">
        <v>155</v>
      </c>
      <c r="AB108" s="22">
        <v>0</v>
      </c>
      <c r="AC108" s="22">
        <v>0</v>
      </c>
      <c r="AD108" s="22">
        <v>169</v>
      </c>
      <c r="AE108" s="22">
        <v>0</v>
      </c>
      <c r="AF108" s="22">
        <v>1</v>
      </c>
      <c r="AG108" s="22">
        <v>0</v>
      </c>
      <c r="AH108" s="22">
        <v>4</v>
      </c>
      <c r="AI108" s="22">
        <v>2</v>
      </c>
      <c r="AJ108" s="22">
        <v>47</v>
      </c>
      <c r="AK108" s="21">
        <v>117</v>
      </c>
      <c r="AL108" s="21">
        <v>2030</v>
      </c>
      <c r="AM108" s="21">
        <v>77</v>
      </c>
      <c r="AN108" s="21">
        <v>15</v>
      </c>
      <c r="AO108" s="21">
        <v>1</v>
      </c>
      <c r="AP108" s="21">
        <v>0</v>
      </c>
      <c r="AQ108" s="21">
        <v>0</v>
      </c>
      <c r="AR108" s="21">
        <v>249</v>
      </c>
      <c r="AS108" s="21">
        <v>137</v>
      </c>
      <c r="AT108" s="22">
        <v>53</v>
      </c>
      <c r="AU108" s="22">
        <v>0</v>
      </c>
      <c r="AV108" s="22">
        <v>0</v>
      </c>
      <c r="AW108" s="22">
        <v>0</v>
      </c>
      <c r="AX108" s="22">
        <v>2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1">
        <v>0</v>
      </c>
      <c r="BE108" s="21">
        <v>0</v>
      </c>
      <c r="BF108" s="21">
        <v>100</v>
      </c>
      <c r="BG108" s="21">
        <v>3</v>
      </c>
      <c r="BH108" s="21">
        <v>14</v>
      </c>
      <c r="BI108" s="21">
        <v>453</v>
      </c>
      <c r="BJ108" s="21">
        <v>0</v>
      </c>
      <c r="BK108" s="21">
        <v>20</v>
      </c>
      <c r="BL108" s="21">
        <v>0</v>
      </c>
      <c r="BM108" s="22">
        <v>0</v>
      </c>
      <c r="BN108" s="22">
        <v>0</v>
      </c>
      <c r="BO108" s="22">
        <v>0</v>
      </c>
      <c r="BP108" s="22">
        <v>4</v>
      </c>
      <c r="BQ108" s="22">
        <v>3</v>
      </c>
      <c r="BR108" s="22">
        <v>0</v>
      </c>
      <c r="BS108" s="22">
        <v>0</v>
      </c>
      <c r="BT108" s="22">
        <v>0</v>
      </c>
      <c r="BU108" s="22">
        <v>0</v>
      </c>
      <c r="BV108" s="22">
        <v>1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v>0</v>
      </c>
      <c r="CJ108" s="22">
        <f t="shared" si="8"/>
        <v>5999</v>
      </c>
      <c r="CK108" s="22">
        <v>0</v>
      </c>
      <c r="CL108" s="8">
        <f t="shared" si="9"/>
        <v>5999</v>
      </c>
    </row>
    <row r="109" spans="1:90">
      <c r="A109" s="19" t="s">
        <v>187</v>
      </c>
      <c r="B109" s="21">
        <v>46</v>
      </c>
      <c r="C109" s="21">
        <v>307</v>
      </c>
      <c r="D109" s="21">
        <v>1</v>
      </c>
      <c r="E109" s="21">
        <v>14</v>
      </c>
      <c r="F109" s="21">
        <v>2640</v>
      </c>
      <c r="G109" s="21">
        <v>8</v>
      </c>
      <c r="H109" s="21">
        <v>0</v>
      </c>
      <c r="I109" s="21">
        <v>0</v>
      </c>
      <c r="J109" s="22">
        <v>30</v>
      </c>
      <c r="K109" s="22">
        <v>0</v>
      </c>
      <c r="L109" s="22">
        <v>0</v>
      </c>
      <c r="M109" s="22">
        <v>1</v>
      </c>
      <c r="N109" s="22">
        <v>17</v>
      </c>
      <c r="O109" s="22">
        <v>0</v>
      </c>
      <c r="P109" s="22">
        <v>0</v>
      </c>
      <c r="Q109" s="22">
        <v>5</v>
      </c>
      <c r="R109" s="22">
        <v>0</v>
      </c>
      <c r="S109" s="21">
        <v>0</v>
      </c>
      <c r="T109" s="21">
        <v>0</v>
      </c>
      <c r="U109" s="22">
        <v>438</v>
      </c>
      <c r="V109" s="22">
        <v>37</v>
      </c>
      <c r="W109" s="22">
        <v>0</v>
      </c>
      <c r="X109" s="22">
        <v>29</v>
      </c>
      <c r="Y109" s="22">
        <v>34</v>
      </c>
      <c r="Z109" s="22">
        <v>0</v>
      </c>
      <c r="AA109" s="22">
        <v>74</v>
      </c>
      <c r="AB109" s="22">
        <v>0</v>
      </c>
      <c r="AC109" s="22">
        <v>0</v>
      </c>
      <c r="AD109" s="22">
        <v>38</v>
      </c>
      <c r="AE109" s="22">
        <v>0</v>
      </c>
      <c r="AF109" s="22">
        <v>0</v>
      </c>
      <c r="AG109" s="22">
        <v>0</v>
      </c>
      <c r="AH109" s="22">
        <v>0</v>
      </c>
      <c r="AI109" s="22">
        <v>12</v>
      </c>
      <c r="AJ109" s="22">
        <v>42</v>
      </c>
      <c r="AK109" s="21">
        <v>9</v>
      </c>
      <c r="AL109" s="21">
        <v>996</v>
      </c>
      <c r="AM109" s="21">
        <v>34</v>
      </c>
      <c r="AN109" s="21">
        <v>21</v>
      </c>
      <c r="AO109" s="21">
        <v>2</v>
      </c>
      <c r="AP109" s="21">
        <v>0</v>
      </c>
      <c r="AQ109" s="21">
        <v>0</v>
      </c>
      <c r="AR109" s="21">
        <v>20</v>
      </c>
      <c r="AS109" s="21">
        <v>13</v>
      </c>
      <c r="AT109" s="22">
        <v>1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1">
        <v>0</v>
      </c>
      <c r="BE109" s="21">
        <v>0</v>
      </c>
      <c r="BF109" s="21">
        <v>1</v>
      </c>
      <c r="BG109" s="21">
        <v>0</v>
      </c>
      <c r="BH109" s="21">
        <v>1</v>
      </c>
      <c r="BI109" s="21">
        <v>1</v>
      </c>
      <c r="BJ109" s="21">
        <v>0</v>
      </c>
      <c r="BK109" s="21">
        <v>21</v>
      </c>
      <c r="BL109" s="21">
        <v>0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</v>
      </c>
      <c r="BT109" s="22">
        <v>0</v>
      </c>
      <c r="BU109" s="22">
        <v>0</v>
      </c>
      <c r="BV109" s="22">
        <v>2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  <c r="CJ109" s="22">
        <f t="shared" si="8"/>
        <v>4895</v>
      </c>
      <c r="CK109" s="22">
        <v>0</v>
      </c>
      <c r="CL109" s="8">
        <f t="shared" si="9"/>
        <v>4895</v>
      </c>
    </row>
    <row r="110" spans="1:90">
      <c r="A110" s="19" t="s">
        <v>188</v>
      </c>
      <c r="B110" s="21">
        <v>11</v>
      </c>
      <c r="C110" s="21">
        <v>15</v>
      </c>
      <c r="D110" s="21">
        <v>0</v>
      </c>
      <c r="E110" s="21">
        <v>64</v>
      </c>
      <c r="F110" s="21">
        <v>5642</v>
      </c>
      <c r="G110" s="21">
        <v>285</v>
      </c>
      <c r="H110" s="21">
        <v>0</v>
      </c>
      <c r="I110" s="21">
        <v>0</v>
      </c>
      <c r="J110" s="22">
        <v>7</v>
      </c>
      <c r="K110" s="22">
        <v>743</v>
      </c>
      <c r="L110" s="22">
        <v>0</v>
      </c>
      <c r="M110" s="22">
        <v>0</v>
      </c>
      <c r="N110" s="22">
        <v>2</v>
      </c>
      <c r="O110" s="22">
        <v>0</v>
      </c>
      <c r="P110" s="22">
        <v>0</v>
      </c>
      <c r="Q110" s="22">
        <v>1</v>
      </c>
      <c r="R110" s="22">
        <v>0</v>
      </c>
      <c r="S110" s="21">
        <v>0</v>
      </c>
      <c r="T110" s="21">
        <v>0</v>
      </c>
      <c r="U110" s="22">
        <v>218</v>
      </c>
      <c r="V110" s="22">
        <v>9</v>
      </c>
      <c r="W110" s="22">
        <v>0</v>
      </c>
      <c r="X110" s="22">
        <v>34</v>
      </c>
      <c r="Y110" s="22">
        <v>38</v>
      </c>
      <c r="Z110" s="22">
        <v>0</v>
      </c>
      <c r="AA110" s="22">
        <v>68</v>
      </c>
      <c r="AB110" s="22">
        <v>0</v>
      </c>
      <c r="AC110" s="22">
        <v>0</v>
      </c>
      <c r="AD110" s="22">
        <v>93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56</v>
      </c>
      <c r="AK110" s="21">
        <v>4</v>
      </c>
      <c r="AL110" s="21">
        <v>3022</v>
      </c>
      <c r="AM110" s="21">
        <v>8</v>
      </c>
      <c r="AN110" s="21">
        <v>92</v>
      </c>
      <c r="AO110" s="21">
        <v>24</v>
      </c>
      <c r="AP110" s="21">
        <v>4</v>
      </c>
      <c r="AQ110" s="21">
        <v>0</v>
      </c>
      <c r="AR110" s="21">
        <v>51</v>
      </c>
      <c r="AS110" s="21">
        <v>54</v>
      </c>
      <c r="AT110" s="22">
        <v>2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1">
        <v>0</v>
      </c>
      <c r="BE110" s="21">
        <v>0</v>
      </c>
      <c r="BF110" s="21">
        <v>19</v>
      </c>
      <c r="BG110" s="21">
        <v>3</v>
      </c>
      <c r="BH110" s="21">
        <v>4</v>
      </c>
      <c r="BI110" s="21">
        <v>61</v>
      </c>
      <c r="BJ110" s="21">
        <v>0</v>
      </c>
      <c r="BK110" s="21">
        <v>4</v>
      </c>
      <c r="BL110" s="22">
        <v>2</v>
      </c>
      <c r="BM110" s="22">
        <v>0</v>
      </c>
      <c r="BN110" s="22">
        <v>0</v>
      </c>
      <c r="BO110" s="22">
        <v>0</v>
      </c>
      <c r="BP110" s="22">
        <v>0</v>
      </c>
      <c r="BQ110" s="22">
        <v>2</v>
      </c>
      <c r="BR110" s="22">
        <v>0</v>
      </c>
      <c r="BS110" s="22">
        <v>0</v>
      </c>
      <c r="BT110" s="22">
        <v>0</v>
      </c>
      <c r="BU110" s="22">
        <v>0</v>
      </c>
      <c r="BV110" s="22">
        <v>1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  <c r="CJ110" s="22">
        <f t="shared" si="8"/>
        <v>10643</v>
      </c>
      <c r="CK110" s="22">
        <v>0</v>
      </c>
      <c r="CL110" s="8">
        <f t="shared" si="9"/>
        <v>10643</v>
      </c>
    </row>
    <row r="111" spans="1:90">
      <c r="A111" s="19" t="s">
        <v>189</v>
      </c>
      <c r="B111" s="21">
        <v>20</v>
      </c>
      <c r="C111" s="21">
        <v>267</v>
      </c>
      <c r="D111" s="21">
        <v>0</v>
      </c>
      <c r="E111" s="21">
        <v>78</v>
      </c>
      <c r="F111" s="21">
        <v>813</v>
      </c>
      <c r="G111" s="21">
        <v>19</v>
      </c>
      <c r="H111" s="21">
        <v>0</v>
      </c>
      <c r="I111" s="21">
        <v>0</v>
      </c>
      <c r="J111" s="22">
        <v>7</v>
      </c>
      <c r="K111" s="22">
        <v>429</v>
      </c>
      <c r="L111" s="22">
        <v>0</v>
      </c>
      <c r="M111" s="22">
        <v>13</v>
      </c>
      <c r="N111" s="22">
        <v>0</v>
      </c>
      <c r="O111" s="22">
        <v>0</v>
      </c>
      <c r="P111" s="22">
        <v>17</v>
      </c>
      <c r="Q111" s="22">
        <v>101</v>
      </c>
      <c r="R111" s="22">
        <v>0</v>
      </c>
      <c r="S111" s="21">
        <v>0</v>
      </c>
      <c r="T111" s="21">
        <v>0</v>
      </c>
      <c r="U111" s="22">
        <v>981</v>
      </c>
      <c r="V111" s="22">
        <v>16</v>
      </c>
      <c r="W111" s="22">
        <v>0</v>
      </c>
      <c r="X111" s="22">
        <v>21</v>
      </c>
      <c r="Y111" s="22">
        <v>85</v>
      </c>
      <c r="Z111" s="22">
        <v>29</v>
      </c>
      <c r="AA111" s="22">
        <v>171</v>
      </c>
      <c r="AB111" s="22">
        <v>2</v>
      </c>
      <c r="AC111" s="22">
        <v>0</v>
      </c>
      <c r="AD111" s="22">
        <v>167</v>
      </c>
      <c r="AE111" s="22">
        <v>0</v>
      </c>
      <c r="AF111" s="22">
        <v>0</v>
      </c>
      <c r="AG111" s="22">
        <v>0</v>
      </c>
      <c r="AH111" s="22">
        <v>1</v>
      </c>
      <c r="AI111" s="22">
        <v>6</v>
      </c>
      <c r="AJ111" s="22">
        <v>58</v>
      </c>
      <c r="AK111" s="21">
        <v>138</v>
      </c>
      <c r="AL111" s="21">
        <v>1156</v>
      </c>
      <c r="AM111" s="21">
        <v>113</v>
      </c>
      <c r="AN111" s="21">
        <v>29</v>
      </c>
      <c r="AO111" s="21">
        <v>2</v>
      </c>
      <c r="AP111" s="21">
        <v>2</v>
      </c>
      <c r="AQ111" s="21">
        <v>0</v>
      </c>
      <c r="AR111" s="21">
        <v>286</v>
      </c>
      <c r="AS111" s="21">
        <v>337</v>
      </c>
      <c r="AT111" s="22">
        <v>125</v>
      </c>
      <c r="AU111" s="22">
        <v>0</v>
      </c>
      <c r="AV111" s="22">
        <v>0</v>
      </c>
      <c r="AW111" s="22">
        <v>0</v>
      </c>
      <c r="AX111" s="22">
        <v>378</v>
      </c>
      <c r="AY111" s="22">
        <v>0</v>
      </c>
      <c r="AZ111" s="22">
        <v>17</v>
      </c>
      <c r="BA111" s="22">
        <v>0</v>
      </c>
      <c r="BB111" s="22">
        <v>1</v>
      </c>
      <c r="BC111" s="22">
        <v>0</v>
      </c>
      <c r="BD111" s="21">
        <v>0</v>
      </c>
      <c r="BE111" s="21">
        <v>0</v>
      </c>
      <c r="BF111" s="21">
        <v>64</v>
      </c>
      <c r="BG111" s="21">
        <v>33</v>
      </c>
      <c r="BH111" s="21">
        <v>10</v>
      </c>
      <c r="BI111" s="21">
        <v>199</v>
      </c>
      <c r="BJ111" s="21">
        <v>0</v>
      </c>
      <c r="BK111" s="21">
        <v>12</v>
      </c>
      <c r="BL111" s="21">
        <v>8</v>
      </c>
      <c r="BM111" s="22">
        <v>0</v>
      </c>
      <c r="BN111" s="22">
        <v>0</v>
      </c>
      <c r="BO111" s="22">
        <v>0</v>
      </c>
      <c r="BP111" s="22">
        <v>2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f t="shared" si="8"/>
        <v>6213</v>
      </c>
      <c r="CK111" s="22">
        <v>0</v>
      </c>
      <c r="CL111" s="8">
        <f t="shared" si="9"/>
        <v>6213</v>
      </c>
    </row>
    <row r="112" spans="1:90">
      <c r="A112" s="19" t="s">
        <v>190</v>
      </c>
      <c r="B112" s="21">
        <v>22</v>
      </c>
      <c r="C112" s="21">
        <v>131</v>
      </c>
      <c r="D112" s="21">
        <v>1</v>
      </c>
      <c r="E112" s="21">
        <v>11</v>
      </c>
      <c r="F112" s="21">
        <v>4914</v>
      </c>
      <c r="G112" s="21">
        <v>49</v>
      </c>
      <c r="H112" s="21">
        <v>0</v>
      </c>
      <c r="I112" s="21">
        <v>0</v>
      </c>
      <c r="J112" s="22">
        <v>3</v>
      </c>
      <c r="K112" s="22">
        <v>449</v>
      </c>
      <c r="L112" s="22">
        <v>0</v>
      </c>
      <c r="M112" s="22">
        <v>0</v>
      </c>
      <c r="N112" s="22">
        <v>3</v>
      </c>
      <c r="O112" s="22">
        <v>0</v>
      </c>
      <c r="P112" s="22">
        <v>0</v>
      </c>
      <c r="Q112" s="22">
        <v>3</v>
      </c>
      <c r="R112" s="22">
        <v>0</v>
      </c>
      <c r="S112" s="21">
        <v>0</v>
      </c>
      <c r="T112" s="21">
        <v>0</v>
      </c>
      <c r="U112" s="22">
        <v>180</v>
      </c>
      <c r="V112" s="22">
        <v>3</v>
      </c>
      <c r="W112" s="22">
        <v>0</v>
      </c>
      <c r="X112" s="22">
        <v>8</v>
      </c>
      <c r="Y112" s="22">
        <v>35</v>
      </c>
      <c r="Z112" s="22">
        <v>0</v>
      </c>
      <c r="AA112" s="22">
        <v>63</v>
      </c>
      <c r="AB112" s="22">
        <v>0</v>
      </c>
      <c r="AC112" s="22">
        <v>0</v>
      </c>
      <c r="AD112" s="22">
        <v>33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10</v>
      </c>
      <c r="AK112" s="21">
        <v>9</v>
      </c>
      <c r="AL112" s="21">
        <v>322</v>
      </c>
      <c r="AM112" s="21">
        <v>7</v>
      </c>
      <c r="AN112" s="21">
        <v>85</v>
      </c>
      <c r="AO112" s="21">
        <v>4</v>
      </c>
      <c r="AP112" s="21">
        <v>12</v>
      </c>
      <c r="AQ112" s="21">
        <v>0</v>
      </c>
      <c r="AR112" s="21">
        <v>6</v>
      </c>
      <c r="AS112" s="21">
        <v>2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1">
        <v>0</v>
      </c>
      <c r="BE112" s="21">
        <v>0</v>
      </c>
      <c r="BF112" s="21">
        <v>3</v>
      </c>
      <c r="BG112" s="21">
        <v>0</v>
      </c>
      <c r="BH112" s="21">
        <v>0</v>
      </c>
      <c r="BI112" s="21">
        <v>0</v>
      </c>
      <c r="BJ112" s="21">
        <v>0</v>
      </c>
      <c r="BK112" s="21">
        <v>26</v>
      </c>
      <c r="BL112" s="21">
        <v>0</v>
      </c>
      <c r="BM112" s="22">
        <v>0</v>
      </c>
      <c r="BN112" s="22">
        <v>0</v>
      </c>
      <c r="BO112" s="22">
        <v>0</v>
      </c>
      <c r="BP112" s="22">
        <v>6</v>
      </c>
      <c r="BQ112" s="22">
        <v>2</v>
      </c>
      <c r="BR112" s="22">
        <v>0</v>
      </c>
      <c r="BS112" s="22">
        <v>0</v>
      </c>
      <c r="BT112" s="22">
        <v>0</v>
      </c>
      <c r="BU112" s="22">
        <v>0</v>
      </c>
      <c r="BV112" s="22">
        <v>1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  <c r="CJ112" s="22">
        <f t="shared" si="8"/>
        <v>6403</v>
      </c>
      <c r="CK112" s="22">
        <v>0</v>
      </c>
      <c r="CL112" s="8">
        <f t="shared" si="9"/>
        <v>6403</v>
      </c>
    </row>
    <row r="113" spans="1:90">
      <c r="A113" s="19" t="s">
        <v>191</v>
      </c>
      <c r="B113" s="21">
        <v>49</v>
      </c>
      <c r="C113" s="21">
        <v>105</v>
      </c>
      <c r="D113" s="21">
        <v>0</v>
      </c>
      <c r="E113" s="21">
        <v>52</v>
      </c>
      <c r="F113" s="21">
        <v>10960</v>
      </c>
      <c r="G113" s="21">
        <v>480</v>
      </c>
      <c r="H113" s="21">
        <v>0</v>
      </c>
      <c r="I113" s="21">
        <v>0</v>
      </c>
      <c r="J113" s="22">
        <v>36</v>
      </c>
      <c r="K113" s="22">
        <v>2137</v>
      </c>
      <c r="L113" s="22">
        <v>0</v>
      </c>
      <c r="M113" s="22">
        <v>2</v>
      </c>
      <c r="N113" s="22">
        <v>1</v>
      </c>
      <c r="O113" s="22">
        <v>0</v>
      </c>
      <c r="P113" s="22">
        <v>0</v>
      </c>
      <c r="Q113" s="22">
        <v>13</v>
      </c>
      <c r="R113" s="22">
        <v>0</v>
      </c>
      <c r="S113" s="21">
        <v>1</v>
      </c>
      <c r="T113" s="21">
        <v>0</v>
      </c>
      <c r="U113" s="22">
        <v>512</v>
      </c>
      <c r="V113" s="22">
        <v>7</v>
      </c>
      <c r="W113" s="22">
        <v>0</v>
      </c>
      <c r="X113" s="22">
        <v>15</v>
      </c>
      <c r="Y113" s="22">
        <v>34</v>
      </c>
      <c r="Z113" s="22">
        <v>3</v>
      </c>
      <c r="AA113" s="22">
        <v>81</v>
      </c>
      <c r="AB113" s="22">
        <v>0</v>
      </c>
      <c r="AC113" s="22">
        <v>0</v>
      </c>
      <c r="AD113" s="22">
        <v>376</v>
      </c>
      <c r="AE113" s="22">
        <v>0</v>
      </c>
      <c r="AF113" s="22">
        <v>0</v>
      </c>
      <c r="AG113" s="22">
        <v>3</v>
      </c>
      <c r="AH113" s="22">
        <v>163</v>
      </c>
      <c r="AI113" s="22">
        <v>0</v>
      </c>
      <c r="AJ113" s="22">
        <v>63</v>
      </c>
      <c r="AK113" s="21">
        <v>42</v>
      </c>
      <c r="AL113" s="21">
        <v>5218</v>
      </c>
      <c r="AM113" s="21">
        <v>29</v>
      </c>
      <c r="AN113" s="21">
        <v>78</v>
      </c>
      <c r="AO113" s="21">
        <v>5</v>
      </c>
      <c r="AP113" s="21">
        <v>8</v>
      </c>
      <c r="AQ113" s="21">
        <v>1</v>
      </c>
      <c r="AR113" s="21">
        <v>38</v>
      </c>
      <c r="AS113" s="21">
        <v>31</v>
      </c>
      <c r="AT113" s="22">
        <v>4</v>
      </c>
      <c r="AU113" s="22">
        <v>0</v>
      </c>
      <c r="AV113" s="22">
        <v>0</v>
      </c>
      <c r="AW113" s="22">
        <v>0</v>
      </c>
      <c r="AX113" s="22">
        <v>117</v>
      </c>
      <c r="AY113" s="22">
        <v>0</v>
      </c>
      <c r="AZ113" s="22">
        <v>0</v>
      </c>
      <c r="BA113" s="22">
        <v>0</v>
      </c>
      <c r="BB113" s="22">
        <v>1</v>
      </c>
      <c r="BC113" s="22">
        <v>0</v>
      </c>
      <c r="BD113" s="21">
        <v>0</v>
      </c>
      <c r="BE113" s="21">
        <v>0</v>
      </c>
      <c r="BF113" s="21">
        <v>28</v>
      </c>
      <c r="BG113" s="21">
        <v>1</v>
      </c>
      <c r="BH113" s="21">
        <v>4</v>
      </c>
      <c r="BI113" s="21">
        <v>122</v>
      </c>
      <c r="BJ113" s="21">
        <v>0</v>
      </c>
      <c r="BK113" s="21">
        <v>50</v>
      </c>
      <c r="BL113" s="21">
        <v>2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2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  <c r="CJ113" s="22">
        <f t="shared" si="8"/>
        <v>20874</v>
      </c>
      <c r="CK113" s="22">
        <v>0</v>
      </c>
      <c r="CL113" s="8">
        <f t="shared" si="9"/>
        <v>20874</v>
      </c>
    </row>
    <row r="114" spans="1:90">
      <c r="A114" s="19" t="s">
        <v>192</v>
      </c>
      <c r="B114" s="21">
        <v>37</v>
      </c>
      <c r="C114" s="21">
        <v>176</v>
      </c>
      <c r="D114" s="21">
        <v>0</v>
      </c>
      <c r="E114" s="21">
        <v>120</v>
      </c>
      <c r="F114" s="21">
        <v>9844</v>
      </c>
      <c r="G114" s="21">
        <v>450</v>
      </c>
      <c r="H114" s="21">
        <v>0</v>
      </c>
      <c r="I114" s="21">
        <v>0</v>
      </c>
      <c r="J114" s="22">
        <v>15</v>
      </c>
      <c r="K114" s="22">
        <v>2978</v>
      </c>
      <c r="L114" s="22">
        <v>0</v>
      </c>
      <c r="M114" s="22">
        <v>1</v>
      </c>
      <c r="N114" s="22">
        <v>2</v>
      </c>
      <c r="O114" s="22">
        <v>0</v>
      </c>
      <c r="P114" s="22">
        <v>0</v>
      </c>
      <c r="Q114" s="22">
        <v>6</v>
      </c>
      <c r="R114" s="22">
        <v>0</v>
      </c>
      <c r="S114" s="21">
        <v>0</v>
      </c>
      <c r="T114" s="21">
        <v>0</v>
      </c>
      <c r="U114" s="22">
        <v>323</v>
      </c>
      <c r="V114" s="22">
        <v>1</v>
      </c>
      <c r="W114" s="22">
        <v>0</v>
      </c>
      <c r="X114" s="22">
        <v>10</v>
      </c>
      <c r="Y114" s="22">
        <v>45</v>
      </c>
      <c r="Z114" s="22">
        <v>1</v>
      </c>
      <c r="AA114" s="22">
        <v>71</v>
      </c>
      <c r="AB114" s="22">
        <v>0</v>
      </c>
      <c r="AC114" s="22">
        <v>0</v>
      </c>
      <c r="AD114" s="22">
        <v>78</v>
      </c>
      <c r="AE114" s="22">
        <v>0</v>
      </c>
      <c r="AF114" s="22">
        <v>0</v>
      </c>
      <c r="AG114" s="22">
        <v>0</v>
      </c>
      <c r="AH114" s="22">
        <v>4</v>
      </c>
      <c r="AI114" s="22">
        <v>3</v>
      </c>
      <c r="AJ114" s="22">
        <v>15</v>
      </c>
      <c r="AK114" s="21">
        <v>36</v>
      </c>
      <c r="AL114" s="21">
        <v>617</v>
      </c>
      <c r="AM114" s="21">
        <v>21</v>
      </c>
      <c r="AN114" s="21">
        <v>27</v>
      </c>
      <c r="AO114" s="21">
        <v>1</v>
      </c>
      <c r="AP114" s="21">
        <v>3</v>
      </c>
      <c r="AQ114" s="21">
        <v>0</v>
      </c>
      <c r="AR114" s="21">
        <v>45</v>
      </c>
      <c r="AS114" s="21">
        <v>14</v>
      </c>
      <c r="AT114" s="22">
        <v>7</v>
      </c>
      <c r="AU114" s="22">
        <v>0</v>
      </c>
      <c r="AV114" s="22">
        <v>0</v>
      </c>
      <c r="AW114" s="22">
        <v>0</v>
      </c>
      <c r="AX114" s="22">
        <v>6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1">
        <v>0</v>
      </c>
      <c r="BE114" s="21">
        <v>0</v>
      </c>
      <c r="BF114" s="21">
        <v>14</v>
      </c>
      <c r="BG114" s="21">
        <v>4</v>
      </c>
      <c r="BH114" s="21">
        <v>1</v>
      </c>
      <c r="BI114" s="21">
        <v>18</v>
      </c>
      <c r="BJ114" s="21">
        <v>0</v>
      </c>
      <c r="BK114" s="21">
        <v>43</v>
      </c>
      <c r="BL114" s="21">
        <v>0</v>
      </c>
      <c r="BM114" s="22">
        <v>0</v>
      </c>
      <c r="BN114" s="22">
        <v>0</v>
      </c>
      <c r="BO114" s="22">
        <v>0</v>
      </c>
      <c r="BP114" s="22">
        <v>4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1</v>
      </c>
      <c r="CC114" s="22">
        <v>0</v>
      </c>
      <c r="CD114" s="22">
        <v>0</v>
      </c>
      <c r="CE114" s="22">
        <v>0</v>
      </c>
      <c r="CF114" s="22">
        <v>0</v>
      </c>
      <c r="CG114" s="22">
        <v>0</v>
      </c>
      <c r="CH114" s="22">
        <v>0</v>
      </c>
      <c r="CI114" s="22">
        <v>0</v>
      </c>
      <c r="CJ114" s="22">
        <f t="shared" si="8"/>
        <v>15042</v>
      </c>
      <c r="CK114" s="22">
        <v>0</v>
      </c>
      <c r="CL114" s="8">
        <f t="shared" si="9"/>
        <v>15042</v>
      </c>
    </row>
    <row r="115" spans="1:90">
      <c r="A115" s="19" t="s">
        <v>193</v>
      </c>
      <c r="B115" s="21">
        <v>13</v>
      </c>
      <c r="C115" s="21">
        <v>33</v>
      </c>
      <c r="D115" s="21">
        <v>0</v>
      </c>
      <c r="E115" s="21">
        <v>5</v>
      </c>
      <c r="F115" s="21">
        <v>4229</v>
      </c>
      <c r="G115" s="21">
        <v>456</v>
      </c>
      <c r="H115" s="21">
        <v>0</v>
      </c>
      <c r="I115" s="21">
        <v>0</v>
      </c>
      <c r="J115" s="22">
        <v>0</v>
      </c>
      <c r="K115" s="22">
        <v>50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1">
        <v>0</v>
      </c>
      <c r="T115" s="21">
        <v>0</v>
      </c>
      <c r="U115" s="22">
        <v>201</v>
      </c>
      <c r="V115" s="22">
        <v>0</v>
      </c>
      <c r="W115" s="22">
        <v>0</v>
      </c>
      <c r="X115" s="22">
        <v>8</v>
      </c>
      <c r="Y115" s="22">
        <v>20</v>
      </c>
      <c r="Z115" s="22">
        <v>1</v>
      </c>
      <c r="AA115" s="22">
        <v>16</v>
      </c>
      <c r="AB115" s="22">
        <v>0</v>
      </c>
      <c r="AC115" s="22">
        <v>0</v>
      </c>
      <c r="AD115" s="22">
        <v>53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4</v>
      </c>
      <c r="AK115" s="21">
        <v>2</v>
      </c>
      <c r="AL115" s="21">
        <v>150</v>
      </c>
      <c r="AM115" s="21">
        <v>6</v>
      </c>
      <c r="AN115" s="21">
        <v>3</v>
      </c>
      <c r="AO115" s="21">
        <v>0</v>
      </c>
      <c r="AP115" s="21">
        <v>0</v>
      </c>
      <c r="AQ115" s="21">
        <v>0</v>
      </c>
      <c r="AR115" s="21">
        <v>4</v>
      </c>
      <c r="AS115" s="21">
        <v>1</v>
      </c>
      <c r="AT115" s="22">
        <v>5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1">
        <v>0</v>
      </c>
      <c r="BE115" s="21">
        <v>0</v>
      </c>
      <c r="BF115" s="21">
        <v>11</v>
      </c>
      <c r="BG115" s="21">
        <v>0</v>
      </c>
      <c r="BH115" s="21">
        <v>0</v>
      </c>
      <c r="BI115" s="21">
        <v>4</v>
      </c>
      <c r="BJ115" s="21">
        <v>0</v>
      </c>
      <c r="BK115" s="21">
        <v>1</v>
      </c>
      <c r="BL115" s="21">
        <v>0</v>
      </c>
      <c r="BM115" s="22">
        <v>0</v>
      </c>
      <c r="BN115" s="22">
        <v>0</v>
      </c>
      <c r="BO115" s="22">
        <v>0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  <c r="CJ115" s="22">
        <f t="shared" si="8"/>
        <v>5276</v>
      </c>
      <c r="CK115" s="22">
        <v>0</v>
      </c>
      <c r="CL115" s="8">
        <f t="shared" si="9"/>
        <v>5276</v>
      </c>
    </row>
    <row r="116" spans="1:90">
      <c r="A116" s="19" t="s">
        <v>194</v>
      </c>
      <c r="B116" s="21">
        <v>50</v>
      </c>
      <c r="C116" s="21">
        <v>414</v>
      </c>
      <c r="D116" s="21">
        <v>0</v>
      </c>
      <c r="E116" s="21">
        <v>75</v>
      </c>
      <c r="F116" s="21">
        <v>2005</v>
      </c>
      <c r="G116" s="21">
        <v>153</v>
      </c>
      <c r="H116" s="21">
        <v>0</v>
      </c>
      <c r="I116" s="21">
        <v>0</v>
      </c>
      <c r="J116" s="22">
        <v>3</v>
      </c>
      <c r="K116" s="22">
        <v>195</v>
      </c>
      <c r="L116" s="22">
        <v>0</v>
      </c>
      <c r="M116" s="22">
        <v>2</v>
      </c>
      <c r="N116" s="22">
        <v>15</v>
      </c>
      <c r="O116" s="22">
        <v>0</v>
      </c>
      <c r="P116" s="22">
        <v>0</v>
      </c>
      <c r="Q116" s="22">
        <v>28</v>
      </c>
      <c r="R116" s="22">
        <v>0</v>
      </c>
      <c r="S116" s="21">
        <v>1</v>
      </c>
      <c r="T116" s="21">
        <v>0</v>
      </c>
      <c r="U116" s="22">
        <v>580</v>
      </c>
      <c r="V116" s="22">
        <v>3</v>
      </c>
      <c r="W116" s="22">
        <v>0</v>
      </c>
      <c r="X116" s="22">
        <v>20</v>
      </c>
      <c r="Y116" s="22">
        <v>75</v>
      </c>
      <c r="Z116" s="22">
        <v>3</v>
      </c>
      <c r="AA116" s="22">
        <v>45</v>
      </c>
      <c r="AB116" s="22">
        <v>2</v>
      </c>
      <c r="AC116" s="22">
        <v>0</v>
      </c>
      <c r="AD116" s="22">
        <v>119</v>
      </c>
      <c r="AE116" s="22">
        <v>0</v>
      </c>
      <c r="AF116" s="22">
        <v>0</v>
      </c>
      <c r="AG116" s="22">
        <v>1</v>
      </c>
      <c r="AH116" s="22">
        <v>9</v>
      </c>
      <c r="AI116" s="22">
        <v>0</v>
      </c>
      <c r="AJ116" s="22">
        <v>37</v>
      </c>
      <c r="AK116" s="21">
        <v>25</v>
      </c>
      <c r="AL116" s="21">
        <v>2496</v>
      </c>
      <c r="AM116" s="21">
        <v>84</v>
      </c>
      <c r="AN116" s="21">
        <v>20</v>
      </c>
      <c r="AO116" s="21">
        <v>0</v>
      </c>
      <c r="AP116" s="21">
        <v>0</v>
      </c>
      <c r="AQ116" s="21">
        <v>0</v>
      </c>
      <c r="AR116" s="21">
        <v>144</v>
      </c>
      <c r="AS116" s="21">
        <v>69</v>
      </c>
      <c r="AT116" s="22">
        <v>9</v>
      </c>
      <c r="AU116" s="22">
        <v>0</v>
      </c>
      <c r="AV116" s="22">
        <v>0</v>
      </c>
      <c r="AW116" s="22">
        <v>0</v>
      </c>
      <c r="AX116" s="22">
        <v>86</v>
      </c>
      <c r="AY116" s="22">
        <v>0</v>
      </c>
      <c r="AZ116" s="22">
        <v>2</v>
      </c>
      <c r="BA116" s="22">
        <v>0</v>
      </c>
      <c r="BB116" s="22">
        <v>1</v>
      </c>
      <c r="BC116" s="22">
        <v>0</v>
      </c>
      <c r="BD116" s="21">
        <v>0</v>
      </c>
      <c r="BE116" s="21">
        <v>0</v>
      </c>
      <c r="BF116" s="21">
        <v>35</v>
      </c>
      <c r="BG116" s="21">
        <v>2</v>
      </c>
      <c r="BH116" s="21">
        <v>6</v>
      </c>
      <c r="BI116" s="21">
        <v>145</v>
      </c>
      <c r="BJ116" s="21">
        <v>1</v>
      </c>
      <c r="BK116" s="21">
        <v>1</v>
      </c>
      <c r="BL116" s="21">
        <v>8</v>
      </c>
      <c r="BM116" s="22">
        <v>0</v>
      </c>
      <c r="BN116" s="22">
        <v>0</v>
      </c>
      <c r="BO116" s="22">
        <v>0</v>
      </c>
      <c r="BP116" s="22">
        <v>5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v>0</v>
      </c>
      <c r="CJ116" s="22">
        <f t="shared" si="8"/>
        <v>6974</v>
      </c>
      <c r="CK116" s="22">
        <v>0</v>
      </c>
      <c r="CL116" s="8">
        <f t="shared" si="9"/>
        <v>6974</v>
      </c>
    </row>
    <row r="117" spans="1:90">
      <c r="A117" s="19" t="s">
        <v>195</v>
      </c>
      <c r="B117" s="21">
        <v>50</v>
      </c>
      <c r="C117" s="21">
        <v>326</v>
      </c>
      <c r="D117" s="21">
        <v>2</v>
      </c>
      <c r="E117" s="21">
        <v>112</v>
      </c>
      <c r="F117" s="21">
        <v>1233</v>
      </c>
      <c r="G117" s="21">
        <v>14</v>
      </c>
      <c r="H117" s="21">
        <v>0</v>
      </c>
      <c r="I117" s="21">
        <v>0</v>
      </c>
      <c r="J117" s="22">
        <v>12</v>
      </c>
      <c r="K117" s="22">
        <v>269</v>
      </c>
      <c r="L117" s="22">
        <v>0</v>
      </c>
      <c r="M117" s="22">
        <v>1</v>
      </c>
      <c r="N117" s="22">
        <v>0</v>
      </c>
      <c r="O117" s="22">
        <v>0</v>
      </c>
      <c r="P117" s="22">
        <v>17</v>
      </c>
      <c r="Q117" s="22">
        <v>50</v>
      </c>
      <c r="R117" s="22">
        <v>0</v>
      </c>
      <c r="S117" s="21">
        <v>2</v>
      </c>
      <c r="T117" s="21">
        <v>0</v>
      </c>
      <c r="U117" s="22">
        <v>1027</v>
      </c>
      <c r="V117" s="22">
        <v>38</v>
      </c>
      <c r="W117" s="22">
        <v>0</v>
      </c>
      <c r="X117" s="22">
        <v>24</v>
      </c>
      <c r="Y117" s="22">
        <v>110</v>
      </c>
      <c r="Z117" s="22">
        <v>6</v>
      </c>
      <c r="AA117" s="22">
        <v>203</v>
      </c>
      <c r="AB117" s="22">
        <v>2</v>
      </c>
      <c r="AC117" s="22">
        <v>0</v>
      </c>
      <c r="AD117" s="22">
        <v>157</v>
      </c>
      <c r="AE117" s="22">
        <v>0</v>
      </c>
      <c r="AF117" s="22">
        <v>0</v>
      </c>
      <c r="AG117" s="22">
        <v>0</v>
      </c>
      <c r="AH117" s="22">
        <v>2</v>
      </c>
      <c r="AI117" s="22">
        <v>3</v>
      </c>
      <c r="AJ117" s="22">
        <v>91</v>
      </c>
      <c r="AK117" s="21">
        <v>124</v>
      </c>
      <c r="AL117" s="21">
        <v>2127</v>
      </c>
      <c r="AM117" s="21">
        <v>202</v>
      </c>
      <c r="AN117" s="21">
        <v>39</v>
      </c>
      <c r="AO117" s="21">
        <v>1</v>
      </c>
      <c r="AP117" s="21">
        <v>1</v>
      </c>
      <c r="AQ117" s="21">
        <v>0</v>
      </c>
      <c r="AR117" s="21">
        <v>444</v>
      </c>
      <c r="AS117" s="21">
        <v>450</v>
      </c>
      <c r="AT117" s="22">
        <v>69</v>
      </c>
      <c r="AU117" s="22">
        <v>0</v>
      </c>
      <c r="AV117" s="22">
        <v>0</v>
      </c>
      <c r="AW117" s="22">
        <v>0</v>
      </c>
      <c r="AX117" s="22">
        <v>113</v>
      </c>
      <c r="AY117" s="22">
        <v>0</v>
      </c>
      <c r="AZ117" s="22">
        <v>4</v>
      </c>
      <c r="BA117" s="22">
        <v>2</v>
      </c>
      <c r="BB117" s="22">
        <v>0</v>
      </c>
      <c r="BC117" s="22">
        <v>0</v>
      </c>
      <c r="BD117" s="21">
        <v>0</v>
      </c>
      <c r="BE117" s="21">
        <v>0</v>
      </c>
      <c r="BF117" s="21">
        <v>91</v>
      </c>
      <c r="BG117" s="21">
        <v>39</v>
      </c>
      <c r="BH117" s="21">
        <v>24</v>
      </c>
      <c r="BI117" s="21">
        <v>134</v>
      </c>
      <c r="BJ117" s="21">
        <v>0</v>
      </c>
      <c r="BK117" s="21">
        <v>8</v>
      </c>
      <c r="BL117" s="21">
        <v>6</v>
      </c>
      <c r="BM117" s="22">
        <v>0</v>
      </c>
      <c r="BN117" s="22">
        <v>0</v>
      </c>
      <c r="BO117" s="22">
        <v>0</v>
      </c>
      <c r="BP117" s="22">
        <v>7</v>
      </c>
      <c r="BQ117" s="22">
        <v>1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v>0</v>
      </c>
      <c r="CJ117" s="22">
        <f t="shared" si="8"/>
        <v>7637</v>
      </c>
      <c r="CK117" s="22">
        <v>0</v>
      </c>
      <c r="CL117" s="8">
        <f t="shared" si="9"/>
        <v>7637</v>
      </c>
    </row>
    <row r="118" spans="1:90">
      <c r="A118" s="19" t="s">
        <v>196</v>
      </c>
      <c r="B118" s="21">
        <v>18</v>
      </c>
      <c r="C118" s="21">
        <v>57</v>
      </c>
      <c r="D118" s="21">
        <v>0</v>
      </c>
      <c r="E118" s="21">
        <v>9</v>
      </c>
      <c r="F118" s="21">
        <v>210</v>
      </c>
      <c r="G118" s="21">
        <v>1</v>
      </c>
      <c r="H118" s="21">
        <v>0</v>
      </c>
      <c r="I118" s="21">
        <v>0</v>
      </c>
      <c r="J118" s="22">
        <v>1</v>
      </c>
      <c r="K118" s="22">
        <v>181</v>
      </c>
      <c r="L118" s="22">
        <v>0</v>
      </c>
      <c r="M118" s="22">
        <v>0</v>
      </c>
      <c r="N118" s="22">
        <v>0</v>
      </c>
      <c r="O118" s="22">
        <v>0</v>
      </c>
      <c r="P118" s="22">
        <v>3</v>
      </c>
      <c r="Q118" s="22">
        <v>3</v>
      </c>
      <c r="R118" s="22">
        <v>0</v>
      </c>
      <c r="S118" s="21">
        <v>0</v>
      </c>
      <c r="T118" s="21">
        <v>0</v>
      </c>
      <c r="U118" s="22">
        <v>86</v>
      </c>
      <c r="V118" s="22">
        <v>2</v>
      </c>
      <c r="W118" s="22">
        <v>0</v>
      </c>
      <c r="X118" s="22">
        <v>6</v>
      </c>
      <c r="Y118" s="22">
        <v>12</v>
      </c>
      <c r="Z118" s="22">
        <v>1</v>
      </c>
      <c r="AA118" s="22">
        <v>12</v>
      </c>
      <c r="AB118" s="22">
        <v>0</v>
      </c>
      <c r="AC118" s="22">
        <v>0</v>
      </c>
      <c r="AD118" s="22">
        <v>16</v>
      </c>
      <c r="AE118" s="22">
        <v>0</v>
      </c>
      <c r="AF118" s="22">
        <v>0</v>
      </c>
      <c r="AG118" s="22">
        <v>0</v>
      </c>
      <c r="AH118" s="22">
        <v>2</v>
      </c>
      <c r="AI118" s="22">
        <v>0</v>
      </c>
      <c r="AJ118" s="22">
        <v>1</v>
      </c>
      <c r="AK118" s="21">
        <v>9</v>
      </c>
      <c r="AL118" s="21">
        <v>709</v>
      </c>
      <c r="AM118" s="21">
        <v>11</v>
      </c>
      <c r="AN118" s="21">
        <v>9</v>
      </c>
      <c r="AO118" s="21">
        <v>1</v>
      </c>
      <c r="AP118" s="21">
        <v>0</v>
      </c>
      <c r="AQ118" s="21">
        <v>1</v>
      </c>
      <c r="AR118" s="21">
        <v>11</v>
      </c>
      <c r="AS118" s="21">
        <v>10</v>
      </c>
      <c r="AT118" s="22">
        <v>6</v>
      </c>
      <c r="AU118" s="22">
        <v>4</v>
      </c>
      <c r="AV118" s="22">
        <v>0</v>
      </c>
      <c r="AW118" s="22">
        <v>0</v>
      </c>
      <c r="AX118" s="22">
        <v>88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1">
        <v>0</v>
      </c>
      <c r="BE118" s="21">
        <v>0</v>
      </c>
      <c r="BF118" s="21">
        <v>10</v>
      </c>
      <c r="BG118" s="21">
        <v>0</v>
      </c>
      <c r="BH118" s="21">
        <v>0</v>
      </c>
      <c r="BI118" s="21">
        <v>5</v>
      </c>
      <c r="BJ118" s="21">
        <v>0</v>
      </c>
      <c r="BK118" s="21">
        <v>7</v>
      </c>
      <c r="BL118" s="21">
        <v>1</v>
      </c>
      <c r="BM118" s="22">
        <v>1</v>
      </c>
      <c r="BN118" s="22">
        <v>0</v>
      </c>
      <c r="BO118" s="22">
        <v>0</v>
      </c>
      <c r="BP118" s="22">
        <v>1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f t="shared" si="8"/>
        <v>1505</v>
      </c>
      <c r="CK118" s="22">
        <v>0</v>
      </c>
      <c r="CL118" s="8">
        <f t="shared" si="9"/>
        <v>1505</v>
      </c>
    </row>
    <row r="119" spans="1:90">
      <c r="A119" s="19" t="s">
        <v>197</v>
      </c>
      <c r="B119" s="21">
        <v>40</v>
      </c>
      <c r="C119" s="21">
        <v>283</v>
      </c>
      <c r="D119" s="21">
        <v>2</v>
      </c>
      <c r="E119" s="21">
        <v>88</v>
      </c>
      <c r="F119" s="21">
        <v>303</v>
      </c>
      <c r="G119" s="21">
        <v>61</v>
      </c>
      <c r="H119" s="21">
        <v>0</v>
      </c>
      <c r="I119" s="21">
        <v>0</v>
      </c>
      <c r="J119" s="22">
        <v>2</v>
      </c>
      <c r="K119" s="22">
        <v>500</v>
      </c>
      <c r="L119" s="22">
        <v>0</v>
      </c>
      <c r="M119" s="22">
        <v>2</v>
      </c>
      <c r="N119" s="22">
        <v>0</v>
      </c>
      <c r="O119" s="22">
        <v>0</v>
      </c>
      <c r="P119" s="22">
        <v>15</v>
      </c>
      <c r="Q119" s="22">
        <v>77</v>
      </c>
      <c r="R119" s="22">
        <v>0</v>
      </c>
      <c r="S119" s="21">
        <v>3</v>
      </c>
      <c r="T119" s="21">
        <v>0</v>
      </c>
      <c r="U119" s="22">
        <v>435</v>
      </c>
      <c r="V119" s="22">
        <v>9</v>
      </c>
      <c r="W119" s="22">
        <v>0</v>
      </c>
      <c r="X119" s="22">
        <v>15</v>
      </c>
      <c r="Y119" s="22">
        <v>109</v>
      </c>
      <c r="Z119" s="22">
        <v>8</v>
      </c>
      <c r="AA119" s="22">
        <v>105</v>
      </c>
      <c r="AB119" s="22">
        <v>4</v>
      </c>
      <c r="AC119" s="22">
        <v>0</v>
      </c>
      <c r="AD119" s="22">
        <v>101</v>
      </c>
      <c r="AE119" s="22">
        <v>0</v>
      </c>
      <c r="AF119" s="22">
        <v>0</v>
      </c>
      <c r="AG119" s="22">
        <v>0</v>
      </c>
      <c r="AH119" s="22">
        <v>0</v>
      </c>
      <c r="AI119" s="22">
        <v>1</v>
      </c>
      <c r="AJ119" s="22">
        <v>78</v>
      </c>
      <c r="AK119" s="21">
        <v>81</v>
      </c>
      <c r="AL119" s="21">
        <v>1268</v>
      </c>
      <c r="AM119" s="21">
        <v>176</v>
      </c>
      <c r="AN119" s="21">
        <v>30</v>
      </c>
      <c r="AO119" s="21">
        <v>1</v>
      </c>
      <c r="AP119" s="21">
        <v>4</v>
      </c>
      <c r="AQ119" s="21">
        <v>0</v>
      </c>
      <c r="AR119" s="21">
        <v>200</v>
      </c>
      <c r="AS119" s="21">
        <v>269</v>
      </c>
      <c r="AT119" s="22">
        <v>41</v>
      </c>
      <c r="AU119" s="22">
        <v>0</v>
      </c>
      <c r="AV119" s="22">
        <v>0</v>
      </c>
      <c r="AW119" s="22">
        <v>0</v>
      </c>
      <c r="AX119" s="22">
        <v>1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1">
        <v>0</v>
      </c>
      <c r="BE119" s="21">
        <v>0</v>
      </c>
      <c r="BF119" s="21">
        <v>52</v>
      </c>
      <c r="BG119" s="21">
        <v>5</v>
      </c>
      <c r="BH119" s="21">
        <v>11</v>
      </c>
      <c r="BI119" s="21">
        <v>239</v>
      </c>
      <c r="BJ119" s="21">
        <v>0</v>
      </c>
      <c r="BK119" s="21">
        <v>3</v>
      </c>
      <c r="BL119" s="21">
        <v>10</v>
      </c>
      <c r="BM119" s="22">
        <v>0</v>
      </c>
      <c r="BN119" s="22">
        <v>0</v>
      </c>
      <c r="BO119" s="22">
        <v>0</v>
      </c>
      <c r="BP119" s="22">
        <v>9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f t="shared" si="8"/>
        <v>4641</v>
      </c>
      <c r="CK119" s="22">
        <v>0</v>
      </c>
      <c r="CL119" s="8">
        <f t="shared" si="9"/>
        <v>4641</v>
      </c>
    </row>
    <row r="120" spans="1:90">
      <c r="A120" s="19" t="s">
        <v>198</v>
      </c>
      <c r="B120" s="21">
        <v>241</v>
      </c>
      <c r="C120" s="21">
        <v>1943</v>
      </c>
      <c r="D120" s="21">
        <v>2</v>
      </c>
      <c r="E120" s="21">
        <v>253</v>
      </c>
      <c r="F120" s="21">
        <v>4684</v>
      </c>
      <c r="G120" s="21">
        <v>120</v>
      </c>
      <c r="H120" s="21">
        <v>0</v>
      </c>
      <c r="I120" s="21">
        <v>0</v>
      </c>
      <c r="J120" s="22">
        <v>23</v>
      </c>
      <c r="K120" s="22">
        <v>4438</v>
      </c>
      <c r="L120" s="22">
        <v>0</v>
      </c>
      <c r="M120" s="22">
        <v>91</v>
      </c>
      <c r="N120" s="22">
        <v>5</v>
      </c>
      <c r="O120" s="22">
        <v>0</v>
      </c>
      <c r="P120" s="22">
        <v>103</v>
      </c>
      <c r="Q120" s="22">
        <v>1504</v>
      </c>
      <c r="R120" s="22">
        <v>0</v>
      </c>
      <c r="S120" s="21">
        <v>9</v>
      </c>
      <c r="T120" s="21">
        <v>0</v>
      </c>
      <c r="U120" s="22">
        <v>6027</v>
      </c>
      <c r="V120" s="22">
        <v>101</v>
      </c>
      <c r="W120" s="22">
        <v>0</v>
      </c>
      <c r="X120" s="22">
        <v>79</v>
      </c>
      <c r="Y120" s="22">
        <v>159</v>
      </c>
      <c r="Z120" s="22">
        <v>41</v>
      </c>
      <c r="AA120" s="22">
        <v>1131</v>
      </c>
      <c r="AB120" s="22">
        <v>7</v>
      </c>
      <c r="AC120" s="22">
        <v>0</v>
      </c>
      <c r="AD120" s="22">
        <v>1951</v>
      </c>
      <c r="AE120" s="22">
        <v>0</v>
      </c>
      <c r="AF120" s="22">
        <v>0</v>
      </c>
      <c r="AG120" s="22">
        <v>2</v>
      </c>
      <c r="AH120" s="22">
        <v>12</v>
      </c>
      <c r="AI120" s="22">
        <v>38</v>
      </c>
      <c r="AJ120" s="22">
        <v>537</v>
      </c>
      <c r="AK120" s="21">
        <v>624</v>
      </c>
      <c r="AL120" s="21">
        <v>12424</v>
      </c>
      <c r="AM120" s="21">
        <v>844</v>
      </c>
      <c r="AN120" s="21">
        <v>173</v>
      </c>
      <c r="AO120" s="21">
        <v>4</v>
      </c>
      <c r="AP120" s="21">
        <v>6</v>
      </c>
      <c r="AQ120" s="21">
        <v>0</v>
      </c>
      <c r="AR120" s="21">
        <v>2064</v>
      </c>
      <c r="AS120" s="21">
        <v>2592</v>
      </c>
      <c r="AT120" s="22">
        <v>198</v>
      </c>
      <c r="AU120" s="22">
        <v>2</v>
      </c>
      <c r="AV120" s="22">
        <v>0</v>
      </c>
      <c r="AW120" s="22">
        <v>6</v>
      </c>
      <c r="AX120" s="22">
        <v>258</v>
      </c>
      <c r="AY120" s="22">
        <v>3</v>
      </c>
      <c r="AZ120" s="22">
        <v>22</v>
      </c>
      <c r="BA120" s="22">
        <v>7</v>
      </c>
      <c r="BB120" s="22">
        <v>10</v>
      </c>
      <c r="BC120" s="22">
        <v>0</v>
      </c>
      <c r="BD120" s="21">
        <v>0</v>
      </c>
      <c r="BE120" s="21">
        <v>0</v>
      </c>
      <c r="BF120" s="21">
        <v>492</v>
      </c>
      <c r="BG120" s="21">
        <v>156</v>
      </c>
      <c r="BH120" s="21">
        <v>120</v>
      </c>
      <c r="BI120" s="21">
        <v>663</v>
      </c>
      <c r="BJ120" s="21">
        <v>2</v>
      </c>
      <c r="BK120" s="21">
        <v>125</v>
      </c>
      <c r="BL120" s="21">
        <v>18</v>
      </c>
      <c r="BM120" s="22">
        <v>225</v>
      </c>
      <c r="BN120" s="22">
        <v>0</v>
      </c>
      <c r="BO120" s="22">
        <v>0</v>
      </c>
      <c r="BP120" s="22">
        <v>40</v>
      </c>
      <c r="BQ120" s="22">
        <v>12</v>
      </c>
      <c r="BR120" s="22">
        <v>0</v>
      </c>
      <c r="BS120" s="22">
        <v>0</v>
      </c>
      <c r="BT120" s="22">
        <v>0</v>
      </c>
      <c r="BU120" s="22">
        <v>0</v>
      </c>
      <c r="BV120" s="22">
        <v>10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v>0</v>
      </c>
      <c r="CJ120" s="22">
        <f t="shared" si="8"/>
        <v>44601</v>
      </c>
      <c r="CK120" s="22">
        <v>0</v>
      </c>
      <c r="CL120" s="8">
        <f t="shared" si="9"/>
        <v>44601</v>
      </c>
    </row>
    <row r="121" spans="1:90">
      <c r="A121" s="19" t="s">
        <v>199</v>
      </c>
      <c r="B121" s="21">
        <v>72</v>
      </c>
      <c r="C121" s="21">
        <v>481</v>
      </c>
      <c r="D121" s="21">
        <v>1</v>
      </c>
      <c r="E121" s="21">
        <v>50</v>
      </c>
      <c r="F121" s="21">
        <v>2533</v>
      </c>
      <c r="G121" s="21">
        <v>75</v>
      </c>
      <c r="H121" s="21">
        <v>0</v>
      </c>
      <c r="I121" s="21">
        <v>0</v>
      </c>
      <c r="J121" s="22">
        <v>2</v>
      </c>
      <c r="K121" s="22">
        <v>1286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1</v>
      </c>
      <c r="R121" s="22">
        <v>0</v>
      </c>
      <c r="S121" s="21">
        <v>0</v>
      </c>
      <c r="T121" s="21">
        <v>0</v>
      </c>
      <c r="U121" s="22">
        <v>346</v>
      </c>
      <c r="V121" s="22">
        <v>16</v>
      </c>
      <c r="W121" s="22">
        <v>0</v>
      </c>
      <c r="X121" s="22">
        <v>19</v>
      </c>
      <c r="Y121" s="22">
        <v>30</v>
      </c>
      <c r="Z121" s="22">
        <v>1</v>
      </c>
      <c r="AA121" s="22">
        <v>86</v>
      </c>
      <c r="AB121" s="22">
        <v>1</v>
      </c>
      <c r="AC121" s="22">
        <v>0</v>
      </c>
      <c r="AD121" s="22">
        <v>51</v>
      </c>
      <c r="AE121" s="22">
        <v>0</v>
      </c>
      <c r="AF121" s="22">
        <v>0</v>
      </c>
      <c r="AG121" s="22">
        <v>0</v>
      </c>
      <c r="AH121" s="22">
        <v>0</v>
      </c>
      <c r="AI121" s="22">
        <v>1</v>
      </c>
      <c r="AJ121" s="22">
        <v>24</v>
      </c>
      <c r="AK121" s="21">
        <v>47</v>
      </c>
      <c r="AL121" s="21">
        <v>534</v>
      </c>
      <c r="AM121" s="21">
        <v>23</v>
      </c>
      <c r="AN121" s="21">
        <v>29</v>
      </c>
      <c r="AO121" s="21">
        <v>4</v>
      </c>
      <c r="AP121" s="21">
        <v>4</v>
      </c>
      <c r="AQ121" s="21">
        <v>2</v>
      </c>
      <c r="AR121" s="21">
        <v>6</v>
      </c>
      <c r="AS121" s="21">
        <v>5</v>
      </c>
      <c r="AT121" s="22">
        <v>1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1">
        <v>0</v>
      </c>
      <c r="BE121" s="21">
        <v>0</v>
      </c>
      <c r="BF121" s="21">
        <v>13</v>
      </c>
      <c r="BG121" s="21">
        <v>0</v>
      </c>
      <c r="BH121" s="21">
        <v>9</v>
      </c>
      <c r="BI121" s="21">
        <v>64</v>
      </c>
      <c r="BJ121" s="21">
        <v>0</v>
      </c>
      <c r="BK121" s="21">
        <v>38</v>
      </c>
      <c r="BL121" s="21">
        <v>0</v>
      </c>
      <c r="BM121" s="22">
        <v>0</v>
      </c>
      <c r="BN121" s="22">
        <v>0</v>
      </c>
      <c r="BO121" s="22">
        <v>0</v>
      </c>
      <c r="BP121" s="22">
        <v>0</v>
      </c>
      <c r="BQ121" s="22">
        <v>2</v>
      </c>
      <c r="BR121" s="22">
        <v>0</v>
      </c>
      <c r="BS121" s="22">
        <v>0</v>
      </c>
      <c r="BT121" s="22">
        <v>0</v>
      </c>
      <c r="BU121" s="22">
        <v>0</v>
      </c>
      <c r="BV121" s="22">
        <v>1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v>0</v>
      </c>
      <c r="CJ121" s="22">
        <f t="shared" si="8"/>
        <v>5858</v>
      </c>
      <c r="CK121" s="22">
        <v>0</v>
      </c>
      <c r="CL121" s="8">
        <f t="shared" si="9"/>
        <v>5858</v>
      </c>
    </row>
    <row r="122" spans="1:90">
      <c r="A122" s="19" t="s">
        <v>200</v>
      </c>
      <c r="B122" s="21">
        <v>201</v>
      </c>
      <c r="C122" s="21">
        <v>1156</v>
      </c>
      <c r="D122" s="21">
        <v>7</v>
      </c>
      <c r="E122" s="21">
        <v>308</v>
      </c>
      <c r="F122" s="21">
        <v>6851</v>
      </c>
      <c r="G122" s="21">
        <v>74</v>
      </c>
      <c r="H122" s="21">
        <v>0</v>
      </c>
      <c r="I122" s="21">
        <v>0</v>
      </c>
      <c r="J122" s="22">
        <v>24</v>
      </c>
      <c r="K122" s="22">
        <v>2992</v>
      </c>
      <c r="L122" s="22">
        <v>0</v>
      </c>
      <c r="M122" s="22">
        <v>55</v>
      </c>
      <c r="N122" s="22">
        <v>2</v>
      </c>
      <c r="O122" s="22">
        <v>0</v>
      </c>
      <c r="P122" s="22">
        <v>1359</v>
      </c>
      <c r="Q122" s="22">
        <v>3134</v>
      </c>
      <c r="R122" s="22">
        <v>0</v>
      </c>
      <c r="S122" s="21">
        <v>17</v>
      </c>
      <c r="T122" s="21">
        <v>0</v>
      </c>
      <c r="U122" s="22">
        <v>7243</v>
      </c>
      <c r="V122" s="22">
        <v>91</v>
      </c>
      <c r="W122" s="22">
        <v>0</v>
      </c>
      <c r="X122" s="22">
        <v>70</v>
      </c>
      <c r="Y122" s="22">
        <v>213</v>
      </c>
      <c r="Z122" s="22">
        <v>38</v>
      </c>
      <c r="AA122" s="22">
        <v>630</v>
      </c>
      <c r="AB122" s="22">
        <v>14</v>
      </c>
      <c r="AC122" s="22">
        <v>0</v>
      </c>
      <c r="AD122" s="22">
        <v>1639</v>
      </c>
      <c r="AE122" s="22">
        <v>0</v>
      </c>
      <c r="AF122" s="22">
        <v>0</v>
      </c>
      <c r="AG122" s="22">
        <v>0</v>
      </c>
      <c r="AH122" s="22">
        <v>7</v>
      </c>
      <c r="AI122" s="22">
        <v>28</v>
      </c>
      <c r="AJ122" s="22">
        <v>447</v>
      </c>
      <c r="AK122" s="21">
        <v>807</v>
      </c>
      <c r="AL122" s="21">
        <v>23123</v>
      </c>
      <c r="AM122" s="21">
        <v>826</v>
      </c>
      <c r="AN122" s="21">
        <v>337</v>
      </c>
      <c r="AO122" s="21">
        <v>19</v>
      </c>
      <c r="AP122" s="21">
        <v>12</v>
      </c>
      <c r="AQ122" s="21">
        <v>1</v>
      </c>
      <c r="AR122" s="21">
        <v>2454</v>
      </c>
      <c r="AS122" s="21">
        <v>1625</v>
      </c>
      <c r="AT122" s="22">
        <v>650</v>
      </c>
      <c r="AU122" s="22">
        <v>4</v>
      </c>
      <c r="AV122" s="22">
        <v>0</v>
      </c>
      <c r="AW122" s="22">
        <v>0</v>
      </c>
      <c r="AX122" s="22">
        <v>1133</v>
      </c>
      <c r="AY122" s="22">
        <v>0</v>
      </c>
      <c r="AZ122" s="22">
        <v>50</v>
      </c>
      <c r="BA122" s="22">
        <v>45</v>
      </c>
      <c r="BB122" s="22">
        <v>448</v>
      </c>
      <c r="BC122" s="22">
        <v>0</v>
      </c>
      <c r="BD122" s="21">
        <v>0</v>
      </c>
      <c r="BE122" s="21">
        <v>0</v>
      </c>
      <c r="BF122" s="21">
        <v>485</v>
      </c>
      <c r="BG122" s="21">
        <v>121</v>
      </c>
      <c r="BH122" s="21">
        <v>62</v>
      </c>
      <c r="BI122" s="21">
        <v>876</v>
      </c>
      <c r="BJ122" s="21">
        <v>1</v>
      </c>
      <c r="BK122" s="21">
        <v>80</v>
      </c>
      <c r="BL122" s="21">
        <v>6</v>
      </c>
      <c r="BM122" s="22">
        <v>134</v>
      </c>
      <c r="BN122" s="22">
        <v>0</v>
      </c>
      <c r="BO122" s="22">
        <v>0</v>
      </c>
      <c r="BP122" s="22">
        <v>40</v>
      </c>
      <c r="BQ122" s="22">
        <v>13</v>
      </c>
      <c r="BR122" s="22">
        <v>0</v>
      </c>
      <c r="BS122" s="22">
        <v>0</v>
      </c>
      <c r="BT122" s="22">
        <v>0</v>
      </c>
      <c r="BU122" s="22">
        <v>0</v>
      </c>
      <c r="BV122" s="22">
        <v>10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1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v>0</v>
      </c>
      <c r="CJ122" s="22">
        <f t="shared" si="8"/>
        <v>59963</v>
      </c>
      <c r="CK122" s="22">
        <v>0</v>
      </c>
      <c r="CL122" s="8">
        <f t="shared" si="9"/>
        <v>59963</v>
      </c>
    </row>
    <row r="123" spans="1:90">
      <c r="A123" s="19" t="s">
        <v>201</v>
      </c>
      <c r="B123" s="21">
        <v>103</v>
      </c>
      <c r="C123" s="21">
        <v>2688</v>
      </c>
      <c r="D123" s="21">
        <v>9</v>
      </c>
      <c r="E123" s="21">
        <v>1762</v>
      </c>
      <c r="F123" s="21">
        <v>17148</v>
      </c>
      <c r="G123" s="21">
        <v>257</v>
      </c>
      <c r="H123" s="21">
        <v>0</v>
      </c>
      <c r="I123" s="21">
        <v>0</v>
      </c>
      <c r="J123" s="22">
        <v>27</v>
      </c>
      <c r="K123" s="22">
        <v>5384</v>
      </c>
      <c r="L123" s="22">
        <v>0</v>
      </c>
      <c r="M123" s="22">
        <v>86</v>
      </c>
      <c r="N123" s="22">
        <v>3</v>
      </c>
      <c r="O123" s="22">
        <v>0</v>
      </c>
      <c r="P123" s="22">
        <v>178</v>
      </c>
      <c r="Q123" s="22">
        <v>1934</v>
      </c>
      <c r="R123" s="22">
        <v>0</v>
      </c>
      <c r="S123" s="21">
        <v>45</v>
      </c>
      <c r="T123" s="21">
        <v>0</v>
      </c>
      <c r="U123" s="22">
        <v>4380</v>
      </c>
      <c r="V123" s="22">
        <v>101</v>
      </c>
      <c r="W123" s="22">
        <v>0</v>
      </c>
      <c r="X123" s="22">
        <v>46</v>
      </c>
      <c r="Y123" s="22">
        <v>65</v>
      </c>
      <c r="Z123" s="22">
        <v>27</v>
      </c>
      <c r="AA123" s="22">
        <v>864</v>
      </c>
      <c r="AB123" s="22">
        <v>1</v>
      </c>
      <c r="AC123" s="22">
        <v>0</v>
      </c>
      <c r="AD123" s="22">
        <v>3553</v>
      </c>
      <c r="AE123" s="22">
        <v>0</v>
      </c>
      <c r="AF123" s="22">
        <v>3</v>
      </c>
      <c r="AG123" s="22">
        <v>26</v>
      </c>
      <c r="AH123" s="22">
        <v>887</v>
      </c>
      <c r="AI123" s="22">
        <v>50</v>
      </c>
      <c r="AJ123" s="22">
        <v>1587</v>
      </c>
      <c r="AK123" s="21">
        <v>1654</v>
      </c>
      <c r="AL123" s="21">
        <v>16142</v>
      </c>
      <c r="AM123" s="21">
        <v>416</v>
      </c>
      <c r="AN123" s="21">
        <v>1015</v>
      </c>
      <c r="AO123" s="21">
        <v>79</v>
      </c>
      <c r="AP123" s="21">
        <v>40</v>
      </c>
      <c r="AQ123" s="21">
        <v>4</v>
      </c>
      <c r="AR123" s="21">
        <v>5717</v>
      </c>
      <c r="AS123" s="21">
        <v>4893</v>
      </c>
      <c r="AT123" s="22">
        <v>720</v>
      </c>
      <c r="AU123" s="22">
        <v>16</v>
      </c>
      <c r="AV123" s="22">
        <v>0</v>
      </c>
      <c r="AW123" s="22">
        <v>0</v>
      </c>
      <c r="AX123" s="22">
        <v>547</v>
      </c>
      <c r="AY123" s="22">
        <v>0</v>
      </c>
      <c r="AZ123" s="22">
        <v>17</v>
      </c>
      <c r="BA123" s="22">
        <v>2</v>
      </c>
      <c r="BB123" s="22">
        <v>21</v>
      </c>
      <c r="BC123" s="22">
        <v>0</v>
      </c>
      <c r="BD123" s="21">
        <v>0</v>
      </c>
      <c r="BE123" s="21">
        <v>0</v>
      </c>
      <c r="BF123" s="21">
        <v>1621</v>
      </c>
      <c r="BG123" s="21">
        <v>994</v>
      </c>
      <c r="BH123" s="21">
        <v>388</v>
      </c>
      <c r="BI123" s="21">
        <v>2819</v>
      </c>
      <c r="BJ123" s="21">
        <v>62</v>
      </c>
      <c r="BK123" s="21">
        <v>147</v>
      </c>
      <c r="BL123" s="21">
        <v>41</v>
      </c>
      <c r="BM123" s="22">
        <v>116</v>
      </c>
      <c r="BN123" s="22">
        <v>0</v>
      </c>
      <c r="BO123" s="22">
        <v>0</v>
      </c>
      <c r="BP123" s="22">
        <v>120</v>
      </c>
      <c r="BQ123" s="22">
        <v>52</v>
      </c>
      <c r="BR123" s="22">
        <v>0</v>
      </c>
      <c r="BS123" s="22">
        <v>0</v>
      </c>
      <c r="BT123" s="22">
        <v>0</v>
      </c>
      <c r="BU123" s="22">
        <v>0</v>
      </c>
      <c r="BV123" s="22">
        <v>16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1</v>
      </c>
      <c r="CC123" s="22">
        <v>0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v>0</v>
      </c>
      <c r="CJ123" s="22">
        <f t="shared" si="8"/>
        <v>78874</v>
      </c>
      <c r="CK123" s="22">
        <v>0</v>
      </c>
      <c r="CL123" s="8">
        <f t="shared" si="9"/>
        <v>78874</v>
      </c>
    </row>
    <row r="124" spans="1:90">
      <c r="A124" s="19" t="s">
        <v>202</v>
      </c>
      <c r="B124" s="21">
        <v>52</v>
      </c>
      <c r="C124" s="21">
        <v>194</v>
      </c>
      <c r="D124" s="21">
        <v>0</v>
      </c>
      <c r="E124" s="21">
        <v>15</v>
      </c>
      <c r="F124" s="21">
        <v>14997</v>
      </c>
      <c r="G124" s="21">
        <v>35</v>
      </c>
      <c r="H124" s="21">
        <v>0</v>
      </c>
      <c r="I124" s="21">
        <v>0</v>
      </c>
      <c r="J124" s="22">
        <v>5</v>
      </c>
      <c r="K124" s="22">
        <v>1310</v>
      </c>
      <c r="L124" s="22">
        <v>0</v>
      </c>
      <c r="M124" s="22">
        <v>0</v>
      </c>
      <c r="N124" s="22">
        <v>0</v>
      </c>
      <c r="O124" s="22">
        <v>0</v>
      </c>
      <c r="P124" s="22">
        <v>6</v>
      </c>
      <c r="Q124" s="22">
        <v>2</v>
      </c>
      <c r="R124" s="22">
        <v>0</v>
      </c>
      <c r="S124" s="21">
        <v>3</v>
      </c>
      <c r="T124" s="21">
        <v>0</v>
      </c>
      <c r="U124" s="22">
        <v>832</v>
      </c>
      <c r="V124" s="22">
        <v>15</v>
      </c>
      <c r="W124" s="22">
        <v>0</v>
      </c>
      <c r="X124" s="22">
        <v>20</v>
      </c>
      <c r="Y124" s="22">
        <v>28</v>
      </c>
      <c r="Z124" s="22">
        <v>4</v>
      </c>
      <c r="AA124" s="22">
        <v>40</v>
      </c>
      <c r="AB124" s="22">
        <v>0</v>
      </c>
      <c r="AC124" s="22">
        <v>0</v>
      </c>
      <c r="AD124" s="22">
        <v>293</v>
      </c>
      <c r="AE124" s="22">
        <v>0</v>
      </c>
      <c r="AF124" s="22">
        <v>0</v>
      </c>
      <c r="AG124" s="22">
        <v>0</v>
      </c>
      <c r="AH124" s="22">
        <v>0</v>
      </c>
      <c r="AI124" s="22">
        <v>5</v>
      </c>
      <c r="AJ124" s="22">
        <v>40</v>
      </c>
      <c r="AK124" s="21">
        <v>64</v>
      </c>
      <c r="AL124" s="21">
        <v>656</v>
      </c>
      <c r="AM124" s="21">
        <v>84</v>
      </c>
      <c r="AN124" s="21">
        <v>13</v>
      </c>
      <c r="AO124" s="21">
        <v>1</v>
      </c>
      <c r="AP124" s="21">
        <v>3</v>
      </c>
      <c r="AQ124" s="21">
        <v>0</v>
      </c>
      <c r="AR124" s="21">
        <v>56</v>
      </c>
      <c r="AS124" s="21">
        <v>28</v>
      </c>
      <c r="AT124" s="22">
        <v>34</v>
      </c>
      <c r="AU124" s="22">
        <v>0</v>
      </c>
      <c r="AV124" s="22">
        <v>0</v>
      </c>
      <c r="AW124" s="22">
        <v>0</v>
      </c>
      <c r="AX124" s="22">
        <v>204</v>
      </c>
      <c r="AY124" s="22">
        <v>0</v>
      </c>
      <c r="AZ124" s="22">
        <v>7</v>
      </c>
      <c r="BA124" s="22">
        <v>1</v>
      </c>
      <c r="BB124" s="22">
        <v>1</v>
      </c>
      <c r="BC124" s="22">
        <v>0</v>
      </c>
      <c r="BD124" s="21">
        <v>0</v>
      </c>
      <c r="BE124" s="21">
        <v>0</v>
      </c>
      <c r="BF124" s="21">
        <v>52</v>
      </c>
      <c r="BG124" s="21">
        <v>14</v>
      </c>
      <c r="BH124" s="21">
        <v>2</v>
      </c>
      <c r="BI124" s="21">
        <v>49</v>
      </c>
      <c r="BJ124" s="21">
        <v>0</v>
      </c>
      <c r="BK124" s="21">
        <v>76</v>
      </c>
      <c r="BL124" s="21">
        <v>4</v>
      </c>
      <c r="BM124" s="22">
        <v>0</v>
      </c>
      <c r="BN124" s="22">
        <v>0</v>
      </c>
      <c r="BO124" s="22">
        <v>0</v>
      </c>
      <c r="BP124" s="22">
        <v>2</v>
      </c>
      <c r="BQ124" s="22">
        <v>4</v>
      </c>
      <c r="BR124" s="22">
        <v>0</v>
      </c>
      <c r="BS124" s="22">
        <v>0</v>
      </c>
      <c r="BT124" s="22">
        <v>0</v>
      </c>
      <c r="BU124" s="22">
        <v>0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v>0</v>
      </c>
      <c r="CJ124" s="22">
        <f t="shared" si="8"/>
        <v>19251</v>
      </c>
      <c r="CK124" s="22">
        <v>0</v>
      </c>
      <c r="CL124" s="8">
        <f t="shared" si="9"/>
        <v>19251</v>
      </c>
    </row>
    <row r="125" spans="1:90">
      <c r="A125" s="19" t="s">
        <v>203</v>
      </c>
      <c r="B125" s="21">
        <v>29</v>
      </c>
      <c r="C125" s="21">
        <v>103</v>
      </c>
      <c r="D125" s="21">
        <v>0</v>
      </c>
      <c r="E125" s="21">
        <v>96</v>
      </c>
      <c r="F125" s="21">
        <v>749</v>
      </c>
      <c r="G125" s="21">
        <v>18</v>
      </c>
      <c r="H125" s="21">
        <v>0</v>
      </c>
      <c r="I125" s="21">
        <v>0</v>
      </c>
      <c r="J125" s="22">
        <v>5</v>
      </c>
      <c r="K125" s="22">
        <v>575</v>
      </c>
      <c r="L125" s="22">
        <v>0</v>
      </c>
      <c r="M125" s="22">
        <v>0</v>
      </c>
      <c r="N125" s="22">
        <v>1</v>
      </c>
      <c r="O125" s="22">
        <v>0</v>
      </c>
      <c r="P125" s="22">
        <v>1</v>
      </c>
      <c r="Q125" s="22">
        <v>4</v>
      </c>
      <c r="R125" s="22">
        <v>0</v>
      </c>
      <c r="S125" s="21">
        <v>0</v>
      </c>
      <c r="T125" s="21">
        <v>0</v>
      </c>
      <c r="U125" s="22">
        <v>377</v>
      </c>
      <c r="V125" s="22">
        <v>14</v>
      </c>
      <c r="W125" s="22">
        <v>0</v>
      </c>
      <c r="X125" s="22">
        <v>27</v>
      </c>
      <c r="Y125" s="22">
        <v>73</v>
      </c>
      <c r="Z125" s="22">
        <v>5</v>
      </c>
      <c r="AA125" s="22">
        <v>59</v>
      </c>
      <c r="AB125" s="22">
        <v>1</v>
      </c>
      <c r="AC125" s="22">
        <v>0</v>
      </c>
      <c r="AD125" s="22">
        <v>150</v>
      </c>
      <c r="AE125" s="22">
        <v>0</v>
      </c>
      <c r="AF125" s="22">
        <v>0</v>
      </c>
      <c r="AG125" s="22">
        <v>0</v>
      </c>
      <c r="AH125" s="22">
        <v>0</v>
      </c>
      <c r="AI125" s="22">
        <v>3</v>
      </c>
      <c r="AJ125" s="22">
        <v>70</v>
      </c>
      <c r="AK125" s="21">
        <v>26</v>
      </c>
      <c r="AL125" s="21">
        <v>1754</v>
      </c>
      <c r="AM125" s="21">
        <v>161</v>
      </c>
      <c r="AN125" s="21">
        <v>38</v>
      </c>
      <c r="AO125" s="21">
        <v>6</v>
      </c>
      <c r="AP125" s="21">
        <v>4</v>
      </c>
      <c r="AQ125" s="21">
        <v>0</v>
      </c>
      <c r="AR125" s="21">
        <v>130</v>
      </c>
      <c r="AS125" s="21">
        <v>108</v>
      </c>
      <c r="AT125" s="22">
        <v>10</v>
      </c>
      <c r="AU125" s="22">
        <v>5</v>
      </c>
      <c r="AV125" s="22">
        <v>0</v>
      </c>
      <c r="AW125" s="22">
        <v>0</v>
      </c>
      <c r="AX125" s="22">
        <v>136</v>
      </c>
      <c r="AY125" s="22">
        <v>0</v>
      </c>
      <c r="AZ125" s="22">
        <v>2</v>
      </c>
      <c r="BA125" s="22">
        <v>0</v>
      </c>
      <c r="BB125" s="22">
        <v>1</v>
      </c>
      <c r="BC125" s="22">
        <v>0</v>
      </c>
      <c r="BD125" s="21">
        <v>0</v>
      </c>
      <c r="BE125" s="21">
        <v>0</v>
      </c>
      <c r="BF125" s="21">
        <v>33</v>
      </c>
      <c r="BG125" s="21">
        <v>4</v>
      </c>
      <c r="BH125" s="21">
        <v>6</v>
      </c>
      <c r="BI125" s="21">
        <v>225</v>
      </c>
      <c r="BJ125" s="21">
        <v>2</v>
      </c>
      <c r="BK125" s="21">
        <v>26</v>
      </c>
      <c r="BL125" s="21">
        <v>4</v>
      </c>
      <c r="BM125" s="22">
        <v>0</v>
      </c>
      <c r="BN125" s="22">
        <v>0</v>
      </c>
      <c r="BO125" s="22">
        <v>0</v>
      </c>
      <c r="BP125" s="22">
        <v>14</v>
      </c>
      <c r="BQ125" s="22">
        <v>5</v>
      </c>
      <c r="BR125" s="22">
        <v>0</v>
      </c>
      <c r="BS125" s="22">
        <v>0</v>
      </c>
      <c r="BT125" s="22">
        <v>0</v>
      </c>
      <c r="BU125" s="22">
        <v>0</v>
      </c>
      <c r="BV125" s="22">
        <v>1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v>0</v>
      </c>
      <c r="CJ125" s="22">
        <f t="shared" si="8"/>
        <v>5061</v>
      </c>
      <c r="CK125" s="22">
        <v>0</v>
      </c>
      <c r="CL125" s="8">
        <f t="shared" si="9"/>
        <v>5061</v>
      </c>
    </row>
    <row r="126" spans="1:90">
      <c r="A126" s="19" t="s">
        <v>204</v>
      </c>
      <c r="B126" s="21">
        <v>4</v>
      </c>
      <c r="C126" s="21">
        <v>12</v>
      </c>
      <c r="D126" s="21">
        <v>0</v>
      </c>
      <c r="E126" s="21">
        <v>7</v>
      </c>
      <c r="F126" s="21">
        <v>212</v>
      </c>
      <c r="G126" s="21">
        <v>2</v>
      </c>
      <c r="H126" s="21">
        <v>0</v>
      </c>
      <c r="I126" s="21">
        <v>0</v>
      </c>
      <c r="J126" s="22">
        <v>0</v>
      </c>
      <c r="K126" s="22">
        <v>174</v>
      </c>
      <c r="L126" s="22">
        <v>0</v>
      </c>
      <c r="M126" s="22">
        <v>0</v>
      </c>
      <c r="N126" s="22">
        <v>1</v>
      </c>
      <c r="O126" s="22">
        <v>0</v>
      </c>
      <c r="P126" s="22">
        <v>0</v>
      </c>
      <c r="Q126" s="22">
        <v>1</v>
      </c>
      <c r="R126" s="22">
        <v>0</v>
      </c>
      <c r="S126" s="21">
        <v>0</v>
      </c>
      <c r="T126" s="21">
        <v>0</v>
      </c>
      <c r="U126" s="22">
        <v>197</v>
      </c>
      <c r="V126" s="22">
        <v>47</v>
      </c>
      <c r="W126" s="22">
        <v>0</v>
      </c>
      <c r="X126" s="22">
        <v>3</v>
      </c>
      <c r="Y126" s="22">
        <v>18</v>
      </c>
      <c r="Z126" s="22">
        <v>0</v>
      </c>
      <c r="AA126" s="22">
        <v>13</v>
      </c>
      <c r="AB126" s="22">
        <v>2</v>
      </c>
      <c r="AC126" s="22">
        <v>0</v>
      </c>
      <c r="AD126" s="22">
        <v>42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44</v>
      </c>
      <c r="AK126" s="21">
        <v>1</v>
      </c>
      <c r="AL126" s="21">
        <v>182</v>
      </c>
      <c r="AM126" s="21">
        <v>56</v>
      </c>
      <c r="AN126" s="21">
        <v>6</v>
      </c>
      <c r="AO126" s="21">
        <v>0</v>
      </c>
      <c r="AP126" s="21">
        <v>1</v>
      </c>
      <c r="AQ126" s="21">
        <v>0</v>
      </c>
      <c r="AR126" s="21">
        <v>22</v>
      </c>
      <c r="AS126" s="21">
        <v>34</v>
      </c>
      <c r="AT126" s="22">
        <v>16</v>
      </c>
      <c r="AU126" s="22">
        <v>0</v>
      </c>
      <c r="AV126" s="22">
        <v>0</v>
      </c>
      <c r="AW126" s="22">
        <v>0</v>
      </c>
      <c r="AX126" s="22">
        <v>16</v>
      </c>
      <c r="AY126" s="22">
        <v>0</v>
      </c>
      <c r="AZ126" s="22">
        <v>0</v>
      </c>
      <c r="BA126" s="22">
        <v>0</v>
      </c>
      <c r="BB126" s="22">
        <v>0</v>
      </c>
      <c r="BC126" s="22">
        <v>0</v>
      </c>
      <c r="BD126" s="21">
        <v>0</v>
      </c>
      <c r="BE126" s="21">
        <v>0</v>
      </c>
      <c r="BF126" s="21">
        <v>17</v>
      </c>
      <c r="BG126" s="21">
        <v>5</v>
      </c>
      <c r="BH126" s="21">
        <v>10</v>
      </c>
      <c r="BI126" s="21">
        <v>35</v>
      </c>
      <c r="BJ126" s="21">
        <v>0</v>
      </c>
      <c r="BK126" s="21">
        <v>1</v>
      </c>
      <c r="BL126" s="21">
        <v>0</v>
      </c>
      <c r="BM126" s="22">
        <v>0</v>
      </c>
      <c r="BN126" s="22">
        <v>0</v>
      </c>
      <c r="BO126" s="22">
        <v>0</v>
      </c>
      <c r="BP126" s="22">
        <v>0</v>
      </c>
      <c r="BQ126" s="22">
        <v>0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v>0</v>
      </c>
      <c r="CJ126" s="22">
        <f t="shared" si="8"/>
        <v>1181</v>
      </c>
      <c r="CK126" s="22">
        <v>0</v>
      </c>
      <c r="CL126" s="8">
        <f t="shared" si="9"/>
        <v>1181</v>
      </c>
    </row>
    <row r="127" spans="1:90">
      <c r="A127" s="19" t="s">
        <v>205</v>
      </c>
      <c r="B127" s="21">
        <v>38</v>
      </c>
      <c r="C127" s="21">
        <v>220</v>
      </c>
      <c r="D127" s="21">
        <v>0</v>
      </c>
      <c r="E127" s="21">
        <v>127</v>
      </c>
      <c r="F127" s="21">
        <v>1574</v>
      </c>
      <c r="G127" s="21">
        <v>20</v>
      </c>
      <c r="H127" s="21">
        <v>0</v>
      </c>
      <c r="I127" s="21">
        <v>0</v>
      </c>
      <c r="J127" s="22">
        <v>9</v>
      </c>
      <c r="K127" s="22">
        <v>655</v>
      </c>
      <c r="L127" s="22">
        <v>0</v>
      </c>
      <c r="M127" s="22">
        <v>2</v>
      </c>
      <c r="N127" s="22">
        <v>0</v>
      </c>
      <c r="O127" s="22">
        <v>0</v>
      </c>
      <c r="P127" s="22">
        <v>24</v>
      </c>
      <c r="Q127" s="22">
        <v>190</v>
      </c>
      <c r="R127" s="22">
        <v>0</v>
      </c>
      <c r="S127" s="21">
        <v>4</v>
      </c>
      <c r="T127" s="21">
        <v>0</v>
      </c>
      <c r="U127" s="22">
        <v>572</v>
      </c>
      <c r="V127" s="22">
        <v>7</v>
      </c>
      <c r="W127" s="22">
        <v>0</v>
      </c>
      <c r="X127" s="22">
        <v>8</v>
      </c>
      <c r="Y127" s="22">
        <v>50</v>
      </c>
      <c r="Z127" s="22">
        <v>5</v>
      </c>
      <c r="AA127" s="22">
        <v>98</v>
      </c>
      <c r="AB127" s="22">
        <v>0</v>
      </c>
      <c r="AC127" s="22">
        <v>0</v>
      </c>
      <c r="AD127" s="22">
        <v>616</v>
      </c>
      <c r="AE127" s="22">
        <v>0</v>
      </c>
      <c r="AF127" s="22">
        <v>0</v>
      </c>
      <c r="AG127" s="22">
        <v>29</v>
      </c>
      <c r="AH127" s="22">
        <v>39</v>
      </c>
      <c r="AI127" s="22">
        <v>15</v>
      </c>
      <c r="AJ127" s="22">
        <v>144</v>
      </c>
      <c r="AK127" s="21">
        <v>158</v>
      </c>
      <c r="AL127" s="21">
        <v>7361</v>
      </c>
      <c r="AM127" s="21">
        <v>101</v>
      </c>
      <c r="AN127" s="21">
        <v>89</v>
      </c>
      <c r="AO127" s="21">
        <v>2</v>
      </c>
      <c r="AP127" s="21">
        <v>2</v>
      </c>
      <c r="AQ127" s="21">
        <v>0</v>
      </c>
      <c r="AR127" s="21">
        <v>744</v>
      </c>
      <c r="AS127" s="21">
        <v>552</v>
      </c>
      <c r="AT127" s="22">
        <v>156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1">
        <v>0</v>
      </c>
      <c r="BE127" s="21">
        <v>0</v>
      </c>
      <c r="BF127" s="21">
        <v>130</v>
      </c>
      <c r="BG127" s="21">
        <v>55</v>
      </c>
      <c r="BH127" s="21">
        <v>14</v>
      </c>
      <c r="BI127" s="21">
        <v>376</v>
      </c>
      <c r="BJ127" s="21">
        <v>4</v>
      </c>
      <c r="BK127" s="21">
        <v>216</v>
      </c>
      <c r="BL127" s="21">
        <v>7</v>
      </c>
      <c r="BM127" s="22">
        <v>3</v>
      </c>
      <c r="BN127" s="22">
        <v>0</v>
      </c>
      <c r="BO127" s="22">
        <v>0</v>
      </c>
      <c r="BP127" s="22">
        <v>25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1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1</v>
      </c>
      <c r="CC127" s="22">
        <v>1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v>0</v>
      </c>
      <c r="CJ127" s="22">
        <f t="shared" si="8"/>
        <v>14444</v>
      </c>
      <c r="CK127" s="22">
        <v>0</v>
      </c>
      <c r="CL127" s="8">
        <f t="shared" si="9"/>
        <v>14444</v>
      </c>
    </row>
    <row r="128" spans="1:90">
      <c r="A128" s="19" t="s">
        <v>206</v>
      </c>
      <c r="B128" s="21">
        <v>158</v>
      </c>
      <c r="C128" s="21">
        <v>640</v>
      </c>
      <c r="D128" s="21">
        <v>2</v>
      </c>
      <c r="E128" s="21">
        <v>182</v>
      </c>
      <c r="F128" s="21">
        <v>4025</v>
      </c>
      <c r="G128" s="21">
        <v>59</v>
      </c>
      <c r="H128" s="21">
        <v>0</v>
      </c>
      <c r="I128" s="21">
        <v>0</v>
      </c>
      <c r="J128" s="22">
        <v>1</v>
      </c>
      <c r="K128" s="22">
        <v>1938</v>
      </c>
      <c r="L128" s="22">
        <v>0</v>
      </c>
      <c r="M128" s="22">
        <v>41</v>
      </c>
      <c r="N128" s="22">
        <v>1</v>
      </c>
      <c r="O128" s="22">
        <v>0</v>
      </c>
      <c r="P128" s="22">
        <v>174</v>
      </c>
      <c r="Q128" s="22">
        <v>529</v>
      </c>
      <c r="R128" s="22">
        <v>0</v>
      </c>
      <c r="S128" s="21">
        <v>2</v>
      </c>
      <c r="T128" s="21">
        <v>0</v>
      </c>
      <c r="U128" s="22">
        <v>3709</v>
      </c>
      <c r="V128" s="22">
        <v>61</v>
      </c>
      <c r="W128" s="22">
        <v>0</v>
      </c>
      <c r="X128" s="22">
        <v>58</v>
      </c>
      <c r="Y128" s="22">
        <v>176</v>
      </c>
      <c r="Z128" s="22">
        <v>27</v>
      </c>
      <c r="AA128" s="22">
        <v>528</v>
      </c>
      <c r="AB128" s="22">
        <v>2</v>
      </c>
      <c r="AC128" s="22">
        <v>0</v>
      </c>
      <c r="AD128" s="22">
        <v>1068</v>
      </c>
      <c r="AE128" s="22">
        <v>0</v>
      </c>
      <c r="AF128" s="22">
        <v>0</v>
      </c>
      <c r="AG128" s="22">
        <v>0</v>
      </c>
      <c r="AH128" s="22">
        <v>2</v>
      </c>
      <c r="AI128" s="22">
        <v>23</v>
      </c>
      <c r="AJ128" s="22">
        <v>282</v>
      </c>
      <c r="AK128" s="21">
        <v>227</v>
      </c>
      <c r="AL128" s="21">
        <v>5431</v>
      </c>
      <c r="AM128" s="21">
        <v>329</v>
      </c>
      <c r="AN128" s="21">
        <v>92</v>
      </c>
      <c r="AO128" s="21">
        <v>6</v>
      </c>
      <c r="AP128" s="21">
        <v>13</v>
      </c>
      <c r="AQ128" s="21">
        <v>2</v>
      </c>
      <c r="AR128" s="21">
        <v>790</v>
      </c>
      <c r="AS128" s="21">
        <v>676</v>
      </c>
      <c r="AT128" s="22">
        <v>223</v>
      </c>
      <c r="AU128" s="22">
        <v>1</v>
      </c>
      <c r="AV128" s="22">
        <v>0</v>
      </c>
      <c r="AW128" s="22">
        <v>1</v>
      </c>
      <c r="AX128" s="22">
        <v>478</v>
      </c>
      <c r="AY128" s="22">
        <v>0</v>
      </c>
      <c r="AZ128" s="22">
        <v>35</v>
      </c>
      <c r="BA128" s="22">
        <v>21</v>
      </c>
      <c r="BB128" s="22">
        <v>3</v>
      </c>
      <c r="BC128" s="22">
        <v>0</v>
      </c>
      <c r="BD128" s="21">
        <v>1</v>
      </c>
      <c r="BE128" s="21">
        <v>0</v>
      </c>
      <c r="BF128" s="21">
        <v>363</v>
      </c>
      <c r="BG128" s="21">
        <v>128</v>
      </c>
      <c r="BH128" s="21">
        <v>40</v>
      </c>
      <c r="BI128" s="21">
        <v>436</v>
      </c>
      <c r="BJ128" s="21">
        <v>1</v>
      </c>
      <c r="BK128" s="21">
        <v>39</v>
      </c>
      <c r="BL128" s="21">
        <v>7</v>
      </c>
      <c r="BM128" s="22">
        <v>215</v>
      </c>
      <c r="BN128" s="22">
        <v>0</v>
      </c>
      <c r="BO128" s="22">
        <v>0</v>
      </c>
      <c r="BP128" s="22">
        <v>71</v>
      </c>
      <c r="BQ128" s="22">
        <v>11</v>
      </c>
      <c r="BR128" s="22">
        <v>0</v>
      </c>
      <c r="BS128" s="22">
        <v>0</v>
      </c>
      <c r="BT128" s="22">
        <v>0</v>
      </c>
      <c r="BU128" s="22">
        <v>0</v>
      </c>
      <c r="BV128" s="22">
        <v>5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0</v>
      </c>
      <c r="CI128" s="22">
        <v>0</v>
      </c>
      <c r="CJ128" s="22">
        <f t="shared" si="8"/>
        <v>23333</v>
      </c>
      <c r="CK128" s="22">
        <v>0</v>
      </c>
      <c r="CL128" s="8">
        <f t="shared" si="9"/>
        <v>23333</v>
      </c>
    </row>
    <row r="129" spans="1:90">
      <c r="A129" s="19" t="s">
        <v>207</v>
      </c>
      <c r="B129" s="21">
        <v>54</v>
      </c>
      <c r="C129" s="21">
        <v>366</v>
      </c>
      <c r="D129" s="21">
        <v>2</v>
      </c>
      <c r="E129" s="21">
        <v>12</v>
      </c>
      <c r="F129" s="21">
        <v>6780</v>
      </c>
      <c r="G129" s="21">
        <v>743</v>
      </c>
      <c r="H129" s="21">
        <v>0</v>
      </c>
      <c r="I129" s="21">
        <v>0</v>
      </c>
      <c r="J129" s="22">
        <v>29</v>
      </c>
      <c r="K129" s="22">
        <v>0</v>
      </c>
      <c r="L129" s="22">
        <v>0</v>
      </c>
      <c r="M129" s="22">
        <v>0</v>
      </c>
      <c r="N129" s="22">
        <v>33</v>
      </c>
      <c r="O129" s="22">
        <v>0</v>
      </c>
      <c r="P129" s="22">
        <v>0</v>
      </c>
      <c r="Q129" s="22">
        <v>6</v>
      </c>
      <c r="R129" s="22">
        <v>0</v>
      </c>
      <c r="S129" s="21">
        <v>0</v>
      </c>
      <c r="T129" s="21">
        <v>0</v>
      </c>
      <c r="U129" s="22">
        <v>1575</v>
      </c>
      <c r="V129" s="22">
        <v>62</v>
      </c>
      <c r="W129" s="22">
        <v>0</v>
      </c>
      <c r="X129" s="22">
        <v>44</v>
      </c>
      <c r="Y129" s="22">
        <v>36</v>
      </c>
      <c r="Z129" s="22">
        <v>0</v>
      </c>
      <c r="AA129" s="22">
        <v>86</v>
      </c>
      <c r="AB129" s="22">
        <v>0</v>
      </c>
      <c r="AC129" s="22">
        <v>0</v>
      </c>
      <c r="AD129" s="22">
        <v>61</v>
      </c>
      <c r="AE129" s="22">
        <v>0</v>
      </c>
      <c r="AF129" s="22">
        <v>0</v>
      </c>
      <c r="AG129" s="22">
        <v>0</v>
      </c>
      <c r="AH129" s="22">
        <v>0</v>
      </c>
      <c r="AI129" s="22">
        <v>3</v>
      </c>
      <c r="AJ129" s="22">
        <v>17</v>
      </c>
      <c r="AK129" s="21">
        <v>32</v>
      </c>
      <c r="AL129" s="21">
        <v>4202</v>
      </c>
      <c r="AM129" s="21">
        <v>53</v>
      </c>
      <c r="AN129" s="21">
        <v>49</v>
      </c>
      <c r="AO129" s="21">
        <v>13</v>
      </c>
      <c r="AP129" s="21">
        <v>3</v>
      </c>
      <c r="AQ129" s="21">
        <v>1</v>
      </c>
      <c r="AR129" s="21">
        <v>27</v>
      </c>
      <c r="AS129" s="21">
        <v>40</v>
      </c>
      <c r="AT129" s="22">
        <v>30</v>
      </c>
      <c r="AU129" s="22">
        <v>0</v>
      </c>
      <c r="AV129" s="22">
        <v>0</v>
      </c>
      <c r="AW129" s="22">
        <v>0</v>
      </c>
      <c r="AX129" s="22">
        <v>0</v>
      </c>
      <c r="AY129" s="22">
        <v>0</v>
      </c>
      <c r="AZ129" s="22">
        <v>0</v>
      </c>
      <c r="BA129" s="22">
        <v>0</v>
      </c>
      <c r="BB129" s="22">
        <v>0</v>
      </c>
      <c r="BC129" s="22">
        <v>0</v>
      </c>
      <c r="BD129" s="21">
        <v>0</v>
      </c>
      <c r="BE129" s="21">
        <v>0</v>
      </c>
      <c r="BF129" s="21">
        <v>6</v>
      </c>
      <c r="BG129" s="21">
        <v>95</v>
      </c>
      <c r="BH129" s="21">
        <v>3</v>
      </c>
      <c r="BI129" s="21">
        <v>16</v>
      </c>
      <c r="BJ129" s="21">
        <v>0</v>
      </c>
      <c r="BK129" s="21">
        <v>0</v>
      </c>
      <c r="BL129" s="21">
        <v>2</v>
      </c>
      <c r="BM129" s="22">
        <v>0</v>
      </c>
      <c r="BN129" s="22">
        <v>0</v>
      </c>
      <c r="BO129" s="22">
        <v>0</v>
      </c>
      <c r="BP129" s="22">
        <v>9</v>
      </c>
      <c r="BQ129" s="22">
        <v>0</v>
      </c>
      <c r="BR129" s="22">
        <v>0</v>
      </c>
      <c r="BS129" s="22">
        <v>0</v>
      </c>
      <c r="BT129" s="22">
        <v>0</v>
      </c>
      <c r="BU129" s="22">
        <v>0</v>
      </c>
      <c r="BV129" s="22">
        <v>1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v>0</v>
      </c>
      <c r="CJ129" s="22">
        <f t="shared" si="8"/>
        <v>14491</v>
      </c>
      <c r="CK129" s="22">
        <v>0</v>
      </c>
      <c r="CL129" s="8">
        <f t="shared" si="9"/>
        <v>14491</v>
      </c>
    </row>
    <row r="130" spans="1:90">
      <c r="A130" s="19" t="s">
        <v>208</v>
      </c>
      <c r="B130" s="21">
        <v>30</v>
      </c>
      <c r="C130" s="21">
        <v>172</v>
      </c>
      <c r="D130" s="21">
        <v>0</v>
      </c>
      <c r="E130" s="21">
        <v>4</v>
      </c>
      <c r="F130" s="21">
        <v>2617</v>
      </c>
      <c r="G130" s="21">
        <v>31</v>
      </c>
      <c r="H130" s="21">
        <v>0</v>
      </c>
      <c r="I130" s="21">
        <v>0</v>
      </c>
      <c r="J130" s="22">
        <v>0</v>
      </c>
      <c r="K130" s="22">
        <v>1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1">
        <v>0</v>
      </c>
      <c r="T130" s="21">
        <v>0</v>
      </c>
      <c r="U130" s="22">
        <v>95</v>
      </c>
      <c r="V130" s="22">
        <v>0</v>
      </c>
      <c r="W130" s="22">
        <v>0</v>
      </c>
      <c r="X130" s="22">
        <v>0</v>
      </c>
      <c r="Y130" s="22">
        <v>21</v>
      </c>
      <c r="Z130" s="22">
        <v>0</v>
      </c>
      <c r="AA130" s="22">
        <v>22</v>
      </c>
      <c r="AB130" s="22">
        <v>0</v>
      </c>
      <c r="AC130" s="22">
        <v>0</v>
      </c>
      <c r="AD130" s="22">
        <v>16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3</v>
      </c>
      <c r="AK130" s="21">
        <v>13</v>
      </c>
      <c r="AL130" s="21">
        <v>388</v>
      </c>
      <c r="AM130" s="21">
        <v>5</v>
      </c>
      <c r="AN130" s="21">
        <v>97</v>
      </c>
      <c r="AO130" s="21">
        <v>5</v>
      </c>
      <c r="AP130" s="21">
        <v>9</v>
      </c>
      <c r="AQ130" s="21">
        <v>1</v>
      </c>
      <c r="AR130" s="21">
        <v>3</v>
      </c>
      <c r="AS130" s="21">
        <v>8</v>
      </c>
      <c r="AT130" s="22">
        <v>2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2</v>
      </c>
      <c r="BJ130" s="21">
        <v>0</v>
      </c>
      <c r="BK130" s="21">
        <v>9</v>
      </c>
      <c r="BL130" s="21">
        <v>0</v>
      </c>
      <c r="BM130" s="22">
        <v>0</v>
      </c>
      <c r="BN130" s="22">
        <v>0</v>
      </c>
      <c r="BO130" s="22">
        <v>0</v>
      </c>
      <c r="BP130" s="22">
        <v>0</v>
      </c>
      <c r="BQ130" s="22">
        <v>0</v>
      </c>
      <c r="BR130" s="22">
        <v>0</v>
      </c>
      <c r="BS130" s="22">
        <v>0</v>
      </c>
      <c r="BT130" s="22">
        <v>0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v>0</v>
      </c>
      <c r="CJ130" s="22">
        <f t="shared" si="8"/>
        <v>3554</v>
      </c>
      <c r="CK130" s="22">
        <v>0</v>
      </c>
      <c r="CL130" s="8">
        <f t="shared" si="9"/>
        <v>3554</v>
      </c>
    </row>
    <row r="131" spans="1:90">
      <c r="A131" s="19" t="s">
        <v>209</v>
      </c>
      <c r="B131" s="21">
        <v>19</v>
      </c>
      <c r="C131" s="21">
        <v>182</v>
      </c>
      <c r="D131" s="21">
        <v>1</v>
      </c>
      <c r="E131" s="21">
        <v>2</v>
      </c>
      <c r="F131" s="21">
        <v>1527</v>
      </c>
      <c r="G131" s="21">
        <v>4</v>
      </c>
      <c r="H131" s="21">
        <v>0</v>
      </c>
      <c r="I131" s="21">
        <v>0</v>
      </c>
      <c r="J131" s="22">
        <v>19</v>
      </c>
      <c r="K131" s="22">
        <v>0</v>
      </c>
      <c r="L131" s="22">
        <v>0</v>
      </c>
      <c r="M131" s="22">
        <v>4</v>
      </c>
      <c r="N131" s="22">
        <v>7</v>
      </c>
      <c r="O131" s="22">
        <v>0</v>
      </c>
      <c r="P131" s="22">
        <v>0</v>
      </c>
      <c r="Q131" s="22">
        <v>0</v>
      </c>
      <c r="R131" s="22">
        <v>0</v>
      </c>
      <c r="S131" s="21">
        <v>0</v>
      </c>
      <c r="T131" s="21">
        <v>0</v>
      </c>
      <c r="U131" s="22">
        <v>180</v>
      </c>
      <c r="V131" s="22">
        <v>10</v>
      </c>
      <c r="W131" s="22">
        <v>0</v>
      </c>
      <c r="X131" s="22">
        <v>16</v>
      </c>
      <c r="Y131" s="22">
        <v>26</v>
      </c>
      <c r="Z131" s="22">
        <v>0</v>
      </c>
      <c r="AA131" s="22">
        <v>112</v>
      </c>
      <c r="AB131" s="22">
        <v>0</v>
      </c>
      <c r="AC131" s="22">
        <v>0</v>
      </c>
      <c r="AD131" s="22">
        <v>29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8</v>
      </c>
      <c r="AK131" s="21">
        <v>3</v>
      </c>
      <c r="AL131" s="21">
        <v>978</v>
      </c>
      <c r="AM131" s="21">
        <v>34</v>
      </c>
      <c r="AN131" s="21">
        <v>29</v>
      </c>
      <c r="AO131" s="21">
        <v>5</v>
      </c>
      <c r="AP131" s="21">
        <v>2</v>
      </c>
      <c r="AQ131" s="21">
        <v>0</v>
      </c>
      <c r="AR131" s="21">
        <v>3</v>
      </c>
      <c r="AS131" s="21">
        <v>22</v>
      </c>
      <c r="AT131" s="22">
        <v>0</v>
      </c>
      <c r="AU131" s="22">
        <v>0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1">
        <v>0</v>
      </c>
      <c r="BE131" s="21">
        <v>0</v>
      </c>
      <c r="BF131" s="21">
        <v>2</v>
      </c>
      <c r="BG131" s="21">
        <v>1</v>
      </c>
      <c r="BH131" s="21">
        <v>0</v>
      </c>
      <c r="BI131" s="21">
        <v>3</v>
      </c>
      <c r="BJ131" s="21">
        <v>0</v>
      </c>
      <c r="BK131" s="21">
        <v>23</v>
      </c>
      <c r="BL131" s="21">
        <v>0</v>
      </c>
      <c r="BM131" s="22">
        <v>1</v>
      </c>
      <c r="BN131" s="22">
        <v>0</v>
      </c>
      <c r="BO131" s="22">
        <v>0</v>
      </c>
      <c r="BP131" s="22">
        <v>2</v>
      </c>
      <c r="BQ131" s="22">
        <v>4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v>0</v>
      </c>
      <c r="CJ131" s="22">
        <f t="shared" si="8"/>
        <v>3258</v>
      </c>
      <c r="CK131" s="22">
        <v>0</v>
      </c>
      <c r="CL131" s="8">
        <f t="shared" si="9"/>
        <v>3258</v>
      </c>
    </row>
    <row r="132" spans="1:90">
      <c r="A132" s="19" t="s">
        <v>210</v>
      </c>
      <c r="B132" s="21">
        <v>9</v>
      </c>
      <c r="C132" s="21">
        <v>55</v>
      </c>
      <c r="D132" s="21">
        <v>0</v>
      </c>
      <c r="E132" s="21">
        <v>4</v>
      </c>
      <c r="F132" s="21">
        <v>379</v>
      </c>
      <c r="G132" s="21">
        <v>114</v>
      </c>
      <c r="H132" s="21">
        <v>0</v>
      </c>
      <c r="I132" s="21">
        <v>0</v>
      </c>
      <c r="J132" s="22">
        <v>4</v>
      </c>
      <c r="K132" s="22">
        <v>2015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4</v>
      </c>
      <c r="R132" s="22">
        <v>0</v>
      </c>
      <c r="S132" s="21">
        <v>0</v>
      </c>
      <c r="T132" s="21">
        <v>0</v>
      </c>
      <c r="U132" s="22">
        <v>207</v>
      </c>
      <c r="V132" s="22">
        <v>4</v>
      </c>
      <c r="W132" s="22">
        <v>0</v>
      </c>
      <c r="X132" s="22">
        <v>1</v>
      </c>
      <c r="Y132" s="22">
        <v>13</v>
      </c>
      <c r="Z132" s="22">
        <v>4</v>
      </c>
      <c r="AA132" s="22">
        <v>11</v>
      </c>
      <c r="AB132" s="22">
        <v>1</v>
      </c>
      <c r="AC132" s="22">
        <v>0</v>
      </c>
      <c r="AD132" s="22">
        <v>38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14</v>
      </c>
      <c r="AK132" s="21">
        <v>3</v>
      </c>
      <c r="AL132" s="21">
        <v>246</v>
      </c>
      <c r="AM132" s="21">
        <v>4</v>
      </c>
      <c r="AN132" s="21">
        <v>9</v>
      </c>
      <c r="AO132" s="21">
        <v>0</v>
      </c>
      <c r="AP132" s="21">
        <v>0</v>
      </c>
      <c r="AQ132" s="21">
        <v>0</v>
      </c>
      <c r="AR132" s="21">
        <v>15</v>
      </c>
      <c r="AS132" s="21">
        <v>22</v>
      </c>
      <c r="AT132" s="22">
        <v>14</v>
      </c>
      <c r="AU132" s="22">
        <v>1</v>
      </c>
      <c r="AV132" s="22">
        <v>0</v>
      </c>
      <c r="AW132" s="22">
        <v>4</v>
      </c>
      <c r="AX132" s="22">
        <v>64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1">
        <v>0</v>
      </c>
      <c r="BE132" s="21">
        <v>0</v>
      </c>
      <c r="BF132" s="21">
        <v>20</v>
      </c>
      <c r="BG132" s="21">
        <v>2</v>
      </c>
      <c r="BH132" s="21">
        <v>4</v>
      </c>
      <c r="BI132" s="21">
        <v>58</v>
      </c>
      <c r="BJ132" s="21">
        <v>0</v>
      </c>
      <c r="BK132" s="21">
        <v>1</v>
      </c>
      <c r="BL132" s="21">
        <v>4</v>
      </c>
      <c r="BM132" s="22">
        <v>0</v>
      </c>
      <c r="BN132" s="22">
        <v>0</v>
      </c>
      <c r="BO132" s="22">
        <v>0</v>
      </c>
      <c r="BP132" s="22">
        <v>1</v>
      </c>
      <c r="BQ132" s="22"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v>0</v>
      </c>
      <c r="CJ132" s="22">
        <f t="shared" si="8"/>
        <v>3349</v>
      </c>
      <c r="CK132" s="22">
        <v>0</v>
      </c>
      <c r="CL132" s="8">
        <f t="shared" si="9"/>
        <v>3349</v>
      </c>
    </row>
    <row r="133" spans="1:90">
      <c r="A133" s="19" t="s">
        <v>211</v>
      </c>
      <c r="B133" s="21">
        <v>5</v>
      </c>
      <c r="C133" s="21">
        <v>2</v>
      </c>
      <c r="D133" s="21">
        <v>0</v>
      </c>
      <c r="E133" s="21">
        <v>1</v>
      </c>
      <c r="F133" s="21">
        <v>15</v>
      </c>
      <c r="G133" s="21">
        <v>0</v>
      </c>
      <c r="H133" s="21">
        <v>0</v>
      </c>
      <c r="I133" s="21">
        <v>0</v>
      </c>
      <c r="J133" s="22">
        <v>0</v>
      </c>
      <c r="K133" s="22">
        <v>3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1">
        <v>0</v>
      </c>
      <c r="T133" s="21">
        <v>0</v>
      </c>
      <c r="U133" s="22">
        <v>16</v>
      </c>
      <c r="V133" s="22">
        <v>0</v>
      </c>
      <c r="W133" s="22">
        <v>0</v>
      </c>
      <c r="X133" s="22">
        <v>0</v>
      </c>
      <c r="Y133" s="22">
        <v>1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1">
        <v>0</v>
      </c>
      <c r="AL133" s="21">
        <v>8</v>
      </c>
      <c r="AM133" s="21">
        <v>2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1</v>
      </c>
      <c r="AT133" s="22">
        <v>0</v>
      </c>
      <c r="AU133" s="22"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v>0</v>
      </c>
      <c r="BB133" s="22">
        <v>0</v>
      </c>
      <c r="BC133" s="22">
        <v>0</v>
      </c>
      <c r="BD133" s="21">
        <v>0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2">
        <v>0</v>
      </c>
      <c r="BN133" s="22">
        <v>0</v>
      </c>
      <c r="BO133" s="22">
        <v>0</v>
      </c>
      <c r="BP133" s="22">
        <v>0</v>
      </c>
      <c r="BQ133" s="22">
        <v>0</v>
      </c>
      <c r="BR133" s="22">
        <v>0</v>
      </c>
      <c r="BS133" s="22">
        <v>0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v>0</v>
      </c>
      <c r="CJ133" s="22">
        <f t="shared" si="8"/>
        <v>54</v>
      </c>
      <c r="CK133" s="22">
        <v>0</v>
      </c>
      <c r="CL133" s="8">
        <f t="shared" si="9"/>
        <v>54</v>
      </c>
    </row>
    <row r="134" spans="1:90">
      <c r="A134" s="19" t="s">
        <v>212</v>
      </c>
      <c r="B134" s="21">
        <v>26</v>
      </c>
      <c r="C134" s="21">
        <v>177</v>
      </c>
      <c r="D134" s="21">
        <v>1</v>
      </c>
      <c r="E134" s="21">
        <v>13</v>
      </c>
      <c r="F134" s="21">
        <v>377</v>
      </c>
      <c r="G134" s="21">
        <v>0</v>
      </c>
      <c r="H134" s="21">
        <v>0</v>
      </c>
      <c r="I134" s="21">
        <v>0</v>
      </c>
      <c r="J134" s="22">
        <v>1</v>
      </c>
      <c r="K134" s="22">
        <v>452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13</v>
      </c>
      <c r="R134" s="22">
        <v>0</v>
      </c>
      <c r="S134" s="21">
        <v>0</v>
      </c>
      <c r="T134" s="21">
        <v>0</v>
      </c>
      <c r="U134" s="22">
        <v>213</v>
      </c>
      <c r="V134" s="22">
        <v>4</v>
      </c>
      <c r="W134" s="22">
        <v>0</v>
      </c>
      <c r="X134" s="22">
        <v>5</v>
      </c>
      <c r="Y134" s="22">
        <v>14</v>
      </c>
      <c r="Z134" s="22">
        <v>0</v>
      </c>
      <c r="AA134" s="22">
        <v>9</v>
      </c>
      <c r="AB134" s="22">
        <v>2</v>
      </c>
      <c r="AC134" s="22">
        <v>0</v>
      </c>
      <c r="AD134" s="22">
        <v>92</v>
      </c>
      <c r="AE134" s="22">
        <v>0</v>
      </c>
      <c r="AF134" s="22">
        <v>0</v>
      </c>
      <c r="AG134" s="22">
        <v>0</v>
      </c>
      <c r="AH134" s="22">
        <v>13</v>
      </c>
      <c r="AI134" s="22">
        <v>0</v>
      </c>
      <c r="AJ134" s="22">
        <v>25</v>
      </c>
      <c r="AK134" s="21">
        <v>3</v>
      </c>
      <c r="AL134" s="21">
        <v>1292</v>
      </c>
      <c r="AM134" s="21">
        <v>11</v>
      </c>
      <c r="AN134" s="21">
        <v>25</v>
      </c>
      <c r="AO134" s="21">
        <v>3</v>
      </c>
      <c r="AP134" s="21">
        <v>1</v>
      </c>
      <c r="AQ134" s="21">
        <v>0</v>
      </c>
      <c r="AR134" s="21">
        <v>7</v>
      </c>
      <c r="AS134" s="21">
        <v>9</v>
      </c>
      <c r="AT134" s="22">
        <v>3</v>
      </c>
      <c r="AU134" s="22">
        <v>0</v>
      </c>
      <c r="AV134" s="22">
        <v>0</v>
      </c>
      <c r="AW134" s="22">
        <v>0</v>
      </c>
      <c r="AX134" s="22">
        <v>12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1">
        <v>0</v>
      </c>
      <c r="BE134" s="21">
        <v>0</v>
      </c>
      <c r="BF134" s="21">
        <v>14</v>
      </c>
      <c r="BG134" s="21">
        <v>1</v>
      </c>
      <c r="BH134" s="21">
        <v>5</v>
      </c>
      <c r="BI134" s="21">
        <v>29</v>
      </c>
      <c r="BJ134" s="21">
        <v>0</v>
      </c>
      <c r="BK134" s="21">
        <v>11</v>
      </c>
      <c r="BL134" s="21">
        <v>0</v>
      </c>
      <c r="BM134" s="22">
        <v>0</v>
      </c>
      <c r="BN134" s="22">
        <v>0</v>
      </c>
      <c r="BO134" s="22">
        <v>0</v>
      </c>
      <c r="BP134" s="22">
        <v>2</v>
      </c>
      <c r="BQ134" s="22">
        <v>1</v>
      </c>
      <c r="BR134" s="22">
        <v>0</v>
      </c>
      <c r="BS134" s="22">
        <v>0</v>
      </c>
      <c r="BT134" s="22">
        <v>0</v>
      </c>
      <c r="BU134" s="22">
        <v>0</v>
      </c>
      <c r="BV134" s="22">
        <v>2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v>0</v>
      </c>
      <c r="CJ134" s="22">
        <f t="shared" si="8"/>
        <v>2868</v>
      </c>
      <c r="CK134" s="22">
        <v>0</v>
      </c>
      <c r="CL134" s="8">
        <f t="shared" si="9"/>
        <v>2868</v>
      </c>
    </row>
    <row r="135" spans="1:90">
      <c r="A135" s="19" t="s">
        <v>213</v>
      </c>
      <c r="B135" s="21">
        <v>6</v>
      </c>
      <c r="C135" s="21">
        <v>18</v>
      </c>
      <c r="D135" s="21">
        <v>0</v>
      </c>
      <c r="E135" s="21">
        <v>3</v>
      </c>
      <c r="F135" s="21">
        <v>35</v>
      </c>
      <c r="G135" s="21">
        <v>2</v>
      </c>
      <c r="H135" s="21">
        <v>0</v>
      </c>
      <c r="I135" s="21">
        <v>0</v>
      </c>
      <c r="J135" s="22">
        <v>0</v>
      </c>
      <c r="K135" s="22">
        <v>21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1</v>
      </c>
      <c r="R135" s="22">
        <v>0</v>
      </c>
      <c r="S135" s="21">
        <v>0</v>
      </c>
      <c r="T135" s="21">
        <v>0</v>
      </c>
      <c r="U135" s="22">
        <v>53</v>
      </c>
      <c r="V135" s="22">
        <v>1</v>
      </c>
      <c r="W135" s="22">
        <v>0</v>
      </c>
      <c r="X135" s="22">
        <v>6</v>
      </c>
      <c r="Y135" s="22">
        <v>16</v>
      </c>
      <c r="Z135" s="22">
        <v>3</v>
      </c>
      <c r="AA135" s="22">
        <v>14</v>
      </c>
      <c r="AB135" s="22">
        <v>0</v>
      </c>
      <c r="AC135" s="22">
        <v>0</v>
      </c>
      <c r="AD135" s="22">
        <v>2</v>
      </c>
      <c r="AE135" s="22">
        <v>0</v>
      </c>
      <c r="AF135" s="22">
        <v>0</v>
      </c>
      <c r="AG135" s="22">
        <v>0</v>
      </c>
      <c r="AH135" s="22">
        <v>0</v>
      </c>
      <c r="AI135" s="22">
        <v>1</v>
      </c>
      <c r="AJ135" s="22">
        <v>3</v>
      </c>
      <c r="AK135" s="21">
        <v>3</v>
      </c>
      <c r="AL135" s="21">
        <v>38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8</v>
      </c>
      <c r="AS135" s="21">
        <v>9</v>
      </c>
      <c r="AT135" s="22">
        <v>13</v>
      </c>
      <c r="AU135" s="22">
        <v>0</v>
      </c>
      <c r="AV135" s="22">
        <v>0</v>
      </c>
      <c r="AW135" s="22">
        <v>0</v>
      </c>
      <c r="AX135" s="22">
        <v>3</v>
      </c>
      <c r="AY135" s="22">
        <v>1</v>
      </c>
      <c r="AZ135" s="22">
        <v>3</v>
      </c>
      <c r="BA135" s="22">
        <v>0</v>
      </c>
      <c r="BB135" s="22">
        <v>0</v>
      </c>
      <c r="BC135" s="22">
        <v>0</v>
      </c>
      <c r="BD135" s="21">
        <v>0</v>
      </c>
      <c r="BE135" s="21">
        <v>0</v>
      </c>
      <c r="BF135" s="21">
        <v>2</v>
      </c>
      <c r="BG135" s="21">
        <v>0</v>
      </c>
      <c r="BH135" s="21">
        <v>0</v>
      </c>
      <c r="BI135" s="21">
        <v>2</v>
      </c>
      <c r="BJ135" s="21">
        <v>0</v>
      </c>
      <c r="BK135" s="21">
        <v>0</v>
      </c>
      <c r="BL135" s="21">
        <v>0</v>
      </c>
      <c r="BM135" s="22">
        <v>0</v>
      </c>
      <c r="BN135" s="22">
        <v>0</v>
      </c>
      <c r="BO135" s="22">
        <v>0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v>0</v>
      </c>
      <c r="CJ135" s="22">
        <f t="shared" si="8"/>
        <v>268</v>
      </c>
      <c r="CK135" s="22">
        <v>0</v>
      </c>
      <c r="CL135" s="8">
        <f t="shared" si="9"/>
        <v>268</v>
      </c>
    </row>
    <row r="136" spans="1:90">
      <c r="A136" s="19" t="s">
        <v>214</v>
      </c>
      <c r="B136" s="21">
        <v>19</v>
      </c>
      <c r="C136" s="21">
        <v>302</v>
      </c>
      <c r="D136" s="21">
        <v>1</v>
      </c>
      <c r="E136" s="21">
        <v>34</v>
      </c>
      <c r="F136" s="21">
        <v>3076</v>
      </c>
      <c r="G136" s="21">
        <v>102</v>
      </c>
      <c r="H136" s="21">
        <v>0</v>
      </c>
      <c r="I136" s="21">
        <v>0</v>
      </c>
      <c r="J136" s="22">
        <v>3</v>
      </c>
      <c r="K136" s="22">
        <v>429</v>
      </c>
      <c r="L136" s="22">
        <v>0</v>
      </c>
      <c r="M136" s="22">
        <v>1</v>
      </c>
      <c r="N136" s="22">
        <v>0</v>
      </c>
      <c r="O136" s="22">
        <v>0</v>
      </c>
      <c r="P136" s="22">
        <v>0</v>
      </c>
      <c r="Q136" s="22">
        <v>1</v>
      </c>
      <c r="R136" s="22">
        <v>0</v>
      </c>
      <c r="S136" s="21">
        <v>0</v>
      </c>
      <c r="T136" s="21">
        <v>0</v>
      </c>
      <c r="U136" s="22">
        <v>103</v>
      </c>
      <c r="V136" s="22">
        <v>2</v>
      </c>
      <c r="W136" s="22">
        <v>0</v>
      </c>
      <c r="X136" s="22">
        <v>3</v>
      </c>
      <c r="Y136" s="22">
        <v>34</v>
      </c>
      <c r="Z136" s="22">
        <v>0</v>
      </c>
      <c r="AA136" s="22">
        <v>39</v>
      </c>
      <c r="AB136" s="22">
        <v>1</v>
      </c>
      <c r="AC136" s="22">
        <v>0</v>
      </c>
      <c r="AD136" s="22">
        <v>31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2</v>
      </c>
      <c r="AK136" s="21">
        <v>22</v>
      </c>
      <c r="AL136" s="21">
        <v>1824</v>
      </c>
      <c r="AM136" s="21">
        <v>17</v>
      </c>
      <c r="AN136" s="21">
        <v>51</v>
      </c>
      <c r="AO136" s="21">
        <v>0</v>
      </c>
      <c r="AP136" s="21">
        <v>6</v>
      </c>
      <c r="AQ136" s="21">
        <v>0</v>
      </c>
      <c r="AR136" s="21">
        <v>2</v>
      </c>
      <c r="AS136" s="21">
        <v>2</v>
      </c>
      <c r="AT136" s="22">
        <v>2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0</v>
      </c>
      <c r="BB136" s="22">
        <v>0</v>
      </c>
      <c r="BC136" s="22">
        <v>0</v>
      </c>
      <c r="BD136" s="21">
        <v>0</v>
      </c>
      <c r="BE136" s="21">
        <v>0</v>
      </c>
      <c r="BF136" s="21">
        <v>5</v>
      </c>
      <c r="BG136" s="21">
        <v>0</v>
      </c>
      <c r="BH136" s="21">
        <v>0</v>
      </c>
      <c r="BI136" s="21">
        <v>0</v>
      </c>
      <c r="BJ136" s="21">
        <v>0</v>
      </c>
      <c r="BK136" s="21">
        <v>20</v>
      </c>
      <c r="BL136" s="21">
        <v>0</v>
      </c>
      <c r="BM136" s="22">
        <v>0</v>
      </c>
      <c r="BN136" s="22">
        <v>0</v>
      </c>
      <c r="BO136" s="22">
        <v>0</v>
      </c>
      <c r="BP136" s="22">
        <v>1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v>0</v>
      </c>
      <c r="CJ136" s="22">
        <f t="shared" si="8"/>
        <v>6135</v>
      </c>
      <c r="CK136" s="22">
        <v>0</v>
      </c>
      <c r="CL136" s="8">
        <f t="shared" si="9"/>
        <v>6135</v>
      </c>
    </row>
    <row r="137" spans="1:90">
      <c r="A137" s="19" t="s">
        <v>215</v>
      </c>
      <c r="B137" s="21">
        <v>2</v>
      </c>
      <c r="C137" s="21">
        <v>24</v>
      </c>
      <c r="D137" s="21">
        <v>0</v>
      </c>
      <c r="E137" s="21">
        <v>1</v>
      </c>
      <c r="F137" s="21">
        <v>98</v>
      </c>
      <c r="G137" s="21">
        <v>1</v>
      </c>
      <c r="H137" s="21">
        <v>0</v>
      </c>
      <c r="I137" s="21">
        <v>0</v>
      </c>
      <c r="J137" s="22">
        <v>0</v>
      </c>
      <c r="K137" s="22">
        <v>36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1">
        <v>0</v>
      </c>
      <c r="T137" s="21">
        <v>0</v>
      </c>
      <c r="U137" s="22">
        <v>5</v>
      </c>
      <c r="V137" s="22">
        <v>0</v>
      </c>
      <c r="W137" s="22">
        <v>0</v>
      </c>
      <c r="X137" s="22">
        <v>4</v>
      </c>
      <c r="Y137" s="22">
        <v>4</v>
      </c>
      <c r="Z137" s="22">
        <v>1</v>
      </c>
      <c r="AA137" s="22">
        <v>6</v>
      </c>
      <c r="AB137" s="22">
        <v>0</v>
      </c>
      <c r="AC137" s="22">
        <v>0</v>
      </c>
      <c r="AD137" s="22">
        <v>7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2</v>
      </c>
      <c r="AK137" s="21">
        <v>3</v>
      </c>
      <c r="AL137" s="21">
        <v>29</v>
      </c>
      <c r="AM137" s="21">
        <v>2</v>
      </c>
      <c r="AN137" s="21">
        <v>0</v>
      </c>
      <c r="AO137" s="21">
        <v>0</v>
      </c>
      <c r="AP137" s="21">
        <v>0</v>
      </c>
      <c r="AQ137" s="21">
        <v>0</v>
      </c>
      <c r="AR137" s="21">
        <v>18</v>
      </c>
      <c r="AS137" s="21">
        <v>3</v>
      </c>
      <c r="AT137" s="22">
        <v>7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1">
        <v>0</v>
      </c>
      <c r="BE137" s="21">
        <v>0</v>
      </c>
      <c r="BF137" s="21">
        <v>3</v>
      </c>
      <c r="BG137" s="21">
        <v>0</v>
      </c>
      <c r="BH137" s="21">
        <v>0</v>
      </c>
      <c r="BI137" s="21">
        <v>3</v>
      </c>
      <c r="BJ137" s="21">
        <v>0</v>
      </c>
      <c r="BK137" s="21">
        <v>0</v>
      </c>
      <c r="BL137" s="21">
        <v>0</v>
      </c>
      <c r="BM137" s="22">
        <v>0</v>
      </c>
      <c r="BN137" s="22">
        <v>0</v>
      </c>
      <c r="BO137" s="22">
        <v>0</v>
      </c>
      <c r="BP137" s="22">
        <v>4</v>
      </c>
      <c r="BQ137" s="22">
        <v>2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v>0</v>
      </c>
      <c r="CJ137" s="22">
        <f t="shared" si="8"/>
        <v>265</v>
      </c>
      <c r="CK137" s="22">
        <v>0</v>
      </c>
      <c r="CL137" s="8">
        <f t="shared" si="9"/>
        <v>265</v>
      </c>
    </row>
    <row r="138" spans="1:90">
      <c r="A138" s="19" t="s">
        <v>216</v>
      </c>
      <c r="B138" s="21">
        <v>25</v>
      </c>
      <c r="C138" s="21">
        <v>118</v>
      </c>
      <c r="D138" s="21">
        <v>0</v>
      </c>
      <c r="E138" s="21">
        <v>6</v>
      </c>
      <c r="F138" s="21">
        <v>3149</v>
      </c>
      <c r="G138" s="21">
        <v>21</v>
      </c>
      <c r="H138" s="21">
        <v>0</v>
      </c>
      <c r="I138" s="21">
        <v>0</v>
      </c>
      <c r="J138" s="22">
        <v>50</v>
      </c>
      <c r="K138" s="22">
        <v>19</v>
      </c>
      <c r="L138" s="22">
        <v>0</v>
      </c>
      <c r="M138" s="22">
        <v>0</v>
      </c>
      <c r="N138" s="22">
        <v>56</v>
      </c>
      <c r="O138" s="22">
        <v>0</v>
      </c>
      <c r="P138" s="22">
        <v>0</v>
      </c>
      <c r="Q138" s="22">
        <v>3</v>
      </c>
      <c r="R138" s="22">
        <v>0</v>
      </c>
      <c r="S138" s="21">
        <v>0</v>
      </c>
      <c r="T138" s="21">
        <v>0</v>
      </c>
      <c r="U138" s="22">
        <v>255</v>
      </c>
      <c r="V138" s="22">
        <v>9</v>
      </c>
      <c r="W138" s="22">
        <v>0</v>
      </c>
      <c r="X138" s="22">
        <v>0</v>
      </c>
      <c r="Y138" s="22">
        <v>11</v>
      </c>
      <c r="Z138" s="22">
        <v>0</v>
      </c>
      <c r="AA138" s="22">
        <v>54</v>
      </c>
      <c r="AB138" s="22">
        <v>0</v>
      </c>
      <c r="AC138" s="22">
        <v>0</v>
      </c>
      <c r="AD138" s="22">
        <v>71</v>
      </c>
      <c r="AE138" s="22">
        <v>0</v>
      </c>
      <c r="AF138" s="22">
        <v>0</v>
      </c>
      <c r="AG138" s="22">
        <v>23</v>
      </c>
      <c r="AH138" s="22">
        <v>42</v>
      </c>
      <c r="AI138" s="22">
        <v>2</v>
      </c>
      <c r="AJ138" s="22">
        <v>39</v>
      </c>
      <c r="AK138" s="21">
        <v>3</v>
      </c>
      <c r="AL138" s="21">
        <v>4446</v>
      </c>
      <c r="AM138" s="21">
        <v>18</v>
      </c>
      <c r="AN138" s="21">
        <v>51</v>
      </c>
      <c r="AO138" s="21">
        <v>6</v>
      </c>
      <c r="AP138" s="21">
        <v>11</v>
      </c>
      <c r="AQ138" s="21">
        <v>1</v>
      </c>
      <c r="AR138" s="21">
        <v>12</v>
      </c>
      <c r="AS138" s="21">
        <v>5</v>
      </c>
      <c r="AT138" s="22">
        <v>5</v>
      </c>
      <c r="AU138" s="22">
        <v>2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1">
        <v>0</v>
      </c>
      <c r="BE138" s="21">
        <v>0</v>
      </c>
      <c r="BF138" s="21">
        <v>5</v>
      </c>
      <c r="BG138" s="21">
        <v>0</v>
      </c>
      <c r="BH138" s="21">
        <v>2</v>
      </c>
      <c r="BI138" s="21">
        <v>41</v>
      </c>
      <c r="BJ138" s="21">
        <v>0</v>
      </c>
      <c r="BK138" s="21">
        <v>1</v>
      </c>
      <c r="BL138" s="21">
        <v>1</v>
      </c>
      <c r="BM138" s="22">
        <v>0</v>
      </c>
      <c r="BN138" s="22">
        <v>0</v>
      </c>
      <c r="BO138" s="22">
        <v>0</v>
      </c>
      <c r="BP138" s="22">
        <v>3</v>
      </c>
      <c r="BQ138" s="22">
        <v>5</v>
      </c>
      <c r="BR138" s="22">
        <v>0</v>
      </c>
      <c r="BS138" s="22">
        <v>0</v>
      </c>
      <c r="BT138" s="22">
        <v>0</v>
      </c>
      <c r="BU138" s="22">
        <v>0</v>
      </c>
      <c r="BV138" s="22">
        <v>1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v>0</v>
      </c>
      <c r="CJ138" s="22">
        <f t="shared" si="8"/>
        <v>8572</v>
      </c>
      <c r="CK138" s="22">
        <v>0</v>
      </c>
      <c r="CL138" s="8">
        <f t="shared" si="9"/>
        <v>8572</v>
      </c>
    </row>
    <row r="139" spans="1:90">
      <c r="A139" s="19" t="s">
        <v>217</v>
      </c>
      <c r="B139" s="21">
        <v>3</v>
      </c>
      <c r="C139" s="21">
        <v>1</v>
      </c>
      <c r="D139" s="21">
        <v>0</v>
      </c>
      <c r="E139" s="21">
        <v>0</v>
      </c>
      <c r="F139" s="21">
        <v>4</v>
      </c>
      <c r="G139" s="21">
        <v>0</v>
      </c>
      <c r="H139" s="21">
        <v>0</v>
      </c>
      <c r="I139" s="21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1">
        <v>0</v>
      </c>
      <c r="T139" s="21">
        <v>0</v>
      </c>
      <c r="U139" s="22">
        <v>9</v>
      </c>
      <c r="V139" s="22">
        <v>0</v>
      </c>
      <c r="W139" s="22">
        <v>0</v>
      </c>
      <c r="X139" s="22">
        <v>4</v>
      </c>
      <c r="Y139" s="22">
        <v>4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1">
        <v>0</v>
      </c>
      <c r="AL139" s="21">
        <v>6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2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1">
        <v>0</v>
      </c>
      <c r="BE139" s="21">
        <v>0</v>
      </c>
      <c r="BF139" s="21">
        <v>0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2">
        <v>0</v>
      </c>
      <c r="BN139" s="22">
        <v>0</v>
      </c>
      <c r="BO139" s="22">
        <v>0</v>
      </c>
      <c r="BP139" s="22">
        <v>0</v>
      </c>
      <c r="BQ139" s="22">
        <v>0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v>0</v>
      </c>
      <c r="CJ139" s="22">
        <f t="shared" si="8"/>
        <v>31</v>
      </c>
      <c r="CK139" s="22">
        <v>0</v>
      </c>
      <c r="CL139" s="8">
        <f t="shared" si="9"/>
        <v>31</v>
      </c>
    </row>
    <row r="140" spans="1:90">
      <c r="A140" s="19" t="s">
        <v>218</v>
      </c>
      <c r="B140" s="21">
        <v>3</v>
      </c>
      <c r="C140" s="21">
        <v>125</v>
      </c>
      <c r="D140" s="21">
        <v>0</v>
      </c>
      <c r="E140" s="21">
        <v>3</v>
      </c>
      <c r="F140" s="21">
        <v>1821</v>
      </c>
      <c r="G140" s="21">
        <v>10</v>
      </c>
      <c r="H140" s="21">
        <v>0</v>
      </c>
      <c r="I140" s="21">
        <v>0</v>
      </c>
      <c r="J140" s="22">
        <v>0</v>
      </c>
      <c r="K140" s="22">
        <v>1109</v>
      </c>
      <c r="L140" s="22">
        <v>0</v>
      </c>
      <c r="M140" s="22">
        <v>2</v>
      </c>
      <c r="N140" s="22">
        <v>0</v>
      </c>
      <c r="O140" s="22">
        <v>0</v>
      </c>
      <c r="P140" s="22">
        <v>2</v>
      </c>
      <c r="Q140" s="22">
        <v>6</v>
      </c>
      <c r="R140" s="22">
        <v>0</v>
      </c>
      <c r="S140" s="21">
        <v>0</v>
      </c>
      <c r="T140" s="21">
        <v>0</v>
      </c>
      <c r="U140" s="22">
        <v>85</v>
      </c>
      <c r="V140" s="22">
        <v>1</v>
      </c>
      <c r="W140" s="22">
        <v>0</v>
      </c>
      <c r="X140" s="22">
        <v>7</v>
      </c>
      <c r="Y140" s="22">
        <v>31</v>
      </c>
      <c r="Z140" s="22">
        <v>0</v>
      </c>
      <c r="AA140" s="22">
        <v>6</v>
      </c>
      <c r="AB140" s="22">
        <v>0</v>
      </c>
      <c r="AC140" s="22">
        <v>0</v>
      </c>
      <c r="AD140" s="22">
        <v>10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1</v>
      </c>
      <c r="AK140" s="21">
        <v>10</v>
      </c>
      <c r="AL140" s="21">
        <v>234</v>
      </c>
      <c r="AM140" s="21">
        <v>3</v>
      </c>
      <c r="AN140" s="21">
        <v>13</v>
      </c>
      <c r="AO140" s="21">
        <v>1</v>
      </c>
      <c r="AP140" s="21">
        <v>1</v>
      </c>
      <c r="AQ140" s="21">
        <v>0</v>
      </c>
      <c r="AR140" s="21">
        <v>0</v>
      </c>
      <c r="AS140" s="21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1">
        <v>0</v>
      </c>
      <c r="BE140" s="21">
        <v>0</v>
      </c>
      <c r="BF140" s="21">
        <v>1</v>
      </c>
      <c r="BG140" s="21">
        <v>0</v>
      </c>
      <c r="BH140" s="21">
        <v>1</v>
      </c>
      <c r="BI140" s="21">
        <v>2</v>
      </c>
      <c r="BJ140" s="21">
        <v>0</v>
      </c>
      <c r="BK140" s="21">
        <v>9</v>
      </c>
      <c r="BL140" s="21">
        <v>2</v>
      </c>
      <c r="BM140" s="22">
        <v>0</v>
      </c>
      <c r="BN140" s="22">
        <v>0</v>
      </c>
      <c r="BO140" s="22">
        <v>0</v>
      </c>
      <c r="BP140" s="22">
        <v>2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v>0</v>
      </c>
      <c r="CJ140" s="22">
        <f t="shared" si="8"/>
        <v>3501</v>
      </c>
      <c r="CK140" s="22">
        <v>0</v>
      </c>
      <c r="CL140" s="8">
        <f t="shared" si="9"/>
        <v>3501</v>
      </c>
    </row>
    <row r="141" spans="1:90">
      <c r="A141" s="19" t="s">
        <v>219</v>
      </c>
      <c r="B141" s="21">
        <v>63</v>
      </c>
      <c r="C141" s="21">
        <v>486</v>
      </c>
      <c r="D141" s="21">
        <v>3</v>
      </c>
      <c r="E141" s="21">
        <v>90</v>
      </c>
      <c r="F141" s="21">
        <v>1829</v>
      </c>
      <c r="G141" s="21">
        <v>12</v>
      </c>
      <c r="H141" s="21">
        <v>0</v>
      </c>
      <c r="I141" s="21">
        <v>0</v>
      </c>
      <c r="J141" s="22">
        <v>6</v>
      </c>
      <c r="K141" s="22">
        <v>3236</v>
      </c>
      <c r="L141" s="22">
        <v>0</v>
      </c>
      <c r="M141" s="22">
        <v>0</v>
      </c>
      <c r="N141" s="22">
        <v>2</v>
      </c>
      <c r="O141" s="22">
        <v>0</v>
      </c>
      <c r="P141" s="22">
        <v>22</v>
      </c>
      <c r="Q141" s="22">
        <v>345</v>
      </c>
      <c r="R141" s="22">
        <v>0</v>
      </c>
      <c r="S141" s="21">
        <v>7</v>
      </c>
      <c r="T141" s="21">
        <v>0</v>
      </c>
      <c r="U141" s="22">
        <v>1412</v>
      </c>
      <c r="V141" s="22">
        <v>23</v>
      </c>
      <c r="W141" s="22">
        <v>0</v>
      </c>
      <c r="X141" s="22">
        <v>34</v>
      </c>
      <c r="Y141" s="22">
        <v>138</v>
      </c>
      <c r="Z141" s="22">
        <v>9</v>
      </c>
      <c r="AA141" s="22">
        <v>276</v>
      </c>
      <c r="AB141" s="22">
        <v>3</v>
      </c>
      <c r="AC141" s="22">
        <v>0</v>
      </c>
      <c r="AD141" s="22">
        <v>405</v>
      </c>
      <c r="AE141" s="22">
        <v>0</v>
      </c>
      <c r="AF141" s="22">
        <v>0</v>
      </c>
      <c r="AG141" s="22">
        <v>2</v>
      </c>
      <c r="AH141" s="22">
        <v>10</v>
      </c>
      <c r="AI141" s="22">
        <v>5</v>
      </c>
      <c r="AJ141" s="22">
        <v>166</v>
      </c>
      <c r="AK141" s="21">
        <v>188</v>
      </c>
      <c r="AL141" s="21">
        <v>2922</v>
      </c>
      <c r="AM141" s="21">
        <v>180</v>
      </c>
      <c r="AN141" s="21">
        <v>106</v>
      </c>
      <c r="AO141" s="21">
        <v>2</v>
      </c>
      <c r="AP141" s="21">
        <v>4</v>
      </c>
      <c r="AQ141" s="21">
        <v>0</v>
      </c>
      <c r="AR141" s="21">
        <v>756</v>
      </c>
      <c r="AS141" s="21">
        <v>850</v>
      </c>
      <c r="AT141" s="22">
        <v>395</v>
      </c>
      <c r="AU141" s="22">
        <v>3</v>
      </c>
      <c r="AV141" s="22">
        <v>0</v>
      </c>
      <c r="AW141" s="22">
        <v>1</v>
      </c>
      <c r="AX141" s="22">
        <v>239</v>
      </c>
      <c r="AY141" s="22">
        <v>0</v>
      </c>
      <c r="AZ141" s="22">
        <v>6</v>
      </c>
      <c r="BA141" s="22">
        <v>2</v>
      </c>
      <c r="BB141" s="22">
        <v>2</v>
      </c>
      <c r="BC141" s="22">
        <v>0</v>
      </c>
      <c r="BD141" s="21">
        <v>0</v>
      </c>
      <c r="BE141" s="21">
        <v>0</v>
      </c>
      <c r="BF141" s="21">
        <v>161</v>
      </c>
      <c r="BG141" s="21">
        <v>97</v>
      </c>
      <c r="BH141" s="21">
        <v>25</v>
      </c>
      <c r="BI141" s="21">
        <v>484</v>
      </c>
      <c r="BJ141" s="21">
        <v>2</v>
      </c>
      <c r="BK141" s="21">
        <v>8</v>
      </c>
      <c r="BL141" s="21">
        <v>0</v>
      </c>
      <c r="BM141" s="22">
        <v>0</v>
      </c>
      <c r="BN141" s="22">
        <v>0</v>
      </c>
      <c r="BO141" s="22">
        <v>0</v>
      </c>
      <c r="BP141" s="22">
        <v>18</v>
      </c>
      <c r="BQ141" s="22">
        <v>3</v>
      </c>
      <c r="BR141" s="22">
        <v>0</v>
      </c>
      <c r="BS141" s="22">
        <v>0</v>
      </c>
      <c r="BT141" s="22">
        <v>0</v>
      </c>
      <c r="BU141" s="22">
        <v>0</v>
      </c>
      <c r="BV141" s="22">
        <v>5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v>0</v>
      </c>
      <c r="CJ141" s="22">
        <f t="shared" si="8"/>
        <v>15043</v>
      </c>
      <c r="CK141" s="22">
        <v>0</v>
      </c>
      <c r="CL141" s="8">
        <f t="shared" si="9"/>
        <v>15043</v>
      </c>
    </row>
    <row r="142" spans="1:90">
      <c r="A142" s="19" t="s">
        <v>220</v>
      </c>
      <c r="B142" s="21">
        <v>59</v>
      </c>
      <c r="C142" s="21">
        <v>301</v>
      </c>
      <c r="D142" s="21">
        <v>2</v>
      </c>
      <c r="E142" s="21">
        <v>675</v>
      </c>
      <c r="F142" s="21">
        <v>1396</v>
      </c>
      <c r="G142" s="21">
        <v>109</v>
      </c>
      <c r="H142" s="21">
        <v>0</v>
      </c>
      <c r="I142" s="21">
        <v>0</v>
      </c>
      <c r="J142" s="22">
        <v>1</v>
      </c>
      <c r="K142" s="22">
        <v>1136</v>
      </c>
      <c r="L142" s="22">
        <v>0</v>
      </c>
      <c r="M142" s="22">
        <v>0</v>
      </c>
      <c r="N142" s="22">
        <v>0</v>
      </c>
      <c r="O142" s="22">
        <v>0</v>
      </c>
      <c r="P142" s="22">
        <v>231</v>
      </c>
      <c r="Q142" s="22">
        <v>220</v>
      </c>
      <c r="R142" s="22">
        <v>0</v>
      </c>
      <c r="S142" s="21">
        <v>0</v>
      </c>
      <c r="T142" s="21">
        <v>0</v>
      </c>
      <c r="U142" s="22">
        <v>1792</v>
      </c>
      <c r="V142" s="22">
        <v>33</v>
      </c>
      <c r="W142" s="22">
        <v>0</v>
      </c>
      <c r="X142" s="22">
        <v>26</v>
      </c>
      <c r="Y142" s="22">
        <v>166</v>
      </c>
      <c r="Z142" s="22">
        <v>0</v>
      </c>
      <c r="AA142" s="22">
        <v>97</v>
      </c>
      <c r="AB142" s="22">
        <v>0</v>
      </c>
      <c r="AC142" s="22">
        <v>0</v>
      </c>
      <c r="AD142" s="22">
        <v>95</v>
      </c>
      <c r="AE142" s="22">
        <v>0</v>
      </c>
      <c r="AF142" s="22">
        <v>0</v>
      </c>
      <c r="AG142" s="22">
        <v>0</v>
      </c>
      <c r="AH142" s="22">
        <v>0</v>
      </c>
      <c r="AI142" s="22">
        <v>4</v>
      </c>
      <c r="AJ142" s="22">
        <v>56</v>
      </c>
      <c r="AK142" s="21">
        <v>163</v>
      </c>
      <c r="AL142" s="21">
        <v>2216</v>
      </c>
      <c r="AM142" s="21">
        <v>223</v>
      </c>
      <c r="AN142" s="21">
        <v>40</v>
      </c>
      <c r="AO142" s="21">
        <v>5</v>
      </c>
      <c r="AP142" s="21">
        <v>0</v>
      </c>
      <c r="AQ142" s="21">
        <v>0</v>
      </c>
      <c r="AR142" s="21">
        <v>147</v>
      </c>
      <c r="AS142" s="21">
        <v>162</v>
      </c>
      <c r="AT142" s="22">
        <v>156</v>
      </c>
      <c r="AU142" s="22">
        <v>7</v>
      </c>
      <c r="AV142" s="22">
        <v>0</v>
      </c>
      <c r="AW142" s="22">
        <v>0</v>
      </c>
      <c r="AX142" s="22">
        <v>196</v>
      </c>
      <c r="AY142" s="22">
        <v>0</v>
      </c>
      <c r="AZ142" s="22">
        <v>4</v>
      </c>
      <c r="BA142" s="22">
        <v>0</v>
      </c>
      <c r="BB142" s="22">
        <v>3</v>
      </c>
      <c r="BC142" s="22">
        <v>1</v>
      </c>
      <c r="BD142" s="21">
        <v>0</v>
      </c>
      <c r="BE142" s="21">
        <v>0</v>
      </c>
      <c r="BF142" s="21">
        <v>46</v>
      </c>
      <c r="BG142" s="21">
        <v>14</v>
      </c>
      <c r="BH142" s="21">
        <v>3</v>
      </c>
      <c r="BI142" s="21">
        <v>131</v>
      </c>
      <c r="BJ142" s="21">
        <v>0</v>
      </c>
      <c r="BK142" s="21">
        <v>5</v>
      </c>
      <c r="BL142" s="21">
        <v>3</v>
      </c>
      <c r="BM142" s="22">
        <v>172</v>
      </c>
      <c r="BN142" s="22">
        <v>0</v>
      </c>
      <c r="BO142" s="22">
        <v>0</v>
      </c>
      <c r="BP142" s="22">
        <v>15</v>
      </c>
      <c r="BQ142" s="22">
        <v>9</v>
      </c>
      <c r="BR142" s="22">
        <v>0</v>
      </c>
      <c r="BS142" s="22">
        <v>0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v>0</v>
      </c>
      <c r="CJ142" s="22">
        <f t="shared" si="8"/>
        <v>10120</v>
      </c>
      <c r="CK142" s="22">
        <v>0</v>
      </c>
      <c r="CL142" s="8">
        <f t="shared" si="9"/>
        <v>10120</v>
      </c>
    </row>
    <row r="143" spans="1:90">
      <c r="A143" s="19" t="s">
        <v>221</v>
      </c>
      <c r="B143" s="21">
        <v>79</v>
      </c>
      <c r="C143" s="21">
        <v>402</v>
      </c>
      <c r="D143" s="21">
        <v>1</v>
      </c>
      <c r="E143" s="21">
        <v>685</v>
      </c>
      <c r="F143" s="21">
        <v>63624</v>
      </c>
      <c r="G143" s="21">
        <v>73</v>
      </c>
      <c r="H143" s="21">
        <v>0</v>
      </c>
      <c r="I143" s="21">
        <v>0</v>
      </c>
      <c r="J143" s="22">
        <v>384</v>
      </c>
      <c r="K143" s="22">
        <v>1316</v>
      </c>
      <c r="L143" s="22">
        <v>0</v>
      </c>
      <c r="M143" s="22">
        <v>3</v>
      </c>
      <c r="N143" s="22">
        <v>1</v>
      </c>
      <c r="O143" s="22">
        <v>0</v>
      </c>
      <c r="P143" s="22">
        <v>13</v>
      </c>
      <c r="Q143" s="22">
        <v>42</v>
      </c>
      <c r="R143" s="22">
        <v>0</v>
      </c>
      <c r="S143" s="21">
        <v>0</v>
      </c>
      <c r="T143" s="21">
        <v>0</v>
      </c>
      <c r="U143" s="22">
        <v>822</v>
      </c>
      <c r="V143" s="22">
        <v>18</v>
      </c>
      <c r="W143" s="22">
        <v>0</v>
      </c>
      <c r="X143" s="22">
        <v>17</v>
      </c>
      <c r="Y143" s="22">
        <v>71</v>
      </c>
      <c r="Z143" s="22">
        <v>5</v>
      </c>
      <c r="AA143" s="22">
        <v>92</v>
      </c>
      <c r="AB143" s="22">
        <v>6</v>
      </c>
      <c r="AC143" s="22">
        <v>0</v>
      </c>
      <c r="AD143" s="22">
        <v>379</v>
      </c>
      <c r="AE143" s="22">
        <v>0</v>
      </c>
      <c r="AF143" s="22">
        <v>0</v>
      </c>
      <c r="AG143" s="22">
        <v>2</v>
      </c>
      <c r="AH143" s="22">
        <v>46</v>
      </c>
      <c r="AI143" s="22">
        <v>12</v>
      </c>
      <c r="AJ143" s="22">
        <v>163</v>
      </c>
      <c r="AK143" s="21">
        <v>150</v>
      </c>
      <c r="AL143" s="21">
        <v>3851</v>
      </c>
      <c r="AM143" s="21">
        <v>178</v>
      </c>
      <c r="AN143" s="21">
        <v>145</v>
      </c>
      <c r="AO143" s="21">
        <v>20</v>
      </c>
      <c r="AP143" s="21">
        <v>7</v>
      </c>
      <c r="AQ143" s="21">
        <v>3</v>
      </c>
      <c r="AR143" s="21">
        <v>202</v>
      </c>
      <c r="AS143" s="21">
        <v>171</v>
      </c>
      <c r="AT143" s="22">
        <v>42</v>
      </c>
      <c r="AU143" s="22">
        <v>1</v>
      </c>
      <c r="AV143" s="22">
        <v>0</v>
      </c>
      <c r="AW143" s="22">
        <v>0</v>
      </c>
      <c r="AX143" s="22">
        <v>325</v>
      </c>
      <c r="AY143" s="22">
        <v>0</v>
      </c>
      <c r="AZ143" s="22">
        <v>11</v>
      </c>
      <c r="BA143" s="22">
        <v>2</v>
      </c>
      <c r="BB143" s="22">
        <v>17</v>
      </c>
      <c r="BC143" s="22">
        <v>0</v>
      </c>
      <c r="BD143" s="21">
        <v>0</v>
      </c>
      <c r="BE143" s="21">
        <v>0</v>
      </c>
      <c r="BF143" s="21">
        <v>70</v>
      </c>
      <c r="BG143" s="21">
        <v>36</v>
      </c>
      <c r="BH143" s="21">
        <v>9</v>
      </c>
      <c r="BI143" s="21">
        <v>355</v>
      </c>
      <c r="BJ143" s="21">
        <v>0</v>
      </c>
      <c r="BK143" s="21">
        <v>44</v>
      </c>
      <c r="BL143" s="21">
        <v>2</v>
      </c>
      <c r="BM143" s="22">
        <v>1</v>
      </c>
      <c r="BN143" s="22">
        <v>0</v>
      </c>
      <c r="BO143" s="22">
        <v>0</v>
      </c>
      <c r="BP143" s="22">
        <v>52</v>
      </c>
      <c r="BQ143" s="22">
        <v>12</v>
      </c>
      <c r="BR143" s="22">
        <v>0</v>
      </c>
      <c r="BS143" s="22">
        <v>0</v>
      </c>
      <c r="BT143" s="22">
        <v>0</v>
      </c>
      <c r="BU143" s="22">
        <v>0</v>
      </c>
      <c r="BV143" s="22">
        <v>5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1</v>
      </c>
      <c r="CE143" s="22">
        <v>0</v>
      </c>
      <c r="CF143" s="22">
        <v>0</v>
      </c>
      <c r="CG143" s="22">
        <v>0</v>
      </c>
      <c r="CH143" s="22">
        <v>0</v>
      </c>
      <c r="CI143" s="22">
        <v>0</v>
      </c>
      <c r="CJ143" s="22">
        <f t="shared" si="8"/>
        <v>73968</v>
      </c>
      <c r="CK143" s="22">
        <v>0</v>
      </c>
      <c r="CL143" s="8">
        <f t="shared" si="9"/>
        <v>73968</v>
      </c>
    </row>
    <row r="144" spans="1:90">
      <c r="A144" s="19" t="s">
        <v>222</v>
      </c>
      <c r="B144" s="21">
        <v>36</v>
      </c>
      <c r="C144" s="21">
        <v>136</v>
      </c>
      <c r="D144" s="21">
        <v>5</v>
      </c>
      <c r="E144" s="21">
        <v>137</v>
      </c>
      <c r="F144" s="21">
        <v>763</v>
      </c>
      <c r="G144" s="21">
        <v>52</v>
      </c>
      <c r="H144" s="21">
        <v>0</v>
      </c>
      <c r="I144" s="21">
        <v>0</v>
      </c>
      <c r="J144" s="22">
        <v>114</v>
      </c>
      <c r="K144" s="22">
        <v>893</v>
      </c>
      <c r="L144" s="22">
        <v>0</v>
      </c>
      <c r="M144" s="22">
        <v>11</v>
      </c>
      <c r="N144" s="22">
        <v>2</v>
      </c>
      <c r="O144" s="22">
        <v>0</v>
      </c>
      <c r="P144" s="22">
        <v>1</v>
      </c>
      <c r="Q144" s="22">
        <v>7</v>
      </c>
      <c r="R144" s="22">
        <v>0</v>
      </c>
      <c r="S144" s="21">
        <v>0</v>
      </c>
      <c r="T144" s="21">
        <v>0</v>
      </c>
      <c r="U144" s="22">
        <v>558</v>
      </c>
      <c r="V144" s="22">
        <v>25</v>
      </c>
      <c r="W144" s="22">
        <v>0</v>
      </c>
      <c r="X144" s="22">
        <v>12</v>
      </c>
      <c r="Y144" s="22">
        <v>82</v>
      </c>
      <c r="Z144" s="22">
        <v>14</v>
      </c>
      <c r="AA144" s="22">
        <v>83</v>
      </c>
      <c r="AB144" s="22">
        <v>0</v>
      </c>
      <c r="AC144" s="22">
        <v>0</v>
      </c>
      <c r="AD144" s="22">
        <v>187</v>
      </c>
      <c r="AE144" s="22">
        <v>0</v>
      </c>
      <c r="AF144" s="22">
        <v>0</v>
      </c>
      <c r="AG144" s="22">
        <v>0</v>
      </c>
      <c r="AH144" s="22">
        <v>3</v>
      </c>
      <c r="AI144" s="22">
        <v>1</v>
      </c>
      <c r="AJ144" s="22">
        <v>46</v>
      </c>
      <c r="AK144" s="21">
        <v>30</v>
      </c>
      <c r="AL144" s="21">
        <v>711</v>
      </c>
      <c r="AM144" s="21">
        <v>58</v>
      </c>
      <c r="AN144" s="21">
        <v>20</v>
      </c>
      <c r="AO144" s="21">
        <v>0</v>
      </c>
      <c r="AP144" s="21">
        <v>1</v>
      </c>
      <c r="AQ144" s="21">
        <v>0</v>
      </c>
      <c r="AR144" s="21">
        <v>213</v>
      </c>
      <c r="AS144" s="21">
        <v>122</v>
      </c>
      <c r="AT144" s="22">
        <v>50</v>
      </c>
      <c r="AU144" s="22">
        <v>1</v>
      </c>
      <c r="AV144" s="22">
        <v>0</v>
      </c>
      <c r="AW144" s="22">
        <v>1</v>
      </c>
      <c r="AX144" s="22">
        <v>121</v>
      </c>
      <c r="AY144" s="22">
        <v>0</v>
      </c>
      <c r="AZ144" s="22">
        <v>2</v>
      </c>
      <c r="BA144" s="22">
        <v>1</v>
      </c>
      <c r="BB144" s="22">
        <v>2</v>
      </c>
      <c r="BC144" s="22">
        <v>0</v>
      </c>
      <c r="BD144" s="21">
        <v>0</v>
      </c>
      <c r="BE144" s="21">
        <v>0</v>
      </c>
      <c r="BF144" s="21">
        <v>38</v>
      </c>
      <c r="BG144" s="21">
        <v>35</v>
      </c>
      <c r="BH144" s="21">
        <v>12</v>
      </c>
      <c r="BI144" s="21">
        <v>42</v>
      </c>
      <c r="BJ144" s="21">
        <v>0</v>
      </c>
      <c r="BK144" s="21">
        <v>12</v>
      </c>
      <c r="BL144" s="21">
        <v>0</v>
      </c>
      <c r="BM144" s="22">
        <v>0</v>
      </c>
      <c r="BN144" s="22">
        <v>0</v>
      </c>
      <c r="BO144" s="22">
        <v>0</v>
      </c>
      <c r="BP144" s="22">
        <v>10</v>
      </c>
      <c r="BQ144" s="22">
        <v>2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v>0</v>
      </c>
      <c r="CJ144" s="22">
        <f t="shared" si="8"/>
        <v>4652</v>
      </c>
      <c r="CK144" s="22">
        <v>0</v>
      </c>
      <c r="CL144" s="8">
        <f t="shared" si="9"/>
        <v>4652</v>
      </c>
    </row>
    <row r="145" spans="1:90">
      <c r="A145" s="19" t="s">
        <v>223</v>
      </c>
      <c r="B145" s="21">
        <v>59</v>
      </c>
      <c r="C145" s="21">
        <v>206</v>
      </c>
      <c r="D145" s="21">
        <v>4</v>
      </c>
      <c r="E145" s="21">
        <v>310</v>
      </c>
      <c r="F145" s="21">
        <v>20907</v>
      </c>
      <c r="G145" s="21">
        <v>120</v>
      </c>
      <c r="H145" s="21">
        <v>0</v>
      </c>
      <c r="I145" s="21">
        <v>0</v>
      </c>
      <c r="J145" s="22">
        <v>61</v>
      </c>
      <c r="K145" s="22">
        <v>4187</v>
      </c>
      <c r="L145" s="22">
        <v>0</v>
      </c>
      <c r="M145" s="22">
        <v>4</v>
      </c>
      <c r="N145" s="22">
        <v>1</v>
      </c>
      <c r="O145" s="22">
        <v>0</v>
      </c>
      <c r="P145" s="22">
        <v>0</v>
      </c>
      <c r="Q145" s="22">
        <v>18</v>
      </c>
      <c r="R145" s="22">
        <v>0</v>
      </c>
      <c r="S145" s="21">
        <v>1</v>
      </c>
      <c r="T145" s="21">
        <v>0</v>
      </c>
      <c r="U145" s="22">
        <v>449</v>
      </c>
      <c r="V145" s="22">
        <v>33</v>
      </c>
      <c r="W145" s="22">
        <v>0</v>
      </c>
      <c r="X145" s="22">
        <v>26</v>
      </c>
      <c r="Y145" s="22">
        <v>87</v>
      </c>
      <c r="Z145" s="22">
        <v>2</v>
      </c>
      <c r="AA145" s="22">
        <v>96</v>
      </c>
      <c r="AB145" s="22">
        <v>4</v>
      </c>
      <c r="AC145" s="22">
        <v>0</v>
      </c>
      <c r="AD145" s="22">
        <v>415</v>
      </c>
      <c r="AE145" s="22">
        <v>0</v>
      </c>
      <c r="AF145" s="22">
        <v>0</v>
      </c>
      <c r="AG145" s="22">
        <v>206</v>
      </c>
      <c r="AH145" s="22">
        <v>295</v>
      </c>
      <c r="AI145" s="22">
        <v>5</v>
      </c>
      <c r="AJ145" s="22">
        <v>140</v>
      </c>
      <c r="AK145" s="21">
        <v>82</v>
      </c>
      <c r="AL145" s="21">
        <v>3060</v>
      </c>
      <c r="AM145" s="21">
        <v>75</v>
      </c>
      <c r="AN145" s="21">
        <v>216</v>
      </c>
      <c r="AO145" s="21">
        <v>22</v>
      </c>
      <c r="AP145" s="21">
        <v>30</v>
      </c>
      <c r="AQ145" s="21">
        <v>3</v>
      </c>
      <c r="AR145" s="21">
        <v>141</v>
      </c>
      <c r="AS145" s="21">
        <v>70</v>
      </c>
      <c r="AT145" s="22">
        <v>7</v>
      </c>
      <c r="AU145" s="22">
        <v>0</v>
      </c>
      <c r="AV145" s="22">
        <v>0</v>
      </c>
      <c r="AW145" s="22">
        <v>0</v>
      </c>
      <c r="AX145" s="22">
        <v>156</v>
      </c>
      <c r="AY145" s="22">
        <v>1</v>
      </c>
      <c r="AZ145" s="22">
        <v>3</v>
      </c>
      <c r="BA145" s="22">
        <v>0</v>
      </c>
      <c r="BB145" s="22">
        <v>2</v>
      </c>
      <c r="BC145" s="22">
        <v>0</v>
      </c>
      <c r="BD145" s="21">
        <v>0</v>
      </c>
      <c r="BE145" s="21">
        <v>0</v>
      </c>
      <c r="BF145" s="21">
        <v>37</v>
      </c>
      <c r="BG145" s="21">
        <v>1</v>
      </c>
      <c r="BH145" s="21">
        <v>7</v>
      </c>
      <c r="BI145" s="21">
        <v>54</v>
      </c>
      <c r="BJ145" s="21">
        <v>0</v>
      </c>
      <c r="BK145" s="21">
        <v>11</v>
      </c>
      <c r="BL145" s="21">
        <v>10</v>
      </c>
      <c r="BM145" s="22">
        <v>11</v>
      </c>
      <c r="BN145" s="22">
        <v>0</v>
      </c>
      <c r="BO145" s="22">
        <v>0</v>
      </c>
      <c r="BP145" s="22">
        <v>6</v>
      </c>
      <c r="BQ145" s="22">
        <v>1</v>
      </c>
      <c r="BR145" s="22">
        <v>0</v>
      </c>
      <c r="BS145" s="22">
        <v>0</v>
      </c>
      <c r="BT145" s="22">
        <v>0</v>
      </c>
      <c r="BU145" s="22">
        <v>0</v>
      </c>
      <c r="BV145" s="22">
        <v>5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v>0</v>
      </c>
      <c r="CJ145" s="22">
        <f t="shared" si="8"/>
        <v>31647</v>
      </c>
      <c r="CK145" s="22">
        <v>0</v>
      </c>
      <c r="CL145" s="8">
        <f t="shared" si="9"/>
        <v>31647</v>
      </c>
    </row>
    <row r="146" spans="1:90">
      <c r="A146" s="19" t="s">
        <v>224</v>
      </c>
      <c r="B146" s="21">
        <v>343</v>
      </c>
      <c r="C146" s="21">
        <v>2409</v>
      </c>
      <c r="D146" s="21">
        <v>0</v>
      </c>
      <c r="E146" s="21">
        <v>281</v>
      </c>
      <c r="F146" s="21">
        <v>120017</v>
      </c>
      <c r="G146" s="21">
        <v>402</v>
      </c>
      <c r="H146" s="21">
        <v>0</v>
      </c>
      <c r="I146" s="21">
        <v>0</v>
      </c>
      <c r="J146" s="22">
        <v>81</v>
      </c>
      <c r="K146" s="22">
        <v>14303</v>
      </c>
      <c r="L146" s="22">
        <v>0</v>
      </c>
      <c r="M146" s="22">
        <v>10</v>
      </c>
      <c r="N146" s="22">
        <v>30</v>
      </c>
      <c r="O146" s="22">
        <v>0</v>
      </c>
      <c r="P146" s="22">
        <v>6</v>
      </c>
      <c r="Q146" s="22">
        <v>8</v>
      </c>
      <c r="R146" s="22">
        <v>0</v>
      </c>
      <c r="S146" s="21">
        <v>1</v>
      </c>
      <c r="T146" s="21">
        <v>0</v>
      </c>
      <c r="U146" s="22">
        <v>4505</v>
      </c>
      <c r="V146" s="22">
        <v>162</v>
      </c>
      <c r="W146" s="22">
        <v>0</v>
      </c>
      <c r="X146" s="22">
        <v>305</v>
      </c>
      <c r="Y146" s="22">
        <v>425</v>
      </c>
      <c r="Z146" s="22">
        <v>0</v>
      </c>
      <c r="AA146" s="22">
        <v>731</v>
      </c>
      <c r="AB146" s="22">
        <v>3</v>
      </c>
      <c r="AC146" s="22">
        <v>0</v>
      </c>
      <c r="AD146" s="22">
        <v>692</v>
      </c>
      <c r="AE146" s="22">
        <v>0</v>
      </c>
      <c r="AF146" s="22">
        <v>0</v>
      </c>
      <c r="AG146" s="22">
        <v>0</v>
      </c>
      <c r="AH146" s="22">
        <v>8</v>
      </c>
      <c r="AI146" s="22">
        <v>27</v>
      </c>
      <c r="AJ146" s="22">
        <v>478</v>
      </c>
      <c r="AK146" s="21">
        <v>535</v>
      </c>
      <c r="AL146" s="21">
        <v>25118</v>
      </c>
      <c r="AM146" s="21">
        <v>247</v>
      </c>
      <c r="AN146" s="21">
        <v>778</v>
      </c>
      <c r="AO146" s="21">
        <v>227</v>
      </c>
      <c r="AP146" s="21">
        <v>32</v>
      </c>
      <c r="AQ146" s="21">
        <v>9</v>
      </c>
      <c r="AR146" s="21">
        <v>394</v>
      </c>
      <c r="AS146" s="21">
        <v>408</v>
      </c>
      <c r="AT146" s="22">
        <v>36</v>
      </c>
      <c r="AU146" s="22">
        <v>2</v>
      </c>
      <c r="AV146" s="22">
        <v>0</v>
      </c>
      <c r="AW146" s="22">
        <v>0</v>
      </c>
      <c r="AX146" s="22">
        <v>1</v>
      </c>
      <c r="AY146" s="22">
        <v>0</v>
      </c>
      <c r="AZ146" s="22">
        <v>0</v>
      </c>
      <c r="BA146" s="22">
        <v>0</v>
      </c>
      <c r="BB146" s="22">
        <v>0</v>
      </c>
      <c r="BC146" s="22">
        <v>0</v>
      </c>
      <c r="BD146" s="21">
        <v>0</v>
      </c>
      <c r="BE146" s="21">
        <v>0</v>
      </c>
      <c r="BF146" s="21">
        <v>179</v>
      </c>
      <c r="BG146" s="21">
        <v>5</v>
      </c>
      <c r="BH146" s="21">
        <v>40</v>
      </c>
      <c r="BI146" s="21">
        <v>1872</v>
      </c>
      <c r="BJ146" s="21">
        <v>0</v>
      </c>
      <c r="BK146" s="21">
        <v>418</v>
      </c>
      <c r="BL146" s="21">
        <v>56</v>
      </c>
      <c r="BM146" s="22">
        <v>2</v>
      </c>
      <c r="BN146" s="22">
        <v>0</v>
      </c>
      <c r="BO146" s="22">
        <v>0</v>
      </c>
      <c r="BP146" s="22">
        <v>41</v>
      </c>
      <c r="BQ146" s="22">
        <v>4</v>
      </c>
      <c r="BR146" s="22">
        <v>0</v>
      </c>
      <c r="BS146" s="22">
        <v>0</v>
      </c>
      <c r="BT146" s="22">
        <v>0</v>
      </c>
      <c r="BU146" s="22">
        <v>0</v>
      </c>
      <c r="BV146" s="22">
        <v>11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1</v>
      </c>
      <c r="CC146" s="22">
        <v>0</v>
      </c>
      <c r="CD146" s="22">
        <v>1</v>
      </c>
      <c r="CE146" s="22">
        <v>0</v>
      </c>
      <c r="CF146" s="22">
        <v>0</v>
      </c>
      <c r="CG146" s="22">
        <v>0</v>
      </c>
      <c r="CH146" s="22">
        <v>0</v>
      </c>
      <c r="CI146" s="22">
        <v>0</v>
      </c>
      <c r="CJ146" s="22">
        <f t="shared" si="8"/>
        <v>175644</v>
      </c>
      <c r="CK146" s="22">
        <v>0</v>
      </c>
      <c r="CL146" s="8">
        <f t="shared" si="9"/>
        <v>175644</v>
      </c>
    </row>
    <row r="147" spans="1:90">
      <c r="A147" s="19" t="s">
        <v>225</v>
      </c>
      <c r="B147" s="21">
        <v>1</v>
      </c>
      <c r="C147" s="21">
        <v>0</v>
      </c>
      <c r="D147" s="21">
        <v>0</v>
      </c>
      <c r="E147" s="21">
        <v>0</v>
      </c>
      <c r="F147" s="21">
        <v>1</v>
      </c>
      <c r="G147" s="21">
        <v>0</v>
      </c>
      <c r="H147" s="21">
        <v>0</v>
      </c>
      <c r="I147" s="21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1">
        <v>0</v>
      </c>
      <c r="T147" s="21">
        <v>0</v>
      </c>
      <c r="U147" s="22">
        <v>2</v>
      </c>
      <c r="V147" s="22">
        <v>0</v>
      </c>
      <c r="W147" s="22">
        <v>0</v>
      </c>
      <c r="X147" s="22">
        <v>0</v>
      </c>
      <c r="Y147" s="22">
        <v>1</v>
      </c>
      <c r="Z147" s="22">
        <v>0</v>
      </c>
      <c r="AA147" s="22">
        <v>1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1">
        <v>1</v>
      </c>
      <c r="AL147" s="21">
        <v>3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1</v>
      </c>
      <c r="BJ147" s="21">
        <v>0</v>
      </c>
      <c r="BK147" s="21">
        <v>0</v>
      </c>
      <c r="BL147" s="21">
        <v>0</v>
      </c>
      <c r="BM147" s="22">
        <v>0</v>
      </c>
      <c r="BN147" s="22">
        <v>0</v>
      </c>
      <c r="BO147" s="22">
        <v>0</v>
      </c>
      <c r="BP147" s="22">
        <v>0</v>
      </c>
      <c r="BQ147" s="22"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v>0</v>
      </c>
      <c r="CH147" s="22">
        <v>0</v>
      </c>
      <c r="CI147" s="22">
        <v>0</v>
      </c>
      <c r="CJ147" s="22">
        <f t="shared" si="8"/>
        <v>11</v>
      </c>
      <c r="CK147" s="22">
        <v>0</v>
      </c>
      <c r="CL147" s="8">
        <f t="shared" si="9"/>
        <v>11</v>
      </c>
    </row>
    <row r="148" spans="1:90">
      <c r="A148" s="19" t="s">
        <v>226</v>
      </c>
      <c r="B148" s="21">
        <v>25</v>
      </c>
      <c r="C148" s="21">
        <v>190</v>
      </c>
      <c r="D148" s="21">
        <v>0</v>
      </c>
      <c r="E148" s="21">
        <v>12</v>
      </c>
      <c r="F148" s="21">
        <v>10263</v>
      </c>
      <c r="G148" s="21">
        <v>21</v>
      </c>
      <c r="H148" s="21">
        <v>0</v>
      </c>
      <c r="I148" s="21">
        <v>0</v>
      </c>
      <c r="J148" s="22">
        <v>15</v>
      </c>
      <c r="K148" s="22">
        <v>1646</v>
      </c>
      <c r="L148" s="22">
        <v>0</v>
      </c>
      <c r="M148" s="22">
        <v>4</v>
      </c>
      <c r="N148" s="22">
        <v>0</v>
      </c>
      <c r="O148" s="22">
        <v>0</v>
      </c>
      <c r="P148" s="22">
        <v>0</v>
      </c>
      <c r="Q148" s="22">
        <v>1</v>
      </c>
      <c r="R148" s="22">
        <v>0</v>
      </c>
      <c r="S148" s="21">
        <v>0</v>
      </c>
      <c r="T148" s="21">
        <v>0</v>
      </c>
      <c r="U148" s="22">
        <v>643</v>
      </c>
      <c r="V148" s="22">
        <v>15</v>
      </c>
      <c r="W148" s="22">
        <v>0</v>
      </c>
      <c r="X148" s="22">
        <v>16</v>
      </c>
      <c r="Y148" s="22">
        <v>33</v>
      </c>
      <c r="Z148" s="22">
        <v>0</v>
      </c>
      <c r="AA148" s="22">
        <v>75</v>
      </c>
      <c r="AB148" s="22">
        <v>0</v>
      </c>
      <c r="AC148" s="22">
        <v>0</v>
      </c>
      <c r="AD148" s="22">
        <v>212</v>
      </c>
      <c r="AE148" s="22">
        <v>0</v>
      </c>
      <c r="AF148" s="22">
        <v>0</v>
      </c>
      <c r="AG148" s="22">
        <v>0</v>
      </c>
      <c r="AH148" s="22">
        <v>140</v>
      </c>
      <c r="AI148" s="22">
        <v>1</v>
      </c>
      <c r="AJ148" s="22">
        <v>44</v>
      </c>
      <c r="AK148" s="21">
        <v>47</v>
      </c>
      <c r="AL148" s="21">
        <v>2341</v>
      </c>
      <c r="AM148" s="21">
        <v>18</v>
      </c>
      <c r="AN148" s="21">
        <v>49</v>
      </c>
      <c r="AO148" s="21">
        <v>2</v>
      </c>
      <c r="AP148" s="21">
        <v>8</v>
      </c>
      <c r="AQ148" s="21">
        <v>0</v>
      </c>
      <c r="AR148" s="21">
        <v>50</v>
      </c>
      <c r="AS148" s="21">
        <v>35</v>
      </c>
      <c r="AT148" s="22">
        <v>1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1">
        <v>0</v>
      </c>
      <c r="BE148" s="21">
        <v>0</v>
      </c>
      <c r="BF148" s="21">
        <v>36</v>
      </c>
      <c r="BG148" s="21">
        <v>2</v>
      </c>
      <c r="BH148" s="21">
        <v>7</v>
      </c>
      <c r="BI148" s="21">
        <v>34</v>
      </c>
      <c r="BJ148" s="21">
        <v>0</v>
      </c>
      <c r="BK148" s="21">
        <v>57</v>
      </c>
      <c r="BL148" s="21">
        <v>16</v>
      </c>
      <c r="BM148" s="22">
        <v>0</v>
      </c>
      <c r="BN148" s="22">
        <v>0</v>
      </c>
      <c r="BO148" s="22">
        <v>0</v>
      </c>
      <c r="BP148" s="22">
        <v>4</v>
      </c>
      <c r="BQ148" s="22">
        <v>6</v>
      </c>
      <c r="BR148" s="22">
        <v>0</v>
      </c>
      <c r="BS148" s="22">
        <v>0</v>
      </c>
      <c r="BT148" s="22">
        <v>0</v>
      </c>
      <c r="BU148" s="22">
        <v>0</v>
      </c>
      <c r="BV148" s="22">
        <v>1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v>0</v>
      </c>
      <c r="CJ148" s="22">
        <f t="shared" si="8"/>
        <v>16070</v>
      </c>
      <c r="CK148" s="22"/>
      <c r="CL148" s="8">
        <f t="shared" si="9"/>
        <v>16070</v>
      </c>
    </row>
    <row r="149" spans="1:90">
      <c r="A149" s="19" t="s">
        <v>227</v>
      </c>
      <c r="B149" s="21">
        <v>0</v>
      </c>
      <c r="C149" s="21">
        <v>12</v>
      </c>
      <c r="D149" s="21">
        <v>0</v>
      </c>
      <c r="E149" s="21">
        <v>3</v>
      </c>
      <c r="F149" s="21">
        <v>830</v>
      </c>
      <c r="G149" s="21">
        <v>8</v>
      </c>
      <c r="H149" s="21">
        <v>0</v>
      </c>
      <c r="I149" s="21">
        <v>0</v>
      </c>
      <c r="J149" s="22">
        <v>1</v>
      </c>
      <c r="K149" s="22">
        <v>64</v>
      </c>
      <c r="L149" s="22">
        <v>0</v>
      </c>
      <c r="M149" s="22">
        <v>3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1">
        <v>0</v>
      </c>
      <c r="T149" s="21">
        <v>0</v>
      </c>
      <c r="U149" s="22">
        <v>11</v>
      </c>
      <c r="V149" s="22">
        <v>0</v>
      </c>
      <c r="W149" s="22">
        <v>0</v>
      </c>
      <c r="X149" s="22">
        <v>0</v>
      </c>
      <c r="Y149" s="22">
        <v>2</v>
      </c>
      <c r="Z149" s="22">
        <v>0</v>
      </c>
      <c r="AA149" s="22">
        <v>10</v>
      </c>
      <c r="AB149" s="22">
        <v>0</v>
      </c>
      <c r="AC149" s="22">
        <v>0</v>
      </c>
      <c r="AD149" s="22">
        <v>22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1">
        <v>6</v>
      </c>
      <c r="AL149" s="21">
        <v>28</v>
      </c>
      <c r="AM149" s="21">
        <v>2</v>
      </c>
      <c r="AN149" s="21">
        <v>1</v>
      </c>
      <c r="AO149" s="21">
        <v>0</v>
      </c>
      <c r="AP149" s="21">
        <v>0</v>
      </c>
      <c r="AQ149" s="21">
        <v>0</v>
      </c>
      <c r="AR149" s="21">
        <v>6</v>
      </c>
      <c r="AS149" s="21">
        <v>1</v>
      </c>
      <c r="AT149" s="22">
        <v>0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1">
        <v>0</v>
      </c>
      <c r="BE149" s="21">
        <v>0</v>
      </c>
      <c r="BF149" s="21">
        <v>3</v>
      </c>
      <c r="BG149" s="21">
        <v>0</v>
      </c>
      <c r="BH149" s="21">
        <v>1</v>
      </c>
      <c r="BI149" s="21">
        <v>7</v>
      </c>
      <c r="BJ149" s="21">
        <v>0</v>
      </c>
      <c r="BK149" s="21">
        <v>0</v>
      </c>
      <c r="BL149" s="21">
        <v>0</v>
      </c>
      <c r="BM149" s="22">
        <v>0</v>
      </c>
      <c r="BN149" s="22">
        <v>0</v>
      </c>
      <c r="BO149" s="22">
        <v>0</v>
      </c>
      <c r="BP149" s="22">
        <v>0</v>
      </c>
      <c r="BQ149" s="22">
        <v>0</v>
      </c>
      <c r="BR149" s="22">
        <v>0</v>
      </c>
      <c r="BS149" s="22">
        <v>0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v>0</v>
      </c>
      <c r="CJ149" s="22">
        <f t="shared" si="8"/>
        <v>1021</v>
      </c>
      <c r="CK149" s="22">
        <v>0</v>
      </c>
      <c r="CL149" s="8">
        <f t="shared" si="9"/>
        <v>1021</v>
      </c>
    </row>
    <row r="150" spans="1:90">
      <c r="A150" s="19" t="s">
        <v>228</v>
      </c>
      <c r="B150" s="21">
        <v>19</v>
      </c>
      <c r="C150" s="21">
        <v>158</v>
      </c>
      <c r="D150" s="21">
        <v>0</v>
      </c>
      <c r="E150" s="21">
        <v>18</v>
      </c>
      <c r="F150" s="21">
        <v>742</v>
      </c>
      <c r="G150" s="21">
        <v>1</v>
      </c>
      <c r="H150" s="21">
        <v>0</v>
      </c>
      <c r="I150" s="21">
        <v>0</v>
      </c>
      <c r="J150" s="22">
        <v>1</v>
      </c>
      <c r="K150" s="22">
        <v>460</v>
      </c>
      <c r="L150" s="22">
        <v>0</v>
      </c>
      <c r="M150" s="22">
        <v>0</v>
      </c>
      <c r="N150" s="22">
        <v>2</v>
      </c>
      <c r="O150" s="22">
        <v>0</v>
      </c>
      <c r="P150" s="22">
        <v>1</v>
      </c>
      <c r="Q150" s="22">
        <v>12</v>
      </c>
      <c r="R150" s="22">
        <v>0</v>
      </c>
      <c r="S150" s="21">
        <v>0</v>
      </c>
      <c r="T150" s="21">
        <v>0</v>
      </c>
      <c r="U150" s="22">
        <v>380</v>
      </c>
      <c r="V150" s="22">
        <v>4</v>
      </c>
      <c r="W150" s="22">
        <v>0</v>
      </c>
      <c r="X150" s="22">
        <v>5</v>
      </c>
      <c r="Y150" s="22">
        <v>50</v>
      </c>
      <c r="Z150" s="22">
        <v>2</v>
      </c>
      <c r="AA150" s="22">
        <v>30</v>
      </c>
      <c r="AB150" s="22">
        <v>1</v>
      </c>
      <c r="AC150" s="22">
        <v>0</v>
      </c>
      <c r="AD150" s="22">
        <v>101</v>
      </c>
      <c r="AE150" s="22">
        <v>0</v>
      </c>
      <c r="AF150" s="22">
        <v>0</v>
      </c>
      <c r="AG150" s="22">
        <v>0</v>
      </c>
      <c r="AH150" s="22">
        <v>11</v>
      </c>
      <c r="AI150" s="22">
        <v>2</v>
      </c>
      <c r="AJ150" s="22">
        <v>26</v>
      </c>
      <c r="AK150" s="21">
        <v>21</v>
      </c>
      <c r="AL150" s="21">
        <v>2250</v>
      </c>
      <c r="AM150" s="21">
        <v>33</v>
      </c>
      <c r="AN150" s="21">
        <v>25</v>
      </c>
      <c r="AO150" s="21">
        <v>3</v>
      </c>
      <c r="AP150" s="21">
        <v>4</v>
      </c>
      <c r="AQ150" s="21">
        <v>0</v>
      </c>
      <c r="AR150" s="21">
        <v>66</v>
      </c>
      <c r="AS150" s="21">
        <v>57</v>
      </c>
      <c r="AT150" s="22">
        <v>4</v>
      </c>
      <c r="AU150" s="22">
        <v>0</v>
      </c>
      <c r="AV150" s="22">
        <v>0</v>
      </c>
      <c r="AW150" s="22">
        <v>4</v>
      </c>
      <c r="AX150" s="22">
        <v>15</v>
      </c>
      <c r="AY150" s="22">
        <v>1</v>
      </c>
      <c r="AZ150" s="22">
        <v>2</v>
      </c>
      <c r="BA150" s="22">
        <v>0</v>
      </c>
      <c r="BB150" s="22">
        <v>0</v>
      </c>
      <c r="BC150" s="22">
        <v>0</v>
      </c>
      <c r="BD150" s="21">
        <v>0</v>
      </c>
      <c r="BE150" s="21">
        <v>0</v>
      </c>
      <c r="BF150" s="21">
        <v>16</v>
      </c>
      <c r="BG150" s="21">
        <v>1</v>
      </c>
      <c r="BH150" s="21">
        <v>1</v>
      </c>
      <c r="BI150" s="21">
        <v>41</v>
      </c>
      <c r="BJ150" s="21">
        <v>2</v>
      </c>
      <c r="BK150" s="21">
        <v>2</v>
      </c>
      <c r="BL150" s="21">
        <v>2</v>
      </c>
      <c r="BM150" s="22">
        <v>0</v>
      </c>
      <c r="BN150" s="22">
        <v>0</v>
      </c>
      <c r="BO150" s="22">
        <v>0</v>
      </c>
      <c r="BP150" s="22">
        <v>3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v>0</v>
      </c>
      <c r="CJ150" s="22">
        <f t="shared" si="8"/>
        <v>4579</v>
      </c>
      <c r="CK150" s="22">
        <v>0</v>
      </c>
      <c r="CL150" s="8">
        <f t="shared" si="9"/>
        <v>4579</v>
      </c>
    </row>
    <row r="151" spans="1:90">
      <c r="A151" s="19" t="s">
        <v>229</v>
      </c>
      <c r="B151" s="21">
        <v>13</v>
      </c>
      <c r="C151" s="21">
        <v>32</v>
      </c>
      <c r="D151" s="21">
        <v>1</v>
      </c>
      <c r="E151" s="21">
        <v>114</v>
      </c>
      <c r="F151" s="21">
        <v>70</v>
      </c>
      <c r="G151" s="21">
        <v>0</v>
      </c>
      <c r="H151" s="21">
        <v>0</v>
      </c>
      <c r="I151" s="21">
        <v>0</v>
      </c>
      <c r="J151" s="22">
        <v>0</v>
      </c>
      <c r="K151" s="22">
        <v>156</v>
      </c>
      <c r="L151" s="22">
        <v>0</v>
      </c>
      <c r="M151" s="22">
        <v>1</v>
      </c>
      <c r="N151" s="22">
        <v>1</v>
      </c>
      <c r="O151" s="22">
        <v>0</v>
      </c>
      <c r="P151" s="22">
        <v>2</v>
      </c>
      <c r="Q151" s="22">
        <v>10</v>
      </c>
      <c r="R151" s="22">
        <v>0</v>
      </c>
      <c r="S151" s="21">
        <v>0</v>
      </c>
      <c r="T151" s="21">
        <v>0</v>
      </c>
      <c r="U151" s="22">
        <v>80</v>
      </c>
      <c r="V151" s="22">
        <v>1</v>
      </c>
      <c r="W151" s="22">
        <v>0</v>
      </c>
      <c r="X151" s="22">
        <v>6</v>
      </c>
      <c r="Y151" s="22">
        <v>32</v>
      </c>
      <c r="Z151" s="22">
        <v>5</v>
      </c>
      <c r="AA151" s="22">
        <v>9</v>
      </c>
      <c r="AB151" s="22">
        <v>1</v>
      </c>
      <c r="AC151" s="22">
        <v>0</v>
      </c>
      <c r="AD151" s="22">
        <v>17</v>
      </c>
      <c r="AE151" s="22">
        <v>0</v>
      </c>
      <c r="AF151" s="22">
        <v>0</v>
      </c>
      <c r="AG151" s="22">
        <v>0</v>
      </c>
      <c r="AH151" s="22">
        <v>11</v>
      </c>
      <c r="AI151" s="22">
        <v>0</v>
      </c>
      <c r="AJ151" s="22">
        <v>8</v>
      </c>
      <c r="AK151" s="21">
        <v>10</v>
      </c>
      <c r="AL151" s="21">
        <v>187</v>
      </c>
      <c r="AM151" s="21">
        <v>11</v>
      </c>
      <c r="AN151" s="21">
        <v>7</v>
      </c>
      <c r="AO151" s="21">
        <v>0</v>
      </c>
      <c r="AP151" s="21">
        <v>1</v>
      </c>
      <c r="AQ151" s="21">
        <v>0</v>
      </c>
      <c r="AR151" s="21">
        <v>11</v>
      </c>
      <c r="AS151" s="21">
        <v>19</v>
      </c>
      <c r="AT151" s="22">
        <v>5</v>
      </c>
      <c r="AU151" s="22">
        <v>0</v>
      </c>
      <c r="AV151" s="22">
        <v>0</v>
      </c>
      <c r="AW151" s="22">
        <v>4</v>
      </c>
      <c r="AX151" s="22">
        <v>73</v>
      </c>
      <c r="AY151" s="22">
        <v>0</v>
      </c>
      <c r="AZ151" s="22">
        <v>2</v>
      </c>
      <c r="BA151" s="22">
        <v>2</v>
      </c>
      <c r="BB151" s="22">
        <v>0</v>
      </c>
      <c r="BC151" s="22">
        <v>0</v>
      </c>
      <c r="BD151" s="21">
        <v>0</v>
      </c>
      <c r="BE151" s="21">
        <v>0</v>
      </c>
      <c r="BF151" s="21">
        <v>11</v>
      </c>
      <c r="BG151" s="21">
        <v>2</v>
      </c>
      <c r="BH151" s="21">
        <v>3</v>
      </c>
      <c r="BI151" s="21">
        <v>12</v>
      </c>
      <c r="BJ151" s="21">
        <v>0</v>
      </c>
      <c r="BK151" s="21">
        <v>0</v>
      </c>
      <c r="BL151" s="21">
        <v>1</v>
      </c>
      <c r="BM151" s="22">
        <v>0</v>
      </c>
      <c r="BN151" s="22">
        <v>0</v>
      </c>
      <c r="BO151" s="22">
        <v>0</v>
      </c>
      <c r="BP151" s="22">
        <v>2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f t="shared" si="8"/>
        <v>933</v>
      </c>
      <c r="CK151" s="22">
        <v>0</v>
      </c>
      <c r="CL151" s="8">
        <f t="shared" si="9"/>
        <v>933</v>
      </c>
    </row>
    <row r="152" spans="1:90">
      <c r="A152" s="19" t="s">
        <v>230</v>
      </c>
      <c r="B152" s="21">
        <v>94</v>
      </c>
      <c r="C152" s="21">
        <v>553</v>
      </c>
      <c r="D152" s="21">
        <v>3</v>
      </c>
      <c r="E152" s="21">
        <v>520</v>
      </c>
      <c r="F152" s="21">
        <v>2833</v>
      </c>
      <c r="G152" s="21">
        <v>99</v>
      </c>
      <c r="H152" s="21">
        <v>0</v>
      </c>
      <c r="I152" s="21">
        <v>0</v>
      </c>
      <c r="J152" s="22">
        <v>14</v>
      </c>
      <c r="K152" s="22">
        <v>1569</v>
      </c>
      <c r="L152" s="22">
        <v>0</v>
      </c>
      <c r="M152" s="22">
        <v>17</v>
      </c>
      <c r="N152" s="22">
        <v>2</v>
      </c>
      <c r="O152" s="22">
        <v>0</v>
      </c>
      <c r="P152" s="22">
        <v>29</v>
      </c>
      <c r="Q152" s="22">
        <v>540</v>
      </c>
      <c r="R152" s="22">
        <v>0</v>
      </c>
      <c r="S152" s="21">
        <v>3</v>
      </c>
      <c r="T152" s="21">
        <v>0</v>
      </c>
      <c r="U152" s="22">
        <v>4306</v>
      </c>
      <c r="V152" s="22">
        <v>115</v>
      </c>
      <c r="W152" s="22">
        <v>0</v>
      </c>
      <c r="X152" s="22">
        <v>48</v>
      </c>
      <c r="Y152" s="22">
        <v>177</v>
      </c>
      <c r="Z152" s="22">
        <v>24</v>
      </c>
      <c r="AA152" s="22">
        <v>586</v>
      </c>
      <c r="AB152" s="22">
        <v>0</v>
      </c>
      <c r="AC152" s="22">
        <v>0</v>
      </c>
      <c r="AD152" s="22">
        <v>809</v>
      </c>
      <c r="AE152" s="22">
        <v>0</v>
      </c>
      <c r="AF152" s="22">
        <v>0</v>
      </c>
      <c r="AG152" s="22">
        <v>0</v>
      </c>
      <c r="AH152" s="22">
        <v>3</v>
      </c>
      <c r="AI152" s="22">
        <v>13</v>
      </c>
      <c r="AJ152" s="22">
        <v>263</v>
      </c>
      <c r="AK152" s="21">
        <v>327</v>
      </c>
      <c r="AL152" s="21">
        <v>5589</v>
      </c>
      <c r="AM152" s="21">
        <v>599</v>
      </c>
      <c r="AN152" s="21">
        <v>66</v>
      </c>
      <c r="AO152" s="21">
        <v>5</v>
      </c>
      <c r="AP152" s="21">
        <v>2</v>
      </c>
      <c r="AQ152" s="21">
        <v>0</v>
      </c>
      <c r="AR152" s="21">
        <v>899</v>
      </c>
      <c r="AS152" s="21">
        <v>911</v>
      </c>
      <c r="AT152" s="22">
        <v>166</v>
      </c>
      <c r="AU152" s="22">
        <v>1</v>
      </c>
      <c r="AV152" s="22">
        <v>0</v>
      </c>
      <c r="AW152" s="22">
        <v>0</v>
      </c>
      <c r="AX152" s="22">
        <v>244</v>
      </c>
      <c r="AY152" s="22">
        <v>0</v>
      </c>
      <c r="AZ152" s="22">
        <v>8</v>
      </c>
      <c r="BA152" s="22">
        <v>2</v>
      </c>
      <c r="BB152" s="22">
        <v>1</v>
      </c>
      <c r="BC152" s="22">
        <v>1</v>
      </c>
      <c r="BD152" s="21">
        <v>0</v>
      </c>
      <c r="BE152" s="21">
        <v>0</v>
      </c>
      <c r="BF152" s="21">
        <v>196</v>
      </c>
      <c r="BG152" s="21">
        <v>97</v>
      </c>
      <c r="BH152" s="21">
        <v>47</v>
      </c>
      <c r="BI152" s="21">
        <v>437</v>
      </c>
      <c r="BJ152" s="21">
        <v>0</v>
      </c>
      <c r="BK152" s="21">
        <v>121</v>
      </c>
      <c r="BL152" s="21">
        <v>18</v>
      </c>
      <c r="BM152" s="22">
        <v>48</v>
      </c>
      <c r="BN152" s="22">
        <v>0</v>
      </c>
      <c r="BO152" s="22">
        <v>0</v>
      </c>
      <c r="BP152" s="22">
        <v>47</v>
      </c>
      <c r="BQ152" s="22">
        <v>4</v>
      </c>
      <c r="BR152" s="22">
        <v>0</v>
      </c>
      <c r="BS152" s="22">
        <v>0</v>
      </c>
      <c r="BT152" s="22">
        <v>0</v>
      </c>
      <c r="BU152" s="22">
        <v>0</v>
      </c>
      <c r="BV152" s="22">
        <v>3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v>0</v>
      </c>
      <c r="CJ152" s="22">
        <f t="shared" si="8"/>
        <v>22459</v>
      </c>
      <c r="CK152" s="22">
        <v>0</v>
      </c>
      <c r="CL152" s="8">
        <f t="shared" si="9"/>
        <v>22459</v>
      </c>
    </row>
    <row r="153" spans="1:90">
      <c r="A153" s="19" t="s">
        <v>231</v>
      </c>
      <c r="B153" s="21">
        <v>51</v>
      </c>
      <c r="C153" s="21">
        <v>947</v>
      </c>
      <c r="D153" s="21">
        <v>6</v>
      </c>
      <c r="E153" s="21">
        <v>264</v>
      </c>
      <c r="F153" s="21">
        <v>896</v>
      </c>
      <c r="G153" s="21">
        <v>172</v>
      </c>
      <c r="H153" s="21">
        <v>0</v>
      </c>
      <c r="I153" s="21">
        <v>0</v>
      </c>
      <c r="J153" s="22">
        <v>11</v>
      </c>
      <c r="K153" s="22">
        <v>1121</v>
      </c>
      <c r="L153" s="22">
        <v>0</v>
      </c>
      <c r="M153" s="22">
        <v>5</v>
      </c>
      <c r="N153" s="22">
        <v>1</v>
      </c>
      <c r="O153" s="22">
        <v>0</v>
      </c>
      <c r="P153" s="22">
        <v>17</v>
      </c>
      <c r="Q153" s="22">
        <v>239</v>
      </c>
      <c r="R153" s="22">
        <v>0</v>
      </c>
      <c r="S153" s="21">
        <v>10</v>
      </c>
      <c r="T153" s="21">
        <v>0</v>
      </c>
      <c r="U153" s="22">
        <v>2482</v>
      </c>
      <c r="V153" s="22">
        <v>17</v>
      </c>
      <c r="W153" s="22">
        <v>0</v>
      </c>
      <c r="X153" s="22">
        <v>32</v>
      </c>
      <c r="Y153" s="22">
        <v>111</v>
      </c>
      <c r="Z153" s="22">
        <v>11</v>
      </c>
      <c r="AA153" s="22">
        <v>208</v>
      </c>
      <c r="AB153" s="22">
        <v>2</v>
      </c>
      <c r="AC153" s="22">
        <v>0</v>
      </c>
      <c r="AD153" s="22">
        <v>320</v>
      </c>
      <c r="AE153" s="22">
        <v>0</v>
      </c>
      <c r="AF153" s="22">
        <v>0</v>
      </c>
      <c r="AG153" s="22">
        <v>0</v>
      </c>
      <c r="AH153" s="22">
        <v>7</v>
      </c>
      <c r="AI153" s="22">
        <v>4</v>
      </c>
      <c r="AJ153" s="22">
        <v>124</v>
      </c>
      <c r="AK153" s="21">
        <v>180</v>
      </c>
      <c r="AL153" s="21">
        <v>3068</v>
      </c>
      <c r="AM153" s="21">
        <v>255</v>
      </c>
      <c r="AN153" s="21">
        <v>63</v>
      </c>
      <c r="AO153" s="21">
        <v>3</v>
      </c>
      <c r="AP153" s="21">
        <v>6</v>
      </c>
      <c r="AQ153" s="21">
        <v>0</v>
      </c>
      <c r="AR153" s="21">
        <v>525</v>
      </c>
      <c r="AS153" s="21">
        <v>577</v>
      </c>
      <c r="AT153" s="22">
        <v>152</v>
      </c>
      <c r="AU153" s="22">
        <v>1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1">
        <v>0</v>
      </c>
      <c r="BE153" s="21">
        <v>0</v>
      </c>
      <c r="BF153" s="21">
        <v>191</v>
      </c>
      <c r="BG153" s="21">
        <v>120</v>
      </c>
      <c r="BH153" s="21">
        <v>50</v>
      </c>
      <c r="BI153" s="21">
        <v>366</v>
      </c>
      <c r="BJ153" s="21">
        <v>0</v>
      </c>
      <c r="BK153" s="21">
        <v>11</v>
      </c>
      <c r="BL153" s="21">
        <v>34</v>
      </c>
      <c r="BM153" s="22">
        <v>2</v>
      </c>
      <c r="BN153" s="22">
        <v>0</v>
      </c>
      <c r="BO153" s="22">
        <v>0</v>
      </c>
      <c r="BP153" s="22">
        <v>19</v>
      </c>
      <c r="BQ153" s="22">
        <v>4</v>
      </c>
      <c r="BR153" s="22">
        <v>0</v>
      </c>
      <c r="BS153" s="22">
        <v>0</v>
      </c>
      <c r="BT153" s="22">
        <v>0</v>
      </c>
      <c r="BU153" s="22">
        <v>0</v>
      </c>
      <c r="BV153" s="22">
        <v>1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v>0</v>
      </c>
      <c r="CJ153" s="22">
        <f t="shared" si="8"/>
        <v>12686</v>
      </c>
      <c r="CK153" s="22">
        <v>0</v>
      </c>
      <c r="CL153" s="8">
        <f t="shared" si="9"/>
        <v>12686</v>
      </c>
    </row>
    <row r="154" spans="1:90">
      <c r="A154" s="19" t="s">
        <v>232</v>
      </c>
      <c r="B154" s="21">
        <v>34</v>
      </c>
      <c r="C154" s="21">
        <v>280</v>
      </c>
      <c r="D154" s="21">
        <v>-1</v>
      </c>
      <c r="E154" s="21">
        <v>121</v>
      </c>
      <c r="F154" s="21">
        <v>4035</v>
      </c>
      <c r="G154" s="21">
        <v>65</v>
      </c>
      <c r="H154" s="21">
        <v>0</v>
      </c>
      <c r="I154" s="21">
        <v>0</v>
      </c>
      <c r="J154" s="22">
        <v>22</v>
      </c>
      <c r="K154" s="22">
        <v>288</v>
      </c>
      <c r="L154" s="22">
        <v>0</v>
      </c>
      <c r="M154" s="22">
        <v>4</v>
      </c>
      <c r="N154" s="22">
        <v>0</v>
      </c>
      <c r="O154" s="22">
        <v>0</v>
      </c>
      <c r="P154" s="22">
        <v>19</v>
      </c>
      <c r="Q154" s="22">
        <v>163</v>
      </c>
      <c r="R154" s="22">
        <v>0</v>
      </c>
      <c r="S154" s="21">
        <v>2</v>
      </c>
      <c r="T154" s="21">
        <v>0</v>
      </c>
      <c r="U154" s="22">
        <v>3499</v>
      </c>
      <c r="V154" s="22">
        <v>32</v>
      </c>
      <c r="W154" s="22">
        <v>0</v>
      </c>
      <c r="X154" s="22">
        <v>27</v>
      </c>
      <c r="Y154" s="22">
        <v>32</v>
      </c>
      <c r="Z154" s="22">
        <v>1</v>
      </c>
      <c r="AA154" s="22">
        <v>222</v>
      </c>
      <c r="AB154" s="22">
        <v>1</v>
      </c>
      <c r="AC154" s="22">
        <v>0</v>
      </c>
      <c r="AD154" s="22">
        <v>234</v>
      </c>
      <c r="AE154" s="22">
        <v>0</v>
      </c>
      <c r="AF154" s="22">
        <v>0</v>
      </c>
      <c r="AG154" s="22">
        <v>1</v>
      </c>
      <c r="AH154" s="22">
        <v>3</v>
      </c>
      <c r="AI154" s="22">
        <v>13</v>
      </c>
      <c r="AJ154" s="22">
        <v>89</v>
      </c>
      <c r="AK154" s="21">
        <v>90</v>
      </c>
      <c r="AL154" s="21">
        <v>1518</v>
      </c>
      <c r="AM154" s="21">
        <v>142</v>
      </c>
      <c r="AN154" s="21">
        <v>14</v>
      </c>
      <c r="AO154" s="21">
        <v>2</v>
      </c>
      <c r="AP154" s="21">
        <v>2</v>
      </c>
      <c r="AQ154" s="21">
        <v>0</v>
      </c>
      <c r="AR154" s="21">
        <v>368</v>
      </c>
      <c r="AS154" s="21">
        <v>324</v>
      </c>
      <c r="AT154" s="22">
        <v>168</v>
      </c>
      <c r="AU154" s="22">
        <v>2</v>
      </c>
      <c r="AV154" s="22">
        <v>0</v>
      </c>
      <c r="AW154" s="22">
        <v>0</v>
      </c>
      <c r="AX154" s="22">
        <v>1</v>
      </c>
      <c r="AY154" s="22">
        <v>0</v>
      </c>
      <c r="AZ154" s="22">
        <v>0</v>
      </c>
      <c r="BA154" s="22">
        <v>0</v>
      </c>
      <c r="BB154" s="22">
        <v>0</v>
      </c>
      <c r="BC154" s="22">
        <v>0</v>
      </c>
      <c r="BD154" s="21">
        <v>1</v>
      </c>
      <c r="BE154" s="21">
        <v>0</v>
      </c>
      <c r="BF154" s="21">
        <v>81</v>
      </c>
      <c r="BG154" s="21">
        <v>11</v>
      </c>
      <c r="BH154" s="21">
        <v>8</v>
      </c>
      <c r="BI154" s="21">
        <v>145</v>
      </c>
      <c r="BJ154" s="21">
        <v>0</v>
      </c>
      <c r="BK154" s="21">
        <v>0</v>
      </c>
      <c r="BL154" s="21">
        <v>4</v>
      </c>
      <c r="BM154" s="22">
        <v>0</v>
      </c>
      <c r="BN154" s="22">
        <v>0</v>
      </c>
      <c r="BO154" s="22">
        <v>0</v>
      </c>
      <c r="BP154" s="22">
        <v>19</v>
      </c>
      <c r="BQ154" s="22">
        <v>4</v>
      </c>
      <c r="BR154" s="22">
        <v>0</v>
      </c>
      <c r="BS154" s="22">
        <v>0</v>
      </c>
      <c r="BT154" s="22">
        <v>0</v>
      </c>
      <c r="BU154" s="22">
        <v>0</v>
      </c>
      <c r="BV154" s="22">
        <v>6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v>0</v>
      </c>
      <c r="CJ154" s="22">
        <f t="shared" si="8"/>
        <v>12096</v>
      </c>
      <c r="CK154" s="22">
        <v>0</v>
      </c>
      <c r="CL154" s="8">
        <f t="shared" si="9"/>
        <v>12096</v>
      </c>
    </row>
    <row r="155" spans="1:90">
      <c r="A155" s="19" t="s">
        <v>233</v>
      </c>
      <c r="B155" s="21">
        <v>11</v>
      </c>
      <c r="C155" s="21">
        <v>128</v>
      </c>
      <c r="D155" s="21">
        <v>0</v>
      </c>
      <c r="E155" s="21">
        <v>1</v>
      </c>
      <c r="F155" s="21">
        <v>638</v>
      </c>
      <c r="G155" s="21">
        <v>9</v>
      </c>
      <c r="H155" s="21">
        <v>0</v>
      </c>
      <c r="I155" s="21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1">
        <v>0</v>
      </c>
      <c r="T155" s="21">
        <v>0</v>
      </c>
      <c r="U155" s="22">
        <v>275</v>
      </c>
      <c r="V155" s="22">
        <v>7</v>
      </c>
      <c r="W155" s="22">
        <v>0</v>
      </c>
      <c r="X155" s="22">
        <v>13</v>
      </c>
      <c r="Y155" s="22">
        <v>46</v>
      </c>
      <c r="Z155" s="22">
        <v>0</v>
      </c>
      <c r="AA155" s="22">
        <v>39</v>
      </c>
      <c r="AB155" s="22">
        <v>0</v>
      </c>
      <c r="AC155" s="22">
        <v>0</v>
      </c>
      <c r="AD155" s="22">
        <v>13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14</v>
      </c>
      <c r="AK155" s="21">
        <v>6</v>
      </c>
      <c r="AL155" s="21">
        <v>645</v>
      </c>
      <c r="AM155" s="21">
        <v>37</v>
      </c>
      <c r="AN155" s="21">
        <v>5</v>
      </c>
      <c r="AO155" s="21">
        <v>3</v>
      </c>
      <c r="AP155" s="21">
        <v>0</v>
      </c>
      <c r="AQ155" s="21">
        <v>0</v>
      </c>
      <c r="AR155" s="21">
        <v>1</v>
      </c>
      <c r="AS155" s="21">
        <v>1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1">
        <v>0</v>
      </c>
      <c r="BE155" s="21">
        <v>0</v>
      </c>
      <c r="BF155" s="21">
        <v>1</v>
      </c>
      <c r="BG155" s="21">
        <v>0</v>
      </c>
      <c r="BH155" s="21">
        <v>1</v>
      </c>
      <c r="BI155" s="21">
        <v>0</v>
      </c>
      <c r="BJ155" s="21">
        <v>0</v>
      </c>
      <c r="BK155" s="21">
        <v>1</v>
      </c>
      <c r="BL155" s="21">
        <v>0</v>
      </c>
      <c r="BM155" s="22">
        <v>0</v>
      </c>
      <c r="BN155" s="22">
        <v>0</v>
      </c>
      <c r="BO155" s="22">
        <v>0</v>
      </c>
      <c r="BP155" s="22">
        <v>3</v>
      </c>
      <c r="BQ155" s="22"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v>0</v>
      </c>
      <c r="CJ155" s="22">
        <f t="shared" si="8"/>
        <v>1898</v>
      </c>
      <c r="CK155" s="22">
        <v>0</v>
      </c>
      <c r="CL155" s="8">
        <f t="shared" si="9"/>
        <v>1898</v>
      </c>
    </row>
    <row r="156" spans="1:90">
      <c r="A156" s="19" t="s">
        <v>234</v>
      </c>
      <c r="B156" s="21">
        <v>155</v>
      </c>
      <c r="C156" s="21">
        <v>1010</v>
      </c>
      <c r="D156" s="21">
        <v>3</v>
      </c>
      <c r="E156" s="21">
        <v>104</v>
      </c>
      <c r="F156" s="21">
        <v>51000</v>
      </c>
      <c r="G156" s="21">
        <v>193</v>
      </c>
      <c r="H156" s="21">
        <v>0</v>
      </c>
      <c r="I156" s="21">
        <v>0</v>
      </c>
      <c r="J156" s="22">
        <v>23</v>
      </c>
      <c r="K156" s="22">
        <v>2823</v>
      </c>
      <c r="L156" s="22">
        <v>0</v>
      </c>
      <c r="M156" s="22">
        <v>95</v>
      </c>
      <c r="N156" s="22">
        <v>2</v>
      </c>
      <c r="O156" s="22">
        <v>0</v>
      </c>
      <c r="P156" s="22">
        <v>78</v>
      </c>
      <c r="Q156" s="22">
        <v>219</v>
      </c>
      <c r="R156" s="22">
        <v>0</v>
      </c>
      <c r="S156" s="21">
        <v>1</v>
      </c>
      <c r="T156" s="21">
        <v>0</v>
      </c>
      <c r="U156" s="22">
        <v>6501</v>
      </c>
      <c r="V156" s="22">
        <v>340</v>
      </c>
      <c r="W156" s="22">
        <v>0</v>
      </c>
      <c r="X156" s="22">
        <v>33</v>
      </c>
      <c r="Y156" s="22">
        <v>169</v>
      </c>
      <c r="Z156" s="22">
        <v>0</v>
      </c>
      <c r="AA156" s="22">
        <v>153</v>
      </c>
      <c r="AB156" s="22">
        <v>4</v>
      </c>
      <c r="AC156" s="22">
        <v>0</v>
      </c>
      <c r="AD156" s="22">
        <v>1421</v>
      </c>
      <c r="AE156" s="22">
        <v>0</v>
      </c>
      <c r="AF156" s="22">
        <v>0</v>
      </c>
      <c r="AG156" s="22">
        <v>0</v>
      </c>
      <c r="AH156" s="22">
        <v>36</v>
      </c>
      <c r="AI156" s="22">
        <v>7</v>
      </c>
      <c r="AJ156" s="22">
        <v>473</v>
      </c>
      <c r="AK156" s="21">
        <v>172</v>
      </c>
      <c r="AL156" s="21">
        <v>10498</v>
      </c>
      <c r="AM156" s="21">
        <v>681</v>
      </c>
      <c r="AN156" s="21">
        <v>106</v>
      </c>
      <c r="AO156" s="21">
        <v>4</v>
      </c>
      <c r="AP156" s="21">
        <v>17</v>
      </c>
      <c r="AQ156" s="21">
        <v>3</v>
      </c>
      <c r="AR156" s="21">
        <v>145</v>
      </c>
      <c r="AS156" s="21">
        <v>90</v>
      </c>
      <c r="AT156" s="22">
        <v>89</v>
      </c>
      <c r="AU156" s="22">
        <v>5</v>
      </c>
      <c r="AV156" s="22">
        <v>0</v>
      </c>
      <c r="AW156" s="22">
        <v>0</v>
      </c>
      <c r="AX156" s="22">
        <v>487</v>
      </c>
      <c r="AY156" s="22">
        <v>0</v>
      </c>
      <c r="AZ156" s="22">
        <v>41</v>
      </c>
      <c r="BA156" s="22">
        <v>1</v>
      </c>
      <c r="BB156" s="22">
        <v>2</v>
      </c>
      <c r="BC156" s="22">
        <v>0</v>
      </c>
      <c r="BD156" s="21">
        <v>0</v>
      </c>
      <c r="BE156" s="21">
        <v>0</v>
      </c>
      <c r="BF156" s="21">
        <v>39</v>
      </c>
      <c r="BG156" s="21">
        <v>4</v>
      </c>
      <c r="BH156" s="21">
        <v>5</v>
      </c>
      <c r="BI156" s="21">
        <v>23</v>
      </c>
      <c r="BJ156" s="21">
        <v>0</v>
      </c>
      <c r="BK156" s="21">
        <v>42</v>
      </c>
      <c r="BL156" s="21">
        <v>0</v>
      </c>
      <c r="BM156" s="22">
        <v>35</v>
      </c>
      <c r="BN156" s="22">
        <v>0</v>
      </c>
      <c r="BO156" s="22">
        <v>0</v>
      </c>
      <c r="BP156" s="22">
        <v>2</v>
      </c>
      <c r="BQ156" s="22">
        <v>8</v>
      </c>
      <c r="BR156" s="22">
        <v>0</v>
      </c>
      <c r="BS156" s="22">
        <v>0</v>
      </c>
      <c r="BT156" s="22">
        <v>0</v>
      </c>
      <c r="BU156" s="22">
        <v>0</v>
      </c>
      <c r="BV156" s="22">
        <v>1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1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v>0</v>
      </c>
      <c r="CJ156" s="22">
        <f t="shared" si="8"/>
        <v>77344</v>
      </c>
      <c r="CK156" s="22">
        <v>0</v>
      </c>
      <c r="CL156" s="8">
        <f t="shared" si="9"/>
        <v>77344</v>
      </c>
    </row>
    <row r="157" spans="1:90">
      <c r="A157" s="19" t="s">
        <v>235</v>
      </c>
      <c r="B157" s="21">
        <v>7</v>
      </c>
      <c r="C157" s="21">
        <v>108</v>
      </c>
      <c r="D157" s="21">
        <v>0</v>
      </c>
      <c r="E157" s="21">
        <v>22</v>
      </c>
      <c r="F157" s="21">
        <v>473</v>
      </c>
      <c r="G157" s="21">
        <v>16</v>
      </c>
      <c r="H157" s="21">
        <v>0</v>
      </c>
      <c r="I157" s="21">
        <v>0</v>
      </c>
      <c r="J157" s="22">
        <v>0</v>
      </c>
      <c r="K157" s="22">
        <v>14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1">
        <v>0</v>
      </c>
      <c r="T157" s="21">
        <v>0</v>
      </c>
      <c r="U157" s="22">
        <v>119</v>
      </c>
      <c r="V157" s="22">
        <v>10</v>
      </c>
      <c r="W157" s="22">
        <v>0</v>
      </c>
      <c r="X157" s="22">
        <v>12</v>
      </c>
      <c r="Y157" s="22">
        <v>4</v>
      </c>
      <c r="Z157" s="22">
        <v>0</v>
      </c>
      <c r="AA157" s="22">
        <v>29</v>
      </c>
      <c r="AB157" s="22">
        <v>0</v>
      </c>
      <c r="AC157" s="22">
        <v>0</v>
      </c>
      <c r="AD157" s="22">
        <v>20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14</v>
      </c>
      <c r="AK157" s="21">
        <v>11</v>
      </c>
      <c r="AL157" s="21">
        <v>334</v>
      </c>
      <c r="AM157" s="21">
        <v>6</v>
      </c>
      <c r="AN157" s="21">
        <v>7</v>
      </c>
      <c r="AO157" s="21">
        <v>0</v>
      </c>
      <c r="AP157" s="21">
        <v>1</v>
      </c>
      <c r="AQ157" s="21">
        <v>2</v>
      </c>
      <c r="AR157" s="21">
        <v>2</v>
      </c>
      <c r="AS157" s="21">
        <v>4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2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v>0</v>
      </c>
      <c r="CH157" s="22">
        <v>0</v>
      </c>
      <c r="CI157" s="22">
        <v>0</v>
      </c>
      <c r="CJ157" s="22">
        <f t="shared" si="8"/>
        <v>1215</v>
      </c>
      <c r="CK157" s="22">
        <v>0</v>
      </c>
      <c r="CL157" s="8">
        <f t="shared" si="9"/>
        <v>1215</v>
      </c>
    </row>
    <row r="158" spans="1:90">
      <c r="A158" s="19" t="s">
        <v>236</v>
      </c>
      <c r="B158" s="21">
        <v>72</v>
      </c>
      <c r="C158" s="21">
        <v>393</v>
      </c>
      <c r="D158" s="21">
        <v>0</v>
      </c>
      <c r="E158" s="21">
        <v>154</v>
      </c>
      <c r="F158" s="21">
        <v>20356</v>
      </c>
      <c r="G158" s="21">
        <v>787</v>
      </c>
      <c r="H158" s="21">
        <v>0</v>
      </c>
      <c r="I158" s="21">
        <v>0</v>
      </c>
      <c r="J158" s="22">
        <v>34</v>
      </c>
      <c r="K158" s="22">
        <v>8705</v>
      </c>
      <c r="L158" s="22">
        <v>0</v>
      </c>
      <c r="M158" s="22">
        <v>1</v>
      </c>
      <c r="N158" s="22">
        <v>34</v>
      </c>
      <c r="O158" s="22">
        <v>0</v>
      </c>
      <c r="P158" s="22">
        <v>0</v>
      </c>
      <c r="Q158" s="22">
        <v>20</v>
      </c>
      <c r="R158" s="22">
        <v>0</v>
      </c>
      <c r="S158" s="21">
        <v>0</v>
      </c>
      <c r="T158" s="21">
        <v>0</v>
      </c>
      <c r="U158" s="22">
        <v>766</v>
      </c>
      <c r="V158" s="22">
        <v>46</v>
      </c>
      <c r="W158" s="22">
        <v>0</v>
      </c>
      <c r="X158" s="22">
        <v>17</v>
      </c>
      <c r="Y158" s="22">
        <v>82</v>
      </c>
      <c r="Z158" s="22">
        <v>0</v>
      </c>
      <c r="AA158" s="22">
        <v>155</v>
      </c>
      <c r="AB158" s="22">
        <v>2</v>
      </c>
      <c r="AC158" s="22">
        <v>0</v>
      </c>
      <c r="AD158" s="22">
        <v>292</v>
      </c>
      <c r="AE158" s="22">
        <v>0</v>
      </c>
      <c r="AF158" s="22">
        <v>0</v>
      </c>
      <c r="AG158" s="22">
        <v>30</v>
      </c>
      <c r="AH158" s="22">
        <v>70</v>
      </c>
      <c r="AI158" s="22">
        <v>7</v>
      </c>
      <c r="AJ158" s="22">
        <v>218</v>
      </c>
      <c r="AK158" s="21">
        <v>90</v>
      </c>
      <c r="AL158" s="21">
        <v>11144</v>
      </c>
      <c r="AM158" s="21">
        <v>88</v>
      </c>
      <c r="AN158" s="21">
        <v>827</v>
      </c>
      <c r="AO158" s="21">
        <v>201</v>
      </c>
      <c r="AP158" s="21">
        <v>21</v>
      </c>
      <c r="AQ158" s="21">
        <v>4</v>
      </c>
      <c r="AR158" s="21">
        <v>91</v>
      </c>
      <c r="AS158" s="21">
        <v>82</v>
      </c>
      <c r="AT158" s="22">
        <v>20</v>
      </c>
      <c r="AU158" s="22">
        <v>1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1">
        <v>0</v>
      </c>
      <c r="BE158" s="21">
        <v>0</v>
      </c>
      <c r="BF158" s="21">
        <v>48</v>
      </c>
      <c r="BG158" s="21">
        <v>0</v>
      </c>
      <c r="BH158" s="21">
        <v>11</v>
      </c>
      <c r="BI158" s="21">
        <v>311</v>
      </c>
      <c r="BJ158" s="21">
        <v>1</v>
      </c>
      <c r="BK158" s="21">
        <v>133</v>
      </c>
      <c r="BL158" s="21">
        <v>23</v>
      </c>
      <c r="BM158" s="22">
        <v>4</v>
      </c>
      <c r="BN158" s="22">
        <v>0</v>
      </c>
      <c r="BO158" s="22">
        <v>0</v>
      </c>
      <c r="BP158" s="22">
        <v>18</v>
      </c>
      <c r="BQ158" s="22">
        <v>9</v>
      </c>
      <c r="BR158" s="22">
        <v>0</v>
      </c>
      <c r="BS158" s="22">
        <v>0</v>
      </c>
      <c r="BT158" s="22">
        <v>0</v>
      </c>
      <c r="BU158" s="22">
        <v>0</v>
      </c>
      <c r="BV158" s="22">
        <v>3</v>
      </c>
      <c r="BW158" s="22">
        <v>0</v>
      </c>
      <c r="BX158" s="22">
        <v>0</v>
      </c>
      <c r="BY158" s="22">
        <v>2</v>
      </c>
      <c r="BZ158" s="22">
        <v>1</v>
      </c>
      <c r="CA158" s="22">
        <v>0</v>
      </c>
      <c r="CB158" s="22">
        <v>0</v>
      </c>
      <c r="CC158" s="22">
        <v>0</v>
      </c>
      <c r="CD158" s="22">
        <v>3</v>
      </c>
      <c r="CE158" s="22">
        <v>0</v>
      </c>
      <c r="CF158" s="22">
        <v>0</v>
      </c>
      <c r="CG158" s="22">
        <v>0</v>
      </c>
      <c r="CH158" s="22">
        <v>0</v>
      </c>
      <c r="CI158" s="22">
        <v>0</v>
      </c>
      <c r="CJ158" s="22">
        <f t="shared" si="8"/>
        <v>45377</v>
      </c>
      <c r="CK158" s="22">
        <v>0</v>
      </c>
      <c r="CL158" s="8">
        <f t="shared" si="9"/>
        <v>45377</v>
      </c>
    </row>
    <row r="159" spans="1:90">
      <c r="A159" s="19" t="s">
        <v>237</v>
      </c>
      <c r="B159" s="21">
        <v>41</v>
      </c>
      <c r="C159" s="21">
        <v>131</v>
      </c>
      <c r="D159" s="21">
        <v>0</v>
      </c>
      <c r="E159" s="21">
        <v>8</v>
      </c>
      <c r="F159" s="21">
        <v>4289</v>
      </c>
      <c r="G159" s="21">
        <v>12</v>
      </c>
      <c r="H159" s="21">
        <v>0</v>
      </c>
      <c r="I159" s="21">
        <v>0</v>
      </c>
      <c r="J159" s="22">
        <v>15</v>
      </c>
      <c r="K159" s="22">
        <v>298</v>
      </c>
      <c r="L159" s="22">
        <v>0</v>
      </c>
      <c r="M159" s="22">
        <v>4</v>
      </c>
      <c r="N159" s="22">
        <v>0</v>
      </c>
      <c r="O159" s="22">
        <v>0</v>
      </c>
      <c r="P159" s="22">
        <v>0</v>
      </c>
      <c r="Q159" s="22">
        <v>1</v>
      </c>
      <c r="R159" s="22">
        <v>0</v>
      </c>
      <c r="S159" s="21">
        <v>0</v>
      </c>
      <c r="T159" s="21">
        <v>0</v>
      </c>
      <c r="U159" s="22">
        <v>227</v>
      </c>
      <c r="V159" s="22">
        <v>29</v>
      </c>
      <c r="W159" s="22">
        <v>0</v>
      </c>
      <c r="X159" s="22">
        <v>9</v>
      </c>
      <c r="Y159" s="22">
        <v>69</v>
      </c>
      <c r="Z159" s="22">
        <v>0</v>
      </c>
      <c r="AA159" s="22">
        <v>106</v>
      </c>
      <c r="AB159" s="22">
        <v>0</v>
      </c>
      <c r="AC159" s="22">
        <v>0</v>
      </c>
      <c r="AD159" s="22">
        <v>64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2">
        <v>44</v>
      </c>
      <c r="AK159" s="21">
        <v>0</v>
      </c>
      <c r="AL159" s="21">
        <v>517</v>
      </c>
      <c r="AM159" s="21">
        <v>25</v>
      </c>
      <c r="AN159" s="21">
        <v>65</v>
      </c>
      <c r="AO159" s="21">
        <v>16</v>
      </c>
      <c r="AP159" s="21">
        <v>3</v>
      </c>
      <c r="AQ159" s="21">
        <v>3</v>
      </c>
      <c r="AR159" s="21">
        <v>2</v>
      </c>
      <c r="AS159" s="21">
        <v>4</v>
      </c>
      <c r="AT159" s="22">
        <v>1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1">
        <v>0</v>
      </c>
      <c r="BE159" s="21">
        <v>0</v>
      </c>
      <c r="BF159" s="21">
        <v>9</v>
      </c>
      <c r="BG159" s="21">
        <v>0</v>
      </c>
      <c r="BH159" s="21">
        <v>0</v>
      </c>
      <c r="BI159" s="21">
        <v>6</v>
      </c>
      <c r="BJ159" s="21">
        <v>0</v>
      </c>
      <c r="BK159" s="21">
        <v>19</v>
      </c>
      <c r="BL159" s="21">
        <v>0</v>
      </c>
      <c r="BM159" s="22">
        <v>0</v>
      </c>
      <c r="BN159" s="22">
        <v>0</v>
      </c>
      <c r="BO159" s="22">
        <v>0</v>
      </c>
      <c r="BP159" s="22">
        <v>0</v>
      </c>
      <c r="BQ159" s="22">
        <v>0</v>
      </c>
      <c r="BR159" s="22">
        <v>0</v>
      </c>
      <c r="BS159" s="22">
        <v>0</v>
      </c>
      <c r="BT159" s="22">
        <v>0</v>
      </c>
      <c r="BU159" s="22">
        <v>0</v>
      </c>
      <c r="BV159" s="22">
        <v>0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0</v>
      </c>
      <c r="CC159" s="22">
        <v>0</v>
      </c>
      <c r="CD159" s="22">
        <v>1</v>
      </c>
      <c r="CE159" s="22">
        <v>0</v>
      </c>
      <c r="CF159" s="22">
        <v>0</v>
      </c>
      <c r="CG159" s="22">
        <v>0</v>
      </c>
      <c r="CH159" s="22">
        <v>0</v>
      </c>
      <c r="CI159" s="22">
        <v>0</v>
      </c>
      <c r="CJ159" s="22">
        <f t="shared" si="8"/>
        <v>6018</v>
      </c>
      <c r="CK159" s="22">
        <v>0</v>
      </c>
      <c r="CL159" s="8">
        <f t="shared" si="9"/>
        <v>6018</v>
      </c>
    </row>
    <row r="160" spans="1:90">
      <c r="A160" s="19" t="s">
        <v>238</v>
      </c>
      <c r="B160" s="21">
        <v>7</v>
      </c>
      <c r="C160" s="21">
        <v>26</v>
      </c>
      <c r="D160" s="21">
        <v>0</v>
      </c>
      <c r="E160" s="21">
        <v>0</v>
      </c>
      <c r="F160" s="21">
        <v>11</v>
      </c>
      <c r="G160" s="21">
        <v>0</v>
      </c>
      <c r="H160" s="21">
        <v>0</v>
      </c>
      <c r="I160" s="21">
        <v>0</v>
      </c>
      <c r="J160" s="22">
        <v>0</v>
      </c>
      <c r="K160" s="22">
        <v>0</v>
      </c>
      <c r="L160" s="22">
        <v>0</v>
      </c>
      <c r="M160" s="22">
        <v>2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1">
        <v>0</v>
      </c>
      <c r="T160" s="21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6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2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v>0</v>
      </c>
      <c r="CH160" s="22">
        <v>0</v>
      </c>
      <c r="CI160" s="22">
        <v>0</v>
      </c>
      <c r="CJ160" s="22">
        <f t="shared" si="8"/>
        <v>52</v>
      </c>
      <c r="CK160" s="22">
        <v>0</v>
      </c>
      <c r="CL160" s="8">
        <f t="shared" si="9"/>
        <v>52</v>
      </c>
    </row>
    <row r="161" spans="1:90">
      <c r="A161" s="19"/>
      <c r="B161" s="21"/>
      <c r="C161" s="21"/>
      <c r="D161" s="21"/>
      <c r="E161" s="21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1"/>
      <c r="T161" s="21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1"/>
      <c r="AL161" s="21"/>
      <c r="AM161" s="21"/>
      <c r="AN161" s="21"/>
      <c r="AO161" s="21"/>
      <c r="AP161" s="21"/>
      <c r="AQ161" s="21"/>
      <c r="AR161" s="21"/>
      <c r="AS161" s="21"/>
      <c r="AT161" s="22"/>
      <c r="AU161" s="22"/>
      <c r="AV161" s="22"/>
      <c r="AW161" s="22"/>
      <c r="AX161" s="22"/>
      <c r="AY161" s="22"/>
      <c r="AZ161" s="22"/>
      <c r="BA161" s="22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2"/>
      <c r="BN161" s="22"/>
      <c r="BO161" s="22"/>
      <c r="BP161" s="22"/>
      <c r="BQ161" s="22"/>
      <c r="BR161" s="22"/>
      <c r="BS161" s="22"/>
      <c r="BT161" s="22"/>
      <c r="BU161" s="21"/>
      <c r="BV161" s="21"/>
      <c r="BW161" s="21"/>
      <c r="BX161" s="21"/>
      <c r="BY161" s="21"/>
      <c r="BZ161" s="21"/>
      <c r="CA161" s="21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8"/>
    </row>
    <row r="162" spans="1:90" s="7" customFormat="1" ht="12">
      <c r="A162" s="27" t="s">
        <v>239</v>
      </c>
      <c r="B162" s="10">
        <f>SUM(B105:B160)</f>
        <v>2700</v>
      </c>
      <c r="C162" s="10">
        <f t="shared" ref="C162:BN162" si="10">SUM(C105:C160)</f>
        <v>19638</v>
      </c>
      <c r="D162" s="10">
        <f t="shared" si="10"/>
        <v>61</v>
      </c>
      <c r="E162" s="10">
        <f t="shared" si="10"/>
        <v>7133</v>
      </c>
      <c r="F162" s="10">
        <f t="shared" si="10"/>
        <v>430092</v>
      </c>
      <c r="G162" s="10">
        <f t="shared" si="10"/>
        <v>5842</v>
      </c>
      <c r="H162" s="10">
        <f t="shared" si="10"/>
        <v>0</v>
      </c>
      <c r="I162" s="10">
        <f t="shared" si="10"/>
        <v>0</v>
      </c>
      <c r="J162" s="10">
        <f t="shared" si="10"/>
        <v>1118</v>
      </c>
      <c r="K162" s="10">
        <f t="shared" si="10"/>
        <v>73209</v>
      </c>
      <c r="L162" s="10">
        <f t="shared" si="10"/>
        <v>0</v>
      </c>
      <c r="M162" s="10">
        <f t="shared" si="10"/>
        <v>473</v>
      </c>
      <c r="N162" s="10">
        <f t="shared" si="10"/>
        <v>236</v>
      </c>
      <c r="O162" s="10">
        <f t="shared" si="10"/>
        <v>0</v>
      </c>
      <c r="P162" s="10">
        <f t="shared" si="10"/>
        <v>2330</v>
      </c>
      <c r="Q162" s="10">
        <f t="shared" si="10"/>
        <v>9557</v>
      </c>
      <c r="R162" s="10">
        <f t="shared" si="10"/>
        <v>0</v>
      </c>
      <c r="S162" s="10">
        <f t="shared" si="10"/>
        <v>115</v>
      </c>
      <c r="T162" s="10">
        <f t="shared" si="10"/>
        <v>0</v>
      </c>
      <c r="U162" s="10">
        <f t="shared" si="10"/>
        <v>61553</v>
      </c>
      <c r="V162" s="10">
        <f t="shared" si="10"/>
        <v>1612</v>
      </c>
      <c r="W162" s="10">
        <f t="shared" si="10"/>
        <v>0</v>
      </c>
      <c r="X162" s="10">
        <f t="shared" si="10"/>
        <v>1272</v>
      </c>
      <c r="Y162" s="10">
        <f t="shared" si="10"/>
        <v>3550</v>
      </c>
      <c r="Z162" s="10">
        <f t="shared" si="10"/>
        <v>291</v>
      </c>
      <c r="AA162" s="10">
        <f t="shared" si="10"/>
        <v>8034</v>
      </c>
      <c r="AB162" s="10">
        <f t="shared" si="10"/>
        <v>70</v>
      </c>
      <c r="AC162" s="10">
        <f t="shared" si="10"/>
        <v>0</v>
      </c>
      <c r="AD162" s="10">
        <f t="shared" si="10"/>
        <v>16941</v>
      </c>
      <c r="AE162" s="10">
        <f t="shared" si="10"/>
        <v>0</v>
      </c>
      <c r="AF162" s="10">
        <f t="shared" si="10"/>
        <v>4</v>
      </c>
      <c r="AG162" s="10">
        <f t="shared" si="10"/>
        <v>325</v>
      </c>
      <c r="AH162" s="10">
        <f t="shared" si="10"/>
        <v>1830</v>
      </c>
      <c r="AI162" s="10">
        <f t="shared" si="10"/>
        <v>297</v>
      </c>
      <c r="AJ162" s="10">
        <f t="shared" si="10"/>
        <v>6200</v>
      </c>
      <c r="AK162" s="10">
        <f t="shared" si="10"/>
        <v>6434</v>
      </c>
      <c r="AL162" s="10">
        <f t="shared" si="10"/>
        <v>178031</v>
      </c>
      <c r="AM162" s="10">
        <f t="shared" si="10"/>
        <v>6653</v>
      </c>
      <c r="AN162" s="10">
        <f t="shared" si="10"/>
        <v>5296</v>
      </c>
      <c r="AO162" s="10">
        <f t="shared" si="10"/>
        <v>720</v>
      </c>
      <c r="AP162" s="10">
        <f t="shared" si="10"/>
        <v>320</v>
      </c>
      <c r="AQ162" s="10">
        <f t="shared" si="10"/>
        <v>46</v>
      </c>
      <c r="AR162" s="10">
        <f t="shared" si="10"/>
        <v>17610</v>
      </c>
      <c r="AS162" s="10">
        <f t="shared" si="10"/>
        <v>15937</v>
      </c>
      <c r="AT162" s="10">
        <f t="shared" si="10"/>
        <v>3700</v>
      </c>
      <c r="AU162" s="10">
        <f t="shared" si="10"/>
        <v>59</v>
      </c>
      <c r="AV162" s="10">
        <f t="shared" si="10"/>
        <v>0</v>
      </c>
      <c r="AW162" s="10">
        <f t="shared" si="10"/>
        <v>21</v>
      </c>
      <c r="AX162" s="10">
        <f t="shared" si="10"/>
        <v>5523</v>
      </c>
      <c r="AY162" s="10">
        <f t="shared" si="10"/>
        <v>6</v>
      </c>
      <c r="AZ162" s="10">
        <f t="shared" si="10"/>
        <v>238</v>
      </c>
      <c r="BA162" s="10">
        <f t="shared" si="10"/>
        <v>88</v>
      </c>
      <c r="BB162" s="10">
        <f t="shared" si="10"/>
        <v>516</v>
      </c>
      <c r="BC162" s="10">
        <f t="shared" si="10"/>
        <v>2</v>
      </c>
      <c r="BD162" s="10">
        <f t="shared" si="10"/>
        <v>2</v>
      </c>
      <c r="BE162" s="10">
        <f t="shared" si="10"/>
        <v>0</v>
      </c>
      <c r="BF162" s="10">
        <f t="shared" si="10"/>
        <v>4866</v>
      </c>
      <c r="BG162" s="10">
        <f t="shared" si="10"/>
        <v>2107</v>
      </c>
      <c r="BH162" s="10">
        <f t="shared" si="10"/>
        <v>971</v>
      </c>
      <c r="BI162" s="10">
        <f t="shared" si="10"/>
        <v>11438</v>
      </c>
      <c r="BJ162" s="10">
        <f t="shared" si="10"/>
        <v>78</v>
      </c>
      <c r="BK162" s="10">
        <f t="shared" si="10"/>
        <v>1995</v>
      </c>
      <c r="BL162" s="10">
        <f t="shared" si="10"/>
        <v>302</v>
      </c>
      <c r="BM162" s="10">
        <f t="shared" si="10"/>
        <v>970</v>
      </c>
      <c r="BN162" s="10">
        <f t="shared" si="10"/>
        <v>0</v>
      </c>
      <c r="BO162" s="10">
        <f t="shared" ref="BO162:CI162" si="11">SUM(BO105:BO160)</f>
        <v>0</v>
      </c>
      <c r="BP162" s="10">
        <f t="shared" si="11"/>
        <v>641</v>
      </c>
      <c r="BQ162" s="10">
        <f t="shared" si="11"/>
        <v>185</v>
      </c>
      <c r="BR162" s="10">
        <f t="shared" si="11"/>
        <v>0</v>
      </c>
      <c r="BS162" s="10">
        <f t="shared" si="11"/>
        <v>0</v>
      </c>
      <c r="BT162" s="10">
        <f t="shared" si="11"/>
        <v>0</v>
      </c>
      <c r="BU162" s="10">
        <f t="shared" si="11"/>
        <v>0</v>
      </c>
      <c r="BV162" s="10">
        <f t="shared" si="11"/>
        <v>97</v>
      </c>
      <c r="BW162" s="10">
        <f t="shared" si="11"/>
        <v>0</v>
      </c>
      <c r="BX162" s="10">
        <f t="shared" si="11"/>
        <v>0</v>
      </c>
      <c r="BY162" s="10">
        <f t="shared" si="11"/>
        <v>2</v>
      </c>
      <c r="BZ162" s="10">
        <f t="shared" si="11"/>
        <v>1</v>
      </c>
      <c r="CA162" s="10">
        <f t="shared" si="11"/>
        <v>0</v>
      </c>
      <c r="CB162" s="10">
        <f t="shared" si="11"/>
        <v>6</v>
      </c>
      <c r="CC162" s="10">
        <f t="shared" si="11"/>
        <v>1</v>
      </c>
      <c r="CD162" s="10">
        <f t="shared" si="11"/>
        <v>6</v>
      </c>
      <c r="CE162" s="10">
        <f t="shared" si="11"/>
        <v>0</v>
      </c>
      <c r="CF162" s="10">
        <f t="shared" si="11"/>
        <v>0</v>
      </c>
      <c r="CG162" s="10">
        <f t="shared" si="11"/>
        <v>0</v>
      </c>
      <c r="CH162" s="10">
        <f t="shared" si="11"/>
        <v>0</v>
      </c>
      <c r="CI162" s="10">
        <f t="shared" si="11"/>
        <v>0</v>
      </c>
      <c r="CJ162" s="8">
        <f t="shared" si="8"/>
        <v>919351</v>
      </c>
      <c r="CK162" s="8">
        <v>0</v>
      </c>
      <c r="CL162" s="8">
        <f t="shared" si="9"/>
        <v>919351</v>
      </c>
    </row>
    <row r="163" spans="1:90">
      <c r="A163" s="19"/>
      <c r="B163" s="28"/>
      <c r="C163" s="28"/>
      <c r="D163" s="28"/>
      <c r="E163" s="28"/>
      <c r="F163" s="28"/>
      <c r="G163" s="28"/>
      <c r="H163" s="28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28"/>
      <c r="T163" s="28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1"/>
      <c r="AL163" s="31"/>
      <c r="AM163" s="31"/>
      <c r="AN163" s="31"/>
      <c r="AO163" s="31"/>
      <c r="AP163" s="31"/>
      <c r="AQ163" s="31"/>
      <c r="AR163" s="31"/>
      <c r="AS163" s="31"/>
      <c r="AT163" s="30"/>
      <c r="AU163" s="30"/>
      <c r="AV163" s="30"/>
      <c r="AW163" s="30"/>
      <c r="AX163" s="30"/>
      <c r="AY163" s="30"/>
      <c r="AZ163" s="30"/>
      <c r="BA163" s="30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22"/>
      <c r="BN163" s="22"/>
      <c r="BO163" s="22"/>
      <c r="BP163" s="22"/>
      <c r="BQ163" s="22"/>
      <c r="BR163" s="22"/>
      <c r="BS163" s="22"/>
      <c r="BT163" s="22"/>
      <c r="BU163" s="21"/>
      <c r="BV163" s="21"/>
      <c r="BW163" s="21"/>
      <c r="BX163" s="21"/>
      <c r="BY163" s="21"/>
      <c r="BZ163" s="21"/>
      <c r="CA163" s="21"/>
      <c r="CB163" s="8"/>
      <c r="CC163" s="22"/>
      <c r="CD163" s="22"/>
      <c r="CE163" s="22"/>
      <c r="CF163" s="22"/>
      <c r="CG163" s="22"/>
      <c r="CH163" s="22"/>
      <c r="CI163" s="22"/>
      <c r="CJ163" s="8"/>
      <c r="CK163" s="22"/>
      <c r="CL163" s="8"/>
    </row>
    <row r="164" spans="1:90" s="7" customFormat="1" ht="13">
      <c r="A164" s="6" t="s">
        <v>240</v>
      </c>
      <c r="B164" s="33"/>
      <c r="C164" s="33"/>
      <c r="D164" s="33"/>
      <c r="E164" s="33"/>
      <c r="F164" s="33"/>
      <c r="G164" s="33"/>
      <c r="H164" s="33"/>
      <c r="I164" s="33"/>
      <c r="J164" s="34"/>
      <c r="K164" s="34"/>
      <c r="L164" s="34"/>
      <c r="M164" s="32"/>
      <c r="N164" s="32"/>
      <c r="O164" s="32"/>
      <c r="P164" s="35"/>
      <c r="Q164" s="32"/>
      <c r="R164" s="32"/>
      <c r="S164" s="36"/>
      <c r="T164" s="36"/>
      <c r="U164" s="37"/>
      <c r="V164" s="32"/>
      <c r="W164" s="32"/>
      <c r="X164" s="32"/>
      <c r="Y164" s="35"/>
      <c r="Z164" s="32"/>
      <c r="AA164" s="32"/>
      <c r="AB164" s="32"/>
      <c r="AC164" s="37"/>
      <c r="AD164" s="32"/>
      <c r="AE164" s="32"/>
      <c r="AF164" s="32"/>
      <c r="AG164" s="32"/>
      <c r="AH164" s="32"/>
      <c r="AI164" s="32"/>
      <c r="AJ164" s="32"/>
      <c r="AK164" s="38"/>
      <c r="AL164" s="38"/>
      <c r="AM164" s="36"/>
      <c r="AN164" s="36"/>
      <c r="AO164" s="39"/>
      <c r="AP164" s="36"/>
      <c r="AQ164" s="36"/>
      <c r="AR164" s="36"/>
      <c r="AS164" s="36"/>
      <c r="AT164" s="37"/>
      <c r="AU164" s="37"/>
      <c r="AV164" s="32"/>
      <c r="AW164" s="32"/>
      <c r="AX164" s="32"/>
      <c r="AY164" s="32"/>
      <c r="AZ164" s="32"/>
      <c r="BA164" s="32"/>
      <c r="BB164" s="39"/>
      <c r="BC164" s="36"/>
      <c r="BD164" s="40"/>
      <c r="BE164" s="38"/>
      <c r="BF164" s="38"/>
      <c r="BG164" s="36"/>
      <c r="BH164" s="36"/>
      <c r="BI164" s="36"/>
      <c r="BJ164" s="36"/>
      <c r="BK164" s="36"/>
      <c r="BL164" s="39"/>
      <c r="BM164" s="32"/>
      <c r="BN164" s="32"/>
      <c r="BO164" s="32"/>
      <c r="BP164" s="32"/>
      <c r="BQ164" s="32"/>
      <c r="BR164" s="32"/>
      <c r="BS164" s="32"/>
      <c r="BT164" s="32"/>
      <c r="BU164" s="38"/>
      <c r="BV164" s="36"/>
      <c r="BW164" s="36"/>
      <c r="BX164" s="36"/>
      <c r="BY164" s="36"/>
      <c r="BZ164" s="36"/>
      <c r="CA164" s="36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</row>
    <row r="165" spans="1:90">
      <c r="A165" s="19" t="s">
        <v>241</v>
      </c>
      <c r="B165" s="21">
        <v>11</v>
      </c>
      <c r="C165" s="21">
        <v>22</v>
      </c>
      <c r="D165" s="21">
        <v>0</v>
      </c>
      <c r="E165" s="21">
        <v>5</v>
      </c>
      <c r="F165" s="21">
        <v>1915</v>
      </c>
      <c r="G165" s="21">
        <v>512</v>
      </c>
      <c r="H165" s="21">
        <v>0</v>
      </c>
      <c r="I165" s="21">
        <v>0</v>
      </c>
      <c r="J165" s="22">
        <v>3</v>
      </c>
      <c r="K165" s="22">
        <v>9</v>
      </c>
      <c r="L165" s="22">
        <v>0</v>
      </c>
      <c r="M165" s="22">
        <v>4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1">
        <v>0</v>
      </c>
      <c r="T165" s="21">
        <v>0</v>
      </c>
      <c r="U165" s="22">
        <v>69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6</v>
      </c>
      <c r="AB165" s="22">
        <v>0</v>
      </c>
      <c r="AC165" s="22">
        <v>0</v>
      </c>
      <c r="AD165" s="22">
        <v>12</v>
      </c>
      <c r="AE165" s="22">
        <v>0</v>
      </c>
      <c r="AF165" s="22">
        <v>0</v>
      </c>
      <c r="AG165" s="22">
        <v>0</v>
      </c>
      <c r="AH165" s="22">
        <v>1</v>
      </c>
      <c r="AI165" s="22">
        <v>0</v>
      </c>
      <c r="AJ165" s="22">
        <v>3</v>
      </c>
      <c r="AK165" s="21">
        <v>0</v>
      </c>
      <c r="AL165" s="21">
        <v>14</v>
      </c>
      <c r="AM165" s="21">
        <v>0</v>
      </c>
      <c r="AN165" s="21">
        <v>1</v>
      </c>
      <c r="AO165" s="21">
        <v>1</v>
      </c>
      <c r="AP165" s="21">
        <v>0</v>
      </c>
      <c r="AQ165" s="21">
        <v>0</v>
      </c>
      <c r="AR165" s="21">
        <v>2</v>
      </c>
      <c r="AS165" s="21">
        <v>0</v>
      </c>
      <c r="AT165" s="22">
        <v>6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1">
        <v>0</v>
      </c>
      <c r="BE165" s="21">
        <v>0</v>
      </c>
      <c r="BF165" s="21">
        <v>2</v>
      </c>
      <c r="BG165" s="21">
        <v>0</v>
      </c>
      <c r="BH165" s="21">
        <v>0</v>
      </c>
      <c r="BI165" s="21">
        <v>0</v>
      </c>
      <c r="BJ165" s="21">
        <v>0</v>
      </c>
      <c r="BK165" s="21">
        <v>1</v>
      </c>
      <c r="BL165" s="21">
        <v>0</v>
      </c>
      <c r="BM165" s="22">
        <v>0</v>
      </c>
      <c r="BN165" s="22">
        <v>0</v>
      </c>
      <c r="BO165" s="22">
        <v>0</v>
      </c>
      <c r="BP165" s="22">
        <v>2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v>0</v>
      </c>
      <c r="CH165" s="22">
        <v>0</v>
      </c>
      <c r="CI165" s="22">
        <v>0</v>
      </c>
      <c r="CJ165" s="22">
        <f>SUM(B165:CI165)</f>
        <v>2601</v>
      </c>
      <c r="CK165" s="22">
        <v>0</v>
      </c>
      <c r="CL165" s="8">
        <f>SUM(CJ165:CK165)</f>
        <v>2601</v>
      </c>
    </row>
    <row r="166" spans="1:90">
      <c r="A166" s="19" t="s">
        <v>242</v>
      </c>
      <c r="B166" s="21">
        <v>32</v>
      </c>
      <c r="C166" s="21">
        <v>95</v>
      </c>
      <c r="D166" s="21">
        <v>1</v>
      </c>
      <c r="E166" s="21">
        <v>10</v>
      </c>
      <c r="F166" s="21">
        <v>10675</v>
      </c>
      <c r="G166" s="21">
        <v>6</v>
      </c>
      <c r="H166" s="21">
        <v>0</v>
      </c>
      <c r="I166" s="21">
        <v>0</v>
      </c>
      <c r="J166" s="22">
        <v>7</v>
      </c>
      <c r="K166" s="22">
        <v>145</v>
      </c>
      <c r="L166" s="22">
        <v>0</v>
      </c>
      <c r="M166" s="22">
        <v>29</v>
      </c>
      <c r="N166" s="22">
        <v>7</v>
      </c>
      <c r="O166" s="22">
        <v>0</v>
      </c>
      <c r="P166" s="22">
        <v>0</v>
      </c>
      <c r="Q166" s="22">
        <v>0</v>
      </c>
      <c r="R166" s="22">
        <v>0</v>
      </c>
      <c r="S166" s="21">
        <v>0</v>
      </c>
      <c r="T166" s="21">
        <v>0</v>
      </c>
      <c r="U166" s="22">
        <v>1038</v>
      </c>
      <c r="V166" s="22">
        <v>21</v>
      </c>
      <c r="W166" s="22">
        <v>0</v>
      </c>
      <c r="X166" s="22">
        <v>0</v>
      </c>
      <c r="Y166" s="22">
        <v>1</v>
      </c>
      <c r="Z166" s="22">
        <v>0</v>
      </c>
      <c r="AA166" s="22">
        <v>19</v>
      </c>
      <c r="AB166" s="22">
        <v>0</v>
      </c>
      <c r="AC166" s="22">
        <v>0</v>
      </c>
      <c r="AD166" s="22">
        <v>140</v>
      </c>
      <c r="AE166" s="22">
        <v>0</v>
      </c>
      <c r="AF166" s="22">
        <v>1</v>
      </c>
      <c r="AG166" s="22">
        <v>0</v>
      </c>
      <c r="AH166" s="22">
        <v>0</v>
      </c>
      <c r="AI166" s="22">
        <v>0</v>
      </c>
      <c r="AJ166" s="22">
        <v>17</v>
      </c>
      <c r="AK166" s="21">
        <v>0</v>
      </c>
      <c r="AL166" s="21">
        <v>44</v>
      </c>
      <c r="AM166" s="21">
        <v>7</v>
      </c>
      <c r="AN166" s="21">
        <v>7</v>
      </c>
      <c r="AO166" s="21">
        <v>0</v>
      </c>
      <c r="AP166" s="21">
        <v>0</v>
      </c>
      <c r="AQ166" s="21">
        <v>0</v>
      </c>
      <c r="AR166" s="21">
        <v>20</v>
      </c>
      <c r="AS166" s="21">
        <v>15</v>
      </c>
      <c r="AT166" s="22">
        <v>75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1">
        <v>0</v>
      </c>
      <c r="BE166" s="21">
        <v>0</v>
      </c>
      <c r="BF166" s="21">
        <v>2</v>
      </c>
      <c r="BG166" s="21">
        <v>0</v>
      </c>
      <c r="BH166" s="21">
        <v>1</v>
      </c>
      <c r="BI166" s="21">
        <v>11</v>
      </c>
      <c r="BJ166" s="21">
        <v>0</v>
      </c>
      <c r="BK166" s="21">
        <v>0</v>
      </c>
      <c r="BL166" s="21">
        <v>0</v>
      </c>
      <c r="BM166" s="22">
        <v>0</v>
      </c>
      <c r="BN166" s="22">
        <v>0</v>
      </c>
      <c r="BO166" s="22">
        <v>0</v>
      </c>
      <c r="BP166" s="22">
        <v>2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v>0</v>
      </c>
      <c r="CH166" s="22">
        <v>0</v>
      </c>
      <c r="CI166" s="22">
        <v>0</v>
      </c>
      <c r="CJ166" s="22">
        <f t="shared" ref="CJ166:CJ186" si="12">SUM(B166:CI166)</f>
        <v>12428</v>
      </c>
      <c r="CK166" s="22">
        <v>0</v>
      </c>
      <c r="CL166" s="8">
        <f t="shared" ref="CL166:CL186" si="13">SUM(CJ166:CK166)</f>
        <v>12428</v>
      </c>
    </row>
    <row r="167" spans="1:90">
      <c r="A167" s="19" t="s">
        <v>243</v>
      </c>
      <c r="B167" s="21">
        <v>13</v>
      </c>
      <c r="C167" s="21">
        <v>63</v>
      </c>
      <c r="D167" s="21">
        <v>0</v>
      </c>
      <c r="E167" s="21">
        <v>9</v>
      </c>
      <c r="F167" s="21">
        <v>7541</v>
      </c>
      <c r="G167" s="21">
        <v>1580</v>
      </c>
      <c r="H167" s="21">
        <v>0</v>
      </c>
      <c r="I167" s="21">
        <v>0</v>
      </c>
      <c r="J167" s="22">
        <v>30</v>
      </c>
      <c r="K167" s="22">
        <v>21</v>
      </c>
      <c r="L167" s="22">
        <v>0</v>
      </c>
      <c r="M167" s="22">
        <v>13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1">
        <v>0</v>
      </c>
      <c r="T167" s="21">
        <v>0</v>
      </c>
      <c r="U167" s="22">
        <v>150</v>
      </c>
      <c r="V167" s="22">
        <v>5</v>
      </c>
      <c r="W167" s="22">
        <v>0</v>
      </c>
      <c r="X167" s="22">
        <v>2</v>
      </c>
      <c r="Y167" s="22">
        <v>1</v>
      </c>
      <c r="Z167" s="22">
        <v>0</v>
      </c>
      <c r="AA167" s="22">
        <v>37</v>
      </c>
      <c r="AB167" s="22">
        <v>0</v>
      </c>
      <c r="AC167" s="22">
        <v>0</v>
      </c>
      <c r="AD167" s="22">
        <v>51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6</v>
      </c>
      <c r="AK167" s="21">
        <v>0</v>
      </c>
      <c r="AL167" s="21">
        <v>53</v>
      </c>
      <c r="AM167" s="21">
        <v>2</v>
      </c>
      <c r="AN167" s="21">
        <v>5</v>
      </c>
      <c r="AO167" s="21">
        <v>0</v>
      </c>
      <c r="AP167" s="21">
        <v>1</v>
      </c>
      <c r="AQ167" s="21">
        <v>0</v>
      </c>
      <c r="AR167" s="21">
        <v>5</v>
      </c>
      <c r="AS167" s="21">
        <v>2</v>
      </c>
      <c r="AT167" s="22">
        <v>9</v>
      </c>
      <c r="AU167" s="22">
        <v>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1">
        <v>0</v>
      </c>
      <c r="BE167" s="21">
        <v>0</v>
      </c>
      <c r="BF167" s="21">
        <v>5</v>
      </c>
      <c r="BG167" s="21">
        <v>1</v>
      </c>
      <c r="BH167" s="21">
        <v>2</v>
      </c>
      <c r="BI167" s="21">
        <v>16</v>
      </c>
      <c r="BJ167" s="21">
        <v>0</v>
      </c>
      <c r="BK167" s="21">
        <v>5</v>
      </c>
      <c r="BL167" s="21">
        <v>0</v>
      </c>
      <c r="BM167" s="22">
        <v>0</v>
      </c>
      <c r="BN167" s="22">
        <v>0</v>
      </c>
      <c r="BO167" s="22">
        <v>0</v>
      </c>
      <c r="BP167" s="22">
        <v>2</v>
      </c>
      <c r="BQ167" s="22">
        <v>1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v>0</v>
      </c>
      <c r="CJ167" s="22">
        <f t="shared" si="12"/>
        <v>9631</v>
      </c>
      <c r="CK167" s="22">
        <v>0</v>
      </c>
      <c r="CL167" s="8">
        <f t="shared" si="13"/>
        <v>9631</v>
      </c>
    </row>
    <row r="168" spans="1:90">
      <c r="A168" s="19" t="s">
        <v>244</v>
      </c>
      <c r="B168" s="21">
        <v>13</v>
      </c>
      <c r="C168" s="21">
        <v>65</v>
      </c>
      <c r="D168" s="21">
        <v>0</v>
      </c>
      <c r="E168" s="21">
        <v>15</v>
      </c>
      <c r="F168" s="21">
        <v>3543</v>
      </c>
      <c r="G168" s="21">
        <v>5</v>
      </c>
      <c r="H168" s="21">
        <v>0</v>
      </c>
      <c r="I168" s="21">
        <v>0</v>
      </c>
      <c r="J168" s="22">
        <v>217</v>
      </c>
      <c r="K168" s="22">
        <v>7</v>
      </c>
      <c r="L168" s="22">
        <v>0</v>
      </c>
      <c r="M168" s="22">
        <v>167</v>
      </c>
      <c r="N168" s="22">
        <v>0</v>
      </c>
      <c r="O168" s="22">
        <v>0</v>
      </c>
      <c r="P168" s="22">
        <v>0</v>
      </c>
      <c r="Q168" s="22">
        <v>1</v>
      </c>
      <c r="R168" s="22">
        <v>0</v>
      </c>
      <c r="S168" s="21">
        <v>0</v>
      </c>
      <c r="T168" s="21">
        <v>0</v>
      </c>
      <c r="U168" s="22">
        <v>119</v>
      </c>
      <c r="V168" s="22">
        <v>2</v>
      </c>
      <c r="W168" s="22">
        <v>0</v>
      </c>
      <c r="X168" s="22">
        <v>0</v>
      </c>
      <c r="Y168" s="22">
        <v>1</v>
      </c>
      <c r="Z168" s="22">
        <v>0</v>
      </c>
      <c r="AA168" s="22">
        <v>9</v>
      </c>
      <c r="AB168" s="22">
        <v>0</v>
      </c>
      <c r="AC168" s="22">
        <v>0</v>
      </c>
      <c r="AD168" s="22">
        <v>27</v>
      </c>
      <c r="AE168" s="22">
        <v>0</v>
      </c>
      <c r="AF168" s="22">
        <v>1</v>
      </c>
      <c r="AG168" s="22">
        <v>3</v>
      </c>
      <c r="AH168" s="22">
        <v>130</v>
      </c>
      <c r="AI168" s="22">
        <v>0</v>
      </c>
      <c r="AJ168" s="22">
        <v>6</v>
      </c>
      <c r="AK168" s="21">
        <v>0</v>
      </c>
      <c r="AL168" s="21">
        <v>43</v>
      </c>
      <c r="AM168" s="21">
        <v>3</v>
      </c>
      <c r="AN168" s="21">
        <v>7</v>
      </c>
      <c r="AO168" s="21">
        <v>4</v>
      </c>
      <c r="AP168" s="21">
        <v>3</v>
      </c>
      <c r="AQ168" s="21">
        <v>0</v>
      </c>
      <c r="AR168" s="21">
        <v>1</v>
      </c>
      <c r="AS168" s="21">
        <v>2</v>
      </c>
      <c r="AT168" s="22">
        <v>12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1</v>
      </c>
      <c r="BJ168" s="21">
        <v>0</v>
      </c>
      <c r="BK168" s="21">
        <v>6</v>
      </c>
      <c r="BL168" s="21">
        <v>0</v>
      </c>
      <c r="BM168" s="22">
        <v>0</v>
      </c>
      <c r="BN168" s="22">
        <v>0</v>
      </c>
      <c r="BO168" s="22">
        <v>0</v>
      </c>
      <c r="BP168" s="22">
        <v>1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6</v>
      </c>
      <c r="CE168" s="22">
        <v>0</v>
      </c>
      <c r="CF168" s="22">
        <v>0</v>
      </c>
      <c r="CG168" s="22">
        <v>0</v>
      </c>
      <c r="CH168" s="22">
        <v>0</v>
      </c>
      <c r="CI168" s="22">
        <v>0</v>
      </c>
      <c r="CJ168" s="22">
        <f t="shared" si="12"/>
        <v>4420</v>
      </c>
      <c r="CK168" s="22">
        <v>0</v>
      </c>
      <c r="CL168" s="8">
        <f t="shared" si="13"/>
        <v>4420</v>
      </c>
    </row>
    <row r="169" spans="1:90">
      <c r="A169" s="19" t="s">
        <v>245</v>
      </c>
      <c r="B169" s="21">
        <v>267</v>
      </c>
      <c r="C169" s="21">
        <v>110</v>
      </c>
      <c r="D169" s="21">
        <v>0</v>
      </c>
      <c r="E169" s="21">
        <v>10</v>
      </c>
      <c r="F169" s="21">
        <v>128</v>
      </c>
      <c r="G169" s="21">
        <v>2</v>
      </c>
      <c r="H169" s="21">
        <v>0</v>
      </c>
      <c r="I169" s="21">
        <v>0</v>
      </c>
      <c r="J169" s="22">
        <v>2</v>
      </c>
      <c r="K169" s="22">
        <v>28</v>
      </c>
      <c r="L169" s="22">
        <v>0</v>
      </c>
      <c r="M169" s="22">
        <v>0</v>
      </c>
      <c r="N169" s="22">
        <v>3</v>
      </c>
      <c r="O169" s="22">
        <v>0</v>
      </c>
      <c r="P169" s="22">
        <v>138</v>
      </c>
      <c r="Q169" s="22">
        <v>1115</v>
      </c>
      <c r="R169" s="22">
        <v>0</v>
      </c>
      <c r="S169" s="21">
        <v>13</v>
      </c>
      <c r="T169" s="21">
        <v>0</v>
      </c>
      <c r="U169" s="22">
        <v>180</v>
      </c>
      <c r="V169" s="22">
        <v>11</v>
      </c>
      <c r="W169" s="22">
        <v>0</v>
      </c>
      <c r="X169" s="22">
        <v>31</v>
      </c>
      <c r="Y169" s="22">
        <v>17</v>
      </c>
      <c r="Z169" s="22">
        <v>0</v>
      </c>
      <c r="AA169" s="22">
        <v>707</v>
      </c>
      <c r="AB169" s="22">
        <v>0</v>
      </c>
      <c r="AC169" s="22">
        <v>0</v>
      </c>
      <c r="AD169" s="22">
        <v>39</v>
      </c>
      <c r="AE169" s="22">
        <v>0</v>
      </c>
      <c r="AF169" s="22">
        <v>0</v>
      </c>
      <c r="AG169" s="22">
        <v>0</v>
      </c>
      <c r="AH169" s="22">
        <v>0</v>
      </c>
      <c r="AI169" s="22">
        <v>3</v>
      </c>
      <c r="AJ169" s="22">
        <v>60</v>
      </c>
      <c r="AK169" s="21">
        <v>28</v>
      </c>
      <c r="AL169" s="21">
        <v>65</v>
      </c>
      <c r="AM169" s="21">
        <v>32</v>
      </c>
      <c r="AN169" s="21">
        <v>734</v>
      </c>
      <c r="AO169" s="21">
        <v>60</v>
      </c>
      <c r="AP169" s="21">
        <v>75</v>
      </c>
      <c r="AQ169" s="21">
        <v>11</v>
      </c>
      <c r="AR169" s="21">
        <v>60</v>
      </c>
      <c r="AS169" s="21">
        <v>108</v>
      </c>
      <c r="AT169" s="22">
        <v>4</v>
      </c>
      <c r="AU169" s="22">
        <v>3</v>
      </c>
      <c r="AV169" s="22">
        <v>0</v>
      </c>
      <c r="AW169" s="22">
        <v>1</v>
      </c>
      <c r="AX169" s="22">
        <v>658</v>
      </c>
      <c r="AY169" s="22">
        <v>0</v>
      </c>
      <c r="AZ169" s="22">
        <v>5</v>
      </c>
      <c r="BA169" s="22">
        <v>0</v>
      </c>
      <c r="BB169" s="22">
        <v>15</v>
      </c>
      <c r="BC169" s="22">
        <v>0</v>
      </c>
      <c r="BD169" s="21">
        <v>1</v>
      </c>
      <c r="BE169" s="21">
        <v>0</v>
      </c>
      <c r="BF169" s="21">
        <v>10</v>
      </c>
      <c r="BG169" s="21">
        <v>11</v>
      </c>
      <c r="BH169" s="21">
        <v>0</v>
      </c>
      <c r="BI169" s="21">
        <v>33</v>
      </c>
      <c r="BJ169" s="21">
        <v>0</v>
      </c>
      <c r="BK169" s="21">
        <v>1</v>
      </c>
      <c r="BL169" s="21">
        <v>1</v>
      </c>
      <c r="BM169" s="22">
        <v>0</v>
      </c>
      <c r="BN169" s="22">
        <v>0</v>
      </c>
      <c r="BO169" s="22">
        <v>0</v>
      </c>
      <c r="BP169" s="22">
        <v>8</v>
      </c>
      <c r="BQ169" s="22">
        <v>3</v>
      </c>
      <c r="BR169" s="22">
        <v>0</v>
      </c>
      <c r="BS169" s="22">
        <v>0</v>
      </c>
      <c r="BT169" s="22">
        <v>0</v>
      </c>
      <c r="BU169" s="22">
        <v>16</v>
      </c>
      <c r="BV169" s="22">
        <v>25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</v>
      </c>
      <c r="CI169" s="22">
        <v>0</v>
      </c>
      <c r="CJ169" s="22">
        <f t="shared" si="12"/>
        <v>4832</v>
      </c>
      <c r="CK169" s="22">
        <v>0</v>
      </c>
      <c r="CL169" s="8">
        <f t="shared" si="13"/>
        <v>4832</v>
      </c>
    </row>
    <row r="170" spans="1:90">
      <c r="A170" s="19" t="s">
        <v>246</v>
      </c>
      <c r="B170" s="21">
        <v>65</v>
      </c>
      <c r="C170" s="21">
        <v>209</v>
      </c>
      <c r="D170" s="21">
        <v>3</v>
      </c>
      <c r="E170" s="21">
        <v>28</v>
      </c>
      <c r="F170" s="21">
        <v>40914</v>
      </c>
      <c r="G170" s="21">
        <v>31</v>
      </c>
      <c r="H170" s="21">
        <v>0</v>
      </c>
      <c r="I170" s="21">
        <v>0</v>
      </c>
      <c r="J170" s="22">
        <v>248</v>
      </c>
      <c r="K170" s="22">
        <v>260</v>
      </c>
      <c r="L170" s="22">
        <v>0</v>
      </c>
      <c r="M170" s="22">
        <v>65</v>
      </c>
      <c r="N170" s="22">
        <v>0</v>
      </c>
      <c r="O170" s="22">
        <v>0</v>
      </c>
      <c r="P170" s="22">
        <v>13</v>
      </c>
      <c r="Q170" s="22">
        <v>5</v>
      </c>
      <c r="R170" s="22">
        <v>0</v>
      </c>
      <c r="S170" s="21">
        <v>2</v>
      </c>
      <c r="T170" s="21">
        <v>0</v>
      </c>
      <c r="U170" s="22">
        <v>447</v>
      </c>
      <c r="V170" s="22">
        <v>17</v>
      </c>
      <c r="W170" s="22">
        <v>0</v>
      </c>
      <c r="X170" s="22">
        <v>18</v>
      </c>
      <c r="Y170" s="22">
        <v>5</v>
      </c>
      <c r="Z170" s="22">
        <v>0</v>
      </c>
      <c r="AA170" s="22">
        <v>115</v>
      </c>
      <c r="AB170" s="22">
        <v>8</v>
      </c>
      <c r="AC170" s="22">
        <v>0</v>
      </c>
      <c r="AD170" s="22">
        <v>150</v>
      </c>
      <c r="AE170" s="22">
        <v>0</v>
      </c>
      <c r="AF170" s="22">
        <v>0</v>
      </c>
      <c r="AG170" s="22">
        <v>70</v>
      </c>
      <c r="AH170" s="22">
        <v>308</v>
      </c>
      <c r="AI170" s="22">
        <v>22</v>
      </c>
      <c r="AJ170" s="22">
        <v>93</v>
      </c>
      <c r="AK170" s="21">
        <v>31</v>
      </c>
      <c r="AL170" s="21">
        <v>444</v>
      </c>
      <c r="AM170" s="21">
        <v>36</v>
      </c>
      <c r="AN170" s="21">
        <v>92</v>
      </c>
      <c r="AO170" s="21">
        <v>35</v>
      </c>
      <c r="AP170" s="21">
        <v>17</v>
      </c>
      <c r="AQ170" s="21">
        <v>10</v>
      </c>
      <c r="AR170" s="21">
        <v>161</v>
      </c>
      <c r="AS170" s="21">
        <v>104</v>
      </c>
      <c r="AT170" s="22">
        <v>16</v>
      </c>
      <c r="AU170" s="22">
        <v>1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1">
        <v>0</v>
      </c>
      <c r="BE170" s="21">
        <v>0</v>
      </c>
      <c r="BF170" s="21">
        <v>4</v>
      </c>
      <c r="BG170" s="21">
        <v>1</v>
      </c>
      <c r="BH170" s="21">
        <v>4</v>
      </c>
      <c r="BI170" s="21">
        <v>9</v>
      </c>
      <c r="BJ170" s="21">
        <v>0</v>
      </c>
      <c r="BK170" s="21">
        <v>0</v>
      </c>
      <c r="BL170" s="21">
        <v>4</v>
      </c>
      <c r="BM170" s="22">
        <v>0</v>
      </c>
      <c r="BN170" s="22">
        <v>0</v>
      </c>
      <c r="BO170" s="22">
        <v>0</v>
      </c>
      <c r="BP170" s="22">
        <v>7</v>
      </c>
      <c r="BQ170" s="22">
        <v>0</v>
      </c>
      <c r="BR170" s="22">
        <v>0</v>
      </c>
      <c r="BS170" s="22">
        <v>0</v>
      </c>
      <c r="BT170" s="22">
        <v>0</v>
      </c>
      <c r="BU170" s="22">
        <v>0</v>
      </c>
      <c r="BV170" s="22">
        <v>2</v>
      </c>
      <c r="BW170" s="22">
        <v>0</v>
      </c>
      <c r="BX170" s="22">
        <v>0</v>
      </c>
      <c r="BY170" s="22">
        <v>0</v>
      </c>
      <c r="BZ170" s="22">
        <v>0</v>
      </c>
      <c r="CA170" s="22">
        <v>0</v>
      </c>
      <c r="CB170" s="22">
        <v>0</v>
      </c>
      <c r="CC170" s="22">
        <v>1</v>
      </c>
      <c r="CD170" s="22">
        <v>0</v>
      </c>
      <c r="CE170" s="22">
        <v>0</v>
      </c>
      <c r="CF170" s="22">
        <v>0</v>
      </c>
      <c r="CG170" s="22">
        <v>0</v>
      </c>
      <c r="CH170" s="22">
        <v>0</v>
      </c>
      <c r="CI170" s="22">
        <v>0</v>
      </c>
      <c r="CJ170" s="22">
        <f t="shared" si="12"/>
        <v>44075</v>
      </c>
      <c r="CK170" s="22">
        <v>0</v>
      </c>
      <c r="CL170" s="8">
        <f t="shared" si="13"/>
        <v>44075</v>
      </c>
    </row>
    <row r="171" spans="1:90">
      <c r="A171" s="19" t="s">
        <v>247</v>
      </c>
      <c r="B171" s="21">
        <v>99</v>
      </c>
      <c r="C171" s="21">
        <v>45</v>
      </c>
      <c r="D171" s="21">
        <v>0</v>
      </c>
      <c r="E171" s="21">
        <v>827</v>
      </c>
      <c r="F171" s="21">
        <v>2351</v>
      </c>
      <c r="G171" s="21">
        <v>18745</v>
      </c>
      <c r="H171" s="21">
        <v>0</v>
      </c>
      <c r="I171" s="21">
        <v>0</v>
      </c>
      <c r="J171" s="22">
        <v>14</v>
      </c>
      <c r="K171" s="22">
        <v>5</v>
      </c>
      <c r="L171" s="22">
        <v>0</v>
      </c>
      <c r="M171" s="22">
        <v>0</v>
      </c>
      <c r="N171" s="22">
        <v>3</v>
      </c>
      <c r="O171" s="22">
        <v>0</v>
      </c>
      <c r="P171" s="22">
        <v>0</v>
      </c>
      <c r="Q171" s="22">
        <v>2</v>
      </c>
      <c r="R171" s="22">
        <v>0</v>
      </c>
      <c r="S171" s="21">
        <v>0</v>
      </c>
      <c r="T171" s="21">
        <v>0</v>
      </c>
      <c r="U171" s="22">
        <v>23</v>
      </c>
      <c r="V171" s="22">
        <v>0</v>
      </c>
      <c r="W171" s="22">
        <v>0</v>
      </c>
      <c r="X171" s="22">
        <v>84</v>
      </c>
      <c r="Y171" s="22">
        <v>68</v>
      </c>
      <c r="Z171" s="22">
        <v>0</v>
      </c>
      <c r="AA171" s="22">
        <v>59</v>
      </c>
      <c r="AB171" s="22">
        <v>0</v>
      </c>
      <c r="AC171" s="22">
        <v>0</v>
      </c>
      <c r="AD171" s="22">
        <v>2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1">
        <v>20</v>
      </c>
      <c r="AL171" s="21">
        <v>33</v>
      </c>
      <c r="AM171" s="21">
        <v>2</v>
      </c>
      <c r="AN171" s="21">
        <v>207</v>
      </c>
      <c r="AO171" s="21">
        <v>35</v>
      </c>
      <c r="AP171" s="21">
        <v>5</v>
      </c>
      <c r="AQ171" s="21">
        <v>0</v>
      </c>
      <c r="AR171" s="21">
        <v>3</v>
      </c>
      <c r="AS171" s="21">
        <v>3</v>
      </c>
      <c r="AT171" s="22">
        <v>1</v>
      </c>
      <c r="AU171" s="22">
        <v>0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1">
        <v>0</v>
      </c>
      <c r="BE171" s="21">
        <v>0</v>
      </c>
      <c r="BF171" s="21">
        <v>12</v>
      </c>
      <c r="BG171" s="21">
        <v>9</v>
      </c>
      <c r="BH171" s="21">
        <v>2</v>
      </c>
      <c r="BI171" s="21">
        <v>268</v>
      </c>
      <c r="BJ171" s="21">
        <v>0</v>
      </c>
      <c r="BK171" s="21">
        <v>180</v>
      </c>
      <c r="BL171" s="21">
        <v>0</v>
      </c>
      <c r="BM171" s="22">
        <v>1</v>
      </c>
      <c r="BN171" s="22">
        <v>0</v>
      </c>
      <c r="BO171" s="22">
        <v>0</v>
      </c>
      <c r="BP171" s="22">
        <v>4</v>
      </c>
      <c r="BQ171" s="22">
        <v>1</v>
      </c>
      <c r="BR171" s="22">
        <v>0</v>
      </c>
      <c r="BS171" s="22">
        <v>0</v>
      </c>
      <c r="BT171" s="22">
        <v>0</v>
      </c>
      <c r="BU171" s="22">
        <v>0</v>
      </c>
      <c r="BV171" s="22">
        <v>1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0</v>
      </c>
      <c r="CH171" s="22">
        <v>0</v>
      </c>
      <c r="CI171" s="22">
        <v>0</v>
      </c>
      <c r="CJ171" s="22">
        <f t="shared" si="12"/>
        <v>23114</v>
      </c>
      <c r="CK171" s="22">
        <v>0</v>
      </c>
      <c r="CL171" s="8">
        <f t="shared" si="13"/>
        <v>23114</v>
      </c>
    </row>
    <row r="172" spans="1:90">
      <c r="A172" s="19" t="s">
        <v>248</v>
      </c>
      <c r="B172" s="21">
        <v>6</v>
      </c>
      <c r="C172" s="21">
        <v>17</v>
      </c>
      <c r="D172" s="21">
        <v>0</v>
      </c>
      <c r="E172" s="21">
        <v>16</v>
      </c>
      <c r="F172" s="21">
        <v>1389</v>
      </c>
      <c r="G172" s="21">
        <v>256</v>
      </c>
      <c r="H172" s="21">
        <v>0</v>
      </c>
      <c r="I172" s="21">
        <v>0</v>
      </c>
      <c r="J172" s="22">
        <v>6</v>
      </c>
      <c r="K172" s="22">
        <v>95</v>
      </c>
      <c r="L172" s="22">
        <v>0</v>
      </c>
      <c r="M172" s="22">
        <v>9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1">
        <v>0</v>
      </c>
      <c r="T172" s="21">
        <v>0</v>
      </c>
      <c r="U172" s="22">
        <v>94</v>
      </c>
      <c r="V172" s="22">
        <v>0</v>
      </c>
      <c r="W172" s="22">
        <v>0</v>
      </c>
      <c r="X172" s="22">
        <v>3</v>
      </c>
      <c r="Y172" s="22">
        <v>0</v>
      </c>
      <c r="Z172" s="22">
        <v>0</v>
      </c>
      <c r="AA172" s="22">
        <v>10</v>
      </c>
      <c r="AB172" s="22">
        <v>1</v>
      </c>
      <c r="AC172" s="22">
        <v>0</v>
      </c>
      <c r="AD172" s="22">
        <v>27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4</v>
      </c>
      <c r="AK172" s="21">
        <v>0</v>
      </c>
      <c r="AL172" s="21">
        <v>13</v>
      </c>
      <c r="AM172" s="21">
        <v>0</v>
      </c>
      <c r="AN172" s="21">
        <v>9</v>
      </c>
      <c r="AO172" s="21">
        <v>0</v>
      </c>
      <c r="AP172" s="21">
        <v>2</v>
      </c>
      <c r="AQ172" s="21">
        <v>2</v>
      </c>
      <c r="AR172" s="21">
        <v>1</v>
      </c>
      <c r="AS172" s="21">
        <v>1</v>
      </c>
      <c r="AT172" s="22">
        <v>1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1">
        <v>0</v>
      </c>
      <c r="BE172" s="21">
        <v>0</v>
      </c>
      <c r="BF172" s="21">
        <v>2</v>
      </c>
      <c r="BG172" s="21">
        <v>0</v>
      </c>
      <c r="BH172" s="21">
        <v>0</v>
      </c>
      <c r="BI172" s="21">
        <v>10</v>
      </c>
      <c r="BJ172" s="21">
        <v>0</v>
      </c>
      <c r="BK172" s="21">
        <v>19</v>
      </c>
      <c r="BL172" s="21">
        <v>0</v>
      </c>
      <c r="BM172" s="22">
        <v>0</v>
      </c>
      <c r="BN172" s="22">
        <v>0</v>
      </c>
      <c r="BO172" s="22">
        <v>0</v>
      </c>
      <c r="BP172" s="22">
        <v>0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v>0</v>
      </c>
      <c r="CJ172" s="22">
        <f t="shared" si="12"/>
        <v>1993</v>
      </c>
      <c r="CK172" s="22">
        <v>0</v>
      </c>
      <c r="CL172" s="8">
        <f t="shared" si="13"/>
        <v>1993</v>
      </c>
    </row>
    <row r="173" spans="1:90">
      <c r="A173" s="19" t="s">
        <v>249</v>
      </c>
      <c r="B173" s="21">
        <v>65</v>
      </c>
      <c r="C173" s="21">
        <v>477</v>
      </c>
      <c r="D173" s="21">
        <v>13</v>
      </c>
      <c r="E173" s="21">
        <v>1305</v>
      </c>
      <c r="F173" s="21">
        <v>56411</v>
      </c>
      <c r="G173" s="21">
        <v>3079</v>
      </c>
      <c r="H173" s="21">
        <v>0</v>
      </c>
      <c r="I173" s="21">
        <v>0</v>
      </c>
      <c r="J173" s="22">
        <v>317</v>
      </c>
      <c r="K173" s="22">
        <v>453</v>
      </c>
      <c r="L173" s="22">
        <v>0</v>
      </c>
      <c r="M173" s="22">
        <v>84</v>
      </c>
      <c r="N173" s="22">
        <v>6</v>
      </c>
      <c r="O173" s="22">
        <v>0</v>
      </c>
      <c r="P173" s="22">
        <v>0</v>
      </c>
      <c r="Q173" s="22">
        <v>4</v>
      </c>
      <c r="R173" s="22">
        <v>0</v>
      </c>
      <c r="S173" s="21">
        <v>0</v>
      </c>
      <c r="T173" s="21">
        <v>0</v>
      </c>
      <c r="U173" s="22">
        <v>632</v>
      </c>
      <c r="V173" s="22">
        <v>12</v>
      </c>
      <c r="W173" s="22">
        <v>0</v>
      </c>
      <c r="X173" s="22">
        <v>24</v>
      </c>
      <c r="Y173" s="22">
        <v>14</v>
      </c>
      <c r="Z173" s="22">
        <v>0</v>
      </c>
      <c r="AA173" s="22">
        <v>65</v>
      </c>
      <c r="AB173" s="22">
        <v>10</v>
      </c>
      <c r="AC173" s="22">
        <v>0</v>
      </c>
      <c r="AD173" s="22">
        <v>145</v>
      </c>
      <c r="AE173" s="22">
        <v>0</v>
      </c>
      <c r="AF173" s="22">
        <v>0</v>
      </c>
      <c r="AG173" s="22">
        <v>14</v>
      </c>
      <c r="AH173" s="22">
        <v>179</v>
      </c>
      <c r="AI173" s="22">
        <v>4</v>
      </c>
      <c r="AJ173" s="22">
        <v>90</v>
      </c>
      <c r="AK173" s="21">
        <v>177</v>
      </c>
      <c r="AL173" s="21">
        <v>836</v>
      </c>
      <c r="AM173" s="21">
        <v>32</v>
      </c>
      <c r="AN173" s="21">
        <v>1058</v>
      </c>
      <c r="AO173" s="21">
        <v>289</v>
      </c>
      <c r="AP173" s="21">
        <v>148</v>
      </c>
      <c r="AQ173" s="21">
        <v>81</v>
      </c>
      <c r="AR173" s="21">
        <v>64</v>
      </c>
      <c r="AS173" s="21">
        <v>87</v>
      </c>
      <c r="AT173" s="22">
        <v>17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1">
        <v>0</v>
      </c>
      <c r="BE173" s="21">
        <v>0</v>
      </c>
      <c r="BF173" s="21">
        <v>28</v>
      </c>
      <c r="BG173" s="21">
        <v>8</v>
      </c>
      <c r="BH173" s="21">
        <v>7</v>
      </c>
      <c r="BI173" s="21">
        <v>1699</v>
      </c>
      <c r="BJ173" s="21">
        <v>0</v>
      </c>
      <c r="BK173" s="21">
        <v>13</v>
      </c>
      <c r="BL173" s="21">
        <v>101</v>
      </c>
      <c r="BM173" s="22">
        <v>0</v>
      </c>
      <c r="BN173" s="22">
        <v>0</v>
      </c>
      <c r="BO173" s="22">
        <v>0</v>
      </c>
      <c r="BP173" s="22">
        <v>29</v>
      </c>
      <c r="BQ173" s="22">
        <v>8</v>
      </c>
      <c r="BR173" s="22">
        <v>0</v>
      </c>
      <c r="BS173" s="22">
        <v>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1</v>
      </c>
      <c r="BZ173" s="22">
        <v>0</v>
      </c>
      <c r="CA173" s="22">
        <v>0</v>
      </c>
      <c r="CB173" s="22">
        <v>0</v>
      </c>
      <c r="CC173" s="22">
        <v>0</v>
      </c>
      <c r="CD173" s="22">
        <v>15</v>
      </c>
      <c r="CE173" s="22">
        <v>1</v>
      </c>
      <c r="CF173" s="22">
        <v>0</v>
      </c>
      <c r="CG173" s="22">
        <v>0</v>
      </c>
      <c r="CH173" s="22">
        <v>0</v>
      </c>
      <c r="CI173" s="22">
        <v>0</v>
      </c>
      <c r="CJ173" s="22">
        <f t="shared" si="12"/>
        <v>68102</v>
      </c>
      <c r="CK173" s="22">
        <v>0</v>
      </c>
      <c r="CL173" s="8">
        <f t="shared" si="13"/>
        <v>68102</v>
      </c>
    </row>
    <row r="174" spans="1:90">
      <c r="A174" s="19" t="s">
        <v>250</v>
      </c>
      <c r="B174" s="21">
        <v>81</v>
      </c>
      <c r="C174" s="21">
        <v>466</v>
      </c>
      <c r="D174" s="21">
        <v>5</v>
      </c>
      <c r="E174" s="21">
        <v>1112</v>
      </c>
      <c r="F174" s="21">
        <v>17993</v>
      </c>
      <c r="G174" s="21">
        <v>4373</v>
      </c>
      <c r="H174" s="21">
        <v>0</v>
      </c>
      <c r="I174" s="21">
        <v>0</v>
      </c>
      <c r="J174" s="22">
        <v>282</v>
      </c>
      <c r="K174" s="22">
        <v>294</v>
      </c>
      <c r="L174" s="22">
        <v>1</v>
      </c>
      <c r="M174" s="22">
        <v>173</v>
      </c>
      <c r="N174" s="22">
        <v>0</v>
      </c>
      <c r="O174" s="22">
        <v>0</v>
      </c>
      <c r="P174" s="22">
        <v>1</v>
      </c>
      <c r="Q174" s="22">
        <v>0</v>
      </c>
      <c r="R174" s="22">
        <v>0</v>
      </c>
      <c r="S174" s="21">
        <v>0</v>
      </c>
      <c r="T174" s="21">
        <v>0</v>
      </c>
      <c r="U174" s="22">
        <v>318</v>
      </c>
      <c r="V174" s="22">
        <v>2</v>
      </c>
      <c r="W174" s="22">
        <v>0</v>
      </c>
      <c r="X174" s="22">
        <v>22</v>
      </c>
      <c r="Y174" s="22">
        <v>20</v>
      </c>
      <c r="Z174" s="22">
        <v>3</v>
      </c>
      <c r="AA174" s="22">
        <v>66</v>
      </c>
      <c r="AB174" s="22">
        <v>2</v>
      </c>
      <c r="AC174" s="22">
        <v>0</v>
      </c>
      <c r="AD174" s="22">
        <v>78</v>
      </c>
      <c r="AE174" s="22">
        <v>0</v>
      </c>
      <c r="AF174" s="22">
        <v>0</v>
      </c>
      <c r="AG174" s="22">
        <v>42</v>
      </c>
      <c r="AH174" s="22">
        <v>443</v>
      </c>
      <c r="AI174" s="22">
        <v>7</v>
      </c>
      <c r="AJ174" s="22">
        <v>40</v>
      </c>
      <c r="AK174" s="21">
        <v>36</v>
      </c>
      <c r="AL174" s="21">
        <v>235</v>
      </c>
      <c r="AM174" s="21">
        <v>15</v>
      </c>
      <c r="AN174" s="21">
        <v>117</v>
      </c>
      <c r="AO174" s="21">
        <v>35</v>
      </c>
      <c r="AP174" s="21">
        <v>16</v>
      </c>
      <c r="AQ174" s="21">
        <v>7</v>
      </c>
      <c r="AR174" s="21">
        <v>27</v>
      </c>
      <c r="AS174" s="21">
        <v>26</v>
      </c>
      <c r="AT174" s="22">
        <v>5</v>
      </c>
      <c r="AU174" s="22">
        <v>3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1">
        <v>0</v>
      </c>
      <c r="BE174" s="21">
        <v>0</v>
      </c>
      <c r="BF174" s="21">
        <v>5</v>
      </c>
      <c r="BG174" s="21">
        <v>0</v>
      </c>
      <c r="BH174" s="21">
        <v>7</v>
      </c>
      <c r="BI174" s="21">
        <v>106</v>
      </c>
      <c r="BJ174" s="21">
        <v>0</v>
      </c>
      <c r="BK174" s="21">
        <v>51</v>
      </c>
      <c r="BL174" s="21">
        <v>5</v>
      </c>
      <c r="BM174" s="22">
        <v>0</v>
      </c>
      <c r="BN174" s="22">
        <v>0</v>
      </c>
      <c r="BO174" s="22">
        <v>0</v>
      </c>
      <c r="BP174" s="22">
        <v>18</v>
      </c>
      <c r="BQ174" s="22">
        <v>1</v>
      </c>
      <c r="BR174" s="22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0</v>
      </c>
      <c r="BY174" s="22">
        <v>22</v>
      </c>
      <c r="BZ174" s="22">
        <v>0</v>
      </c>
      <c r="CA174" s="22">
        <v>0</v>
      </c>
      <c r="CB174" s="22">
        <v>0</v>
      </c>
      <c r="CC174" s="22">
        <v>4</v>
      </c>
      <c r="CD174" s="22">
        <v>75</v>
      </c>
      <c r="CE174" s="22">
        <v>2</v>
      </c>
      <c r="CF174" s="22">
        <v>0</v>
      </c>
      <c r="CG174" s="22">
        <v>0</v>
      </c>
      <c r="CH174" s="22">
        <v>0</v>
      </c>
      <c r="CI174" s="22">
        <v>0</v>
      </c>
      <c r="CJ174" s="22">
        <f t="shared" si="12"/>
        <v>26642</v>
      </c>
      <c r="CK174" s="22">
        <v>0</v>
      </c>
      <c r="CL174" s="8">
        <f t="shared" si="13"/>
        <v>26642</v>
      </c>
    </row>
    <row r="175" spans="1:90">
      <c r="A175" s="19" t="s">
        <v>251</v>
      </c>
      <c r="B175" s="21">
        <v>3</v>
      </c>
      <c r="C175" s="21">
        <v>42</v>
      </c>
      <c r="D175" s="21">
        <v>0</v>
      </c>
      <c r="E175" s="21">
        <v>2</v>
      </c>
      <c r="F175" s="21">
        <v>1989</v>
      </c>
      <c r="G175" s="21">
        <v>349</v>
      </c>
      <c r="H175" s="21">
        <v>0</v>
      </c>
      <c r="I175" s="21">
        <v>0</v>
      </c>
      <c r="J175" s="22">
        <v>10</v>
      </c>
      <c r="K175" s="22">
        <v>35</v>
      </c>
      <c r="L175" s="22">
        <v>0</v>
      </c>
      <c r="M175" s="22">
        <v>10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1">
        <v>0</v>
      </c>
      <c r="T175" s="21">
        <v>0</v>
      </c>
      <c r="U175" s="22">
        <v>90</v>
      </c>
      <c r="V175" s="22">
        <v>5</v>
      </c>
      <c r="W175" s="22">
        <v>0</v>
      </c>
      <c r="X175" s="22">
        <v>1</v>
      </c>
      <c r="Y175" s="22">
        <v>3</v>
      </c>
      <c r="Z175" s="22">
        <v>0</v>
      </c>
      <c r="AA175" s="22">
        <v>11</v>
      </c>
      <c r="AB175" s="22">
        <v>1</v>
      </c>
      <c r="AC175" s="22">
        <v>0</v>
      </c>
      <c r="AD175" s="22">
        <v>35</v>
      </c>
      <c r="AE175" s="22">
        <v>0</v>
      </c>
      <c r="AF175" s="22">
        <v>0</v>
      </c>
      <c r="AG175" s="22">
        <v>0</v>
      </c>
      <c r="AH175" s="22">
        <v>1</v>
      </c>
      <c r="AI175" s="22">
        <v>0</v>
      </c>
      <c r="AJ175" s="22">
        <v>4</v>
      </c>
      <c r="AK175" s="21">
        <v>0</v>
      </c>
      <c r="AL175" s="21">
        <v>21</v>
      </c>
      <c r="AM175" s="21">
        <v>2</v>
      </c>
      <c r="AN175" s="21">
        <v>3</v>
      </c>
      <c r="AO175" s="21">
        <v>0</v>
      </c>
      <c r="AP175" s="21">
        <v>1</v>
      </c>
      <c r="AQ175" s="21">
        <v>1</v>
      </c>
      <c r="AR175" s="21">
        <v>0</v>
      </c>
      <c r="AS175" s="21">
        <v>0</v>
      </c>
      <c r="AT175" s="22">
        <v>2</v>
      </c>
      <c r="AU175" s="22">
        <v>0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1">
        <v>0</v>
      </c>
      <c r="BE175" s="21">
        <v>0</v>
      </c>
      <c r="BF175" s="21">
        <v>0</v>
      </c>
      <c r="BG175" s="21">
        <v>1</v>
      </c>
      <c r="BH175" s="21">
        <v>0</v>
      </c>
      <c r="BI175" s="21">
        <v>0</v>
      </c>
      <c r="BJ175" s="21">
        <v>1</v>
      </c>
      <c r="BK175" s="21">
        <v>2</v>
      </c>
      <c r="BL175" s="21">
        <v>0</v>
      </c>
      <c r="BM175" s="22">
        <v>0</v>
      </c>
      <c r="BN175" s="22">
        <v>0</v>
      </c>
      <c r="BO175" s="22">
        <v>0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0</v>
      </c>
      <c r="BW175" s="22">
        <v>0</v>
      </c>
      <c r="BX175" s="22">
        <v>0</v>
      </c>
      <c r="BY175" s="22">
        <v>0</v>
      </c>
      <c r="BZ175" s="22">
        <v>0</v>
      </c>
      <c r="CA175" s="22">
        <v>0</v>
      </c>
      <c r="CB175" s="22">
        <v>1</v>
      </c>
      <c r="CC175" s="22">
        <v>0</v>
      </c>
      <c r="CD175" s="22">
        <v>0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f t="shared" si="12"/>
        <v>2626</v>
      </c>
      <c r="CK175" s="22">
        <v>0</v>
      </c>
      <c r="CL175" s="8">
        <f t="shared" si="13"/>
        <v>2626</v>
      </c>
    </row>
    <row r="176" spans="1:90">
      <c r="A176" s="19" t="s">
        <v>252</v>
      </c>
      <c r="B176" s="21">
        <v>47</v>
      </c>
      <c r="C176" s="21">
        <v>304</v>
      </c>
      <c r="D176" s="21">
        <v>10</v>
      </c>
      <c r="E176" s="21">
        <v>269</v>
      </c>
      <c r="F176" s="21">
        <v>46021</v>
      </c>
      <c r="G176" s="21">
        <v>85</v>
      </c>
      <c r="H176" s="21">
        <v>0</v>
      </c>
      <c r="I176" s="21">
        <v>0</v>
      </c>
      <c r="J176" s="22">
        <v>82</v>
      </c>
      <c r="K176" s="22">
        <v>266</v>
      </c>
      <c r="L176" s="22">
        <v>0</v>
      </c>
      <c r="M176" s="22">
        <v>191</v>
      </c>
      <c r="N176" s="22">
        <v>2</v>
      </c>
      <c r="O176" s="22">
        <v>0</v>
      </c>
      <c r="P176" s="22">
        <v>0</v>
      </c>
      <c r="Q176" s="22">
        <v>0</v>
      </c>
      <c r="R176" s="22">
        <v>0</v>
      </c>
      <c r="S176" s="21">
        <v>0</v>
      </c>
      <c r="T176" s="21">
        <v>0</v>
      </c>
      <c r="U176" s="22">
        <v>407</v>
      </c>
      <c r="V176" s="22">
        <v>14</v>
      </c>
      <c r="W176" s="22">
        <v>0</v>
      </c>
      <c r="X176" s="22">
        <v>6</v>
      </c>
      <c r="Y176" s="22">
        <v>13</v>
      </c>
      <c r="Z176" s="22">
        <v>0</v>
      </c>
      <c r="AA176" s="22">
        <v>92</v>
      </c>
      <c r="AB176" s="22">
        <v>8</v>
      </c>
      <c r="AC176" s="22">
        <v>0</v>
      </c>
      <c r="AD176" s="22">
        <v>70</v>
      </c>
      <c r="AE176" s="22">
        <v>0</v>
      </c>
      <c r="AF176" s="22">
        <v>0</v>
      </c>
      <c r="AG176" s="22">
        <v>660</v>
      </c>
      <c r="AH176" s="22">
        <v>2850</v>
      </c>
      <c r="AI176" s="22">
        <v>1</v>
      </c>
      <c r="AJ176" s="22">
        <v>40</v>
      </c>
      <c r="AK176" s="21">
        <v>25</v>
      </c>
      <c r="AL176" s="21">
        <v>305</v>
      </c>
      <c r="AM176" s="21">
        <v>22</v>
      </c>
      <c r="AN176" s="21">
        <v>100</v>
      </c>
      <c r="AO176" s="21">
        <v>22</v>
      </c>
      <c r="AP176" s="21">
        <v>33</v>
      </c>
      <c r="AQ176" s="21">
        <v>8</v>
      </c>
      <c r="AR176" s="21">
        <v>46</v>
      </c>
      <c r="AS176" s="21">
        <v>82</v>
      </c>
      <c r="AT176" s="22">
        <v>22</v>
      </c>
      <c r="AU176" s="22"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1">
        <v>0</v>
      </c>
      <c r="BE176" s="21">
        <v>0</v>
      </c>
      <c r="BF176" s="21">
        <v>7</v>
      </c>
      <c r="BG176" s="21">
        <v>1</v>
      </c>
      <c r="BH176" s="21">
        <v>4</v>
      </c>
      <c r="BI176" s="21">
        <v>104</v>
      </c>
      <c r="BJ176" s="21">
        <v>0</v>
      </c>
      <c r="BK176" s="21">
        <v>2</v>
      </c>
      <c r="BL176" s="21">
        <v>0</v>
      </c>
      <c r="BM176" s="22">
        <v>0</v>
      </c>
      <c r="BN176" s="22">
        <v>0</v>
      </c>
      <c r="BO176" s="22">
        <v>0</v>
      </c>
      <c r="BP176" s="22">
        <v>26</v>
      </c>
      <c r="BQ176" s="22">
        <v>13</v>
      </c>
      <c r="BR176" s="22">
        <v>0</v>
      </c>
      <c r="BS176" s="22">
        <v>0</v>
      </c>
      <c r="BT176" s="22">
        <v>0</v>
      </c>
      <c r="BU176" s="22">
        <v>0</v>
      </c>
      <c r="BV176" s="22">
        <v>1</v>
      </c>
      <c r="BW176" s="22">
        <v>0</v>
      </c>
      <c r="BX176" s="22">
        <v>0</v>
      </c>
      <c r="BY176" s="22">
        <v>3</v>
      </c>
      <c r="BZ176" s="22">
        <v>1</v>
      </c>
      <c r="CA176" s="22">
        <v>3</v>
      </c>
      <c r="CB176" s="22">
        <v>3</v>
      </c>
      <c r="CC176" s="22">
        <v>8</v>
      </c>
      <c r="CD176" s="22">
        <v>95</v>
      </c>
      <c r="CE176" s="22">
        <v>0</v>
      </c>
      <c r="CF176" s="22">
        <v>4</v>
      </c>
      <c r="CG176" s="22">
        <v>0</v>
      </c>
      <c r="CH176" s="22">
        <v>0</v>
      </c>
      <c r="CI176" s="22">
        <v>0</v>
      </c>
      <c r="CJ176" s="22">
        <f t="shared" si="12"/>
        <v>52378</v>
      </c>
      <c r="CK176" s="22">
        <v>0</v>
      </c>
      <c r="CL176" s="8">
        <f t="shared" si="13"/>
        <v>52378</v>
      </c>
    </row>
    <row r="177" spans="1:90">
      <c r="A177" s="19" t="s">
        <v>253</v>
      </c>
      <c r="B177" s="21">
        <v>62</v>
      </c>
      <c r="C177" s="21">
        <v>59</v>
      </c>
      <c r="D177" s="21">
        <v>3</v>
      </c>
      <c r="E177" s="21">
        <v>134</v>
      </c>
      <c r="F177" s="21">
        <v>20593</v>
      </c>
      <c r="G177" s="21">
        <v>190</v>
      </c>
      <c r="H177" s="21">
        <v>0</v>
      </c>
      <c r="I177" s="21">
        <v>0</v>
      </c>
      <c r="J177" s="22">
        <v>383</v>
      </c>
      <c r="K177" s="22">
        <v>265</v>
      </c>
      <c r="L177" s="22">
        <v>0</v>
      </c>
      <c r="M177" s="22">
        <v>144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1">
        <v>0</v>
      </c>
      <c r="T177" s="21">
        <v>0</v>
      </c>
      <c r="U177" s="22">
        <v>432</v>
      </c>
      <c r="V177" s="22">
        <v>10</v>
      </c>
      <c r="W177" s="22">
        <v>0</v>
      </c>
      <c r="X177" s="22">
        <v>16</v>
      </c>
      <c r="Y177" s="22">
        <v>13</v>
      </c>
      <c r="Z177" s="22">
        <v>0</v>
      </c>
      <c r="AA177" s="22">
        <v>55</v>
      </c>
      <c r="AB177" s="22">
        <v>4</v>
      </c>
      <c r="AC177" s="22">
        <v>0</v>
      </c>
      <c r="AD177" s="22">
        <v>22</v>
      </c>
      <c r="AE177" s="22">
        <v>0</v>
      </c>
      <c r="AF177" s="22">
        <v>0</v>
      </c>
      <c r="AG177" s="22">
        <v>2</v>
      </c>
      <c r="AH177" s="22">
        <v>0</v>
      </c>
      <c r="AI177" s="22">
        <v>2</v>
      </c>
      <c r="AJ177" s="22">
        <v>6</v>
      </c>
      <c r="AK177" s="21">
        <v>57</v>
      </c>
      <c r="AL177" s="21">
        <v>161</v>
      </c>
      <c r="AM177" s="21">
        <v>6</v>
      </c>
      <c r="AN177" s="21">
        <v>899</v>
      </c>
      <c r="AO177" s="21">
        <v>178</v>
      </c>
      <c r="AP177" s="21">
        <v>33</v>
      </c>
      <c r="AQ177" s="21">
        <v>14</v>
      </c>
      <c r="AR177" s="21">
        <v>3</v>
      </c>
      <c r="AS177" s="21">
        <v>0</v>
      </c>
      <c r="AT177" s="22">
        <v>2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1">
        <v>0</v>
      </c>
      <c r="BE177" s="21">
        <v>0</v>
      </c>
      <c r="BF177" s="21">
        <v>1</v>
      </c>
      <c r="BG177" s="21">
        <v>0</v>
      </c>
      <c r="BH177" s="21">
        <v>0</v>
      </c>
      <c r="BI177" s="21">
        <v>23</v>
      </c>
      <c r="BJ177" s="21">
        <v>0</v>
      </c>
      <c r="BK177" s="21">
        <v>172</v>
      </c>
      <c r="BL177" s="21">
        <v>0</v>
      </c>
      <c r="BM177" s="22">
        <v>0</v>
      </c>
      <c r="BN177" s="22">
        <v>0</v>
      </c>
      <c r="BO177" s="22">
        <v>0</v>
      </c>
      <c r="BP177" s="22">
        <v>11</v>
      </c>
      <c r="BQ177" s="22">
        <v>4</v>
      </c>
      <c r="BR177" s="22">
        <v>0</v>
      </c>
      <c r="BS177" s="22">
        <v>0</v>
      </c>
      <c r="BT177" s="22">
        <v>0</v>
      </c>
      <c r="BU177" s="22">
        <v>0</v>
      </c>
      <c r="BV177" s="22">
        <v>1</v>
      </c>
      <c r="BW177" s="22">
        <v>0</v>
      </c>
      <c r="BX177" s="22">
        <v>1</v>
      </c>
      <c r="BY177" s="22">
        <v>5</v>
      </c>
      <c r="BZ177" s="22">
        <v>0</v>
      </c>
      <c r="CA177" s="22">
        <v>0</v>
      </c>
      <c r="CB177" s="22">
        <v>0</v>
      </c>
      <c r="CC177" s="22">
        <v>0</v>
      </c>
      <c r="CD177" s="22">
        <v>4</v>
      </c>
      <c r="CE177" s="22">
        <v>0</v>
      </c>
      <c r="CF177" s="22">
        <v>0</v>
      </c>
      <c r="CG177" s="22">
        <v>0</v>
      </c>
      <c r="CH177" s="22">
        <v>0</v>
      </c>
      <c r="CI177" s="22">
        <v>0</v>
      </c>
      <c r="CJ177" s="22">
        <f t="shared" si="12"/>
        <v>23970</v>
      </c>
      <c r="CK177" s="22">
        <v>0</v>
      </c>
      <c r="CL177" s="8">
        <f t="shared" si="13"/>
        <v>23970</v>
      </c>
    </row>
    <row r="178" spans="1:90">
      <c r="A178" s="19" t="s">
        <v>254</v>
      </c>
      <c r="B178" s="21">
        <v>158</v>
      </c>
      <c r="C178" s="21">
        <v>183</v>
      </c>
      <c r="D178" s="21">
        <v>8</v>
      </c>
      <c r="E178" s="21">
        <v>196</v>
      </c>
      <c r="F178" s="21">
        <v>21539</v>
      </c>
      <c r="G178" s="21">
        <v>5495</v>
      </c>
      <c r="H178" s="21">
        <v>0</v>
      </c>
      <c r="I178" s="21">
        <v>0</v>
      </c>
      <c r="J178" s="22">
        <v>144</v>
      </c>
      <c r="K178" s="22">
        <v>1268</v>
      </c>
      <c r="L178" s="22">
        <v>0</v>
      </c>
      <c r="M178" s="22">
        <v>45</v>
      </c>
      <c r="N178" s="22">
        <v>5</v>
      </c>
      <c r="O178" s="22">
        <v>0</v>
      </c>
      <c r="P178" s="22">
        <v>3</v>
      </c>
      <c r="Q178" s="22">
        <v>10</v>
      </c>
      <c r="R178" s="22">
        <v>0</v>
      </c>
      <c r="S178" s="21">
        <v>0</v>
      </c>
      <c r="T178" s="21">
        <v>0</v>
      </c>
      <c r="U178" s="22">
        <v>475</v>
      </c>
      <c r="V178" s="22">
        <v>15</v>
      </c>
      <c r="W178" s="22">
        <v>0</v>
      </c>
      <c r="X178" s="22">
        <v>13</v>
      </c>
      <c r="Y178" s="22">
        <v>5</v>
      </c>
      <c r="Z178" s="22">
        <v>0</v>
      </c>
      <c r="AA178" s="22">
        <v>81</v>
      </c>
      <c r="AB178" s="22">
        <v>6</v>
      </c>
      <c r="AC178" s="22">
        <v>0</v>
      </c>
      <c r="AD178" s="22">
        <v>89</v>
      </c>
      <c r="AE178" s="22">
        <v>0</v>
      </c>
      <c r="AF178" s="22">
        <v>0</v>
      </c>
      <c r="AG178" s="22">
        <v>20</v>
      </c>
      <c r="AH178" s="22">
        <v>317</v>
      </c>
      <c r="AI178" s="22">
        <v>0</v>
      </c>
      <c r="AJ178" s="22">
        <v>29</v>
      </c>
      <c r="AK178" s="21">
        <v>29</v>
      </c>
      <c r="AL178" s="21">
        <v>147</v>
      </c>
      <c r="AM178" s="21">
        <v>12</v>
      </c>
      <c r="AN178" s="21">
        <v>105</v>
      </c>
      <c r="AO178" s="21">
        <v>34</v>
      </c>
      <c r="AP178" s="21">
        <v>29</v>
      </c>
      <c r="AQ178" s="21">
        <v>16</v>
      </c>
      <c r="AR178" s="21">
        <v>33</v>
      </c>
      <c r="AS178" s="21">
        <v>52</v>
      </c>
      <c r="AT178" s="22">
        <v>8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1">
        <v>0</v>
      </c>
      <c r="BE178" s="21">
        <v>0</v>
      </c>
      <c r="BF178" s="21">
        <v>0</v>
      </c>
      <c r="BG178" s="21">
        <v>0</v>
      </c>
      <c r="BH178" s="21">
        <v>0</v>
      </c>
      <c r="BI178" s="21">
        <v>103</v>
      </c>
      <c r="BJ178" s="21">
        <v>0</v>
      </c>
      <c r="BK178" s="21">
        <v>5</v>
      </c>
      <c r="BL178" s="21">
        <v>1</v>
      </c>
      <c r="BM178" s="22">
        <v>1</v>
      </c>
      <c r="BN178" s="22">
        <v>0</v>
      </c>
      <c r="BO178" s="22">
        <v>0</v>
      </c>
      <c r="BP178" s="22">
        <v>14</v>
      </c>
      <c r="BQ178" s="22">
        <v>6</v>
      </c>
      <c r="BR178" s="22">
        <v>0</v>
      </c>
      <c r="BS178" s="22">
        <v>0</v>
      </c>
      <c r="BT178" s="22">
        <v>0</v>
      </c>
      <c r="BU178" s="22">
        <v>0</v>
      </c>
      <c r="BV178" s="22">
        <v>0</v>
      </c>
      <c r="BW178" s="22">
        <v>0</v>
      </c>
      <c r="BX178" s="22">
        <v>0</v>
      </c>
      <c r="BY178" s="22">
        <v>16</v>
      </c>
      <c r="BZ178" s="22">
        <v>2</v>
      </c>
      <c r="CA178" s="22">
        <v>2</v>
      </c>
      <c r="CB178" s="22">
        <v>4</v>
      </c>
      <c r="CC178" s="22">
        <v>0</v>
      </c>
      <c r="CD178" s="22">
        <v>29</v>
      </c>
      <c r="CE178" s="22">
        <v>1</v>
      </c>
      <c r="CF178" s="22">
        <v>0</v>
      </c>
      <c r="CG178" s="22">
        <v>0</v>
      </c>
      <c r="CH178" s="22">
        <v>0</v>
      </c>
      <c r="CI178" s="22">
        <v>0</v>
      </c>
      <c r="CJ178" s="22">
        <f t="shared" si="12"/>
        <v>30753</v>
      </c>
      <c r="CK178" s="22">
        <v>0</v>
      </c>
      <c r="CL178" s="8">
        <f t="shared" si="13"/>
        <v>30753</v>
      </c>
    </row>
    <row r="179" spans="1:90">
      <c r="A179" s="19" t="s">
        <v>255</v>
      </c>
      <c r="B179" s="21">
        <v>32</v>
      </c>
      <c r="C179" s="21">
        <v>179</v>
      </c>
      <c r="D179" s="21">
        <v>5</v>
      </c>
      <c r="E179" s="21">
        <v>123</v>
      </c>
      <c r="F179" s="21">
        <v>31145</v>
      </c>
      <c r="G179" s="21">
        <v>64</v>
      </c>
      <c r="H179" s="21">
        <v>0</v>
      </c>
      <c r="I179" s="21">
        <v>0</v>
      </c>
      <c r="J179" s="22">
        <v>220</v>
      </c>
      <c r="K179" s="22">
        <v>1490</v>
      </c>
      <c r="L179" s="22">
        <v>0</v>
      </c>
      <c r="M179" s="22">
        <v>151</v>
      </c>
      <c r="N179" s="22">
        <v>4</v>
      </c>
      <c r="O179" s="22">
        <v>0</v>
      </c>
      <c r="P179" s="22">
        <v>0</v>
      </c>
      <c r="Q179" s="22">
        <v>3</v>
      </c>
      <c r="R179" s="22">
        <v>0</v>
      </c>
      <c r="S179" s="21">
        <v>0</v>
      </c>
      <c r="T179" s="21">
        <v>0</v>
      </c>
      <c r="U179" s="22">
        <v>1046</v>
      </c>
      <c r="V179" s="22">
        <v>51</v>
      </c>
      <c r="W179" s="22">
        <v>0</v>
      </c>
      <c r="X179" s="22">
        <v>5</v>
      </c>
      <c r="Y179" s="22">
        <v>4</v>
      </c>
      <c r="Z179" s="22">
        <v>0</v>
      </c>
      <c r="AA179" s="22">
        <v>87</v>
      </c>
      <c r="AB179" s="22">
        <v>2</v>
      </c>
      <c r="AC179" s="22">
        <v>0</v>
      </c>
      <c r="AD179" s="22">
        <v>386</v>
      </c>
      <c r="AE179" s="22">
        <v>0</v>
      </c>
      <c r="AF179" s="22">
        <v>14</v>
      </c>
      <c r="AG179" s="22">
        <v>0</v>
      </c>
      <c r="AH179" s="22">
        <v>3469</v>
      </c>
      <c r="AI179" s="22">
        <v>0</v>
      </c>
      <c r="AJ179" s="22">
        <v>160</v>
      </c>
      <c r="AK179" s="21">
        <v>23</v>
      </c>
      <c r="AL179" s="21">
        <v>3507</v>
      </c>
      <c r="AM179" s="21">
        <v>26</v>
      </c>
      <c r="AN179" s="21">
        <v>340</v>
      </c>
      <c r="AO179" s="21">
        <v>77</v>
      </c>
      <c r="AP179" s="21">
        <v>28</v>
      </c>
      <c r="AQ179" s="21">
        <v>13</v>
      </c>
      <c r="AR179" s="21">
        <v>31</v>
      </c>
      <c r="AS179" s="21">
        <v>24</v>
      </c>
      <c r="AT179" s="22">
        <v>19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1">
        <v>0</v>
      </c>
      <c r="BE179" s="21">
        <v>0</v>
      </c>
      <c r="BF179" s="21">
        <v>21</v>
      </c>
      <c r="BG179" s="21">
        <v>79</v>
      </c>
      <c r="BH179" s="21">
        <v>3</v>
      </c>
      <c r="BI179" s="21">
        <v>167</v>
      </c>
      <c r="BJ179" s="21">
        <v>0</v>
      </c>
      <c r="BK179" s="21">
        <v>158</v>
      </c>
      <c r="BL179" s="21">
        <v>1</v>
      </c>
      <c r="BM179" s="22">
        <v>0</v>
      </c>
      <c r="BN179" s="22">
        <v>0</v>
      </c>
      <c r="BO179" s="22">
        <v>0</v>
      </c>
      <c r="BP179" s="22">
        <v>3</v>
      </c>
      <c r="BQ179" s="22">
        <v>2</v>
      </c>
      <c r="BR179" s="22">
        <v>0</v>
      </c>
      <c r="BS179" s="22">
        <v>0</v>
      </c>
      <c r="BT179" s="22">
        <v>0</v>
      </c>
      <c r="BU179" s="22">
        <v>0</v>
      </c>
      <c r="BV179" s="22">
        <v>1</v>
      </c>
      <c r="BW179" s="22">
        <v>0</v>
      </c>
      <c r="BX179" s="22">
        <v>1</v>
      </c>
      <c r="BY179" s="22">
        <v>1</v>
      </c>
      <c r="BZ179" s="22">
        <v>0</v>
      </c>
      <c r="CA179" s="22">
        <v>0</v>
      </c>
      <c r="CB179" s="22">
        <v>0</v>
      </c>
      <c r="CC179" s="22">
        <v>0</v>
      </c>
      <c r="CD179" s="22">
        <v>6</v>
      </c>
      <c r="CE179" s="22">
        <v>0</v>
      </c>
      <c r="CF179" s="22">
        <v>0</v>
      </c>
      <c r="CG179" s="22">
        <v>0</v>
      </c>
      <c r="CH179" s="22">
        <v>0</v>
      </c>
      <c r="CI179" s="22">
        <v>0</v>
      </c>
      <c r="CJ179" s="22">
        <f t="shared" si="12"/>
        <v>43171</v>
      </c>
      <c r="CK179" s="22">
        <v>0</v>
      </c>
      <c r="CL179" s="8">
        <f t="shared" si="13"/>
        <v>43171</v>
      </c>
    </row>
    <row r="180" spans="1:90">
      <c r="A180" s="19" t="s">
        <v>256</v>
      </c>
      <c r="B180" s="21">
        <v>585</v>
      </c>
      <c r="C180" s="21">
        <v>2411</v>
      </c>
      <c r="D180" s="21">
        <v>29</v>
      </c>
      <c r="E180" s="21">
        <v>5150</v>
      </c>
      <c r="F180" s="21">
        <v>14546</v>
      </c>
      <c r="G180" s="21">
        <v>3079</v>
      </c>
      <c r="H180" s="21">
        <v>563494</v>
      </c>
      <c r="I180" s="21">
        <v>408392</v>
      </c>
      <c r="J180" s="22">
        <v>625</v>
      </c>
      <c r="K180" s="22">
        <v>2904</v>
      </c>
      <c r="L180" s="22">
        <v>1</v>
      </c>
      <c r="M180" s="22">
        <v>28</v>
      </c>
      <c r="N180" s="22">
        <v>30</v>
      </c>
      <c r="O180" s="22">
        <v>0</v>
      </c>
      <c r="P180" s="22">
        <v>593</v>
      </c>
      <c r="Q180" s="22">
        <v>1371</v>
      </c>
      <c r="R180" s="22">
        <v>0</v>
      </c>
      <c r="S180" s="21">
        <v>1</v>
      </c>
      <c r="T180" s="21">
        <v>0</v>
      </c>
      <c r="U180" s="22">
        <v>7158</v>
      </c>
      <c r="V180" s="22">
        <v>649</v>
      </c>
      <c r="W180" s="22">
        <v>887</v>
      </c>
      <c r="X180" s="22">
        <v>110</v>
      </c>
      <c r="Y180" s="22">
        <v>38</v>
      </c>
      <c r="Z180" s="22">
        <v>0</v>
      </c>
      <c r="AA180" s="22">
        <v>763</v>
      </c>
      <c r="AB180" s="22">
        <v>18</v>
      </c>
      <c r="AC180" s="22">
        <v>0</v>
      </c>
      <c r="AD180" s="22">
        <v>2494</v>
      </c>
      <c r="AE180" s="22">
        <v>0</v>
      </c>
      <c r="AF180" s="22">
        <v>1</v>
      </c>
      <c r="AG180" s="22">
        <v>52317</v>
      </c>
      <c r="AH180" s="22">
        <v>33375</v>
      </c>
      <c r="AI180" s="22">
        <v>120</v>
      </c>
      <c r="AJ180" s="22">
        <v>2124</v>
      </c>
      <c r="AK180" s="21">
        <v>858</v>
      </c>
      <c r="AL180" s="21">
        <v>6322</v>
      </c>
      <c r="AM180" s="21">
        <v>477</v>
      </c>
      <c r="AN180" s="21">
        <v>1586</v>
      </c>
      <c r="AO180" s="21">
        <v>274</v>
      </c>
      <c r="AP180" s="21">
        <v>713</v>
      </c>
      <c r="AQ180" s="21">
        <v>176</v>
      </c>
      <c r="AR180" s="21">
        <v>1976</v>
      </c>
      <c r="AS180" s="21">
        <v>2748</v>
      </c>
      <c r="AT180" s="22">
        <v>264</v>
      </c>
      <c r="AU180" s="22">
        <v>31</v>
      </c>
      <c r="AV180" s="22">
        <v>1</v>
      </c>
      <c r="AW180" s="22">
        <v>0</v>
      </c>
      <c r="AX180" s="22">
        <v>4</v>
      </c>
      <c r="AY180" s="22">
        <v>0</v>
      </c>
      <c r="AZ180" s="22">
        <v>0</v>
      </c>
      <c r="BA180" s="22">
        <v>1</v>
      </c>
      <c r="BB180" s="22">
        <v>0</v>
      </c>
      <c r="BC180" s="22">
        <v>0</v>
      </c>
      <c r="BD180" s="21">
        <v>2</v>
      </c>
      <c r="BE180" s="21">
        <v>0</v>
      </c>
      <c r="BF180" s="21">
        <v>385</v>
      </c>
      <c r="BG180" s="21">
        <v>584</v>
      </c>
      <c r="BH180" s="21">
        <v>129</v>
      </c>
      <c r="BI180" s="21">
        <v>4183</v>
      </c>
      <c r="BJ180" s="21">
        <v>1</v>
      </c>
      <c r="BK180" s="21">
        <v>97</v>
      </c>
      <c r="BL180" s="21">
        <v>68</v>
      </c>
      <c r="BM180" s="22">
        <v>150</v>
      </c>
      <c r="BN180" s="22">
        <v>0</v>
      </c>
      <c r="BO180" s="22">
        <v>0</v>
      </c>
      <c r="BP180" s="22">
        <v>414</v>
      </c>
      <c r="BQ180" s="22">
        <v>101</v>
      </c>
      <c r="BR180" s="22">
        <v>0</v>
      </c>
      <c r="BS180" s="22">
        <v>0</v>
      </c>
      <c r="BT180" s="22">
        <v>0</v>
      </c>
      <c r="BU180" s="22">
        <v>3376</v>
      </c>
      <c r="BV180" s="22">
        <v>2073</v>
      </c>
      <c r="BW180" s="22">
        <v>0</v>
      </c>
      <c r="BX180" s="22">
        <v>0</v>
      </c>
      <c r="BY180" s="22">
        <v>9</v>
      </c>
      <c r="BZ180" s="22">
        <v>2</v>
      </c>
      <c r="CA180" s="22">
        <v>2</v>
      </c>
      <c r="CB180" s="22">
        <v>36</v>
      </c>
      <c r="CC180" s="22">
        <v>11</v>
      </c>
      <c r="CD180" s="22">
        <v>121</v>
      </c>
      <c r="CE180" s="22">
        <v>5</v>
      </c>
      <c r="CF180" s="22">
        <v>5</v>
      </c>
      <c r="CG180" s="22">
        <v>0</v>
      </c>
      <c r="CH180" s="22">
        <v>0</v>
      </c>
      <c r="CI180" s="22">
        <v>0</v>
      </c>
      <c r="CJ180" s="22">
        <f t="shared" si="12"/>
        <v>1130478</v>
      </c>
      <c r="CK180" s="22">
        <v>0</v>
      </c>
      <c r="CL180" s="8">
        <f t="shared" si="13"/>
        <v>1130478</v>
      </c>
    </row>
    <row r="181" spans="1:90">
      <c r="A181" s="19" t="s">
        <v>257</v>
      </c>
      <c r="B181" s="21">
        <v>26</v>
      </c>
      <c r="C181" s="21">
        <v>192</v>
      </c>
      <c r="D181" s="21">
        <v>8</v>
      </c>
      <c r="E181" s="21">
        <v>416</v>
      </c>
      <c r="F181" s="21">
        <v>10376</v>
      </c>
      <c r="G181" s="21">
        <v>35</v>
      </c>
      <c r="H181" s="21">
        <v>0</v>
      </c>
      <c r="I181" s="21">
        <v>0</v>
      </c>
      <c r="J181" s="22">
        <v>501</v>
      </c>
      <c r="K181" s="22">
        <v>470</v>
      </c>
      <c r="L181" s="22">
        <v>0</v>
      </c>
      <c r="M181" s="22">
        <v>83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1">
        <v>0</v>
      </c>
      <c r="T181" s="21">
        <v>0</v>
      </c>
      <c r="U181" s="22">
        <v>167</v>
      </c>
      <c r="V181" s="22">
        <v>7</v>
      </c>
      <c r="W181" s="22">
        <v>0</v>
      </c>
      <c r="X181" s="22">
        <v>6</v>
      </c>
      <c r="Y181" s="22">
        <v>27</v>
      </c>
      <c r="Z181" s="22">
        <v>0</v>
      </c>
      <c r="AA181" s="22">
        <v>53</v>
      </c>
      <c r="AB181" s="22">
        <v>9</v>
      </c>
      <c r="AC181" s="22">
        <v>0</v>
      </c>
      <c r="AD181" s="22">
        <v>49</v>
      </c>
      <c r="AE181" s="22">
        <v>0</v>
      </c>
      <c r="AF181" s="22">
        <v>0</v>
      </c>
      <c r="AG181" s="22">
        <v>194</v>
      </c>
      <c r="AH181" s="22">
        <v>53</v>
      </c>
      <c r="AI181" s="22">
        <v>2</v>
      </c>
      <c r="AJ181" s="22">
        <v>6</v>
      </c>
      <c r="AK181" s="21">
        <v>29</v>
      </c>
      <c r="AL181" s="21">
        <v>191</v>
      </c>
      <c r="AM181" s="21">
        <v>8</v>
      </c>
      <c r="AN181" s="21">
        <v>133</v>
      </c>
      <c r="AO181" s="21">
        <v>28</v>
      </c>
      <c r="AP181" s="21">
        <v>28</v>
      </c>
      <c r="AQ181" s="21">
        <v>7</v>
      </c>
      <c r="AR181" s="21">
        <v>7</v>
      </c>
      <c r="AS181" s="21">
        <v>11</v>
      </c>
      <c r="AT181" s="22">
        <v>2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1">
        <v>0</v>
      </c>
      <c r="BE181" s="21">
        <v>0</v>
      </c>
      <c r="BF181" s="21">
        <v>2</v>
      </c>
      <c r="BG181" s="21">
        <v>0</v>
      </c>
      <c r="BH181" s="21">
        <v>0</v>
      </c>
      <c r="BI181" s="21">
        <v>84</v>
      </c>
      <c r="BJ181" s="21">
        <v>0</v>
      </c>
      <c r="BK181" s="21">
        <v>0</v>
      </c>
      <c r="BL181" s="21">
        <v>3</v>
      </c>
      <c r="BM181" s="22">
        <v>0</v>
      </c>
      <c r="BN181" s="22">
        <v>0</v>
      </c>
      <c r="BO181" s="22">
        <v>0</v>
      </c>
      <c r="BP181" s="22">
        <v>6</v>
      </c>
      <c r="BQ181" s="22">
        <v>2</v>
      </c>
      <c r="BR181" s="22">
        <v>0</v>
      </c>
      <c r="BS181" s="22">
        <v>0</v>
      </c>
      <c r="BT181" s="22">
        <v>0</v>
      </c>
      <c r="BU181" s="22">
        <v>0</v>
      </c>
      <c r="BV181" s="22">
        <v>0</v>
      </c>
      <c r="BW181" s="22">
        <v>0</v>
      </c>
      <c r="BX181" s="22">
        <v>0</v>
      </c>
      <c r="BY181" s="22">
        <v>1</v>
      </c>
      <c r="BZ181" s="22">
        <v>0</v>
      </c>
      <c r="CA181" s="22">
        <v>0</v>
      </c>
      <c r="CB181" s="22">
        <v>3</v>
      </c>
      <c r="CC181" s="22">
        <v>0</v>
      </c>
      <c r="CD181" s="22">
        <v>17</v>
      </c>
      <c r="CE181" s="22">
        <v>0</v>
      </c>
      <c r="CF181" s="22">
        <v>1</v>
      </c>
      <c r="CG181" s="22">
        <v>0</v>
      </c>
      <c r="CH181" s="22">
        <v>0</v>
      </c>
      <c r="CI181" s="22">
        <v>0</v>
      </c>
      <c r="CJ181" s="22">
        <f t="shared" si="12"/>
        <v>13243</v>
      </c>
      <c r="CK181" s="22">
        <v>0</v>
      </c>
      <c r="CL181" s="8">
        <f t="shared" si="13"/>
        <v>13243</v>
      </c>
    </row>
    <row r="182" spans="1:90">
      <c r="A182" s="19" t="s">
        <v>258</v>
      </c>
      <c r="B182" s="21">
        <v>44</v>
      </c>
      <c r="C182" s="21">
        <v>460</v>
      </c>
      <c r="D182" s="21">
        <v>4</v>
      </c>
      <c r="E182" s="21">
        <v>403</v>
      </c>
      <c r="F182" s="21">
        <v>22766</v>
      </c>
      <c r="G182" s="21">
        <v>37</v>
      </c>
      <c r="H182" s="21">
        <v>0</v>
      </c>
      <c r="I182" s="21">
        <v>0</v>
      </c>
      <c r="J182" s="22">
        <v>215</v>
      </c>
      <c r="K182" s="22">
        <v>738</v>
      </c>
      <c r="L182" s="22">
        <v>0</v>
      </c>
      <c r="M182" s="22">
        <v>179</v>
      </c>
      <c r="N182" s="22">
        <v>0</v>
      </c>
      <c r="O182" s="22">
        <v>0</v>
      </c>
      <c r="P182" s="22">
        <v>1</v>
      </c>
      <c r="Q182" s="22">
        <v>13</v>
      </c>
      <c r="R182" s="22">
        <v>0</v>
      </c>
      <c r="S182" s="21">
        <v>2</v>
      </c>
      <c r="T182" s="21">
        <v>0</v>
      </c>
      <c r="U182" s="22">
        <v>541</v>
      </c>
      <c r="V182" s="22">
        <v>6</v>
      </c>
      <c r="W182" s="22">
        <v>0</v>
      </c>
      <c r="X182" s="22">
        <v>17</v>
      </c>
      <c r="Y182" s="22">
        <v>34</v>
      </c>
      <c r="Z182" s="22">
        <v>1</v>
      </c>
      <c r="AA182" s="22">
        <v>53</v>
      </c>
      <c r="AB182" s="22">
        <v>1</v>
      </c>
      <c r="AC182" s="22">
        <v>0</v>
      </c>
      <c r="AD182" s="22">
        <v>114</v>
      </c>
      <c r="AE182" s="22">
        <v>0</v>
      </c>
      <c r="AF182" s="22">
        <v>1</v>
      </c>
      <c r="AG182" s="22">
        <v>1</v>
      </c>
      <c r="AH182" s="22">
        <v>32</v>
      </c>
      <c r="AI182" s="22">
        <v>0</v>
      </c>
      <c r="AJ182" s="22">
        <v>27</v>
      </c>
      <c r="AK182" s="21">
        <v>28</v>
      </c>
      <c r="AL182" s="21">
        <v>295</v>
      </c>
      <c r="AM182" s="21">
        <v>8</v>
      </c>
      <c r="AN182" s="21">
        <v>46</v>
      </c>
      <c r="AO182" s="21">
        <v>13</v>
      </c>
      <c r="AP182" s="21">
        <v>13</v>
      </c>
      <c r="AQ182" s="21">
        <v>5</v>
      </c>
      <c r="AR182" s="21">
        <v>29</v>
      </c>
      <c r="AS182" s="21">
        <v>32</v>
      </c>
      <c r="AT182" s="22">
        <v>26</v>
      </c>
      <c r="AU182" s="22"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1">
        <v>0</v>
      </c>
      <c r="BE182" s="21">
        <v>0</v>
      </c>
      <c r="BF182" s="21">
        <v>5</v>
      </c>
      <c r="BG182" s="21">
        <v>0</v>
      </c>
      <c r="BH182" s="21">
        <v>1</v>
      </c>
      <c r="BI182" s="21">
        <v>78</v>
      </c>
      <c r="BJ182" s="21">
        <v>0</v>
      </c>
      <c r="BK182" s="21">
        <v>0</v>
      </c>
      <c r="BL182" s="21">
        <v>6</v>
      </c>
      <c r="BM182" s="22">
        <v>0</v>
      </c>
      <c r="BN182" s="22">
        <v>0</v>
      </c>
      <c r="BO182" s="22">
        <v>0</v>
      </c>
      <c r="BP182" s="22">
        <v>6</v>
      </c>
      <c r="BQ182" s="22">
        <v>3</v>
      </c>
      <c r="BR182" s="22">
        <v>0</v>
      </c>
      <c r="BS182" s="22">
        <v>0</v>
      </c>
      <c r="BT182" s="22">
        <v>0</v>
      </c>
      <c r="BU182" s="22">
        <v>0</v>
      </c>
      <c r="BV182" s="22">
        <v>0</v>
      </c>
      <c r="BW182" s="22">
        <v>0</v>
      </c>
      <c r="BX182" s="22">
        <v>0</v>
      </c>
      <c r="BY182" s="22">
        <v>0</v>
      </c>
      <c r="BZ182" s="22">
        <v>0</v>
      </c>
      <c r="CA182" s="22">
        <v>0</v>
      </c>
      <c r="CB182" s="22">
        <v>0</v>
      </c>
      <c r="CC182" s="22">
        <v>0</v>
      </c>
      <c r="CD182" s="22">
        <v>0</v>
      </c>
      <c r="CE182" s="22">
        <v>0</v>
      </c>
      <c r="CF182" s="22">
        <v>0</v>
      </c>
      <c r="CG182" s="22">
        <v>0</v>
      </c>
      <c r="CH182" s="22">
        <v>0</v>
      </c>
      <c r="CI182" s="22">
        <v>0</v>
      </c>
      <c r="CJ182" s="22">
        <f t="shared" si="12"/>
        <v>26284</v>
      </c>
      <c r="CK182" s="22">
        <v>0</v>
      </c>
      <c r="CL182" s="8">
        <f t="shared" si="13"/>
        <v>26284</v>
      </c>
    </row>
    <row r="183" spans="1:90">
      <c r="A183" s="19" t="s">
        <v>259</v>
      </c>
      <c r="B183" s="21">
        <v>6</v>
      </c>
      <c r="C183" s="21">
        <v>19</v>
      </c>
      <c r="D183" s="21">
        <v>0</v>
      </c>
      <c r="E183" s="21">
        <v>37</v>
      </c>
      <c r="F183" s="21">
        <v>1321</v>
      </c>
      <c r="G183" s="21">
        <v>330</v>
      </c>
      <c r="H183" s="21">
        <v>0</v>
      </c>
      <c r="I183" s="21">
        <v>0</v>
      </c>
      <c r="J183" s="22">
        <v>2</v>
      </c>
      <c r="K183" s="22">
        <v>1</v>
      </c>
      <c r="L183" s="22">
        <v>0</v>
      </c>
      <c r="M183" s="22">
        <v>22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1">
        <v>0</v>
      </c>
      <c r="T183" s="21">
        <v>0</v>
      </c>
      <c r="U183" s="22">
        <v>95</v>
      </c>
      <c r="V183" s="22">
        <v>7</v>
      </c>
      <c r="W183" s="22">
        <v>0</v>
      </c>
      <c r="X183" s="22">
        <v>2</v>
      </c>
      <c r="Y183" s="22">
        <v>1</v>
      </c>
      <c r="Z183" s="22">
        <v>0</v>
      </c>
      <c r="AA183" s="22">
        <v>2</v>
      </c>
      <c r="AB183" s="22">
        <v>0</v>
      </c>
      <c r="AC183" s="22">
        <v>0</v>
      </c>
      <c r="AD183" s="22">
        <v>14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1">
        <v>0</v>
      </c>
      <c r="AL183" s="21">
        <v>9</v>
      </c>
      <c r="AM183" s="21">
        <v>1</v>
      </c>
      <c r="AN183" s="21">
        <v>2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2">
        <v>1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2">
        <v>0</v>
      </c>
      <c r="BN183" s="22">
        <v>0</v>
      </c>
      <c r="BO183" s="22">
        <v>0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v>0</v>
      </c>
      <c r="CH183" s="22">
        <v>0</v>
      </c>
      <c r="CI183" s="22">
        <v>0</v>
      </c>
      <c r="CJ183" s="22">
        <f t="shared" si="12"/>
        <v>1873</v>
      </c>
      <c r="CK183" s="22">
        <v>0</v>
      </c>
      <c r="CL183" s="8">
        <f t="shared" si="13"/>
        <v>1873</v>
      </c>
    </row>
    <row r="184" spans="1:90">
      <c r="A184" s="19" t="s">
        <v>260</v>
      </c>
      <c r="B184" s="21">
        <v>5</v>
      </c>
      <c r="C184" s="21">
        <v>26</v>
      </c>
      <c r="D184" s="21">
        <v>0</v>
      </c>
      <c r="E184" s="21">
        <v>38</v>
      </c>
      <c r="F184" s="21">
        <v>2889</v>
      </c>
      <c r="G184" s="21">
        <v>534</v>
      </c>
      <c r="H184" s="21">
        <v>0</v>
      </c>
      <c r="I184" s="21">
        <v>0</v>
      </c>
      <c r="J184" s="22">
        <v>23</v>
      </c>
      <c r="K184" s="22">
        <v>203</v>
      </c>
      <c r="L184" s="22">
        <v>0</v>
      </c>
      <c r="M184" s="22">
        <v>20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1">
        <v>0</v>
      </c>
      <c r="T184" s="21">
        <v>0</v>
      </c>
      <c r="U184" s="22">
        <v>184</v>
      </c>
      <c r="V184" s="22">
        <v>2</v>
      </c>
      <c r="W184" s="22">
        <v>0</v>
      </c>
      <c r="X184" s="22">
        <v>1</v>
      </c>
      <c r="Y184" s="22">
        <v>1</v>
      </c>
      <c r="Z184" s="22">
        <v>0</v>
      </c>
      <c r="AA184" s="22">
        <v>9</v>
      </c>
      <c r="AB184" s="22">
        <v>0</v>
      </c>
      <c r="AC184" s="22">
        <v>0</v>
      </c>
      <c r="AD184" s="22">
        <v>16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10</v>
      </c>
      <c r="AK184" s="21">
        <v>0</v>
      </c>
      <c r="AL184" s="21">
        <v>20</v>
      </c>
      <c r="AM184" s="21">
        <v>2</v>
      </c>
      <c r="AN184" s="21">
        <v>9</v>
      </c>
      <c r="AO184" s="21">
        <v>3</v>
      </c>
      <c r="AP184" s="21">
        <v>0</v>
      </c>
      <c r="AQ184" s="21">
        <v>0</v>
      </c>
      <c r="AR184" s="21">
        <v>1</v>
      </c>
      <c r="AS184" s="21">
        <v>2</v>
      </c>
      <c r="AT184" s="22">
        <v>4</v>
      </c>
      <c r="AU184" s="22">
        <v>0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1">
        <v>0</v>
      </c>
      <c r="BE184" s="21">
        <v>0</v>
      </c>
      <c r="BF184" s="21">
        <v>0</v>
      </c>
      <c r="BG184" s="21">
        <v>1</v>
      </c>
      <c r="BH184" s="21">
        <v>0</v>
      </c>
      <c r="BI184" s="21">
        <v>1</v>
      </c>
      <c r="BJ184" s="21">
        <v>0</v>
      </c>
      <c r="BK184" s="21">
        <v>1</v>
      </c>
      <c r="BL184" s="21">
        <v>0</v>
      </c>
      <c r="BM184" s="22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1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1</v>
      </c>
      <c r="CE184" s="22">
        <v>0</v>
      </c>
      <c r="CF184" s="22">
        <v>0</v>
      </c>
      <c r="CG184" s="22">
        <v>0</v>
      </c>
      <c r="CH184" s="22">
        <v>0</v>
      </c>
      <c r="CI184" s="22">
        <v>0</v>
      </c>
      <c r="CJ184" s="22">
        <f t="shared" si="12"/>
        <v>4007</v>
      </c>
      <c r="CK184" s="22">
        <v>0</v>
      </c>
      <c r="CL184" s="8">
        <f t="shared" si="13"/>
        <v>4007</v>
      </c>
    </row>
    <row r="185" spans="1:90">
      <c r="A185" s="19" t="s">
        <v>261</v>
      </c>
      <c r="B185" s="21">
        <v>3</v>
      </c>
      <c r="C185" s="21">
        <v>30</v>
      </c>
      <c r="D185" s="21">
        <v>0</v>
      </c>
      <c r="E185" s="21">
        <v>25</v>
      </c>
      <c r="F185" s="21">
        <v>1741</v>
      </c>
      <c r="G185" s="21">
        <v>298</v>
      </c>
      <c r="H185" s="21">
        <v>0</v>
      </c>
      <c r="I185" s="21">
        <v>0</v>
      </c>
      <c r="J185" s="22">
        <v>6</v>
      </c>
      <c r="K185" s="22">
        <v>201</v>
      </c>
      <c r="L185" s="22">
        <v>0</v>
      </c>
      <c r="M185" s="22">
        <v>12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1">
        <v>0</v>
      </c>
      <c r="T185" s="21">
        <v>0</v>
      </c>
      <c r="U185" s="22">
        <v>39</v>
      </c>
      <c r="V185" s="22">
        <v>3</v>
      </c>
      <c r="W185" s="22">
        <v>0</v>
      </c>
      <c r="X185" s="22">
        <v>1</v>
      </c>
      <c r="Y185" s="22">
        <v>0</v>
      </c>
      <c r="Z185" s="22">
        <v>0</v>
      </c>
      <c r="AA185" s="22">
        <v>2</v>
      </c>
      <c r="AB185" s="22">
        <v>0</v>
      </c>
      <c r="AC185" s="22">
        <v>0</v>
      </c>
      <c r="AD185" s="22">
        <v>12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1">
        <v>0</v>
      </c>
      <c r="AL185" s="21">
        <v>9</v>
      </c>
      <c r="AM185" s="21">
        <v>3</v>
      </c>
      <c r="AN185" s="21">
        <v>5</v>
      </c>
      <c r="AO185" s="21">
        <v>1</v>
      </c>
      <c r="AP185" s="21">
        <v>0</v>
      </c>
      <c r="AQ185" s="21">
        <v>0</v>
      </c>
      <c r="AR185" s="21">
        <v>0</v>
      </c>
      <c r="AS185" s="21">
        <v>1</v>
      </c>
      <c r="AT185" s="22">
        <v>1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4</v>
      </c>
      <c r="BJ185" s="21">
        <v>0</v>
      </c>
      <c r="BK185" s="21">
        <v>5</v>
      </c>
      <c r="BL185" s="21">
        <v>0</v>
      </c>
      <c r="BM185" s="22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3</v>
      </c>
      <c r="CE185" s="22">
        <v>0</v>
      </c>
      <c r="CF185" s="22">
        <v>0</v>
      </c>
      <c r="CG185" s="22">
        <v>0</v>
      </c>
      <c r="CH185" s="22">
        <v>0</v>
      </c>
      <c r="CI185" s="22">
        <v>0</v>
      </c>
      <c r="CJ185" s="22">
        <f t="shared" si="12"/>
        <v>2405</v>
      </c>
      <c r="CK185" s="22">
        <v>0</v>
      </c>
      <c r="CL185" s="8">
        <f t="shared" si="13"/>
        <v>2405</v>
      </c>
    </row>
    <row r="186" spans="1:90">
      <c r="A186" s="19" t="s">
        <v>262</v>
      </c>
      <c r="B186" s="21">
        <v>49</v>
      </c>
      <c r="C186" s="21">
        <v>168</v>
      </c>
      <c r="D186" s="21">
        <v>0</v>
      </c>
      <c r="E186" s="21">
        <v>18</v>
      </c>
      <c r="F186" s="21">
        <v>21446</v>
      </c>
      <c r="G186" s="21">
        <v>31</v>
      </c>
      <c r="H186" s="21">
        <v>0</v>
      </c>
      <c r="I186" s="21">
        <v>0</v>
      </c>
      <c r="J186" s="22">
        <v>120</v>
      </c>
      <c r="K186" s="22">
        <v>332</v>
      </c>
      <c r="L186" s="22">
        <v>0</v>
      </c>
      <c r="M186" s="22">
        <v>54</v>
      </c>
      <c r="N186" s="22">
        <v>1</v>
      </c>
      <c r="O186" s="22">
        <v>0</v>
      </c>
      <c r="P186" s="22">
        <v>0</v>
      </c>
      <c r="Q186" s="22">
        <v>6</v>
      </c>
      <c r="R186" s="22">
        <v>0</v>
      </c>
      <c r="S186" s="21">
        <v>1</v>
      </c>
      <c r="T186" s="21">
        <v>0</v>
      </c>
      <c r="U186" s="22">
        <v>576</v>
      </c>
      <c r="V186" s="22">
        <v>8</v>
      </c>
      <c r="W186" s="22">
        <v>0</v>
      </c>
      <c r="X186" s="22">
        <v>11</v>
      </c>
      <c r="Y186" s="22">
        <v>20</v>
      </c>
      <c r="Z186" s="22">
        <v>0</v>
      </c>
      <c r="AA186" s="22">
        <v>153</v>
      </c>
      <c r="AB186" s="22">
        <v>0</v>
      </c>
      <c r="AC186" s="22">
        <v>0</v>
      </c>
      <c r="AD186" s="22">
        <v>259</v>
      </c>
      <c r="AE186" s="22">
        <v>0</v>
      </c>
      <c r="AF186" s="22">
        <v>0</v>
      </c>
      <c r="AG186" s="22">
        <v>0</v>
      </c>
      <c r="AH186" s="22">
        <v>0</v>
      </c>
      <c r="AI186" s="22">
        <v>2</v>
      </c>
      <c r="AJ186" s="22">
        <v>60</v>
      </c>
      <c r="AK186" s="21">
        <v>9</v>
      </c>
      <c r="AL186" s="21">
        <v>141</v>
      </c>
      <c r="AM186" s="21">
        <v>23</v>
      </c>
      <c r="AN186" s="21">
        <v>43</v>
      </c>
      <c r="AO186" s="21">
        <v>5</v>
      </c>
      <c r="AP186" s="21">
        <v>7</v>
      </c>
      <c r="AQ186" s="21">
        <v>2</v>
      </c>
      <c r="AR186" s="21">
        <v>97</v>
      </c>
      <c r="AS186" s="21">
        <v>97</v>
      </c>
      <c r="AT186" s="22">
        <v>30</v>
      </c>
      <c r="AU186" s="22">
        <v>0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1">
        <v>0</v>
      </c>
      <c r="BE186" s="21">
        <v>0</v>
      </c>
      <c r="BF186" s="21">
        <v>12</v>
      </c>
      <c r="BG186" s="21">
        <v>31</v>
      </c>
      <c r="BH186" s="21">
        <v>0</v>
      </c>
      <c r="BI186" s="21">
        <v>131</v>
      </c>
      <c r="BJ186" s="21">
        <v>0</v>
      </c>
      <c r="BK186" s="21">
        <v>71</v>
      </c>
      <c r="BL186" s="21">
        <v>4</v>
      </c>
      <c r="BM186" s="22">
        <v>0</v>
      </c>
      <c r="BN186" s="22">
        <v>0</v>
      </c>
      <c r="BO186" s="22">
        <v>0</v>
      </c>
      <c r="BP186" s="22">
        <v>3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2</v>
      </c>
      <c r="CE186" s="22">
        <v>0</v>
      </c>
      <c r="CF186" s="22">
        <v>0</v>
      </c>
      <c r="CG186" s="22">
        <v>0</v>
      </c>
      <c r="CH186" s="22">
        <v>0</v>
      </c>
      <c r="CI186" s="22">
        <v>0</v>
      </c>
      <c r="CJ186" s="22">
        <f t="shared" si="12"/>
        <v>24023</v>
      </c>
      <c r="CK186" s="22">
        <v>0</v>
      </c>
      <c r="CL186" s="8">
        <f t="shared" si="13"/>
        <v>24023</v>
      </c>
    </row>
    <row r="187" spans="1:90">
      <c r="A187" s="19"/>
      <c r="B187" s="21"/>
      <c r="C187" s="21"/>
      <c r="D187" s="21"/>
      <c r="E187" s="21"/>
      <c r="F187" s="21"/>
      <c r="G187" s="21"/>
      <c r="H187" s="21"/>
      <c r="I187" s="21"/>
      <c r="J187" s="22"/>
      <c r="K187" s="22"/>
      <c r="L187" s="22"/>
      <c r="M187" s="22"/>
      <c r="N187" s="22"/>
      <c r="O187" s="22"/>
      <c r="P187" s="22"/>
      <c r="Q187" s="22"/>
      <c r="R187" s="22"/>
      <c r="S187" s="21"/>
      <c r="T187" s="21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1"/>
      <c r="AL187" s="21"/>
      <c r="AM187" s="21"/>
      <c r="AN187" s="21"/>
      <c r="AO187" s="21"/>
      <c r="AP187" s="21"/>
      <c r="AQ187" s="21"/>
      <c r="AR187" s="21"/>
      <c r="AS187" s="21"/>
      <c r="AT187" s="22"/>
      <c r="AU187" s="22"/>
      <c r="AV187" s="22"/>
      <c r="AW187" s="22"/>
      <c r="AX187" s="22"/>
      <c r="AY187" s="22"/>
      <c r="AZ187" s="22"/>
      <c r="BA187" s="22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2"/>
      <c r="BN187" s="22"/>
      <c r="BO187" s="22"/>
      <c r="BP187" s="22"/>
      <c r="BQ187" s="22"/>
      <c r="BR187" s="22"/>
      <c r="BS187" s="22"/>
      <c r="BT187" s="22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8"/>
    </row>
    <row r="188" spans="1:90" s="7" customFormat="1" ht="12">
      <c r="A188" s="27" t="s">
        <v>263</v>
      </c>
      <c r="B188" s="10">
        <f>SUM(B165:B186)</f>
        <v>1672</v>
      </c>
      <c r="C188" s="10">
        <f t="shared" ref="C188:BN188" si="14">SUM(C165:C186)</f>
        <v>5642</v>
      </c>
      <c r="D188" s="10">
        <f t="shared" si="14"/>
        <v>89</v>
      </c>
      <c r="E188" s="10">
        <f t="shared" si="14"/>
        <v>10148</v>
      </c>
      <c r="F188" s="10">
        <f t="shared" si="14"/>
        <v>339232</v>
      </c>
      <c r="G188" s="10">
        <f t="shared" si="14"/>
        <v>39116</v>
      </c>
      <c r="H188" s="10">
        <f t="shared" si="14"/>
        <v>563494</v>
      </c>
      <c r="I188" s="10">
        <f t="shared" si="14"/>
        <v>408392</v>
      </c>
      <c r="J188" s="10">
        <f t="shared" si="14"/>
        <v>3457</v>
      </c>
      <c r="K188" s="10">
        <f t="shared" si="14"/>
        <v>9490</v>
      </c>
      <c r="L188" s="10">
        <f t="shared" si="14"/>
        <v>2</v>
      </c>
      <c r="M188" s="10">
        <f t="shared" si="14"/>
        <v>1483</v>
      </c>
      <c r="N188" s="10">
        <f t="shared" si="14"/>
        <v>61</v>
      </c>
      <c r="O188" s="10">
        <f t="shared" si="14"/>
        <v>0</v>
      </c>
      <c r="P188" s="10">
        <f t="shared" si="14"/>
        <v>749</v>
      </c>
      <c r="Q188" s="10">
        <f t="shared" si="14"/>
        <v>2530</v>
      </c>
      <c r="R188" s="10">
        <f t="shared" si="14"/>
        <v>0</v>
      </c>
      <c r="S188" s="10">
        <f t="shared" si="14"/>
        <v>19</v>
      </c>
      <c r="T188" s="10">
        <f t="shared" si="14"/>
        <v>0</v>
      </c>
      <c r="U188" s="10">
        <f t="shared" si="14"/>
        <v>14280</v>
      </c>
      <c r="V188" s="10">
        <f t="shared" si="14"/>
        <v>847</v>
      </c>
      <c r="W188" s="10">
        <f t="shared" si="14"/>
        <v>887</v>
      </c>
      <c r="X188" s="10">
        <f t="shared" si="14"/>
        <v>373</v>
      </c>
      <c r="Y188" s="10">
        <f t="shared" si="14"/>
        <v>286</v>
      </c>
      <c r="Z188" s="10">
        <f t="shared" si="14"/>
        <v>4</v>
      </c>
      <c r="AA188" s="10">
        <f t="shared" si="14"/>
        <v>2454</v>
      </c>
      <c r="AB188" s="10">
        <f t="shared" si="14"/>
        <v>70</v>
      </c>
      <c r="AC188" s="10">
        <f t="shared" si="14"/>
        <v>0</v>
      </c>
      <c r="AD188" s="10">
        <f t="shared" si="14"/>
        <v>4231</v>
      </c>
      <c r="AE188" s="10">
        <f t="shared" si="14"/>
        <v>0</v>
      </c>
      <c r="AF188" s="10">
        <f t="shared" si="14"/>
        <v>18</v>
      </c>
      <c r="AG188" s="10">
        <f t="shared" si="14"/>
        <v>53323</v>
      </c>
      <c r="AH188" s="10">
        <f t="shared" si="14"/>
        <v>41158</v>
      </c>
      <c r="AI188" s="10">
        <f t="shared" si="14"/>
        <v>163</v>
      </c>
      <c r="AJ188" s="10">
        <f t="shared" si="14"/>
        <v>2785</v>
      </c>
      <c r="AK188" s="10">
        <f t="shared" si="14"/>
        <v>1350</v>
      </c>
      <c r="AL188" s="10">
        <f t="shared" si="14"/>
        <v>12908</v>
      </c>
      <c r="AM188" s="10">
        <f t="shared" si="14"/>
        <v>719</v>
      </c>
      <c r="AN188" s="10">
        <f t="shared" si="14"/>
        <v>5508</v>
      </c>
      <c r="AO188" s="10">
        <f t="shared" si="14"/>
        <v>1094</v>
      </c>
      <c r="AP188" s="10">
        <f t="shared" si="14"/>
        <v>1152</v>
      </c>
      <c r="AQ188" s="10">
        <f t="shared" si="14"/>
        <v>353</v>
      </c>
      <c r="AR188" s="10">
        <f t="shared" si="14"/>
        <v>2568</v>
      </c>
      <c r="AS188" s="10">
        <f t="shared" si="14"/>
        <v>3397</v>
      </c>
      <c r="AT188" s="10">
        <f t="shared" si="14"/>
        <v>527</v>
      </c>
      <c r="AU188" s="10">
        <f t="shared" si="14"/>
        <v>38</v>
      </c>
      <c r="AV188" s="10">
        <f t="shared" si="14"/>
        <v>1</v>
      </c>
      <c r="AW188" s="10">
        <f t="shared" si="14"/>
        <v>1</v>
      </c>
      <c r="AX188" s="10">
        <f t="shared" si="14"/>
        <v>662</v>
      </c>
      <c r="AY188" s="10">
        <f t="shared" si="14"/>
        <v>0</v>
      </c>
      <c r="AZ188" s="10">
        <f t="shared" si="14"/>
        <v>5</v>
      </c>
      <c r="BA188" s="10">
        <f t="shared" si="14"/>
        <v>1</v>
      </c>
      <c r="BB188" s="10">
        <f t="shared" si="14"/>
        <v>15</v>
      </c>
      <c r="BC188" s="10">
        <f t="shared" si="14"/>
        <v>0</v>
      </c>
      <c r="BD188" s="10">
        <f t="shared" si="14"/>
        <v>3</v>
      </c>
      <c r="BE188" s="10">
        <f t="shared" si="14"/>
        <v>0</v>
      </c>
      <c r="BF188" s="10">
        <f t="shared" si="14"/>
        <v>503</v>
      </c>
      <c r="BG188" s="10">
        <f t="shared" si="14"/>
        <v>727</v>
      </c>
      <c r="BH188" s="10">
        <f t="shared" si="14"/>
        <v>160</v>
      </c>
      <c r="BI188" s="10">
        <f t="shared" si="14"/>
        <v>7031</v>
      </c>
      <c r="BJ188" s="10">
        <f t="shared" si="14"/>
        <v>2</v>
      </c>
      <c r="BK188" s="10">
        <f t="shared" si="14"/>
        <v>789</v>
      </c>
      <c r="BL188" s="10">
        <f t="shared" si="14"/>
        <v>194</v>
      </c>
      <c r="BM188" s="10">
        <f t="shared" si="14"/>
        <v>152</v>
      </c>
      <c r="BN188" s="10">
        <f t="shared" si="14"/>
        <v>0</v>
      </c>
      <c r="BO188" s="10">
        <f t="shared" ref="BO188:CI188" si="15">SUM(BO165:BO186)</f>
        <v>0</v>
      </c>
      <c r="BP188" s="10">
        <f t="shared" si="15"/>
        <v>556</v>
      </c>
      <c r="BQ188" s="10">
        <f t="shared" si="15"/>
        <v>145</v>
      </c>
      <c r="BR188" s="10">
        <f t="shared" si="15"/>
        <v>0</v>
      </c>
      <c r="BS188" s="10">
        <f t="shared" si="15"/>
        <v>0</v>
      </c>
      <c r="BT188" s="10">
        <f t="shared" si="15"/>
        <v>0</v>
      </c>
      <c r="BU188" s="10">
        <f t="shared" si="15"/>
        <v>3392</v>
      </c>
      <c r="BV188" s="10">
        <f t="shared" si="15"/>
        <v>2105</v>
      </c>
      <c r="BW188" s="10">
        <f t="shared" si="15"/>
        <v>0</v>
      </c>
      <c r="BX188" s="10">
        <f t="shared" si="15"/>
        <v>2</v>
      </c>
      <c r="BY188" s="10">
        <f t="shared" si="15"/>
        <v>58</v>
      </c>
      <c r="BZ188" s="10">
        <f t="shared" si="15"/>
        <v>5</v>
      </c>
      <c r="CA188" s="10">
        <f t="shared" si="15"/>
        <v>7</v>
      </c>
      <c r="CB188" s="10">
        <f t="shared" si="15"/>
        <v>47</v>
      </c>
      <c r="CC188" s="10">
        <f t="shared" si="15"/>
        <v>24</v>
      </c>
      <c r="CD188" s="10">
        <f t="shared" si="15"/>
        <v>374</v>
      </c>
      <c r="CE188" s="10">
        <f t="shared" si="15"/>
        <v>9</v>
      </c>
      <c r="CF188" s="10">
        <f t="shared" si="15"/>
        <v>10</v>
      </c>
      <c r="CG188" s="10">
        <f t="shared" si="15"/>
        <v>0</v>
      </c>
      <c r="CH188" s="10">
        <f t="shared" si="15"/>
        <v>0</v>
      </c>
      <c r="CI188" s="10">
        <f t="shared" si="15"/>
        <v>0</v>
      </c>
      <c r="CJ188" s="8">
        <f>SUM(B188:CI188)</f>
        <v>1553049</v>
      </c>
      <c r="CK188" s="8">
        <v>0</v>
      </c>
      <c r="CL188" s="8">
        <f>SUM(CJ188:CK188)</f>
        <v>1553049</v>
      </c>
    </row>
    <row r="189" spans="1:90">
      <c r="B189" s="28"/>
      <c r="C189" s="28"/>
      <c r="D189" s="28"/>
      <c r="E189" s="28"/>
      <c r="F189" s="28"/>
      <c r="G189" s="28"/>
      <c r="H189" s="28"/>
      <c r="I189" s="28"/>
      <c r="J189" s="29"/>
      <c r="K189" s="29"/>
      <c r="L189" s="29"/>
      <c r="M189" s="29"/>
      <c r="N189" s="29"/>
      <c r="O189" s="29"/>
      <c r="P189" s="29"/>
      <c r="Q189" s="29"/>
      <c r="R189" s="29"/>
      <c r="S189" s="28"/>
      <c r="T189" s="28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1"/>
      <c r="AL189" s="31"/>
      <c r="AM189" s="31"/>
      <c r="AN189" s="31"/>
      <c r="AO189" s="31"/>
      <c r="AP189" s="31"/>
      <c r="AQ189" s="31"/>
      <c r="AR189" s="31"/>
      <c r="AS189" s="31"/>
      <c r="AT189" s="30"/>
      <c r="AU189" s="30"/>
      <c r="AV189" s="30"/>
      <c r="AW189" s="30"/>
      <c r="AX189" s="30"/>
      <c r="AY189" s="30"/>
      <c r="AZ189" s="30"/>
      <c r="BA189" s="30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8"/>
      <c r="BN189" s="22"/>
      <c r="BO189" s="22"/>
      <c r="BP189" s="22"/>
      <c r="BQ189" s="22"/>
      <c r="BR189" s="22"/>
      <c r="BS189" s="22"/>
      <c r="BT189" s="22"/>
      <c r="BU189" s="21"/>
      <c r="BV189" s="21"/>
      <c r="BW189" s="21"/>
      <c r="BX189" s="21"/>
      <c r="BY189" s="21"/>
      <c r="BZ189" s="21"/>
      <c r="CA189" s="21"/>
      <c r="CB189" s="8"/>
      <c r="CC189" s="22"/>
      <c r="CD189" s="22"/>
      <c r="CE189" s="22"/>
      <c r="CF189" s="22"/>
      <c r="CG189" s="22"/>
      <c r="CH189" s="22"/>
      <c r="CI189" s="22"/>
      <c r="CJ189" s="8"/>
      <c r="CK189" s="22"/>
      <c r="CL189" s="8"/>
    </row>
    <row r="190" spans="1:90" s="7" customFormat="1" ht="13">
      <c r="A190" s="6" t="s">
        <v>264</v>
      </c>
      <c r="B190" s="33"/>
      <c r="C190" s="36"/>
      <c r="D190" s="36"/>
      <c r="E190" s="36"/>
      <c r="F190" s="39"/>
      <c r="G190" s="36"/>
      <c r="H190" s="36"/>
      <c r="I190" s="36"/>
      <c r="J190" s="32"/>
      <c r="K190" s="32"/>
      <c r="L190" s="34"/>
      <c r="M190" s="32"/>
      <c r="N190" s="32"/>
      <c r="O190" s="32"/>
      <c r="P190" s="35"/>
      <c r="Q190" s="32"/>
      <c r="R190" s="32"/>
      <c r="S190" s="36"/>
      <c r="T190" s="36"/>
      <c r="U190" s="37"/>
      <c r="V190" s="32"/>
      <c r="W190" s="32"/>
      <c r="X190" s="32"/>
      <c r="Y190" s="35"/>
      <c r="Z190" s="32"/>
      <c r="AA190" s="32"/>
      <c r="AB190" s="32"/>
      <c r="AC190" s="37"/>
      <c r="AD190" s="32"/>
      <c r="AE190" s="32"/>
      <c r="AF190" s="32"/>
      <c r="AG190" s="32"/>
      <c r="AH190" s="32"/>
      <c r="AI190" s="32"/>
      <c r="AJ190" s="32"/>
      <c r="AK190" s="38"/>
      <c r="AL190" s="38"/>
      <c r="AM190" s="36"/>
      <c r="AN190" s="36"/>
      <c r="AO190" s="39"/>
      <c r="AP190" s="36"/>
      <c r="AQ190" s="36"/>
      <c r="AR190" s="36"/>
      <c r="AS190" s="36"/>
      <c r="AT190" s="37"/>
      <c r="AU190" s="37"/>
      <c r="AV190" s="32"/>
      <c r="AW190" s="32"/>
      <c r="AX190" s="32"/>
      <c r="AY190" s="32"/>
      <c r="AZ190" s="32"/>
      <c r="BA190" s="32"/>
      <c r="BB190" s="39"/>
      <c r="BC190" s="36"/>
      <c r="BD190" s="40"/>
      <c r="BE190" s="38"/>
      <c r="BF190" s="38"/>
      <c r="BG190" s="36"/>
      <c r="BH190" s="36"/>
      <c r="BI190" s="36"/>
      <c r="BJ190" s="36"/>
      <c r="BK190" s="36"/>
      <c r="BL190" s="39"/>
      <c r="BM190" s="32"/>
      <c r="BN190" s="32"/>
      <c r="BO190" s="32"/>
      <c r="BP190" s="32"/>
      <c r="BQ190" s="32"/>
      <c r="BR190" s="32"/>
      <c r="BS190" s="32"/>
      <c r="BT190" s="32"/>
      <c r="BU190" s="36"/>
      <c r="BV190" s="36"/>
      <c r="BW190" s="36"/>
      <c r="BX190" s="36"/>
      <c r="BY190" s="36"/>
      <c r="BZ190" s="36"/>
      <c r="CA190" s="36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</row>
    <row r="191" spans="1:90">
      <c r="A191" s="19" t="s">
        <v>265</v>
      </c>
      <c r="B191" s="21">
        <v>104</v>
      </c>
      <c r="C191" s="21">
        <v>3838</v>
      </c>
      <c r="D191" s="21">
        <v>1</v>
      </c>
      <c r="E191" s="21">
        <v>116</v>
      </c>
      <c r="F191" s="21">
        <v>8282</v>
      </c>
      <c r="G191" s="21">
        <v>46</v>
      </c>
      <c r="H191" s="21">
        <v>0</v>
      </c>
      <c r="I191" s="21">
        <v>0</v>
      </c>
      <c r="J191" s="22">
        <v>31</v>
      </c>
      <c r="K191" s="22">
        <v>2338</v>
      </c>
      <c r="L191" s="22">
        <v>0</v>
      </c>
      <c r="M191" s="22">
        <v>437</v>
      </c>
      <c r="N191" s="22">
        <v>3</v>
      </c>
      <c r="O191" s="22">
        <v>0</v>
      </c>
      <c r="P191" s="22">
        <v>24</v>
      </c>
      <c r="Q191" s="22">
        <v>312</v>
      </c>
      <c r="R191" s="22">
        <v>2175</v>
      </c>
      <c r="S191" s="21">
        <v>1316</v>
      </c>
      <c r="T191" s="21">
        <v>782</v>
      </c>
      <c r="U191" s="22">
        <v>1737</v>
      </c>
      <c r="V191" s="22">
        <v>85</v>
      </c>
      <c r="W191" s="22">
        <v>0</v>
      </c>
      <c r="X191" s="22">
        <v>25</v>
      </c>
      <c r="Y191" s="22">
        <v>71</v>
      </c>
      <c r="Z191" s="22">
        <v>0</v>
      </c>
      <c r="AA191" s="22">
        <v>297</v>
      </c>
      <c r="AB191" s="22">
        <v>1</v>
      </c>
      <c r="AC191" s="22">
        <v>0</v>
      </c>
      <c r="AD191" s="22">
        <v>495</v>
      </c>
      <c r="AE191" s="22">
        <v>0</v>
      </c>
      <c r="AF191" s="22">
        <v>0</v>
      </c>
      <c r="AG191" s="22">
        <v>23</v>
      </c>
      <c r="AH191" s="22">
        <v>189</v>
      </c>
      <c r="AI191" s="22">
        <v>10</v>
      </c>
      <c r="AJ191" s="22">
        <v>250</v>
      </c>
      <c r="AK191" s="21">
        <v>390</v>
      </c>
      <c r="AL191" s="21">
        <v>5163</v>
      </c>
      <c r="AM191" s="21">
        <v>276</v>
      </c>
      <c r="AN191" s="21">
        <v>268</v>
      </c>
      <c r="AO191" s="21">
        <v>15</v>
      </c>
      <c r="AP191" s="21">
        <v>19</v>
      </c>
      <c r="AQ191" s="21">
        <v>0</v>
      </c>
      <c r="AR191" s="21">
        <v>1209</v>
      </c>
      <c r="AS191" s="21">
        <v>1207</v>
      </c>
      <c r="AT191" s="22">
        <v>138</v>
      </c>
      <c r="AU191" s="22">
        <v>25</v>
      </c>
      <c r="AV191" s="22">
        <v>0</v>
      </c>
      <c r="AW191" s="22">
        <v>0</v>
      </c>
      <c r="AX191" s="22">
        <v>3</v>
      </c>
      <c r="AY191" s="22">
        <v>0</v>
      </c>
      <c r="AZ191" s="22">
        <v>0</v>
      </c>
      <c r="BA191" s="22">
        <v>0</v>
      </c>
      <c r="BB191" s="22">
        <v>0</v>
      </c>
      <c r="BC191" s="22">
        <v>0</v>
      </c>
      <c r="BD191" s="21">
        <v>0</v>
      </c>
      <c r="BE191" s="21">
        <v>0</v>
      </c>
      <c r="BF191" s="21">
        <v>467</v>
      </c>
      <c r="BG191" s="21">
        <v>103</v>
      </c>
      <c r="BH191" s="21">
        <v>69</v>
      </c>
      <c r="BI191" s="21">
        <v>612</v>
      </c>
      <c r="BJ191" s="21">
        <v>18</v>
      </c>
      <c r="BK191" s="21">
        <v>18</v>
      </c>
      <c r="BL191" s="21">
        <v>38</v>
      </c>
      <c r="BM191" s="22">
        <v>3</v>
      </c>
      <c r="BN191" s="22">
        <v>0</v>
      </c>
      <c r="BO191" s="22">
        <v>0</v>
      </c>
      <c r="BP191" s="22">
        <v>63</v>
      </c>
      <c r="BQ191" s="22">
        <v>17</v>
      </c>
      <c r="BR191" s="22">
        <v>0</v>
      </c>
      <c r="BS191" s="22">
        <v>0</v>
      </c>
      <c r="BT191" s="22">
        <v>0</v>
      </c>
      <c r="BU191" s="22">
        <v>0</v>
      </c>
      <c r="BV191" s="22">
        <v>4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1</v>
      </c>
      <c r="CC191" s="22">
        <v>0</v>
      </c>
      <c r="CD191" s="22">
        <v>0</v>
      </c>
      <c r="CE191" s="22">
        <v>0</v>
      </c>
      <c r="CF191" s="22">
        <v>0</v>
      </c>
      <c r="CG191" s="22">
        <v>0</v>
      </c>
      <c r="CH191" s="22">
        <v>0</v>
      </c>
      <c r="CI191" s="22">
        <v>0</v>
      </c>
      <c r="CJ191" s="22">
        <f>SUM(B191:CI191)</f>
        <v>33114</v>
      </c>
      <c r="CK191" s="22">
        <v>0</v>
      </c>
      <c r="CL191" s="8">
        <f>SUM(CJ191:CK191)</f>
        <v>33114</v>
      </c>
    </row>
    <row r="192" spans="1:90">
      <c r="A192" s="19" t="s">
        <v>266</v>
      </c>
      <c r="B192" s="21">
        <v>12</v>
      </c>
      <c r="C192" s="21">
        <v>45</v>
      </c>
      <c r="D192" s="21">
        <v>2</v>
      </c>
      <c r="E192" s="21">
        <v>16</v>
      </c>
      <c r="F192" s="21">
        <v>2540</v>
      </c>
      <c r="G192" s="21">
        <v>39</v>
      </c>
      <c r="H192" s="21">
        <v>0</v>
      </c>
      <c r="I192" s="21">
        <v>0</v>
      </c>
      <c r="J192" s="22">
        <v>506</v>
      </c>
      <c r="K192" s="22">
        <v>83</v>
      </c>
      <c r="L192" s="22">
        <v>0</v>
      </c>
      <c r="M192" s="22">
        <v>25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1">
        <v>0</v>
      </c>
      <c r="T192" s="21">
        <v>0</v>
      </c>
      <c r="U192" s="22">
        <v>30</v>
      </c>
      <c r="V192" s="22">
        <v>3</v>
      </c>
      <c r="W192" s="22">
        <v>0</v>
      </c>
      <c r="X192" s="22">
        <v>4</v>
      </c>
      <c r="Y192" s="22">
        <v>4</v>
      </c>
      <c r="Z192" s="22">
        <v>0</v>
      </c>
      <c r="AA192" s="22">
        <v>56</v>
      </c>
      <c r="AB192" s="22">
        <v>1</v>
      </c>
      <c r="AC192" s="22">
        <v>0</v>
      </c>
      <c r="AD192" s="22">
        <v>6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4</v>
      </c>
      <c r="AK192" s="21">
        <v>3</v>
      </c>
      <c r="AL192" s="21">
        <v>16</v>
      </c>
      <c r="AM192" s="21">
        <v>3</v>
      </c>
      <c r="AN192" s="21">
        <v>16</v>
      </c>
      <c r="AO192" s="21">
        <v>0</v>
      </c>
      <c r="AP192" s="21">
        <v>7</v>
      </c>
      <c r="AQ192" s="21">
        <v>0</v>
      </c>
      <c r="AR192" s="21">
        <v>5</v>
      </c>
      <c r="AS192" s="21">
        <v>10</v>
      </c>
      <c r="AT192" s="22">
        <v>1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1</v>
      </c>
      <c r="BJ192" s="21">
        <v>0</v>
      </c>
      <c r="BK192" s="21">
        <v>17</v>
      </c>
      <c r="BL192" s="21">
        <v>0</v>
      </c>
      <c r="BM192" s="22">
        <v>0</v>
      </c>
      <c r="BN192" s="22">
        <v>0</v>
      </c>
      <c r="BO192" s="22">
        <v>0</v>
      </c>
      <c r="BP192" s="22">
        <v>12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0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1</v>
      </c>
      <c r="CE192" s="22">
        <v>0</v>
      </c>
      <c r="CF192" s="22">
        <v>0</v>
      </c>
      <c r="CG192" s="22">
        <v>0</v>
      </c>
      <c r="CH192" s="22">
        <v>0</v>
      </c>
      <c r="CI192" s="22">
        <v>0</v>
      </c>
      <c r="CJ192" s="22">
        <f t="shared" ref="CJ192:CJ204" si="16">SUM(B192:CI192)</f>
        <v>3468</v>
      </c>
      <c r="CK192" s="22">
        <v>0</v>
      </c>
      <c r="CL192" s="8">
        <f t="shared" ref="CL192:CL204" si="17">SUM(CJ192:CK192)</f>
        <v>3468</v>
      </c>
    </row>
    <row r="193" spans="1:90">
      <c r="A193" s="19" t="s">
        <v>267</v>
      </c>
      <c r="B193" s="21">
        <v>2</v>
      </c>
      <c r="C193" s="21">
        <v>16</v>
      </c>
      <c r="D193" s="21">
        <v>0</v>
      </c>
      <c r="E193" s="21">
        <v>0</v>
      </c>
      <c r="F193" s="21">
        <v>33</v>
      </c>
      <c r="G193" s="21">
        <v>1</v>
      </c>
      <c r="H193" s="21">
        <v>0</v>
      </c>
      <c r="I193" s="21">
        <v>0</v>
      </c>
      <c r="J193" s="22">
        <v>27</v>
      </c>
      <c r="K193" s="22">
        <v>233</v>
      </c>
      <c r="L193" s="22">
        <v>0</v>
      </c>
      <c r="M193" s="22">
        <v>127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1">
        <v>0</v>
      </c>
      <c r="T193" s="21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1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1">
        <v>0</v>
      </c>
      <c r="AL193" s="21">
        <v>10</v>
      </c>
      <c r="AM193" s="21">
        <v>0</v>
      </c>
      <c r="AN193" s="21">
        <v>1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2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2">
        <v>0</v>
      </c>
      <c r="BN193" s="22">
        <v>0</v>
      </c>
      <c r="BO193" s="22">
        <v>0</v>
      </c>
      <c r="BP193" s="22">
        <v>19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v>0</v>
      </c>
      <c r="CJ193" s="22">
        <f t="shared" si="16"/>
        <v>470</v>
      </c>
      <c r="CK193" s="22">
        <v>0</v>
      </c>
      <c r="CL193" s="8">
        <f t="shared" si="17"/>
        <v>470</v>
      </c>
    </row>
    <row r="194" spans="1:90">
      <c r="A194" s="19" t="s">
        <v>268</v>
      </c>
      <c r="B194" s="21">
        <v>3</v>
      </c>
      <c r="C194" s="21">
        <v>0</v>
      </c>
      <c r="D194" s="21">
        <v>0</v>
      </c>
      <c r="E194" s="21">
        <v>2</v>
      </c>
      <c r="F194" s="21">
        <v>40</v>
      </c>
      <c r="G194" s="21">
        <v>1</v>
      </c>
      <c r="H194" s="21">
        <v>0</v>
      </c>
      <c r="I194" s="21">
        <v>0</v>
      </c>
      <c r="J194" s="22">
        <v>19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1">
        <v>0</v>
      </c>
      <c r="T194" s="21">
        <v>0</v>
      </c>
      <c r="U194" s="22">
        <v>0</v>
      </c>
      <c r="V194" s="22">
        <v>0</v>
      </c>
      <c r="W194" s="22">
        <v>0</v>
      </c>
      <c r="X194" s="22">
        <v>2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v>0</v>
      </c>
      <c r="CJ194" s="22">
        <f t="shared" si="16"/>
        <v>67</v>
      </c>
      <c r="CK194" s="22">
        <v>0</v>
      </c>
      <c r="CL194" s="8">
        <f t="shared" si="17"/>
        <v>67</v>
      </c>
    </row>
    <row r="195" spans="1:90">
      <c r="A195" s="19" t="s">
        <v>269</v>
      </c>
      <c r="B195" s="21">
        <v>0</v>
      </c>
      <c r="C195" s="21">
        <v>0</v>
      </c>
      <c r="D195" s="21">
        <v>0</v>
      </c>
      <c r="E195" s="21">
        <v>0</v>
      </c>
      <c r="F195" s="21">
        <v>2</v>
      </c>
      <c r="G195" s="21">
        <v>0</v>
      </c>
      <c r="H195" s="21">
        <v>0</v>
      </c>
      <c r="I195" s="21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1">
        <v>0</v>
      </c>
      <c r="T195" s="21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1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v>0</v>
      </c>
      <c r="CJ195" s="22">
        <f t="shared" si="16"/>
        <v>3</v>
      </c>
      <c r="CK195" s="22">
        <v>0</v>
      </c>
      <c r="CL195" s="8">
        <f t="shared" si="17"/>
        <v>3</v>
      </c>
    </row>
    <row r="196" spans="1:90">
      <c r="A196" s="19" t="s">
        <v>270</v>
      </c>
      <c r="B196" s="21">
        <v>0</v>
      </c>
      <c r="C196" s="21">
        <v>3</v>
      </c>
      <c r="D196" s="21">
        <v>0</v>
      </c>
      <c r="E196" s="21">
        <v>0</v>
      </c>
      <c r="F196" s="21">
        <v>7</v>
      </c>
      <c r="G196" s="21">
        <v>0</v>
      </c>
      <c r="H196" s="21">
        <v>0</v>
      </c>
      <c r="I196" s="21">
        <v>0</v>
      </c>
      <c r="J196" s="22">
        <v>0</v>
      </c>
      <c r="K196" s="22">
        <v>0</v>
      </c>
      <c r="L196" s="22">
        <v>0</v>
      </c>
      <c r="M196" s="22">
        <v>2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1">
        <v>0</v>
      </c>
      <c r="T196" s="21">
        <v>0</v>
      </c>
      <c r="U196" s="22">
        <v>0</v>
      </c>
      <c r="V196" s="22">
        <v>0</v>
      </c>
      <c r="W196" s="22">
        <v>0</v>
      </c>
      <c r="X196" s="22">
        <v>1</v>
      </c>
      <c r="Y196" s="22">
        <v>1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1">
        <v>0</v>
      </c>
      <c r="AL196" s="21">
        <v>1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v>0</v>
      </c>
      <c r="CJ196" s="22">
        <f t="shared" si="16"/>
        <v>15</v>
      </c>
      <c r="CK196" s="22">
        <v>0</v>
      </c>
      <c r="CL196" s="8">
        <f t="shared" si="17"/>
        <v>15</v>
      </c>
    </row>
    <row r="197" spans="1:90">
      <c r="A197" s="19" t="s">
        <v>271</v>
      </c>
      <c r="B197" s="21">
        <v>42</v>
      </c>
      <c r="C197" s="21">
        <v>676</v>
      </c>
      <c r="D197" s="21">
        <v>0</v>
      </c>
      <c r="E197" s="21">
        <v>138</v>
      </c>
      <c r="F197" s="21">
        <v>2006</v>
      </c>
      <c r="G197" s="21">
        <v>121</v>
      </c>
      <c r="H197" s="21">
        <v>0</v>
      </c>
      <c r="I197" s="21">
        <v>0</v>
      </c>
      <c r="J197" s="22">
        <v>9</v>
      </c>
      <c r="K197" s="22">
        <v>650</v>
      </c>
      <c r="L197" s="22">
        <v>0</v>
      </c>
      <c r="M197" s="22">
        <v>183</v>
      </c>
      <c r="N197" s="22">
        <v>0</v>
      </c>
      <c r="O197" s="22">
        <v>0</v>
      </c>
      <c r="P197" s="22">
        <v>0</v>
      </c>
      <c r="Q197" s="22">
        <v>6</v>
      </c>
      <c r="R197" s="22">
        <v>0</v>
      </c>
      <c r="S197" s="21">
        <v>27</v>
      </c>
      <c r="T197" s="21">
        <v>0</v>
      </c>
      <c r="U197" s="22">
        <v>406</v>
      </c>
      <c r="V197" s="22">
        <v>18</v>
      </c>
      <c r="W197" s="22">
        <v>0</v>
      </c>
      <c r="X197" s="22">
        <v>9</v>
      </c>
      <c r="Y197" s="22">
        <v>49</v>
      </c>
      <c r="Z197" s="22">
        <v>0</v>
      </c>
      <c r="AA197" s="22">
        <v>85</v>
      </c>
      <c r="AB197" s="22">
        <v>0</v>
      </c>
      <c r="AC197" s="22">
        <v>0</v>
      </c>
      <c r="AD197" s="22">
        <v>255</v>
      </c>
      <c r="AE197" s="22">
        <v>0</v>
      </c>
      <c r="AF197" s="22">
        <v>0</v>
      </c>
      <c r="AG197" s="22">
        <v>143</v>
      </c>
      <c r="AH197" s="22">
        <v>114</v>
      </c>
      <c r="AI197" s="22">
        <v>6</v>
      </c>
      <c r="AJ197" s="22">
        <v>135</v>
      </c>
      <c r="AK197" s="21">
        <v>93</v>
      </c>
      <c r="AL197" s="21">
        <v>1544</v>
      </c>
      <c r="AM197" s="21">
        <v>81</v>
      </c>
      <c r="AN197" s="21">
        <v>65</v>
      </c>
      <c r="AO197" s="21">
        <v>0</v>
      </c>
      <c r="AP197" s="21">
        <v>2</v>
      </c>
      <c r="AQ197" s="21">
        <v>0</v>
      </c>
      <c r="AR197" s="21">
        <v>269</v>
      </c>
      <c r="AS197" s="21">
        <v>212</v>
      </c>
      <c r="AT197" s="22">
        <v>48</v>
      </c>
      <c r="AU197" s="22">
        <v>4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1">
        <v>0</v>
      </c>
      <c r="BE197" s="21">
        <v>0</v>
      </c>
      <c r="BF197" s="21">
        <v>82</v>
      </c>
      <c r="BG197" s="21">
        <v>21</v>
      </c>
      <c r="BH197" s="21">
        <v>21</v>
      </c>
      <c r="BI197" s="21">
        <v>148</v>
      </c>
      <c r="BJ197" s="21">
        <v>1</v>
      </c>
      <c r="BK197" s="21">
        <v>3</v>
      </c>
      <c r="BL197" s="21">
        <v>21</v>
      </c>
      <c r="BM197" s="22">
        <v>0</v>
      </c>
      <c r="BN197" s="22">
        <v>0</v>
      </c>
      <c r="BO197" s="22">
        <v>0</v>
      </c>
      <c r="BP197" s="22">
        <v>23</v>
      </c>
      <c r="BQ197" s="22">
        <v>0</v>
      </c>
      <c r="BR197" s="22">
        <v>0</v>
      </c>
      <c r="BS197" s="22">
        <v>0</v>
      </c>
      <c r="BT197" s="22">
        <v>0</v>
      </c>
      <c r="BU197" s="22">
        <v>0</v>
      </c>
      <c r="BV197" s="22">
        <v>1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v>0</v>
      </c>
      <c r="CJ197" s="22">
        <f t="shared" si="16"/>
        <v>7717</v>
      </c>
      <c r="CK197" s="22">
        <v>0</v>
      </c>
      <c r="CL197" s="8">
        <f t="shared" si="17"/>
        <v>7717</v>
      </c>
    </row>
    <row r="198" spans="1:90">
      <c r="A198" s="19" t="s">
        <v>272</v>
      </c>
      <c r="B198" s="21">
        <v>7</v>
      </c>
      <c r="C198" s="21">
        <v>13</v>
      </c>
      <c r="D198" s="21">
        <v>0</v>
      </c>
      <c r="E198" s="21">
        <v>0</v>
      </c>
      <c r="F198" s="21">
        <v>15</v>
      </c>
      <c r="G198" s="21">
        <v>0</v>
      </c>
      <c r="H198" s="21">
        <v>0</v>
      </c>
      <c r="I198" s="21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1">
        <v>0</v>
      </c>
      <c r="T198" s="21">
        <v>0</v>
      </c>
      <c r="U198" s="22">
        <v>0</v>
      </c>
      <c r="V198" s="22">
        <v>0</v>
      </c>
      <c r="W198" s="22">
        <v>0</v>
      </c>
      <c r="X198" s="22">
        <v>1</v>
      </c>
      <c r="Y198" s="22">
        <v>1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2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v>0</v>
      </c>
      <c r="CJ198" s="22">
        <f t="shared" si="16"/>
        <v>37</v>
      </c>
      <c r="CK198" s="22">
        <v>0</v>
      </c>
      <c r="CL198" s="8">
        <f t="shared" si="17"/>
        <v>37</v>
      </c>
    </row>
    <row r="199" spans="1:90">
      <c r="A199" s="19" t="s">
        <v>273</v>
      </c>
      <c r="B199" s="21">
        <v>11</v>
      </c>
      <c r="C199" s="21">
        <v>110</v>
      </c>
      <c r="D199" s="21">
        <v>1</v>
      </c>
      <c r="E199" s="21">
        <v>3</v>
      </c>
      <c r="F199" s="21">
        <v>502</v>
      </c>
      <c r="G199" s="21">
        <v>9</v>
      </c>
      <c r="H199" s="21">
        <v>0</v>
      </c>
      <c r="I199" s="21">
        <v>0</v>
      </c>
      <c r="J199" s="22">
        <v>38</v>
      </c>
      <c r="K199" s="22">
        <v>0</v>
      </c>
      <c r="L199" s="22">
        <v>0</v>
      </c>
      <c r="M199" s="22">
        <v>13</v>
      </c>
      <c r="N199" s="22">
        <v>3</v>
      </c>
      <c r="O199" s="22">
        <v>0</v>
      </c>
      <c r="P199" s="22">
        <v>0</v>
      </c>
      <c r="Q199" s="22">
        <v>0</v>
      </c>
      <c r="R199" s="22">
        <v>0</v>
      </c>
      <c r="S199" s="21">
        <v>0</v>
      </c>
      <c r="T199" s="21">
        <v>0</v>
      </c>
      <c r="U199" s="22">
        <v>27</v>
      </c>
      <c r="V199" s="22">
        <v>1</v>
      </c>
      <c r="W199" s="22">
        <v>0</v>
      </c>
      <c r="X199" s="22">
        <v>6</v>
      </c>
      <c r="Y199" s="22">
        <v>41</v>
      </c>
      <c r="Z199" s="22">
        <v>0</v>
      </c>
      <c r="AA199" s="22">
        <v>10</v>
      </c>
      <c r="AB199" s="22">
        <v>2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2</v>
      </c>
      <c r="AK199" s="21">
        <v>0</v>
      </c>
      <c r="AL199" s="21">
        <v>25</v>
      </c>
      <c r="AM199" s="21">
        <v>1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2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1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2">
        <v>0</v>
      </c>
      <c r="BN199" s="22">
        <v>0</v>
      </c>
      <c r="BO199" s="22">
        <v>0</v>
      </c>
      <c r="BP199" s="22">
        <v>3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v>0</v>
      </c>
      <c r="CJ199" s="22">
        <f t="shared" si="16"/>
        <v>808</v>
      </c>
      <c r="CK199" s="22">
        <v>0</v>
      </c>
      <c r="CL199" s="8">
        <f t="shared" si="17"/>
        <v>808</v>
      </c>
    </row>
    <row r="200" spans="1:90">
      <c r="A200" s="19" t="s">
        <v>274</v>
      </c>
      <c r="B200" s="21">
        <v>7</v>
      </c>
      <c r="C200" s="21">
        <v>20</v>
      </c>
      <c r="D200" s="21">
        <v>0</v>
      </c>
      <c r="E200" s="21">
        <v>29</v>
      </c>
      <c r="F200" s="21">
        <v>423</v>
      </c>
      <c r="G200" s="21">
        <v>85</v>
      </c>
      <c r="H200" s="21">
        <v>0</v>
      </c>
      <c r="I200" s="21">
        <v>0</v>
      </c>
      <c r="J200" s="22">
        <v>20</v>
      </c>
      <c r="K200" s="22">
        <v>29</v>
      </c>
      <c r="L200" s="22">
        <v>0</v>
      </c>
      <c r="M200" s="22">
        <v>27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1">
        <v>0</v>
      </c>
      <c r="T200" s="21">
        <v>0</v>
      </c>
      <c r="U200" s="22">
        <v>6</v>
      </c>
      <c r="V200" s="22">
        <v>0</v>
      </c>
      <c r="W200" s="22">
        <v>0</v>
      </c>
      <c r="X200" s="22">
        <v>1</v>
      </c>
      <c r="Y200" s="22">
        <v>4</v>
      </c>
      <c r="Z200" s="22">
        <v>0</v>
      </c>
      <c r="AA200" s="22">
        <v>7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1</v>
      </c>
      <c r="AK200" s="21">
        <v>1</v>
      </c>
      <c r="AL200" s="21">
        <v>14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1</v>
      </c>
      <c r="AS200" s="21">
        <v>0</v>
      </c>
      <c r="AT200" s="22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1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1</v>
      </c>
      <c r="BJ200" s="21">
        <v>0</v>
      </c>
      <c r="BK200" s="21">
        <v>0</v>
      </c>
      <c r="BL200" s="21">
        <v>0</v>
      </c>
      <c r="BM200" s="22">
        <v>0</v>
      </c>
      <c r="BN200" s="22">
        <v>0</v>
      </c>
      <c r="BO200" s="22">
        <v>0</v>
      </c>
      <c r="BP200" s="22">
        <v>14</v>
      </c>
      <c r="BQ200" s="22">
        <v>4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v>0</v>
      </c>
      <c r="CJ200" s="22">
        <f t="shared" si="16"/>
        <v>694</v>
      </c>
      <c r="CK200" s="22">
        <v>0</v>
      </c>
      <c r="CL200" s="8">
        <f t="shared" si="17"/>
        <v>694</v>
      </c>
    </row>
    <row r="201" spans="1:90">
      <c r="A201" s="19" t="s">
        <v>275</v>
      </c>
      <c r="B201" s="21">
        <v>1</v>
      </c>
      <c r="C201" s="21">
        <v>21</v>
      </c>
      <c r="D201" s="21">
        <v>0</v>
      </c>
      <c r="E201" s="21">
        <v>1</v>
      </c>
      <c r="F201" s="21">
        <v>65</v>
      </c>
      <c r="G201" s="21">
        <v>1</v>
      </c>
      <c r="H201" s="21">
        <v>0</v>
      </c>
      <c r="I201" s="21">
        <v>0</v>
      </c>
      <c r="J201" s="22">
        <v>49</v>
      </c>
      <c r="K201" s="22">
        <v>4</v>
      </c>
      <c r="L201" s="22">
        <v>0</v>
      </c>
      <c r="M201" s="22">
        <v>23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1">
        <v>0</v>
      </c>
      <c r="T201" s="21">
        <v>0</v>
      </c>
      <c r="U201" s="22">
        <v>5</v>
      </c>
      <c r="V201" s="22">
        <v>1</v>
      </c>
      <c r="W201" s="22">
        <v>0</v>
      </c>
      <c r="X201" s="22">
        <v>0</v>
      </c>
      <c r="Y201" s="22">
        <v>11</v>
      </c>
      <c r="Z201" s="22">
        <v>0</v>
      </c>
      <c r="AA201" s="22">
        <v>5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1">
        <v>0</v>
      </c>
      <c r="AL201" s="21">
        <v>4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2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2">
        <v>0</v>
      </c>
      <c r="BN201" s="22">
        <v>0</v>
      </c>
      <c r="BO201" s="22">
        <v>0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v>0</v>
      </c>
      <c r="CJ201" s="22">
        <f t="shared" si="16"/>
        <v>191</v>
      </c>
      <c r="CK201" s="22">
        <v>0</v>
      </c>
      <c r="CL201" s="8">
        <f t="shared" si="17"/>
        <v>191</v>
      </c>
    </row>
    <row r="202" spans="1:90">
      <c r="A202" s="19" t="s">
        <v>301</v>
      </c>
      <c r="B202" s="21">
        <v>5</v>
      </c>
      <c r="C202" s="21">
        <v>95</v>
      </c>
      <c r="D202" s="21">
        <v>0</v>
      </c>
      <c r="E202" s="21">
        <v>5</v>
      </c>
      <c r="F202" s="21">
        <v>668</v>
      </c>
      <c r="G202" s="21">
        <v>59</v>
      </c>
      <c r="H202" s="21">
        <v>0</v>
      </c>
      <c r="I202" s="21">
        <v>0</v>
      </c>
      <c r="J202" s="22">
        <v>7</v>
      </c>
      <c r="K202" s="22">
        <v>12</v>
      </c>
      <c r="L202" s="22">
        <v>0</v>
      </c>
      <c r="M202" s="22">
        <v>12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1">
        <v>0</v>
      </c>
      <c r="T202" s="21">
        <v>0</v>
      </c>
      <c r="U202" s="22">
        <v>11</v>
      </c>
      <c r="V202" s="22">
        <v>0</v>
      </c>
      <c r="W202" s="22">
        <v>0</v>
      </c>
      <c r="X202" s="22">
        <v>0</v>
      </c>
      <c r="Y202" s="22">
        <v>3</v>
      </c>
      <c r="Z202" s="22">
        <v>0</v>
      </c>
      <c r="AA202" s="22">
        <v>10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1">
        <v>0</v>
      </c>
      <c r="AL202" s="21">
        <v>35</v>
      </c>
      <c r="AM202" s="21">
        <v>10</v>
      </c>
      <c r="AN202" s="21">
        <v>16</v>
      </c>
      <c r="AO202" s="21">
        <v>2</v>
      </c>
      <c r="AP202" s="21">
        <v>2</v>
      </c>
      <c r="AQ202" s="21">
        <v>0</v>
      </c>
      <c r="AR202" s="21">
        <v>0</v>
      </c>
      <c r="AS202" s="21">
        <v>1</v>
      </c>
      <c r="AT202" s="22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1">
        <v>0</v>
      </c>
      <c r="BE202" s="21">
        <v>0</v>
      </c>
      <c r="BF202" s="21">
        <v>1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0</v>
      </c>
      <c r="BM202" s="22">
        <v>0</v>
      </c>
      <c r="BN202" s="22">
        <v>0</v>
      </c>
      <c r="BO202" s="22">
        <v>0</v>
      </c>
      <c r="BP202" s="22">
        <v>48</v>
      </c>
      <c r="BQ202" s="22">
        <v>4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v>0</v>
      </c>
      <c r="CJ202" s="22">
        <f t="shared" si="16"/>
        <v>1006</v>
      </c>
      <c r="CK202" s="22">
        <v>0</v>
      </c>
      <c r="CL202" s="8">
        <f t="shared" si="17"/>
        <v>1006</v>
      </c>
    </row>
    <row r="203" spans="1:90">
      <c r="A203" s="19" t="s">
        <v>276</v>
      </c>
      <c r="B203" s="21">
        <v>10</v>
      </c>
      <c r="C203" s="21">
        <v>10</v>
      </c>
      <c r="D203" s="21">
        <v>0</v>
      </c>
      <c r="E203" s="21">
        <v>0</v>
      </c>
      <c r="F203" s="21">
        <v>13</v>
      </c>
      <c r="G203" s="21">
        <v>0</v>
      </c>
      <c r="H203" s="21">
        <v>0</v>
      </c>
      <c r="I203" s="21">
        <v>0</v>
      </c>
      <c r="J203" s="22">
        <v>4</v>
      </c>
      <c r="K203" s="22">
        <v>44</v>
      </c>
      <c r="L203" s="22">
        <v>0</v>
      </c>
      <c r="M203" s="22">
        <v>16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1">
        <v>0</v>
      </c>
      <c r="T203" s="21">
        <v>0</v>
      </c>
      <c r="U203" s="22">
        <v>1</v>
      </c>
      <c r="V203" s="22">
        <v>0</v>
      </c>
      <c r="W203" s="22">
        <v>0</v>
      </c>
      <c r="X203" s="22">
        <v>4</v>
      </c>
      <c r="Y203" s="22">
        <v>1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1">
        <v>0</v>
      </c>
      <c r="AL203" s="21">
        <v>2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2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1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2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v>0</v>
      </c>
      <c r="CJ203" s="22">
        <f t="shared" si="16"/>
        <v>105</v>
      </c>
      <c r="CK203" s="22">
        <v>0</v>
      </c>
      <c r="CL203" s="8">
        <f t="shared" si="17"/>
        <v>105</v>
      </c>
    </row>
    <row r="204" spans="1:90">
      <c r="A204" s="19" t="s">
        <v>277</v>
      </c>
      <c r="B204" s="21">
        <v>0</v>
      </c>
      <c r="C204" s="21">
        <v>16</v>
      </c>
      <c r="D204" s="21">
        <v>0</v>
      </c>
      <c r="E204" s="21">
        <v>0</v>
      </c>
      <c r="F204" s="21">
        <v>22</v>
      </c>
      <c r="G204" s="21">
        <v>0</v>
      </c>
      <c r="H204" s="21">
        <v>0</v>
      </c>
      <c r="I204" s="21">
        <v>0</v>
      </c>
      <c r="J204" s="22">
        <v>7</v>
      </c>
      <c r="K204" s="22">
        <v>0</v>
      </c>
      <c r="L204" s="22">
        <v>0</v>
      </c>
      <c r="M204" s="22">
        <v>8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1">
        <v>0</v>
      </c>
      <c r="T204" s="21">
        <v>0</v>
      </c>
      <c r="U204" s="22">
        <v>0</v>
      </c>
      <c r="V204" s="22">
        <v>0</v>
      </c>
      <c r="W204" s="22">
        <v>0</v>
      </c>
      <c r="X204" s="22">
        <v>4</v>
      </c>
      <c r="Y204" s="22">
        <v>11</v>
      </c>
      <c r="Z204" s="22">
        <v>0</v>
      </c>
      <c r="AA204" s="22">
        <v>4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1">
        <v>0</v>
      </c>
      <c r="AL204" s="21">
        <v>5</v>
      </c>
      <c r="AM204" s="21">
        <v>0</v>
      </c>
      <c r="AN204" s="21">
        <v>1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2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2">
        <v>0</v>
      </c>
      <c r="BN204" s="22">
        <v>0</v>
      </c>
      <c r="BO204" s="22">
        <v>0</v>
      </c>
      <c r="BP204" s="22">
        <v>1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v>0</v>
      </c>
      <c r="CJ204" s="22">
        <f t="shared" si="16"/>
        <v>79</v>
      </c>
      <c r="CK204" s="22">
        <v>0</v>
      </c>
      <c r="CL204" s="8">
        <f t="shared" si="17"/>
        <v>79</v>
      </c>
    </row>
    <row r="205" spans="1:90">
      <c r="A205" s="19"/>
      <c r="B205" s="21"/>
      <c r="C205" s="21"/>
      <c r="D205" s="21"/>
      <c r="E205" s="21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1"/>
      <c r="AL205" s="21"/>
      <c r="AM205" s="21"/>
      <c r="AN205" s="21"/>
      <c r="AO205" s="21"/>
      <c r="AP205" s="21"/>
      <c r="AQ205" s="21"/>
      <c r="AR205" s="21"/>
      <c r="AS205" s="21"/>
      <c r="AT205" s="22"/>
      <c r="AU205" s="22"/>
      <c r="AV205" s="22"/>
      <c r="AW205" s="22"/>
      <c r="AX205" s="22"/>
      <c r="AY205" s="22"/>
      <c r="AZ205" s="22"/>
      <c r="BA205" s="22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2"/>
      <c r="BN205" s="22"/>
      <c r="BO205" s="22"/>
      <c r="BP205" s="22"/>
      <c r="BQ205" s="22"/>
      <c r="BR205" s="22"/>
      <c r="BS205" s="22"/>
      <c r="BT205" s="22"/>
      <c r="BU205" s="21"/>
      <c r="BV205" s="21"/>
      <c r="BW205" s="21"/>
      <c r="BX205" s="21"/>
      <c r="BY205" s="21"/>
      <c r="BZ205" s="21"/>
      <c r="CA205" s="21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8"/>
    </row>
    <row r="206" spans="1:90" s="7" customFormat="1" ht="12">
      <c r="A206" s="27" t="s">
        <v>278</v>
      </c>
      <c r="B206" s="10">
        <f>SUM(B191:B204)</f>
        <v>204</v>
      </c>
      <c r="C206" s="10">
        <f t="shared" ref="C206:BN206" si="18">SUM(C191:C204)</f>
        <v>4863</v>
      </c>
      <c r="D206" s="10">
        <f t="shared" si="18"/>
        <v>4</v>
      </c>
      <c r="E206" s="10">
        <f t="shared" si="18"/>
        <v>310</v>
      </c>
      <c r="F206" s="10">
        <f t="shared" si="18"/>
        <v>14618</v>
      </c>
      <c r="G206" s="10">
        <f t="shared" si="18"/>
        <v>362</v>
      </c>
      <c r="H206" s="10">
        <f t="shared" si="18"/>
        <v>0</v>
      </c>
      <c r="I206" s="10">
        <f t="shared" si="18"/>
        <v>0</v>
      </c>
      <c r="J206" s="10">
        <f t="shared" si="18"/>
        <v>717</v>
      </c>
      <c r="K206" s="10">
        <f t="shared" si="18"/>
        <v>3393</v>
      </c>
      <c r="L206" s="10">
        <f t="shared" si="18"/>
        <v>0</v>
      </c>
      <c r="M206" s="10">
        <f t="shared" si="18"/>
        <v>873</v>
      </c>
      <c r="N206" s="10">
        <f t="shared" si="18"/>
        <v>6</v>
      </c>
      <c r="O206" s="10">
        <f t="shared" si="18"/>
        <v>0</v>
      </c>
      <c r="P206" s="10">
        <f t="shared" si="18"/>
        <v>24</v>
      </c>
      <c r="Q206" s="10">
        <f t="shared" si="18"/>
        <v>318</v>
      </c>
      <c r="R206" s="10">
        <f t="shared" si="18"/>
        <v>2175</v>
      </c>
      <c r="S206" s="10">
        <f t="shared" si="18"/>
        <v>1343</v>
      </c>
      <c r="T206" s="10">
        <f t="shared" si="18"/>
        <v>782</v>
      </c>
      <c r="U206" s="10">
        <f t="shared" si="18"/>
        <v>2223</v>
      </c>
      <c r="V206" s="10">
        <f t="shared" si="18"/>
        <v>108</v>
      </c>
      <c r="W206" s="10">
        <f t="shared" si="18"/>
        <v>0</v>
      </c>
      <c r="X206" s="10">
        <f t="shared" si="18"/>
        <v>57</v>
      </c>
      <c r="Y206" s="10">
        <f t="shared" si="18"/>
        <v>197</v>
      </c>
      <c r="Z206" s="10">
        <f t="shared" si="18"/>
        <v>0</v>
      </c>
      <c r="AA206" s="10">
        <f t="shared" si="18"/>
        <v>476</v>
      </c>
      <c r="AB206" s="10">
        <f t="shared" si="18"/>
        <v>4</v>
      </c>
      <c r="AC206" s="10">
        <f t="shared" si="18"/>
        <v>0</v>
      </c>
      <c r="AD206" s="10">
        <f t="shared" si="18"/>
        <v>756</v>
      </c>
      <c r="AE206" s="10">
        <f t="shared" si="18"/>
        <v>0</v>
      </c>
      <c r="AF206" s="10">
        <f t="shared" si="18"/>
        <v>0</v>
      </c>
      <c r="AG206" s="10">
        <f t="shared" si="18"/>
        <v>166</v>
      </c>
      <c r="AH206" s="10">
        <f t="shared" si="18"/>
        <v>303</v>
      </c>
      <c r="AI206" s="10">
        <f t="shared" si="18"/>
        <v>16</v>
      </c>
      <c r="AJ206" s="10">
        <f t="shared" si="18"/>
        <v>392</v>
      </c>
      <c r="AK206" s="10">
        <f t="shared" si="18"/>
        <v>487</v>
      </c>
      <c r="AL206" s="10">
        <f t="shared" si="18"/>
        <v>6819</v>
      </c>
      <c r="AM206" s="10">
        <f t="shared" si="18"/>
        <v>371</v>
      </c>
      <c r="AN206" s="10">
        <f t="shared" si="18"/>
        <v>367</v>
      </c>
      <c r="AO206" s="10">
        <f t="shared" si="18"/>
        <v>17</v>
      </c>
      <c r="AP206" s="10">
        <f t="shared" si="18"/>
        <v>30</v>
      </c>
      <c r="AQ206" s="10">
        <f t="shared" si="18"/>
        <v>0</v>
      </c>
      <c r="AR206" s="10">
        <f t="shared" si="18"/>
        <v>1484</v>
      </c>
      <c r="AS206" s="10">
        <f t="shared" si="18"/>
        <v>1430</v>
      </c>
      <c r="AT206" s="10">
        <f t="shared" si="18"/>
        <v>187</v>
      </c>
      <c r="AU206" s="10">
        <f t="shared" si="18"/>
        <v>29</v>
      </c>
      <c r="AV206" s="10">
        <f t="shared" si="18"/>
        <v>0</v>
      </c>
      <c r="AW206" s="10">
        <f t="shared" si="18"/>
        <v>0</v>
      </c>
      <c r="AX206" s="10">
        <f t="shared" si="18"/>
        <v>3</v>
      </c>
      <c r="AY206" s="10">
        <f t="shared" si="18"/>
        <v>0</v>
      </c>
      <c r="AZ206" s="10">
        <f t="shared" si="18"/>
        <v>0</v>
      </c>
      <c r="BA206" s="10">
        <f t="shared" si="18"/>
        <v>0</v>
      </c>
      <c r="BB206" s="10">
        <f t="shared" si="18"/>
        <v>0</v>
      </c>
      <c r="BC206" s="10">
        <f t="shared" si="18"/>
        <v>0</v>
      </c>
      <c r="BD206" s="10">
        <f t="shared" si="18"/>
        <v>0</v>
      </c>
      <c r="BE206" s="10">
        <f t="shared" si="18"/>
        <v>0</v>
      </c>
      <c r="BF206" s="10">
        <f t="shared" si="18"/>
        <v>550</v>
      </c>
      <c r="BG206" s="10">
        <f t="shared" si="18"/>
        <v>124</v>
      </c>
      <c r="BH206" s="10">
        <f t="shared" si="18"/>
        <v>90</v>
      </c>
      <c r="BI206" s="10">
        <f t="shared" si="18"/>
        <v>762</v>
      </c>
      <c r="BJ206" s="10">
        <f t="shared" si="18"/>
        <v>19</v>
      </c>
      <c r="BK206" s="10">
        <f t="shared" si="18"/>
        <v>38</v>
      </c>
      <c r="BL206" s="10">
        <f t="shared" si="18"/>
        <v>59</v>
      </c>
      <c r="BM206" s="10">
        <f t="shared" si="18"/>
        <v>3</v>
      </c>
      <c r="BN206" s="10">
        <f t="shared" si="18"/>
        <v>0</v>
      </c>
      <c r="BO206" s="10">
        <f t="shared" ref="BO206:CI206" si="19">SUM(BO191:BO204)</f>
        <v>0</v>
      </c>
      <c r="BP206" s="10">
        <f t="shared" si="19"/>
        <v>183</v>
      </c>
      <c r="BQ206" s="10">
        <f t="shared" si="19"/>
        <v>25</v>
      </c>
      <c r="BR206" s="10">
        <f t="shared" si="19"/>
        <v>0</v>
      </c>
      <c r="BS206" s="10">
        <f t="shared" si="19"/>
        <v>0</v>
      </c>
      <c r="BT206" s="10">
        <f t="shared" si="19"/>
        <v>0</v>
      </c>
      <c r="BU206" s="10">
        <f t="shared" si="19"/>
        <v>0</v>
      </c>
      <c r="BV206" s="10">
        <f t="shared" si="19"/>
        <v>5</v>
      </c>
      <c r="BW206" s="10">
        <f t="shared" si="19"/>
        <v>0</v>
      </c>
      <c r="BX206" s="10">
        <f t="shared" si="19"/>
        <v>0</v>
      </c>
      <c r="BY206" s="10">
        <f t="shared" si="19"/>
        <v>0</v>
      </c>
      <c r="BZ206" s="10">
        <f t="shared" si="19"/>
        <v>0</v>
      </c>
      <c r="CA206" s="10">
        <f t="shared" si="19"/>
        <v>0</v>
      </c>
      <c r="CB206" s="10">
        <f t="shared" si="19"/>
        <v>1</v>
      </c>
      <c r="CC206" s="10">
        <f t="shared" si="19"/>
        <v>0</v>
      </c>
      <c r="CD206" s="10">
        <f t="shared" si="19"/>
        <v>1</v>
      </c>
      <c r="CE206" s="10">
        <f t="shared" si="19"/>
        <v>0</v>
      </c>
      <c r="CF206" s="10">
        <f t="shared" si="19"/>
        <v>0</v>
      </c>
      <c r="CG206" s="10">
        <f t="shared" si="19"/>
        <v>0</v>
      </c>
      <c r="CH206" s="10">
        <f t="shared" si="19"/>
        <v>0</v>
      </c>
      <c r="CI206" s="10">
        <f t="shared" si="19"/>
        <v>0</v>
      </c>
      <c r="CJ206" s="8">
        <f>SUM(B206:CI206)</f>
        <v>47774</v>
      </c>
      <c r="CK206" s="8">
        <v>0</v>
      </c>
      <c r="CL206" s="8">
        <f>SUM(CJ206:CK206)</f>
        <v>47774</v>
      </c>
    </row>
    <row r="207" spans="1:90">
      <c r="B207" s="28"/>
      <c r="C207" s="28"/>
      <c r="D207" s="28"/>
      <c r="E207" s="28"/>
      <c r="F207" s="28"/>
      <c r="G207" s="28"/>
      <c r="H207" s="28"/>
      <c r="I207" s="28"/>
      <c r="J207" s="29"/>
      <c r="K207" s="29"/>
      <c r="L207" s="29"/>
      <c r="M207" s="29"/>
      <c r="N207" s="29"/>
      <c r="O207" s="29"/>
      <c r="P207" s="29"/>
      <c r="Q207" s="29"/>
      <c r="R207" s="29"/>
      <c r="S207" s="28"/>
      <c r="T207" s="28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1"/>
      <c r="AL207" s="31"/>
      <c r="AM207" s="31"/>
      <c r="AN207" s="31"/>
      <c r="AO207" s="31"/>
      <c r="AP207" s="31"/>
      <c r="AQ207" s="31"/>
      <c r="AR207" s="31"/>
      <c r="AS207" s="31"/>
      <c r="AT207" s="30"/>
      <c r="AU207" s="30"/>
      <c r="AV207" s="30"/>
      <c r="AW207" s="30"/>
      <c r="AX207" s="30"/>
      <c r="AY207" s="30"/>
      <c r="AZ207" s="30"/>
      <c r="BA207" s="30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8"/>
      <c r="BN207" s="22"/>
      <c r="BO207" s="22"/>
      <c r="BP207" s="22"/>
      <c r="BQ207" s="22"/>
      <c r="BR207" s="22"/>
      <c r="BS207" s="22"/>
      <c r="BT207" s="22"/>
      <c r="BU207" s="21"/>
      <c r="BV207" s="21"/>
      <c r="BW207" s="21"/>
      <c r="BX207" s="21"/>
      <c r="BY207" s="21"/>
      <c r="BZ207" s="21"/>
      <c r="CA207" s="21"/>
      <c r="CB207" s="8"/>
      <c r="CC207" s="22"/>
      <c r="CD207" s="22"/>
      <c r="CE207" s="22"/>
      <c r="CF207" s="22"/>
      <c r="CG207" s="22"/>
      <c r="CH207" s="22"/>
      <c r="CI207" s="22"/>
      <c r="CJ207" s="8"/>
      <c r="CK207" s="22"/>
      <c r="CL207" s="8"/>
    </row>
    <row r="208" spans="1:90" s="7" customFormat="1" ht="13">
      <c r="A208" s="6" t="s">
        <v>279</v>
      </c>
      <c r="B208" s="33"/>
      <c r="C208" s="36"/>
      <c r="D208" s="36"/>
      <c r="E208" s="36"/>
      <c r="F208" s="39"/>
      <c r="G208" s="36"/>
      <c r="H208" s="36"/>
      <c r="I208" s="36"/>
      <c r="J208" s="32"/>
      <c r="K208" s="32"/>
      <c r="L208" s="34"/>
      <c r="M208" s="32"/>
      <c r="N208" s="32"/>
      <c r="O208" s="32"/>
      <c r="P208" s="35"/>
      <c r="Q208" s="32"/>
      <c r="R208" s="32"/>
      <c r="S208" s="36"/>
      <c r="T208" s="36"/>
      <c r="U208" s="37"/>
      <c r="V208" s="32"/>
      <c r="W208" s="32"/>
      <c r="X208" s="32"/>
      <c r="Y208" s="35"/>
      <c r="Z208" s="32"/>
      <c r="AA208" s="32"/>
      <c r="AB208" s="32"/>
      <c r="AC208" s="37"/>
      <c r="AD208" s="32"/>
      <c r="AE208" s="32"/>
      <c r="AF208" s="32"/>
      <c r="AG208" s="32"/>
      <c r="AH208" s="32"/>
      <c r="AI208" s="32"/>
      <c r="AJ208" s="32"/>
      <c r="AK208" s="38"/>
      <c r="AL208" s="38"/>
      <c r="AM208" s="36"/>
      <c r="AN208" s="36"/>
      <c r="AO208" s="39"/>
      <c r="AP208" s="36"/>
      <c r="AQ208" s="36"/>
      <c r="AR208" s="36"/>
      <c r="AS208" s="36"/>
      <c r="AT208" s="37"/>
      <c r="AU208" s="37"/>
      <c r="AV208" s="32"/>
      <c r="AW208" s="32"/>
      <c r="AX208" s="32"/>
      <c r="AY208" s="32"/>
      <c r="AZ208" s="32"/>
      <c r="BA208" s="32"/>
      <c r="BB208" s="39"/>
      <c r="BC208" s="36"/>
      <c r="BD208" s="40"/>
      <c r="BE208" s="38"/>
      <c r="BF208" s="38"/>
      <c r="BG208" s="36"/>
      <c r="BH208" s="36"/>
      <c r="BI208" s="36"/>
      <c r="BJ208" s="36"/>
      <c r="BK208" s="36"/>
      <c r="BL208" s="39"/>
      <c r="BM208" s="32"/>
      <c r="BN208" s="32"/>
      <c r="BO208" s="32"/>
      <c r="BP208" s="32"/>
      <c r="BQ208" s="32"/>
      <c r="BR208" s="32"/>
      <c r="BS208" s="32"/>
      <c r="BT208" s="32"/>
      <c r="BU208" s="36"/>
      <c r="BV208" s="36"/>
      <c r="BW208" s="36"/>
      <c r="BX208" s="36"/>
      <c r="BY208" s="36"/>
      <c r="BZ208" s="36"/>
      <c r="CA208" s="36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</row>
    <row r="209" spans="1:90">
      <c r="A209" s="19" t="s">
        <v>280</v>
      </c>
      <c r="B209" s="21">
        <v>66</v>
      </c>
      <c r="C209" s="21">
        <v>1066</v>
      </c>
      <c r="D209" s="21">
        <v>2</v>
      </c>
      <c r="E209" s="21">
        <v>191</v>
      </c>
      <c r="F209" s="21">
        <v>136283</v>
      </c>
      <c r="G209" s="21">
        <v>183</v>
      </c>
      <c r="H209" s="21">
        <v>0</v>
      </c>
      <c r="I209" s="21">
        <v>0</v>
      </c>
      <c r="J209" s="22">
        <v>131</v>
      </c>
      <c r="K209" s="22">
        <v>683</v>
      </c>
      <c r="L209" s="22">
        <v>0</v>
      </c>
      <c r="M209" s="22">
        <v>929</v>
      </c>
      <c r="N209" s="22">
        <v>0</v>
      </c>
      <c r="O209" s="22">
        <v>0</v>
      </c>
      <c r="P209" s="22">
        <v>42</v>
      </c>
      <c r="Q209" s="22">
        <v>107</v>
      </c>
      <c r="R209" s="22">
        <v>0</v>
      </c>
      <c r="S209" s="21">
        <v>1</v>
      </c>
      <c r="T209" s="21">
        <v>0</v>
      </c>
      <c r="U209" s="22">
        <v>1103</v>
      </c>
      <c r="V209" s="22">
        <v>79</v>
      </c>
      <c r="W209" s="22">
        <v>0</v>
      </c>
      <c r="X209" s="22">
        <v>53</v>
      </c>
      <c r="Y209" s="22">
        <v>176</v>
      </c>
      <c r="Z209" s="22">
        <v>0</v>
      </c>
      <c r="AA209" s="22">
        <v>498</v>
      </c>
      <c r="AB209" s="22">
        <v>11</v>
      </c>
      <c r="AC209" s="22">
        <v>0</v>
      </c>
      <c r="AD209" s="22">
        <v>727</v>
      </c>
      <c r="AE209" s="22">
        <v>0</v>
      </c>
      <c r="AF209" s="22">
        <v>0</v>
      </c>
      <c r="AG209" s="22">
        <v>5</v>
      </c>
      <c r="AH209" s="22">
        <v>133</v>
      </c>
      <c r="AI209" s="22">
        <v>14</v>
      </c>
      <c r="AJ209" s="22">
        <v>376</v>
      </c>
      <c r="AK209" s="21">
        <v>178</v>
      </c>
      <c r="AL209" s="21">
        <v>3369</v>
      </c>
      <c r="AM209" s="21">
        <v>188</v>
      </c>
      <c r="AN209" s="21">
        <v>82</v>
      </c>
      <c r="AO209" s="21">
        <v>3</v>
      </c>
      <c r="AP209" s="21">
        <v>15</v>
      </c>
      <c r="AQ209" s="21">
        <v>5</v>
      </c>
      <c r="AR209" s="21">
        <v>456</v>
      </c>
      <c r="AS209" s="21">
        <v>562</v>
      </c>
      <c r="AT209" s="22">
        <v>13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2">
        <v>0</v>
      </c>
      <c r="BF209" s="21">
        <v>176</v>
      </c>
      <c r="BG209" s="21">
        <v>75</v>
      </c>
      <c r="BH209" s="21">
        <v>66</v>
      </c>
      <c r="BI209" s="21">
        <v>351</v>
      </c>
      <c r="BJ209" s="21">
        <v>0</v>
      </c>
      <c r="BK209" s="21">
        <v>113</v>
      </c>
      <c r="BL209" s="21">
        <v>92</v>
      </c>
      <c r="BM209" s="22">
        <v>9</v>
      </c>
      <c r="BN209" s="22">
        <v>0</v>
      </c>
      <c r="BO209" s="22">
        <v>0</v>
      </c>
      <c r="BP209" s="22">
        <v>30</v>
      </c>
      <c r="BQ209" s="22">
        <v>13</v>
      </c>
      <c r="BR209" s="22">
        <v>0</v>
      </c>
      <c r="BS209" s="22">
        <v>0</v>
      </c>
      <c r="BT209" s="22">
        <v>0</v>
      </c>
      <c r="BU209" s="22">
        <v>0</v>
      </c>
      <c r="BV209" s="22">
        <v>1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v>0</v>
      </c>
      <c r="CD209" s="22">
        <v>0</v>
      </c>
      <c r="CE209" s="22">
        <v>0</v>
      </c>
      <c r="CF209" s="22">
        <v>0</v>
      </c>
      <c r="CG209" s="22">
        <v>0</v>
      </c>
      <c r="CH209" s="22">
        <v>0</v>
      </c>
      <c r="CI209" s="22">
        <v>0</v>
      </c>
      <c r="CJ209" s="22">
        <f>SUM(B209:CI209)</f>
        <v>148656</v>
      </c>
      <c r="CK209" s="22">
        <v>0</v>
      </c>
      <c r="CL209" s="8">
        <f>SUM(CJ209:CK209)</f>
        <v>148656</v>
      </c>
    </row>
    <row r="210" spans="1:90">
      <c r="A210" s="19" t="s">
        <v>281</v>
      </c>
      <c r="B210" s="21">
        <v>42</v>
      </c>
      <c r="C210" s="21">
        <v>214</v>
      </c>
      <c r="D210" s="21">
        <v>1</v>
      </c>
      <c r="E210" s="21">
        <v>193</v>
      </c>
      <c r="F210" s="21">
        <v>13469</v>
      </c>
      <c r="G210" s="21">
        <v>106</v>
      </c>
      <c r="H210" s="21">
        <v>0</v>
      </c>
      <c r="I210" s="21">
        <v>0</v>
      </c>
      <c r="J210" s="22">
        <v>389</v>
      </c>
      <c r="K210" s="22">
        <v>68</v>
      </c>
      <c r="L210" s="22">
        <v>0</v>
      </c>
      <c r="M210" s="22">
        <v>91</v>
      </c>
      <c r="N210" s="22">
        <v>0</v>
      </c>
      <c r="O210" s="22">
        <v>0</v>
      </c>
      <c r="P210" s="22">
        <v>0</v>
      </c>
      <c r="Q210" s="22">
        <v>6</v>
      </c>
      <c r="R210" s="22">
        <v>0</v>
      </c>
      <c r="S210" s="21">
        <v>0</v>
      </c>
      <c r="T210" s="21">
        <v>0</v>
      </c>
      <c r="U210" s="22">
        <v>382</v>
      </c>
      <c r="V210" s="22">
        <v>12</v>
      </c>
      <c r="W210" s="22">
        <v>0</v>
      </c>
      <c r="X210" s="22">
        <v>25</v>
      </c>
      <c r="Y210" s="22">
        <v>89</v>
      </c>
      <c r="Z210" s="22">
        <v>0</v>
      </c>
      <c r="AA210" s="22">
        <v>231</v>
      </c>
      <c r="AB210" s="22">
        <v>13</v>
      </c>
      <c r="AC210" s="22">
        <v>0</v>
      </c>
      <c r="AD210" s="22">
        <v>110</v>
      </c>
      <c r="AE210" s="22">
        <v>0</v>
      </c>
      <c r="AF210" s="22">
        <v>0</v>
      </c>
      <c r="AG210" s="22">
        <v>8</v>
      </c>
      <c r="AH210" s="22">
        <v>5</v>
      </c>
      <c r="AI210" s="22">
        <v>13</v>
      </c>
      <c r="AJ210" s="22">
        <v>53</v>
      </c>
      <c r="AK210" s="21">
        <v>12</v>
      </c>
      <c r="AL210" s="21">
        <v>337</v>
      </c>
      <c r="AM210" s="21">
        <v>14</v>
      </c>
      <c r="AN210" s="21">
        <v>46</v>
      </c>
      <c r="AO210" s="21">
        <v>4</v>
      </c>
      <c r="AP210" s="21">
        <v>3</v>
      </c>
      <c r="AQ210" s="21">
        <v>2</v>
      </c>
      <c r="AR210" s="21">
        <v>21</v>
      </c>
      <c r="AS210" s="21">
        <v>39</v>
      </c>
      <c r="AT210" s="22">
        <v>8</v>
      </c>
      <c r="AU210" s="22"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1">
        <v>2</v>
      </c>
      <c r="BE210" s="21">
        <v>0</v>
      </c>
      <c r="BF210" s="21">
        <v>10</v>
      </c>
      <c r="BG210" s="21">
        <v>0</v>
      </c>
      <c r="BH210" s="21">
        <v>2</v>
      </c>
      <c r="BI210" s="21">
        <v>7</v>
      </c>
      <c r="BJ210" s="21">
        <v>0</v>
      </c>
      <c r="BK210" s="21">
        <v>15</v>
      </c>
      <c r="BL210" s="21">
        <v>0</v>
      </c>
      <c r="BM210" s="22">
        <v>0</v>
      </c>
      <c r="BN210" s="22">
        <v>0</v>
      </c>
      <c r="BO210" s="22">
        <v>0</v>
      </c>
      <c r="BP210" s="22">
        <v>10</v>
      </c>
      <c r="BQ210" s="22">
        <v>7</v>
      </c>
      <c r="BR210" s="22">
        <v>0</v>
      </c>
      <c r="BS210" s="22">
        <v>0</v>
      </c>
      <c r="BT210" s="22">
        <v>0</v>
      </c>
      <c r="BU210" s="22">
        <v>0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1</v>
      </c>
      <c r="CC210" s="22">
        <v>0</v>
      </c>
      <c r="CD210" s="22">
        <v>6</v>
      </c>
      <c r="CE210" s="22">
        <v>0</v>
      </c>
      <c r="CF210" s="22">
        <v>0</v>
      </c>
      <c r="CG210" s="22">
        <v>0</v>
      </c>
      <c r="CH210" s="22">
        <v>0</v>
      </c>
      <c r="CI210" s="22">
        <v>0</v>
      </c>
      <c r="CJ210" s="22">
        <f t="shared" ref="CJ210:CJ220" si="20">SUM(B210:CI210)</f>
        <v>16066</v>
      </c>
      <c r="CK210" s="22">
        <v>0</v>
      </c>
      <c r="CL210" s="8">
        <f t="shared" ref="CL210:CL220" si="21">SUM(CJ210:CK210)</f>
        <v>16066</v>
      </c>
    </row>
    <row r="211" spans="1:90">
      <c r="A211" s="19" t="s">
        <v>282</v>
      </c>
      <c r="B211" s="21">
        <v>188</v>
      </c>
      <c r="C211" s="21">
        <v>4038</v>
      </c>
      <c r="D211" s="21">
        <v>33</v>
      </c>
      <c r="E211" s="21">
        <v>2052</v>
      </c>
      <c r="F211" s="21">
        <v>241308</v>
      </c>
      <c r="G211" s="21">
        <v>262357</v>
      </c>
      <c r="H211" s="21">
        <v>0</v>
      </c>
      <c r="I211" s="21">
        <v>0</v>
      </c>
      <c r="J211" s="22">
        <v>2783</v>
      </c>
      <c r="K211" s="22">
        <v>2696</v>
      </c>
      <c r="L211" s="22">
        <v>1</v>
      </c>
      <c r="M211" s="22">
        <v>5038</v>
      </c>
      <c r="N211" s="22">
        <v>171</v>
      </c>
      <c r="O211" s="22">
        <v>0</v>
      </c>
      <c r="P211" s="22">
        <v>8</v>
      </c>
      <c r="Q211" s="22">
        <v>21</v>
      </c>
      <c r="R211" s="22">
        <v>0</v>
      </c>
      <c r="S211" s="21">
        <v>1</v>
      </c>
      <c r="T211" s="21">
        <v>0</v>
      </c>
      <c r="U211" s="22">
        <v>10532</v>
      </c>
      <c r="V211" s="22">
        <v>395</v>
      </c>
      <c r="W211" s="22">
        <v>0</v>
      </c>
      <c r="X211" s="22">
        <v>96</v>
      </c>
      <c r="Y211" s="22">
        <v>262</v>
      </c>
      <c r="Z211" s="22">
        <v>0</v>
      </c>
      <c r="AA211" s="22">
        <v>1078</v>
      </c>
      <c r="AB211" s="22">
        <v>49</v>
      </c>
      <c r="AC211" s="22">
        <v>0</v>
      </c>
      <c r="AD211" s="22">
        <v>1613</v>
      </c>
      <c r="AE211" s="22">
        <v>0</v>
      </c>
      <c r="AF211" s="22">
        <v>1</v>
      </c>
      <c r="AG211" s="22">
        <v>10</v>
      </c>
      <c r="AH211" s="22">
        <v>119</v>
      </c>
      <c r="AI211" s="22">
        <v>47</v>
      </c>
      <c r="AJ211" s="22">
        <v>789</v>
      </c>
      <c r="AK211" s="21">
        <v>836</v>
      </c>
      <c r="AL211" s="21">
        <v>12403</v>
      </c>
      <c r="AM211" s="21">
        <v>858</v>
      </c>
      <c r="AN211" s="21">
        <v>508</v>
      </c>
      <c r="AO211" s="21">
        <v>77</v>
      </c>
      <c r="AP211" s="21">
        <v>43</v>
      </c>
      <c r="AQ211" s="21">
        <v>5</v>
      </c>
      <c r="AR211" s="21">
        <v>1616</v>
      </c>
      <c r="AS211" s="21">
        <v>1886</v>
      </c>
      <c r="AT211" s="22">
        <v>190</v>
      </c>
      <c r="AU211" s="22">
        <v>7</v>
      </c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1">
        <v>0</v>
      </c>
      <c r="BE211" s="21">
        <v>0</v>
      </c>
      <c r="BF211" s="21">
        <v>609</v>
      </c>
      <c r="BG211" s="21">
        <v>143</v>
      </c>
      <c r="BH211" s="21">
        <v>93</v>
      </c>
      <c r="BI211" s="21">
        <v>757</v>
      </c>
      <c r="BJ211" s="21">
        <v>0</v>
      </c>
      <c r="BK211" s="21">
        <v>58</v>
      </c>
      <c r="BL211" s="21">
        <v>59</v>
      </c>
      <c r="BM211" s="22">
        <v>42</v>
      </c>
      <c r="BN211" s="22">
        <v>0</v>
      </c>
      <c r="BO211" s="22">
        <v>0</v>
      </c>
      <c r="BP211" s="22">
        <v>103</v>
      </c>
      <c r="BQ211" s="22">
        <v>69</v>
      </c>
      <c r="BR211" s="22">
        <v>0</v>
      </c>
      <c r="BS211" s="22">
        <v>0</v>
      </c>
      <c r="BT211" s="22">
        <v>0</v>
      </c>
      <c r="BU211" s="22">
        <v>0</v>
      </c>
      <c r="BV211" s="22">
        <v>4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3</v>
      </c>
      <c r="CC211" s="22">
        <v>2</v>
      </c>
      <c r="CD211" s="22">
        <v>4</v>
      </c>
      <c r="CE211" s="22">
        <v>0</v>
      </c>
      <c r="CF211" s="22">
        <v>0</v>
      </c>
      <c r="CG211" s="22">
        <v>0</v>
      </c>
      <c r="CH211" s="22">
        <v>0</v>
      </c>
      <c r="CI211" s="22">
        <v>0</v>
      </c>
      <c r="CJ211" s="22">
        <f t="shared" si="20"/>
        <v>556061</v>
      </c>
      <c r="CK211" s="22">
        <v>0</v>
      </c>
      <c r="CL211" s="8">
        <f t="shared" si="21"/>
        <v>556061</v>
      </c>
    </row>
    <row r="212" spans="1:90">
      <c r="A212" s="19" t="s">
        <v>283</v>
      </c>
      <c r="B212" s="21">
        <v>68</v>
      </c>
      <c r="C212" s="21">
        <v>1612</v>
      </c>
      <c r="D212" s="21">
        <v>4</v>
      </c>
      <c r="E212" s="21">
        <v>375</v>
      </c>
      <c r="F212" s="21">
        <v>40630</v>
      </c>
      <c r="G212" s="21">
        <v>373</v>
      </c>
      <c r="H212" s="21">
        <v>0</v>
      </c>
      <c r="I212" s="21">
        <v>0</v>
      </c>
      <c r="J212" s="22">
        <v>85</v>
      </c>
      <c r="K212" s="22">
        <v>1101</v>
      </c>
      <c r="L212" s="22">
        <v>1</v>
      </c>
      <c r="M212" s="22">
        <v>549</v>
      </c>
      <c r="N212" s="22">
        <v>0</v>
      </c>
      <c r="O212" s="22">
        <v>0</v>
      </c>
      <c r="P212" s="22">
        <v>6</v>
      </c>
      <c r="Q212" s="22">
        <v>22</v>
      </c>
      <c r="R212" s="22">
        <v>0</v>
      </c>
      <c r="S212" s="21">
        <v>2</v>
      </c>
      <c r="T212" s="21">
        <v>0</v>
      </c>
      <c r="U212" s="22">
        <v>1263</v>
      </c>
      <c r="V212" s="22">
        <v>283</v>
      </c>
      <c r="W212" s="22">
        <v>0</v>
      </c>
      <c r="X212" s="22">
        <v>40</v>
      </c>
      <c r="Y212" s="22">
        <v>149</v>
      </c>
      <c r="Z212" s="22">
        <v>0</v>
      </c>
      <c r="AA212" s="22">
        <v>226</v>
      </c>
      <c r="AB212" s="22">
        <v>9</v>
      </c>
      <c r="AC212" s="22">
        <v>0</v>
      </c>
      <c r="AD212" s="22">
        <v>255</v>
      </c>
      <c r="AE212" s="22">
        <v>251</v>
      </c>
      <c r="AF212" s="22">
        <v>0</v>
      </c>
      <c r="AG212" s="22">
        <v>36</v>
      </c>
      <c r="AH212" s="22">
        <v>132</v>
      </c>
      <c r="AI212" s="22">
        <v>3</v>
      </c>
      <c r="AJ212" s="22">
        <v>392</v>
      </c>
      <c r="AK212" s="21">
        <v>128</v>
      </c>
      <c r="AL212" s="21">
        <v>2395</v>
      </c>
      <c r="AM212" s="21">
        <v>344</v>
      </c>
      <c r="AN212" s="21">
        <v>87</v>
      </c>
      <c r="AO212" s="21">
        <v>7</v>
      </c>
      <c r="AP212" s="21">
        <v>12</v>
      </c>
      <c r="AQ212" s="21">
        <v>2</v>
      </c>
      <c r="AR212" s="21">
        <v>142</v>
      </c>
      <c r="AS212" s="21">
        <v>205</v>
      </c>
      <c r="AT212" s="22">
        <v>14</v>
      </c>
      <c r="AU212" s="22"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1">
        <v>0</v>
      </c>
      <c r="BE212" s="21">
        <v>0</v>
      </c>
      <c r="BF212" s="21">
        <v>29</v>
      </c>
      <c r="BG212" s="21">
        <v>16</v>
      </c>
      <c r="BH212" s="21">
        <v>17</v>
      </c>
      <c r="BI212" s="21">
        <v>54</v>
      </c>
      <c r="BJ212" s="21">
        <v>0</v>
      </c>
      <c r="BK212" s="21">
        <v>12</v>
      </c>
      <c r="BL212" s="21">
        <v>11</v>
      </c>
      <c r="BM212" s="22">
        <v>0</v>
      </c>
      <c r="BN212" s="22">
        <v>0</v>
      </c>
      <c r="BO212" s="22">
        <v>0</v>
      </c>
      <c r="BP212" s="22">
        <v>15</v>
      </c>
      <c r="BQ212" s="22">
        <v>5</v>
      </c>
      <c r="BR212" s="22">
        <v>0</v>
      </c>
      <c r="BS212" s="22">
        <v>0</v>
      </c>
      <c r="BT212" s="22">
        <v>0</v>
      </c>
      <c r="BU212" s="22">
        <v>0</v>
      </c>
      <c r="BV212" s="22">
        <v>5</v>
      </c>
      <c r="BW212" s="22">
        <v>0</v>
      </c>
      <c r="BX212" s="22">
        <v>0</v>
      </c>
      <c r="BY212" s="22">
        <v>3</v>
      </c>
      <c r="BZ212" s="22">
        <v>0</v>
      </c>
      <c r="CA212" s="22">
        <v>0</v>
      </c>
      <c r="CB212" s="22">
        <v>1</v>
      </c>
      <c r="CC212" s="22">
        <v>0</v>
      </c>
      <c r="CD212" s="22">
        <v>0</v>
      </c>
      <c r="CE212" s="22">
        <v>0</v>
      </c>
      <c r="CF212" s="22">
        <v>0</v>
      </c>
      <c r="CG212" s="22">
        <v>0</v>
      </c>
      <c r="CH212" s="22">
        <v>0</v>
      </c>
      <c r="CI212" s="22">
        <v>0</v>
      </c>
      <c r="CJ212" s="22">
        <f t="shared" si="20"/>
        <v>51371</v>
      </c>
      <c r="CK212" s="22">
        <v>0</v>
      </c>
      <c r="CL212" s="8">
        <f t="shared" si="21"/>
        <v>51371</v>
      </c>
    </row>
    <row r="213" spans="1:90">
      <c r="A213" s="19" t="s">
        <v>284</v>
      </c>
      <c r="B213" s="21">
        <v>77</v>
      </c>
      <c r="C213" s="21">
        <v>3706</v>
      </c>
      <c r="D213" s="21">
        <v>13</v>
      </c>
      <c r="E213" s="21">
        <v>2268</v>
      </c>
      <c r="F213" s="21">
        <v>139403</v>
      </c>
      <c r="G213" s="21">
        <v>480</v>
      </c>
      <c r="H213" s="21">
        <v>0</v>
      </c>
      <c r="I213" s="21">
        <v>0</v>
      </c>
      <c r="J213" s="22">
        <v>1126</v>
      </c>
      <c r="K213" s="22">
        <v>1416</v>
      </c>
      <c r="L213" s="22">
        <v>0</v>
      </c>
      <c r="M213" s="22">
        <v>79</v>
      </c>
      <c r="N213" s="22">
        <v>0</v>
      </c>
      <c r="O213" s="22">
        <v>0</v>
      </c>
      <c r="P213" s="22">
        <v>22</v>
      </c>
      <c r="Q213" s="22">
        <v>64</v>
      </c>
      <c r="R213" s="22">
        <v>0</v>
      </c>
      <c r="S213" s="21">
        <v>1</v>
      </c>
      <c r="T213" s="21">
        <v>0</v>
      </c>
      <c r="U213" s="22">
        <v>4075</v>
      </c>
      <c r="V213" s="22">
        <v>202</v>
      </c>
      <c r="W213" s="22">
        <v>0</v>
      </c>
      <c r="X213" s="22">
        <v>47</v>
      </c>
      <c r="Y213" s="22">
        <v>77</v>
      </c>
      <c r="Z213" s="22">
        <v>0</v>
      </c>
      <c r="AA213" s="22">
        <v>642</v>
      </c>
      <c r="AB213" s="22">
        <v>47</v>
      </c>
      <c r="AC213" s="22">
        <v>0</v>
      </c>
      <c r="AD213" s="22">
        <v>1114</v>
      </c>
      <c r="AE213" s="22">
        <v>0</v>
      </c>
      <c r="AF213" s="22">
        <v>0</v>
      </c>
      <c r="AG213" s="22">
        <v>0</v>
      </c>
      <c r="AH213" s="22">
        <v>0</v>
      </c>
      <c r="AI213" s="22">
        <v>21</v>
      </c>
      <c r="AJ213" s="22">
        <v>535</v>
      </c>
      <c r="AK213" s="21">
        <v>167</v>
      </c>
      <c r="AL213" s="21">
        <v>4141</v>
      </c>
      <c r="AM213" s="21">
        <v>309</v>
      </c>
      <c r="AN213" s="21">
        <v>1314</v>
      </c>
      <c r="AO213" s="21">
        <v>469</v>
      </c>
      <c r="AP213" s="21">
        <v>111</v>
      </c>
      <c r="AQ213" s="21">
        <v>51</v>
      </c>
      <c r="AR213" s="21">
        <v>341</v>
      </c>
      <c r="AS213" s="21">
        <v>461</v>
      </c>
      <c r="AT213" s="22">
        <v>90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1">
        <v>1</v>
      </c>
      <c r="BE213" s="21">
        <v>0</v>
      </c>
      <c r="BF213" s="21">
        <v>100</v>
      </c>
      <c r="BG213" s="21">
        <v>52</v>
      </c>
      <c r="BH213" s="21">
        <v>47</v>
      </c>
      <c r="BI213" s="21">
        <v>555</v>
      </c>
      <c r="BJ213" s="21">
        <v>0</v>
      </c>
      <c r="BK213" s="21">
        <v>19</v>
      </c>
      <c r="BL213" s="21">
        <v>22</v>
      </c>
      <c r="BM213" s="22">
        <v>0</v>
      </c>
      <c r="BN213" s="22">
        <v>0</v>
      </c>
      <c r="BO213" s="22">
        <v>0</v>
      </c>
      <c r="BP213" s="22">
        <v>78</v>
      </c>
      <c r="BQ213" s="22">
        <v>19</v>
      </c>
      <c r="BR213" s="22">
        <v>0</v>
      </c>
      <c r="BS213" s="22">
        <v>0</v>
      </c>
      <c r="BT213" s="22">
        <v>0</v>
      </c>
      <c r="BU213" s="22">
        <v>0</v>
      </c>
      <c r="BV213" s="22">
        <v>11</v>
      </c>
      <c r="BW213" s="22">
        <v>0</v>
      </c>
      <c r="BX213" s="22">
        <v>0</v>
      </c>
      <c r="BY213" s="22">
        <v>1</v>
      </c>
      <c r="BZ213" s="22">
        <v>0</v>
      </c>
      <c r="CA213" s="22">
        <v>0</v>
      </c>
      <c r="CB213" s="22">
        <v>0</v>
      </c>
      <c r="CC213" s="22">
        <v>0</v>
      </c>
      <c r="CD213" s="22">
        <v>3</v>
      </c>
      <c r="CE213" s="22">
        <v>0</v>
      </c>
      <c r="CF213" s="22">
        <v>0</v>
      </c>
      <c r="CG213" s="22">
        <v>0</v>
      </c>
      <c r="CH213" s="22">
        <v>0</v>
      </c>
      <c r="CI213" s="22">
        <v>0</v>
      </c>
      <c r="CJ213" s="22">
        <f t="shared" si="20"/>
        <v>163777</v>
      </c>
      <c r="CK213" s="22">
        <v>0</v>
      </c>
      <c r="CL213" s="8">
        <f t="shared" si="21"/>
        <v>163777</v>
      </c>
    </row>
    <row r="214" spans="1:90">
      <c r="A214" s="19" t="s">
        <v>285</v>
      </c>
      <c r="B214" s="21">
        <v>147</v>
      </c>
      <c r="C214" s="21">
        <v>655</v>
      </c>
      <c r="D214" s="21">
        <v>3</v>
      </c>
      <c r="E214" s="21">
        <v>307</v>
      </c>
      <c r="F214" s="21">
        <v>53157</v>
      </c>
      <c r="G214" s="21">
        <v>73</v>
      </c>
      <c r="H214" s="21">
        <v>0</v>
      </c>
      <c r="I214" s="21">
        <v>0</v>
      </c>
      <c r="J214" s="22">
        <v>283</v>
      </c>
      <c r="K214" s="22">
        <v>379</v>
      </c>
      <c r="L214" s="22">
        <v>0</v>
      </c>
      <c r="M214" s="22">
        <v>152</v>
      </c>
      <c r="N214" s="22">
        <v>3</v>
      </c>
      <c r="O214" s="22">
        <v>0</v>
      </c>
      <c r="P214" s="22">
        <v>1</v>
      </c>
      <c r="Q214" s="22">
        <v>14</v>
      </c>
      <c r="R214" s="22">
        <v>0</v>
      </c>
      <c r="S214" s="21">
        <v>0</v>
      </c>
      <c r="T214" s="21">
        <v>0</v>
      </c>
      <c r="U214" s="22">
        <v>1004</v>
      </c>
      <c r="V214" s="22">
        <v>44</v>
      </c>
      <c r="W214" s="22">
        <v>0</v>
      </c>
      <c r="X214" s="22">
        <v>40</v>
      </c>
      <c r="Y214" s="22">
        <v>81</v>
      </c>
      <c r="Z214" s="22">
        <v>0</v>
      </c>
      <c r="AA214" s="22">
        <v>151</v>
      </c>
      <c r="AB214" s="22">
        <v>23</v>
      </c>
      <c r="AC214" s="22">
        <v>0</v>
      </c>
      <c r="AD214" s="22">
        <v>231</v>
      </c>
      <c r="AE214" s="22">
        <v>0</v>
      </c>
      <c r="AF214" s="22">
        <v>0</v>
      </c>
      <c r="AG214" s="22">
        <v>5</v>
      </c>
      <c r="AH214" s="22">
        <v>6</v>
      </c>
      <c r="AI214" s="22">
        <v>1</v>
      </c>
      <c r="AJ214" s="22">
        <v>98</v>
      </c>
      <c r="AK214" s="21">
        <v>67</v>
      </c>
      <c r="AL214" s="21">
        <v>1931</v>
      </c>
      <c r="AM214" s="21">
        <v>80</v>
      </c>
      <c r="AN214" s="21">
        <v>130</v>
      </c>
      <c r="AO214" s="21">
        <v>34</v>
      </c>
      <c r="AP214" s="21">
        <v>25</v>
      </c>
      <c r="AQ214" s="21">
        <v>15</v>
      </c>
      <c r="AR214" s="21">
        <v>74</v>
      </c>
      <c r="AS214" s="21">
        <v>111</v>
      </c>
      <c r="AT214" s="22">
        <v>20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1">
        <v>0</v>
      </c>
      <c r="BE214" s="21">
        <v>0</v>
      </c>
      <c r="BF214" s="21">
        <v>9</v>
      </c>
      <c r="BG214" s="21">
        <v>1</v>
      </c>
      <c r="BH214" s="21">
        <v>2</v>
      </c>
      <c r="BI214" s="21">
        <v>21</v>
      </c>
      <c r="BJ214" s="21">
        <v>0</v>
      </c>
      <c r="BK214" s="21">
        <v>16</v>
      </c>
      <c r="BL214" s="21">
        <v>1</v>
      </c>
      <c r="BM214" s="22">
        <v>0</v>
      </c>
      <c r="BN214" s="22">
        <v>0</v>
      </c>
      <c r="BO214" s="22">
        <v>0</v>
      </c>
      <c r="BP214" s="22">
        <v>15</v>
      </c>
      <c r="BQ214" s="22"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2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2</v>
      </c>
      <c r="CC214" s="22">
        <v>0</v>
      </c>
      <c r="CD214" s="22">
        <v>47</v>
      </c>
      <c r="CE214" s="22">
        <v>2</v>
      </c>
      <c r="CF214" s="22">
        <v>2</v>
      </c>
      <c r="CG214" s="22">
        <v>0</v>
      </c>
      <c r="CH214" s="22">
        <v>0</v>
      </c>
      <c r="CI214" s="22">
        <v>0</v>
      </c>
      <c r="CJ214" s="22">
        <f t="shared" si="20"/>
        <v>59465</v>
      </c>
      <c r="CK214" s="22">
        <v>0</v>
      </c>
      <c r="CL214" s="8">
        <f t="shared" si="21"/>
        <v>59465</v>
      </c>
    </row>
    <row r="215" spans="1:90">
      <c r="A215" s="19" t="s">
        <v>286</v>
      </c>
      <c r="B215" s="21">
        <v>10</v>
      </c>
      <c r="C215" s="21">
        <v>44</v>
      </c>
      <c r="D215" s="21">
        <v>0</v>
      </c>
      <c r="E215" s="21">
        <v>28</v>
      </c>
      <c r="F215" s="21">
        <v>4362</v>
      </c>
      <c r="G215" s="21">
        <v>164</v>
      </c>
      <c r="H215" s="21">
        <v>0</v>
      </c>
      <c r="I215" s="21">
        <v>0</v>
      </c>
      <c r="J215" s="22">
        <v>206</v>
      </c>
      <c r="K215" s="22">
        <v>449</v>
      </c>
      <c r="L215" s="22">
        <v>0</v>
      </c>
      <c r="M215" s="22">
        <v>14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1">
        <v>0</v>
      </c>
      <c r="T215" s="21">
        <v>0</v>
      </c>
      <c r="U215" s="22">
        <v>70</v>
      </c>
      <c r="V215" s="22">
        <v>2</v>
      </c>
      <c r="W215" s="22">
        <v>0</v>
      </c>
      <c r="X215" s="22">
        <v>0</v>
      </c>
      <c r="Y215" s="22">
        <v>3</v>
      </c>
      <c r="Z215" s="22">
        <v>0</v>
      </c>
      <c r="AA215" s="22">
        <v>57</v>
      </c>
      <c r="AB215" s="22">
        <v>1</v>
      </c>
      <c r="AC215" s="22">
        <v>0</v>
      </c>
      <c r="AD215" s="22">
        <v>36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23</v>
      </c>
      <c r="AK215" s="21">
        <v>3</v>
      </c>
      <c r="AL215" s="21">
        <v>15</v>
      </c>
      <c r="AM215" s="21">
        <v>1</v>
      </c>
      <c r="AN215" s="21">
        <v>63</v>
      </c>
      <c r="AO215" s="21">
        <v>18</v>
      </c>
      <c r="AP215" s="21">
        <v>13</v>
      </c>
      <c r="AQ215" s="21">
        <v>11</v>
      </c>
      <c r="AR215" s="21">
        <v>5</v>
      </c>
      <c r="AS215" s="21">
        <v>0</v>
      </c>
      <c r="AT215" s="22">
        <v>4</v>
      </c>
      <c r="AU215" s="22">
        <v>0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1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3</v>
      </c>
      <c r="BJ215" s="21">
        <v>0</v>
      </c>
      <c r="BK215" s="21">
        <v>0</v>
      </c>
      <c r="BL215" s="21">
        <v>0</v>
      </c>
      <c r="BM215" s="22">
        <v>0</v>
      </c>
      <c r="BN215" s="22">
        <v>0</v>
      </c>
      <c r="BO215" s="22">
        <v>0</v>
      </c>
      <c r="BP215" s="22">
        <v>3</v>
      </c>
      <c r="BQ215" s="22">
        <v>0</v>
      </c>
      <c r="BR215" s="22">
        <v>0</v>
      </c>
      <c r="BS215" s="22">
        <v>0</v>
      </c>
      <c r="BT215" s="22">
        <v>0</v>
      </c>
      <c r="BU215" s="22">
        <v>0</v>
      </c>
      <c r="BV215" s="22">
        <v>1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1</v>
      </c>
      <c r="CE215" s="22">
        <v>0</v>
      </c>
      <c r="CF215" s="22">
        <v>0</v>
      </c>
      <c r="CG215" s="22">
        <v>0</v>
      </c>
      <c r="CH215" s="22">
        <v>0</v>
      </c>
      <c r="CI215" s="22">
        <v>0</v>
      </c>
      <c r="CJ215" s="22">
        <f t="shared" si="20"/>
        <v>5610</v>
      </c>
      <c r="CK215" s="22">
        <v>0</v>
      </c>
      <c r="CL215" s="8">
        <f t="shared" si="21"/>
        <v>5610</v>
      </c>
    </row>
    <row r="216" spans="1:90">
      <c r="A216" s="19" t="s">
        <v>287</v>
      </c>
      <c r="B216" s="21">
        <v>25</v>
      </c>
      <c r="C216" s="21">
        <v>212</v>
      </c>
      <c r="D216" s="21">
        <v>8</v>
      </c>
      <c r="E216" s="21">
        <v>138</v>
      </c>
      <c r="F216" s="21">
        <v>4934</v>
      </c>
      <c r="G216" s="21">
        <v>166</v>
      </c>
      <c r="H216" s="21">
        <v>0</v>
      </c>
      <c r="I216" s="21">
        <v>0</v>
      </c>
      <c r="J216" s="22">
        <v>132</v>
      </c>
      <c r="K216" s="22">
        <v>20</v>
      </c>
      <c r="L216" s="22">
        <v>0</v>
      </c>
      <c r="M216" s="22">
        <v>136</v>
      </c>
      <c r="N216" s="22">
        <v>0</v>
      </c>
      <c r="O216" s="22">
        <v>0</v>
      </c>
      <c r="P216" s="22">
        <v>1</v>
      </c>
      <c r="Q216" s="22">
        <v>2</v>
      </c>
      <c r="R216" s="22">
        <v>0</v>
      </c>
      <c r="S216" s="21">
        <v>0</v>
      </c>
      <c r="T216" s="21">
        <v>0</v>
      </c>
      <c r="U216" s="22">
        <v>215</v>
      </c>
      <c r="V216" s="22">
        <v>8</v>
      </c>
      <c r="W216" s="22">
        <v>0</v>
      </c>
      <c r="X216" s="22">
        <v>34</v>
      </c>
      <c r="Y216" s="22">
        <v>86</v>
      </c>
      <c r="Z216" s="22">
        <v>0</v>
      </c>
      <c r="AA216" s="22">
        <v>82</v>
      </c>
      <c r="AB216" s="22">
        <v>19</v>
      </c>
      <c r="AC216" s="22">
        <v>0</v>
      </c>
      <c r="AD216" s="22">
        <v>36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21</v>
      </c>
      <c r="AK216" s="21">
        <v>2</v>
      </c>
      <c r="AL216" s="21">
        <v>351</v>
      </c>
      <c r="AM216" s="21">
        <v>12</v>
      </c>
      <c r="AN216" s="21">
        <v>19</v>
      </c>
      <c r="AO216" s="21">
        <v>6</v>
      </c>
      <c r="AP216" s="21">
        <v>2</v>
      </c>
      <c r="AQ216" s="21">
        <v>0</v>
      </c>
      <c r="AR216" s="21">
        <v>11</v>
      </c>
      <c r="AS216" s="21">
        <v>11</v>
      </c>
      <c r="AT216" s="22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1">
        <v>0</v>
      </c>
      <c r="BE216" s="21">
        <v>0</v>
      </c>
      <c r="BF216" s="21">
        <v>5</v>
      </c>
      <c r="BG216" s="21">
        <v>0</v>
      </c>
      <c r="BH216" s="21">
        <v>2</v>
      </c>
      <c r="BI216" s="21">
        <v>4</v>
      </c>
      <c r="BJ216" s="21">
        <v>0</v>
      </c>
      <c r="BK216" s="21">
        <v>0</v>
      </c>
      <c r="BL216" s="21">
        <v>0</v>
      </c>
      <c r="BM216" s="22">
        <v>0</v>
      </c>
      <c r="BN216" s="22">
        <v>0</v>
      </c>
      <c r="BO216" s="22">
        <v>0</v>
      </c>
      <c r="BP216" s="22">
        <v>4</v>
      </c>
      <c r="BQ216" s="22">
        <v>0</v>
      </c>
      <c r="BR216" s="22">
        <v>0</v>
      </c>
      <c r="BS216" s="22">
        <v>0</v>
      </c>
      <c r="BT216" s="22">
        <v>0</v>
      </c>
      <c r="BU216" s="22">
        <v>0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1</v>
      </c>
      <c r="CE216" s="22">
        <v>0</v>
      </c>
      <c r="CF216" s="22">
        <v>0</v>
      </c>
      <c r="CG216" s="22">
        <v>0</v>
      </c>
      <c r="CH216" s="22">
        <v>0</v>
      </c>
      <c r="CI216" s="22">
        <v>0</v>
      </c>
      <c r="CJ216" s="22">
        <f t="shared" si="20"/>
        <v>6705</v>
      </c>
      <c r="CK216" s="22">
        <v>0</v>
      </c>
      <c r="CL216" s="8">
        <f t="shared" si="21"/>
        <v>6705</v>
      </c>
    </row>
    <row r="217" spans="1:90">
      <c r="A217" s="19" t="s">
        <v>288</v>
      </c>
      <c r="B217" s="21">
        <v>92</v>
      </c>
      <c r="C217" s="21">
        <v>929</v>
      </c>
      <c r="D217" s="21">
        <v>16</v>
      </c>
      <c r="E217" s="21">
        <v>1841</v>
      </c>
      <c r="F217" s="21">
        <v>38173</v>
      </c>
      <c r="G217" s="21">
        <v>10426</v>
      </c>
      <c r="H217" s="21">
        <v>0</v>
      </c>
      <c r="I217" s="21">
        <v>0</v>
      </c>
      <c r="J217" s="22">
        <v>2299</v>
      </c>
      <c r="K217" s="22">
        <v>2486</v>
      </c>
      <c r="L217" s="22">
        <v>0</v>
      </c>
      <c r="M217" s="22">
        <v>156</v>
      </c>
      <c r="N217" s="22">
        <v>0</v>
      </c>
      <c r="O217" s="22">
        <v>0</v>
      </c>
      <c r="P217" s="22">
        <v>1</v>
      </c>
      <c r="Q217" s="22">
        <v>4</v>
      </c>
      <c r="R217" s="22">
        <v>0</v>
      </c>
      <c r="S217" s="21">
        <v>0</v>
      </c>
      <c r="T217" s="21">
        <v>0</v>
      </c>
      <c r="U217" s="22">
        <v>1062</v>
      </c>
      <c r="V217" s="22">
        <v>53</v>
      </c>
      <c r="W217" s="22">
        <v>0</v>
      </c>
      <c r="X217" s="22">
        <v>41</v>
      </c>
      <c r="Y217" s="22">
        <v>41</v>
      </c>
      <c r="Z217" s="22">
        <v>0</v>
      </c>
      <c r="AA217" s="22">
        <v>528</v>
      </c>
      <c r="AB217" s="22">
        <v>73</v>
      </c>
      <c r="AC217" s="22">
        <v>0</v>
      </c>
      <c r="AD217" s="22">
        <v>539</v>
      </c>
      <c r="AE217" s="22">
        <v>0</v>
      </c>
      <c r="AF217" s="22">
        <v>0</v>
      </c>
      <c r="AG217" s="22">
        <v>830</v>
      </c>
      <c r="AH217" s="22">
        <v>16</v>
      </c>
      <c r="AI217" s="22">
        <v>2</v>
      </c>
      <c r="AJ217" s="22">
        <v>239</v>
      </c>
      <c r="AK217" s="21">
        <v>101</v>
      </c>
      <c r="AL217" s="21">
        <v>3669</v>
      </c>
      <c r="AM217" s="21">
        <v>70</v>
      </c>
      <c r="AN217" s="21">
        <v>506</v>
      </c>
      <c r="AO217" s="21">
        <v>100</v>
      </c>
      <c r="AP217" s="21">
        <v>49</v>
      </c>
      <c r="AQ217" s="21">
        <v>12</v>
      </c>
      <c r="AR217" s="21">
        <v>115</v>
      </c>
      <c r="AS217" s="21">
        <v>130</v>
      </c>
      <c r="AT217" s="22">
        <v>34</v>
      </c>
      <c r="AU217" s="22">
        <v>0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1">
        <v>0</v>
      </c>
      <c r="BE217" s="21">
        <v>0</v>
      </c>
      <c r="BF217" s="21">
        <v>26</v>
      </c>
      <c r="BG217" s="21">
        <v>0</v>
      </c>
      <c r="BH217" s="21">
        <v>9</v>
      </c>
      <c r="BI217" s="21">
        <v>93</v>
      </c>
      <c r="BJ217" s="21">
        <v>0</v>
      </c>
      <c r="BK217" s="21">
        <v>133</v>
      </c>
      <c r="BL217" s="21">
        <v>1</v>
      </c>
      <c r="BM217" s="22">
        <v>0</v>
      </c>
      <c r="BN217" s="22">
        <v>0</v>
      </c>
      <c r="BO217" s="22">
        <v>0</v>
      </c>
      <c r="BP217" s="22">
        <v>47</v>
      </c>
      <c r="BQ217" s="22">
        <v>1</v>
      </c>
      <c r="BR217" s="22">
        <v>0</v>
      </c>
      <c r="BS217" s="22">
        <v>0</v>
      </c>
      <c r="BT217" s="22">
        <v>0</v>
      </c>
      <c r="BU217" s="22">
        <v>0</v>
      </c>
      <c r="BV217" s="22">
        <v>1</v>
      </c>
      <c r="BW217" s="22">
        <v>0</v>
      </c>
      <c r="BX217" s="22">
        <v>1</v>
      </c>
      <c r="BY217" s="22">
        <v>5</v>
      </c>
      <c r="BZ217" s="22">
        <v>0</v>
      </c>
      <c r="CA217" s="22">
        <v>0</v>
      </c>
      <c r="CB217" s="22">
        <v>3</v>
      </c>
      <c r="CC217" s="22">
        <v>0</v>
      </c>
      <c r="CD217" s="22">
        <v>21</v>
      </c>
      <c r="CE217" s="22">
        <v>2</v>
      </c>
      <c r="CF217" s="22">
        <v>0</v>
      </c>
      <c r="CG217" s="22">
        <v>0</v>
      </c>
      <c r="CH217" s="22">
        <v>0</v>
      </c>
      <c r="CI217" s="22">
        <v>0</v>
      </c>
      <c r="CJ217" s="22">
        <f t="shared" si="20"/>
        <v>64976</v>
      </c>
      <c r="CK217" s="22">
        <v>0</v>
      </c>
      <c r="CL217" s="8">
        <f t="shared" si="21"/>
        <v>64976</v>
      </c>
    </row>
    <row r="218" spans="1:90">
      <c r="A218" s="19" t="s">
        <v>289</v>
      </c>
      <c r="B218" s="21">
        <v>9</v>
      </c>
      <c r="C218" s="21">
        <v>105</v>
      </c>
      <c r="D218" s="21">
        <v>0</v>
      </c>
      <c r="E218" s="21">
        <v>6</v>
      </c>
      <c r="F218" s="21">
        <v>2528</v>
      </c>
      <c r="G218" s="21">
        <v>-6</v>
      </c>
      <c r="H218" s="21">
        <v>0</v>
      </c>
      <c r="I218" s="21">
        <v>0</v>
      </c>
      <c r="J218" s="22">
        <v>7</v>
      </c>
      <c r="K218" s="22">
        <v>14</v>
      </c>
      <c r="L218" s="22">
        <v>0</v>
      </c>
      <c r="M218" s="22">
        <v>76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1">
        <v>0</v>
      </c>
      <c r="T218" s="21">
        <v>0</v>
      </c>
      <c r="U218" s="22">
        <v>25</v>
      </c>
      <c r="V218" s="22">
        <v>0</v>
      </c>
      <c r="W218" s="22">
        <v>0</v>
      </c>
      <c r="X218" s="22">
        <v>7</v>
      </c>
      <c r="Y218" s="22">
        <v>30</v>
      </c>
      <c r="Z218" s="22">
        <v>0</v>
      </c>
      <c r="AA218" s="22">
        <v>14</v>
      </c>
      <c r="AB218" s="22">
        <v>0</v>
      </c>
      <c r="AC218" s="22">
        <v>0</v>
      </c>
      <c r="AD218" s="22">
        <v>5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1</v>
      </c>
      <c r="AK218" s="21">
        <v>1</v>
      </c>
      <c r="AL218" s="21">
        <v>18</v>
      </c>
      <c r="AM218" s="21">
        <v>0</v>
      </c>
      <c r="AN218" s="21">
        <v>4</v>
      </c>
      <c r="AO218" s="21">
        <v>1</v>
      </c>
      <c r="AP218" s="21">
        <v>0</v>
      </c>
      <c r="AQ218" s="21">
        <v>0</v>
      </c>
      <c r="AR218" s="21">
        <v>0</v>
      </c>
      <c r="AS218" s="21">
        <v>0</v>
      </c>
      <c r="AT218" s="22">
        <v>5</v>
      </c>
      <c r="AU218" s="22">
        <v>0</v>
      </c>
      <c r="AV218" s="22">
        <v>0</v>
      </c>
      <c r="AW218" s="22">
        <v>0</v>
      </c>
      <c r="AX218" s="22">
        <v>1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1">
        <v>1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2">
        <v>0</v>
      </c>
      <c r="BN218" s="22">
        <v>0</v>
      </c>
      <c r="BO218" s="22">
        <v>0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v>0</v>
      </c>
      <c r="CH218" s="22">
        <v>0</v>
      </c>
      <c r="CI218" s="22">
        <v>0</v>
      </c>
      <c r="CJ218" s="22">
        <f t="shared" si="20"/>
        <v>2852</v>
      </c>
      <c r="CK218" s="22">
        <v>0</v>
      </c>
      <c r="CL218" s="8">
        <f t="shared" si="21"/>
        <v>2852</v>
      </c>
    </row>
    <row r="219" spans="1:90">
      <c r="A219" s="19" t="s">
        <v>290</v>
      </c>
      <c r="B219" s="21">
        <v>47</v>
      </c>
      <c r="C219" s="21">
        <v>518</v>
      </c>
      <c r="D219" s="21">
        <v>3</v>
      </c>
      <c r="E219" s="21">
        <v>329</v>
      </c>
      <c r="F219" s="21">
        <v>11288</v>
      </c>
      <c r="G219" s="21">
        <v>2655</v>
      </c>
      <c r="H219" s="21">
        <v>0</v>
      </c>
      <c r="I219" s="21">
        <v>0</v>
      </c>
      <c r="J219" s="22">
        <v>22</v>
      </c>
      <c r="K219" s="22">
        <v>166</v>
      </c>
      <c r="L219" s="22">
        <v>1</v>
      </c>
      <c r="M219" s="22">
        <v>77</v>
      </c>
      <c r="N219" s="22">
        <v>0</v>
      </c>
      <c r="O219" s="22">
        <v>0</v>
      </c>
      <c r="P219" s="22">
        <v>0</v>
      </c>
      <c r="Q219" s="22">
        <v>2</v>
      </c>
      <c r="R219" s="22">
        <v>0</v>
      </c>
      <c r="S219" s="21">
        <v>0</v>
      </c>
      <c r="T219" s="21">
        <v>0</v>
      </c>
      <c r="U219" s="22">
        <v>153</v>
      </c>
      <c r="V219" s="22">
        <v>11</v>
      </c>
      <c r="W219" s="22">
        <v>0</v>
      </c>
      <c r="X219" s="22">
        <v>32</v>
      </c>
      <c r="Y219" s="22">
        <v>93</v>
      </c>
      <c r="Z219" s="22">
        <v>1</v>
      </c>
      <c r="AA219" s="22">
        <v>153</v>
      </c>
      <c r="AB219" s="22">
        <v>6</v>
      </c>
      <c r="AC219" s="22">
        <v>0</v>
      </c>
      <c r="AD219" s="22">
        <v>68</v>
      </c>
      <c r="AE219" s="22">
        <v>0</v>
      </c>
      <c r="AF219" s="22">
        <v>0</v>
      </c>
      <c r="AG219" s="22">
        <v>37</v>
      </c>
      <c r="AH219" s="22">
        <v>1</v>
      </c>
      <c r="AI219" s="22">
        <v>1</v>
      </c>
      <c r="AJ219" s="22">
        <v>38</v>
      </c>
      <c r="AK219" s="21">
        <v>7</v>
      </c>
      <c r="AL219" s="21">
        <v>227</v>
      </c>
      <c r="AM219" s="21">
        <v>22</v>
      </c>
      <c r="AN219" s="21">
        <v>13</v>
      </c>
      <c r="AO219" s="21">
        <v>5</v>
      </c>
      <c r="AP219" s="21">
        <v>1</v>
      </c>
      <c r="AQ219" s="21">
        <v>0</v>
      </c>
      <c r="AR219" s="21">
        <v>41</v>
      </c>
      <c r="AS219" s="21">
        <v>45</v>
      </c>
      <c r="AT219" s="22">
        <v>4</v>
      </c>
      <c r="AU219" s="22">
        <v>0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1">
        <v>0</v>
      </c>
      <c r="BE219" s="21">
        <v>0</v>
      </c>
      <c r="BF219" s="21">
        <v>14</v>
      </c>
      <c r="BG219" s="21">
        <v>0</v>
      </c>
      <c r="BH219" s="21">
        <v>2</v>
      </c>
      <c r="BI219" s="21">
        <v>10</v>
      </c>
      <c r="BJ219" s="21">
        <v>0</v>
      </c>
      <c r="BK219" s="21">
        <v>0</v>
      </c>
      <c r="BL219" s="21">
        <v>1</v>
      </c>
      <c r="BM219" s="22">
        <v>0</v>
      </c>
      <c r="BN219" s="22">
        <v>0</v>
      </c>
      <c r="BO219" s="22">
        <v>0</v>
      </c>
      <c r="BP219" s="22">
        <v>4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v>0</v>
      </c>
      <c r="CH219" s="22">
        <v>0</v>
      </c>
      <c r="CI219" s="22">
        <v>0</v>
      </c>
      <c r="CJ219" s="22">
        <f t="shared" si="20"/>
        <v>16098</v>
      </c>
      <c r="CK219" s="22">
        <v>0</v>
      </c>
      <c r="CL219" s="8">
        <f t="shared" si="21"/>
        <v>16098</v>
      </c>
    </row>
    <row r="220" spans="1:90">
      <c r="A220" s="19" t="s">
        <v>291</v>
      </c>
      <c r="B220" s="21">
        <v>133</v>
      </c>
      <c r="C220" s="21">
        <v>181</v>
      </c>
      <c r="D220" s="21">
        <v>3</v>
      </c>
      <c r="E220" s="21">
        <v>2543</v>
      </c>
      <c r="F220" s="21">
        <v>150946</v>
      </c>
      <c r="G220" s="21">
        <v>314</v>
      </c>
      <c r="H220" s="21">
        <v>0</v>
      </c>
      <c r="I220" s="21">
        <v>0</v>
      </c>
      <c r="J220" s="22">
        <v>13</v>
      </c>
      <c r="K220" s="22">
        <v>642</v>
      </c>
      <c r="L220" s="22">
        <v>0</v>
      </c>
      <c r="M220" s="22">
        <v>7</v>
      </c>
      <c r="N220" s="22">
        <v>0</v>
      </c>
      <c r="O220" s="22">
        <v>0</v>
      </c>
      <c r="P220" s="22">
        <v>1</v>
      </c>
      <c r="Q220" s="22">
        <v>103</v>
      </c>
      <c r="R220" s="22">
        <v>0</v>
      </c>
      <c r="S220" s="21">
        <v>2</v>
      </c>
      <c r="T220" s="21">
        <v>0</v>
      </c>
      <c r="U220" s="22">
        <v>3966</v>
      </c>
      <c r="V220" s="22">
        <v>244</v>
      </c>
      <c r="W220" s="22">
        <v>0</v>
      </c>
      <c r="X220" s="22">
        <v>59</v>
      </c>
      <c r="Y220" s="22">
        <v>210</v>
      </c>
      <c r="Z220" s="22">
        <v>0</v>
      </c>
      <c r="AA220" s="22">
        <v>181</v>
      </c>
      <c r="AB220" s="22">
        <v>3</v>
      </c>
      <c r="AC220" s="22">
        <v>0</v>
      </c>
      <c r="AD220" s="22">
        <v>911</v>
      </c>
      <c r="AE220" s="22">
        <v>0</v>
      </c>
      <c r="AF220" s="22">
        <v>0</v>
      </c>
      <c r="AG220" s="22">
        <v>0</v>
      </c>
      <c r="AH220" s="22">
        <v>0</v>
      </c>
      <c r="AI220" s="22">
        <v>6</v>
      </c>
      <c r="AJ220" s="22">
        <v>811</v>
      </c>
      <c r="AK220" s="21">
        <v>142</v>
      </c>
      <c r="AL220" s="21">
        <v>548</v>
      </c>
      <c r="AM220" s="21">
        <v>71</v>
      </c>
      <c r="AN220" s="21">
        <v>133</v>
      </c>
      <c r="AO220" s="21">
        <v>26</v>
      </c>
      <c r="AP220" s="21">
        <v>19</v>
      </c>
      <c r="AQ220" s="21">
        <v>7</v>
      </c>
      <c r="AR220" s="21">
        <v>792</v>
      </c>
      <c r="AS220" s="21">
        <v>1437</v>
      </c>
      <c r="AT220" s="22">
        <v>54</v>
      </c>
      <c r="AU220" s="22">
        <v>13</v>
      </c>
      <c r="AV220" s="22">
        <v>0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1">
        <v>0</v>
      </c>
      <c r="BE220" s="21">
        <v>0</v>
      </c>
      <c r="BF220" s="21">
        <v>94</v>
      </c>
      <c r="BG220" s="21">
        <v>26</v>
      </c>
      <c r="BH220" s="21">
        <v>59</v>
      </c>
      <c r="BI220" s="21">
        <v>927</v>
      </c>
      <c r="BJ220" s="21">
        <v>2</v>
      </c>
      <c r="BK220" s="21">
        <v>30</v>
      </c>
      <c r="BL220" s="21">
        <v>198</v>
      </c>
      <c r="BM220" s="22">
        <v>1</v>
      </c>
      <c r="BN220" s="22">
        <v>0</v>
      </c>
      <c r="BO220" s="22">
        <v>0</v>
      </c>
      <c r="BP220" s="22">
        <v>15</v>
      </c>
      <c r="BQ220" s="22">
        <v>3</v>
      </c>
      <c r="BR220" s="22">
        <v>0</v>
      </c>
      <c r="BS220" s="22">
        <v>0</v>
      </c>
      <c r="BT220" s="22">
        <v>0</v>
      </c>
      <c r="BU220" s="22">
        <v>0</v>
      </c>
      <c r="BV220" s="22">
        <v>5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1</v>
      </c>
      <c r="CC220" s="22">
        <v>0</v>
      </c>
      <c r="CD220" s="22">
        <v>0</v>
      </c>
      <c r="CE220" s="22">
        <v>0</v>
      </c>
      <c r="CF220" s="22">
        <v>0</v>
      </c>
      <c r="CG220" s="22">
        <v>0</v>
      </c>
      <c r="CH220" s="22">
        <v>0</v>
      </c>
      <c r="CI220" s="22">
        <v>0</v>
      </c>
      <c r="CJ220" s="22">
        <f t="shared" si="20"/>
        <v>165882</v>
      </c>
      <c r="CK220" s="22">
        <v>0</v>
      </c>
      <c r="CL220" s="8">
        <f t="shared" si="21"/>
        <v>165882</v>
      </c>
    </row>
    <row r="221" spans="1:90">
      <c r="A221" s="19"/>
      <c r="B221" s="21"/>
      <c r="C221" s="21"/>
      <c r="D221" s="21"/>
      <c r="E221" s="21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1"/>
      <c r="T221" s="21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1"/>
      <c r="AL221" s="21"/>
      <c r="AM221" s="21"/>
      <c r="AN221" s="21"/>
      <c r="AO221" s="21"/>
      <c r="AP221" s="21"/>
      <c r="AQ221" s="21"/>
      <c r="AR221" s="21"/>
      <c r="AS221" s="21"/>
      <c r="AT221" s="22"/>
      <c r="AU221" s="22"/>
      <c r="AV221" s="22"/>
      <c r="AW221" s="22"/>
      <c r="AX221" s="22"/>
      <c r="AY221" s="22"/>
      <c r="AZ221" s="22"/>
      <c r="BA221" s="22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2"/>
      <c r="BN221" s="22"/>
      <c r="BO221" s="22"/>
      <c r="BP221" s="22"/>
      <c r="BQ221" s="22"/>
      <c r="BR221" s="22"/>
      <c r="BS221" s="22"/>
      <c r="BT221" s="22"/>
      <c r="BU221" s="21"/>
      <c r="BV221" s="21"/>
      <c r="BW221" s="21"/>
      <c r="BX221" s="21"/>
      <c r="BY221" s="21"/>
      <c r="BZ221" s="21"/>
      <c r="CA221" s="21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8"/>
    </row>
    <row r="222" spans="1:90" s="7" customFormat="1" ht="12">
      <c r="A222" s="27" t="s">
        <v>292</v>
      </c>
      <c r="B222" s="10">
        <f>SUM(B209:B220)</f>
        <v>904</v>
      </c>
      <c r="C222" s="10">
        <f t="shared" ref="C222:BN222" si="22">SUM(C209:C220)</f>
        <v>13280</v>
      </c>
      <c r="D222" s="10">
        <f t="shared" si="22"/>
        <v>86</v>
      </c>
      <c r="E222" s="10">
        <f t="shared" si="22"/>
        <v>10271</v>
      </c>
      <c r="F222" s="10">
        <f t="shared" si="22"/>
        <v>836481</v>
      </c>
      <c r="G222" s="10">
        <f t="shared" si="22"/>
        <v>277291</v>
      </c>
      <c r="H222" s="10">
        <f t="shared" si="22"/>
        <v>0</v>
      </c>
      <c r="I222" s="10">
        <f t="shared" si="22"/>
        <v>0</v>
      </c>
      <c r="J222" s="10">
        <f t="shared" si="22"/>
        <v>7476</v>
      </c>
      <c r="K222" s="10">
        <f t="shared" si="22"/>
        <v>10120</v>
      </c>
      <c r="L222" s="10">
        <f t="shared" si="22"/>
        <v>3</v>
      </c>
      <c r="M222" s="10">
        <f t="shared" si="22"/>
        <v>7304</v>
      </c>
      <c r="N222" s="10">
        <f t="shared" si="22"/>
        <v>174</v>
      </c>
      <c r="O222" s="10">
        <f t="shared" si="22"/>
        <v>0</v>
      </c>
      <c r="P222" s="10">
        <f t="shared" si="22"/>
        <v>82</v>
      </c>
      <c r="Q222" s="10">
        <f t="shared" si="22"/>
        <v>345</v>
      </c>
      <c r="R222" s="10">
        <f t="shared" si="22"/>
        <v>0</v>
      </c>
      <c r="S222" s="10">
        <f t="shared" si="22"/>
        <v>7</v>
      </c>
      <c r="T222" s="10">
        <f t="shared" si="22"/>
        <v>0</v>
      </c>
      <c r="U222" s="10">
        <f t="shared" si="22"/>
        <v>23850</v>
      </c>
      <c r="V222" s="10">
        <f t="shared" si="22"/>
        <v>1333</v>
      </c>
      <c r="W222" s="10">
        <f t="shared" si="22"/>
        <v>0</v>
      </c>
      <c r="X222" s="10">
        <f t="shared" si="22"/>
        <v>474</v>
      </c>
      <c r="Y222" s="10">
        <f t="shared" si="22"/>
        <v>1297</v>
      </c>
      <c r="Z222" s="10">
        <f t="shared" si="22"/>
        <v>1</v>
      </c>
      <c r="AA222" s="10">
        <f t="shared" si="22"/>
        <v>3841</v>
      </c>
      <c r="AB222" s="10">
        <f t="shared" si="22"/>
        <v>254</v>
      </c>
      <c r="AC222" s="10">
        <f t="shared" si="22"/>
        <v>0</v>
      </c>
      <c r="AD222" s="10">
        <f t="shared" si="22"/>
        <v>5645</v>
      </c>
      <c r="AE222" s="10">
        <f t="shared" si="22"/>
        <v>251</v>
      </c>
      <c r="AF222" s="10">
        <f t="shared" si="22"/>
        <v>1</v>
      </c>
      <c r="AG222" s="10">
        <f t="shared" si="22"/>
        <v>931</v>
      </c>
      <c r="AH222" s="10">
        <f t="shared" si="22"/>
        <v>412</v>
      </c>
      <c r="AI222" s="10">
        <f t="shared" si="22"/>
        <v>108</v>
      </c>
      <c r="AJ222" s="10">
        <f t="shared" si="22"/>
        <v>3376</v>
      </c>
      <c r="AK222" s="10">
        <f t="shared" si="22"/>
        <v>1644</v>
      </c>
      <c r="AL222" s="10">
        <f t="shared" si="22"/>
        <v>29404</v>
      </c>
      <c r="AM222" s="10">
        <f t="shared" si="22"/>
        <v>1969</v>
      </c>
      <c r="AN222" s="10">
        <f t="shared" si="22"/>
        <v>2905</v>
      </c>
      <c r="AO222" s="10">
        <f t="shared" si="22"/>
        <v>750</v>
      </c>
      <c r="AP222" s="10">
        <f t="shared" si="22"/>
        <v>293</v>
      </c>
      <c r="AQ222" s="10">
        <f t="shared" si="22"/>
        <v>110</v>
      </c>
      <c r="AR222" s="10">
        <f t="shared" si="22"/>
        <v>3614</v>
      </c>
      <c r="AS222" s="10">
        <f t="shared" si="22"/>
        <v>4887</v>
      </c>
      <c r="AT222" s="10">
        <f t="shared" si="22"/>
        <v>436</v>
      </c>
      <c r="AU222" s="10">
        <f t="shared" si="22"/>
        <v>20</v>
      </c>
      <c r="AV222" s="10">
        <f t="shared" si="22"/>
        <v>0</v>
      </c>
      <c r="AW222" s="10">
        <f t="shared" si="22"/>
        <v>0</v>
      </c>
      <c r="AX222" s="10">
        <f t="shared" si="22"/>
        <v>1</v>
      </c>
      <c r="AY222" s="10">
        <f t="shared" si="22"/>
        <v>0</v>
      </c>
      <c r="AZ222" s="10">
        <f t="shared" si="22"/>
        <v>0</v>
      </c>
      <c r="BA222" s="10">
        <f t="shared" si="22"/>
        <v>0</v>
      </c>
      <c r="BB222" s="10">
        <f t="shared" si="22"/>
        <v>0</v>
      </c>
      <c r="BC222" s="10">
        <f t="shared" si="22"/>
        <v>0</v>
      </c>
      <c r="BD222" s="10">
        <f t="shared" si="22"/>
        <v>4</v>
      </c>
      <c r="BE222" s="10">
        <f t="shared" si="22"/>
        <v>0</v>
      </c>
      <c r="BF222" s="10">
        <f t="shared" si="22"/>
        <v>1072</v>
      </c>
      <c r="BG222" s="10">
        <f t="shared" si="22"/>
        <v>313</v>
      </c>
      <c r="BH222" s="10">
        <f t="shared" si="22"/>
        <v>299</v>
      </c>
      <c r="BI222" s="10">
        <f t="shared" si="22"/>
        <v>2782</v>
      </c>
      <c r="BJ222" s="10">
        <f t="shared" si="22"/>
        <v>2</v>
      </c>
      <c r="BK222" s="10">
        <f t="shared" si="22"/>
        <v>396</v>
      </c>
      <c r="BL222" s="10">
        <f t="shared" si="22"/>
        <v>385</v>
      </c>
      <c r="BM222" s="10">
        <f t="shared" si="22"/>
        <v>52</v>
      </c>
      <c r="BN222" s="10">
        <f t="shared" si="22"/>
        <v>0</v>
      </c>
      <c r="BO222" s="10">
        <f t="shared" ref="BO222:CI222" si="23">SUM(BO209:BO220)</f>
        <v>0</v>
      </c>
      <c r="BP222" s="10">
        <f t="shared" si="23"/>
        <v>324</v>
      </c>
      <c r="BQ222" s="10">
        <f t="shared" si="23"/>
        <v>117</v>
      </c>
      <c r="BR222" s="10">
        <f t="shared" si="23"/>
        <v>0</v>
      </c>
      <c r="BS222" s="10">
        <f t="shared" si="23"/>
        <v>0</v>
      </c>
      <c r="BT222" s="10">
        <f t="shared" si="23"/>
        <v>0</v>
      </c>
      <c r="BU222" s="10">
        <f t="shared" si="23"/>
        <v>0</v>
      </c>
      <c r="BV222" s="10">
        <f t="shared" si="23"/>
        <v>30</v>
      </c>
      <c r="BW222" s="10">
        <f t="shared" si="23"/>
        <v>0</v>
      </c>
      <c r="BX222" s="10">
        <f t="shared" si="23"/>
        <v>1</v>
      </c>
      <c r="BY222" s="10">
        <f t="shared" si="23"/>
        <v>9</v>
      </c>
      <c r="BZ222" s="10">
        <f t="shared" si="23"/>
        <v>0</v>
      </c>
      <c r="CA222" s="10">
        <f t="shared" si="23"/>
        <v>0</v>
      </c>
      <c r="CB222" s="10">
        <f t="shared" si="23"/>
        <v>11</v>
      </c>
      <c r="CC222" s="10">
        <f t="shared" si="23"/>
        <v>2</v>
      </c>
      <c r="CD222" s="10">
        <f t="shared" si="23"/>
        <v>83</v>
      </c>
      <c r="CE222" s="10">
        <f t="shared" si="23"/>
        <v>4</v>
      </c>
      <c r="CF222" s="10">
        <f t="shared" si="23"/>
        <v>2</v>
      </c>
      <c r="CG222" s="10">
        <f t="shared" si="23"/>
        <v>0</v>
      </c>
      <c r="CH222" s="10">
        <f t="shared" si="23"/>
        <v>0</v>
      </c>
      <c r="CI222" s="10">
        <f t="shared" si="23"/>
        <v>0</v>
      </c>
      <c r="CJ222" s="8">
        <f>SUM(B222:CI222)</f>
        <v>1257519</v>
      </c>
      <c r="CK222" s="8">
        <v>0</v>
      </c>
      <c r="CL222" s="8">
        <f>SUM(CJ222:CK222)</f>
        <v>1257519</v>
      </c>
    </row>
    <row r="223" spans="1:90">
      <c r="B223" s="28"/>
      <c r="C223" s="28"/>
      <c r="D223" s="28"/>
      <c r="E223" s="28"/>
      <c r="F223" s="28"/>
      <c r="G223" s="28"/>
      <c r="H223" s="28"/>
      <c r="I223" s="28"/>
      <c r="J223" s="29"/>
      <c r="K223" s="29"/>
      <c r="L223" s="29"/>
      <c r="M223" s="29"/>
      <c r="N223" s="29"/>
      <c r="O223" s="29"/>
      <c r="P223" s="29"/>
      <c r="Q223" s="29"/>
      <c r="R223" s="29"/>
      <c r="S223" s="28"/>
      <c r="T223" s="28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1"/>
      <c r="AL223" s="31"/>
      <c r="AM223" s="31"/>
      <c r="AN223" s="31"/>
      <c r="AO223" s="31"/>
      <c r="AP223" s="31"/>
      <c r="AQ223" s="31"/>
      <c r="AR223" s="31"/>
      <c r="AS223" s="31"/>
      <c r="AT223" s="30"/>
      <c r="AU223" s="30"/>
      <c r="AV223" s="30"/>
      <c r="AW223" s="30"/>
      <c r="AX223" s="30"/>
      <c r="AY223" s="30"/>
      <c r="AZ223" s="30"/>
      <c r="BA223" s="30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8"/>
      <c r="BN223" s="22"/>
      <c r="BO223" s="22"/>
      <c r="BP223" s="22"/>
      <c r="BQ223" s="22"/>
      <c r="BR223" s="22"/>
      <c r="BS223" s="22"/>
      <c r="BT223" s="22"/>
      <c r="BU223" s="21"/>
      <c r="BV223" s="21"/>
      <c r="BW223" s="21"/>
      <c r="BX223" s="21"/>
      <c r="BY223" s="21"/>
      <c r="BZ223" s="21"/>
      <c r="CA223" s="21"/>
      <c r="CB223" s="8"/>
      <c r="CC223" s="22"/>
      <c r="CD223" s="22"/>
      <c r="CE223" s="22"/>
      <c r="CF223" s="22"/>
      <c r="CG223" s="22"/>
      <c r="CH223" s="22"/>
      <c r="CI223" s="22"/>
      <c r="CJ223" s="8"/>
      <c r="CK223" s="22"/>
      <c r="CL223" s="8"/>
    </row>
    <row r="224" spans="1:90" s="7" customFormat="1" ht="13">
      <c r="A224" s="6" t="s">
        <v>293</v>
      </c>
      <c r="B224" s="36"/>
      <c r="C224" s="36"/>
      <c r="D224" s="36"/>
      <c r="E224" s="39"/>
      <c r="F224" s="36"/>
      <c r="G224" s="36"/>
      <c r="H224" s="36"/>
      <c r="I224" s="36"/>
      <c r="J224" s="32"/>
      <c r="K224" s="32"/>
      <c r="L224" s="32"/>
      <c r="M224" s="32"/>
      <c r="N224" s="32"/>
      <c r="O224" s="35"/>
      <c r="P224" s="32"/>
      <c r="Q224" s="32"/>
      <c r="R224" s="32"/>
      <c r="S224" s="36"/>
      <c r="T224" s="36"/>
      <c r="U224" s="32"/>
      <c r="V224" s="32"/>
      <c r="W224" s="32"/>
      <c r="X224" s="35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8"/>
      <c r="AL224" s="36"/>
      <c r="AM224" s="36"/>
      <c r="AN224" s="39"/>
      <c r="AO224" s="36"/>
      <c r="AP224" s="36"/>
      <c r="AQ224" s="36"/>
      <c r="AR224" s="36"/>
      <c r="AS224" s="36"/>
      <c r="AT224" s="32"/>
      <c r="AU224" s="32"/>
      <c r="AV224" s="32"/>
      <c r="AW224" s="32"/>
      <c r="AX224" s="32"/>
      <c r="AY224" s="32"/>
      <c r="AZ224" s="35"/>
      <c r="BA224" s="32"/>
      <c r="BB224" s="36"/>
      <c r="BC224" s="36"/>
      <c r="BD224" s="40"/>
      <c r="BE224" s="38"/>
      <c r="BF224" s="36"/>
      <c r="BG224" s="36"/>
      <c r="BH224" s="36"/>
      <c r="BI224" s="36"/>
      <c r="BJ224" s="36"/>
      <c r="BK224" s="39"/>
      <c r="BL224" s="36"/>
      <c r="BM224" s="32"/>
      <c r="BN224" s="32"/>
      <c r="BO224" s="32"/>
      <c r="BP224" s="32"/>
      <c r="BQ224" s="32"/>
      <c r="BR224" s="32"/>
      <c r="BS224" s="32"/>
      <c r="BT224" s="37"/>
      <c r="BU224" s="36"/>
      <c r="BV224" s="36"/>
      <c r="BW224" s="36"/>
      <c r="BX224" s="36"/>
      <c r="BY224" s="36"/>
      <c r="BZ224" s="36"/>
      <c r="CA224" s="38"/>
      <c r="CB224" s="32"/>
      <c r="CC224" s="32"/>
      <c r="CD224" s="32"/>
      <c r="CE224" s="32"/>
      <c r="CF224" s="32"/>
      <c r="CG224" s="32"/>
      <c r="CH224" s="32"/>
      <c r="CI224" s="37"/>
      <c r="CJ224" s="32"/>
      <c r="CK224" s="32"/>
      <c r="CL224" s="32"/>
    </row>
    <row r="225" spans="1:90">
      <c r="A225" s="19" t="s">
        <v>294</v>
      </c>
      <c r="B225" s="21">
        <v>0</v>
      </c>
      <c r="C225" s="21">
        <v>1</v>
      </c>
      <c r="D225" s="21">
        <v>1</v>
      </c>
      <c r="E225" s="21">
        <v>13</v>
      </c>
      <c r="F225" s="21">
        <v>2265</v>
      </c>
      <c r="G225" s="21">
        <v>20</v>
      </c>
      <c r="H225" s="21">
        <v>0</v>
      </c>
      <c r="I225" s="21">
        <v>0</v>
      </c>
      <c r="J225" s="22">
        <v>7</v>
      </c>
      <c r="K225" s="22">
        <v>22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1">
        <v>0</v>
      </c>
      <c r="T225" s="21">
        <v>0</v>
      </c>
      <c r="U225" s="22">
        <v>95</v>
      </c>
      <c r="V225" s="22">
        <v>7</v>
      </c>
      <c r="W225" s="22">
        <v>0</v>
      </c>
      <c r="X225" s="22">
        <v>0</v>
      </c>
      <c r="Y225" s="22">
        <v>0</v>
      </c>
      <c r="Z225" s="22">
        <v>0</v>
      </c>
      <c r="AA225" s="22">
        <v>2</v>
      </c>
      <c r="AB225" s="22">
        <v>0</v>
      </c>
      <c r="AC225" s="22">
        <v>0</v>
      </c>
      <c r="AD225" s="22">
        <v>20</v>
      </c>
      <c r="AE225" s="22">
        <v>0</v>
      </c>
      <c r="AF225" s="22">
        <v>1</v>
      </c>
      <c r="AG225" s="22">
        <v>0</v>
      </c>
      <c r="AH225" s="22">
        <v>0</v>
      </c>
      <c r="AI225" s="22">
        <v>0</v>
      </c>
      <c r="AJ225" s="22">
        <v>13</v>
      </c>
      <c r="AK225" s="21">
        <v>3</v>
      </c>
      <c r="AL225" s="21">
        <v>60</v>
      </c>
      <c r="AM225" s="21">
        <v>12</v>
      </c>
      <c r="AN225" s="21">
        <v>30</v>
      </c>
      <c r="AO225" s="21">
        <v>0</v>
      </c>
      <c r="AP225" s="21">
        <v>4</v>
      </c>
      <c r="AQ225" s="21">
        <v>0</v>
      </c>
      <c r="AR225" s="21">
        <v>3</v>
      </c>
      <c r="AS225" s="21">
        <v>4</v>
      </c>
      <c r="AT225" s="22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1">
        <v>0</v>
      </c>
      <c r="BE225" s="21">
        <v>0</v>
      </c>
      <c r="BF225" s="21">
        <v>1</v>
      </c>
      <c r="BG225" s="21">
        <v>0</v>
      </c>
      <c r="BH225" s="21">
        <v>0</v>
      </c>
      <c r="BI225" s="21">
        <v>0</v>
      </c>
      <c r="BJ225" s="21">
        <v>1</v>
      </c>
      <c r="BK225" s="21">
        <v>42</v>
      </c>
      <c r="BL225" s="21">
        <v>0</v>
      </c>
      <c r="BM225" s="22">
        <v>0</v>
      </c>
      <c r="BN225" s="22">
        <v>0</v>
      </c>
      <c r="BO225" s="22">
        <v>0</v>
      </c>
      <c r="BP225" s="22">
        <v>26</v>
      </c>
      <c r="BQ225" s="22">
        <v>3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v>0</v>
      </c>
      <c r="CH225" s="22">
        <v>0</v>
      </c>
      <c r="CI225" s="22">
        <v>0</v>
      </c>
      <c r="CJ225" s="22">
        <f>SUM(B225:CI225)</f>
        <v>2656</v>
      </c>
      <c r="CK225" s="22">
        <v>0</v>
      </c>
      <c r="CL225" s="8">
        <f>SUM(CJ225:CK225)</f>
        <v>2656</v>
      </c>
    </row>
    <row r="226" spans="1:90">
      <c r="A226" s="19" t="s">
        <v>295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181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1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2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v>0</v>
      </c>
      <c r="CH226" s="22">
        <v>0</v>
      </c>
      <c r="CI226" s="22">
        <v>0</v>
      </c>
      <c r="CJ226" s="22">
        <f>SUM(B226:CI226)</f>
        <v>181</v>
      </c>
      <c r="CK226" s="22">
        <v>0</v>
      </c>
      <c r="CL226" s="8">
        <f>SUM(CJ226:CK226)</f>
        <v>181</v>
      </c>
    </row>
    <row r="227" spans="1:90" s="7" customFormat="1" ht="12">
      <c r="A227" s="27" t="s">
        <v>296</v>
      </c>
      <c r="B227" s="10">
        <f>SUM(B225:B226)</f>
        <v>0</v>
      </c>
      <c r="C227" s="10">
        <f t="shared" ref="C227:BN227" si="24">SUM(C225:C226)</f>
        <v>1</v>
      </c>
      <c r="D227" s="10">
        <f t="shared" si="24"/>
        <v>1</v>
      </c>
      <c r="E227" s="10">
        <f t="shared" si="24"/>
        <v>13</v>
      </c>
      <c r="F227" s="10">
        <f t="shared" si="24"/>
        <v>2265</v>
      </c>
      <c r="G227" s="10">
        <f t="shared" si="24"/>
        <v>20</v>
      </c>
      <c r="H227" s="10">
        <f t="shared" si="24"/>
        <v>0</v>
      </c>
      <c r="I227" s="10">
        <f t="shared" si="24"/>
        <v>0</v>
      </c>
      <c r="J227" s="10">
        <f t="shared" si="24"/>
        <v>7</v>
      </c>
      <c r="K227" s="10">
        <f t="shared" si="24"/>
        <v>22</v>
      </c>
      <c r="L227" s="10">
        <f t="shared" si="24"/>
        <v>0</v>
      </c>
      <c r="M227" s="10">
        <f t="shared" si="24"/>
        <v>0</v>
      </c>
      <c r="N227" s="10">
        <f t="shared" si="24"/>
        <v>0</v>
      </c>
      <c r="O227" s="10">
        <f t="shared" si="24"/>
        <v>0</v>
      </c>
      <c r="P227" s="10">
        <f t="shared" si="24"/>
        <v>0</v>
      </c>
      <c r="Q227" s="10">
        <f t="shared" si="24"/>
        <v>0</v>
      </c>
      <c r="R227" s="10">
        <f t="shared" si="24"/>
        <v>0</v>
      </c>
      <c r="S227" s="10">
        <f t="shared" si="24"/>
        <v>0</v>
      </c>
      <c r="T227" s="10">
        <f t="shared" si="24"/>
        <v>0</v>
      </c>
      <c r="U227" s="10">
        <f t="shared" si="24"/>
        <v>95</v>
      </c>
      <c r="V227" s="10">
        <f t="shared" si="24"/>
        <v>7</v>
      </c>
      <c r="W227" s="10">
        <f t="shared" si="24"/>
        <v>0</v>
      </c>
      <c r="X227" s="10">
        <f t="shared" si="24"/>
        <v>0</v>
      </c>
      <c r="Y227" s="10">
        <f t="shared" si="24"/>
        <v>0</v>
      </c>
      <c r="Z227" s="10">
        <f t="shared" si="24"/>
        <v>0</v>
      </c>
      <c r="AA227" s="10">
        <f t="shared" si="24"/>
        <v>183</v>
      </c>
      <c r="AB227" s="10">
        <f t="shared" si="24"/>
        <v>0</v>
      </c>
      <c r="AC227" s="10">
        <f t="shared" si="24"/>
        <v>0</v>
      </c>
      <c r="AD227" s="10">
        <f t="shared" si="24"/>
        <v>20</v>
      </c>
      <c r="AE227" s="10">
        <f t="shared" si="24"/>
        <v>0</v>
      </c>
      <c r="AF227" s="10">
        <f t="shared" si="24"/>
        <v>1</v>
      </c>
      <c r="AG227" s="10">
        <f t="shared" si="24"/>
        <v>0</v>
      </c>
      <c r="AH227" s="10">
        <f t="shared" si="24"/>
        <v>0</v>
      </c>
      <c r="AI227" s="10">
        <f t="shared" si="24"/>
        <v>0</v>
      </c>
      <c r="AJ227" s="10">
        <f t="shared" si="24"/>
        <v>13</v>
      </c>
      <c r="AK227" s="10">
        <f t="shared" si="24"/>
        <v>3</v>
      </c>
      <c r="AL227" s="10">
        <f t="shared" si="24"/>
        <v>60</v>
      </c>
      <c r="AM227" s="10">
        <f t="shared" si="24"/>
        <v>12</v>
      </c>
      <c r="AN227" s="10">
        <f t="shared" si="24"/>
        <v>30</v>
      </c>
      <c r="AO227" s="10">
        <f t="shared" si="24"/>
        <v>0</v>
      </c>
      <c r="AP227" s="10">
        <f t="shared" si="24"/>
        <v>4</v>
      </c>
      <c r="AQ227" s="10">
        <f t="shared" si="24"/>
        <v>0</v>
      </c>
      <c r="AR227" s="10">
        <f t="shared" si="24"/>
        <v>3</v>
      </c>
      <c r="AS227" s="10">
        <f t="shared" si="24"/>
        <v>4</v>
      </c>
      <c r="AT227" s="10">
        <f t="shared" si="24"/>
        <v>0</v>
      </c>
      <c r="AU227" s="10">
        <f t="shared" si="24"/>
        <v>0</v>
      </c>
      <c r="AV227" s="10">
        <f t="shared" si="24"/>
        <v>0</v>
      </c>
      <c r="AW227" s="10">
        <f t="shared" si="24"/>
        <v>0</v>
      </c>
      <c r="AX227" s="10">
        <f t="shared" si="24"/>
        <v>0</v>
      </c>
      <c r="AY227" s="10">
        <f t="shared" si="24"/>
        <v>0</v>
      </c>
      <c r="AZ227" s="10">
        <f t="shared" si="24"/>
        <v>0</v>
      </c>
      <c r="BA227" s="10">
        <f t="shared" si="24"/>
        <v>0</v>
      </c>
      <c r="BB227" s="10">
        <f t="shared" si="24"/>
        <v>0</v>
      </c>
      <c r="BC227" s="10">
        <f t="shared" si="24"/>
        <v>0</v>
      </c>
      <c r="BD227" s="10">
        <f t="shared" si="24"/>
        <v>0</v>
      </c>
      <c r="BE227" s="10">
        <f t="shared" si="24"/>
        <v>0</v>
      </c>
      <c r="BF227" s="10">
        <f t="shared" si="24"/>
        <v>1</v>
      </c>
      <c r="BG227" s="10">
        <f t="shared" si="24"/>
        <v>0</v>
      </c>
      <c r="BH227" s="10">
        <f t="shared" si="24"/>
        <v>0</v>
      </c>
      <c r="BI227" s="10">
        <f t="shared" si="24"/>
        <v>0</v>
      </c>
      <c r="BJ227" s="10">
        <f t="shared" si="24"/>
        <v>1</v>
      </c>
      <c r="BK227" s="10">
        <f t="shared" si="24"/>
        <v>42</v>
      </c>
      <c r="BL227" s="10">
        <f>SUM(BL225:BL226)</f>
        <v>0</v>
      </c>
      <c r="BM227" s="10">
        <f t="shared" si="24"/>
        <v>0</v>
      </c>
      <c r="BN227" s="10">
        <f t="shared" si="24"/>
        <v>0</v>
      </c>
      <c r="BO227" s="10">
        <f t="shared" ref="BO227:CI227" si="25">SUM(BO225:BO226)</f>
        <v>0</v>
      </c>
      <c r="BP227" s="10">
        <f t="shared" si="25"/>
        <v>26</v>
      </c>
      <c r="BQ227" s="10">
        <f t="shared" si="25"/>
        <v>3</v>
      </c>
      <c r="BR227" s="10">
        <f t="shared" si="25"/>
        <v>0</v>
      </c>
      <c r="BS227" s="10">
        <f t="shared" si="25"/>
        <v>0</v>
      </c>
      <c r="BT227" s="10">
        <f t="shared" si="25"/>
        <v>0</v>
      </c>
      <c r="BU227" s="10">
        <f t="shared" si="25"/>
        <v>0</v>
      </c>
      <c r="BV227" s="10">
        <f t="shared" si="25"/>
        <v>0</v>
      </c>
      <c r="BW227" s="10">
        <f t="shared" si="25"/>
        <v>0</v>
      </c>
      <c r="BX227" s="10">
        <f t="shared" si="25"/>
        <v>0</v>
      </c>
      <c r="BY227" s="10">
        <f t="shared" si="25"/>
        <v>0</v>
      </c>
      <c r="BZ227" s="10">
        <f t="shared" si="25"/>
        <v>0</v>
      </c>
      <c r="CA227" s="10">
        <f t="shared" si="25"/>
        <v>0</v>
      </c>
      <c r="CB227" s="10">
        <f t="shared" si="25"/>
        <v>0</v>
      </c>
      <c r="CC227" s="10">
        <f t="shared" si="25"/>
        <v>0</v>
      </c>
      <c r="CD227" s="10">
        <f t="shared" si="25"/>
        <v>0</v>
      </c>
      <c r="CE227" s="10">
        <f t="shared" si="25"/>
        <v>0</v>
      </c>
      <c r="CF227" s="10">
        <f t="shared" si="25"/>
        <v>0</v>
      </c>
      <c r="CG227" s="10">
        <f t="shared" si="25"/>
        <v>0</v>
      </c>
      <c r="CH227" s="10">
        <f t="shared" si="25"/>
        <v>0</v>
      </c>
      <c r="CI227" s="10">
        <f t="shared" si="25"/>
        <v>0</v>
      </c>
      <c r="CJ227" s="8">
        <f>SUM(B227:CI227)</f>
        <v>2837</v>
      </c>
      <c r="CK227" s="8">
        <v>0</v>
      </c>
      <c r="CL227" s="8">
        <f>SUM(CJ227:CK227)</f>
        <v>2837</v>
      </c>
    </row>
    <row r="228" spans="1:90">
      <c r="B228" s="28"/>
      <c r="C228" s="28"/>
      <c r="D228" s="28"/>
      <c r="E228" s="28"/>
      <c r="F228" s="28"/>
      <c r="G228" s="28"/>
      <c r="H228" s="28"/>
      <c r="I228" s="28"/>
      <c r="J228" s="29"/>
      <c r="K228" s="29"/>
      <c r="L228" s="29"/>
      <c r="M228" s="29"/>
      <c r="N228" s="29"/>
      <c r="O228" s="29"/>
      <c r="P228" s="29"/>
      <c r="Q228" s="29"/>
      <c r="R228" s="29"/>
      <c r="S228" s="28"/>
      <c r="T228" s="28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1"/>
      <c r="AL228" s="31"/>
      <c r="AM228" s="31"/>
      <c r="AN228" s="31"/>
      <c r="AO228" s="31"/>
      <c r="AP228" s="31"/>
      <c r="AQ228" s="31"/>
      <c r="AR228" s="31"/>
      <c r="AS228" s="31"/>
      <c r="AT228" s="30"/>
      <c r="AU228" s="30"/>
      <c r="AV228" s="30"/>
      <c r="AW228" s="30"/>
      <c r="AX228" s="30"/>
      <c r="AY228" s="30"/>
      <c r="AZ228" s="30"/>
      <c r="BA228" s="30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22"/>
      <c r="BN228" s="22"/>
      <c r="BO228" s="22"/>
      <c r="BP228" s="22"/>
      <c r="BQ228" s="22"/>
      <c r="BR228" s="22"/>
      <c r="BS228" s="22"/>
      <c r="BT228" s="22"/>
      <c r="BU228" s="21"/>
      <c r="BV228" s="21"/>
      <c r="BW228" s="21"/>
      <c r="BX228" s="21"/>
      <c r="BY228" s="21"/>
      <c r="BZ228" s="21"/>
      <c r="CA228" s="21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8"/>
    </row>
    <row r="229" spans="1:90" s="7" customFormat="1" ht="12">
      <c r="A229" s="15" t="s">
        <v>297</v>
      </c>
      <c r="B229" s="10">
        <f>SUM(B57,B102,B162,B188,B206,B222,B227)</f>
        <v>11025</v>
      </c>
      <c r="C229" s="10">
        <f t="shared" ref="C229:BN229" si="26">SUM(C57,C102,C162,C188,C206,C222,C227)</f>
        <v>94866</v>
      </c>
      <c r="D229" s="10">
        <f t="shared" si="26"/>
        <v>916</v>
      </c>
      <c r="E229" s="10">
        <f t="shared" si="26"/>
        <v>44197</v>
      </c>
      <c r="F229" s="10">
        <f t="shared" si="26"/>
        <v>3278782</v>
      </c>
      <c r="G229" s="10">
        <f t="shared" si="26"/>
        <v>358087</v>
      </c>
      <c r="H229" s="10">
        <f t="shared" si="26"/>
        <v>563494</v>
      </c>
      <c r="I229" s="10">
        <f t="shared" si="26"/>
        <v>408392</v>
      </c>
      <c r="J229" s="10">
        <f t="shared" si="26"/>
        <v>19452</v>
      </c>
      <c r="K229" s="10">
        <f t="shared" si="26"/>
        <v>205182</v>
      </c>
      <c r="L229" s="10">
        <f t="shared" si="26"/>
        <v>30</v>
      </c>
      <c r="M229" s="10">
        <f t="shared" si="26"/>
        <v>13867</v>
      </c>
      <c r="N229" s="10">
        <f t="shared" si="26"/>
        <v>13328</v>
      </c>
      <c r="O229" s="10">
        <f t="shared" si="26"/>
        <v>0</v>
      </c>
      <c r="P229" s="10">
        <f t="shared" si="26"/>
        <v>6279</v>
      </c>
      <c r="Q229" s="10">
        <f t="shared" si="26"/>
        <v>25500</v>
      </c>
      <c r="R229" s="10">
        <f t="shared" si="26"/>
        <v>2175</v>
      </c>
      <c r="S229" s="10">
        <f t="shared" si="26"/>
        <v>1582</v>
      </c>
      <c r="T229" s="10">
        <f t="shared" si="26"/>
        <v>782</v>
      </c>
      <c r="U229" s="10">
        <f t="shared" si="26"/>
        <v>385210</v>
      </c>
      <c r="V229" s="10">
        <f t="shared" si="26"/>
        <v>25220</v>
      </c>
      <c r="W229" s="10">
        <f t="shared" si="26"/>
        <v>887</v>
      </c>
      <c r="X229" s="10">
        <f t="shared" si="26"/>
        <v>5053</v>
      </c>
      <c r="Y229" s="10">
        <f t="shared" si="26"/>
        <v>13341</v>
      </c>
      <c r="Z229" s="10">
        <f t="shared" si="26"/>
        <v>330</v>
      </c>
      <c r="AA229" s="10">
        <f t="shared" si="26"/>
        <v>25547</v>
      </c>
      <c r="AB229" s="10">
        <f t="shared" si="26"/>
        <v>747</v>
      </c>
      <c r="AC229" s="10">
        <f t="shared" si="26"/>
        <v>0</v>
      </c>
      <c r="AD229" s="10">
        <f t="shared" si="26"/>
        <v>117409</v>
      </c>
      <c r="AE229" s="10">
        <f t="shared" si="26"/>
        <v>419</v>
      </c>
      <c r="AF229" s="10">
        <f t="shared" si="26"/>
        <v>86</v>
      </c>
      <c r="AG229" s="10">
        <f t="shared" si="26"/>
        <v>55921</v>
      </c>
      <c r="AH229" s="10">
        <f t="shared" si="26"/>
        <v>47403</v>
      </c>
      <c r="AI229" s="10">
        <f t="shared" si="26"/>
        <v>1778</v>
      </c>
      <c r="AJ229" s="10">
        <f t="shared" si="26"/>
        <v>66176</v>
      </c>
      <c r="AK229" s="10">
        <f t="shared" si="26"/>
        <v>13450</v>
      </c>
      <c r="AL229" s="10">
        <f t="shared" si="26"/>
        <v>320805</v>
      </c>
      <c r="AM229" s="10">
        <f t="shared" si="26"/>
        <v>32797</v>
      </c>
      <c r="AN229" s="10">
        <f t="shared" si="26"/>
        <v>30999</v>
      </c>
      <c r="AO229" s="10">
        <f t="shared" si="26"/>
        <v>4532</v>
      </c>
      <c r="AP229" s="10">
        <f t="shared" si="26"/>
        <v>3882</v>
      </c>
      <c r="AQ229" s="10">
        <f t="shared" si="26"/>
        <v>893</v>
      </c>
      <c r="AR229" s="10">
        <f t="shared" si="26"/>
        <v>74719</v>
      </c>
      <c r="AS229" s="10">
        <f t="shared" si="26"/>
        <v>69233</v>
      </c>
      <c r="AT229" s="10">
        <f t="shared" si="26"/>
        <v>9192</v>
      </c>
      <c r="AU229" s="10">
        <f t="shared" si="26"/>
        <v>243</v>
      </c>
      <c r="AV229" s="10">
        <f t="shared" si="26"/>
        <v>1</v>
      </c>
      <c r="AW229" s="10">
        <f t="shared" si="26"/>
        <v>22</v>
      </c>
      <c r="AX229" s="10">
        <f t="shared" si="26"/>
        <v>6194</v>
      </c>
      <c r="AY229" s="10">
        <f t="shared" si="26"/>
        <v>6</v>
      </c>
      <c r="AZ229" s="10">
        <f t="shared" si="26"/>
        <v>243</v>
      </c>
      <c r="BA229" s="10">
        <f t="shared" si="26"/>
        <v>92</v>
      </c>
      <c r="BB229" s="10">
        <f t="shared" si="26"/>
        <v>531</v>
      </c>
      <c r="BC229" s="10">
        <f t="shared" si="26"/>
        <v>2</v>
      </c>
      <c r="BD229" s="10">
        <f t="shared" si="26"/>
        <v>12</v>
      </c>
      <c r="BE229" s="10">
        <f t="shared" si="26"/>
        <v>0</v>
      </c>
      <c r="BF229" s="10">
        <f t="shared" si="26"/>
        <v>8589</v>
      </c>
      <c r="BG229" s="10">
        <f t="shared" si="26"/>
        <v>4435</v>
      </c>
      <c r="BH229" s="10">
        <f t="shared" si="26"/>
        <v>1929</v>
      </c>
      <c r="BI229" s="10">
        <f t="shared" si="26"/>
        <v>25186</v>
      </c>
      <c r="BJ229" s="10">
        <f t="shared" si="26"/>
        <v>127</v>
      </c>
      <c r="BK229" s="10">
        <f t="shared" si="26"/>
        <v>7183</v>
      </c>
      <c r="BL229" s="10">
        <f t="shared" si="26"/>
        <v>1032</v>
      </c>
      <c r="BM229" s="10">
        <f t="shared" si="26"/>
        <v>1589</v>
      </c>
      <c r="BN229" s="10">
        <f t="shared" si="26"/>
        <v>0</v>
      </c>
      <c r="BO229" s="10">
        <f t="shared" ref="BO229:CI229" si="27">SUM(BO57,BO102,BO162,BO188,BO206,BO222,BO227)</f>
        <v>0</v>
      </c>
      <c r="BP229" s="10">
        <f t="shared" si="27"/>
        <v>3390</v>
      </c>
      <c r="BQ229" s="10">
        <f t="shared" si="27"/>
        <v>1107</v>
      </c>
      <c r="BR229" s="10">
        <f t="shared" si="27"/>
        <v>0</v>
      </c>
      <c r="BS229" s="10">
        <f t="shared" si="27"/>
        <v>0</v>
      </c>
      <c r="BT229" s="10">
        <f t="shared" si="27"/>
        <v>0</v>
      </c>
      <c r="BU229" s="10">
        <f t="shared" si="27"/>
        <v>3392</v>
      </c>
      <c r="BV229" s="10">
        <f t="shared" si="27"/>
        <v>2572</v>
      </c>
      <c r="BW229" s="10">
        <f t="shared" si="27"/>
        <v>0</v>
      </c>
      <c r="BX229" s="10">
        <f t="shared" si="27"/>
        <v>64</v>
      </c>
      <c r="BY229" s="10">
        <f t="shared" si="27"/>
        <v>167</v>
      </c>
      <c r="BZ229" s="10">
        <f t="shared" si="27"/>
        <v>7</v>
      </c>
      <c r="CA229" s="10">
        <f t="shared" si="27"/>
        <v>8</v>
      </c>
      <c r="CB229" s="10">
        <f t="shared" si="27"/>
        <v>84</v>
      </c>
      <c r="CC229" s="10">
        <f t="shared" si="27"/>
        <v>41</v>
      </c>
      <c r="CD229" s="10">
        <f t="shared" si="27"/>
        <v>510</v>
      </c>
      <c r="CE229" s="10">
        <f t="shared" si="27"/>
        <v>15</v>
      </c>
      <c r="CF229" s="10">
        <f t="shared" si="27"/>
        <v>13</v>
      </c>
      <c r="CG229" s="10">
        <f t="shared" si="27"/>
        <v>0</v>
      </c>
      <c r="CH229" s="10">
        <f t="shared" si="27"/>
        <v>0</v>
      </c>
      <c r="CI229" s="10">
        <f t="shared" si="27"/>
        <v>0</v>
      </c>
      <c r="CJ229" s="8">
        <f>SUM(B229:CI229)</f>
        <v>6422751</v>
      </c>
      <c r="CK229" s="8">
        <v>0</v>
      </c>
      <c r="CL229" s="8">
        <f>SUM(CJ229:CK229)</f>
        <v>6422751</v>
      </c>
    </row>
    <row r="230" spans="1:90"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BM230" s="41"/>
      <c r="BN230" s="41"/>
      <c r="BO230" s="41"/>
      <c r="BP230" s="41"/>
      <c r="BQ230" s="41"/>
      <c r="BR230" s="41"/>
      <c r="BS230" s="41"/>
      <c r="BT230" s="41"/>
      <c r="CB230" s="41"/>
      <c r="CC230" s="41"/>
      <c r="CD230" s="41"/>
      <c r="CE230" s="41"/>
      <c r="CF230" s="41"/>
      <c r="CG230" s="41"/>
      <c r="CH230" s="41"/>
      <c r="CI230" s="41"/>
    </row>
    <row r="231" spans="1:90"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BM231" s="41"/>
      <c r="BN231" s="41"/>
      <c r="BO231" s="41"/>
      <c r="BP231" s="41"/>
      <c r="BQ231" s="41"/>
      <c r="BR231" s="41"/>
      <c r="BS231" s="41"/>
      <c r="BT231" s="41"/>
      <c r="CB231" s="41"/>
      <c r="CC231" s="41"/>
      <c r="CD231" s="41"/>
      <c r="CE231" s="41"/>
      <c r="CF231" s="41"/>
      <c r="CG231" s="41"/>
      <c r="CH231" s="41"/>
      <c r="CI231" s="41"/>
    </row>
    <row r="232" spans="1:90"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BM232" s="41"/>
      <c r="BN232" s="41"/>
      <c r="BO232" s="41"/>
      <c r="BP232" s="41"/>
      <c r="BQ232" s="22"/>
      <c r="BR232" s="41"/>
      <c r="BS232" s="41"/>
      <c r="BT232" s="41"/>
      <c r="CB232" s="41"/>
      <c r="CC232" s="41"/>
      <c r="CD232" s="41"/>
      <c r="CE232" s="41"/>
      <c r="CF232" s="41"/>
      <c r="CG232" s="41"/>
      <c r="CH232" s="41"/>
      <c r="CI232" s="41"/>
    </row>
    <row r="233" spans="1:90"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CB233" s="41"/>
      <c r="CC233" s="41"/>
      <c r="CD233" s="41"/>
      <c r="CE233" s="41"/>
      <c r="CF233" s="41"/>
      <c r="CG233" s="41"/>
      <c r="CH233" s="41"/>
      <c r="CI233" s="41"/>
    </row>
    <row r="234" spans="1:90"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BN234" s="17"/>
      <c r="BO234" s="17"/>
      <c r="BP234" s="17"/>
      <c r="BQ234" s="17"/>
      <c r="BR234" s="17"/>
      <c r="BS234" s="18"/>
      <c r="BT234" s="17"/>
      <c r="CB234" s="41"/>
      <c r="CC234" s="41"/>
      <c r="CD234" s="22"/>
      <c r="CE234" s="22"/>
      <c r="CF234" s="22"/>
      <c r="CG234" s="41"/>
      <c r="CH234" s="41"/>
      <c r="CI234" s="41"/>
    </row>
    <row r="235" spans="1:90">
      <c r="BM235" s="41"/>
      <c r="BN235" s="41"/>
      <c r="BO235" s="41"/>
      <c r="BP235" s="41"/>
      <c r="BQ235" s="41"/>
      <c r="BR235" s="41"/>
      <c r="BS235" s="41"/>
      <c r="BT235" s="41"/>
      <c r="CB235" s="41"/>
      <c r="CC235" s="41"/>
      <c r="CD235" s="41"/>
      <c r="CE235" s="41"/>
      <c r="CF235" s="41"/>
      <c r="CG235" s="41"/>
      <c r="CH235" s="41"/>
      <c r="CI235" s="41"/>
    </row>
    <row r="236" spans="1:90">
      <c r="BM236" s="41"/>
      <c r="BN236" s="41"/>
      <c r="BO236" s="41"/>
      <c r="BP236" s="41"/>
      <c r="BQ236" s="41"/>
      <c r="BR236" s="41"/>
      <c r="BS236" s="41"/>
      <c r="BT236" s="41"/>
      <c r="CB236" s="41"/>
      <c r="CC236" s="41"/>
      <c r="CD236" s="41"/>
      <c r="CE236" s="41"/>
      <c r="CF236" s="41"/>
      <c r="CG236" s="41"/>
      <c r="CH236" s="41"/>
      <c r="CI236" s="41"/>
    </row>
    <row r="237" spans="1:90">
      <c r="BM237" s="41"/>
      <c r="BN237" s="41"/>
      <c r="BO237" s="41"/>
      <c r="BP237" s="41"/>
      <c r="BQ237" s="41"/>
      <c r="BR237" s="41"/>
      <c r="BS237" s="41"/>
      <c r="BT237" s="41"/>
      <c r="CB237" s="41"/>
      <c r="CC237" s="41"/>
      <c r="CD237" s="41"/>
      <c r="CE237" s="22"/>
      <c r="CF237" s="22"/>
      <c r="CG237" s="41"/>
      <c r="CH237" s="41"/>
      <c r="CI237" s="41"/>
    </row>
    <row r="239" spans="1:90">
      <c r="BM239" s="41"/>
      <c r="BN239" s="22"/>
      <c r="BO239" s="22"/>
      <c r="BP239" s="22"/>
      <c r="BQ239" s="22"/>
      <c r="BR239" s="41"/>
      <c r="BS239" s="22"/>
      <c r="BT239" s="22"/>
      <c r="CB239" s="17"/>
      <c r="CC239" s="17"/>
      <c r="CD239" s="17"/>
      <c r="CE239" s="17"/>
      <c r="CF239" s="17"/>
      <c r="CG239" s="17"/>
      <c r="CH239" s="18"/>
      <c r="CI239" s="17"/>
    </row>
    <row r="240" spans="1:90">
      <c r="CB240" s="41"/>
      <c r="CC240" s="41"/>
      <c r="CD240" s="41"/>
      <c r="CE240" s="41"/>
      <c r="CF240" s="41"/>
      <c r="CG240" s="41"/>
      <c r="CH240" s="41"/>
      <c r="CI240" s="41"/>
    </row>
    <row r="241" spans="80:87">
      <c r="CB241" s="41"/>
      <c r="CC241" s="41"/>
      <c r="CD241" s="41"/>
      <c r="CE241" s="41"/>
      <c r="CF241" s="41"/>
      <c r="CG241" s="41"/>
      <c r="CH241" s="41"/>
      <c r="CI241" s="41"/>
    </row>
    <row r="242" spans="80:87">
      <c r="CB242" s="41"/>
      <c r="CC242" s="41"/>
      <c r="CD242" s="41"/>
      <c r="CE242" s="41"/>
      <c r="CF242" s="41"/>
      <c r="CG242" s="41"/>
      <c r="CH242" s="41"/>
      <c r="CI242" s="41"/>
    </row>
    <row r="244" spans="80:87">
      <c r="CB244" s="22"/>
      <c r="CC244" s="22"/>
      <c r="CD244" s="22"/>
      <c r="CE244" s="22"/>
      <c r="CF244" s="22"/>
      <c r="CG244" s="41"/>
      <c r="CH244" s="22"/>
      <c r="CI244" s="2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CM2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baseColWidth="10" defaultColWidth="8.83203125" defaultRowHeight="14" x14ac:dyDescent="0"/>
  <cols>
    <col min="1" max="1" width="29.8320312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9.6640625" customWidth="1"/>
    <col min="10" max="10" width="5.6640625" style="26" bestFit="1" customWidth="1"/>
    <col min="11" max="11" width="6.5" style="26" bestFit="1" customWidth="1"/>
    <col min="12" max="12" width="4.6640625" style="26" customWidth="1"/>
    <col min="13" max="14" width="5.6640625" style="26" bestFit="1" customWidth="1"/>
    <col min="15" max="15" width="7.83203125" style="26" bestFit="1" customWidth="1"/>
    <col min="16" max="16" width="4.83203125" style="26" bestFit="1" customWidth="1"/>
    <col min="17" max="17" width="5.6640625" style="26" bestFit="1" customWidth="1"/>
    <col min="18" max="18" width="5.6640625" style="26" customWidth="1"/>
    <col min="19" max="19" width="4.83203125" style="26" bestFit="1" customWidth="1"/>
    <col min="20" max="21" width="4.83203125" bestFit="1" customWidth="1"/>
    <col min="22" max="22" width="6.5" style="26" bestFit="1" customWidth="1"/>
    <col min="23" max="23" width="5.6640625" style="26" bestFit="1" customWidth="1"/>
    <col min="24" max="28" width="5.6640625" style="26" customWidth="1"/>
    <col min="29" max="29" width="4.6640625" style="26" customWidth="1"/>
    <col min="30" max="30" width="5.1640625" style="26" bestFit="1" customWidth="1"/>
    <col min="31" max="31" width="6.5" style="26" bestFit="1" customWidth="1"/>
    <col min="32" max="32" width="6.1640625" style="26" bestFit="1" customWidth="1"/>
    <col min="33" max="33" width="4.6640625" style="26" customWidth="1"/>
    <col min="34" max="35" width="5.6640625" style="26" bestFit="1" customWidth="1"/>
    <col min="36" max="36" width="4.83203125" style="26" bestFit="1" customWidth="1"/>
    <col min="37" max="37" width="5.6640625" style="26" bestFit="1" customWidth="1"/>
    <col min="38" max="38" width="5.6640625" bestFit="1" customWidth="1"/>
    <col min="39" max="39" width="6.5" bestFit="1" customWidth="1"/>
    <col min="40" max="41" width="5.6640625" bestFit="1" customWidth="1"/>
    <col min="42" max="42" width="4.83203125" bestFit="1" customWidth="1"/>
    <col min="43" max="43" width="5.6640625" bestFit="1" customWidth="1"/>
    <col min="44" max="44" width="4.83203125" bestFit="1" customWidth="1"/>
    <col min="45" max="46" width="5.6640625" bestFit="1" customWidth="1"/>
    <col min="47" max="47" width="5.5" style="26" customWidth="1"/>
    <col min="48" max="49" width="4.6640625" style="26" customWidth="1"/>
    <col min="50" max="52" width="7.6640625" style="26" bestFit="1" customWidth="1"/>
    <col min="53" max="53" width="7.5" style="26" bestFit="1" customWidth="1"/>
    <col min="54" max="54" width="7.6640625" style="26" bestFit="1" customWidth="1"/>
    <col min="55" max="56" width="7.6640625" bestFit="1" customWidth="1"/>
    <col min="57" max="61" width="4.6640625" customWidth="1"/>
    <col min="62" max="62" width="5.6640625" bestFit="1" customWidth="1"/>
    <col min="63" max="63" width="4.5" customWidth="1"/>
    <col min="64" max="64" width="5.5" customWidth="1"/>
    <col min="65" max="65" width="4.6640625" customWidth="1"/>
    <col min="66" max="68" width="4.6640625" style="26" customWidth="1"/>
    <col min="69" max="69" width="5.83203125" style="26" customWidth="1"/>
    <col min="70" max="70" width="5.6640625" style="26" bestFit="1" customWidth="1"/>
    <col min="71" max="73" width="4.6640625" style="26" customWidth="1"/>
    <col min="74" max="74" width="5.1640625" customWidth="1"/>
    <col min="75" max="75" width="4.83203125" bestFit="1" customWidth="1"/>
    <col min="76" max="80" width="4.6640625" customWidth="1"/>
    <col min="81" max="88" width="4.6640625" style="26" customWidth="1"/>
    <col min="89" max="89" width="9.83203125" style="26" bestFit="1" customWidth="1"/>
    <col min="90" max="90" width="5.6640625" style="26" customWidth="1"/>
    <col min="91" max="91" width="10.33203125" style="11" bestFit="1" customWidth="1"/>
  </cols>
  <sheetData>
    <row r="1" spans="1:91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307</v>
      </c>
      <c r="S1" s="4" t="s">
        <v>16</v>
      </c>
      <c r="T1" s="2" t="s">
        <v>17</v>
      </c>
      <c r="U1" s="2" t="s">
        <v>18</v>
      </c>
      <c r="V1" s="4" t="s">
        <v>19</v>
      </c>
      <c r="W1" s="4" t="s">
        <v>20</v>
      </c>
      <c r="X1" s="4" t="s">
        <v>21</v>
      </c>
      <c r="Y1" s="5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2" t="s">
        <v>35</v>
      </c>
      <c r="AM1" s="2" t="s">
        <v>36</v>
      </c>
      <c r="AN1" s="3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5" t="s">
        <v>50</v>
      </c>
      <c r="BB1" s="4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302</v>
      </c>
      <c r="CH1" s="4" t="s">
        <v>82</v>
      </c>
      <c r="CI1" s="4" t="s">
        <v>83</v>
      </c>
      <c r="CJ1" s="4" t="s">
        <v>84</v>
      </c>
      <c r="CK1" s="4" t="s">
        <v>85</v>
      </c>
      <c r="CL1" s="4" t="s">
        <v>86</v>
      </c>
      <c r="CM1" s="4" t="s">
        <v>87</v>
      </c>
    </row>
    <row r="2" spans="1:91" s="7" customFormat="1" ht="13">
      <c r="A2" s="6" t="s">
        <v>88</v>
      </c>
      <c r="J2" s="8"/>
      <c r="K2" s="8"/>
      <c r="L2" s="9"/>
      <c r="M2" s="8"/>
      <c r="N2" s="8"/>
      <c r="O2" s="8"/>
      <c r="P2" s="8"/>
      <c r="Q2" s="8"/>
      <c r="R2" s="8"/>
      <c r="S2" s="8"/>
      <c r="T2" s="10"/>
      <c r="U2" s="10"/>
      <c r="V2" s="11"/>
      <c r="W2" s="11"/>
      <c r="X2" s="11"/>
      <c r="Y2" s="11"/>
      <c r="Z2" s="11"/>
      <c r="AA2" s="11"/>
      <c r="AB2" s="11"/>
      <c r="AC2" s="11"/>
      <c r="AD2" s="12"/>
      <c r="AE2" s="13"/>
      <c r="AF2" s="13"/>
      <c r="AG2" s="13"/>
      <c r="AH2" s="13"/>
      <c r="AI2" s="13"/>
      <c r="AJ2" s="13"/>
      <c r="AK2" s="13"/>
      <c r="AL2" s="14"/>
      <c r="AN2" s="15"/>
      <c r="AO2" s="15"/>
      <c r="AP2" s="16"/>
      <c r="AQ2" s="15"/>
      <c r="AR2" s="15"/>
      <c r="AS2" s="15"/>
      <c r="AT2" s="15"/>
      <c r="AU2" s="11"/>
      <c r="AV2" s="17"/>
      <c r="AW2" s="17"/>
      <c r="AX2" s="17"/>
      <c r="AY2" s="18"/>
      <c r="AZ2" s="17"/>
      <c r="BA2" s="17"/>
      <c r="BB2" s="17"/>
      <c r="BC2" s="15"/>
      <c r="BE2" s="15"/>
      <c r="BF2" s="15"/>
      <c r="BG2" s="15"/>
      <c r="BH2" s="15"/>
      <c r="BI2" s="15"/>
      <c r="BJ2" s="16"/>
      <c r="BK2" s="15"/>
      <c r="BL2" s="15"/>
      <c r="BM2" s="15"/>
      <c r="BN2" s="17"/>
      <c r="BO2" s="17"/>
      <c r="BP2" s="17"/>
      <c r="BQ2" s="17"/>
      <c r="BR2" s="17"/>
      <c r="BS2" s="17"/>
      <c r="BT2" s="17"/>
      <c r="BU2" s="17"/>
      <c r="BV2" s="15"/>
      <c r="BW2" s="15"/>
      <c r="BX2" s="15"/>
      <c r="BY2" s="15"/>
      <c r="BZ2" s="15"/>
      <c r="CA2" s="15"/>
      <c r="CB2" s="15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</row>
    <row r="3" spans="1:91">
      <c r="A3" s="19" t="s">
        <v>89</v>
      </c>
      <c r="B3" s="20">
        <v>38</v>
      </c>
      <c r="C3" s="21">
        <v>148</v>
      </c>
      <c r="D3" s="21">
        <v>0</v>
      </c>
      <c r="E3" s="21">
        <v>755</v>
      </c>
      <c r="F3" s="21">
        <v>4253</v>
      </c>
      <c r="G3" s="21">
        <v>6</v>
      </c>
      <c r="H3" s="21">
        <v>0</v>
      </c>
      <c r="I3" s="21">
        <v>0</v>
      </c>
      <c r="J3" s="22">
        <v>17</v>
      </c>
      <c r="K3" s="22">
        <v>4</v>
      </c>
      <c r="L3" s="22">
        <v>0</v>
      </c>
      <c r="M3" s="22">
        <v>0</v>
      </c>
      <c r="N3" s="22">
        <v>54</v>
      </c>
      <c r="O3" s="22">
        <v>0</v>
      </c>
      <c r="P3" s="22">
        <v>0</v>
      </c>
      <c r="Q3" s="22">
        <v>2</v>
      </c>
      <c r="R3" s="22">
        <v>0</v>
      </c>
      <c r="S3" s="22">
        <v>0</v>
      </c>
      <c r="T3" s="21">
        <v>0</v>
      </c>
      <c r="U3" s="21">
        <v>0</v>
      </c>
      <c r="V3" s="23">
        <v>102</v>
      </c>
      <c r="W3" s="24">
        <v>8</v>
      </c>
      <c r="X3" s="24">
        <v>0</v>
      </c>
      <c r="Y3" s="24">
        <v>21</v>
      </c>
      <c r="Z3" s="25">
        <v>88</v>
      </c>
      <c r="AA3" s="24">
        <v>0</v>
      </c>
      <c r="AB3" s="24">
        <v>40</v>
      </c>
      <c r="AC3" s="24">
        <v>0</v>
      </c>
      <c r="AD3" s="22">
        <v>0</v>
      </c>
      <c r="AE3" s="22">
        <v>17</v>
      </c>
      <c r="AF3" s="22">
        <v>0</v>
      </c>
      <c r="AG3" s="22">
        <v>0</v>
      </c>
      <c r="AH3" s="22">
        <v>0</v>
      </c>
      <c r="AI3" s="22">
        <v>0</v>
      </c>
      <c r="AJ3" s="22">
        <v>4</v>
      </c>
      <c r="AK3" s="22">
        <v>7</v>
      </c>
      <c r="AL3" s="21">
        <v>26</v>
      </c>
      <c r="AM3" s="21">
        <v>214</v>
      </c>
      <c r="AN3" s="21">
        <v>22</v>
      </c>
      <c r="AO3" s="21">
        <v>22</v>
      </c>
      <c r="AP3" s="21">
        <v>1</v>
      </c>
      <c r="AQ3" s="21">
        <v>0</v>
      </c>
      <c r="AR3" s="21">
        <v>0</v>
      </c>
      <c r="AS3" s="21">
        <v>10</v>
      </c>
      <c r="AT3" s="21">
        <v>12</v>
      </c>
      <c r="AU3" s="22">
        <v>1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1">
        <v>0</v>
      </c>
      <c r="BF3" s="21">
        <v>0</v>
      </c>
      <c r="BG3" s="21">
        <v>1</v>
      </c>
      <c r="BH3" s="21">
        <v>2</v>
      </c>
      <c r="BI3" s="21">
        <v>0</v>
      </c>
      <c r="BJ3" s="21">
        <v>1</v>
      </c>
      <c r="BK3" s="21">
        <v>0</v>
      </c>
      <c r="BL3" s="21">
        <v>4</v>
      </c>
      <c r="BM3" s="21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0</v>
      </c>
      <c r="BW3" s="22">
        <v>1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1</v>
      </c>
      <c r="CD3" s="22">
        <v>0</v>
      </c>
      <c r="CE3" s="22">
        <v>0</v>
      </c>
      <c r="CF3" s="22">
        <v>0</v>
      </c>
      <c r="CG3" s="22">
        <v>0</v>
      </c>
      <c r="CH3" s="22">
        <v>0</v>
      </c>
      <c r="CI3" s="22">
        <v>0</v>
      </c>
      <c r="CJ3" s="22">
        <v>0</v>
      </c>
      <c r="CK3" s="22">
        <f>SUM(B3:CJ3)</f>
        <v>5882</v>
      </c>
      <c r="CL3" s="22">
        <v>0</v>
      </c>
      <c r="CM3" s="8">
        <f>SUM(CK3:CL3)</f>
        <v>5882</v>
      </c>
    </row>
    <row r="4" spans="1:91">
      <c r="A4" s="19" t="s">
        <v>90</v>
      </c>
      <c r="B4" s="21">
        <v>104</v>
      </c>
      <c r="C4" s="21">
        <v>92</v>
      </c>
      <c r="D4" s="21">
        <v>1</v>
      </c>
      <c r="E4" s="21">
        <v>160</v>
      </c>
      <c r="F4" s="21">
        <v>3471</v>
      </c>
      <c r="G4" s="21">
        <v>601</v>
      </c>
      <c r="H4" s="21">
        <v>0</v>
      </c>
      <c r="I4" s="21">
        <v>0</v>
      </c>
      <c r="J4" s="22">
        <v>4</v>
      </c>
      <c r="K4" s="22">
        <v>114</v>
      </c>
      <c r="L4" s="22">
        <v>0</v>
      </c>
      <c r="M4" s="22">
        <v>2</v>
      </c>
      <c r="N4" s="22">
        <v>22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1">
        <v>0</v>
      </c>
      <c r="U4" s="21">
        <v>0</v>
      </c>
      <c r="V4" s="22">
        <v>579</v>
      </c>
      <c r="W4" s="22">
        <v>32</v>
      </c>
      <c r="X4" s="22">
        <v>0</v>
      </c>
      <c r="Y4" s="22">
        <v>43</v>
      </c>
      <c r="Z4" s="22">
        <v>157</v>
      </c>
      <c r="AA4" s="24">
        <v>0</v>
      </c>
      <c r="AB4" s="22">
        <v>8</v>
      </c>
      <c r="AC4" s="22">
        <v>0</v>
      </c>
      <c r="AD4" s="22">
        <v>0</v>
      </c>
      <c r="AE4" s="22">
        <v>2</v>
      </c>
      <c r="AF4" s="22">
        <v>0</v>
      </c>
      <c r="AG4" s="22">
        <v>0</v>
      </c>
      <c r="AH4" s="22">
        <v>0</v>
      </c>
      <c r="AI4" s="22">
        <v>0</v>
      </c>
      <c r="AJ4" s="22">
        <v>6</v>
      </c>
      <c r="AK4" s="22">
        <v>3</v>
      </c>
      <c r="AL4" s="21">
        <v>21</v>
      </c>
      <c r="AM4" s="21">
        <v>53</v>
      </c>
      <c r="AN4" s="21">
        <v>21</v>
      </c>
      <c r="AO4" s="21">
        <v>0</v>
      </c>
      <c r="AP4" s="21">
        <v>2</v>
      </c>
      <c r="AQ4" s="21">
        <v>1</v>
      </c>
      <c r="AR4" s="21">
        <v>0</v>
      </c>
      <c r="AS4" s="21">
        <v>85</v>
      </c>
      <c r="AT4" s="21">
        <v>81</v>
      </c>
      <c r="AU4" s="22">
        <v>11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1</v>
      </c>
      <c r="BM4" s="21">
        <v>0</v>
      </c>
      <c r="BN4" s="22">
        <v>0</v>
      </c>
      <c r="BO4" s="22">
        <v>0</v>
      </c>
      <c r="BP4" s="22">
        <v>0</v>
      </c>
      <c r="BQ4" s="22">
        <v>1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v>0</v>
      </c>
      <c r="CK4" s="22">
        <f t="shared" ref="CK4:CK56" si="0">SUM(B4:CJ4)</f>
        <v>5678</v>
      </c>
      <c r="CL4" s="22">
        <v>0</v>
      </c>
      <c r="CM4" s="8">
        <f t="shared" ref="CM4:CM56" si="1">SUM(CK4:CL4)</f>
        <v>5678</v>
      </c>
    </row>
    <row r="5" spans="1:91">
      <c r="A5" s="19" t="s">
        <v>91</v>
      </c>
      <c r="B5" s="21">
        <v>36</v>
      </c>
      <c r="C5" s="21">
        <v>72</v>
      </c>
      <c r="D5" s="21">
        <v>0</v>
      </c>
      <c r="E5" s="21">
        <v>39</v>
      </c>
      <c r="F5" s="21">
        <v>972</v>
      </c>
      <c r="G5" s="21">
        <v>140</v>
      </c>
      <c r="H5" s="21">
        <v>0</v>
      </c>
      <c r="I5" s="21">
        <v>0</v>
      </c>
      <c r="J5" s="22">
        <v>4</v>
      </c>
      <c r="K5" s="22">
        <v>0</v>
      </c>
      <c r="L5" s="22">
        <v>0</v>
      </c>
      <c r="M5" s="22">
        <v>0</v>
      </c>
      <c r="N5" s="22">
        <v>1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1">
        <v>0</v>
      </c>
      <c r="U5" s="21">
        <v>0</v>
      </c>
      <c r="V5" s="22">
        <v>219</v>
      </c>
      <c r="W5" s="22">
        <v>1</v>
      </c>
      <c r="X5" s="22">
        <v>0</v>
      </c>
      <c r="Y5" s="22">
        <v>20</v>
      </c>
      <c r="Z5" s="22">
        <v>45</v>
      </c>
      <c r="AA5" s="24">
        <v>0</v>
      </c>
      <c r="AB5" s="22">
        <v>54</v>
      </c>
      <c r="AC5" s="22">
        <v>3</v>
      </c>
      <c r="AD5" s="22">
        <v>0</v>
      </c>
      <c r="AE5" s="22">
        <v>5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1</v>
      </c>
      <c r="AL5" s="21">
        <v>9</v>
      </c>
      <c r="AM5" s="21">
        <v>22</v>
      </c>
      <c r="AN5" s="21">
        <v>3</v>
      </c>
      <c r="AO5" s="21">
        <v>3</v>
      </c>
      <c r="AP5" s="21">
        <v>2</v>
      </c>
      <c r="AQ5" s="21">
        <v>1</v>
      </c>
      <c r="AR5" s="21">
        <v>0</v>
      </c>
      <c r="AS5" s="21">
        <v>1</v>
      </c>
      <c r="AT5" s="21">
        <v>3</v>
      </c>
      <c r="AU5" s="22">
        <v>1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1">
        <v>0</v>
      </c>
      <c r="BF5" s="21">
        <v>0</v>
      </c>
      <c r="BG5" s="21">
        <v>2</v>
      </c>
      <c r="BH5" s="21">
        <v>0</v>
      </c>
      <c r="BI5" s="21">
        <v>0</v>
      </c>
      <c r="BJ5" s="21">
        <v>1</v>
      </c>
      <c r="BK5" s="21">
        <v>0</v>
      </c>
      <c r="BL5" s="21">
        <v>1</v>
      </c>
      <c r="BM5" s="21">
        <v>0</v>
      </c>
      <c r="BN5" s="22">
        <v>0</v>
      </c>
      <c r="BO5" s="22">
        <v>0</v>
      </c>
      <c r="BP5" s="22">
        <v>0</v>
      </c>
      <c r="BQ5" s="22">
        <v>1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v>0</v>
      </c>
      <c r="CJ5" s="22">
        <v>0</v>
      </c>
      <c r="CK5" s="22">
        <f t="shared" si="0"/>
        <v>1662</v>
      </c>
      <c r="CL5" s="22">
        <v>0</v>
      </c>
      <c r="CM5" s="8">
        <f t="shared" si="1"/>
        <v>1662</v>
      </c>
    </row>
    <row r="6" spans="1:91">
      <c r="A6" s="19" t="s">
        <v>92</v>
      </c>
      <c r="B6" s="21">
        <v>9</v>
      </c>
      <c r="C6" s="21">
        <v>70</v>
      </c>
      <c r="D6" s="21">
        <v>1</v>
      </c>
      <c r="E6" s="21">
        <v>1</v>
      </c>
      <c r="F6" s="21">
        <v>899</v>
      </c>
      <c r="G6" s="21">
        <v>0</v>
      </c>
      <c r="H6" s="21">
        <v>0</v>
      </c>
      <c r="I6" s="21">
        <v>0</v>
      </c>
      <c r="J6" s="22">
        <v>25</v>
      </c>
      <c r="K6" s="22">
        <v>8</v>
      </c>
      <c r="L6" s="22">
        <v>0</v>
      </c>
      <c r="M6" s="22">
        <v>1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1">
        <v>1</v>
      </c>
      <c r="U6" s="21">
        <v>0</v>
      </c>
      <c r="V6" s="22">
        <v>73</v>
      </c>
      <c r="W6" s="22">
        <v>8</v>
      </c>
      <c r="X6" s="22">
        <v>0</v>
      </c>
      <c r="Y6" s="22">
        <v>7</v>
      </c>
      <c r="Z6" s="22">
        <v>34</v>
      </c>
      <c r="AA6" s="24">
        <v>0</v>
      </c>
      <c r="AB6" s="22">
        <v>12</v>
      </c>
      <c r="AC6" s="22">
        <v>0</v>
      </c>
      <c r="AD6" s="22">
        <v>0</v>
      </c>
      <c r="AE6" s="22">
        <v>13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1</v>
      </c>
      <c r="AL6" s="21">
        <v>0</v>
      </c>
      <c r="AM6" s="21">
        <v>68</v>
      </c>
      <c r="AN6" s="21">
        <v>11</v>
      </c>
      <c r="AO6" s="21">
        <v>2</v>
      </c>
      <c r="AP6" s="21">
        <v>0</v>
      </c>
      <c r="AQ6" s="21">
        <v>0</v>
      </c>
      <c r="AR6" s="21">
        <v>0</v>
      </c>
      <c r="AS6" s="21">
        <v>3</v>
      </c>
      <c r="AT6" s="21">
        <v>1</v>
      </c>
      <c r="AU6" s="22">
        <v>1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>
        <v>0</v>
      </c>
      <c r="BF6" s="21">
        <v>0</v>
      </c>
      <c r="BG6" s="21">
        <v>1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2">
        <v>23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v>0</v>
      </c>
      <c r="CK6" s="22">
        <f t="shared" si="0"/>
        <v>1273</v>
      </c>
      <c r="CL6" s="22">
        <v>0</v>
      </c>
      <c r="CM6" s="8">
        <f t="shared" si="1"/>
        <v>1273</v>
      </c>
    </row>
    <row r="7" spans="1:91">
      <c r="A7" s="19" t="s">
        <v>93</v>
      </c>
      <c r="B7" s="21">
        <v>15</v>
      </c>
      <c r="C7" s="21">
        <v>44</v>
      </c>
      <c r="D7" s="21">
        <v>1</v>
      </c>
      <c r="E7" s="21">
        <v>4</v>
      </c>
      <c r="F7" s="21">
        <v>1215</v>
      </c>
      <c r="G7" s="21">
        <v>7</v>
      </c>
      <c r="H7" s="21">
        <v>0</v>
      </c>
      <c r="I7" s="21">
        <v>0</v>
      </c>
      <c r="J7" s="22">
        <v>6</v>
      </c>
      <c r="K7" s="22">
        <v>0</v>
      </c>
      <c r="L7" s="22">
        <v>0</v>
      </c>
      <c r="M7" s="22">
        <v>66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1">
        <v>0</v>
      </c>
      <c r="U7" s="21">
        <v>0</v>
      </c>
      <c r="V7" s="22">
        <v>378</v>
      </c>
      <c r="W7" s="22">
        <v>3</v>
      </c>
      <c r="X7" s="22">
        <v>0</v>
      </c>
      <c r="Y7" s="22">
        <v>15</v>
      </c>
      <c r="Z7" s="22">
        <v>76</v>
      </c>
      <c r="AA7" s="24">
        <v>0</v>
      </c>
      <c r="AB7" s="22">
        <v>35</v>
      </c>
      <c r="AC7" s="22">
        <v>1</v>
      </c>
      <c r="AD7" s="22">
        <v>0</v>
      </c>
      <c r="AE7" s="22">
        <v>12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5</v>
      </c>
      <c r="AL7" s="21">
        <v>0</v>
      </c>
      <c r="AM7" s="21">
        <v>60</v>
      </c>
      <c r="AN7" s="21">
        <v>7</v>
      </c>
      <c r="AO7" s="21">
        <v>8</v>
      </c>
      <c r="AP7" s="21">
        <v>3</v>
      </c>
      <c r="AQ7" s="21">
        <v>0</v>
      </c>
      <c r="AR7" s="21">
        <v>0</v>
      </c>
      <c r="AS7" s="21">
        <v>0</v>
      </c>
      <c r="AT7" s="21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1">
        <v>0</v>
      </c>
      <c r="BF7" s="21">
        <v>0</v>
      </c>
      <c r="BG7" s="21">
        <v>2</v>
      </c>
      <c r="BH7" s="21">
        <v>1</v>
      </c>
      <c r="BI7" s="21">
        <v>0</v>
      </c>
      <c r="BJ7" s="21">
        <v>2</v>
      </c>
      <c r="BK7" s="21">
        <v>0</v>
      </c>
      <c r="BL7" s="21">
        <v>1</v>
      </c>
      <c r="BM7" s="21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v>0</v>
      </c>
      <c r="CK7" s="22">
        <f t="shared" si="0"/>
        <v>1967</v>
      </c>
      <c r="CL7" s="22">
        <v>0</v>
      </c>
      <c r="CM7" s="8">
        <f t="shared" si="1"/>
        <v>1967</v>
      </c>
    </row>
    <row r="8" spans="1:91">
      <c r="A8" s="19" t="s">
        <v>94</v>
      </c>
      <c r="B8" s="21">
        <v>18</v>
      </c>
      <c r="C8" s="21">
        <v>31</v>
      </c>
      <c r="D8" s="21">
        <v>1</v>
      </c>
      <c r="E8" s="21">
        <v>0</v>
      </c>
      <c r="F8" s="21">
        <v>595</v>
      </c>
      <c r="G8" s="21">
        <v>6</v>
      </c>
      <c r="H8" s="21">
        <v>0</v>
      </c>
      <c r="I8" s="21">
        <v>0</v>
      </c>
      <c r="J8" s="22">
        <v>13</v>
      </c>
      <c r="K8" s="22">
        <v>0</v>
      </c>
      <c r="L8" s="22">
        <v>0</v>
      </c>
      <c r="M8" s="22">
        <v>7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1">
        <v>0</v>
      </c>
      <c r="U8" s="21">
        <v>0</v>
      </c>
      <c r="V8" s="22">
        <v>88</v>
      </c>
      <c r="W8" s="22">
        <v>2</v>
      </c>
      <c r="X8" s="22">
        <v>0</v>
      </c>
      <c r="Y8" s="22">
        <v>24</v>
      </c>
      <c r="Z8" s="22">
        <v>81</v>
      </c>
      <c r="AA8" s="24">
        <v>0</v>
      </c>
      <c r="AB8" s="22">
        <v>79</v>
      </c>
      <c r="AC8" s="22">
        <v>3</v>
      </c>
      <c r="AD8" s="22">
        <v>0</v>
      </c>
      <c r="AE8" s="22">
        <v>2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1">
        <v>6</v>
      </c>
      <c r="AM8" s="21">
        <v>17</v>
      </c>
      <c r="AN8" s="21">
        <v>0</v>
      </c>
      <c r="AO8" s="21">
        <v>4</v>
      </c>
      <c r="AP8" s="21">
        <v>1</v>
      </c>
      <c r="AQ8" s="21">
        <v>0</v>
      </c>
      <c r="AR8" s="21">
        <v>0</v>
      </c>
      <c r="AS8" s="21">
        <v>0</v>
      </c>
      <c r="AT8" s="21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20</v>
      </c>
      <c r="BM8" s="21">
        <v>0</v>
      </c>
      <c r="BN8" s="22">
        <v>0</v>
      </c>
      <c r="BO8" s="22">
        <v>0</v>
      </c>
      <c r="BP8" s="22">
        <v>0</v>
      </c>
      <c r="BQ8" s="22">
        <v>1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2">
        <f t="shared" si="0"/>
        <v>999</v>
      </c>
      <c r="CL8" s="22">
        <v>0</v>
      </c>
      <c r="CM8" s="8">
        <f t="shared" si="1"/>
        <v>999</v>
      </c>
    </row>
    <row r="9" spans="1:91">
      <c r="A9" s="19" t="s">
        <v>95</v>
      </c>
      <c r="B9" s="21">
        <v>39</v>
      </c>
      <c r="C9" s="21">
        <v>211</v>
      </c>
      <c r="D9" s="21">
        <v>5</v>
      </c>
      <c r="E9" s="21">
        <v>12</v>
      </c>
      <c r="F9" s="21">
        <v>5636</v>
      </c>
      <c r="G9" s="21">
        <v>22</v>
      </c>
      <c r="H9" s="21">
        <v>0</v>
      </c>
      <c r="I9" s="21">
        <v>0</v>
      </c>
      <c r="J9" s="22">
        <v>17</v>
      </c>
      <c r="K9" s="22">
        <v>10</v>
      </c>
      <c r="L9" s="22">
        <v>0</v>
      </c>
      <c r="M9" s="22">
        <v>32</v>
      </c>
      <c r="N9" s="22">
        <v>0</v>
      </c>
      <c r="O9" s="22">
        <v>0</v>
      </c>
      <c r="P9" s="22">
        <v>0</v>
      </c>
      <c r="Q9" s="22">
        <v>3</v>
      </c>
      <c r="R9" s="22">
        <v>0</v>
      </c>
      <c r="S9" s="22">
        <v>0</v>
      </c>
      <c r="T9" s="21">
        <v>0</v>
      </c>
      <c r="U9" s="21">
        <v>0</v>
      </c>
      <c r="V9" s="22">
        <v>797</v>
      </c>
      <c r="W9" s="22">
        <v>12</v>
      </c>
      <c r="X9" s="22">
        <v>0</v>
      </c>
      <c r="Y9" s="22">
        <v>13</v>
      </c>
      <c r="Z9" s="22">
        <v>133</v>
      </c>
      <c r="AA9" s="24">
        <v>1</v>
      </c>
      <c r="AB9" s="22">
        <v>168</v>
      </c>
      <c r="AC9" s="22">
        <v>2</v>
      </c>
      <c r="AD9" s="22">
        <v>0</v>
      </c>
      <c r="AE9" s="22">
        <v>67</v>
      </c>
      <c r="AF9" s="22">
        <v>0</v>
      </c>
      <c r="AG9" s="22">
        <v>0</v>
      </c>
      <c r="AH9" s="22">
        <v>0</v>
      </c>
      <c r="AI9" s="22">
        <v>0</v>
      </c>
      <c r="AJ9" s="22">
        <v>2</v>
      </c>
      <c r="AK9" s="22">
        <v>20</v>
      </c>
      <c r="AL9" s="21">
        <v>21</v>
      </c>
      <c r="AM9" s="21">
        <v>179</v>
      </c>
      <c r="AN9" s="21">
        <v>31</v>
      </c>
      <c r="AO9" s="21">
        <v>70</v>
      </c>
      <c r="AP9" s="21">
        <v>9</v>
      </c>
      <c r="AQ9" s="21">
        <v>1</v>
      </c>
      <c r="AR9" s="21">
        <v>1</v>
      </c>
      <c r="AS9" s="21">
        <v>21</v>
      </c>
      <c r="AT9" s="21">
        <v>20</v>
      </c>
      <c r="AU9" s="22">
        <v>1</v>
      </c>
      <c r="AV9" s="22">
        <v>1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1">
        <v>0</v>
      </c>
      <c r="BF9" s="21">
        <v>0</v>
      </c>
      <c r="BG9" s="21">
        <v>3</v>
      </c>
      <c r="BH9" s="21">
        <v>0</v>
      </c>
      <c r="BI9" s="21">
        <v>1</v>
      </c>
      <c r="BJ9" s="21">
        <v>5</v>
      </c>
      <c r="BK9" s="21">
        <v>0</v>
      </c>
      <c r="BL9" s="21">
        <v>2</v>
      </c>
      <c r="BM9" s="21">
        <v>0</v>
      </c>
      <c r="BN9" s="22">
        <v>0</v>
      </c>
      <c r="BO9" s="22">
        <v>0</v>
      </c>
      <c r="BP9" s="22">
        <v>0</v>
      </c>
      <c r="BQ9" s="22">
        <v>6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1</v>
      </c>
      <c r="BX9" s="22">
        <v>0</v>
      </c>
      <c r="BY9" s="22">
        <v>0</v>
      </c>
      <c r="BZ9" s="22">
        <v>3</v>
      </c>
      <c r="CA9" s="22">
        <v>0</v>
      </c>
      <c r="CB9" s="22">
        <v>0</v>
      </c>
      <c r="CC9" s="22">
        <v>0</v>
      </c>
      <c r="CD9" s="22">
        <v>0</v>
      </c>
      <c r="CE9" s="22">
        <v>1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f t="shared" si="0"/>
        <v>7579</v>
      </c>
      <c r="CL9" s="22">
        <v>0</v>
      </c>
      <c r="CM9" s="8">
        <f t="shared" si="1"/>
        <v>7579</v>
      </c>
    </row>
    <row r="10" spans="1:91">
      <c r="A10" s="19" t="s">
        <v>96</v>
      </c>
      <c r="B10" s="21">
        <v>7</v>
      </c>
      <c r="C10" s="21">
        <v>59</v>
      </c>
      <c r="D10" s="21">
        <v>2</v>
      </c>
      <c r="E10" s="21">
        <v>4</v>
      </c>
      <c r="F10" s="21">
        <v>1565</v>
      </c>
      <c r="G10" s="21">
        <v>3</v>
      </c>
      <c r="H10" s="21">
        <v>0</v>
      </c>
      <c r="I10" s="21">
        <v>0</v>
      </c>
      <c r="J10" s="22">
        <v>1</v>
      </c>
      <c r="K10" s="22">
        <v>22</v>
      </c>
      <c r="L10" s="22">
        <v>0</v>
      </c>
      <c r="M10" s="22">
        <v>2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1">
        <v>0</v>
      </c>
      <c r="U10" s="21">
        <v>0</v>
      </c>
      <c r="V10" s="22">
        <v>40</v>
      </c>
      <c r="W10" s="22">
        <v>0</v>
      </c>
      <c r="X10" s="22">
        <v>0</v>
      </c>
      <c r="Y10" s="22">
        <v>1</v>
      </c>
      <c r="Z10" s="22">
        <v>20</v>
      </c>
      <c r="AA10" s="24">
        <v>0</v>
      </c>
      <c r="AB10" s="22">
        <v>9</v>
      </c>
      <c r="AC10" s="22">
        <v>1</v>
      </c>
      <c r="AD10" s="22">
        <v>0</v>
      </c>
      <c r="AE10" s="22">
        <v>1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1">
        <v>3</v>
      </c>
      <c r="AM10" s="21">
        <v>27</v>
      </c>
      <c r="AN10" s="21">
        <v>0</v>
      </c>
      <c r="AO10" s="21">
        <v>45</v>
      </c>
      <c r="AP10" s="21">
        <v>13</v>
      </c>
      <c r="AQ10" s="21">
        <v>0</v>
      </c>
      <c r="AR10" s="21">
        <v>0</v>
      </c>
      <c r="AS10" s="21">
        <v>0</v>
      </c>
      <c r="AT10" s="21">
        <v>0</v>
      </c>
      <c r="AU10" s="22">
        <v>8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>
        <v>0</v>
      </c>
      <c r="BF10" s="21">
        <v>0</v>
      </c>
      <c r="BG10" s="21">
        <v>1</v>
      </c>
      <c r="BH10" s="21">
        <v>1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f t="shared" si="0"/>
        <v>1835</v>
      </c>
      <c r="CL10" s="22">
        <v>0</v>
      </c>
      <c r="CM10" s="8">
        <f t="shared" si="1"/>
        <v>1835</v>
      </c>
    </row>
    <row r="11" spans="1:91">
      <c r="A11" s="19" t="s">
        <v>97</v>
      </c>
      <c r="B11" s="21">
        <v>27</v>
      </c>
      <c r="C11" s="21">
        <v>15</v>
      </c>
      <c r="D11" s="21">
        <v>0</v>
      </c>
      <c r="E11" s="21">
        <v>0</v>
      </c>
      <c r="F11" s="21">
        <v>111</v>
      </c>
      <c r="G11" s="21">
        <v>0</v>
      </c>
      <c r="H11" s="21">
        <v>0</v>
      </c>
      <c r="I11" s="21">
        <v>0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1">
        <v>0</v>
      </c>
      <c r="U11" s="21">
        <v>0</v>
      </c>
      <c r="V11" s="22">
        <v>25</v>
      </c>
      <c r="W11" s="22">
        <v>0</v>
      </c>
      <c r="X11" s="22">
        <v>0</v>
      </c>
      <c r="Y11" s="22">
        <v>6</v>
      </c>
      <c r="Z11" s="22">
        <v>43</v>
      </c>
      <c r="AA11" s="22">
        <v>0</v>
      </c>
      <c r="AB11" s="22">
        <v>12</v>
      </c>
      <c r="AC11" s="22">
        <v>1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1">
        <v>0</v>
      </c>
      <c r="AM11" s="21">
        <v>4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1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f t="shared" si="0"/>
        <v>248</v>
      </c>
      <c r="CL11" s="22">
        <v>0</v>
      </c>
      <c r="CM11" s="8">
        <f t="shared" si="1"/>
        <v>248</v>
      </c>
    </row>
    <row r="12" spans="1:91">
      <c r="A12" s="19" t="s">
        <v>98</v>
      </c>
      <c r="B12" s="21">
        <v>43</v>
      </c>
      <c r="C12" s="21">
        <v>36</v>
      </c>
      <c r="D12" s="21">
        <v>0</v>
      </c>
      <c r="E12" s="21">
        <v>27</v>
      </c>
      <c r="F12" s="21">
        <v>306</v>
      </c>
      <c r="G12" s="21">
        <v>2</v>
      </c>
      <c r="H12" s="21">
        <v>0</v>
      </c>
      <c r="I12" s="21">
        <v>0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1">
        <v>0</v>
      </c>
      <c r="U12" s="21">
        <v>0</v>
      </c>
      <c r="V12" s="22">
        <v>34</v>
      </c>
      <c r="W12" s="22">
        <v>0</v>
      </c>
      <c r="X12" s="22">
        <v>0</v>
      </c>
      <c r="Y12" s="22">
        <v>18</v>
      </c>
      <c r="Z12" s="22">
        <v>69</v>
      </c>
      <c r="AA12" s="22">
        <v>0</v>
      </c>
      <c r="AB12" s="22">
        <v>33</v>
      </c>
      <c r="AC12" s="22">
        <v>1</v>
      </c>
      <c r="AD12" s="22">
        <v>0</v>
      </c>
      <c r="AE12" s="22">
        <v>3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1">
        <v>4</v>
      </c>
      <c r="AM12" s="21">
        <v>20</v>
      </c>
      <c r="AN12" s="21">
        <v>2</v>
      </c>
      <c r="AO12" s="21">
        <v>0</v>
      </c>
      <c r="AP12" s="21">
        <v>0</v>
      </c>
      <c r="AQ12" s="21">
        <v>0</v>
      </c>
      <c r="AR12" s="21">
        <v>0</v>
      </c>
      <c r="AS12" s="21">
        <v>6</v>
      </c>
      <c r="AT12" s="21">
        <v>4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f t="shared" si="0"/>
        <v>609</v>
      </c>
      <c r="CL12" s="22">
        <v>0</v>
      </c>
      <c r="CM12" s="8">
        <f t="shared" si="1"/>
        <v>609</v>
      </c>
    </row>
    <row r="13" spans="1:91">
      <c r="A13" s="19" t="s">
        <v>99</v>
      </c>
      <c r="B13" s="21">
        <v>12</v>
      </c>
      <c r="C13" s="21">
        <v>12</v>
      </c>
      <c r="D13" s="21">
        <v>1</v>
      </c>
      <c r="E13" s="21">
        <v>0</v>
      </c>
      <c r="F13" s="21">
        <v>38</v>
      </c>
      <c r="G13" s="21">
        <v>0</v>
      </c>
      <c r="H13" s="21">
        <v>0</v>
      </c>
      <c r="I13" s="21">
        <v>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1">
        <v>0</v>
      </c>
      <c r="U13" s="21">
        <v>0</v>
      </c>
      <c r="V13" s="22">
        <v>1</v>
      </c>
      <c r="W13" s="22">
        <v>0</v>
      </c>
      <c r="X13" s="22">
        <v>0</v>
      </c>
      <c r="Y13" s="22">
        <v>9</v>
      </c>
      <c r="Z13" s="22">
        <v>33</v>
      </c>
      <c r="AA13" s="22">
        <v>0</v>
      </c>
      <c r="AB13" s="22">
        <v>13</v>
      </c>
      <c r="AC13" s="22">
        <v>1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1">
        <v>1</v>
      </c>
      <c r="AM13" s="21">
        <v>6</v>
      </c>
      <c r="AN13" s="21">
        <v>0</v>
      </c>
      <c r="AO13" s="21">
        <v>1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2">
        <v>1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f t="shared" si="0"/>
        <v>130</v>
      </c>
      <c r="CL13" s="22">
        <v>0</v>
      </c>
      <c r="CM13" s="8">
        <f t="shared" si="1"/>
        <v>130</v>
      </c>
    </row>
    <row r="14" spans="1:91">
      <c r="A14" s="19" t="s">
        <v>303</v>
      </c>
      <c r="B14" s="21">
        <v>31</v>
      </c>
      <c r="C14" s="21">
        <v>72</v>
      </c>
      <c r="D14" s="21">
        <v>2</v>
      </c>
      <c r="E14" s="21">
        <v>2</v>
      </c>
      <c r="F14" s="21">
        <v>1116</v>
      </c>
      <c r="G14" s="21">
        <v>14</v>
      </c>
      <c r="H14" s="21">
        <v>0</v>
      </c>
      <c r="I14" s="21">
        <v>0</v>
      </c>
      <c r="J14" s="22">
        <v>5</v>
      </c>
      <c r="K14" s="22">
        <v>3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1">
        <v>0</v>
      </c>
      <c r="U14" s="21">
        <v>0</v>
      </c>
      <c r="V14" s="22">
        <v>141</v>
      </c>
      <c r="W14" s="22">
        <v>3</v>
      </c>
      <c r="X14" s="22">
        <v>0</v>
      </c>
      <c r="Y14" s="22">
        <v>34</v>
      </c>
      <c r="Z14" s="22">
        <v>163</v>
      </c>
      <c r="AA14" s="22">
        <v>0</v>
      </c>
      <c r="AB14" s="22">
        <v>33</v>
      </c>
      <c r="AC14" s="22">
        <v>1</v>
      </c>
      <c r="AD14" s="22">
        <v>0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4</v>
      </c>
      <c r="AK14" s="22">
        <v>1</v>
      </c>
      <c r="AL14" s="21">
        <v>1</v>
      </c>
      <c r="AM14" s="21">
        <v>16</v>
      </c>
      <c r="AN14" s="21">
        <v>1</v>
      </c>
      <c r="AO14" s="21">
        <v>3</v>
      </c>
      <c r="AP14" s="21">
        <v>0</v>
      </c>
      <c r="AQ14" s="21">
        <v>0</v>
      </c>
      <c r="AR14" s="21">
        <v>0</v>
      </c>
      <c r="AS14" s="21">
        <v>1</v>
      </c>
      <c r="AT14" s="21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1</v>
      </c>
      <c r="BK14" s="21">
        <v>0</v>
      </c>
      <c r="BL14" s="21">
        <v>11</v>
      </c>
      <c r="BM14" s="21">
        <v>0</v>
      </c>
      <c r="BN14" s="22">
        <v>1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3</v>
      </c>
      <c r="CF14" s="22">
        <v>0</v>
      </c>
      <c r="CG14" s="22">
        <v>0</v>
      </c>
      <c r="CH14" s="22">
        <v>0</v>
      </c>
      <c r="CI14" s="22">
        <v>0</v>
      </c>
      <c r="CJ14" s="22">
        <v>0</v>
      </c>
      <c r="CK14" s="22">
        <f t="shared" si="0"/>
        <v>1664</v>
      </c>
      <c r="CL14" s="22">
        <v>0</v>
      </c>
      <c r="CM14" s="8">
        <f t="shared" si="1"/>
        <v>1664</v>
      </c>
    </row>
    <row r="15" spans="1:91">
      <c r="A15" s="19" t="s">
        <v>100</v>
      </c>
      <c r="B15" s="21">
        <v>22</v>
      </c>
      <c r="C15" s="21">
        <v>234</v>
      </c>
      <c r="D15" s="21">
        <v>11</v>
      </c>
      <c r="E15" s="21">
        <v>20</v>
      </c>
      <c r="F15" s="21">
        <v>2324</v>
      </c>
      <c r="G15" s="21">
        <v>40</v>
      </c>
      <c r="H15" s="21">
        <v>0</v>
      </c>
      <c r="I15" s="21">
        <v>0</v>
      </c>
      <c r="J15" s="22">
        <v>12</v>
      </c>
      <c r="K15" s="22">
        <v>1</v>
      </c>
      <c r="L15" s="22">
        <v>2</v>
      </c>
      <c r="M15" s="22">
        <v>3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1">
        <v>0</v>
      </c>
      <c r="U15" s="21">
        <v>0</v>
      </c>
      <c r="V15" s="22">
        <v>272</v>
      </c>
      <c r="W15" s="22">
        <v>14</v>
      </c>
      <c r="X15" s="22">
        <v>0</v>
      </c>
      <c r="Y15" s="22">
        <v>18</v>
      </c>
      <c r="Z15" s="22">
        <v>613</v>
      </c>
      <c r="AA15" s="22">
        <v>0</v>
      </c>
      <c r="AB15" s="22">
        <v>121</v>
      </c>
      <c r="AC15" s="22">
        <v>0</v>
      </c>
      <c r="AD15" s="22">
        <v>0</v>
      </c>
      <c r="AE15" s="22">
        <v>13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1">
        <v>4</v>
      </c>
      <c r="AM15" s="21">
        <v>47</v>
      </c>
      <c r="AN15" s="21">
        <v>1</v>
      </c>
      <c r="AO15" s="21">
        <v>10</v>
      </c>
      <c r="AP15" s="21">
        <v>0</v>
      </c>
      <c r="AQ15" s="21">
        <v>0</v>
      </c>
      <c r="AR15" s="21">
        <v>0</v>
      </c>
      <c r="AS15" s="21">
        <v>3</v>
      </c>
      <c r="AT15" s="21">
        <v>1</v>
      </c>
      <c r="AU15" s="22">
        <v>10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7</v>
      </c>
      <c r="BI15" s="21">
        <v>1</v>
      </c>
      <c r="BJ15" s="21">
        <v>10</v>
      </c>
      <c r="BK15" s="21">
        <v>0</v>
      </c>
      <c r="BL15" s="21">
        <v>0</v>
      </c>
      <c r="BM15" s="21">
        <v>0</v>
      </c>
      <c r="BN15" s="22">
        <v>0</v>
      </c>
      <c r="BO15" s="22">
        <v>0</v>
      </c>
      <c r="BP15" s="22">
        <v>0</v>
      </c>
      <c r="BQ15" s="22">
        <v>10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1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f t="shared" si="0"/>
        <v>3825</v>
      </c>
      <c r="CL15" s="22">
        <v>0</v>
      </c>
      <c r="CM15" s="8">
        <f t="shared" si="1"/>
        <v>3825</v>
      </c>
    </row>
    <row r="16" spans="1:91">
      <c r="A16" s="19" t="s">
        <v>304</v>
      </c>
      <c r="B16" s="21">
        <v>23</v>
      </c>
      <c r="C16" s="21">
        <v>58</v>
      </c>
      <c r="D16" s="21">
        <v>6</v>
      </c>
      <c r="E16" s="21">
        <v>15</v>
      </c>
      <c r="F16" s="21">
        <v>1869</v>
      </c>
      <c r="G16" s="21">
        <v>27</v>
      </c>
      <c r="H16" s="21">
        <v>0</v>
      </c>
      <c r="I16" s="21">
        <v>0</v>
      </c>
      <c r="J16" s="22">
        <v>16</v>
      </c>
      <c r="K16" s="22">
        <v>1</v>
      </c>
      <c r="L16" s="22">
        <v>0</v>
      </c>
      <c r="M16" s="22">
        <v>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1">
        <v>0</v>
      </c>
      <c r="U16" s="21">
        <v>0</v>
      </c>
      <c r="V16" s="22">
        <v>320</v>
      </c>
      <c r="W16" s="22">
        <v>6</v>
      </c>
      <c r="X16" s="22">
        <v>0</v>
      </c>
      <c r="Y16" s="22">
        <v>17</v>
      </c>
      <c r="Z16" s="22">
        <v>81</v>
      </c>
      <c r="AA16" s="22">
        <v>0</v>
      </c>
      <c r="AB16" s="22">
        <v>108</v>
      </c>
      <c r="AC16" s="22">
        <v>2</v>
      </c>
      <c r="AD16" s="22">
        <v>0</v>
      </c>
      <c r="AE16" s="22">
        <v>23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7</v>
      </c>
      <c r="AL16" s="21">
        <v>11</v>
      </c>
      <c r="AM16" s="21">
        <v>68</v>
      </c>
      <c r="AN16" s="21">
        <v>6</v>
      </c>
      <c r="AO16" s="21">
        <v>10</v>
      </c>
      <c r="AP16" s="21">
        <v>2</v>
      </c>
      <c r="AQ16" s="21">
        <v>0</v>
      </c>
      <c r="AR16" s="21">
        <v>0</v>
      </c>
      <c r="AS16" s="21">
        <v>4</v>
      </c>
      <c r="AT16" s="21">
        <v>2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5</v>
      </c>
      <c r="BK16" s="21">
        <v>0</v>
      </c>
      <c r="BL16" s="21">
        <v>0</v>
      </c>
      <c r="BM16" s="21">
        <v>0</v>
      </c>
      <c r="BN16" s="22">
        <v>0</v>
      </c>
      <c r="BO16" s="22">
        <v>0</v>
      </c>
      <c r="BP16" s="22">
        <v>0</v>
      </c>
      <c r="BQ16" s="22">
        <v>1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f t="shared" si="0"/>
        <v>2689</v>
      </c>
      <c r="CL16" s="22">
        <v>0</v>
      </c>
      <c r="CM16" s="8">
        <f t="shared" si="1"/>
        <v>2689</v>
      </c>
    </row>
    <row r="17" spans="1:91">
      <c r="A17" s="19" t="s">
        <v>101</v>
      </c>
      <c r="B17" s="21">
        <v>17</v>
      </c>
      <c r="C17" s="21">
        <v>55</v>
      </c>
      <c r="D17" s="21">
        <v>0</v>
      </c>
      <c r="E17" s="21">
        <v>27</v>
      </c>
      <c r="F17" s="21">
        <v>377</v>
      </c>
      <c r="G17" s="21">
        <v>2</v>
      </c>
      <c r="H17" s="21">
        <v>0</v>
      </c>
      <c r="I17" s="21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1">
        <v>0</v>
      </c>
      <c r="U17" s="21">
        <v>0</v>
      </c>
      <c r="V17" s="22">
        <v>7</v>
      </c>
      <c r="W17" s="22">
        <v>0</v>
      </c>
      <c r="X17" s="22">
        <v>0</v>
      </c>
      <c r="Y17" s="22">
        <v>12</v>
      </c>
      <c r="Z17" s="22">
        <v>50</v>
      </c>
      <c r="AA17" s="22">
        <v>0</v>
      </c>
      <c r="AB17" s="22">
        <v>19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1">
        <v>2</v>
      </c>
      <c r="AM17" s="21">
        <v>5</v>
      </c>
      <c r="AN17" s="21">
        <v>0</v>
      </c>
      <c r="AO17" s="21">
        <v>2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2">
        <v>0</v>
      </c>
      <c r="BO17" s="22">
        <v>0</v>
      </c>
      <c r="BP17" s="22">
        <v>0</v>
      </c>
      <c r="BQ17" s="22">
        <v>1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f t="shared" si="0"/>
        <v>576</v>
      </c>
      <c r="CL17" s="22">
        <v>0</v>
      </c>
      <c r="CM17" s="8">
        <f t="shared" si="1"/>
        <v>576</v>
      </c>
    </row>
    <row r="18" spans="1:91">
      <c r="A18" s="19" t="s">
        <v>102</v>
      </c>
      <c r="B18" s="21">
        <v>242</v>
      </c>
      <c r="C18" s="21">
        <v>2009</v>
      </c>
      <c r="D18" s="21">
        <v>36</v>
      </c>
      <c r="E18" s="21">
        <v>157</v>
      </c>
      <c r="F18" s="21">
        <v>37604</v>
      </c>
      <c r="G18" s="21">
        <v>111</v>
      </c>
      <c r="H18" s="21">
        <v>0</v>
      </c>
      <c r="I18" s="21">
        <v>0</v>
      </c>
      <c r="J18" s="22">
        <v>9</v>
      </c>
      <c r="K18" s="22">
        <v>503</v>
      </c>
      <c r="L18" s="22">
        <v>0</v>
      </c>
      <c r="M18" s="22">
        <v>23</v>
      </c>
      <c r="N18" s="22">
        <v>32</v>
      </c>
      <c r="O18" s="22">
        <v>0</v>
      </c>
      <c r="P18" s="22">
        <v>0</v>
      </c>
      <c r="Q18" s="22">
        <v>50</v>
      </c>
      <c r="R18" s="22">
        <v>0</v>
      </c>
      <c r="S18" s="22">
        <v>0</v>
      </c>
      <c r="T18" s="21">
        <v>0</v>
      </c>
      <c r="U18" s="21">
        <v>0</v>
      </c>
      <c r="V18" s="22">
        <v>1049</v>
      </c>
      <c r="W18" s="22">
        <v>197</v>
      </c>
      <c r="X18" s="22">
        <v>0</v>
      </c>
      <c r="Y18" s="22">
        <v>66</v>
      </c>
      <c r="Z18" s="22">
        <v>54</v>
      </c>
      <c r="AA18" s="22">
        <v>0</v>
      </c>
      <c r="AB18" s="22">
        <v>146</v>
      </c>
      <c r="AC18" s="22">
        <v>5</v>
      </c>
      <c r="AD18" s="22">
        <v>0</v>
      </c>
      <c r="AE18" s="22">
        <v>273</v>
      </c>
      <c r="AF18" s="22">
        <v>0</v>
      </c>
      <c r="AG18" s="22">
        <v>0</v>
      </c>
      <c r="AH18" s="22">
        <v>7</v>
      </c>
      <c r="AI18" s="22">
        <v>0</v>
      </c>
      <c r="AJ18" s="22">
        <v>6</v>
      </c>
      <c r="AK18" s="22">
        <v>259</v>
      </c>
      <c r="AL18" s="21">
        <v>55</v>
      </c>
      <c r="AM18" s="21">
        <v>1331</v>
      </c>
      <c r="AN18" s="21">
        <v>400</v>
      </c>
      <c r="AO18" s="21">
        <v>119</v>
      </c>
      <c r="AP18" s="21">
        <v>2</v>
      </c>
      <c r="AQ18" s="21">
        <v>8</v>
      </c>
      <c r="AR18" s="21">
        <v>3</v>
      </c>
      <c r="AS18" s="21">
        <v>162</v>
      </c>
      <c r="AT18" s="21">
        <v>216</v>
      </c>
      <c r="AU18" s="22">
        <v>136</v>
      </c>
      <c r="AV18" s="22">
        <v>2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>
        <v>0</v>
      </c>
      <c r="BF18" s="21">
        <v>0</v>
      </c>
      <c r="BG18" s="21">
        <v>21</v>
      </c>
      <c r="BH18" s="21">
        <v>29</v>
      </c>
      <c r="BI18" s="21">
        <v>8</v>
      </c>
      <c r="BJ18" s="21">
        <v>1</v>
      </c>
      <c r="BK18" s="21">
        <v>0</v>
      </c>
      <c r="BL18" s="21">
        <v>41</v>
      </c>
      <c r="BM18" s="21">
        <v>0</v>
      </c>
      <c r="BN18" s="22">
        <v>0</v>
      </c>
      <c r="BO18" s="22">
        <v>0</v>
      </c>
      <c r="BP18" s="22">
        <v>0</v>
      </c>
      <c r="BQ18" s="22">
        <v>33</v>
      </c>
      <c r="BR18" s="22">
        <v>33</v>
      </c>
      <c r="BS18" s="22">
        <v>0</v>
      </c>
      <c r="BT18" s="22">
        <v>0</v>
      </c>
      <c r="BU18" s="22">
        <v>0</v>
      </c>
      <c r="BV18" s="22">
        <v>0</v>
      </c>
      <c r="BW18" s="22">
        <v>7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1</v>
      </c>
      <c r="CE18" s="22">
        <v>3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f t="shared" si="0"/>
        <v>45449</v>
      </c>
      <c r="CL18" s="22">
        <v>0</v>
      </c>
      <c r="CM18" s="8">
        <f t="shared" si="1"/>
        <v>45449</v>
      </c>
    </row>
    <row r="19" spans="1:91">
      <c r="A19" s="19" t="s">
        <v>103</v>
      </c>
      <c r="B19" s="21">
        <v>20</v>
      </c>
      <c r="C19" s="21">
        <v>93</v>
      </c>
      <c r="D19" s="21">
        <v>6</v>
      </c>
      <c r="E19" s="21">
        <v>1</v>
      </c>
      <c r="F19" s="21">
        <v>646</v>
      </c>
      <c r="G19" s="21">
        <v>1</v>
      </c>
      <c r="H19" s="21">
        <v>0</v>
      </c>
      <c r="I19" s="21">
        <v>0</v>
      </c>
      <c r="J19" s="22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1">
        <v>0</v>
      </c>
      <c r="U19" s="21">
        <v>0</v>
      </c>
      <c r="V19" s="22">
        <v>142</v>
      </c>
      <c r="W19" s="22">
        <v>0</v>
      </c>
      <c r="X19" s="22">
        <v>0</v>
      </c>
      <c r="Y19" s="22">
        <v>17</v>
      </c>
      <c r="Z19" s="22">
        <v>44</v>
      </c>
      <c r="AA19" s="22">
        <v>0</v>
      </c>
      <c r="AB19" s="22">
        <v>8</v>
      </c>
      <c r="AC19" s="22">
        <v>25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9</v>
      </c>
      <c r="AK19" s="22">
        <v>0</v>
      </c>
      <c r="AL19" s="21">
        <v>0</v>
      </c>
      <c r="AM19" s="21">
        <v>9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2</v>
      </c>
      <c r="AT19" s="21">
        <v>3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f t="shared" si="0"/>
        <v>1027</v>
      </c>
      <c r="CL19" s="22">
        <v>0</v>
      </c>
      <c r="CM19" s="8">
        <f t="shared" si="1"/>
        <v>1027</v>
      </c>
    </row>
    <row r="20" spans="1:91">
      <c r="A20" s="19" t="s">
        <v>104</v>
      </c>
      <c r="B20" s="21">
        <v>1</v>
      </c>
      <c r="C20" s="21">
        <v>16</v>
      </c>
      <c r="D20" s="21">
        <v>26</v>
      </c>
      <c r="E20" s="21">
        <v>119</v>
      </c>
      <c r="F20" s="21">
        <v>404</v>
      </c>
      <c r="G20" s="21">
        <v>35</v>
      </c>
      <c r="H20" s="21">
        <v>0</v>
      </c>
      <c r="I20" s="21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1">
        <v>0</v>
      </c>
      <c r="U20" s="21">
        <v>0</v>
      </c>
      <c r="V20" s="22">
        <v>73</v>
      </c>
      <c r="W20" s="22">
        <v>4</v>
      </c>
      <c r="X20" s="22">
        <v>0</v>
      </c>
      <c r="Y20" s="22">
        <v>2</v>
      </c>
      <c r="Z20" s="22">
        <v>10</v>
      </c>
      <c r="AA20" s="22">
        <v>1</v>
      </c>
      <c r="AB20" s="22">
        <v>18</v>
      </c>
      <c r="AC20" s="22">
        <v>0</v>
      </c>
      <c r="AD20" s="22">
        <v>0</v>
      </c>
      <c r="AE20" s="22">
        <v>2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1</v>
      </c>
      <c r="AL20" s="21">
        <v>0</v>
      </c>
      <c r="AM20" s="21">
        <v>10</v>
      </c>
      <c r="AN20" s="21">
        <v>0</v>
      </c>
      <c r="AO20" s="21">
        <v>33</v>
      </c>
      <c r="AP20" s="21">
        <v>2</v>
      </c>
      <c r="AQ20" s="21">
        <v>2</v>
      </c>
      <c r="AR20" s="21">
        <v>0</v>
      </c>
      <c r="AS20" s="21">
        <v>0</v>
      </c>
      <c r="AT20" s="21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1</v>
      </c>
      <c r="BM20" s="21">
        <v>0</v>
      </c>
      <c r="BN20" s="22">
        <v>0</v>
      </c>
      <c r="BO20" s="22">
        <v>0</v>
      </c>
      <c r="BP20" s="22">
        <v>0</v>
      </c>
      <c r="BQ20" s="22">
        <v>2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  <c r="CJ20" s="22">
        <v>0</v>
      </c>
      <c r="CK20" s="22">
        <f t="shared" si="0"/>
        <v>762</v>
      </c>
      <c r="CL20" s="22">
        <v>0</v>
      </c>
      <c r="CM20" s="8">
        <f t="shared" si="1"/>
        <v>762</v>
      </c>
    </row>
    <row r="21" spans="1:91">
      <c r="A21" s="19" t="s">
        <v>105</v>
      </c>
      <c r="B21" s="21">
        <v>76</v>
      </c>
      <c r="C21" s="21">
        <v>141</v>
      </c>
      <c r="D21" s="21">
        <v>20</v>
      </c>
      <c r="E21" s="21">
        <v>136</v>
      </c>
      <c r="F21" s="21">
        <v>8069</v>
      </c>
      <c r="G21" s="21">
        <v>43</v>
      </c>
      <c r="H21" s="21">
        <v>0</v>
      </c>
      <c r="I21" s="21">
        <v>0</v>
      </c>
      <c r="J21" s="22">
        <v>56</v>
      </c>
      <c r="K21" s="22">
        <v>0</v>
      </c>
      <c r="L21" s="22">
        <v>0</v>
      </c>
      <c r="M21" s="22">
        <v>28</v>
      </c>
      <c r="N21" s="22">
        <v>442</v>
      </c>
      <c r="O21" s="22">
        <v>0</v>
      </c>
      <c r="P21" s="22">
        <v>0</v>
      </c>
      <c r="Q21" s="22">
        <v>2</v>
      </c>
      <c r="R21" s="22">
        <v>0</v>
      </c>
      <c r="S21" s="22">
        <v>0</v>
      </c>
      <c r="T21" s="21">
        <v>0</v>
      </c>
      <c r="U21" s="21">
        <v>0</v>
      </c>
      <c r="V21" s="22">
        <v>769</v>
      </c>
      <c r="W21" s="22">
        <v>82</v>
      </c>
      <c r="X21" s="22">
        <v>0</v>
      </c>
      <c r="Y21" s="22">
        <v>33</v>
      </c>
      <c r="Z21" s="22">
        <v>69</v>
      </c>
      <c r="AA21" s="22">
        <v>0</v>
      </c>
      <c r="AB21" s="22">
        <v>321</v>
      </c>
      <c r="AC21" s="22">
        <v>6</v>
      </c>
      <c r="AD21" s="22">
        <v>0</v>
      </c>
      <c r="AE21" s="22">
        <v>35</v>
      </c>
      <c r="AF21" s="22">
        <v>0</v>
      </c>
      <c r="AG21" s="22">
        <v>0</v>
      </c>
      <c r="AH21" s="22">
        <v>0</v>
      </c>
      <c r="AI21" s="22">
        <v>1</v>
      </c>
      <c r="AJ21" s="22">
        <v>0</v>
      </c>
      <c r="AK21" s="22">
        <v>29</v>
      </c>
      <c r="AL21" s="21">
        <v>8</v>
      </c>
      <c r="AM21" s="21">
        <v>136</v>
      </c>
      <c r="AN21" s="21">
        <v>24</v>
      </c>
      <c r="AO21" s="21">
        <v>277</v>
      </c>
      <c r="AP21" s="21">
        <v>15</v>
      </c>
      <c r="AQ21" s="21">
        <v>7</v>
      </c>
      <c r="AR21" s="21">
        <v>0</v>
      </c>
      <c r="AS21" s="21">
        <v>7</v>
      </c>
      <c r="AT21" s="21">
        <v>8</v>
      </c>
      <c r="AU21" s="22">
        <v>4</v>
      </c>
      <c r="AV21" s="22">
        <v>0</v>
      </c>
      <c r="AW21" s="22">
        <v>0</v>
      </c>
      <c r="AX21" s="22">
        <v>0</v>
      </c>
      <c r="AY21" s="22">
        <v>1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1">
        <v>0</v>
      </c>
      <c r="BF21" s="21">
        <v>0</v>
      </c>
      <c r="BG21" s="21">
        <v>4</v>
      </c>
      <c r="BH21" s="21">
        <v>0</v>
      </c>
      <c r="BI21" s="21">
        <v>0</v>
      </c>
      <c r="BJ21" s="21">
        <v>60</v>
      </c>
      <c r="BK21" s="21">
        <v>0</v>
      </c>
      <c r="BL21" s="21">
        <v>29</v>
      </c>
      <c r="BM21" s="21">
        <v>0</v>
      </c>
      <c r="BN21" s="22">
        <v>0</v>
      </c>
      <c r="BO21" s="22">
        <v>0</v>
      </c>
      <c r="BP21" s="22">
        <v>0</v>
      </c>
      <c r="BQ21" s="22">
        <v>5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2</v>
      </c>
      <c r="BX21" s="22">
        <v>0</v>
      </c>
      <c r="BY21" s="22">
        <v>0</v>
      </c>
      <c r="BZ21" s="22">
        <v>5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f t="shared" si="0"/>
        <v>10950</v>
      </c>
      <c r="CL21" s="22">
        <v>0</v>
      </c>
      <c r="CM21" s="8">
        <f t="shared" si="1"/>
        <v>10950</v>
      </c>
    </row>
    <row r="22" spans="1:91">
      <c r="A22" s="19" t="s">
        <v>106</v>
      </c>
      <c r="B22" s="21">
        <v>50</v>
      </c>
      <c r="C22" s="21">
        <v>196</v>
      </c>
      <c r="D22" s="21">
        <v>2</v>
      </c>
      <c r="E22" s="21">
        <v>1</v>
      </c>
      <c r="F22" s="21">
        <v>746</v>
      </c>
      <c r="G22" s="21">
        <v>90</v>
      </c>
      <c r="H22" s="21">
        <v>0</v>
      </c>
      <c r="I22" s="21">
        <v>0</v>
      </c>
      <c r="J22" s="22">
        <v>2</v>
      </c>
      <c r="K22" s="22">
        <v>0</v>
      </c>
      <c r="L22" s="22">
        <v>0</v>
      </c>
      <c r="M22" s="22">
        <v>13</v>
      </c>
      <c r="N22" s="22">
        <v>3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1">
        <v>0</v>
      </c>
      <c r="U22" s="21">
        <v>0</v>
      </c>
      <c r="V22" s="22">
        <v>188</v>
      </c>
      <c r="W22" s="22">
        <v>1</v>
      </c>
      <c r="X22" s="22">
        <v>0</v>
      </c>
      <c r="Y22" s="22">
        <v>7</v>
      </c>
      <c r="Z22" s="22">
        <v>17</v>
      </c>
      <c r="AA22" s="22">
        <v>0</v>
      </c>
      <c r="AB22" s="22">
        <v>14</v>
      </c>
      <c r="AC22" s="22">
        <v>0</v>
      </c>
      <c r="AD22" s="22">
        <v>0</v>
      </c>
      <c r="AE22" s="22">
        <v>10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1">
        <v>11</v>
      </c>
      <c r="AM22" s="21">
        <v>13</v>
      </c>
      <c r="AN22" s="21">
        <v>4</v>
      </c>
      <c r="AO22" s="21">
        <v>1</v>
      </c>
      <c r="AP22" s="21">
        <v>1</v>
      </c>
      <c r="AQ22" s="21">
        <v>0</v>
      </c>
      <c r="AR22" s="21">
        <v>0</v>
      </c>
      <c r="AS22" s="21">
        <v>5</v>
      </c>
      <c r="AT22" s="21">
        <v>10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7</v>
      </c>
      <c r="BK22" s="21">
        <v>0</v>
      </c>
      <c r="BL22" s="21">
        <v>0</v>
      </c>
      <c r="BM22" s="21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f t="shared" si="0"/>
        <v>1392</v>
      </c>
      <c r="CL22" s="22">
        <v>0</v>
      </c>
      <c r="CM22" s="8">
        <f t="shared" si="1"/>
        <v>1392</v>
      </c>
    </row>
    <row r="23" spans="1:91">
      <c r="A23" s="19" t="s">
        <v>107</v>
      </c>
      <c r="B23" s="21">
        <v>0</v>
      </c>
      <c r="C23" s="21">
        <v>60</v>
      </c>
      <c r="D23" s="21">
        <v>0</v>
      </c>
      <c r="E23" s="21">
        <v>38</v>
      </c>
      <c r="F23" s="21">
        <v>1237</v>
      </c>
      <c r="G23" s="21">
        <v>76</v>
      </c>
      <c r="H23" s="21">
        <v>0</v>
      </c>
      <c r="I23" s="21">
        <v>0</v>
      </c>
      <c r="J23" s="22">
        <v>4</v>
      </c>
      <c r="K23" s="22">
        <v>0</v>
      </c>
      <c r="L23" s="22">
        <v>0</v>
      </c>
      <c r="M23" s="22">
        <v>4</v>
      </c>
      <c r="N23" s="22">
        <v>2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1">
        <v>0</v>
      </c>
      <c r="U23" s="21">
        <v>0</v>
      </c>
      <c r="V23" s="22">
        <v>350</v>
      </c>
      <c r="W23" s="22">
        <v>0</v>
      </c>
      <c r="X23" s="22">
        <v>0</v>
      </c>
      <c r="Y23" s="22">
        <v>5</v>
      </c>
      <c r="Z23" s="22">
        <v>64</v>
      </c>
      <c r="AA23" s="22">
        <v>0</v>
      </c>
      <c r="AB23" s="22">
        <v>57</v>
      </c>
      <c r="AC23" s="22">
        <v>0</v>
      </c>
      <c r="AD23" s="22">
        <v>0</v>
      </c>
      <c r="AE23" s="22">
        <v>3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1</v>
      </c>
      <c r="AL23" s="21">
        <v>3</v>
      </c>
      <c r="AM23" s="21">
        <v>28</v>
      </c>
      <c r="AN23" s="21">
        <v>2</v>
      </c>
      <c r="AO23" s="21">
        <v>25</v>
      </c>
      <c r="AP23" s="21">
        <v>5</v>
      </c>
      <c r="AQ23" s="21">
        <v>3</v>
      </c>
      <c r="AR23" s="21">
        <v>1</v>
      </c>
      <c r="AS23" s="21">
        <v>0</v>
      </c>
      <c r="AT23" s="21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4</v>
      </c>
      <c r="BK23" s="21">
        <v>0</v>
      </c>
      <c r="BL23" s="21">
        <v>0</v>
      </c>
      <c r="BM23" s="21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f t="shared" si="0"/>
        <v>1972</v>
      </c>
      <c r="CL23" s="22">
        <v>0</v>
      </c>
      <c r="CM23" s="8">
        <f t="shared" si="1"/>
        <v>1972</v>
      </c>
    </row>
    <row r="24" spans="1:91">
      <c r="A24" s="19" t="s">
        <v>108</v>
      </c>
      <c r="B24" s="21">
        <v>28</v>
      </c>
      <c r="C24" s="21">
        <v>275</v>
      </c>
      <c r="D24" s="21">
        <v>3</v>
      </c>
      <c r="E24" s="21">
        <v>60</v>
      </c>
      <c r="F24" s="21">
        <v>9840</v>
      </c>
      <c r="G24" s="21">
        <v>150</v>
      </c>
      <c r="H24" s="21">
        <v>0</v>
      </c>
      <c r="I24" s="21">
        <v>0</v>
      </c>
      <c r="J24" s="22">
        <v>39</v>
      </c>
      <c r="K24" s="22">
        <v>116</v>
      </c>
      <c r="L24" s="22">
        <v>0</v>
      </c>
      <c r="M24" s="22">
        <v>4</v>
      </c>
      <c r="N24" s="22">
        <v>1</v>
      </c>
      <c r="O24" s="22">
        <v>0</v>
      </c>
      <c r="P24" s="22">
        <v>0</v>
      </c>
      <c r="Q24" s="22">
        <v>1</v>
      </c>
      <c r="R24" s="22">
        <v>0</v>
      </c>
      <c r="S24" s="22">
        <v>0</v>
      </c>
      <c r="T24" s="21">
        <v>0</v>
      </c>
      <c r="U24" s="21">
        <v>0</v>
      </c>
      <c r="V24" s="22">
        <v>783</v>
      </c>
      <c r="W24" s="22">
        <v>97</v>
      </c>
      <c r="X24" s="22">
        <v>0</v>
      </c>
      <c r="Y24" s="22">
        <v>8</v>
      </c>
      <c r="Z24" s="22">
        <v>116</v>
      </c>
      <c r="AA24" s="22">
        <v>0</v>
      </c>
      <c r="AB24" s="22">
        <v>213</v>
      </c>
      <c r="AC24" s="22">
        <v>4</v>
      </c>
      <c r="AD24" s="22">
        <v>0</v>
      </c>
      <c r="AE24" s="22">
        <v>170</v>
      </c>
      <c r="AF24" s="22">
        <v>0</v>
      </c>
      <c r="AG24" s="22">
        <v>0</v>
      </c>
      <c r="AH24" s="22">
        <v>0</v>
      </c>
      <c r="AI24" s="22">
        <v>2</v>
      </c>
      <c r="AJ24" s="22">
        <v>11</v>
      </c>
      <c r="AK24" s="22">
        <v>66</v>
      </c>
      <c r="AL24" s="21">
        <v>68</v>
      </c>
      <c r="AM24" s="21">
        <v>623</v>
      </c>
      <c r="AN24" s="21">
        <v>45</v>
      </c>
      <c r="AO24" s="21">
        <v>230</v>
      </c>
      <c r="AP24" s="21">
        <v>32</v>
      </c>
      <c r="AQ24" s="21">
        <v>13</v>
      </c>
      <c r="AR24" s="21">
        <v>8</v>
      </c>
      <c r="AS24" s="21">
        <v>10</v>
      </c>
      <c r="AT24" s="21">
        <v>14</v>
      </c>
      <c r="AU24" s="22">
        <v>8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12</v>
      </c>
      <c r="BK24" s="21">
        <v>0</v>
      </c>
      <c r="BL24" s="21">
        <v>30</v>
      </c>
      <c r="BM24" s="21">
        <v>0</v>
      </c>
      <c r="BN24" s="22">
        <v>0</v>
      </c>
      <c r="BO24" s="22">
        <v>0</v>
      </c>
      <c r="BP24" s="22">
        <v>0</v>
      </c>
      <c r="BQ24" s="22">
        <v>47</v>
      </c>
      <c r="BR24" s="22">
        <v>10</v>
      </c>
      <c r="BS24" s="22">
        <v>0</v>
      </c>
      <c r="BT24" s="22">
        <v>0</v>
      </c>
      <c r="BU24" s="22">
        <v>0</v>
      </c>
      <c r="BV24" s="22">
        <v>0</v>
      </c>
      <c r="BW24" s="22">
        <v>1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f t="shared" si="0"/>
        <v>13138</v>
      </c>
      <c r="CL24" s="22">
        <v>0</v>
      </c>
      <c r="CM24" s="8">
        <f t="shared" si="1"/>
        <v>13138</v>
      </c>
    </row>
    <row r="25" spans="1:91">
      <c r="A25" s="19" t="s">
        <v>109</v>
      </c>
      <c r="B25" s="21">
        <v>26</v>
      </c>
      <c r="C25" s="21">
        <v>38</v>
      </c>
      <c r="D25" s="21">
        <v>4</v>
      </c>
      <c r="E25" s="21">
        <v>60</v>
      </c>
      <c r="F25" s="21">
        <v>1099</v>
      </c>
      <c r="G25" s="21">
        <v>49</v>
      </c>
      <c r="H25" s="21">
        <v>0</v>
      </c>
      <c r="I25" s="21">
        <v>0</v>
      </c>
      <c r="J25" s="22">
        <v>7</v>
      </c>
      <c r="K25" s="22">
        <v>1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1">
        <v>0</v>
      </c>
      <c r="U25" s="21">
        <v>0</v>
      </c>
      <c r="V25" s="22">
        <v>28</v>
      </c>
      <c r="W25" s="22">
        <v>0</v>
      </c>
      <c r="X25" s="22">
        <v>0</v>
      </c>
      <c r="Y25" s="22">
        <v>10</v>
      </c>
      <c r="Z25" s="22">
        <v>90</v>
      </c>
      <c r="AA25" s="22">
        <v>0</v>
      </c>
      <c r="AB25" s="22">
        <v>24</v>
      </c>
      <c r="AC25" s="22">
        <v>0</v>
      </c>
      <c r="AD25" s="22">
        <v>0</v>
      </c>
      <c r="AE25" s="22">
        <v>6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1">
        <v>5</v>
      </c>
      <c r="AM25" s="21">
        <v>29</v>
      </c>
      <c r="AN25" s="21">
        <v>0</v>
      </c>
      <c r="AO25" s="21">
        <v>29</v>
      </c>
      <c r="AP25" s="21">
        <v>1</v>
      </c>
      <c r="AQ25" s="21">
        <v>0</v>
      </c>
      <c r="AR25" s="21">
        <v>0</v>
      </c>
      <c r="AS25" s="21">
        <v>0</v>
      </c>
      <c r="AT25" s="21">
        <v>1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11</v>
      </c>
      <c r="BK25" s="21">
        <v>0</v>
      </c>
      <c r="BL25" s="21">
        <v>11</v>
      </c>
      <c r="BM25" s="21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1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f t="shared" si="0"/>
        <v>1531</v>
      </c>
      <c r="CL25" s="22">
        <v>0</v>
      </c>
      <c r="CM25" s="8">
        <f t="shared" si="1"/>
        <v>1531</v>
      </c>
    </row>
    <row r="26" spans="1:91">
      <c r="A26" s="19" t="s">
        <v>110</v>
      </c>
      <c r="B26" s="21">
        <v>1</v>
      </c>
      <c r="C26" s="21">
        <v>3</v>
      </c>
      <c r="D26" s="21">
        <v>0</v>
      </c>
      <c r="E26" s="21">
        <v>0</v>
      </c>
      <c r="F26" s="21">
        <v>52</v>
      </c>
      <c r="G26" s="21">
        <v>3</v>
      </c>
      <c r="H26" s="21">
        <v>0</v>
      </c>
      <c r="I26" s="21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1">
        <v>0</v>
      </c>
      <c r="U26" s="21">
        <v>0</v>
      </c>
      <c r="V26" s="22">
        <v>5</v>
      </c>
      <c r="W26" s="22">
        <v>0</v>
      </c>
      <c r="X26" s="22">
        <v>0</v>
      </c>
      <c r="Y26" s="22">
        <v>2</v>
      </c>
      <c r="Z26" s="22">
        <v>40</v>
      </c>
      <c r="AA26" s="22">
        <v>0</v>
      </c>
      <c r="AB26" s="22">
        <v>20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1">
        <v>0</v>
      </c>
      <c r="AM26" s="21">
        <v>6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f t="shared" si="0"/>
        <v>132</v>
      </c>
      <c r="CL26" s="22">
        <v>0</v>
      </c>
      <c r="CM26" s="8">
        <f t="shared" si="1"/>
        <v>132</v>
      </c>
    </row>
    <row r="27" spans="1:91">
      <c r="A27" s="19" t="s">
        <v>111</v>
      </c>
      <c r="B27" s="21">
        <v>77</v>
      </c>
      <c r="C27" s="21">
        <v>699</v>
      </c>
      <c r="D27" s="21">
        <v>8</v>
      </c>
      <c r="E27" s="21">
        <v>367</v>
      </c>
      <c r="F27" s="21">
        <v>9291</v>
      </c>
      <c r="G27" s="21">
        <v>788</v>
      </c>
      <c r="H27" s="21">
        <v>0</v>
      </c>
      <c r="I27" s="21">
        <v>0</v>
      </c>
      <c r="J27" s="22">
        <v>31</v>
      </c>
      <c r="K27" s="22">
        <v>115</v>
      </c>
      <c r="L27" s="22">
        <v>0</v>
      </c>
      <c r="M27" s="22">
        <v>28</v>
      </c>
      <c r="N27" s="22">
        <v>2</v>
      </c>
      <c r="O27" s="22">
        <v>0</v>
      </c>
      <c r="P27" s="22">
        <v>0</v>
      </c>
      <c r="Q27" s="22">
        <v>2</v>
      </c>
      <c r="R27" s="22">
        <v>0</v>
      </c>
      <c r="S27" s="22">
        <v>0</v>
      </c>
      <c r="T27" s="21">
        <v>0</v>
      </c>
      <c r="U27" s="21">
        <v>0</v>
      </c>
      <c r="V27" s="22">
        <v>1144</v>
      </c>
      <c r="W27" s="22">
        <v>36</v>
      </c>
      <c r="X27" s="22">
        <v>0</v>
      </c>
      <c r="Y27" s="22">
        <v>34</v>
      </c>
      <c r="Z27" s="22">
        <v>333</v>
      </c>
      <c r="AA27" s="22">
        <v>0</v>
      </c>
      <c r="AB27" s="22">
        <v>526</v>
      </c>
      <c r="AC27" s="22">
        <v>15</v>
      </c>
      <c r="AD27" s="22">
        <v>0</v>
      </c>
      <c r="AE27" s="22">
        <v>219</v>
      </c>
      <c r="AF27" s="22">
        <v>0</v>
      </c>
      <c r="AG27" s="22">
        <v>1</v>
      </c>
      <c r="AH27" s="22">
        <v>0</v>
      </c>
      <c r="AI27" s="22">
        <v>0</v>
      </c>
      <c r="AJ27" s="22">
        <v>0</v>
      </c>
      <c r="AK27" s="22">
        <v>56</v>
      </c>
      <c r="AL27" s="21">
        <v>14</v>
      </c>
      <c r="AM27" s="21">
        <v>378</v>
      </c>
      <c r="AN27" s="21">
        <v>44</v>
      </c>
      <c r="AO27" s="21">
        <v>76</v>
      </c>
      <c r="AP27" s="21">
        <v>5</v>
      </c>
      <c r="AQ27" s="21">
        <v>1</v>
      </c>
      <c r="AR27" s="21">
        <v>0</v>
      </c>
      <c r="AS27" s="21">
        <v>18</v>
      </c>
      <c r="AT27" s="21">
        <v>9</v>
      </c>
      <c r="AU27" s="22">
        <v>11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1">
        <v>0</v>
      </c>
      <c r="BF27" s="21">
        <v>0</v>
      </c>
      <c r="BG27" s="21">
        <v>1</v>
      </c>
      <c r="BH27" s="21">
        <v>0</v>
      </c>
      <c r="BI27" s="21">
        <v>3</v>
      </c>
      <c r="BJ27" s="21">
        <v>96</v>
      </c>
      <c r="BK27" s="21">
        <v>0</v>
      </c>
      <c r="BL27" s="21">
        <v>10</v>
      </c>
      <c r="BM27" s="21">
        <v>2</v>
      </c>
      <c r="BN27" s="22">
        <v>0</v>
      </c>
      <c r="BO27" s="22">
        <v>0</v>
      </c>
      <c r="BP27" s="22">
        <v>0</v>
      </c>
      <c r="BQ27" s="22">
        <v>41</v>
      </c>
      <c r="BR27" s="22">
        <v>3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1</v>
      </c>
      <c r="CA27" s="22">
        <v>0</v>
      </c>
      <c r="CB27" s="22">
        <v>0</v>
      </c>
      <c r="CC27" s="22">
        <v>0</v>
      </c>
      <c r="CD27" s="22">
        <v>0</v>
      </c>
      <c r="CE27" s="22">
        <v>1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f t="shared" si="0"/>
        <v>14486</v>
      </c>
      <c r="CL27" s="22">
        <v>0</v>
      </c>
      <c r="CM27" s="8">
        <f t="shared" si="1"/>
        <v>14486</v>
      </c>
    </row>
    <row r="28" spans="1:91">
      <c r="A28" s="19" t="s">
        <v>112</v>
      </c>
      <c r="B28" s="21">
        <v>4</v>
      </c>
      <c r="C28" s="21">
        <v>17</v>
      </c>
      <c r="D28" s="21">
        <v>1</v>
      </c>
      <c r="E28" s="21">
        <v>8</v>
      </c>
      <c r="F28" s="21">
        <v>180</v>
      </c>
      <c r="G28" s="21">
        <v>4</v>
      </c>
      <c r="H28" s="21">
        <v>0</v>
      </c>
      <c r="I28" s="21">
        <v>0</v>
      </c>
      <c r="J28" s="22">
        <v>5</v>
      </c>
      <c r="K28" s="22">
        <v>0</v>
      </c>
      <c r="L28" s="22">
        <v>0</v>
      </c>
      <c r="M28" s="22">
        <v>3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1">
        <v>0</v>
      </c>
      <c r="U28" s="21">
        <v>0</v>
      </c>
      <c r="V28" s="22">
        <v>10</v>
      </c>
      <c r="W28" s="22">
        <v>0</v>
      </c>
      <c r="X28" s="22">
        <v>0</v>
      </c>
      <c r="Y28" s="22">
        <v>1</v>
      </c>
      <c r="Z28" s="22">
        <v>25</v>
      </c>
      <c r="AA28" s="22">
        <v>0</v>
      </c>
      <c r="AB28" s="22">
        <v>6</v>
      </c>
      <c r="AC28" s="22">
        <v>0</v>
      </c>
      <c r="AD28" s="22">
        <v>0</v>
      </c>
      <c r="AE28" s="22">
        <v>1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1">
        <v>1</v>
      </c>
      <c r="AM28" s="21">
        <v>14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1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f t="shared" si="0"/>
        <v>281</v>
      </c>
      <c r="CL28" s="22">
        <v>0</v>
      </c>
      <c r="CM28" s="8">
        <f t="shared" si="1"/>
        <v>281</v>
      </c>
    </row>
    <row r="29" spans="1:91">
      <c r="A29" s="19" t="s">
        <v>113</v>
      </c>
      <c r="B29" s="21">
        <v>41</v>
      </c>
      <c r="C29" s="21">
        <v>226</v>
      </c>
      <c r="D29" s="21">
        <v>0</v>
      </c>
      <c r="E29" s="21">
        <v>1</v>
      </c>
      <c r="F29" s="21">
        <v>1442</v>
      </c>
      <c r="G29" s="21">
        <v>13</v>
      </c>
      <c r="H29" s="21">
        <v>0</v>
      </c>
      <c r="I29" s="21">
        <v>0</v>
      </c>
      <c r="J29" s="22">
        <v>19</v>
      </c>
      <c r="K29" s="22">
        <v>0</v>
      </c>
      <c r="L29" s="22">
        <v>4</v>
      </c>
      <c r="M29" s="22">
        <v>10</v>
      </c>
      <c r="N29" s="22">
        <v>1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1">
        <v>0</v>
      </c>
      <c r="U29" s="21">
        <v>0</v>
      </c>
      <c r="V29" s="22">
        <v>88</v>
      </c>
      <c r="W29" s="22">
        <v>2</v>
      </c>
      <c r="X29" s="22">
        <v>0</v>
      </c>
      <c r="Y29" s="22">
        <v>13</v>
      </c>
      <c r="Z29" s="22">
        <v>63</v>
      </c>
      <c r="AA29" s="22">
        <v>0</v>
      </c>
      <c r="AB29" s="22">
        <v>48</v>
      </c>
      <c r="AC29" s="22">
        <v>0</v>
      </c>
      <c r="AD29" s="22">
        <v>0</v>
      </c>
      <c r="AE29" s="22">
        <v>3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1">
        <v>4</v>
      </c>
      <c r="AM29" s="21">
        <v>61</v>
      </c>
      <c r="AN29" s="21">
        <v>1</v>
      </c>
      <c r="AO29" s="21">
        <v>46</v>
      </c>
      <c r="AP29" s="21">
        <v>8</v>
      </c>
      <c r="AQ29" s="21">
        <v>4</v>
      </c>
      <c r="AR29" s="21">
        <v>2</v>
      </c>
      <c r="AS29" s="21">
        <v>1</v>
      </c>
      <c r="AT29" s="21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1</v>
      </c>
      <c r="BJ29" s="21">
        <v>1</v>
      </c>
      <c r="BK29" s="21">
        <v>0</v>
      </c>
      <c r="BL29" s="21">
        <v>0</v>
      </c>
      <c r="BM29" s="21">
        <v>0</v>
      </c>
      <c r="BN29" s="22">
        <v>0</v>
      </c>
      <c r="BO29" s="22">
        <v>0</v>
      </c>
      <c r="BP29" s="22">
        <v>0</v>
      </c>
      <c r="BQ29" s="22">
        <v>3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1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f t="shared" si="0"/>
        <v>2107</v>
      </c>
      <c r="CL29" s="22">
        <v>0</v>
      </c>
      <c r="CM29" s="8">
        <f t="shared" si="1"/>
        <v>2107</v>
      </c>
    </row>
    <row r="30" spans="1:91">
      <c r="A30" s="19" t="s">
        <v>114</v>
      </c>
      <c r="B30" s="21">
        <v>49</v>
      </c>
      <c r="C30" s="21">
        <v>24</v>
      </c>
      <c r="D30" s="21">
        <v>0</v>
      </c>
      <c r="E30" s="21">
        <v>24</v>
      </c>
      <c r="F30" s="21">
        <v>1162</v>
      </c>
      <c r="G30" s="21">
        <v>12</v>
      </c>
      <c r="H30" s="21">
        <v>0</v>
      </c>
      <c r="I30" s="21">
        <v>0</v>
      </c>
      <c r="J30" s="22">
        <v>1</v>
      </c>
      <c r="K30" s="22">
        <v>0</v>
      </c>
      <c r="L30" s="22">
        <v>0</v>
      </c>
      <c r="M30" s="22">
        <v>0</v>
      </c>
      <c r="N30" s="22">
        <v>18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1">
        <v>0</v>
      </c>
      <c r="U30" s="21">
        <v>0</v>
      </c>
      <c r="V30" s="22">
        <v>530</v>
      </c>
      <c r="W30" s="22">
        <v>478</v>
      </c>
      <c r="X30" s="22">
        <v>0</v>
      </c>
      <c r="Y30" s="22">
        <v>60</v>
      </c>
      <c r="Z30" s="22">
        <v>28</v>
      </c>
      <c r="AA30" s="22">
        <v>0</v>
      </c>
      <c r="AB30" s="22">
        <v>14</v>
      </c>
      <c r="AC30" s="22">
        <v>0</v>
      </c>
      <c r="AD30" s="22">
        <v>0</v>
      </c>
      <c r="AE30" s="22">
        <v>9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8</v>
      </c>
      <c r="AL30" s="21">
        <v>1</v>
      </c>
      <c r="AM30" s="21">
        <v>24</v>
      </c>
      <c r="AN30" s="21">
        <v>14</v>
      </c>
      <c r="AO30" s="21">
        <v>10</v>
      </c>
      <c r="AP30" s="21">
        <v>0</v>
      </c>
      <c r="AQ30" s="21">
        <v>1</v>
      </c>
      <c r="AR30" s="21">
        <v>0</v>
      </c>
      <c r="AS30" s="21">
        <v>8</v>
      </c>
      <c r="AT30" s="21">
        <v>15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>
        <v>0</v>
      </c>
      <c r="BF30" s="21">
        <v>0</v>
      </c>
      <c r="BG30" s="21">
        <v>1</v>
      </c>
      <c r="BH30" s="21">
        <v>0</v>
      </c>
      <c r="BI30" s="21">
        <v>3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f t="shared" si="0"/>
        <v>2494</v>
      </c>
      <c r="CL30" s="22">
        <v>0</v>
      </c>
      <c r="CM30" s="8">
        <f t="shared" si="1"/>
        <v>2494</v>
      </c>
    </row>
    <row r="31" spans="1:91">
      <c r="A31" s="19" t="s">
        <v>115</v>
      </c>
      <c r="B31" s="21">
        <v>32</v>
      </c>
      <c r="C31" s="21">
        <v>39</v>
      </c>
      <c r="D31" s="21">
        <v>0</v>
      </c>
      <c r="E31" s="21">
        <v>9</v>
      </c>
      <c r="F31" s="21">
        <v>689</v>
      </c>
      <c r="G31" s="21">
        <v>1</v>
      </c>
      <c r="H31" s="21">
        <v>0</v>
      </c>
      <c r="I31" s="21">
        <v>0</v>
      </c>
      <c r="J31" s="22">
        <v>31</v>
      </c>
      <c r="K31" s="22">
        <v>0</v>
      </c>
      <c r="L31" s="22">
        <v>0</v>
      </c>
      <c r="M31" s="22">
        <v>12</v>
      </c>
      <c r="N31" s="22">
        <v>81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1">
        <v>0</v>
      </c>
      <c r="U31" s="21">
        <v>0</v>
      </c>
      <c r="V31" s="22">
        <v>63</v>
      </c>
      <c r="W31" s="22">
        <v>7</v>
      </c>
      <c r="X31" s="22">
        <v>0</v>
      </c>
      <c r="Y31" s="22">
        <v>35</v>
      </c>
      <c r="Z31" s="22">
        <v>28</v>
      </c>
      <c r="AA31" s="22">
        <v>1</v>
      </c>
      <c r="AB31" s="22">
        <v>105</v>
      </c>
      <c r="AC31" s="22">
        <v>2</v>
      </c>
      <c r="AD31" s="22">
        <v>0</v>
      </c>
      <c r="AE31" s="22">
        <v>13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1</v>
      </c>
      <c r="AL31" s="21">
        <v>2</v>
      </c>
      <c r="AM31" s="21">
        <v>26</v>
      </c>
      <c r="AN31" s="21">
        <v>5</v>
      </c>
      <c r="AO31" s="21">
        <v>5</v>
      </c>
      <c r="AP31" s="21">
        <v>0</v>
      </c>
      <c r="AQ31" s="21">
        <v>0</v>
      </c>
      <c r="AR31" s="21">
        <v>0</v>
      </c>
      <c r="AS31" s="21">
        <v>1</v>
      </c>
      <c r="AT31" s="21">
        <v>6</v>
      </c>
      <c r="AU31" s="22">
        <v>1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1">
        <v>0</v>
      </c>
      <c r="BF31" s="21">
        <v>0</v>
      </c>
      <c r="BG31" s="21">
        <v>2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2">
        <v>0</v>
      </c>
      <c r="BP31" s="22">
        <v>0</v>
      </c>
      <c r="BQ31" s="22">
        <v>3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f t="shared" si="0"/>
        <v>1200</v>
      </c>
      <c r="CL31" s="22">
        <v>0</v>
      </c>
      <c r="CM31" s="8">
        <f t="shared" si="1"/>
        <v>1200</v>
      </c>
    </row>
    <row r="32" spans="1:91">
      <c r="A32" s="19" t="s">
        <v>116</v>
      </c>
      <c r="B32" s="21">
        <v>27</v>
      </c>
      <c r="C32" s="21">
        <v>90</v>
      </c>
      <c r="D32" s="21">
        <v>0</v>
      </c>
      <c r="E32" s="21">
        <v>4</v>
      </c>
      <c r="F32" s="21">
        <v>666</v>
      </c>
      <c r="G32" s="21">
        <v>3</v>
      </c>
      <c r="H32" s="21">
        <v>0</v>
      </c>
      <c r="I32" s="21">
        <v>0</v>
      </c>
      <c r="J32" s="22">
        <v>11</v>
      </c>
      <c r="K32" s="22">
        <v>1</v>
      </c>
      <c r="L32" s="22">
        <v>0</v>
      </c>
      <c r="M32" s="22">
        <v>13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1">
        <v>0</v>
      </c>
      <c r="U32" s="21">
        <v>0</v>
      </c>
      <c r="V32" s="22">
        <v>55</v>
      </c>
      <c r="W32" s="22">
        <v>8</v>
      </c>
      <c r="X32" s="22">
        <v>0</v>
      </c>
      <c r="Y32" s="22">
        <v>8</v>
      </c>
      <c r="Z32" s="22">
        <v>71</v>
      </c>
      <c r="AA32" s="22">
        <v>0</v>
      </c>
      <c r="AB32" s="22">
        <v>41</v>
      </c>
      <c r="AC32" s="22">
        <v>1</v>
      </c>
      <c r="AD32" s="22">
        <v>0</v>
      </c>
      <c r="AE32" s="22">
        <v>9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1">
        <v>12</v>
      </c>
      <c r="AM32" s="21">
        <v>84</v>
      </c>
      <c r="AN32" s="21">
        <v>3</v>
      </c>
      <c r="AO32" s="21">
        <v>4</v>
      </c>
      <c r="AP32" s="21">
        <v>0</v>
      </c>
      <c r="AQ32" s="21">
        <v>0</v>
      </c>
      <c r="AR32" s="21">
        <v>0</v>
      </c>
      <c r="AS32" s="21">
        <v>4</v>
      </c>
      <c r="AT32" s="21">
        <v>3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1</v>
      </c>
      <c r="BK32" s="21">
        <v>0</v>
      </c>
      <c r="BL32" s="21">
        <v>0</v>
      </c>
      <c r="BM32" s="21">
        <v>0</v>
      </c>
      <c r="BN32" s="22">
        <v>1</v>
      </c>
      <c r="BO32" s="22">
        <v>0</v>
      </c>
      <c r="BP32" s="22">
        <v>0</v>
      </c>
      <c r="BQ32" s="22">
        <v>5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1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f t="shared" si="0"/>
        <v>1126</v>
      </c>
      <c r="CL32" s="22">
        <v>0</v>
      </c>
      <c r="CM32" s="8">
        <f t="shared" si="1"/>
        <v>1126</v>
      </c>
    </row>
    <row r="33" spans="1:91">
      <c r="A33" s="19" t="s">
        <v>117</v>
      </c>
      <c r="B33" s="21">
        <v>39</v>
      </c>
      <c r="C33" s="21">
        <v>118</v>
      </c>
      <c r="D33" s="21">
        <v>0</v>
      </c>
      <c r="E33" s="21">
        <v>187</v>
      </c>
      <c r="F33" s="21">
        <v>1669</v>
      </c>
      <c r="G33" s="21">
        <v>464</v>
      </c>
      <c r="H33" s="21">
        <v>0</v>
      </c>
      <c r="I33" s="21">
        <v>0</v>
      </c>
      <c r="J33" s="22">
        <v>5</v>
      </c>
      <c r="K33" s="22">
        <v>2</v>
      </c>
      <c r="L33" s="22">
        <v>0</v>
      </c>
      <c r="M33" s="22">
        <v>4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1">
        <v>0</v>
      </c>
      <c r="U33" s="21">
        <v>0</v>
      </c>
      <c r="V33" s="22">
        <v>225</v>
      </c>
      <c r="W33" s="22">
        <v>4</v>
      </c>
      <c r="X33" s="22">
        <v>0</v>
      </c>
      <c r="Y33" s="22">
        <v>22</v>
      </c>
      <c r="Z33" s="22">
        <v>58</v>
      </c>
      <c r="AA33" s="22">
        <v>0</v>
      </c>
      <c r="AB33" s="22">
        <v>50</v>
      </c>
      <c r="AC33" s="22">
        <v>1</v>
      </c>
      <c r="AD33" s="22">
        <v>0</v>
      </c>
      <c r="AE33" s="22">
        <v>6</v>
      </c>
      <c r="AF33" s="22">
        <v>0</v>
      </c>
      <c r="AG33" s="22">
        <v>0</v>
      </c>
      <c r="AH33" s="22">
        <v>0</v>
      </c>
      <c r="AI33" s="22">
        <v>0</v>
      </c>
      <c r="AJ33" s="22">
        <v>3</v>
      </c>
      <c r="AK33" s="22">
        <v>1</v>
      </c>
      <c r="AL33" s="21">
        <v>15</v>
      </c>
      <c r="AM33" s="21">
        <v>72</v>
      </c>
      <c r="AN33" s="21">
        <v>7</v>
      </c>
      <c r="AO33" s="21">
        <v>12</v>
      </c>
      <c r="AP33" s="21">
        <v>7</v>
      </c>
      <c r="AQ33" s="21">
        <v>0</v>
      </c>
      <c r="AR33" s="21">
        <v>0</v>
      </c>
      <c r="AS33" s="21">
        <v>0</v>
      </c>
      <c r="AT33" s="21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1">
        <v>0</v>
      </c>
      <c r="BF33" s="21">
        <v>0</v>
      </c>
      <c r="BG33" s="21">
        <v>3</v>
      </c>
      <c r="BH33" s="21">
        <v>10</v>
      </c>
      <c r="BI33" s="21">
        <v>0</v>
      </c>
      <c r="BJ33" s="21">
        <v>27</v>
      </c>
      <c r="BK33" s="21">
        <v>0</v>
      </c>
      <c r="BL33" s="21">
        <v>21</v>
      </c>
      <c r="BM33" s="21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4</v>
      </c>
      <c r="CF33" s="22">
        <v>0</v>
      </c>
      <c r="CG33" s="22">
        <v>3</v>
      </c>
      <c r="CH33" s="22">
        <v>0</v>
      </c>
      <c r="CI33" s="22">
        <v>0</v>
      </c>
      <c r="CJ33" s="22">
        <v>0</v>
      </c>
      <c r="CK33" s="22">
        <f t="shared" si="0"/>
        <v>3039</v>
      </c>
      <c r="CL33" s="22">
        <v>0</v>
      </c>
      <c r="CM33" s="8">
        <f t="shared" si="1"/>
        <v>3039</v>
      </c>
    </row>
    <row r="34" spans="1:91">
      <c r="A34" s="19" t="s">
        <v>118</v>
      </c>
      <c r="B34" s="21">
        <v>22</v>
      </c>
      <c r="C34" s="21">
        <v>133</v>
      </c>
      <c r="D34" s="21">
        <v>0</v>
      </c>
      <c r="E34" s="21">
        <v>2</v>
      </c>
      <c r="F34" s="21">
        <v>498</v>
      </c>
      <c r="G34" s="21">
        <v>1</v>
      </c>
      <c r="H34" s="21">
        <v>0</v>
      </c>
      <c r="I34" s="21">
        <v>0</v>
      </c>
      <c r="J34" s="22">
        <v>2</v>
      </c>
      <c r="K34" s="22">
        <v>0</v>
      </c>
      <c r="L34" s="22">
        <v>0</v>
      </c>
      <c r="M34" s="22">
        <v>6</v>
      </c>
      <c r="N34" s="22">
        <v>2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1">
        <v>0</v>
      </c>
      <c r="U34" s="21">
        <v>0</v>
      </c>
      <c r="V34" s="22">
        <v>42</v>
      </c>
      <c r="W34" s="22">
        <v>3</v>
      </c>
      <c r="X34" s="22">
        <v>0</v>
      </c>
      <c r="Y34" s="22">
        <v>14</v>
      </c>
      <c r="Z34" s="22">
        <v>55</v>
      </c>
      <c r="AA34" s="22">
        <v>0</v>
      </c>
      <c r="AB34" s="22">
        <v>32</v>
      </c>
      <c r="AC34" s="22">
        <v>0</v>
      </c>
      <c r="AD34" s="22">
        <v>0</v>
      </c>
      <c r="AE34" s="22">
        <v>3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2</v>
      </c>
      <c r="AL34" s="21">
        <v>1</v>
      </c>
      <c r="AM34" s="21">
        <v>48</v>
      </c>
      <c r="AN34" s="21">
        <v>4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1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f t="shared" si="0"/>
        <v>871</v>
      </c>
      <c r="CL34" s="22">
        <v>0</v>
      </c>
      <c r="CM34" s="8">
        <f t="shared" si="1"/>
        <v>871</v>
      </c>
    </row>
    <row r="35" spans="1:91">
      <c r="A35" s="19" t="s">
        <v>119</v>
      </c>
      <c r="B35" s="21">
        <v>16</v>
      </c>
      <c r="C35" s="21">
        <v>35</v>
      </c>
      <c r="D35" s="21">
        <v>0</v>
      </c>
      <c r="E35" s="21">
        <v>7</v>
      </c>
      <c r="F35" s="21">
        <v>1333</v>
      </c>
      <c r="G35" s="21">
        <v>93</v>
      </c>
      <c r="H35" s="21">
        <v>0</v>
      </c>
      <c r="I35" s="21">
        <v>0</v>
      </c>
      <c r="J35" s="22">
        <v>8</v>
      </c>
      <c r="K35" s="22">
        <v>648</v>
      </c>
      <c r="L35" s="22">
        <v>0</v>
      </c>
      <c r="M35" s="22">
        <v>4</v>
      </c>
      <c r="N35" s="22">
        <v>2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1">
        <v>0</v>
      </c>
      <c r="U35" s="21">
        <v>0</v>
      </c>
      <c r="V35" s="22">
        <v>57</v>
      </c>
      <c r="W35" s="22">
        <v>1</v>
      </c>
      <c r="X35" s="22">
        <v>0</v>
      </c>
      <c r="Y35" s="22">
        <v>7</v>
      </c>
      <c r="Z35" s="22">
        <v>26</v>
      </c>
      <c r="AA35" s="22">
        <v>0</v>
      </c>
      <c r="AB35" s="22">
        <v>54</v>
      </c>
      <c r="AC35" s="22">
        <v>1</v>
      </c>
      <c r="AD35" s="22">
        <v>0</v>
      </c>
      <c r="AE35" s="22">
        <v>27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12</v>
      </c>
      <c r="AL35" s="21">
        <v>1</v>
      </c>
      <c r="AM35" s="21">
        <v>48</v>
      </c>
      <c r="AN35" s="21">
        <v>7</v>
      </c>
      <c r="AO35" s="21">
        <v>5</v>
      </c>
      <c r="AP35" s="21">
        <v>0</v>
      </c>
      <c r="AQ35" s="21">
        <v>0</v>
      </c>
      <c r="AR35" s="21">
        <v>0</v>
      </c>
      <c r="AS35" s="21">
        <v>36</v>
      </c>
      <c r="AT35" s="21">
        <v>1</v>
      </c>
      <c r="AU35" s="22">
        <v>4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1">
        <v>0</v>
      </c>
      <c r="BF35" s="21">
        <v>0</v>
      </c>
      <c r="BG35" s="21">
        <v>1</v>
      </c>
      <c r="BH35" s="21">
        <v>0</v>
      </c>
      <c r="BI35" s="21">
        <v>2</v>
      </c>
      <c r="BJ35" s="21">
        <v>1</v>
      </c>
      <c r="BK35" s="21">
        <v>0</v>
      </c>
      <c r="BL35" s="21">
        <v>0</v>
      </c>
      <c r="BM35" s="21">
        <v>0</v>
      </c>
      <c r="BN35" s="22">
        <v>0</v>
      </c>
      <c r="BO35" s="22">
        <v>0</v>
      </c>
      <c r="BP35" s="22">
        <v>0</v>
      </c>
      <c r="BQ35" s="22">
        <v>1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1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f t="shared" si="0"/>
        <v>2439</v>
      </c>
      <c r="CL35" s="22">
        <v>0</v>
      </c>
      <c r="CM35" s="8">
        <f t="shared" si="1"/>
        <v>2439</v>
      </c>
    </row>
    <row r="36" spans="1:91">
      <c r="A36" s="19" t="s">
        <v>120</v>
      </c>
      <c r="B36" s="21">
        <v>52</v>
      </c>
      <c r="C36" s="21">
        <v>819</v>
      </c>
      <c r="D36" s="21">
        <v>23</v>
      </c>
      <c r="E36" s="21">
        <v>143</v>
      </c>
      <c r="F36" s="21">
        <v>14182</v>
      </c>
      <c r="G36" s="21">
        <v>37</v>
      </c>
      <c r="H36" s="21">
        <v>0</v>
      </c>
      <c r="I36" s="21">
        <v>0</v>
      </c>
      <c r="J36" s="22">
        <v>12</v>
      </c>
      <c r="K36" s="22">
        <v>304</v>
      </c>
      <c r="L36" s="22">
        <v>0</v>
      </c>
      <c r="M36" s="22">
        <v>0</v>
      </c>
      <c r="N36" s="22">
        <v>80</v>
      </c>
      <c r="O36" s="22">
        <v>0</v>
      </c>
      <c r="P36" s="22">
        <v>0</v>
      </c>
      <c r="Q36" s="22">
        <v>5</v>
      </c>
      <c r="R36" s="22">
        <v>0</v>
      </c>
      <c r="S36" s="22">
        <v>0</v>
      </c>
      <c r="T36" s="21">
        <v>0</v>
      </c>
      <c r="U36" s="21">
        <v>0</v>
      </c>
      <c r="V36" s="22">
        <v>740</v>
      </c>
      <c r="W36" s="22">
        <v>7</v>
      </c>
      <c r="X36" s="22">
        <v>0</v>
      </c>
      <c r="Y36" s="22">
        <v>19</v>
      </c>
      <c r="Z36" s="22">
        <v>86</v>
      </c>
      <c r="AA36" s="22">
        <v>0</v>
      </c>
      <c r="AB36" s="22">
        <v>73</v>
      </c>
      <c r="AC36" s="22">
        <v>12</v>
      </c>
      <c r="AD36" s="22">
        <v>0</v>
      </c>
      <c r="AE36" s="22">
        <v>69</v>
      </c>
      <c r="AF36" s="22">
        <v>0</v>
      </c>
      <c r="AG36" s="22">
        <v>0</v>
      </c>
      <c r="AH36" s="22">
        <v>0</v>
      </c>
      <c r="AI36" s="22">
        <v>9</v>
      </c>
      <c r="AJ36" s="22">
        <v>0</v>
      </c>
      <c r="AK36" s="22">
        <v>17</v>
      </c>
      <c r="AL36" s="21">
        <v>31</v>
      </c>
      <c r="AM36" s="21">
        <v>509</v>
      </c>
      <c r="AN36" s="21">
        <v>35</v>
      </c>
      <c r="AO36" s="21">
        <v>162</v>
      </c>
      <c r="AP36" s="21">
        <v>1</v>
      </c>
      <c r="AQ36" s="21">
        <v>7</v>
      </c>
      <c r="AR36" s="21">
        <v>0</v>
      </c>
      <c r="AS36" s="21">
        <v>17</v>
      </c>
      <c r="AT36" s="21">
        <v>8</v>
      </c>
      <c r="AU36" s="22">
        <v>2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>
        <v>0</v>
      </c>
      <c r="BF36" s="21">
        <v>0</v>
      </c>
      <c r="BG36" s="21">
        <v>1</v>
      </c>
      <c r="BH36" s="21">
        <v>1</v>
      </c>
      <c r="BI36" s="21">
        <v>0</v>
      </c>
      <c r="BJ36" s="21">
        <v>23</v>
      </c>
      <c r="BK36" s="21">
        <v>0</v>
      </c>
      <c r="BL36" s="21">
        <v>18</v>
      </c>
      <c r="BM36" s="21">
        <v>5</v>
      </c>
      <c r="BN36" s="22">
        <v>47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2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1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f t="shared" si="0"/>
        <v>17559</v>
      </c>
      <c r="CL36" s="22">
        <v>0</v>
      </c>
      <c r="CM36" s="8">
        <f t="shared" si="1"/>
        <v>17559</v>
      </c>
    </row>
    <row r="37" spans="1:91">
      <c r="A37" s="19" t="s">
        <v>121</v>
      </c>
      <c r="B37" s="21">
        <v>32</v>
      </c>
      <c r="C37" s="21">
        <v>44</v>
      </c>
      <c r="D37" s="21">
        <v>1</v>
      </c>
      <c r="E37" s="21">
        <v>3</v>
      </c>
      <c r="F37" s="21">
        <v>825</v>
      </c>
      <c r="G37" s="21">
        <v>2</v>
      </c>
      <c r="H37" s="21">
        <v>0</v>
      </c>
      <c r="I37" s="21">
        <v>0</v>
      </c>
      <c r="J37" s="22">
        <v>22</v>
      </c>
      <c r="K37" s="22">
        <v>2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1">
        <v>0</v>
      </c>
      <c r="U37" s="21">
        <v>0</v>
      </c>
      <c r="V37" s="22">
        <v>40</v>
      </c>
      <c r="W37" s="22">
        <v>0</v>
      </c>
      <c r="X37" s="22">
        <v>0</v>
      </c>
      <c r="Y37" s="22">
        <v>20</v>
      </c>
      <c r="Z37" s="22">
        <v>153</v>
      </c>
      <c r="AA37" s="22">
        <v>0</v>
      </c>
      <c r="AB37" s="22">
        <v>62</v>
      </c>
      <c r="AC37" s="22">
        <v>1</v>
      </c>
      <c r="AD37" s="22">
        <v>0</v>
      </c>
      <c r="AE37" s="22">
        <v>3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2</v>
      </c>
      <c r="AL37" s="21">
        <v>12</v>
      </c>
      <c r="AM37" s="21">
        <v>73</v>
      </c>
      <c r="AN37" s="21">
        <v>6</v>
      </c>
      <c r="AO37" s="21">
        <v>3</v>
      </c>
      <c r="AP37" s="21">
        <v>1</v>
      </c>
      <c r="AQ37" s="21">
        <v>0</v>
      </c>
      <c r="AR37" s="21">
        <v>0</v>
      </c>
      <c r="AS37" s="21">
        <v>0</v>
      </c>
      <c r="AT37" s="21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1">
        <v>0</v>
      </c>
      <c r="BF37" s="21">
        <v>0</v>
      </c>
      <c r="BG37" s="21">
        <v>1</v>
      </c>
      <c r="BH37" s="21">
        <v>0</v>
      </c>
      <c r="BI37" s="21">
        <v>0</v>
      </c>
      <c r="BJ37" s="21">
        <v>1</v>
      </c>
      <c r="BK37" s="21">
        <v>0</v>
      </c>
      <c r="BL37" s="21">
        <v>2</v>
      </c>
      <c r="BM37" s="21">
        <v>0</v>
      </c>
      <c r="BN37" s="22">
        <v>0</v>
      </c>
      <c r="BO37" s="22">
        <v>0</v>
      </c>
      <c r="BP37" s="22">
        <v>0</v>
      </c>
      <c r="BQ37" s="22">
        <v>1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f t="shared" si="0"/>
        <v>1313</v>
      </c>
      <c r="CL37" s="22">
        <v>0</v>
      </c>
      <c r="CM37" s="8">
        <f t="shared" si="1"/>
        <v>1313</v>
      </c>
    </row>
    <row r="38" spans="1:91">
      <c r="A38" s="19" t="s">
        <v>122</v>
      </c>
      <c r="B38" s="21">
        <v>11</v>
      </c>
      <c r="C38" s="21">
        <v>67</v>
      </c>
      <c r="D38" s="21">
        <v>2</v>
      </c>
      <c r="E38" s="21">
        <v>1</v>
      </c>
      <c r="F38" s="21">
        <v>874</v>
      </c>
      <c r="G38" s="21">
        <v>2</v>
      </c>
      <c r="H38" s="21">
        <v>0</v>
      </c>
      <c r="I38" s="21">
        <v>0</v>
      </c>
      <c r="J38" s="22">
        <v>19</v>
      </c>
      <c r="K38" s="22">
        <v>31</v>
      </c>
      <c r="L38" s="22">
        <v>0</v>
      </c>
      <c r="M38" s="22">
        <v>23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1">
        <v>0</v>
      </c>
      <c r="U38" s="21">
        <v>0</v>
      </c>
      <c r="V38" s="22">
        <v>38</v>
      </c>
      <c r="W38" s="22">
        <v>2</v>
      </c>
      <c r="X38" s="22">
        <v>0</v>
      </c>
      <c r="Y38" s="22">
        <v>15</v>
      </c>
      <c r="Z38" s="22">
        <v>86</v>
      </c>
      <c r="AA38" s="22">
        <v>0</v>
      </c>
      <c r="AB38" s="22">
        <v>11</v>
      </c>
      <c r="AC38" s="22">
        <v>5</v>
      </c>
      <c r="AD38" s="22">
        <v>0</v>
      </c>
      <c r="AE38" s="22">
        <v>7</v>
      </c>
      <c r="AF38" s="22">
        <v>0</v>
      </c>
      <c r="AG38" s="22">
        <v>0</v>
      </c>
      <c r="AH38" s="22">
        <v>1</v>
      </c>
      <c r="AI38" s="22">
        <v>0</v>
      </c>
      <c r="AJ38" s="22">
        <v>1</v>
      </c>
      <c r="AK38" s="22">
        <v>3</v>
      </c>
      <c r="AL38" s="21">
        <v>3</v>
      </c>
      <c r="AM38" s="21">
        <v>48</v>
      </c>
      <c r="AN38" s="21">
        <v>2</v>
      </c>
      <c r="AO38" s="21">
        <v>2</v>
      </c>
      <c r="AP38" s="21">
        <v>0</v>
      </c>
      <c r="AQ38" s="21">
        <v>0</v>
      </c>
      <c r="AR38" s="21">
        <v>0</v>
      </c>
      <c r="AS38" s="21">
        <v>7</v>
      </c>
      <c r="AT38" s="21">
        <v>0</v>
      </c>
      <c r="AU38" s="22">
        <v>2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2">
        <v>3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f t="shared" si="0"/>
        <v>1266</v>
      </c>
      <c r="CL38" s="22">
        <v>0</v>
      </c>
      <c r="CM38" s="8">
        <f t="shared" si="1"/>
        <v>1266</v>
      </c>
    </row>
    <row r="39" spans="1:91">
      <c r="A39" s="19" t="s">
        <v>123</v>
      </c>
      <c r="B39" s="21">
        <v>32</v>
      </c>
      <c r="C39" s="21">
        <v>36</v>
      </c>
      <c r="D39" s="21">
        <v>3</v>
      </c>
      <c r="E39" s="21">
        <v>17</v>
      </c>
      <c r="F39" s="21">
        <v>559</v>
      </c>
      <c r="G39" s="21">
        <v>2</v>
      </c>
      <c r="H39" s="21">
        <v>0</v>
      </c>
      <c r="I39" s="21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1">
        <v>0</v>
      </c>
      <c r="U39" s="21">
        <v>0</v>
      </c>
      <c r="V39" s="22">
        <v>97</v>
      </c>
      <c r="W39" s="22">
        <v>1</v>
      </c>
      <c r="X39" s="22">
        <v>0</v>
      </c>
      <c r="Y39" s="22">
        <v>39</v>
      </c>
      <c r="Z39" s="22">
        <v>86</v>
      </c>
      <c r="AA39" s="22">
        <v>0</v>
      </c>
      <c r="AB39" s="22">
        <v>57</v>
      </c>
      <c r="AC39" s="22">
        <v>0</v>
      </c>
      <c r="AD39" s="22">
        <v>0</v>
      </c>
      <c r="AE39" s="22">
        <v>6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2</v>
      </c>
      <c r="AL39" s="21">
        <v>0</v>
      </c>
      <c r="AM39" s="21">
        <v>38</v>
      </c>
      <c r="AN39" s="21">
        <v>2</v>
      </c>
      <c r="AO39" s="21">
        <v>3</v>
      </c>
      <c r="AP39" s="21">
        <v>0</v>
      </c>
      <c r="AQ39" s="21">
        <v>1</v>
      </c>
      <c r="AR39" s="21">
        <v>0</v>
      </c>
      <c r="AS39" s="21">
        <v>0</v>
      </c>
      <c r="AT39" s="21">
        <v>0</v>
      </c>
      <c r="AU39" s="22">
        <v>3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9</v>
      </c>
      <c r="BM39" s="21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2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f t="shared" si="0"/>
        <v>995</v>
      </c>
      <c r="CL39" s="22">
        <v>0</v>
      </c>
      <c r="CM39" s="8">
        <f t="shared" si="1"/>
        <v>995</v>
      </c>
    </row>
    <row r="40" spans="1:91">
      <c r="A40" s="19" t="s">
        <v>124</v>
      </c>
      <c r="B40" s="21">
        <v>170</v>
      </c>
      <c r="C40" s="21">
        <v>1822</v>
      </c>
      <c r="D40" s="21">
        <v>6</v>
      </c>
      <c r="E40" s="21">
        <v>505</v>
      </c>
      <c r="F40" s="21">
        <v>47813</v>
      </c>
      <c r="G40" s="21">
        <v>5424</v>
      </c>
      <c r="H40" s="21">
        <v>0</v>
      </c>
      <c r="I40" s="21">
        <v>0</v>
      </c>
      <c r="J40" s="22">
        <v>27</v>
      </c>
      <c r="K40" s="22">
        <v>119</v>
      </c>
      <c r="L40" s="22">
        <v>1</v>
      </c>
      <c r="M40" s="22">
        <v>31</v>
      </c>
      <c r="N40" s="22">
        <v>5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1">
        <v>1</v>
      </c>
      <c r="U40" s="21">
        <v>0</v>
      </c>
      <c r="V40" s="22">
        <v>3377</v>
      </c>
      <c r="W40" s="22">
        <v>211</v>
      </c>
      <c r="X40" s="22">
        <v>0</v>
      </c>
      <c r="Y40" s="22">
        <v>82</v>
      </c>
      <c r="Z40" s="22">
        <v>553</v>
      </c>
      <c r="AA40" s="22">
        <v>0</v>
      </c>
      <c r="AB40" s="22">
        <v>394</v>
      </c>
      <c r="AC40" s="22">
        <v>6</v>
      </c>
      <c r="AD40" s="22">
        <v>0</v>
      </c>
      <c r="AE40" s="22">
        <v>509</v>
      </c>
      <c r="AF40" s="22">
        <v>0</v>
      </c>
      <c r="AG40" s="22">
        <v>0</v>
      </c>
      <c r="AH40" s="22">
        <v>0</v>
      </c>
      <c r="AI40" s="22">
        <v>0</v>
      </c>
      <c r="AJ40" s="22">
        <v>36</v>
      </c>
      <c r="AK40" s="22">
        <v>169</v>
      </c>
      <c r="AL40" s="21">
        <v>83</v>
      </c>
      <c r="AM40" s="21">
        <v>735</v>
      </c>
      <c r="AN40" s="21">
        <v>123</v>
      </c>
      <c r="AO40" s="21">
        <v>460</v>
      </c>
      <c r="AP40" s="21">
        <v>24</v>
      </c>
      <c r="AQ40" s="21">
        <v>13</v>
      </c>
      <c r="AR40" s="21">
        <v>2</v>
      </c>
      <c r="AS40" s="21">
        <v>125</v>
      </c>
      <c r="AT40" s="21">
        <v>180</v>
      </c>
      <c r="AU40" s="22">
        <v>247</v>
      </c>
      <c r="AV40" s="22">
        <v>1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1">
        <v>0</v>
      </c>
      <c r="BF40" s="21">
        <v>0</v>
      </c>
      <c r="BG40" s="21">
        <v>9</v>
      </c>
      <c r="BH40" s="21">
        <v>2</v>
      </c>
      <c r="BI40" s="21">
        <v>1</v>
      </c>
      <c r="BJ40" s="21">
        <v>36</v>
      </c>
      <c r="BK40" s="21">
        <v>0</v>
      </c>
      <c r="BL40" s="21">
        <v>72</v>
      </c>
      <c r="BM40" s="21">
        <v>7</v>
      </c>
      <c r="BN40" s="22">
        <v>0</v>
      </c>
      <c r="BO40" s="22">
        <v>0</v>
      </c>
      <c r="BP40" s="22">
        <v>0</v>
      </c>
      <c r="BQ40" s="22">
        <v>111</v>
      </c>
      <c r="BR40" s="22">
        <v>6</v>
      </c>
      <c r="BS40" s="22">
        <v>0</v>
      </c>
      <c r="BT40" s="22">
        <v>0</v>
      </c>
      <c r="BU40" s="22">
        <v>0</v>
      </c>
      <c r="BV40" s="22">
        <v>0</v>
      </c>
      <c r="BW40" s="22">
        <v>4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1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f t="shared" si="0"/>
        <v>63503</v>
      </c>
      <c r="CL40" s="22">
        <v>0</v>
      </c>
      <c r="CM40" s="8">
        <f t="shared" si="1"/>
        <v>63503</v>
      </c>
    </row>
    <row r="41" spans="1:91">
      <c r="A41" s="19" t="s">
        <v>125</v>
      </c>
      <c r="B41" s="21">
        <v>12</v>
      </c>
      <c r="C41" s="21">
        <v>175</v>
      </c>
      <c r="D41" s="21">
        <v>4</v>
      </c>
      <c r="E41" s="21">
        <v>347</v>
      </c>
      <c r="F41" s="21">
        <v>668</v>
      </c>
      <c r="G41" s="21">
        <v>159</v>
      </c>
      <c r="H41" s="21">
        <v>0</v>
      </c>
      <c r="I41" s="21">
        <v>0</v>
      </c>
      <c r="J41" s="22">
        <v>15</v>
      </c>
      <c r="K41" s="22">
        <v>1</v>
      </c>
      <c r="L41" s="22">
        <v>1</v>
      </c>
      <c r="M41" s="22">
        <v>78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1">
        <v>0</v>
      </c>
      <c r="U41" s="21">
        <v>0</v>
      </c>
      <c r="V41" s="22">
        <v>366</v>
      </c>
      <c r="W41" s="22">
        <v>9</v>
      </c>
      <c r="X41" s="22">
        <v>0</v>
      </c>
      <c r="Y41" s="22">
        <v>0</v>
      </c>
      <c r="Z41" s="22">
        <v>19</v>
      </c>
      <c r="AA41" s="22">
        <v>0</v>
      </c>
      <c r="AB41" s="22">
        <v>86</v>
      </c>
      <c r="AC41" s="22">
        <v>2</v>
      </c>
      <c r="AD41" s="22">
        <v>0</v>
      </c>
      <c r="AE41" s="22">
        <v>7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3</v>
      </c>
      <c r="AL41" s="21">
        <v>1</v>
      </c>
      <c r="AM41" s="21">
        <v>62</v>
      </c>
      <c r="AN41" s="21">
        <v>4</v>
      </c>
      <c r="AO41" s="21">
        <v>5</v>
      </c>
      <c r="AP41" s="21">
        <v>1</v>
      </c>
      <c r="AQ41" s="21">
        <v>0</v>
      </c>
      <c r="AR41" s="21">
        <v>0</v>
      </c>
      <c r="AS41" s="21">
        <v>1</v>
      </c>
      <c r="AT41" s="21">
        <v>1</v>
      </c>
      <c r="AU41" s="22">
        <v>20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1">
        <v>2</v>
      </c>
      <c r="BF41" s="21">
        <v>0</v>
      </c>
      <c r="BG41" s="21">
        <v>0</v>
      </c>
      <c r="BH41" s="21">
        <v>0</v>
      </c>
      <c r="BI41" s="21">
        <v>0</v>
      </c>
      <c r="BJ41" s="21">
        <v>1</v>
      </c>
      <c r="BK41" s="21">
        <v>0</v>
      </c>
      <c r="BL41" s="21">
        <v>26</v>
      </c>
      <c r="BM41" s="21">
        <v>0</v>
      </c>
      <c r="BN41" s="22">
        <v>0</v>
      </c>
      <c r="BO41" s="22">
        <v>0</v>
      </c>
      <c r="BP41" s="22">
        <v>0</v>
      </c>
      <c r="BQ41" s="22">
        <v>1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1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f t="shared" si="0"/>
        <v>2078</v>
      </c>
      <c r="CL41" s="22">
        <v>0</v>
      </c>
      <c r="CM41" s="8">
        <f t="shared" si="1"/>
        <v>2078</v>
      </c>
    </row>
    <row r="42" spans="1:91">
      <c r="A42" s="19" t="s">
        <v>126</v>
      </c>
      <c r="B42" s="21">
        <v>9</v>
      </c>
      <c r="C42" s="21">
        <v>24</v>
      </c>
      <c r="D42" s="21">
        <v>4</v>
      </c>
      <c r="E42" s="21">
        <v>0</v>
      </c>
      <c r="F42" s="21">
        <v>24</v>
      </c>
      <c r="G42" s="21">
        <v>3</v>
      </c>
      <c r="H42" s="21">
        <v>0</v>
      </c>
      <c r="I42" s="21">
        <v>0</v>
      </c>
      <c r="J42" s="22">
        <v>0</v>
      </c>
      <c r="K42" s="22">
        <v>1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1">
        <v>0</v>
      </c>
      <c r="U42" s="21">
        <v>0</v>
      </c>
      <c r="V42" s="22">
        <v>2</v>
      </c>
      <c r="W42" s="22">
        <v>0</v>
      </c>
      <c r="X42" s="22">
        <v>0</v>
      </c>
      <c r="Y42" s="22">
        <v>2</v>
      </c>
      <c r="Z42" s="22">
        <v>1</v>
      </c>
      <c r="AA42" s="22">
        <v>0</v>
      </c>
      <c r="AB42" s="22">
        <v>3</v>
      </c>
      <c r="AC42" s="22">
        <v>1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1">
        <v>0</v>
      </c>
      <c r="AM42" s="21">
        <v>7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f t="shared" si="0"/>
        <v>81</v>
      </c>
      <c r="CL42" s="22">
        <v>0</v>
      </c>
      <c r="CM42" s="8">
        <f t="shared" si="1"/>
        <v>81</v>
      </c>
    </row>
    <row r="43" spans="1:91">
      <c r="A43" s="19" t="s">
        <v>127</v>
      </c>
      <c r="B43" s="21">
        <v>46</v>
      </c>
      <c r="C43" s="21">
        <v>160</v>
      </c>
      <c r="D43" s="21">
        <v>3</v>
      </c>
      <c r="E43" s="21">
        <v>11</v>
      </c>
      <c r="F43" s="21">
        <v>3267</v>
      </c>
      <c r="G43" s="21">
        <v>24</v>
      </c>
      <c r="H43" s="21">
        <v>0</v>
      </c>
      <c r="I43" s="21">
        <v>0</v>
      </c>
      <c r="J43" s="22">
        <v>5</v>
      </c>
      <c r="K43" s="22">
        <v>0</v>
      </c>
      <c r="L43" s="22">
        <v>0</v>
      </c>
      <c r="M43" s="22">
        <v>26</v>
      </c>
      <c r="N43" s="22">
        <v>26</v>
      </c>
      <c r="O43" s="22">
        <v>0</v>
      </c>
      <c r="P43" s="22">
        <v>0</v>
      </c>
      <c r="Q43" s="22">
        <v>1</v>
      </c>
      <c r="R43" s="22">
        <v>0</v>
      </c>
      <c r="S43" s="22">
        <v>0</v>
      </c>
      <c r="T43" s="21">
        <v>0</v>
      </c>
      <c r="U43" s="21">
        <v>0</v>
      </c>
      <c r="V43" s="22">
        <v>371</v>
      </c>
      <c r="W43" s="22">
        <v>3</v>
      </c>
      <c r="X43" s="22">
        <v>0</v>
      </c>
      <c r="Y43" s="22">
        <v>70</v>
      </c>
      <c r="Z43" s="22">
        <v>124</v>
      </c>
      <c r="AA43" s="22">
        <v>0</v>
      </c>
      <c r="AB43" s="22">
        <v>156</v>
      </c>
      <c r="AC43" s="22">
        <v>17</v>
      </c>
      <c r="AD43" s="22">
        <v>0</v>
      </c>
      <c r="AE43" s="22">
        <v>54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17</v>
      </c>
      <c r="AL43" s="21">
        <v>20</v>
      </c>
      <c r="AM43" s="21">
        <v>233</v>
      </c>
      <c r="AN43" s="21">
        <v>2</v>
      </c>
      <c r="AO43" s="21">
        <v>34</v>
      </c>
      <c r="AP43" s="21">
        <v>2</v>
      </c>
      <c r="AQ43" s="21">
        <v>0</v>
      </c>
      <c r="AR43" s="21">
        <v>0</v>
      </c>
      <c r="AS43" s="21">
        <v>7</v>
      </c>
      <c r="AT43" s="21">
        <v>6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1">
        <v>0</v>
      </c>
      <c r="BF43" s="21">
        <v>0</v>
      </c>
      <c r="BG43" s="21">
        <v>6</v>
      </c>
      <c r="BH43" s="21">
        <v>17</v>
      </c>
      <c r="BI43" s="21">
        <v>0</v>
      </c>
      <c r="BJ43" s="21">
        <v>4</v>
      </c>
      <c r="BK43" s="21">
        <v>0</v>
      </c>
      <c r="BL43" s="21">
        <v>60</v>
      </c>
      <c r="BM43" s="21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3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f t="shared" si="0"/>
        <v>4775</v>
      </c>
      <c r="CL43" s="22">
        <v>0</v>
      </c>
      <c r="CM43" s="8">
        <f t="shared" si="1"/>
        <v>4775</v>
      </c>
    </row>
    <row r="44" spans="1:91">
      <c r="A44" s="19" t="s">
        <v>128</v>
      </c>
      <c r="B44" s="21">
        <v>1</v>
      </c>
      <c r="C44" s="21">
        <v>23</v>
      </c>
      <c r="D44" s="21">
        <v>0</v>
      </c>
      <c r="E44" s="21">
        <v>10</v>
      </c>
      <c r="F44" s="21">
        <v>73</v>
      </c>
      <c r="G44" s="21">
        <v>6</v>
      </c>
      <c r="H44" s="21">
        <v>0</v>
      </c>
      <c r="I44" s="21">
        <v>0</v>
      </c>
      <c r="J44" s="22">
        <v>1</v>
      </c>
      <c r="K44" s="22">
        <v>37</v>
      </c>
      <c r="L44" s="22">
        <v>0</v>
      </c>
      <c r="M44" s="22">
        <v>2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1">
        <v>0</v>
      </c>
      <c r="U44" s="21">
        <v>0</v>
      </c>
      <c r="V44" s="22">
        <v>6</v>
      </c>
      <c r="W44" s="22">
        <v>0</v>
      </c>
      <c r="X44" s="22">
        <v>0</v>
      </c>
      <c r="Y44" s="22">
        <v>6</v>
      </c>
      <c r="Z44" s="22">
        <v>11</v>
      </c>
      <c r="AA44" s="22">
        <v>0</v>
      </c>
      <c r="AB44" s="22">
        <v>1</v>
      </c>
      <c r="AC44" s="22">
        <v>0</v>
      </c>
      <c r="AD44" s="22">
        <v>0</v>
      </c>
      <c r="AE44" s="22">
        <v>1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2</v>
      </c>
      <c r="AL44" s="21">
        <v>0</v>
      </c>
      <c r="AM44" s="21">
        <v>2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2">
        <v>2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f t="shared" si="0"/>
        <v>184</v>
      </c>
      <c r="CL44" s="22">
        <v>0</v>
      </c>
      <c r="CM44" s="8">
        <f t="shared" si="1"/>
        <v>184</v>
      </c>
    </row>
    <row r="45" spans="1:91">
      <c r="A45" s="19" t="s">
        <v>129</v>
      </c>
      <c r="B45" s="21">
        <v>17</v>
      </c>
      <c r="C45" s="21">
        <v>40</v>
      </c>
      <c r="D45" s="21">
        <v>0</v>
      </c>
      <c r="E45" s="21">
        <v>6</v>
      </c>
      <c r="F45" s="21">
        <v>1417</v>
      </c>
      <c r="G45" s="21">
        <v>119</v>
      </c>
      <c r="H45" s="21">
        <v>0</v>
      </c>
      <c r="I45" s="21">
        <v>0</v>
      </c>
      <c r="J45" s="22">
        <v>22</v>
      </c>
      <c r="K45" s="22">
        <v>0</v>
      </c>
      <c r="L45" s="22">
        <v>1</v>
      </c>
      <c r="M45" s="22">
        <v>13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1">
        <v>0</v>
      </c>
      <c r="U45" s="21">
        <v>0</v>
      </c>
      <c r="V45" s="22">
        <v>47</v>
      </c>
      <c r="W45" s="22">
        <v>8</v>
      </c>
      <c r="X45" s="22">
        <v>0</v>
      </c>
      <c r="Y45" s="22">
        <v>14</v>
      </c>
      <c r="Z45" s="22">
        <v>47</v>
      </c>
      <c r="AA45" s="22">
        <v>0</v>
      </c>
      <c r="AB45" s="22">
        <v>49</v>
      </c>
      <c r="AC45" s="22">
        <v>0</v>
      </c>
      <c r="AD45" s="22">
        <v>0</v>
      </c>
      <c r="AE45" s="22">
        <v>11</v>
      </c>
      <c r="AF45" s="22">
        <v>0</v>
      </c>
      <c r="AG45" s="22">
        <v>0</v>
      </c>
      <c r="AH45" s="22">
        <v>0</v>
      </c>
      <c r="AI45" s="22">
        <v>0</v>
      </c>
      <c r="AJ45" s="22">
        <v>2</v>
      </c>
      <c r="AK45" s="22">
        <v>6</v>
      </c>
      <c r="AL45" s="21">
        <v>3</v>
      </c>
      <c r="AM45" s="21">
        <v>31</v>
      </c>
      <c r="AN45" s="21">
        <v>4</v>
      </c>
      <c r="AO45" s="21">
        <v>74</v>
      </c>
      <c r="AP45" s="21">
        <v>23</v>
      </c>
      <c r="AQ45" s="21">
        <v>3</v>
      </c>
      <c r="AR45" s="21">
        <v>0</v>
      </c>
      <c r="AS45" s="21">
        <v>1</v>
      </c>
      <c r="AT45" s="21">
        <v>0</v>
      </c>
      <c r="AU45" s="22">
        <v>1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1</v>
      </c>
      <c r="BK45" s="21">
        <v>0</v>
      </c>
      <c r="BL45" s="21">
        <v>10</v>
      </c>
      <c r="BM45" s="21">
        <v>0</v>
      </c>
      <c r="BN45" s="22">
        <v>0</v>
      </c>
      <c r="BO45" s="22">
        <v>0</v>
      </c>
      <c r="BP45" s="22">
        <v>0</v>
      </c>
      <c r="BQ45" s="22">
        <v>1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f t="shared" si="0"/>
        <v>1971</v>
      </c>
      <c r="CL45" s="22">
        <v>0</v>
      </c>
      <c r="CM45" s="8">
        <f t="shared" si="1"/>
        <v>1971</v>
      </c>
    </row>
    <row r="46" spans="1:91">
      <c r="A46" s="19" t="s">
        <v>130</v>
      </c>
      <c r="B46" s="21">
        <v>0</v>
      </c>
      <c r="C46" s="21">
        <v>0</v>
      </c>
      <c r="D46" s="21">
        <v>1</v>
      </c>
      <c r="E46" s="21">
        <v>2</v>
      </c>
      <c r="F46" s="21">
        <v>71</v>
      </c>
      <c r="G46" s="21">
        <v>1</v>
      </c>
      <c r="H46" s="21">
        <v>0</v>
      </c>
      <c r="I46" s="21">
        <v>0</v>
      </c>
      <c r="J46" s="22">
        <v>0</v>
      </c>
      <c r="K46" s="22">
        <v>1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1">
        <v>0</v>
      </c>
      <c r="U46" s="21">
        <v>0</v>
      </c>
      <c r="V46" s="22">
        <v>15</v>
      </c>
      <c r="W46" s="22">
        <v>0</v>
      </c>
      <c r="X46" s="22">
        <v>0</v>
      </c>
      <c r="Y46" s="22">
        <v>0</v>
      </c>
      <c r="Z46" s="22">
        <v>0</v>
      </c>
      <c r="AA46" s="22">
        <v>8</v>
      </c>
      <c r="AB46" s="22">
        <v>15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1">
        <v>0</v>
      </c>
      <c r="AM46" s="21">
        <v>4</v>
      </c>
      <c r="AN46" s="21">
        <v>7</v>
      </c>
      <c r="AO46" s="21">
        <v>15</v>
      </c>
      <c r="AP46" s="21">
        <v>0</v>
      </c>
      <c r="AQ46" s="21">
        <v>4</v>
      </c>
      <c r="AR46" s="21">
        <v>0</v>
      </c>
      <c r="AS46" s="21">
        <v>0</v>
      </c>
      <c r="AT46" s="21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f t="shared" si="0"/>
        <v>144</v>
      </c>
      <c r="CL46" s="22">
        <v>0</v>
      </c>
      <c r="CM46" s="8">
        <f t="shared" si="1"/>
        <v>144</v>
      </c>
    </row>
    <row r="47" spans="1:91">
      <c r="A47" s="19" t="s">
        <v>131</v>
      </c>
      <c r="B47" s="21">
        <v>66</v>
      </c>
      <c r="C47" s="21">
        <v>745</v>
      </c>
      <c r="D47" s="21">
        <v>7</v>
      </c>
      <c r="E47" s="21">
        <v>184</v>
      </c>
      <c r="F47" s="21">
        <v>48142</v>
      </c>
      <c r="G47" s="21">
        <v>57</v>
      </c>
      <c r="H47" s="21">
        <v>0</v>
      </c>
      <c r="I47" s="21">
        <v>0</v>
      </c>
      <c r="J47" s="22">
        <v>109</v>
      </c>
      <c r="K47" s="22">
        <v>2600</v>
      </c>
      <c r="L47" s="22">
        <v>0</v>
      </c>
      <c r="M47" s="22">
        <v>83</v>
      </c>
      <c r="N47" s="22">
        <v>1</v>
      </c>
      <c r="O47" s="22">
        <v>0</v>
      </c>
      <c r="P47" s="22">
        <v>1</v>
      </c>
      <c r="Q47" s="22">
        <v>7</v>
      </c>
      <c r="R47" s="22">
        <v>0</v>
      </c>
      <c r="S47" s="22">
        <v>0</v>
      </c>
      <c r="T47" s="21">
        <v>1</v>
      </c>
      <c r="U47" s="21">
        <v>0</v>
      </c>
      <c r="V47" s="22">
        <v>728</v>
      </c>
      <c r="W47" s="22">
        <v>36</v>
      </c>
      <c r="X47" s="22">
        <v>0</v>
      </c>
      <c r="Y47" s="22">
        <v>42</v>
      </c>
      <c r="Z47" s="22">
        <v>292</v>
      </c>
      <c r="AA47" s="22">
        <v>1</v>
      </c>
      <c r="AB47" s="22">
        <v>204</v>
      </c>
      <c r="AC47" s="22">
        <v>4</v>
      </c>
      <c r="AD47" s="22">
        <v>0</v>
      </c>
      <c r="AE47" s="22">
        <v>378</v>
      </c>
      <c r="AF47" s="22">
        <v>0</v>
      </c>
      <c r="AG47" s="22">
        <v>0</v>
      </c>
      <c r="AH47" s="22">
        <v>1018</v>
      </c>
      <c r="AI47" s="22">
        <v>1264</v>
      </c>
      <c r="AJ47" s="22">
        <v>10</v>
      </c>
      <c r="AK47" s="22">
        <v>251</v>
      </c>
      <c r="AL47" s="21">
        <v>59</v>
      </c>
      <c r="AM47" s="21">
        <v>2176</v>
      </c>
      <c r="AN47" s="21">
        <v>75</v>
      </c>
      <c r="AO47" s="21">
        <v>77</v>
      </c>
      <c r="AP47" s="21">
        <v>13</v>
      </c>
      <c r="AQ47" s="21">
        <v>1</v>
      </c>
      <c r="AR47" s="21">
        <v>0</v>
      </c>
      <c r="AS47" s="21">
        <v>689</v>
      </c>
      <c r="AT47" s="21">
        <v>370</v>
      </c>
      <c r="AU47" s="22">
        <v>48</v>
      </c>
      <c r="AV47" s="22">
        <v>11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1">
        <v>0</v>
      </c>
      <c r="BF47" s="21">
        <v>0</v>
      </c>
      <c r="BG47" s="21">
        <v>65</v>
      </c>
      <c r="BH47" s="21">
        <v>18</v>
      </c>
      <c r="BI47" s="21">
        <v>25</v>
      </c>
      <c r="BJ47" s="21">
        <v>138</v>
      </c>
      <c r="BK47" s="21">
        <v>0</v>
      </c>
      <c r="BL47" s="21">
        <v>53</v>
      </c>
      <c r="BM47" s="21">
        <v>8</v>
      </c>
      <c r="BN47" s="22">
        <v>34</v>
      </c>
      <c r="BO47" s="22">
        <v>0</v>
      </c>
      <c r="BP47" s="22">
        <v>0</v>
      </c>
      <c r="BQ47" s="22">
        <v>35</v>
      </c>
      <c r="BR47" s="22">
        <v>25</v>
      </c>
      <c r="BS47" s="22">
        <v>0</v>
      </c>
      <c r="BT47" s="22">
        <v>0</v>
      </c>
      <c r="BU47" s="22">
        <v>0</v>
      </c>
      <c r="BV47" s="22">
        <v>0</v>
      </c>
      <c r="BW47" s="22">
        <v>1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f t="shared" si="0"/>
        <v>60152</v>
      </c>
      <c r="CL47" s="22">
        <v>0</v>
      </c>
      <c r="CM47" s="8">
        <f t="shared" si="1"/>
        <v>60152</v>
      </c>
    </row>
    <row r="48" spans="1:91">
      <c r="A48" s="19" t="s">
        <v>308</v>
      </c>
      <c r="B48" s="21">
        <v>8</v>
      </c>
      <c r="C48" s="21">
        <v>3</v>
      </c>
      <c r="D48" s="21">
        <v>0</v>
      </c>
      <c r="E48" s="21">
        <v>0</v>
      </c>
      <c r="F48" s="21">
        <v>14</v>
      </c>
      <c r="G48" s="21">
        <v>2</v>
      </c>
      <c r="H48" s="21">
        <v>0</v>
      </c>
      <c r="I48" s="21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1">
        <v>0</v>
      </c>
      <c r="U48" s="21">
        <v>0</v>
      </c>
      <c r="V48" s="22">
        <v>5</v>
      </c>
      <c r="W48" s="22">
        <v>0</v>
      </c>
      <c r="X48" s="22">
        <v>0</v>
      </c>
      <c r="Y48" s="22">
        <v>0</v>
      </c>
      <c r="Z48" s="22">
        <v>39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1">
        <v>0</v>
      </c>
      <c r="AM48" s="21">
        <v>2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f>SUM(B48:CJ48)</f>
        <v>73</v>
      </c>
      <c r="CL48" s="22">
        <v>0</v>
      </c>
      <c r="CM48" s="8">
        <f>SUM(CK48:CL48)</f>
        <v>73</v>
      </c>
    </row>
    <row r="49" spans="1:91">
      <c r="A49" s="19" t="s">
        <v>132</v>
      </c>
      <c r="B49" s="21">
        <v>85</v>
      </c>
      <c r="C49" s="21">
        <v>70</v>
      </c>
      <c r="D49" s="21">
        <v>60</v>
      </c>
      <c r="E49" s="21">
        <v>284</v>
      </c>
      <c r="F49" s="21">
        <v>1292</v>
      </c>
      <c r="G49" s="21">
        <v>1550</v>
      </c>
      <c r="H49" s="21">
        <v>0</v>
      </c>
      <c r="I49" s="21">
        <v>0</v>
      </c>
      <c r="J49" s="22">
        <v>5</v>
      </c>
      <c r="K49" s="22">
        <v>0</v>
      </c>
      <c r="L49" s="22">
        <v>0</v>
      </c>
      <c r="M49" s="22">
        <v>0</v>
      </c>
      <c r="N49" s="22">
        <v>4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1">
        <v>0</v>
      </c>
      <c r="U49" s="21">
        <v>0</v>
      </c>
      <c r="V49" s="22">
        <v>132</v>
      </c>
      <c r="W49" s="22">
        <v>8</v>
      </c>
      <c r="X49" s="22">
        <v>0</v>
      </c>
      <c r="Y49" s="22">
        <v>74</v>
      </c>
      <c r="Z49" s="22">
        <v>118</v>
      </c>
      <c r="AA49" s="22">
        <v>0</v>
      </c>
      <c r="AB49" s="22">
        <v>68</v>
      </c>
      <c r="AC49" s="22">
        <v>0</v>
      </c>
      <c r="AD49" s="22">
        <v>0</v>
      </c>
      <c r="AE49" s="22">
        <v>19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11</v>
      </c>
      <c r="AL49" s="21">
        <v>7</v>
      </c>
      <c r="AM49" s="21">
        <v>88</v>
      </c>
      <c r="AN49" s="21">
        <v>18</v>
      </c>
      <c r="AO49" s="21">
        <v>19</v>
      </c>
      <c r="AP49" s="21">
        <v>0</v>
      </c>
      <c r="AQ49" s="21">
        <v>3</v>
      </c>
      <c r="AR49" s="21">
        <v>0</v>
      </c>
      <c r="AS49" s="21">
        <v>5</v>
      </c>
      <c r="AT49" s="21">
        <v>7</v>
      </c>
      <c r="AU49" s="22">
        <v>5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1">
        <v>0</v>
      </c>
      <c r="BF49" s="21">
        <v>0</v>
      </c>
      <c r="BG49" s="21">
        <v>5</v>
      </c>
      <c r="BH49" s="21">
        <v>0</v>
      </c>
      <c r="BI49" s="21">
        <v>0</v>
      </c>
      <c r="BJ49" s="21">
        <v>1</v>
      </c>
      <c r="BK49" s="21">
        <v>0</v>
      </c>
      <c r="BL49" s="21">
        <v>0</v>
      </c>
      <c r="BM49" s="21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v>0</v>
      </c>
      <c r="CK49" s="22">
        <f t="shared" si="0"/>
        <v>3938</v>
      </c>
      <c r="CL49" s="22">
        <v>0</v>
      </c>
      <c r="CM49" s="8">
        <f t="shared" si="1"/>
        <v>3938</v>
      </c>
    </row>
    <row r="50" spans="1:91">
      <c r="A50" s="19" t="s">
        <v>133</v>
      </c>
      <c r="B50" s="21">
        <v>8</v>
      </c>
      <c r="C50" s="21">
        <v>25</v>
      </c>
      <c r="D50" s="21">
        <v>1</v>
      </c>
      <c r="E50" s="21">
        <v>0</v>
      </c>
      <c r="F50" s="21">
        <v>242</v>
      </c>
      <c r="G50" s="21">
        <v>0</v>
      </c>
      <c r="H50" s="21">
        <v>0</v>
      </c>
      <c r="I50" s="21">
        <v>0</v>
      </c>
      <c r="J50" s="22">
        <v>0</v>
      </c>
      <c r="K50" s="22">
        <v>2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1">
        <v>0</v>
      </c>
      <c r="U50" s="21">
        <v>0</v>
      </c>
      <c r="V50" s="22">
        <v>56</v>
      </c>
      <c r="W50" s="22">
        <v>0</v>
      </c>
      <c r="X50" s="22">
        <v>0</v>
      </c>
      <c r="Y50" s="22">
        <v>18</v>
      </c>
      <c r="Z50" s="22">
        <v>32</v>
      </c>
      <c r="AA50" s="22">
        <v>0</v>
      </c>
      <c r="AB50" s="22">
        <v>6</v>
      </c>
      <c r="AC50" s="22">
        <v>2</v>
      </c>
      <c r="AD50" s="22">
        <v>0</v>
      </c>
      <c r="AE50" s="22">
        <v>5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1">
        <v>2</v>
      </c>
      <c r="AM50" s="21">
        <v>35</v>
      </c>
      <c r="AN50" s="21">
        <v>0</v>
      </c>
      <c r="AO50" s="21">
        <v>1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2">
        <v>2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f t="shared" si="0"/>
        <v>438</v>
      </c>
      <c r="CL50" s="22">
        <v>0</v>
      </c>
      <c r="CM50" s="8">
        <f t="shared" si="1"/>
        <v>438</v>
      </c>
    </row>
    <row r="51" spans="1:91">
      <c r="A51" s="19" t="s">
        <v>134</v>
      </c>
      <c r="B51" s="21">
        <v>70</v>
      </c>
      <c r="C51" s="21">
        <v>276</v>
      </c>
      <c r="D51" s="21">
        <v>0</v>
      </c>
      <c r="E51" s="21">
        <v>79</v>
      </c>
      <c r="F51" s="21">
        <v>3898</v>
      </c>
      <c r="G51" s="21">
        <v>14</v>
      </c>
      <c r="H51" s="21">
        <v>0</v>
      </c>
      <c r="I51" s="21">
        <v>0</v>
      </c>
      <c r="J51" s="22">
        <v>7</v>
      </c>
      <c r="K51" s="22">
        <v>284</v>
      </c>
      <c r="L51" s="22">
        <v>0</v>
      </c>
      <c r="M51" s="22">
        <v>5</v>
      </c>
      <c r="N51" s="22">
        <v>1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1">
        <v>0</v>
      </c>
      <c r="U51" s="21">
        <v>0</v>
      </c>
      <c r="V51" s="22">
        <v>433</v>
      </c>
      <c r="W51" s="22">
        <v>26</v>
      </c>
      <c r="X51" s="22">
        <v>0</v>
      </c>
      <c r="Y51" s="22">
        <v>57</v>
      </c>
      <c r="Z51" s="22">
        <v>286</v>
      </c>
      <c r="AA51" s="22">
        <v>1</v>
      </c>
      <c r="AB51" s="22">
        <v>139</v>
      </c>
      <c r="AC51" s="22">
        <v>2</v>
      </c>
      <c r="AD51" s="22">
        <v>0</v>
      </c>
      <c r="AE51" s="22">
        <v>48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16</v>
      </c>
      <c r="AL51" s="21">
        <v>6</v>
      </c>
      <c r="AM51" s="21">
        <v>209</v>
      </c>
      <c r="AN51" s="21">
        <v>12</v>
      </c>
      <c r="AO51" s="21">
        <v>23</v>
      </c>
      <c r="AP51" s="21">
        <v>0</v>
      </c>
      <c r="AQ51" s="21">
        <v>1</v>
      </c>
      <c r="AR51" s="21">
        <v>0</v>
      </c>
      <c r="AS51" s="21">
        <v>4</v>
      </c>
      <c r="AT51" s="21">
        <v>3</v>
      </c>
      <c r="AU51" s="22">
        <v>11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1">
        <v>0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2">
        <v>0</v>
      </c>
      <c r="BO51" s="22">
        <v>0</v>
      </c>
      <c r="BP51" s="22">
        <v>0</v>
      </c>
      <c r="BQ51" s="22">
        <v>10</v>
      </c>
      <c r="BR51" s="22">
        <v>6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f t="shared" si="0"/>
        <v>5928</v>
      </c>
      <c r="CL51" s="22">
        <v>0</v>
      </c>
      <c r="CM51" s="8">
        <f t="shared" si="1"/>
        <v>5928</v>
      </c>
    </row>
    <row r="52" spans="1:91">
      <c r="A52" s="19" t="s">
        <v>135</v>
      </c>
      <c r="B52" s="21">
        <v>18</v>
      </c>
      <c r="C52" s="21">
        <v>56</v>
      </c>
      <c r="D52" s="21">
        <v>0</v>
      </c>
      <c r="E52" s="21">
        <v>12</v>
      </c>
      <c r="F52" s="21">
        <v>942</v>
      </c>
      <c r="G52" s="21">
        <v>76</v>
      </c>
      <c r="H52" s="21">
        <v>0</v>
      </c>
      <c r="I52" s="21">
        <v>0</v>
      </c>
      <c r="J52" s="22">
        <v>17</v>
      </c>
      <c r="K52" s="22">
        <v>0</v>
      </c>
      <c r="L52" s="22">
        <v>0</v>
      </c>
      <c r="M52" s="22">
        <v>0</v>
      </c>
      <c r="N52" s="22">
        <v>1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1">
        <v>0</v>
      </c>
      <c r="U52" s="21">
        <v>0</v>
      </c>
      <c r="V52" s="22">
        <v>121</v>
      </c>
      <c r="W52" s="22">
        <v>5</v>
      </c>
      <c r="X52" s="22">
        <v>0</v>
      </c>
      <c r="Y52" s="22">
        <v>7</v>
      </c>
      <c r="Z52" s="22">
        <v>78</v>
      </c>
      <c r="AA52" s="22">
        <v>0</v>
      </c>
      <c r="AB52" s="22">
        <v>42</v>
      </c>
      <c r="AC52" s="22">
        <v>0</v>
      </c>
      <c r="AD52" s="22">
        <v>0</v>
      </c>
      <c r="AE52" s="22">
        <v>7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1</v>
      </c>
      <c r="AL52" s="21">
        <v>1</v>
      </c>
      <c r="AM52" s="21">
        <v>33</v>
      </c>
      <c r="AN52" s="21">
        <v>0</v>
      </c>
      <c r="AO52" s="21">
        <v>23</v>
      </c>
      <c r="AP52" s="21">
        <v>5</v>
      </c>
      <c r="AQ52" s="21">
        <v>0</v>
      </c>
      <c r="AR52" s="21">
        <v>0</v>
      </c>
      <c r="AS52" s="21">
        <v>0</v>
      </c>
      <c r="AT52" s="21">
        <v>1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1</v>
      </c>
      <c r="BM52" s="21">
        <v>0</v>
      </c>
      <c r="BN52" s="22">
        <v>0</v>
      </c>
      <c r="BO52" s="22">
        <v>0</v>
      </c>
      <c r="BP52" s="22">
        <v>0</v>
      </c>
      <c r="BQ52" s="22">
        <v>1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2</v>
      </c>
      <c r="CB52" s="22">
        <v>2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f t="shared" si="0"/>
        <v>1452</v>
      </c>
      <c r="CL52" s="22">
        <v>0</v>
      </c>
      <c r="CM52" s="8">
        <f t="shared" si="1"/>
        <v>1452</v>
      </c>
    </row>
    <row r="53" spans="1:91">
      <c r="A53" s="19" t="s">
        <v>136</v>
      </c>
      <c r="B53" s="21">
        <v>41</v>
      </c>
      <c r="C53" s="21">
        <v>206</v>
      </c>
      <c r="D53" s="21">
        <v>6</v>
      </c>
      <c r="E53" s="21">
        <v>14</v>
      </c>
      <c r="F53" s="21">
        <v>3815</v>
      </c>
      <c r="G53" s="21">
        <v>10</v>
      </c>
      <c r="H53" s="21">
        <v>0</v>
      </c>
      <c r="I53" s="21">
        <v>0</v>
      </c>
      <c r="J53" s="22">
        <v>13</v>
      </c>
      <c r="K53" s="22">
        <v>218</v>
      </c>
      <c r="L53" s="22">
        <v>0</v>
      </c>
      <c r="M53" s="22">
        <v>1</v>
      </c>
      <c r="N53" s="22">
        <v>1</v>
      </c>
      <c r="O53" s="22">
        <v>0</v>
      </c>
      <c r="P53" s="22">
        <v>0</v>
      </c>
      <c r="Q53" s="22">
        <v>1</v>
      </c>
      <c r="R53" s="22">
        <v>0</v>
      </c>
      <c r="S53" s="22">
        <v>0</v>
      </c>
      <c r="T53" s="21">
        <v>0</v>
      </c>
      <c r="U53" s="21">
        <v>0</v>
      </c>
      <c r="V53" s="22">
        <v>285</v>
      </c>
      <c r="W53" s="22">
        <v>3</v>
      </c>
      <c r="X53" s="22">
        <v>0</v>
      </c>
      <c r="Y53" s="22">
        <v>21</v>
      </c>
      <c r="Z53" s="22">
        <v>28</v>
      </c>
      <c r="AA53" s="22">
        <v>0</v>
      </c>
      <c r="AB53" s="22">
        <v>61</v>
      </c>
      <c r="AC53" s="22">
        <v>2</v>
      </c>
      <c r="AD53" s="22">
        <v>0</v>
      </c>
      <c r="AE53" s="22">
        <v>16</v>
      </c>
      <c r="AF53" s="22">
        <v>0</v>
      </c>
      <c r="AG53" s="22">
        <v>0</v>
      </c>
      <c r="AH53" s="22">
        <v>0</v>
      </c>
      <c r="AI53" s="22">
        <v>0</v>
      </c>
      <c r="AJ53" s="22">
        <v>1</v>
      </c>
      <c r="AK53" s="22">
        <v>10</v>
      </c>
      <c r="AL53" s="21">
        <v>1</v>
      </c>
      <c r="AM53" s="21">
        <v>232</v>
      </c>
      <c r="AN53" s="21">
        <v>10</v>
      </c>
      <c r="AO53" s="21">
        <v>17</v>
      </c>
      <c r="AP53" s="21">
        <v>0</v>
      </c>
      <c r="AQ53" s="21">
        <v>3</v>
      </c>
      <c r="AR53" s="21">
        <v>0</v>
      </c>
      <c r="AS53" s="21">
        <v>18</v>
      </c>
      <c r="AT53" s="21">
        <v>14</v>
      </c>
      <c r="AU53" s="22">
        <v>15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1</v>
      </c>
      <c r="BJ53" s="21">
        <v>0</v>
      </c>
      <c r="BK53" s="21">
        <v>0</v>
      </c>
      <c r="BL53" s="21">
        <v>4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1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f t="shared" si="0"/>
        <v>5069</v>
      </c>
      <c r="CL53" s="22">
        <v>0</v>
      </c>
      <c r="CM53" s="8">
        <f t="shared" si="1"/>
        <v>5069</v>
      </c>
    </row>
    <row r="54" spans="1:91">
      <c r="A54" s="19" t="s">
        <v>137</v>
      </c>
      <c r="B54" s="21">
        <v>18</v>
      </c>
      <c r="C54" s="21">
        <v>137</v>
      </c>
      <c r="D54" s="21">
        <v>5</v>
      </c>
      <c r="E54" s="21">
        <v>12</v>
      </c>
      <c r="F54" s="21">
        <v>3709</v>
      </c>
      <c r="G54" s="21">
        <v>104</v>
      </c>
      <c r="H54" s="21">
        <v>0</v>
      </c>
      <c r="I54" s="21">
        <v>0</v>
      </c>
      <c r="J54" s="22">
        <v>23</v>
      </c>
      <c r="K54" s="22">
        <v>0</v>
      </c>
      <c r="L54" s="22">
        <v>0</v>
      </c>
      <c r="M54" s="22">
        <v>22</v>
      </c>
      <c r="N54" s="22">
        <v>22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1">
        <v>0</v>
      </c>
      <c r="U54" s="21">
        <v>0</v>
      </c>
      <c r="V54" s="22">
        <v>446</v>
      </c>
      <c r="W54" s="22">
        <v>26</v>
      </c>
      <c r="X54" s="22">
        <v>0</v>
      </c>
      <c r="Y54" s="22">
        <v>43</v>
      </c>
      <c r="Z54" s="22">
        <v>98</v>
      </c>
      <c r="AA54" s="22">
        <v>0</v>
      </c>
      <c r="AB54" s="22">
        <v>215</v>
      </c>
      <c r="AC54" s="22">
        <v>13</v>
      </c>
      <c r="AD54" s="22">
        <v>0</v>
      </c>
      <c r="AE54" s="22">
        <v>34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8</v>
      </c>
      <c r="AL54" s="21">
        <v>6</v>
      </c>
      <c r="AM54" s="21">
        <v>245</v>
      </c>
      <c r="AN54" s="21">
        <v>38</v>
      </c>
      <c r="AO54" s="21">
        <v>32</v>
      </c>
      <c r="AP54" s="21">
        <v>3</v>
      </c>
      <c r="AQ54" s="21">
        <v>1</v>
      </c>
      <c r="AR54" s="21">
        <v>0</v>
      </c>
      <c r="AS54" s="21">
        <v>14</v>
      </c>
      <c r="AT54" s="21">
        <v>3</v>
      </c>
      <c r="AU54" s="22">
        <v>3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1</v>
      </c>
      <c r="BK54" s="21">
        <v>0</v>
      </c>
      <c r="BL54" s="21">
        <v>144</v>
      </c>
      <c r="BM54" s="21">
        <v>0</v>
      </c>
      <c r="BN54" s="22">
        <v>1</v>
      </c>
      <c r="BO54" s="22">
        <v>0</v>
      </c>
      <c r="BP54" s="22">
        <v>0</v>
      </c>
      <c r="BQ54" s="22">
        <v>26</v>
      </c>
      <c r="BR54" s="22">
        <v>1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5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f t="shared" si="0"/>
        <v>5458</v>
      </c>
      <c r="CL54" s="22">
        <v>0</v>
      </c>
      <c r="CM54" s="8">
        <f t="shared" si="1"/>
        <v>5458</v>
      </c>
    </row>
    <row r="55" spans="1:91">
      <c r="A55" s="19" t="s">
        <v>138</v>
      </c>
      <c r="B55" s="21">
        <v>25</v>
      </c>
      <c r="C55" s="21">
        <v>105</v>
      </c>
      <c r="D55" s="21">
        <v>2</v>
      </c>
      <c r="E55" s="21">
        <v>10</v>
      </c>
      <c r="F55" s="21">
        <v>1630</v>
      </c>
      <c r="G55" s="21">
        <v>110</v>
      </c>
      <c r="H55" s="21">
        <v>0</v>
      </c>
      <c r="I55" s="21">
        <v>0</v>
      </c>
      <c r="J55" s="22">
        <v>20</v>
      </c>
      <c r="K55" s="22">
        <v>14</v>
      </c>
      <c r="L55" s="22">
        <v>0</v>
      </c>
      <c r="M55" s="22">
        <v>17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1">
        <v>0</v>
      </c>
      <c r="U55" s="21">
        <v>0</v>
      </c>
      <c r="V55" s="22">
        <v>153</v>
      </c>
      <c r="W55" s="22">
        <v>9</v>
      </c>
      <c r="X55" s="22">
        <v>0</v>
      </c>
      <c r="Y55" s="22">
        <v>20</v>
      </c>
      <c r="Z55" s="22">
        <v>103</v>
      </c>
      <c r="AA55" s="22">
        <v>0</v>
      </c>
      <c r="AB55" s="22">
        <v>129</v>
      </c>
      <c r="AC55" s="22">
        <v>4</v>
      </c>
      <c r="AD55" s="22">
        <v>0</v>
      </c>
      <c r="AE55" s="22">
        <v>20</v>
      </c>
      <c r="AF55" s="22">
        <v>0</v>
      </c>
      <c r="AG55" s="22">
        <v>0</v>
      </c>
      <c r="AH55" s="22">
        <v>0</v>
      </c>
      <c r="AI55" s="22">
        <v>1</v>
      </c>
      <c r="AJ55" s="22">
        <v>1</v>
      </c>
      <c r="AK55" s="22">
        <v>7</v>
      </c>
      <c r="AL55" s="21">
        <v>2</v>
      </c>
      <c r="AM55" s="21">
        <v>93</v>
      </c>
      <c r="AN55" s="21">
        <v>11</v>
      </c>
      <c r="AO55" s="21">
        <v>9</v>
      </c>
      <c r="AP55" s="21">
        <v>0</v>
      </c>
      <c r="AQ55" s="21">
        <v>0</v>
      </c>
      <c r="AR55" s="21">
        <v>0</v>
      </c>
      <c r="AS55" s="21">
        <v>2</v>
      </c>
      <c r="AT55" s="21">
        <v>6</v>
      </c>
      <c r="AU55" s="22">
        <v>3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2">
        <v>1</v>
      </c>
      <c r="BO55" s="22">
        <v>0</v>
      </c>
      <c r="BP55" s="22">
        <v>0</v>
      </c>
      <c r="BQ55" s="22">
        <v>5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  <c r="CJ55" s="22">
        <v>0</v>
      </c>
      <c r="CK55" s="22">
        <f t="shared" si="0"/>
        <v>2512</v>
      </c>
      <c r="CL55" s="22">
        <v>0</v>
      </c>
      <c r="CM55" s="8">
        <f t="shared" si="1"/>
        <v>2512</v>
      </c>
    </row>
    <row r="56" spans="1:91">
      <c r="A56" s="19" t="s">
        <v>139</v>
      </c>
      <c r="B56" s="21">
        <v>54</v>
      </c>
      <c r="C56" s="21">
        <v>39</v>
      </c>
      <c r="D56" s="21">
        <v>4</v>
      </c>
      <c r="E56" s="21">
        <v>7</v>
      </c>
      <c r="F56" s="21">
        <v>3952</v>
      </c>
      <c r="G56" s="21">
        <v>20</v>
      </c>
      <c r="H56" s="21">
        <v>0</v>
      </c>
      <c r="I56" s="21">
        <v>0</v>
      </c>
      <c r="J56" s="22">
        <v>125</v>
      </c>
      <c r="K56" s="22">
        <v>0</v>
      </c>
      <c r="L56" s="22">
        <v>0</v>
      </c>
      <c r="M56" s="22">
        <v>2</v>
      </c>
      <c r="N56" s="22">
        <v>217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1">
        <v>0</v>
      </c>
      <c r="U56" s="21">
        <v>0</v>
      </c>
      <c r="V56" s="22">
        <v>451</v>
      </c>
      <c r="W56" s="22">
        <v>23</v>
      </c>
      <c r="X56" s="22">
        <v>0</v>
      </c>
      <c r="Y56" s="22">
        <v>64</v>
      </c>
      <c r="Z56" s="22">
        <v>163</v>
      </c>
      <c r="AA56" s="22">
        <v>0</v>
      </c>
      <c r="AB56" s="22">
        <v>201</v>
      </c>
      <c r="AC56" s="22">
        <v>3</v>
      </c>
      <c r="AD56" s="22">
        <v>0</v>
      </c>
      <c r="AE56" s="22">
        <v>102</v>
      </c>
      <c r="AF56" s="22">
        <v>0</v>
      </c>
      <c r="AG56" s="22">
        <v>0</v>
      </c>
      <c r="AH56" s="22">
        <v>0</v>
      </c>
      <c r="AI56" s="22">
        <v>2</v>
      </c>
      <c r="AJ56" s="22">
        <v>1</v>
      </c>
      <c r="AK56" s="22">
        <v>39</v>
      </c>
      <c r="AL56" s="21">
        <v>13</v>
      </c>
      <c r="AM56" s="21">
        <v>163</v>
      </c>
      <c r="AN56" s="21">
        <v>9</v>
      </c>
      <c r="AO56" s="21">
        <v>9</v>
      </c>
      <c r="AP56" s="21">
        <v>1</v>
      </c>
      <c r="AQ56" s="21">
        <v>0</v>
      </c>
      <c r="AR56" s="21">
        <v>0</v>
      </c>
      <c r="AS56" s="21">
        <v>46</v>
      </c>
      <c r="AT56" s="21">
        <v>19</v>
      </c>
      <c r="AU56" s="22">
        <v>11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1">
        <v>0</v>
      </c>
      <c r="BF56" s="21">
        <v>0</v>
      </c>
      <c r="BG56" s="21">
        <v>4</v>
      </c>
      <c r="BH56" s="21">
        <v>2</v>
      </c>
      <c r="BI56" s="21">
        <v>0</v>
      </c>
      <c r="BJ56" s="21">
        <v>4</v>
      </c>
      <c r="BK56" s="21">
        <v>0</v>
      </c>
      <c r="BL56" s="21">
        <v>12</v>
      </c>
      <c r="BM56" s="21">
        <v>0</v>
      </c>
      <c r="BN56" s="22">
        <v>3</v>
      </c>
      <c r="BO56" s="22">
        <v>0</v>
      </c>
      <c r="BP56" s="22">
        <v>0</v>
      </c>
      <c r="BQ56" s="22">
        <v>4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2">
        <v>0</v>
      </c>
      <c r="CJ56" s="22">
        <v>0</v>
      </c>
      <c r="CK56" s="22">
        <f t="shared" si="0"/>
        <v>5769</v>
      </c>
      <c r="CL56" s="22">
        <v>0</v>
      </c>
      <c r="CM56" s="8">
        <f t="shared" si="1"/>
        <v>5769</v>
      </c>
    </row>
    <row r="57" spans="1:91">
      <c r="A57" s="19"/>
      <c r="B57" s="21"/>
      <c r="C57" s="21"/>
      <c r="D57" s="21"/>
      <c r="E57" s="21"/>
      <c r="F57" s="21"/>
      <c r="G57" s="21"/>
      <c r="H57" s="21"/>
      <c r="I57" s="21"/>
      <c r="K57" s="22"/>
      <c r="L57" s="22"/>
      <c r="M57" s="22"/>
      <c r="N57" s="22"/>
      <c r="O57" s="22"/>
      <c r="P57" s="22"/>
      <c r="Q57" s="22"/>
      <c r="R57" s="22"/>
      <c r="S57" s="22"/>
      <c r="T57" s="21"/>
      <c r="U57" s="21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2"/>
      <c r="AW57" s="22"/>
      <c r="AX57" s="22"/>
      <c r="AY57" s="22"/>
      <c r="AZ57" s="22"/>
      <c r="BA57" s="22"/>
      <c r="BB57" s="22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2"/>
      <c r="BO57" s="22"/>
      <c r="BP57" s="22"/>
      <c r="BQ57" s="22"/>
      <c r="BR57" s="22"/>
      <c r="BS57" s="22"/>
      <c r="BT57" s="22"/>
      <c r="BU57" s="22"/>
      <c r="BV57" s="21"/>
      <c r="BW57" s="21"/>
      <c r="BX57" s="21"/>
      <c r="BY57" s="21"/>
      <c r="BZ57" s="21"/>
      <c r="CA57" s="21"/>
      <c r="CB57" s="21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8"/>
    </row>
    <row r="58" spans="1:91" s="7" customFormat="1" ht="12">
      <c r="A58" s="27" t="s">
        <v>140</v>
      </c>
      <c r="B58" s="10">
        <f>SUM(B3:B56)</f>
        <v>1967</v>
      </c>
      <c r="C58" s="10">
        <f t="shared" ref="C58:BO58" si="2">SUM(C3:C56)</f>
        <v>10293</v>
      </c>
      <c r="D58" s="10">
        <f t="shared" si="2"/>
        <v>269</v>
      </c>
      <c r="E58" s="10">
        <f t="shared" si="2"/>
        <v>3894</v>
      </c>
      <c r="F58" s="10">
        <f t="shared" si="2"/>
        <v>238783</v>
      </c>
      <c r="G58" s="10">
        <f t="shared" si="2"/>
        <v>10529</v>
      </c>
      <c r="H58" s="10">
        <f t="shared" si="2"/>
        <v>0</v>
      </c>
      <c r="I58" s="10">
        <f t="shared" si="2"/>
        <v>0</v>
      </c>
      <c r="J58" s="10">
        <f t="shared" si="2"/>
        <v>796</v>
      </c>
      <c r="K58" s="10">
        <f t="shared" si="2"/>
        <v>5163</v>
      </c>
      <c r="L58" s="10">
        <f t="shared" si="2"/>
        <v>9</v>
      </c>
      <c r="M58" s="10">
        <f t="shared" si="2"/>
        <v>572</v>
      </c>
      <c r="N58" s="10">
        <f t="shared" si="2"/>
        <v>1021</v>
      </c>
      <c r="O58" s="10">
        <f t="shared" si="2"/>
        <v>0</v>
      </c>
      <c r="P58" s="10">
        <f t="shared" si="2"/>
        <v>1</v>
      </c>
      <c r="Q58" s="10">
        <f t="shared" si="2"/>
        <v>74</v>
      </c>
      <c r="R58" s="10">
        <f t="shared" si="2"/>
        <v>0</v>
      </c>
      <c r="S58" s="10">
        <f t="shared" si="2"/>
        <v>0</v>
      </c>
      <c r="T58" s="10">
        <f t="shared" si="2"/>
        <v>3</v>
      </c>
      <c r="U58" s="10">
        <f t="shared" si="2"/>
        <v>0</v>
      </c>
      <c r="V58" s="10">
        <f t="shared" si="2"/>
        <v>16586</v>
      </c>
      <c r="W58" s="10">
        <f t="shared" si="2"/>
        <v>1386</v>
      </c>
      <c r="X58" s="10">
        <f t="shared" si="2"/>
        <v>0</v>
      </c>
      <c r="Y58" s="10">
        <f t="shared" si="2"/>
        <v>1215</v>
      </c>
      <c r="Z58" s="10">
        <f t="shared" si="2"/>
        <v>5280</v>
      </c>
      <c r="AA58" s="10">
        <f t="shared" si="2"/>
        <v>13</v>
      </c>
      <c r="AB58" s="10">
        <f t="shared" si="2"/>
        <v>4413</v>
      </c>
      <c r="AC58" s="10">
        <f t="shared" si="2"/>
        <v>150</v>
      </c>
      <c r="AD58" s="10">
        <f t="shared" si="2"/>
        <v>0</v>
      </c>
      <c r="AE58" s="10">
        <f t="shared" si="2"/>
        <v>2244</v>
      </c>
      <c r="AF58" s="10">
        <f t="shared" si="2"/>
        <v>0</v>
      </c>
      <c r="AG58" s="10">
        <f t="shared" si="2"/>
        <v>1</v>
      </c>
      <c r="AH58" s="10">
        <f t="shared" si="2"/>
        <v>1026</v>
      </c>
      <c r="AI58" s="10">
        <f t="shared" si="2"/>
        <v>1279</v>
      </c>
      <c r="AJ58" s="10">
        <f t="shared" si="2"/>
        <v>97</v>
      </c>
      <c r="AK58" s="10">
        <f t="shared" si="2"/>
        <v>1045</v>
      </c>
      <c r="AL58" s="10">
        <f t="shared" si="2"/>
        <v>560</v>
      </c>
      <c r="AM58" s="10">
        <f t="shared" si="2"/>
        <v>8764</v>
      </c>
      <c r="AN58" s="10">
        <f t="shared" si="2"/>
        <v>1023</v>
      </c>
      <c r="AO58" s="10">
        <f t="shared" si="2"/>
        <v>2020</v>
      </c>
      <c r="AP58" s="10">
        <f t="shared" si="2"/>
        <v>185</v>
      </c>
      <c r="AQ58" s="10">
        <f t="shared" si="2"/>
        <v>79</v>
      </c>
      <c r="AR58" s="10">
        <f t="shared" si="2"/>
        <v>17</v>
      </c>
      <c r="AS58" s="10">
        <f t="shared" si="2"/>
        <v>1326</v>
      </c>
      <c r="AT58" s="10">
        <f t="shared" si="2"/>
        <v>1029</v>
      </c>
      <c r="AU58" s="10">
        <f t="shared" si="2"/>
        <v>571</v>
      </c>
      <c r="AV58" s="10">
        <f t="shared" si="2"/>
        <v>15</v>
      </c>
      <c r="AW58" s="10">
        <f t="shared" si="2"/>
        <v>0</v>
      </c>
      <c r="AX58" s="10">
        <f t="shared" si="2"/>
        <v>0</v>
      </c>
      <c r="AY58" s="10">
        <f t="shared" si="2"/>
        <v>1</v>
      </c>
      <c r="AZ58" s="10">
        <f t="shared" si="2"/>
        <v>0</v>
      </c>
      <c r="BA58" s="10">
        <f t="shared" si="2"/>
        <v>0</v>
      </c>
      <c r="BB58" s="10">
        <f t="shared" si="2"/>
        <v>0</v>
      </c>
      <c r="BC58" s="10">
        <f t="shared" si="2"/>
        <v>0</v>
      </c>
      <c r="BD58" s="10">
        <f t="shared" si="2"/>
        <v>0</v>
      </c>
      <c r="BE58" s="10">
        <f t="shared" si="2"/>
        <v>2</v>
      </c>
      <c r="BF58" s="10">
        <f t="shared" si="2"/>
        <v>0</v>
      </c>
      <c r="BG58" s="10">
        <f t="shared" si="2"/>
        <v>135</v>
      </c>
      <c r="BH58" s="10">
        <f t="shared" si="2"/>
        <v>90</v>
      </c>
      <c r="BI58" s="10">
        <f t="shared" si="2"/>
        <v>46</v>
      </c>
      <c r="BJ58" s="10">
        <f t="shared" si="2"/>
        <v>456</v>
      </c>
      <c r="BK58" s="10">
        <f t="shared" si="2"/>
        <v>0</v>
      </c>
      <c r="BL58" s="10">
        <f t="shared" si="2"/>
        <v>594</v>
      </c>
      <c r="BM58" s="10">
        <f t="shared" si="2"/>
        <v>22</v>
      </c>
      <c r="BN58" s="10">
        <f t="shared" si="2"/>
        <v>117</v>
      </c>
      <c r="BO58" s="10">
        <f t="shared" si="2"/>
        <v>0</v>
      </c>
      <c r="BP58" s="10">
        <f t="shared" ref="BP58:CJ58" si="3">SUM(BP3:BP56)</f>
        <v>0</v>
      </c>
      <c r="BQ58" s="10">
        <f t="shared" si="3"/>
        <v>356</v>
      </c>
      <c r="BR58" s="10">
        <f t="shared" si="3"/>
        <v>84</v>
      </c>
      <c r="BS58" s="10">
        <f t="shared" si="3"/>
        <v>0</v>
      </c>
      <c r="BT58" s="10">
        <f t="shared" si="3"/>
        <v>0</v>
      </c>
      <c r="BU58" s="10">
        <f t="shared" si="3"/>
        <v>0</v>
      </c>
      <c r="BV58" s="10">
        <f t="shared" si="3"/>
        <v>0</v>
      </c>
      <c r="BW58" s="10">
        <f t="shared" si="3"/>
        <v>25</v>
      </c>
      <c r="BX58" s="10">
        <f t="shared" si="3"/>
        <v>0</v>
      </c>
      <c r="BY58" s="10">
        <f t="shared" si="3"/>
        <v>0</v>
      </c>
      <c r="BZ58" s="10">
        <f t="shared" si="3"/>
        <v>10</v>
      </c>
      <c r="CA58" s="10">
        <f t="shared" si="3"/>
        <v>2</v>
      </c>
      <c r="CB58" s="10">
        <f t="shared" si="3"/>
        <v>2</v>
      </c>
      <c r="CC58" s="10">
        <f t="shared" si="3"/>
        <v>4</v>
      </c>
      <c r="CD58" s="10">
        <f t="shared" si="3"/>
        <v>1</v>
      </c>
      <c r="CE58" s="10">
        <f t="shared" si="3"/>
        <v>22</v>
      </c>
      <c r="CF58" s="10">
        <f t="shared" si="3"/>
        <v>0</v>
      </c>
      <c r="CG58" s="10">
        <f t="shared" si="3"/>
        <v>3</v>
      </c>
      <c r="CH58" s="10">
        <f t="shared" si="3"/>
        <v>0</v>
      </c>
      <c r="CI58" s="10">
        <f t="shared" si="3"/>
        <v>0</v>
      </c>
      <c r="CJ58" s="10">
        <f t="shared" si="3"/>
        <v>0</v>
      </c>
      <c r="CK58" s="8">
        <f>SUM(CK3:CK56)</f>
        <v>325670</v>
      </c>
      <c r="CL58" s="8">
        <v>0</v>
      </c>
      <c r="CM58" s="8">
        <f>SUM(CM3:CM56)</f>
        <v>325670</v>
      </c>
    </row>
    <row r="59" spans="1:91">
      <c r="A59" s="19"/>
      <c r="B59" s="28"/>
      <c r="C59" s="28"/>
      <c r="D59" s="28"/>
      <c r="E59" s="28"/>
      <c r="F59" s="28"/>
      <c r="G59" s="28"/>
      <c r="H59" s="28"/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8"/>
      <c r="U59" s="28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1"/>
      <c r="AM59" s="31"/>
      <c r="AN59" s="31"/>
      <c r="AO59" s="31"/>
      <c r="AP59" s="31"/>
      <c r="AQ59" s="31"/>
      <c r="AR59" s="31"/>
      <c r="AS59" s="31"/>
      <c r="AT59" s="31"/>
      <c r="AU59" s="22"/>
      <c r="AV59" s="22"/>
      <c r="AW59" s="22"/>
      <c r="AX59" s="22"/>
      <c r="AY59" s="22"/>
      <c r="AZ59" s="22"/>
      <c r="BA59" s="22"/>
      <c r="BB59" s="22"/>
      <c r="BC59" s="21"/>
      <c r="BD59" s="21"/>
      <c r="BE59" s="31"/>
      <c r="BF59" s="31"/>
      <c r="BG59" s="31"/>
      <c r="BH59" s="31"/>
      <c r="BI59" s="31"/>
      <c r="BJ59" s="31"/>
      <c r="BK59" s="31"/>
      <c r="BL59" s="31"/>
      <c r="BM59" s="31"/>
      <c r="BN59" s="8"/>
      <c r="BO59" s="22"/>
      <c r="BP59" s="22"/>
      <c r="BQ59" s="22"/>
      <c r="BR59" s="22"/>
      <c r="BS59" s="22"/>
      <c r="BT59" s="22"/>
      <c r="BU59" s="22"/>
      <c r="BV59" s="21"/>
      <c r="BW59" s="21"/>
      <c r="BX59" s="21"/>
      <c r="BY59" s="21"/>
      <c r="BZ59" s="21"/>
      <c r="CA59" s="21"/>
      <c r="CB59" s="21"/>
      <c r="CC59" s="8"/>
      <c r="CD59" s="22"/>
      <c r="CE59" s="22"/>
      <c r="CF59" s="22"/>
      <c r="CG59" s="22"/>
      <c r="CH59" s="22"/>
      <c r="CI59" s="22"/>
      <c r="CJ59" s="22"/>
      <c r="CK59" s="32"/>
      <c r="CL59" s="32"/>
      <c r="CM59" s="32"/>
    </row>
    <row r="60" spans="1:91" s="7" customFormat="1" ht="13">
      <c r="A60" s="6" t="s">
        <v>141</v>
      </c>
      <c r="B60" s="33"/>
      <c r="C60" s="33"/>
      <c r="D60" s="33"/>
      <c r="E60" s="33"/>
      <c r="F60" s="33"/>
      <c r="G60" s="33"/>
      <c r="H60" s="33"/>
      <c r="I60" s="33"/>
      <c r="J60" s="34"/>
      <c r="K60" s="34"/>
      <c r="L60" s="32"/>
      <c r="M60" s="32"/>
      <c r="N60" s="32"/>
      <c r="O60" s="35"/>
      <c r="P60" s="32"/>
      <c r="Q60" s="32"/>
      <c r="R60" s="32"/>
      <c r="S60" s="32"/>
      <c r="T60" s="36"/>
      <c r="U60" s="36"/>
      <c r="V60" s="37"/>
      <c r="W60" s="32"/>
      <c r="X60" s="32"/>
      <c r="Y60" s="32"/>
      <c r="Z60" s="35"/>
      <c r="AA60" s="32"/>
      <c r="AB60" s="32"/>
      <c r="AC60" s="32"/>
      <c r="AD60" s="37"/>
      <c r="AE60" s="32"/>
      <c r="AF60" s="32"/>
      <c r="AG60" s="32"/>
      <c r="AH60" s="32"/>
      <c r="AI60" s="32"/>
      <c r="AJ60" s="32"/>
      <c r="AK60" s="32"/>
      <c r="AL60" s="38"/>
      <c r="AM60" s="36"/>
      <c r="AN60" s="36"/>
      <c r="AO60" s="39"/>
      <c r="AP60" s="36"/>
      <c r="AQ60" s="36"/>
      <c r="AR60" s="36"/>
      <c r="AS60" s="36"/>
      <c r="AT60" s="36"/>
      <c r="AU60" s="37"/>
      <c r="AV60" s="37"/>
      <c r="AW60" s="32"/>
      <c r="AX60" s="32"/>
      <c r="AY60" s="32"/>
      <c r="AZ60" s="32"/>
      <c r="BA60" s="32"/>
      <c r="BB60" s="32"/>
      <c r="BC60" s="39"/>
      <c r="BD60" s="36"/>
      <c r="BE60" s="40"/>
      <c r="BF60" s="38"/>
      <c r="BG60" s="38"/>
      <c r="BH60" s="36"/>
      <c r="BI60" s="36"/>
      <c r="BJ60" s="36"/>
      <c r="BK60" s="36"/>
      <c r="BL60" s="36"/>
      <c r="BM60" s="39"/>
      <c r="BN60" s="32"/>
      <c r="BO60" s="32"/>
      <c r="BP60" s="32"/>
      <c r="BQ60" s="32"/>
      <c r="BR60" s="32"/>
      <c r="BS60" s="32"/>
      <c r="BT60" s="32"/>
      <c r="BU60" s="32"/>
      <c r="BV60" s="36"/>
      <c r="BW60" s="36"/>
      <c r="BX60" s="36"/>
      <c r="BY60" s="36"/>
      <c r="BZ60" s="36"/>
      <c r="CA60" s="36"/>
      <c r="CB60" s="36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</row>
    <row r="61" spans="1:91">
      <c r="A61" s="19" t="s">
        <v>142</v>
      </c>
      <c r="B61" s="21">
        <v>124</v>
      </c>
      <c r="C61" s="21">
        <v>661</v>
      </c>
      <c r="D61" s="21">
        <v>0</v>
      </c>
      <c r="E61" s="21">
        <v>2</v>
      </c>
      <c r="F61" s="21">
        <v>1444</v>
      </c>
      <c r="G61" s="21">
        <v>17</v>
      </c>
      <c r="H61" s="21">
        <v>0</v>
      </c>
      <c r="I61" s="21">
        <v>0</v>
      </c>
      <c r="J61" s="22">
        <v>2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1">
        <v>0</v>
      </c>
      <c r="U61" s="21">
        <v>0</v>
      </c>
      <c r="V61" s="22">
        <v>205</v>
      </c>
      <c r="W61" s="22">
        <v>9</v>
      </c>
      <c r="X61" s="22">
        <v>0</v>
      </c>
      <c r="Y61" s="22">
        <v>39</v>
      </c>
      <c r="Z61" s="22">
        <v>63</v>
      </c>
      <c r="AA61" s="22">
        <v>0</v>
      </c>
      <c r="AB61" s="22">
        <v>44</v>
      </c>
      <c r="AC61" s="22">
        <v>0</v>
      </c>
      <c r="AD61" s="22">
        <v>0</v>
      </c>
      <c r="AE61" s="22">
        <v>8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1</v>
      </c>
      <c r="AL61" s="21">
        <v>34</v>
      </c>
      <c r="AM61" s="21">
        <v>397</v>
      </c>
      <c r="AN61" s="21">
        <v>10</v>
      </c>
      <c r="AO61" s="21">
        <v>173</v>
      </c>
      <c r="AP61" s="21">
        <v>1</v>
      </c>
      <c r="AQ61" s="21">
        <v>7</v>
      </c>
      <c r="AR61" s="21">
        <v>0</v>
      </c>
      <c r="AS61" s="21">
        <v>2</v>
      </c>
      <c r="AT61" s="21">
        <v>5</v>
      </c>
      <c r="AU61" s="22">
        <v>3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1</v>
      </c>
      <c r="BC61" s="22">
        <v>0</v>
      </c>
      <c r="BD61" s="22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1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1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v>0</v>
      </c>
      <c r="CK61" s="22">
        <f>SUM(B61:CJ61)</f>
        <v>3254</v>
      </c>
      <c r="CL61" s="22">
        <v>0</v>
      </c>
      <c r="CM61" s="8">
        <f>SUM(CK61:CL61)</f>
        <v>3254</v>
      </c>
    </row>
    <row r="62" spans="1:91">
      <c r="A62" s="19" t="s">
        <v>143</v>
      </c>
      <c r="B62" s="21">
        <v>15</v>
      </c>
      <c r="C62" s="21">
        <v>283</v>
      </c>
      <c r="D62" s="21">
        <v>1</v>
      </c>
      <c r="E62" s="21">
        <v>6</v>
      </c>
      <c r="F62" s="21">
        <v>2468</v>
      </c>
      <c r="G62" s="21">
        <v>329</v>
      </c>
      <c r="H62" s="21">
        <v>0</v>
      </c>
      <c r="I62" s="21">
        <v>0</v>
      </c>
      <c r="J62" s="22">
        <v>1</v>
      </c>
      <c r="K62" s="22">
        <v>7</v>
      </c>
      <c r="L62" s="22">
        <v>0</v>
      </c>
      <c r="M62" s="22">
        <v>2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1">
        <v>0</v>
      </c>
      <c r="U62" s="21">
        <v>0</v>
      </c>
      <c r="V62" s="22">
        <v>195</v>
      </c>
      <c r="W62" s="22">
        <v>12</v>
      </c>
      <c r="X62" s="22">
        <v>0</v>
      </c>
      <c r="Y62" s="22">
        <v>0</v>
      </c>
      <c r="Z62" s="22">
        <v>26</v>
      </c>
      <c r="AA62" s="22">
        <v>0</v>
      </c>
      <c r="AB62" s="22">
        <v>0</v>
      </c>
      <c r="AC62" s="22">
        <v>0</v>
      </c>
      <c r="AD62" s="22">
        <v>0</v>
      </c>
      <c r="AE62" s="22">
        <v>4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4</v>
      </c>
      <c r="AL62" s="21">
        <v>5</v>
      </c>
      <c r="AM62" s="21">
        <v>110</v>
      </c>
      <c r="AN62" s="21">
        <v>10</v>
      </c>
      <c r="AO62" s="21">
        <v>1</v>
      </c>
      <c r="AP62" s="21">
        <v>0</v>
      </c>
      <c r="AQ62" s="21">
        <v>0</v>
      </c>
      <c r="AR62" s="21">
        <v>0</v>
      </c>
      <c r="AS62" s="21">
        <v>3</v>
      </c>
      <c r="AT62" s="21">
        <v>1</v>
      </c>
      <c r="AU62" s="22">
        <v>47</v>
      </c>
      <c r="AV62" s="22">
        <v>1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3</v>
      </c>
      <c r="BK62" s="21">
        <v>0</v>
      </c>
      <c r="BL62" s="21">
        <v>0</v>
      </c>
      <c r="BM62" s="21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v>0</v>
      </c>
      <c r="CK62" s="22">
        <f t="shared" ref="CK62:CK101" si="4">SUM(B62:CJ62)</f>
        <v>3534</v>
      </c>
      <c r="CL62" s="22">
        <v>0</v>
      </c>
      <c r="CM62" s="8">
        <f t="shared" ref="CM62:CM101" si="5">SUM(CK62:CL62)</f>
        <v>3534</v>
      </c>
    </row>
    <row r="63" spans="1:91">
      <c r="A63" s="19" t="s">
        <v>144</v>
      </c>
      <c r="B63" s="21">
        <v>39</v>
      </c>
      <c r="C63" s="21">
        <v>658</v>
      </c>
      <c r="D63" s="21">
        <v>7</v>
      </c>
      <c r="E63" s="21">
        <v>46</v>
      </c>
      <c r="F63" s="21">
        <v>7563</v>
      </c>
      <c r="G63" s="21">
        <v>30</v>
      </c>
      <c r="H63" s="21">
        <v>0</v>
      </c>
      <c r="I63" s="21">
        <v>0</v>
      </c>
      <c r="J63" s="22">
        <v>12</v>
      </c>
      <c r="K63" s="22">
        <v>400</v>
      </c>
      <c r="L63" s="22">
        <v>0</v>
      </c>
      <c r="M63" s="22">
        <v>0</v>
      </c>
      <c r="N63" s="22">
        <v>1</v>
      </c>
      <c r="O63" s="22">
        <v>0</v>
      </c>
      <c r="P63" s="22">
        <v>1</v>
      </c>
      <c r="Q63" s="22">
        <v>1</v>
      </c>
      <c r="R63" s="22">
        <v>0</v>
      </c>
      <c r="S63" s="22">
        <v>0</v>
      </c>
      <c r="T63" s="21">
        <v>2</v>
      </c>
      <c r="U63" s="21">
        <v>0</v>
      </c>
      <c r="V63" s="22">
        <v>971</v>
      </c>
      <c r="W63" s="22">
        <v>165</v>
      </c>
      <c r="X63" s="22">
        <v>0</v>
      </c>
      <c r="Y63" s="22">
        <v>86</v>
      </c>
      <c r="Z63" s="22">
        <v>148</v>
      </c>
      <c r="AA63" s="22">
        <v>0</v>
      </c>
      <c r="AB63" s="22">
        <v>292</v>
      </c>
      <c r="AC63" s="22">
        <v>6</v>
      </c>
      <c r="AD63" s="22">
        <v>0</v>
      </c>
      <c r="AE63" s="22">
        <v>163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111</v>
      </c>
      <c r="AL63" s="21">
        <v>44</v>
      </c>
      <c r="AM63" s="21">
        <v>278</v>
      </c>
      <c r="AN63" s="21">
        <v>79</v>
      </c>
      <c r="AO63" s="21">
        <v>13</v>
      </c>
      <c r="AP63" s="21">
        <v>0</v>
      </c>
      <c r="AQ63" s="21">
        <v>1</v>
      </c>
      <c r="AR63" s="21">
        <v>1</v>
      </c>
      <c r="AS63" s="21">
        <v>21</v>
      </c>
      <c r="AT63" s="21">
        <v>23</v>
      </c>
      <c r="AU63" s="22">
        <v>3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53</v>
      </c>
      <c r="BM63" s="21">
        <v>0</v>
      </c>
      <c r="BN63" s="22">
        <v>0</v>
      </c>
      <c r="BO63" s="22">
        <v>0</v>
      </c>
      <c r="BP63" s="22">
        <v>0</v>
      </c>
      <c r="BQ63" s="22">
        <v>6</v>
      </c>
      <c r="BR63" s="22">
        <v>2</v>
      </c>
      <c r="BS63" s="22">
        <v>0</v>
      </c>
      <c r="BT63" s="22">
        <v>0</v>
      </c>
      <c r="BU63" s="22">
        <v>0</v>
      </c>
      <c r="BV63" s="22">
        <v>0</v>
      </c>
      <c r="BW63" s="22">
        <v>11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1</v>
      </c>
      <c r="CE63" s="22">
        <v>0</v>
      </c>
      <c r="CF63" s="22">
        <v>0</v>
      </c>
      <c r="CG63" s="22">
        <v>0</v>
      </c>
      <c r="CH63" s="22">
        <v>0</v>
      </c>
      <c r="CI63" s="22">
        <v>0</v>
      </c>
      <c r="CJ63" s="22">
        <v>0</v>
      </c>
      <c r="CK63" s="22">
        <f t="shared" si="4"/>
        <v>11238</v>
      </c>
      <c r="CL63" s="22">
        <v>0</v>
      </c>
      <c r="CM63" s="8">
        <f t="shared" si="5"/>
        <v>11238</v>
      </c>
    </row>
    <row r="64" spans="1:91">
      <c r="A64" s="19" t="s">
        <v>145</v>
      </c>
      <c r="B64" s="21">
        <v>1</v>
      </c>
      <c r="C64" s="21">
        <v>69</v>
      </c>
      <c r="D64" s="21">
        <v>0</v>
      </c>
      <c r="E64" s="21">
        <v>0</v>
      </c>
      <c r="F64" s="21">
        <v>181</v>
      </c>
      <c r="G64" s="21">
        <v>1</v>
      </c>
      <c r="H64" s="21">
        <v>0</v>
      </c>
      <c r="I64" s="21">
        <v>0</v>
      </c>
      <c r="J64" s="22">
        <v>2</v>
      </c>
      <c r="K64" s="22">
        <v>4</v>
      </c>
      <c r="L64" s="22">
        <v>0</v>
      </c>
      <c r="M64" s="22">
        <v>11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1">
        <v>1</v>
      </c>
      <c r="U64" s="21">
        <v>0</v>
      </c>
      <c r="V64" s="22">
        <v>52</v>
      </c>
      <c r="W64" s="22">
        <v>0</v>
      </c>
      <c r="X64" s="22">
        <v>0</v>
      </c>
      <c r="Y64" s="22">
        <v>18</v>
      </c>
      <c r="Z64" s="22">
        <v>51</v>
      </c>
      <c r="AA64" s="22">
        <v>0</v>
      </c>
      <c r="AB64" s="22">
        <v>35</v>
      </c>
      <c r="AC64" s="22">
        <v>4</v>
      </c>
      <c r="AD64" s="22">
        <v>0</v>
      </c>
      <c r="AE64" s="22">
        <v>3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3</v>
      </c>
      <c r="AL64" s="21">
        <v>0</v>
      </c>
      <c r="AM64" s="21">
        <v>35</v>
      </c>
      <c r="AN64" s="21">
        <v>6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1</v>
      </c>
      <c r="AU64" s="22">
        <v>1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2">
        <v>0</v>
      </c>
      <c r="BO64" s="22">
        <v>0</v>
      </c>
      <c r="BP64" s="22">
        <v>0</v>
      </c>
      <c r="BQ64" s="22">
        <v>7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f t="shared" si="4"/>
        <v>486</v>
      </c>
      <c r="CL64" s="22">
        <v>0</v>
      </c>
      <c r="CM64" s="8">
        <f t="shared" si="5"/>
        <v>486</v>
      </c>
    </row>
    <row r="65" spans="1:91">
      <c r="A65" s="19" t="s">
        <v>146</v>
      </c>
      <c r="B65" s="21">
        <v>10</v>
      </c>
      <c r="C65" s="21">
        <v>182</v>
      </c>
      <c r="D65" s="21">
        <v>0</v>
      </c>
      <c r="E65" s="21">
        <v>0</v>
      </c>
      <c r="F65" s="21">
        <v>26</v>
      </c>
      <c r="G65" s="21">
        <v>1</v>
      </c>
      <c r="H65" s="21">
        <v>0</v>
      </c>
      <c r="I65" s="21">
        <v>0</v>
      </c>
      <c r="J65" s="22">
        <v>0</v>
      </c>
      <c r="K65" s="22">
        <v>10</v>
      </c>
      <c r="L65" s="22">
        <v>0</v>
      </c>
      <c r="M65" s="22">
        <v>28</v>
      </c>
      <c r="N65" s="22">
        <v>0</v>
      </c>
      <c r="O65" s="22">
        <v>0</v>
      </c>
      <c r="P65" s="22">
        <v>0</v>
      </c>
      <c r="Q65" s="22">
        <v>1</v>
      </c>
      <c r="R65" s="22">
        <v>0</v>
      </c>
      <c r="S65" s="22">
        <v>0</v>
      </c>
      <c r="T65" s="21">
        <v>0</v>
      </c>
      <c r="U65" s="21">
        <v>0</v>
      </c>
      <c r="V65" s="22">
        <v>16</v>
      </c>
      <c r="W65" s="22">
        <v>2</v>
      </c>
      <c r="X65" s="22">
        <v>0</v>
      </c>
      <c r="Y65" s="22">
        <v>9</v>
      </c>
      <c r="Z65" s="22">
        <v>32</v>
      </c>
      <c r="AA65" s="22">
        <v>0</v>
      </c>
      <c r="AB65" s="22">
        <v>15</v>
      </c>
      <c r="AC65" s="22">
        <v>11</v>
      </c>
      <c r="AD65" s="22">
        <v>0</v>
      </c>
      <c r="AE65" s="22">
        <v>2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1</v>
      </c>
      <c r="AL65" s="21">
        <v>5</v>
      </c>
      <c r="AM65" s="21">
        <v>18</v>
      </c>
      <c r="AN65" s="21">
        <v>2</v>
      </c>
      <c r="AO65" s="21">
        <v>1</v>
      </c>
      <c r="AP65" s="21">
        <v>1</v>
      </c>
      <c r="AQ65" s="21">
        <v>0</v>
      </c>
      <c r="AR65" s="21">
        <v>0</v>
      </c>
      <c r="AS65" s="21">
        <v>2</v>
      </c>
      <c r="AT65" s="21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  <c r="CJ65" s="22">
        <v>0</v>
      </c>
      <c r="CK65" s="22">
        <f t="shared" si="4"/>
        <v>375</v>
      </c>
      <c r="CL65" s="22">
        <v>0</v>
      </c>
      <c r="CM65" s="8">
        <f t="shared" si="5"/>
        <v>375</v>
      </c>
    </row>
    <row r="66" spans="1:91">
      <c r="A66" s="19" t="s">
        <v>147</v>
      </c>
      <c r="B66" s="21">
        <v>34</v>
      </c>
      <c r="C66" s="21">
        <v>10</v>
      </c>
      <c r="D66" s="21">
        <v>1</v>
      </c>
      <c r="E66" s="21">
        <v>346</v>
      </c>
      <c r="F66" s="21">
        <v>405</v>
      </c>
      <c r="G66" s="21">
        <v>1222</v>
      </c>
      <c r="H66" s="21">
        <v>0</v>
      </c>
      <c r="I66" s="21">
        <v>0</v>
      </c>
      <c r="J66" s="22">
        <v>539</v>
      </c>
      <c r="K66" s="22">
        <v>0</v>
      </c>
      <c r="L66" s="22">
        <v>0</v>
      </c>
      <c r="M66" s="22">
        <v>0</v>
      </c>
      <c r="N66" s="22">
        <v>3168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1">
        <v>0</v>
      </c>
      <c r="U66" s="21">
        <v>0</v>
      </c>
      <c r="V66" s="22">
        <v>545</v>
      </c>
      <c r="W66" s="22">
        <v>7</v>
      </c>
      <c r="X66" s="22">
        <v>0</v>
      </c>
      <c r="Y66" s="22">
        <v>36</v>
      </c>
      <c r="Z66" s="22">
        <v>42</v>
      </c>
      <c r="AA66" s="22">
        <v>0</v>
      </c>
      <c r="AB66" s="22">
        <v>88</v>
      </c>
      <c r="AC66" s="22">
        <v>4</v>
      </c>
      <c r="AD66" s="22">
        <v>0</v>
      </c>
      <c r="AE66" s="22">
        <v>40</v>
      </c>
      <c r="AF66" s="22">
        <v>0</v>
      </c>
      <c r="AG66" s="22">
        <v>0</v>
      </c>
      <c r="AH66" s="22">
        <v>0</v>
      </c>
      <c r="AI66" s="22">
        <v>0</v>
      </c>
      <c r="AJ66" s="22">
        <v>3</v>
      </c>
      <c r="AK66" s="22">
        <v>15</v>
      </c>
      <c r="AL66" s="21">
        <v>0</v>
      </c>
      <c r="AM66" s="21">
        <v>87</v>
      </c>
      <c r="AN66" s="21">
        <v>8</v>
      </c>
      <c r="AO66" s="21">
        <v>93</v>
      </c>
      <c r="AP66" s="21">
        <v>4</v>
      </c>
      <c r="AQ66" s="21">
        <v>1</v>
      </c>
      <c r="AR66" s="21">
        <v>0</v>
      </c>
      <c r="AS66" s="21">
        <v>12</v>
      </c>
      <c r="AT66" s="21">
        <v>17</v>
      </c>
      <c r="AU66" s="22">
        <v>5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1</v>
      </c>
      <c r="BK66" s="21">
        <v>0</v>
      </c>
      <c r="BL66" s="21">
        <v>23</v>
      </c>
      <c r="BM66" s="21">
        <v>0</v>
      </c>
      <c r="BN66" s="22">
        <v>0</v>
      </c>
      <c r="BO66" s="22">
        <v>0</v>
      </c>
      <c r="BP66" s="22">
        <v>0</v>
      </c>
      <c r="BQ66" s="22">
        <v>12</v>
      </c>
      <c r="BR66" s="22">
        <v>5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  <c r="CJ66" s="22">
        <v>0</v>
      </c>
      <c r="CK66" s="22">
        <f t="shared" si="4"/>
        <v>6773</v>
      </c>
      <c r="CL66" s="22">
        <v>0</v>
      </c>
      <c r="CM66" s="8">
        <f t="shared" si="5"/>
        <v>6773</v>
      </c>
    </row>
    <row r="67" spans="1:91">
      <c r="A67" s="19" t="s">
        <v>148</v>
      </c>
      <c r="B67" s="21">
        <v>24</v>
      </c>
      <c r="C67" s="21">
        <v>141</v>
      </c>
      <c r="D67" s="21">
        <v>0</v>
      </c>
      <c r="E67" s="21">
        <v>281</v>
      </c>
      <c r="F67" s="21">
        <v>1801</v>
      </c>
      <c r="G67" s="21">
        <v>9</v>
      </c>
      <c r="H67" s="21">
        <v>0</v>
      </c>
      <c r="I67" s="21">
        <v>0</v>
      </c>
      <c r="J67" s="22">
        <v>17</v>
      </c>
      <c r="K67" s="22">
        <v>0</v>
      </c>
      <c r="L67" s="22">
        <v>0</v>
      </c>
      <c r="M67" s="22">
        <v>28</v>
      </c>
      <c r="N67" s="22">
        <v>5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1">
        <v>0</v>
      </c>
      <c r="U67" s="21">
        <v>0</v>
      </c>
      <c r="V67" s="22">
        <v>218</v>
      </c>
      <c r="W67" s="22">
        <v>1</v>
      </c>
      <c r="X67" s="22">
        <v>0</v>
      </c>
      <c r="Y67" s="22">
        <v>39</v>
      </c>
      <c r="Z67" s="22">
        <v>79</v>
      </c>
      <c r="AA67" s="22">
        <v>0</v>
      </c>
      <c r="AB67" s="22">
        <v>36</v>
      </c>
      <c r="AC67" s="22">
        <v>3</v>
      </c>
      <c r="AD67" s="22">
        <v>0</v>
      </c>
      <c r="AE67" s="22">
        <v>12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3</v>
      </c>
      <c r="AL67" s="21">
        <v>3</v>
      </c>
      <c r="AM67" s="21">
        <v>143</v>
      </c>
      <c r="AN67" s="21">
        <v>7</v>
      </c>
      <c r="AO67" s="21">
        <v>285</v>
      </c>
      <c r="AP67" s="21">
        <v>18</v>
      </c>
      <c r="AQ67" s="21">
        <v>1</v>
      </c>
      <c r="AR67" s="21">
        <v>0</v>
      </c>
      <c r="AS67" s="21">
        <v>1</v>
      </c>
      <c r="AT67" s="21">
        <v>1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1">
        <v>0</v>
      </c>
      <c r="BF67" s="21">
        <v>0</v>
      </c>
      <c r="BG67" s="21">
        <v>1</v>
      </c>
      <c r="BH67" s="21">
        <v>0</v>
      </c>
      <c r="BI67" s="21">
        <v>0</v>
      </c>
      <c r="BJ67" s="21">
        <v>19</v>
      </c>
      <c r="BK67" s="21">
        <v>0</v>
      </c>
      <c r="BL67" s="21">
        <v>13</v>
      </c>
      <c r="BM67" s="21">
        <v>0</v>
      </c>
      <c r="BN67" s="22">
        <v>0</v>
      </c>
      <c r="BO67" s="22">
        <v>0</v>
      </c>
      <c r="BP67" s="22">
        <v>0</v>
      </c>
      <c r="BQ67" s="22">
        <v>21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2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f t="shared" si="4"/>
        <v>3212</v>
      </c>
      <c r="CL67" s="22">
        <v>0</v>
      </c>
      <c r="CM67" s="8">
        <f t="shared" si="5"/>
        <v>3212</v>
      </c>
    </row>
    <row r="68" spans="1:91">
      <c r="A68" s="19" t="s">
        <v>306</v>
      </c>
      <c r="B68" s="21">
        <v>494</v>
      </c>
      <c r="C68" s="21">
        <v>2623</v>
      </c>
      <c r="D68" s="21">
        <v>6</v>
      </c>
      <c r="E68" s="21">
        <v>278</v>
      </c>
      <c r="F68" s="21">
        <v>699701</v>
      </c>
      <c r="G68" s="21">
        <v>1733</v>
      </c>
      <c r="H68" s="21">
        <v>0</v>
      </c>
      <c r="I68" s="21">
        <v>0</v>
      </c>
      <c r="J68" s="22">
        <v>1276</v>
      </c>
      <c r="K68" s="22">
        <v>12083</v>
      </c>
      <c r="L68" s="22">
        <v>0</v>
      </c>
      <c r="M68" s="22">
        <v>820</v>
      </c>
      <c r="N68" s="22">
        <v>1761</v>
      </c>
      <c r="O68" s="22">
        <v>0</v>
      </c>
      <c r="P68" s="22">
        <v>6</v>
      </c>
      <c r="Q68" s="22">
        <v>22</v>
      </c>
      <c r="R68" s="22">
        <v>3</v>
      </c>
      <c r="S68" s="22">
        <v>0</v>
      </c>
      <c r="T68" s="21">
        <v>7</v>
      </c>
      <c r="U68" s="21">
        <v>0</v>
      </c>
      <c r="V68" s="22">
        <v>153026</v>
      </c>
      <c r="W68" s="22">
        <v>2865</v>
      </c>
      <c r="X68" s="22">
        <v>0</v>
      </c>
      <c r="Y68" s="22">
        <v>87</v>
      </c>
      <c r="Z68" s="22">
        <v>717</v>
      </c>
      <c r="AA68" s="22">
        <v>0</v>
      </c>
      <c r="AB68" s="22">
        <v>692</v>
      </c>
      <c r="AC68" s="22">
        <v>16</v>
      </c>
      <c r="AD68" s="22">
        <v>0</v>
      </c>
      <c r="AE68" s="22">
        <v>10849</v>
      </c>
      <c r="AF68" s="22">
        <v>0</v>
      </c>
      <c r="AG68" s="22">
        <v>0</v>
      </c>
      <c r="AH68" s="22">
        <v>1</v>
      </c>
      <c r="AI68" s="22">
        <v>0</v>
      </c>
      <c r="AJ68" s="22">
        <v>149</v>
      </c>
      <c r="AK68" s="22">
        <v>3444</v>
      </c>
      <c r="AL68" s="21">
        <v>868</v>
      </c>
      <c r="AM68" s="21">
        <v>31758</v>
      </c>
      <c r="AN68" s="21">
        <v>8666</v>
      </c>
      <c r="AO68" s="21">
        <v>1279</v>
      </c>
      <c r="AP68" s="21">
        <v>181</v>
      </c>
      <c r="AQ68" s="21">
        <v>10</v>
      </c>
      <c r="AR68" s="21">
        <v>4</v>
      </c>
      <c r="AS68" s="21">
        <v>3241</v>
      </c>
      <c r="AT68" s="21">
        <v>2660</v>
      </c>
      <c r="AU68" s="22">
        <v>1348</v>
      </c>
      <c r="AV68" s="22">
        <v>2</v>
      </c>
      <c r="AW68" s="22">
        <v>0</v>
      </c>
      <c r="AX68" s="22">
        <v>0</v>
      </c>
      <c r="AY68" s="22">
        <v>1</v>
      </c>
      <c r="AZ68" s="22">
        <v>0</v>
      </c>
      <c r="BA68" s="22">
        <v>1</v>
      </c>
      <c r="BB68" s="22">
        <v>0</v>
      </c>
      <c r="BC68" s="22">
        <v>0</v>
      </c>
      <c r="BD68" s="22">
        <v>0</v>
      </c>
      <c r="BE68" s="21">
        <v>0</v>
      </c>
      <c r="BF68" s="21">
        <v>0</v>
      </c>
      <c r="BG68" s="21">
        <v>123</v>
      </c>
      <c r="BH68" s="21">
        <v>26</v>
      </c>
      <c r="BI68" s="21">
        <v>43</v>
      </c>
      <c r="BJ68" s="21">
        <v>1287</v>
      </c>
      <c r="BK68" s="21">
        <v>0</v>
      </c>
      <c r="BL68" s="21">
        <v>732</v>
      </c>
      <c r="BM68" s="21">
        <v>9</v>
      </c>
      <c r="BN68" s="22">
        <v>40</v>
      </c>
      <c r="BO68" s="22">
        <v>0</v>
      </c>
      <c r="BP68" s="22">
        <v>0</v>
      </c>
      <c r="BQ68" s="22">
        <v>28</v>
      </c>
      <c r="BR68" s="22">
        <v>2</v>
      </c>
      <c r="BS68" s="22">
        <v>0</v>
      </c>
      <c r="BT68" s="22">
        <v>0</v>
      </c>
      <c r="BU68" s="22">
        <v>0</v>
      </c>
      <c r="BV68" s="22">
        <v>0</v>
      </c>
      <c r="BW68" s="22">
        <v>56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3</v>
      </c>
      <c r="CD68" s="22">
        <v>4</v>
      </c>
      <c r="CE68" s="22">
        <v>8</v>
      </c>
      <c r="CF68" s="22">
        <v>1</v>
      </c>
      <c r="CG68" s="22">
        <v>0</v>
      </c>
      <c r="CH68" s="22">
        <v>0</v>
      </c>
      <c r="CI68" s="22">
        <v>0</v>
      </c>
      <c r="CJ68" s="22">
        <v>0</v>
      </c>
      <c r="CK68" s="22">
        <f t="shared" si="4"/>
        <v>945040</v>
      </c>
      <c r="CL68" s="22">
        <v>0</v>
      </c>
      <c r="CM68" s="8">
        <f t="shared" si="5"/>
        <v>945040</v>
      </c>
    </row>
    <row r="69" spans="1:91">
      <c r="A69" s="19" t="s">
        <v>305</v>
      </c>
      <c r="B69" s="21">
        <v>0</v>
      </c>
      <c r="C69" s="21">
        <v>0</v>
      </c>
      <c r="D69" s="21">
        <v>0</v>
      </c>
      <c r="E69" s="21">
        <v>80</v>
      </c>
      <c r="F69" s="21">
        <v>125383</v>
      </c>
      <c r="G69" s="21">
        <v>109</v>
      </c>
      <c r="H69" s="21">
        <v>0</v>
      </c>
      <c r="I69" s="21">
        <v>0</v>
      </c>
      <c r="J69" s="22">
        <v>177</v>
      </c>
      <c r="K69" s="22">
        <v>2201</v>
      </c>
      <c r="L69" s="22">
        <v>0</v>
      </c>
      <c r="M69" s="22">
        <v>0</v>
      </c>
      <c r="N69" s="22">
        <v>0</v>
      </c>
      <c r="O69" s="22">
        <v>0</v>
      </c>
      <c r="P69" s="22">
        <v>811</v>
      </c>
      <c r="Q69" s="22">
        <v>235</v>
      </c>
      <c r="R69" s="22">
        <v>0</v>
      </c>
      <c r="S69" s="22">
        <v>0</v>
      </c>
      <c r="T69" s="21">
        <v>3</v>
      </c>
      <c r="U69" s="21">
        <v>0</v>
      </c>
      <c r="V69" s="22">
        <v>11200</v>
      </c>
      <c r="W69" s="22">
        <v>385</v>
      </c>
      <c r="X69" s="22">
        <v>0</v>
      </c>
      <c r="Y69" s="22">
        <v>2</v>
      </c>
      <c r="Z69" s="22">
        <v>0</v>
      </c>
      <c r="AA69" s="22">
        <v>0</v>
      </c>
      <c r="AB69" s="22">
        <v>15</v>
      </c>
      <c r="AC69" s="22">
        <v>0</v>
      </c>
      <c r="AD69" s="22">
        <v>0</v>
      </c>
      <c r="AE69" s="22">
        <v>1705</v>
      </c>
      <c r="AF69" s="22">
        <v>0</v>
      </c>
      <c r="AG69" s="22">
        <v>0</v>
      </c>
      <c r="AH69" s="22">
        <v>0</v>
      </c>
      <c r="AI69" s="22">
        <v>0</v>
      </c>
      <c r="AJ69" s="22">
        <v>34</v>
      </c>
      <c r="AK69" s="22">
        <v>492</v>
      </c>
      <c r="AL69" s="21">
        <v>151</v>
      </c>
      <c r="AM69" s="21">
        <v>4585</v>
      </c>
      <c r="AN69" s="21">
        <v>574</v>
      </c>
      <c r="AO69" s="21">
        <v>101</v>
      </c>
      <c r="AP69" s="21">
        <v>4</v>
      </c>
      <c r="AQ69" s="21">
        <v>3</v>
      </c>
      <c r="AR69" s="21">
        <v>0</v>
      </c>
      <c r="AS69" s="21">
        <v>302</v>
      </c>
      <c r="AT69" s="21">
        <v>299</v>
      </c>
      <c r="AU69" s="22">
        <v>238</v>
      </c>
      <c r="AV69" s="22">
        <v>7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1">
        <v>0</v>
      </c>
      <c r="BF69" s="21">
        <v>0</v>
      </c>
      <c r="BG69" s="21">
        <v>58</v>
      </c>
      <c r="BH69" s="21">
        <v>216</v>
      </c>
      <c r="BI69" s="21">
        <v>10</v>
      </c>
      <c r="BJ69" s="21">
        <v>129</v>
      </c>
      <c r="BK69" s="21">
        <v>0</v>
      </c>
      <c r="BL69" s="21">
        <v>156</v>
      </c>
      <c r="BM69" s="21">
        <v>1</v>
      </c>
      <c r="BN69" s="22">
        <v>0</v>
      </c>
      <c r="BO69" s="22">
        <v>0</v>
      </c>
      <c r="BP69" s="22">
        <v>0</v>
      </c>
      <c r="BQ69" s="22">
        <v>42</v>
      </c>
      <c r="BR69" s="22">
        <v>14</v>
      </c>
      <c r="BS69" s="22">
        <v>0</v>
      </c>
      <c r="BT69" s="22">
        <v>0</v>
      </c>
      <c r="BU69" s="22">
        <v>0</v>
      </c>
      <c r="BV69" s="22">
        <v>0</v>
      </c>
      <c r="BW69" s="22">
        <v>9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2">
        <v>0</v>
      </c>
      <c r="CJ69" s="22">
        <v>0</v>
      </c>
      <c r="CK69" s="22">
        <f t="shared" si="4"/>
        <v>149731</v>
      </c>
      <c r="CL69" s="22">
        <v>0</v>
      </c>
      <c r="CM69" s="8">
        <f t="shared" si="5"/>
        <v>149731</v>
      </c>
    </row>
    <row r="70" spans="1:91">
      <c r="A70" s="19" t="s">
        <v>149</v>
      </c>
      <c r="B70" s="21">
        <v>0</v>
      </c>
      <c r="C70" s="21">
        <v>2</v>
      </c>
      <c r="D70" s="21">
        <v>0</v>
      </c>
      <c r="E70" s="21">
        <v>10</v>
      </c>
      <c r="F70" s="21">
        <v>37878</v>
      </c>
      <c r="G70" s="21">
        <v>3</v>
      </c>
      <c r="H70" s="21">
        <v>0</v>
      </c>
      <c r="I70" s="21">
        <v>0</v>
      </c>
      <c r="J70" s="22">
        <v>7</v>
      </c>
      <c r="K70" s="22">
        <v>753</v>
      </c>
      <c r="L70" s="22">
        <v>0</v>
      </c>
      <c r="M70" s="22">
        <v>0</v>
      </c>
      <c r="N70" s="22">
        <v>0</v>
      </c>
      <c r="O70" s="22">
        <v>0</v>
      </c>
      <c r="P70" s="22">
        <v>1</v>
      </c>
      <c r="Q70" s="22">
        <v>3</v>
      </c>
      <c r="R70" s="22">
        <v>0</v>
      </c>
      <c r="S70" s="22">
        <v>0</v>
      </c>
      <c r="T70" s="21">
        <v>0</v>
      </c>
      <c r="U70" s="21">
        <v>0</v>
      </c>
      <c r="V70" s="22">
        <v>2681</v>
      </c>
      <c r="W70" s="22">
        <v>31</v>
      </c>
      <c r="X70" s="22">
        <v>0</v>
      </c>
      <c r="Y70" s="22">
        <v>0</v>
      </c>
      <c r="Z70" s="22">
        <v>2</v>
      </c>
      <c r="AA70" s="22">
        <v>0</v>
      </c>
      <c r="AB70" s="22">
        <v>15</v>
      </c>
      <c r="AC70" s="22">
        <v>0</v>
      </c>
      <c r="AD70" s="22">
        <v>0</v>
      </c>
      <c r="AE70" s="22">
        <v>269</v>
      </c>
      <c r="AF70" s="22">
        <v>0</v>
      </c>
      <c r="AG70" s="22">
        <v>0</v>
      </c>
      <c r="AH70" s="22">
        <v>0</v>
      </c>
      <c r="AI70" s="22">
        <v>0</v>
      </c>
      <c r="AJ70" s="22">
        <v>9</v>
      </c>
      <c r="AK70" s="22">
        <v>55</v>
      </c>
      <c r="AL70" s="21">
        <v>94</v>
      </c>
      <c r="AM70" s="21">
        <v>1216</v>
      </c>
      <c r="AN70" s="21">
        <v>37</v>
      </c>
      <c r="AO70" s="21">
        <v>46</v>
      </c>
      <c r="AP70" s="21">
        <v>11</v>
      </c>
      <c r="AQ70" s="21">
        <v>0</v>
      </c>
      <c r="AR70" s="21">
        <v>0</v>
      </c>
      <c r="AS70" s="21">
        <v>83</v>
      </c>
      <c r="AT70" s="21">
        <v>80</v>
      </c>
      <c r="AU70" s="22">
        <v>21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1">
        <v>0</v>
      </c>
      <c r="BF70" s="21">
        <v>0</v>
      </c>
      <c r="BG70" s="21">
        <v>24</v>
      </c>
      <c r="BH70" s="21">
        <v>252</v>
      </c>
      <c r="BI70" s="21">
        <v>1</v>
      </c>
      <c r="BJ70" s="21">
        <v>51</v>
      </c>
      <c r="BK70" s="21">
        <v>0</v>
      </c>
      <c r="BL70" s="21">
        <v>5</v>
      </c>
      <c r="BM70" s="21">
        <v>0</v>
      </c>
      <c r="BN70" s="22">
        <v>39</v>
      </c>
      <c r="BO70" s="22">
        <v>0</v>
      </c>
      <c r="BP70" s="22">
        <v>0</v>
      </c>
      <c r="BQ70" s="22">
        <v>27</v>
      </c>
      <c r="BR70" s="22">
        <v>5</v>
      </c>
      <c r="BS70" s="22">
        <v>0</v>
      </c>
      <c r="BT70" s="22">
        <v>0</v>
      </c>
      <c r="BU70" s="22">
        <v>0</v>
      </c>
      <c r="BV70" s="22">
        <v>0</v>
      </c>
      <c r="BW70" s="22">
        <v>3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2">
        <f t="shared" si="4"/>
        <v>43714</v>
      </c>
      <c r="CL70" s="22">
        <v>0</v>
      </c>
      <c r="CM70" s="8">
        <f t="shared" si="5"/>
        <v>43714</v>
      </c>
    </row>
    <row r="71" spans="1:91">
      <c r="A71" s="19" t="s">
        <v>150</v>
      </c>
      <c r="B71" s="21">
        <v>198</v>
      </c>
      <c r="C71" s="21">
        <v>3009</v>
      </c>
      <c r="D71" s="21">
        <v>32</v>
      </c>
      <c r="E71" s="21">
        <v>2096</v>
      </c>
      <c r="F71" s="21">
        <v>304167</v>
      </c>
      <c r="G71" s="21">
        <v>2110</v>
      </c>
      <c r="H71" s="21">
        <v>0</v>
      </c>
      <c r="I71" s="21">
        <v>0</v>
      </c>
      <c r="J71" s="22">
        <v>365</v>
      </c>
      <c r="K71" s="22">
        <v>22179</v>
      </c>
      <c r="L71" s="22">
        <v>0</v>
      </c>
      <c r="M71" s="22">
        <v>604</v>
      </c>
      <c r="N71" s="22">
        <v>139</v>
      </c>
      <c r="O71" s="22">
        <v>0</v>
      </c>
      <c r="P71" s="22">
        <v>0</v>
      </c>
      <c r="Q71" s="22">
        <v>18</v>
      </c>
      <c r="R71" s="22">
        <v>0</v>
      </c>
      <c r="S71" s="22">
        <v>0</v>
      </c>
      <c r="T71" s="21">
        <v>45</v>
      </c>
      <c r="U71" s="21">
        <v>0</v>
      </c>
      <c r="V71" s="22">
        <v>25649</v>
      </c>
      <c r="W71" s="22">
        <v>1196</v>
      </c>
      <c r="X71" s="22">
        <v>0</v>
      </c>
      <c r="Y71" s="22">
        <v>128</v>
      </c>
      <c r="Z71" s="22">
        <v>259</v>
      </c>
      <c r="AA71" s="22">
        <v>1</v>
      </c>
      <c r="AB71" s="22">
        <v>1428</v>
      </c>
      <c r="AC71" s="22">
        <v>36</v>
      </c>
      <c r="AD71" s="22">
        <v>0</v>
      </c>
      <c r="AE71" s="22">
        <v>72438</v>
      </c>
      <c r="AF71" s="22">
        <v>0</v>
      </c>
      <c r="AG71" s="22">
        <v>1</v>
      </c>
      <c r="AH71" s="22">
        <v>0</v>
      </c>
      <c r="AI71" s="22">
        <v>2</v>
      </c>
      <c r="AJ71" s="22">
        <v>597</v>
      </c>
      <c r="AK71" s="22">
        <v>46969</v>
      </c>
      <c r="AL71" s="21">
        <v>159</v>
      </c>
      <c r="AM71" s="21">
        <v>6905</v>
      </c>
      <c r="AN71" s="21">
        <v>2027</v>
      </c>
      <c r="AO71" s="21">
        <v>525</v>
      </c>
      <c r="AP71" s="21">
        <v>19</v>
      </c>
      <c r="AQ71" s="21">
        <v>32</v>
      </c>
      <c r="AR71" s="21">
        <v>2</v>
      </c>
      <c r="AS71" s="21">
        <v>26920</v>
      </c>
      <c r="AT71" s="21">
        <v>29897</v>
      </c>
      <c r="AU71" s="22">
        <v>873</v>
      </c>
      <c r="AV71" s="22">
        <v>7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1">
        <v>0</v>
      </c>
      <c r="BF71" s="21">
        <v>0</v>
      </c>
      <c r="BG71" s="21">
        <v>137</v>
      </c>
      <c r="BH71" s="21">
        <v>295</v>
      </c>
      <c r="BI71" s="21">
        <v>42</v>
      </c>
      <c r="BJ71" s="21">
        <v>61</v>
      </c>
      <c r="BK71" s="21">
        <v>0</v>
      </c>
      <c r="BL71" s="21">
        <v>1752</v>
      </c>
      <c r="BM71" s="21">
        <v>14</v>
      </c>
      <c r="BN71" s="22">
        <v>2</v>
      </c>
      <c r="BO71" s="22">
        <v>0</v>
      </c>
      <c r="BP71" s="22">
        <v>0</v>
      </c>
      <c r="BQ71" s="22">
        <v>489</v>
      </c>
      <c r="BR71" s="22">
        <v>172</v>
      </c>
      <c r="BS71" s="22">
        <v>0</v>
      </c>
      <c r="BT71" s="22">
        <v>0</v>
      </c>
      <c r="BU71" s="22">
        <v>0</v>
      </c>
      <c r="BV71" s="22">
        <v>0</v>
      </c>
      <c r="BW71" s="22">
        <v>57</v>
      </c>
      <c r="BX71" s="22">
        <v>0</v>
      </c>
      <c r="BY71" s="22">
        <v>82</v>
      </c>
      <c r="BZ71" s="22">
        <v>112</v>
      </c>
      <c r="CA71" s="22">
        <v>0</v>
      </c>
      <c r="CB71" s="22">
        <v>0</v>
      </c>
      <c r="CC71" s="22">
        <v>7</v>
      </c>
      <c r="CD71" s="22">
        <v>4</v>
      </c>
      <c r="CE71" s="22">
        <v>9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f t="shared" si="4"/>
        <v>554267</v>
      </c>
      <c r="CL71" s="22">
        <v>0</v>
      </c>
      <c r="CM71" s="8">
        <f t="shared" si="5"/>
        <v>554267</v>
      </c>
    </row>
    <row r="72" spans="1:91">
      <c r="A72" s="19" t="s">
        <v>151</v>
      </c>
      <c r="B72" s="21">
        <v>133</v>
      </c>
      <c r="C72" s="21">
        <v>2023</v>
      </c>
      <c r="D72" s="21">
        <v>68</v>
      </c>
      <c r="E72" s="21">
        <v>667</v>
      </c>
      <c r="F72" s="21">
        <v>42273</v>
      </c>
      <c r="G72" s="21">
        <v>43</v>
      </c>
      <c r="H72" s="21">
        <v>0</v>
      </c>
      <c r="I72" s="21">
        <v>0</v>
      </c>
      <c r="J72" s="22">
        <v>49</v>
      </c>
      <c r="K72" s="22">
        <v>10458</v>
      </c>
      <c r="L72" s="22">
        <v>1</v>
      </c>
      <c r="M72" s="22">
        <v>84</v>
      </c>
      <c r="N72" s="22">
        <v>6</v>
      </c>
      <c r="O72" s="22">
        <v>0</v>
      </c>
      <c r="P72" s="22">
        <v>1</v>
      </c>
      <c r="Q72" s="22">
        <v>2</v>
      </c>
      <c r="R72" s="22">
        <v>0</v>
      </c>
      <c r="S72" s="22">
        <v>0</v>
      </c>
      <c r="T72" s="21">
        <v>1</v>
      </c>
      <c r="U72" s="21">
        <v>0</v>
      </c>
      <c r="V72" s="22">
        <v>2275</v>
      </c>
      <c r="W72" s="22">
        <v>112</v>
      </c>
      <c r="X72" s="22">
        <v>0</v>
      </c>
      <c r="Y72" s="22">
        <v>195</v>
      </c>
      <c r="Z72" s="22">
        <v>247</v>
      </c>
      <c r="AA72" s="22">
        <v>0</v>
      </c>
      <c r="AB72" s="22">
        <v>297</v>
      </c>
      <c r="AC72" s="22">
        <v>20</v>
      </c>
      <c r="AD72" s="22">
        <v>0</v>
      </c>
      <c r="AE72" s="22">
        <v>674</v>
      </c>
      <c r="AF72" s="22">
        <v>0</v>
      </c>
      <c r="AG72" s="22">
        <v>0</v>
      </c>
      <c r="AH72" s="22">
        <v>0</v>
      </c>
      <c r="AI72" s="22">
        <v>53</v>
      </c>
      <c r="AJ72" s="22">
        <v>14</v>
      </c>
      <c r="AK72" s="22">
        <v>201</v>
      </c>
      <c r="AL72" s="21">
        <v>82</v>
      </c>
      <c r="AM72" s="21">
        <v>1465</v>
      </c>
      <c r="AN72" s="21">
        <v>188</v>
      </c>
      <c r="AO72" s="21">
        <v>131</v>
      </c>
      <c r="AP72" s="21">
        <v>18</v>
      </c>
      <c r="AQ72" s="21">
        <v>1</v>
      </c>
      <c r="AR72" s="21">
        <v>0</v>
      </c>
      <c r="AS72" s="21">
        <v>200</v>
      </c>
      <c r="AT72" s="21">
        <v>284</v>
      </c>
      <c r="AU72" s="22">
        <v>40</v>
      </c>
      <c r="AV72" s="22">
        <v>5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1">
        <v>0</v>
      </c>
      <c r="BF72" s="21">
        <v>0</v>
      </c>
      <c r="BG72" s="21">
        <v>13</v>
      </c>
      <c r="BH72" s="21">
        <v>0</v>
      </c>
      <c r="BI72" s="21">
        <v>3</v>
      </c>
      <c r="BJ72" s="21">
        <v>3</v>
      </c>
      <c r="BK72" s="21">
        <v>0</v>
      </c>
      <c r="BL72" s="21">
        <v>66</v>
      </c>
      <c r="BM72" s="21">
        <v>2</v>
      </c>
      <c r="BN72" s="22">
        <v>1</v>
      </c>
      <c r="BO72" s="22">
        <v>0</v>
      </c>
      <c r="BP72" s="22">
        <v>0</v>
      </c>
      <c r="BQ72" s="22">
        <v>22</v>
      </c>
      <c r="BR72" s="22">
        <v>6</v>
      </c>
      <c r="BS72" s="22">
        <v>0</v>
      </c>
      <c r="BT72" s="22">
        <v>0</v>
      </c>
      <c r="BU72" s="22">
        <v>0</v>
      </c>
      <c r="BV72" s="22">
        <v>0</v>
      </c>
      <c r="BW72" s="22">
        <v>1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2</v>
      </c>
      <c r="CD72" s="22">
        <v>0</v>
      </c>
      <c r="CE72" s="22">
        <v>4</v>
      </c>
      <c r="CF72" s="22">
        <v>0</v>
      </c>
      <c r="CG72" s="22">
        <v>0</v>
      </c>
      <c r="CH72" s="22">
        <v>0</v>
      </c>
      <c r="CI72" s="22">
        <v>0</v>
      </c>
      <c r="CJ72" s="22">
        <v>0</v>
      </c>
      <c r="CK72" s="22">
        <f t="shared" si="4"/>
        <v>62434</v>
      </c>
      <c r="CL72" s="22">
        <v>0</v>
      </c>
      <c r="CM72" s="8">
        <f t="shared" si="5"/>
        <v>62434</v>
      </c>
    </row>
    <row r="73" spans="1:91">
      <c r="A73" s="19" t="s">
        <v>152</v>
      </c>
      <c r="B73" s="21">
        <v>0</v>
      </c>
      <c r="C73" s="21">
        <v>5</v>
      </c>
      <c r="D73" s="21">
        <v>2</v>
      </c>
      <c r="E73" s="21">
        <v>954</v>
      </c>
      <c r="F73" s="21">
        <v>9428</v>
      </c>
      <c r="G73" s="21">
        <v>8479</v>
      </c>
      <c r="H73" s="21">
        <v>0</v>
      </c>
      <c r="I73" s="21">
        <v>0</v>
      </c>
      <c r="J73" s="22">
        <v>22</v>
      </c>
      <c r="K73" s="22">
        <v>4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27</v>
      </c>
      <c r="R73" s="22">
        <v>0</v>
      </c>
      <c r="S73" s="22">
        <v>0</v>
      </c>
      <c r="T73" s="21">
        <v>1</v>
      </c>
      <c r="U73" s="21">
        <v>0</v>
      </c>
      <c r="V73" s="22">
        <v>2475</v>
      </c>
      <c r="W73" s="22">
        <v>403</v>
      </c>
      <c r="X73" s="22">
        <v>0</v>
      </c>
      <c r="Y73" s="22">
        <v>91</v>
      </c>
      <c r="Z73" s="22">
        <v>252</v>
      </c>
      <c r="AA73" s="22">
        <v>0</v>
      </c>
      <c r="AB73" s="22">
        <v>185</v>
      </c>
      <c r="AC73" s="22">
        <v>0</v>
      </c>
      <c r="AD73" s="22">
        <v>0</v>
      </c>
      <c r="AE73" s="22">
        <v>170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107</v>
      </c>
      <c r="AL73" s="21">
        <v>11</v>
      </c>
      <c r="AM73" s="21">
        <v>498</v>
      </c>
      <c r="AN73" s="21">
        <v>245</v>
      </c>
      <c r="AO73" s="21">
        <v>362</v>
      </c>
      <c r="AP73" s="21">
        <v>24</v>
      </c>
      <c r="AQ73" s="21">
        <v>3</v>
      </c>
      <c r="AR73" s="21">
        <v>0</v>
      </c>
      <c r="AS73" s="21">
        <v>27</v>
      </c>
      <c r="AT73" s="21">
        <v>17</v>
      </c>
      <c r="AU73" s="22">
        <v>15</v>
      </c>
      <c r="AV73" s="22">
        <v>1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1">
        <v>0</v>
      </c>
      <c r="BF73" s="21">
        <v>0</v>
      </c>
      <c r="BG73" s="21">
        <v>4</v>
      </c>
      <c r="BH73" s="21">
        <v>1</v>
      </c>
      <c r="BI73" s="21">
        <v>0</v>
      </c>
      <c r="BJ73" s="21">
        <v>18</v>
      </c>
      <c r="BK73" s="21">
        <v>0</v>
      </c>
      <c r="BL73" s="21">
        <v>10</v>
      </c>
      <c r="BM73" s="21">
        <v>1</v>
      </c>
      <c r="BN73" s="22">
        <v>0</v>
      </c>
      <c r="BO73" s="22">
        <v>0</v>
      </c>
      <c r="BP73" s="22">
        <v>0</v>
      </c>
      <c r="BQ73" s="22">
        <v>3</v>
      </c>
      <c r="BR73" s="22">
        <v>6</v>
      </c>
      <c r="BS73" s="22">
        <v>0</v>
      </c>
      <c r="BT73" s="22">
        <v>0</v>
      </c>
      <c r="BU73" s="22">
        <v>0</v>
      </c>
      <c r="BV73" s="22">
        <v>0</v>
      </c>
      <c r="BW73" s="22">
        <v>13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f t="shared" si="4"/>
        <v>23864</v>
      </c>
      <c r="CL73" s="22">
        <v>0</v>
      </c>
      <c r="CM73" s="8">
        <f t="shared" si="5"/>
        <v>23864</v>
      </c>
    </row>
    <row r="74" spans="1:91">
      <c r="A74" s="19" t="s">
        <v>153</v>
      </c>
      <c r="B74" s="21">
        <v>168</v>
      </c>
      <c r="C74" s="21">
        <v>732</v>
      </c>
      <c r="D74" s="21">
        <v>9</v>
      </c>
      <c r="E74" s="21">
        <v>53</v>
      </c>
      <c r="F74" s="21">
        <v>5234</v>
      </c>
      <c r="G74" s="21">
        <v>30</v>
      </c>
      <c r="H74" s="21">
        <v>0</v>
      </c>
      <c r="I74" s="21">
        <v>0</v>
      </c>
      <c r="J74" s="22">
        <v>3</v>
      </c>
      <c r="K74" s="22">
        <v>6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1">
        <v>0</v>
      </c>
      <c r="U74" s="21">
        <v>0</v>
      </c>
      <c r="V74" s="22">
        <v>292</v>
      </c>
      <c r="W74" s="22">
        <v>60</v>
      </c>
      <c r="X74" s="22">
        <v>0</v>
      </c>
      <c r="Y74" s="22">
        <v>43</v>
      </c>
      <c r="Z74" s="22">
        <v>107</v>
      </c>
      <c r="AA74" s="22">
        <v>0</v>
      </c>
      <c r="AB74" s="22">
        <v>28</v>
      </c>
      <c r="AC74" s="22">
        <v>0</v>
      </c>
      <c r="AD74" s="22">
        <v>0</v>
      </c>
      <c r="AE74" s="22">
        <v>11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11</v>
      </c>
      <c r="AL74" s="21">
        <v>6</v>
      </c>
      <c r="AM74" s="21">
        <v>934</v>
      </c>
      <c r="AN74" s="21">
        <v>201</v>
      </c>
      <c r="AO74" s="21">
        <v>101</v>
      </c>
      <c r="AP74" s="21">
        <v>3</v>
      </c>
      <c r="AQ74" s="21">
        <v>6</v>
      </c>
      <c r="AR74" s="21">
        <v>0</v>
      </c>
      <c r="AS74" s="21">
        <v>13</v>
      </c>
      <c r="AT74" s="21">
        <v>19</v>
      </c>
      <c r="AU74" s="22">
        <v>23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2">
        <v>0</v>
      </c>
      <c r="BO74" s="22">
        <v>0</v>
      </c>
      <c r="BP74" s="22">
        <v>0</v>
      </c>
      <c r="BQ74" s="22">
        <v>3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v>0</v>
      </c>
      <c r="CJ74" s="22">
        <v>0</v>
      </c>
      <c r="CK74" s="22">
        <f t="shared" si="4"/>
        <v>8096</v>
      </c>
      <c r="CL74" s="22">
        <v>0</v>
      </c>
      <c r="CM74" s="8">
        <f t="shared" si="5"/>
        <v>8096</v>
      </c>
    </row>
    <row r="75" spans="1:91">
      <c r="A75" s="19" t="s">
        <v>154</v>
      </c>
      <c r="B75" s="21">
        <v>200</v>
      </c>
      <c r="C75" s="21">
        <v>2519</v>
      </c>
      <c r="D75" s="21">
        <v>0</v>
      </c>
      <c r="E75" s="21">
        <v>81</v>
      </c>
      <c r="F75" s="21">
        <v>122467</v>
      </c>
      <c r="G75" s="21">
        <v>656</v>
      </c>
      <c r="H75" s="21">
        <v>0</v>
      </c>
      <c r="I75" s="21">
        <v>0</v>
      </c>
      <c r="J75" s="22">
        <v>18</v>
      </c>
      <c r="K75" s="22">
        <v>625</v>
      </c>
      <c r="L75" s="22">
        <v>0</v>
      </c>
      <c r="M75" s="22">
        <v>54</v>
      </c>
      <c r="N75" s="22">
        <v>20</v>
      </c>
      <c r="O75" s="22">
        <v>0</v>
      </c>
      <c r="P75" s="22">
        <v>202</v>
      </c>
      <c r="Q75" s="22">
        <v>18</v>
      </c>
      <c r="R75" s="22">
        <v>0</v>
      </c>
      <c r="S75" s="22">
        <v>0</v>
      </c>
      <c r="T75" s="21">
        <v>8</v>
      </c>
      <c r="U75" s="21">
        <v>0</v>
      </c>
      <c r="V75" s="22">
        <v>999</v>
      </c>
      <c r="W75" s="22">
        <v>91</v>
      </c>
      <c r="X75" s="22">
        <v>0</v>
      </c>
      <c r="Y75" s="22">
        <v>30</v>
      </c>
      <c r="Z75" s="22">
        <v>31</v>
      </c>
      <c r="AA75" s="22">
        <v>0</v>
      </c>
      <c r="AB75" s="22">
        <v>42</v>
      </c>
      <c r="AC75" s="22">
        <v>0</v>
      </c>
      <c r="AD75" s="22">
        <v>0</v>
      </c>
      <c r="AE75" s="22">
        <v>774</v>
      </c>
      <c r="AF75" s="22">
        <v>0</v>
      </c>
      <c r="AG75" s="22">
        <v>0</v>
      </c>
      <c r="AH75" s="22">
        <v>0</v>
      </c>
      <c r="AI75" s="22">
        <v>4</v>
      </c>
      <c r="AJ75" s="22">
        <v>12</v>
      </c>
      <c r="AK75" s="22">
        <v>594</v>
      </c>
      <c r="AL75" s="21">
        <v>84</v>
      </c>
      <c r="AM75" s="21">
        <v>2906</v>
      </c>
      <c r="AN75" s="21">
        <v>1407</v>
      </c>
      <c r="AO75" s="21">
        <v>42</v>
      </c>
      <c r="AP75" s="21">
        <v>4</v>
      </c>
      <c r="AQ75" s="21">
        <v>0</v>
      </c>
      <c r="AR75" s="21">
        <v>0</v>
      </c>
      <c r="AS75" s="21">
        <v>1068</v>
      </c>
      <c r="AT75" s="21">
        <v>1953</v>
      </c>
      <c r="AU75" s="22">
        <v>26</v>
      </c>
      <c r="AV75" s="22">
        <v>2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1">
        <v>0</v>
      </c>
      <c r="BF75" s="21">
        <v>0</v>
      </c>
      <c r="BG75" s="21">
        <v>166</v>
      </c>
      <c r="BH75" s="21">
        <v>10</v>
      </c>
      <c r="BI75" s="21">
        <v>55</v>
      </c>
      <c r="BJ75" s="21">
        <v>290</v>
      </c>
      <c r="BK75" s="21">
        <v>0</v>
      </c>
      <c r="BL75" s="21">
        <v>60</v>
      </c>
      <c r="BM75" s="21">
        <v>0</v>
      </c>
      <c r="BN75" s="22">
        <v>0</v>
      </c>
      <c r="BO75" s="22">
        <v>0</v>
      </c>
      <c r="BP75" s="22">
        <v>0</v>
      </c>
      <c r="BQ75" s="22">
        <v>53</v>
      </c>
      <c r="BR75" s="22">
        <v>66</v>
      </c>
      <c r="BS75" s="22">
        <v>0</v>
      </c>
      <c r="BT75" s="22">
        <v>0</v>
      </c>
      <c r="BU75" s="22">
        <v>0</v>
      </c>
      <c r="BV75" s="22">
        <v>0</v>
      </c>
      <c r="BW75" s="22">
        <v>5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1</v>
      </c>
      <c r="CD75" s="22">
        <v>0</v>
      </c>
      <c r="CE75" s="22">
        <v>2</v>
      </c>
      <c r="CF75" s="22">
        <v>0</v>
      </c>
      <c r="CG75" s="22">
        <v>0</v>
      </c>
      <c r="CH75" s="22">
        <v>0</v>
      </c>
      <c r="CI75" s="22">
        <v>0</v>
      </c>
      <c r="CJ75" s="22">
        <v>0</v>
      </c>
      <c r="CK75" s="22">
        <f t="shared" si="4"/>
        <v>137645</v>
      </c>
      <c r="CL75" s="22">
        <v>0</v>
      </c>
      <c r="CM75" s="8">
        <f t="shared" si="5"/>
        <v>137645</v>
      </c>
    </row>
    <row r="76" spans="1:91">
      <c r="A76" s="19" t="s">
        <v>155</v>
      </c>
      <c r="B76" s="21">
        <v>331</v>
      </c>
      <c r="C76" s="21">
        <v>7308</v>
      </c>
      <c r="D76" s="21">
        <v>4</v>
      </c>
      <c r="E76" s="21">
        <v>208</v>
      </c>
      <c r="F76" s="21">
        <v>2280</v>
      </c>
      <c r="G76" s="21">
        <v>14</v>
      </c>
      <c r="H76" s="21">
        <v>0</v>
      </c>
      <c r="I76" s="21">
        <v>0</v>
      </c>
      <c r="J76" s="22">
        <v>8</v>
      </c>
      <c r="K76" s="22">
        <v>3253</v>
      </c>
      <c r="L76" s="22">
        <v>0</v>
      </c>
      <c r="M76" s="22">
        <v>1181</v>
      </c>
      <c r="N76" s="22">
        <v>1</v>
      </c>
      <c r="O76" s="22">
        <v>0</v>
      </c>
      <c r="P76" s="22">
        <v>1656</v>
      </c>
      <c r="Q76" s="22">
        <v>9161</v>
      </c>
      <c r="R76" s="22">
        <v>0</v>
      </c>
      <c r="S76" s="22">
        <v>0</v>
      </c>
      <c r="T76" s="21">
        <v>10</v>
      </c>
      <c r="U76" s="21">
        <v>0</v>
      </c>
      <c r="V76" s="22">
        <v>16811</v>
      </c>
      <c r="W76" s="22">
        <v>713</v>
      </c>
      <c r="X76" s="22">
        <v>0</v>
      </c>
      <c r="Y76" s="22">
        <v>48</v>
      </c>
      <c r="Z76" s="22">
        <v>133</v>
      </c>
      <c r="AA76" s="22">
        <v>0</v>
      </c>
      <c r="AB76" s="22">
        <v>421</v>
      </c>
      <c r="AC76" s="22">
        <v>0</v>
      </c>
      <c r="AD76" s="22">
        <v>0</v>
      </c>
      <c r="AE76" s="22">
        <v>2054</v>
      </c>
      <c r="AF76" s="22">
        <v>0</v>
      </c>
      <c r="AG76" s="22">
        <v>0</v>
      </c>
      <c r="AH76" s="22">
        <v>0</v>
      </c>
      <c r="AI76" s="22">
        <v>292</v>
      </c>
      <c r="AJ76" s="22">
        <v>155</v>
      </c>
      <c r="AK76" s="22">
        <v>928</v>
      </c>
      <c r="AL76" s="21">
        <v>1088</v>
      </c>
      <c r="AM76" s="21">
        <v>7007</v>
      </c>
      <c r="AN76" s="21">
        <v>2750</v>
      </c>
      <c r="AO76" s="21">
        <v>438</v>
      </c>
      <c r="AP76" s="21">
        <v>16</v>
      </c>
      <c r="AQ76" s="21">
        <v>7</v>
      </c>
      <c r="AR76" s="21">
        <v>0</v>
      </c>
      <c r="AS76" s="21">
        <v>4572</v>
      </c>
      <c r="AT76" s="21">
        <v>5869</v>
      </c>
      <c r="AU76" s="22">
        <v>551</v>
      </c>
      <c r="AV76" s="22">
        <v>13</v>
      </c>
      <c r="AW76" s="22">
        <v>0</v>
      </c>
      <c r="AX76" s="22">
        <v>0</v>
      </c>
      <c r="AY76" s="22">
        <v>1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1">
        <v>0</v>
      </c>
      <c r="BF76" s="21">
        <v>0</v>
      </c>
      <c r="BG76" s="21">
        <v>478</v>
      </c>
      <c r="BH76" s="21">
        <v>97</v>
      </c>
      <c r="BI76" s="21">
        <v>105</v>
      </c>
      <c r="BJ76" s="21">
        <v>618</v>
      </c>
      <c r="BK76" s="21">
        <v>0</v>
      </c>
      <c r="BL76" s="21">
        <v>282</v>
      </c>
      <c r="BM76" s="21">
        <v>31</v>
      </c>
      <c r="BN76" s="22">
        <v>166</v>
      </c>
      <c r="BO76" s="22">
        <v>0</v>
      </c>
      <c r="BP76" s="22">
        <v>0</v>
      </c>
      <c r="BQ76" s="22">
        <v>108</v>
      </c>
      <c r="BR76" s="22">
        <v>33</v>
      </c>
      <c r="BS76" s="22">
        <v>0</v>
      </c>
      <c r="BT76" s="22">
        <v>0</v>
      </c>
      <c r="BU76" s="22">
        <v>0</v>
      </c>
      <c r="BV76" s="22">
        <v>0</v>
      </c>
      <c r="BW76" s="22">
        <v>18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f t="shared" si="4"/>
        <v>71218</v>
      </c>
      <c r="CL76" s="22">
        <v>0</v>
      </c>
      <c r="CM76" s="8">
        <f t="shared" si="5"/>
        <v>71218</v>
      </c>
    </row>
    <row r="77" spans="1:91">
      <c r="A77" s="19" t="s">
        <v>156</v>
      </c>
      <c r="B77" s="21">
        <v>29</v>
      </c>
      <c r="C77" s="21">
        <v>2178</v>
      </c>
      <c r="D77" s="21">
        <v>11</v>
      </c>
      <c r="E77" s="21">
        <v>260</v>
      </c>
      <c r="F77" s="21">
        <v>12329</v>
      </c>
      <c r="G77" s="21">
        <v>103</v>
      </c>
      <c r="H77" s="21">
        <v>0</v>
      </c>
      <c r="I77" s="21">
        <v>0</v>
      </c>
      <c r="J77" s="22">
        <v>10</v>
      </c>
      <c r="K77" s="22">
        <v>183</v>
      </c>
      <c r="L77" s="22">
        <v>0</v>
      </c>
      <c r="M77" s="22">
        <v>109</v>
      </c>
      <c r="N77" s="22">
        <v>2</v>
      </c>
      <c r="O77" s="22">
        <v>0</v>
      </c>
      <c r="P77" s="22">
        <v>0</v>
      </c>
      <c r="Q77" s="22">
        <v>20</v>
      </c>
      <c r="R77" s="22">
        <v>0</v>
      </c>
      <c r="S77" s="22">
        <v>0</v>
      </c>
      <c r="T77" s="21">
        <v>1</v>
      </c>
      <c r="U77" s="21">
        <v>0</v>
      </c>
      <c r="V77" s="22">
        <v>891</v>
      </c>
      <c r="W77" s="22">
        <v>216</v>
      </c>
      <c r="X77" s="22">
        <v>0</v>
      </c>
      <c r="Y77" s="22">
        <v>12</v>
      </c>
      <c r="Z77" s="22">
        <v>43</v>
      </c>
      <c r="AA77" s="22">
        <v>0</v>
      </c>
      <c r="AB77" s="22">
        <v>92</v>
      </c>
      <c r="AC77" s="22">
        <v>0</v>
      </c>
      <c r="AD77" s="22">
        <v>0</v>
      </c>
      <c r="AE77" s="22">
        <v>208</v>
      </c>
      <c r="AF77" s="22">
        <v>0</v>
      </c>
      <c r="AG77" s="22">
        <v>0</v>
      </c>
      <c r="AH77" s="22">
        <v>0</v>
      </c>
      <c r="AI77" s="22">
        <v>0</v>
      </c>
      <c r="AJ77" s="22">
        <v>1</v>
      </c>
      <c r="AK77" s="22">
        <v>126</v>
      </c>
      <c r="AL77" s="21">
        <v>7</v>
      </c>
      <c r="AM77" s="21">
        <v>827</v>
      </c>
      <c r="AN77" s="21">
        <v>169</v>
      </c>
      <c r="AO77" s="21">
        <v>64</v>
      </c>
      <c r="AP77" s="21">
        <v>1</v>
      </c>
      <c r="AQ77" s="21">
        <v>14</v>
      </c>
      <c r="AR77" s="21">
        <v>1</v>
      </c>
      <c r="AS77" s="21">
        <v>26</v>
      </c>
      <c r="AT77" s="21">
        <v>39</v>
      </c>
      <c r="AU77" s="22">
        <v>11</v>
      </c>
      <c r="AV77" s="22">
        <v>3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1">
        <v>0</v>
      </c>
      <c r="BF77" s="21">
        <v>0</v>
      </c>
      <c r="BG77" s="21">
        <v>4</v>
      </c>
      <c r="BH77" s="21">
        <v>0</v>
      </c>
      <c r="BI77" s="21">
        <v>1</v>
      </c>
      <c r="BJ77" s="21">
        <v>0</v>
      </c>
      <c r="BK77" s="21">
        <v>0</v>
      </c>
      <c r="BL77" s="21">
        <v>5</v>
      </c>
      <c r="BM77" s="21">
        <v>0</v>
      </c>
      <c r="BN77" s="22">
        <v>0</v>
      </c>
      <c r="BO77" s="22">
        <v>0</v>
      </c>
      <c r="BP77" s="22">
        <v>0</v>
      </c>
      <c r="BQ77" s="22">
        <v>3</v>
      </c>
      <c r="BR77" s="22">
        <v>2</v>
      </c>
      <c r="BS77" s="22">
        <v>0</v>
      </c>
      <c r="BT77" s="22">
        <v>0</v>
      </c>
      <c r="BU77" s="22">
        <v>0</v>
      </c>
      <c r="BV77" s="22">
        <v>0</v>
      </c>
      <c r="BW77" s="22">
        <v>3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f t="shared" si="4"/>
        <v>18004</v>
      </c>
      <c r="CL77" s="22">
        <v>0</v>
      </c>
      <c r="CM77" s="8">
        <f t="shared" si="5"/>
        <v>18004</v>
      </c>
    </row>
    <row r="78" spans="1:91">
      <c r="A78" s="19" t="s">
        <v>157</v>
      </c>
      <c r="B78" s="21">
        <v>0</v>
      </c>
      <c r="C78" s="21">
        <v>0</v>
      </c>
      <c r="D78" s="21">
        <v>0</v>
      </c>
      <c r="E78" s="21">
        <v>0</v>
      </c>
      <c r="F78" s="21">
        <v>65</v>
      </c>
      <c r="G78" s="21">
        <v>1</v>
      </c>
      <c r="H78" s="21">
        <v>0</v>
      </c>
      <c r="I78" s="21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1">
        <v>0</v>
      </c>
      <c r="U78" s="21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44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1">
        <v>0</v>
      </c>
      <c r="AM78" s="21">
        <v>1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v>0</v>
      </c>
      <c r="CJ78" s="22">
        <v>0</v>
      </c>
      <c r="CK78" s="22">
        <f t="shared" si="4"/>
        <v>111</v>
      </c>
      <c r="CL78" s="22">
        <v>0</v>
      </c>
      <c r="CM78" s="8">
        <f t="shared" si="5"/>
        <v>111</v>
      </c>
    </row>
    <row r="79" spans="1:91">
      <c r="A79" s="19" t="s">
        <v>158</v>
      </c>
      <c r="B79" s="21">
        <v>244</v>
      </c>
      <c r="C79" s="21">
        <v>2293</v>
      </c>
      <c r="D79" s="21">
        <v>1</v>
      </c>
      <c r="E79" s="21">
        <v>632</v>
      </c>
      <c r="F79" s="21">
        <v>13857</v>
      </c>
      <c r="G79" s="21">
        <v>137</v>
      </c>
      <c r="H79" s="21">
        <v>0</v>
      </c>
      <c r="I79" s="21">
        <v>0</v>
      </c>
      <c r="J79" s="22">
        <v>12</v>
      </c>
      <c r="K79" s="22">
        <v>4549</v>
      </c>
      <c r="L79" s="22">
        <v>0</v>
      </c>
      <c r="M79" s="22">
        <v>110</v>
      </c>
      <c r="N79" s="22">
        <v>2</v>
      </c>
      <c r="O79" s="22">
        <v>0</v>
      </c>
      <c r="P79" s="22">
        <v>448</v>
      </c>
      <c r="Q79" s="22">
        <v>3260</v>
      </c>
      <c r="R79" s="22">
        <v>0</v>
      </c>
      <c r="S79" s="22">
        <v>0</v>
      </c>
      <c r="T79" s="21">
        <v>6</v>
      </c>
      <c r="U79" s="21">
        <v>0</v>
      </c>
      <c r="V79" s="22">
        <v>45638</v>
      </c>
      <c r="W79" s="22">
        <v>6936</v>
      </c>
      <c r="X79" s="22">
        <v>0</v>
      </c>
      <c r="Y79" s="22">
        <v>45</v>
      </c>
      <c r="Z79" s="22">
        <v>100</v>
      </c>
      <c r="AA79" s="22">
        <v>0</v>
      </c>
      <c r="AB79" s="22">
        <v>239</v>
      </c>
      <c r="AC79" s="22">
        <v>0</v>
      </c>
      <c r="AD79" s="22">
        <v>0</v>
      </c>
      <c r="AE79" s="22">
        <v>3501</v>
      </c>
      <c r="AF79" s="22">
        <v>0</v>
      </c>
      <c r="AG79" s="22">
        <v>0</v>
      </c>
      <c r="AH79" s="22">
        <v>0</v>
      </c>
      <c r="AI79" s="22">
        <v>103</v>
      </c>
      <c r="AJ79" s="22">
        <v>55</v>
      </c>
      <c r="AK79" s="22">
        <v>2176</v>
      </c>
      <c r="AL79" s="21">
        <v>379</v>
      </c>
      <c r="AM79" s="21">
        <v>10890</v>
      </c>
      <c r="AN79" s="21">
        <v>5499</v>
      </c>
      <c r="AO79" s="21">
        <v>237</v>
      </c>
      <c r="AP79" s="21">
        <v>12</v>
      </c>
      <c r="AQ79" s="21">
        <v>1</v>
      </c>
      <c r="AR79" s="21">
        <v>0</v>
      </c>
      <c r="AS79" s="21">
        <v>1422</v>
      </c>
      <c r="AT79" s="21">
        <v>2450</v>
      </c>
      <c r="AU79" s="22">
        <v>362</v>
      </c>
      <c r="AV79" s="22">
        <v>48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1">
        <v>0</v>
      </c>
      <c r="BF79" s="21">
        <v>0</v>
      </c>
      <c r="BG79" s="21">
        <v>257</v>
      </c>
      <c r="BH79" s="21">
        <v>60</v>
      </c>
      <c r="BI79" s="21">
        <v>73</v>
      </c>
      <c r="BJ79" s="21">
        <v>445</v>
      </c>
      <c r="BK79" s="21">
        <v>1</v>
      </c>
      <c r="BL79" s="21">
        <v>37</v>
      </c>
      <c r="BM79" s="21">
        <v>14</v>
      </c>
      <c r="BN79" s="22">
        <v>0</v>
      </c>
      <c r="BO79" s="22">
        <v>0</v>
      </c>
      <c r="BP79" s="22">
        <v>0</v>
      </c>
      <c r="BQ79" s="22">
        <v>230</v>
      </c>
      <c r="BR79" s="22">
        <v>214</v>
      </c>
      <c r="BS79" s="22">
        <v>0</v>
      </c>
      <c r="BT79" s="22">
        <v>0</v>
      </c>
      <c r="BU79" s="22">
        <v>0</v>
      </c>
      <c r="BV79" s="22">
        <v>0</v>
      </c>
      <c r="BW79" s="22">
        <v>16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2</v>
      </c>
      <c r="CD79" s="22">
        <v>0</v>
      </c>
      <c r="CE79" s="22">
        <v>1</v>
      </c>
      <c r="CF79" s="22">
        <v>0</v>
      </c>
      <c r="CG79" s="22">
        <v>0</v>
      </c>
      <c r="CH79" s="22">
        <v>0</v>
      </c>
      <c r="CI79" s="22">
        <v>0</v>
      </c>
      <c r="CJ79" s="22">
        <v>0</v>
      </c>
      <c r="CK79" s="22">
        <f t="shared" si="4"/>
        <v>106994</v>
      </c>
      <c r="CL79" s="22">
        <v>0</v>
      </c>
      <c r="CM79" s="8">
        <f t="shared" si="5"/>
        <v>106994</v>
      </c>
    </row>
    <row r="80" spans="1:91">
      <c r="A80" s="19" t="s">
        <v>159</v>
      </c>
      <c r="B80" s="21">
        <v>26</v>
      </c>
      <c r="C80" s="21">
        <v>315</v>
      </c>
      <c r="D80" s="21">
        <v>0</v>
      </c>
      <c r="E80" s="21">
        <v>6</v>
      </c>
      <c r="F80" s="21">
        <v>15491</v>
      </c>
      <c r="G80" s="21">
        <v>5</v>
      </c>
      <c r="H80" s="21">
        <v>0</v>
      </c>
      <c r="I80" s="21">
        <v>0</v>
      </c>
      <c r="J80" s="22">
        <v>1</v>
      </c>
      <c r="K80" s="22">
        <v>2</v>
      </c>
      <c r="L80" s="22">
        <v>0</v>
      </c>
      <c r="M80" s="22">
        <v>0</v>
      </c>
      <c r="N80" s="22">
        <v>52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1">
        <v>0</v>
      </c>
      <c r="U80" s="21">
        <v>0</v>
      </c>
      <c r="V80" s="22">
        <v>1599</v>
      </c>
      <c r="W80" s="22">
        <v>306</v>
      </c>
      <c r="X80" s="22">
        <v>0</v>
      </c>
      <c r="Y80" s="22">
        <v>9</v>
      </c>
      <c r="Z80" s="22">
        <v>24</v>
      </c>
      <c r="AA80" s="22">
        <v>0</v>
      </c>
      <c r="AB80" s="22">
        <v>2</v>
      </c>
      <c r="AC80" s="22">
        <v>0</v>
      </c>
      <c r="AD80" s="22">
        <v>0</v>
      </c>
      <c r="AE80" s="22">
        <v>6</v>
      </c>
      <c r="AF80" s="22">
        <v>0</v>
      </c>
      <c r="AG80" s="22">
        <v>0</v>
      </c>
      <c r="AH80" s="22">
        <v>0</v>
      </c>
      <c r="AI80" s="22">
        <v>0</v>
      </c>
      <c r="AJ80" s="22">
        <v>3</v>
      </c>
      <c r="AK80" s="22">
        <v>3</v>
      </c>
      <c r="AL80" s="21">
        <v>0</v>
      </c>
      <c r="AM80" s="21">
        <v>70</v>
      </c>
      <c r="AN80" s="21">
        <v>23</v>
      </c>
      <c r="AO80" s="21">
        <v>1</v>
      </c>
      <c r="AP80" s="21">
        <v>0</v>
      </c>
      <c r="AQ80" s="21">
        <v>0</v>
      </c>
      <c r="AR80" s="21">
        <v>0</v>
      </c>
      <c r="AS80" s="21">
        <v>13</v>
      </c>
      <c r="AT80" s="21">
        <v>30</v>
      </c>
      <c r="AU80" s="22">
        <v>13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1">
        <v>0</v>
      </c>
      <c r="BF80" s="21">
        <v>0</v>
      </c>
      <c r="BG80" s="21">
        <v>1</v>
      </c>
      <c r="BH80" s="21">
        <v>0</v>
      </c>
      <c r="BI80" s="21">
        <v>0</v>
      </c>
      <c r="BJ80" s="21">
        <v>2</v>
      </c>
      <c r="BK80" s="21">
        <v>0</v>
      </c>
      <c r="BL80" s="21">
        <v>0</v>
      </c>
      <c r="BM80" s="21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v>0</v>
      </c>
      <c r="CK80" s="22">
        <f t="shared" si="4"/>
        <v>18003</v>
      </c>
      <c r="CL80" s="22">
        <v>0</v>
      </c>
      <c r="CM80" s="8">
        <f t="shared" si="5"/>
        <v>18003</v>
      </c>
    </row>
    <row r="81" spans="1:91">
      <c r="A81" s="19" t="s">
        <v>160</v>
      </c>
      <c r="B81" s="21">
        <v>37</v>
      </c>
      <c r="C81" s="21">
        <v>79</v>
      </c>
      <c r="D81" s="21">
        <v>0</v>
      </c>
      <c r="E81" s="21">
        <v>6</v>
      </c>
      <c r="F81" s="21">
        <v>729</v>
      </c>
      <c r="G81" s="21">
        <v>5</v>
      </c>
      <c r="H81" s="21">
        <v>0</v>
      </c>
      <c r="I81" s="21">
        <v>0</v>
      </c>
      <c r="J81" s="22">
        <v>6</v>
      </c>
      <c r="K81" s="22">
        <v>0</v>
      </c>
      <c r="L81" s="22">
        <v>0</v>
      </c>
      <c r="M81" s="22">
        <v>13</v>
      </c>
      <c r="N81" s="22">
        <v>0</v>
      </c>
      <c r="O81" s="22">
        <v>0</v>
      </c>
      <c r="P81" s="22">
        <v>0</v>
      </c>
      <c r="Q81" s="22">
        <v>1</v>
      </c>
      <c r="R81" s="22">
        <v>0</v>
      </c>
      <c r="S81" s="22">
        <v>0</v>
      </c>
      <c r="T81" s="21">
        <v>0</v>
      </c>
      <c r="U81" s="21">
        <v>0</v>
      </c>
      <c r="V81" s="22">
        <v>36</v>
      </c>
      <c r="W81" s="22">
        <v>1</v>
      </c>
      <c r="X81" s="22">
        <v>0</v>
      </c>
      <c r="Y81" s="22">
        <v>23</v>
      </c>
      <c r="Z81" s="22">
        <v>77</v>
      </c>
      <c r="AA81" s="22">
        <v>0</v>
      </c>
      <c r="AB81" s="22">
        <v>27</v>
      </c>
      <c r="AC81" s="22">
        <v>2</v>
      </c>
      <c r="AD81" s="22">
        <v>0</v>
      </c>
      <c r="AE81" s="22">
        <v>1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1">
        <v>1</v>
      </c>
      <c r="AM81" s="21">
        <v>54</v>
      </c>
      <c r="AN81" s="21">
        <v>1</v>
      </c>
      <c r="AO81" s="21">
        <v>234</v>
      </c>
      <c r="AP81" s="21">
        <v>16</v>
      </c>
      <c r="AQ81" s="21">
        <v>2</v>
      </c>
      <c r="AR81" s="21">
        <v>0</v>
      </c>
      <c r="AS81" s="21">
        <v>0</v>
      </c>
      <c r="AT81" s="21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1">
        <v>0</v>
      </c>
      <c r="BF81" s="21">
        <v>0</v>
      </c>
      <c r="BG81" s="21">
        <v>1</v>
      </c>
      <c r="BH81" s="21">
        <v>0</v>
      </c>
      <c r="BI81" s="21">
        <v>0</v>
      </c>
      <c r="BJ81" s="21">
        <v>0</v>
      </c>
      <c r="BK81" s="21">
        <v>0</v>
      </c>
      <c r="BL81" s="21">
        <v>1</v>
      </c>
      <c r="BM81" s="21">
        <v>0</v>
      </c>
      <c r="BN81" s="22">
        <v>0</v>
      </c>
      <c r="BO81" s="22">
        <v>0</v>
      </c>
      <c r="BP81" s="22">
        <v>0</v>
      </c>
      <c r="BQ81" s="22">
        <v>16</v>
      </c>
      <c r="BR81" s="22">
        <v>1</v>
      </c>
      <c r="BS81" s="22">
        <v>0</v>
      </c>
      <c r="BT81" s="22">
        <v>0</v>
      </c>
      <c r="BU81" s="22">
        <v>0</v>
      </c>
      <c r="BV81" s="22">
        <v>0</v>
      </c>
      <c r="BW81" s="22">
        <v>1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  <c r="CJ81" s="22">
        <v>0</v>
      </c>
      <c r="CK81" s="22">
        <f t="shared" si="4"/>
        <v>1371</v>
      </c>
      <c r="CL81" s="22">
        <v>0</v>
      </c>
      <c r="CM81" s="8">
        <f t="shared" si="5"/>
        <v>1371</v>
      </c>
    </row>
    <row r="82" spans="1:91">
      <c r="A82" s="19" t="s">
        <v>161</v>
      </c>
      <c r="B82" s="21">
        <v>8</v>
      </c>
      <c r="C82" s="21">
        <v>459</v>
      </c>
      <c r="D82" s="21">
        <v>20</v>
      </c>
      <c r="E82" s="21">
        <v>59</v>
      </c>
      <c r="F82" s="21">
        <v>15085</v>
      </c>
      <c r="G82" s="21">
        <v>53</v>
      </c>
      <c r="H82" s="21">
        <v>0</v>
      </c>
      <c r="I82" s="21">
        <v>0</v>
      </c>
      <c r="J82" s="22">
        <v>4</v>
      </c>
      <c r="K82" s="22">
        <v>95</v>
      </c>
      <c r="L82" s="22">
        <v>0</v>
      </c>
      <c r="M82" s="22">
        <v>0</v>
      </c>
      <c r="N82" s="22">
        <v>10</v>
      </c>
      <c r="O82" s="22">
        <v>0</v>
      </c>
      <c r="P82" s="22">
        <v>0</v>
      </c>
      <c r="Q82" s="22">
        <v>3</v>
      </c>
      <c r="R82" s="22">
        <v>0</v>
      </c>
      <c r="S82" s="22">
        <v>0</v>
      </c>
      <c r="T82" s="21">
        <v>0</v>
      </c>
      <c r="U82" s="21">
        <v>0</v>
      </c>
      <c r="V82" s="22">
        <v>406</v>
      </c>
      <c r="W82" s="22">
        <v>18</v>
      </c>
      <c r="X82" s="22">
        <v>0</v>
      </c>
      <c r="Y82" s="22">
        <v>0</v>
      </c>
      <c r="Z82" s="22">
        <v>78</v>
      </c>
      <c r="AA82" s="22">
        <v>0</v>
      </c>
      <c r="AB82" s="22">
        <v>85</v>
      </c>
      <c r="AC82" s="22">
        <v>1</v>
      </c>
      <c r="AD82" s="22">
        <v>0</v>
      </c>
      <c r="AE82" s="22">
        <v>267</v>
      </c>
      <c r="AF82" s="22">
        <v>0</v>
      </c>
      <c r="AG82" s="22">
        <v>0</v>
      </c>
      <c r="AH82" s="22">
        <v>0</v>
      </c>
      <c r="AI82" s="22">
        <v>0</v>
      </c>
      <c r="AJ82" s="22">
        <v>4</v>
      </c>
      <c r="AK82" s="22">
        <v>67</v>
      </c>
      <c r="AL82" s="21">
        <v>39</v>
      </c>
      <c r="AM82" s="21">
        <v>600</v>
      </c>
      <c r="AN82" s="21">
        <v>70</v>
      </c>
      <c r="AO82" s="21">
        <v>134</v>
      </c>
      <c r="AP82" s="21">
        <v>1</v>
      </c>
      <c r="AQ82" s="21">
        <v>7</v>
      </c>
      <c r="AR82" s="21">
        <v>0</v>
      </c>
      <c r="AS82" s="21">
        <v>37</v>
      </c>
      <c r="AT82" s="21">
        <v>21</v>
      </c>
      <c r="AU82" s="22">
        <v>16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1">
        <v>0</v>
      </c>
      <c r="BF82" s="21">
        <v>0</v>
      </c>
      <c r="BG82" s="21">
        <v>14</v>
      </c>
      <c r="BH82" s="21">
        <v>11</v>
      </c>
      <c r="BI82" s="21">
        <v>2</v>
      </c>
      <c r="BJ82" s="21">
        <v>6</v>
      </c>
      <c r="BK82" s="21">
        <v>0</v>
      </c>
      <c r="BL82" s="21">
        <v>126</v>
      </c>
      <c r="BM82" s="21">
        <v>0</v>
      </c>
      <c r="BN82" s="22">
        <v>0</v>
      </c>
      <c r="BO82" s="22">
        <v>0</v>
      </c>
      <c r="BP82" s="22">
        <v>0</v>
      </c>
      <c r="BQ82" s="22">
        <v>7</v>
      </c>
      <c r="BR82" s="22">
        <v>1</v>
      </c>
      <c r="BS82" s="22">
        <v>0</v>
      </c>
      <c r="BT82" s="22">
        <v>0</v>
      </c>
      <c r="BU82" s="22">
        <v>0</v>
      </c>
      <c r="BV82" s="22">
        <v>0</v>
      </c>
      <c r="BW82" s="22">
        <v>2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  <c r="CJ82" s="22">
        <v>0</v>
      </c>
      <c r="CK82" s="22">
        <f t="shared" si="4"/>
        <v>17816</v>
      </c>
      <c r="CL82" s="22">
        <v>0</v>
      </c>
      <c r="CM82" s="8">
        <f t="shared" si="5"/>
        <v>17816</v>
      </c>
    </row>
    <row r="83" spans="1:91">
      <c r="A83" s="19" t="s">
        <v>162</v>
      </c>
      <c r="B83" s="21">
        <v>0</v>
      </c>
      <c r="C83" s="21">
        <v>0</v>
      </c>
      <c r="D83" s="21">
        <v>0</v>
      </c>
      <c r="E83" s="21">
        <v>0</v>
      </c>
      <c r="F83" s="21">
        <v>1407</v>
      </c>
      <c r="G83" s="21">
        <v>2</v>
      </c>
      <c r="H83" s="21">
        <v>0</v>
      </c>
      <c r="I83" s="21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1">
        <v>0</v>
      </c>
      <c r="U83" s="21">
        <v>0</v>
      </c>
      <c r="V83" s="22">
        <v>197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12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1</v>
      </c>
      <c r="AL83" s="21">
        <v>0</v>
      </c>
      <c r="AM83" s="21">
        <v>95</v>
      </c>
      <c r="AN83" s="21">
        <v>2</v>
      </c>
      <c r="AO83" s="21">
        <v>2</v>
      </c>
      <c r="AP83" s="21">
        <v>0</v>
      </c>
      <c r="AQ83" s="21">
        <v>0</v>
      </c>
      <c r="AR83" s="21">
        <v>0</v>
      </c>
      <c r="AS83" s="21">
        <v>2</v>
      </c>
      <c r="AT83" s="21">
        <v>2</v>
      </c>
      <c r="AU83" s="22">
        <v>4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1</v>
      </c>
      <c r="BK83" s="21">
        <v>0</v>
      </c>
      <c r="BL83" s="21">
        <v>0</v>
      </c>
      <c r="BM83" s="21">
        <v>0</v>
      </c>
      <c r="BN83" s="22">
        <v>5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v>0</v>
      </c>
      <c r="CK83" s="22">
        <f t="shared" si="4"/>
        <v>1732</v>
      </c>
      <c r="CL83" s="22">
        <v>0</v>
      </c>
      <c r="CM83" s="8">
        <f t="shared" si="5"/>
        <v>1732</v>
      </c>
    </row>
    <row r="84" spans="1:91">
      <c r="A84" s="19" t="s">
        <v>163</v>
      </c>
      <c r="B84" s="21">
        <v>141</v>
      </c>
      <c r="C84" s="21">
        <v>885</v>
      </c>
      <c r="D84" s="21">
        <v>0</v>
      </c>
      <c r="E84" s="21">
        <v>273</v>
      </c>
      <c r="F84" s="21">
        <v>34779</v>
      </c>
      <c r="G84" s="21">
        <v>199</v>
      </c>
      <c r="H84" s="21">
        <v>0</v>
      </c>
      <c r="I84" s="21">
        <v>0</v>
      </c>
      <c r="J84" s="22">
        <v>19</v>
      </c>
      <c r="K84" s="22">
        <v>1736</v>
      </c>
      <c r="L84" s="22">
        <v>0</v>
      </c>
      <c r="M84" s="22">
        <v>21</v>
      </c>
      <c r="N84" s="22">
        <v>2</v>
      </c>
      <c r="O84" s="22">
        <v>0</v>
      </c>
      <c r="P84" s="22">
        <v>1</v>
      </c>
      <c r="Q84" s="22">
        <v>9</v>
      </c>
      <c r="R84" s="22">
        <v>0</v>
      </c>
      <c r="S84" s="22">
        <v>0</v>
      </c>
      <c r="T84" s="21">
        <v>2</v>
      </c>
      <c r="U84" s="21">
        <v>0</v>
      </c>
      <c r="V84" s="22">
        <v>2032</v>
      </c>
      <c r="W84" s="22">
        <v>66</v>
      </c>
      <c r="X84" s="22">
        <v>0</v>
      </c>
      <c r="Y84" s="22">
        <v>35</v>
      </c>
      <c r="Z84" s="22">
        <v>93</v>
      </c>
      <c r="AA84" s="22">
        <v>0</v>
      </c>
      <c r="AB84" s="22">
        <v>81</v>
      </c>
      <c r="AC84" s="22">
        <v>5</v>
      </c>
      <c r="AD84" s="22">
        <v>0</v>
      </c>
      <c r="AE84" s="22">
        <v>556</v>
      </c>
      <c r="AF84" s="22">
        <v>0</v>
      </c>
      <c r="AG84" s="22">
        <v>0</v>
      </c>
      <c r="AH84" s="22">
        <v>0</v>
      </c>
      <c r="AI84" s="22">
        <v>0</v>
      </c>
      <c r="AJ84" s="22">
        <v>69</v>
      </c>
      <c r="AK84" s="22">
        <v>189</v>
      </c>
      <c r="AL84" s="21">
        <v>74</v>
      </c>
      <c r="AM84" s="21">
        <v>987</v>
      </c>
      <c r="AN84" s="21">
        <v>102</v>
      </c>
      <c r="AO84" s="21">
        <v>35</v>
      </c>
      <c r="AP84" s="21">
        <v>6</v>
      </c>
      <c r="AQ84" s="21">
        <v>0</v>
      </c>
      <c r="AR84" s="21">
        <v>0</v>
      </c>
      <c r="AS84" s="21">
        <v>733</v>
      </c>
      <c r="AT84" s="21">
        <v>404</v>
      </c>
      <c r="AU84" s="22">
        <v>13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1">
        <v>0</v>
      </c>
      <c r="BF84" s="21">
        <v>0</v>
      </c>
      <c r="BG84" s="21">
        <v>15</v>
      </c>
      <c r="BH84" s="21">
        <v>4</v>
      </c>
      <c r="BI84" s="21">
        <v>1</v>
      </c>
      <c r="BJ84" s="21">
        <v>5</v>
      </c>
      <c r="BK84" s="21">
        <v>0</v>
      </c>
      <c r="BL84" s="21">
        <v>12</v>
      </c>
      <c r="BM84" s="21">
        <v>0</v>
      </c>
      <c r="BN84" s="22">
        <v>0</v>
      </c>
      <c r="BO84" s="22">
        <v>0</v>
      </c>
      <c r="BP84" s="22">
        <v>0</v>
      </c>
      <c r="BQ84" s="22">
        <v>11</v>
      </c>
      <c r="BR84" s="22">
        <v>2</v>
      </c>
      <c r="BS84" s="22">
        <v>0</v>
      </c>
      <c r="BT84" s="22">
        <v>0</v>
      </c>
      <c r="BU84" s="22">
        <v>0</v>
      </c>
      <c r="BV84" s="22">
        <v>0</v>
      </c>
      <c r="BW84" s="22">
        <v>1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f t="shared" si="4"/>
        <v>43598</v>
      </c>
      <c r="CL84" s="22">
        <v>0</v>
      </c>
      <c r="CM84" s="8">
        <f t="shared" si="5"/>
        <v>43598</v>
      </c>
    </row>
    <row r="85" spans="1:91">
      <c r="A85" s="19" t="s">
        <v>164</v>
      </c>
      <c r="B85" s="21">
        <v>5</v>
      </c>
      <c r="C85" s="21">
        <v>85</v>
      </c>
      <c r="D85" s="21">
        <v>0</v>
      </c>
      <c r="E85" s="21">
        <v>0</v>
      </c>
      <c r="F85" s="21">
        <v>112</v>
      </c>
      <c r="G85" s="21">
        <v>1</v>
      </c>
      <c r="H85" s="21">
        <v>0</v>
      </c>
      <c r="I85" s="21">
        <v>0</v>
      </c>
      <c r="J85" s="22">
        <v>0</v>
      </c>
      <c r="K85" s="22">
        <v>18</v>
      </c>
      <c r="L85" s="22">
        <v>0</v>
      </c>
      <c r="M85" s="22">
        <v>3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1">
        <v>0</v>
      </c>
      <c r="U85" s="21">
        <v>0</v>
      </c>
      <c r="V85" s="22">
        <v>5</v>
      </c>
      <c r="W85" s="22">
        <v>0</v>
      </c>
      <c r="X85" s="22">
        <v>0</v>
      </c>
      <c r="Y85" s="22">
        <v>1</v>
      </c>
      <c r="Z85" s="22">
        <v>32</v>
      </c>
      <c r="AA85" s="22">
        <v>0</v>
      </c>
      <c r="AB85" s="22">
        <v>2</v>
      </c>
      <c r="AC85" s="22">
        <v>0</v>
      </c>
      <c r="AD85" s="22">
        <v>0</v>
      </c>
      <c r="AE85" s="22">
        <v>3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2</v>
      </c>
      <c r="AL85" s="21">
        <v>0</v>
      </c>
      <c r="AM85" s="21">
        <v>41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2">
        <v>20</v>
      </c>
      <c r="AV85" s="22">
        <v>1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v>0</v>
      </c>
      <c r="CK85" s="22">
        <f t="shared" si="4"/>
        <v>331</v>
      </c>
      <c r="CL85" s="22">
        <v>0</v>
      </c>
      <c r="CM85" s="8">
        <f t="shared" si="5"/>
        <v>331</v>
      </c>
    </row>
    <row r="86" spans="1:91">
      <c r="A86" s="19" t="s">
        <v>165</v>
      </c>
      <c r="B86" s="21">
        <v>21</v>
      </c>
      <c r="C86" s="21">
        <v>247</v>
      </c>
      <c r="D86" s="21">
        <v>0</v>
      </c>
      <c r="E86" s="21">
        <v>349</v>
      </c>
      <c r="F86" s="21">
        <v>4232</v>
      </c>
      <c r="G86" s="21">
        <v>8</v>
      </c>
      <c r="H86" s="21">
        <v>0</v>
      </c>
      <c r="I86" s="21">
        <v>0</v>
      </c>
      <c r="J86" s="22">
        <v>44</v>
      </c>
      <c r="K86" s="22">
        <v>0</v>
      </c>
      <c r="L86" s="22">
        <v>0</v>
      </c>
      <c r="M86" s="22">
        <v>5</v>
      </c>
      <c r="N86" s="22">
        <v>11</v>
      </c>
      <c r="O86" s="22">
        <v>0</v>
      </c>
      <c r="P86" s="22">
        <v>0</v>
      </c>
      <c r="Q86" s="22">
        <v>4</v>
      </c>
      <c r="R86" s="22">
        <v>0</v>
      </c>
      <c r="S86" s="22">
        <v>0</v>
      </c>
      <c r="T86" s="21">
        <v>0</v>
      </c>
      <c r="U86" s="21">
        <v>0</v>
      </c>
      <c r="V86" s="22">
        <v>678</v>
      </c>
      <c r="W86" s="22">
        <v>74</v>
      </c>
      <c r="X86" s="22">
        <v>0</v>
      </c>
      <c r="Y86" s="22">
        <v>24</v>
      </c>
      <c r="Z86" s="22">
        <v>121</v>
      </c>
      <c r="AA86" s="22">
        <v>0</v>
      </c>
      <c r="AB86" s="22">
        <v>58</v>
      </c>
      <c r="AC86" s="22">
        <v>1</v>
      </c>
      <c r="AD86" s="22">
        <v>0</v>
      </c>
      <c r="AE86" s="22">
        <v>31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17</v>
      </c>
      <c r="AL86" s="21">
        <v>31</v>
      </c>
      <c r="AM86" s="21">
        <v>1021</v>
      </c>
      <c r="AN86" s="21">
        <v>53</v>
      </c>
      <c r="AO86" s="21">
        <v>16</v>
      </c>
      <c r="AP86" s="21">
        <v>5</v>
      </c>
      <c r="AQ86" s="21">
        <v>0</v>
      </c>
      <c r="AR86" s="21">
        <v>0</v>
      </c>
      <c r="AS86" s="21">
        <v>1</v>
      </c>
      <c r="AT86" s="21">
        <v>0</v>
      </c>
      <c r="AU86" s="22">
        <v>33</v>
      </c>
      <c r="AV86" s="22">
        <v>1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1">
        <v>0</v>
      </c>
      <c r="BF86" s="21">
        <v>0</v>
      </c>
      <c r="BG86" s="21">
        <v>1</v>
      </c>
      <c r="BH86" s="21">
        <v>0</v>
      </c>
      <c r="BI86" s="21">
        <v>3</v>
      </c>
      <c r="BJ86" s="21">
        <v>29</v>
      </c>
      <c r="BK86" s="21">
        <v>0</v>
      </c>
      <c r="BL86" s="21">
        <v>12</v>
      </c>
      <c r="BM86" s="21">
        <v>2</v>
      </c>
      <c r="BN86" s="22">
        <v>0</v>
      </c>
      <c r="BO86" s="22">
        <v>0</v>
      </c>
      <c r="BP86" s="22">
        <v>0</v>
      </c>
      <c r="BQ86" s="22">
        <v>9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v>0</v>
      </c>
      <c r="CJ86" s="22">
        <v>0</v>
      </c>
      <c r="CK86" s="22">
        <f t="shared" si="4"/>
        <v>7142</v>
      </c>
      <c r="CL86" s="22">
        <v>0</v>
      </c>
      <c r="CM86" s="8">
        <f t="shared" si="5"/>
        <v>7142</v>
      </c>
    </row>
    <row r="87" spans="1:91">
      <c r="A87" s="19" t="s">
        <v>166</v>
      </c>
      <c r="B87" s="21">
        <v>15</v>
      </c>
      <c r="C87" s="21">
        <v>205</v>
      </c>
      <c r="D87" s="21">
        <v>5</v>
      </c>
      <c r="E87" s="21">
        <v>161</v>
      </c>
      <c r="F87" s="21">
        <v>5611</v>
      </c>
      <c r="G87" s="21">
        <v>34</v>
      </c>
      <c r="H87" s="21">
        <v>0</v>
      </c>
      <c r="I87" s="21">
        <v>0</v>
      </c>
      <c r="J87" s="22">
        <v>43</v>
      </c>
      <c r="K87" s="22">
        <v>288</v>
      </c>
      <c r="L87" s="22">
        <v>0</v>
      </c>
      <c r="M87" s="22">
        <v>71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1">
        <v>1</v>
      </c>
      <c r="U87" s="21">
        <v>0</v>
      </c>
      <c r="V87" s="22">
        <v>1364</v>
      </c>
      <c r="W87" s="22">
        <v>182</v>
      </c>
      <c r="X87" s="22">
        <v>0</v>
      </c>
      <c r="Y87" s="22">
        <v>16</v>
      </c>
      <c r="Z87" s="22">
        <v>96</v>
      </c>
      <c r="AA87" s="22">
        <v>0</v>
      </c>
      <c r="AB87" s="22">
        <v>315</v>
      </c>
      <c r="AC87" s="22">
        <v>10</v>
      </c>
      <c r="AD87" s="22">
        <v>0</v>
      </c>
      <c r="AE87" s="22">
        <v>516</v>
      </c>
      <c r="AF87" s="22">
        <v>0</v>
      </c>
      <c r="AG87" s="22">
        <v>1</v>
      </c>
      <c r="AH87" s="22">
        <v>4</v>
      </c>
      <c r="AI87" s="22">
        <v>1</v>
      </c>
      <c r="AJ87" s="22">
        <v>3</v>
      </c>
      <c r="AK87" s="22">
        <v>289</v>
      </c>
      <c r="AL87" s="21">
        <v>3</v>
      </c>
      <c r="AM87" s="21">
        <v>302</v>
      </c>
      <c r="AN87" s="21">
        <v>71</v>
      </c>
      <c r="AO87" s="21">
        <v>54</v>
      </c>
      <c r="AP87" s="21">
        <v>2</v>
      </c>
      <c r="AQ87" s="21">
        <v>4</v>
      </c>
      <c r="AR87" s="21">
        <v>0</v>
      </c>
      <c r="AS87" s="21">
        <v>51</v>
      </c>
      <c r="AT87" s="21">
        <v>31</v>
      </c>
      <c r="AU87" s="22">
        <v>26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1">
        <v>0</v>
      </c>
      <c r="BF87" s="21">
        <v>0</v>
      </c>
      <c r="BG87" s="21">
        <v>1</v>
      </c>
      <c r="BH87" s="21">
        <v>1</v>
      </c>
      <c r="BI87" s="21">
        <v>0</v>
      </c>
      <c r="BJ87" s="21">
        <v>0</v>
      </c>
      <c r="BK87" s="21">
        <v>0</v>
      </c>
      <c r="BL87" s="21">
        <v>21</v>
      </c>
      <c r="BM87" s="21">
        <v>0</v>
      </c>
      <c r="BN87" s="22">
        <v>0</v>
      </c>
      <c r="BO87" s="22">
        <v>0</v>
      </c>
      <c r="BP87" s="22">
        <v>0</v>
      </c>
      <c r="BQ87" s="22">
        <v>19</v>
      </c>
      <c r="BR87" s="22">
        <v>7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1</v>
      </c>
      <c r="CF87" s="22">
        <v>0</v>
      </c>
      <c r="CG87" s="22">
        <v>0</v>
      </c>
      <c r="CH87" s="22">
        <v>0</v>
      </c>
      <c r="CI87" s="22">
        <v>0</v>
      </c>
      <c r="CJ87" s="22">
        <v>0</v>
      </c>
      <c r="CK87" s="22">
        <f t="shared" si="4"/>
        <v>9825</v>
      </c>
      <c r="CL87" s="22">
        <v>0</v>
      </c>
      <c r="CM87" s="8">
        <f t="shared" si="5"/>
        <v>9825</v>
      </c>
    </row>
    <row r="88" spans="1:91">
      <c r="A88" s="19" t="s">
        <v>167</v>
      </c>
      <c r="B88" s="21">
        <v>40</v>
      </c>
      <c r="C88" s="21">
        <v>435</v>
      </c>
      <c r="D88" s="21">
        <v>3</v>
      </c>
      <c r="E88" s="21">
        <v>11</v>
      </c>
      <c r="F88" s="21">
        <v>1359</v>
      </c>
      <c r="G88" s="21">
        <v>429</v>
      </c>
      <c r="H88" s="21">
        <v>0</v>
      </c>
      <c r="I88" s="21">
        <v>0</v>
      </c>
      <c r="J88" s="22">
        <v>1</v>
      </c>
      <c r="K88" s="22">
        <v>76</v>
      </c>
      <c r="L88" s="22">
        <v>0</v>
      </c>
      <c r="M88" s="22">
        <v>4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1">
        <v>0</v>
      </c>
      <c r="U88" s="21">
        <v>0</v>
      </c>
      <c r="V88" s="22">
        <v>226</v>
      </c>
      <c r="W88" s="22">
        <v>33</v>
      </c>
      <c r="X88" s="22">
        <v>0</v>
      </c>
      <c r="Y88" s="22">
        <v>23</v>
      </c>
      <c r="Z88" s="22">
        <v>39</v>
      </c>
      <c r="AA88" s="22">
        <v>0</v>
      </c>
      <c r="AB88" s="22">
        <v>5</v>
      </c>
      <c r="AC88" s="22">
        <v>0</v>
      </c>
      <c r="AD88" s="22">
        <v>0</v>
      </c>
      <c r="AE88" s="22">
        <v>7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8</v>
      </c>
      <c r="AL88" s="21">
        <v>2</v>
      </c>
      <c r="AM88" s="21">
        <v>97</v>
      </c>
      <c r="AN88" s="21">
        <v>15</v>
      </c>
      <c r="AO88" s="21">
        <v>0</v>
      </c>
      <c r="AP88" s="21">
        <v>0</v>
      </c>
      <c r="AQ88" s="21">
        <v>0</v>
      </c>
      <c r="AR88" s="21">
        <v>0</v>
      </c>
      <c r="AS88" s="21">
        <v>15</v>
      </c>
      <c r="AT88" s="21">
        <v>28</v>
      </c>
      <c r="AU88" s="22">
        <v>13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v>0</v>
      </c>
      <c r="CJ88" s="22">
        <v>0</v>
      </c>
      <c r="CK88" s="22">
        <f t="shared" si="4"/>
        <v>2869</v>
      </c>
      <c r="CL88" s="22">
        <v>0</v>
      </c>
      <c r="CM88" s="8">
        <f t="shared" si="5"/>
        <v>2869</v>
      </c>
    </row>
    <row r="89" spans="1:91">
      <c r="A89" s="19" t="s">
        <v>168</v>
      </c>
      <c r="B89" s="21">
        <v>125</v>
      </c>
      <c r="C89" s="21">
        <v>2000</v>
      </c>
      <c r="D89" s="21">
        <v>16</v>
      </c>
      <c r="E89" s="21">
        <v>94</v>
      </c>
      <c r="F89" s="21">
        <v>25156</v>
      </c>
      <c r="G89" s="21">
        <v>192</v>
      </c>
      <c r="H89" s="21">
        <v>0</v>
      </c>
      <c r="I89" s="21">
        <v>0</v>
      </c>
      <c r="J89" s="22">
        <v>11</v>
      </c>
      <c r="K89" s="22">
        <v>500</v>
      </c>
      <c r="L89" s="22">
        <v>0</v>
      </c>
      <c r="M89" s="22">
        <v>21</v>
      </c>
      <c r="N89" s="22">
        <v>14</v>
      </c>
      <c r="O89" s="22">
        <v>0</v>
      </c>
      <c r="P89" s="22">
        <v>2</v>
      </c>
      <c r="Q89" s="22">
        <v>29</v>
      </c>
      <c r="R89" s="22">
        <v>0</v>
      </c>
      <c r="S89" s="22">
        <v>0</v>
      </c>
      <c r="T89" s="21">
        <v>2</v>
      </c>
      <c r="U89" s="21">
        <v>0</v>
      </c>
      <c r="V89" s="22">
        <v>918</v>
      </c>
      <c r="W89" s="22">
        <v>99</v>
      </c>
      <c r="X89" s="22">
        <v>0</v>
      </c>
      <c r="Y89" s="22">
        <v>91</v>
      </c>
      <c r="Z89" s="22">
        <v>91</v>
      </c>
      <c r="AA89" s="22">
        <v>0</v>
      </c>
      <c r="AB89" s="22">
        <v>423</v>
      </c>
      <c r="AC89" s="22">
        <v>9</v>
      </c>
      <c r="AD89" s="22">
        <v>0</v>
      </c>
      <c r="AE89" s="22">
        <v>592</v>
      </c>
      <c r="AF89" s="22">
        <v>0</v>
      </c>
      <c r="AG89" s="22">
        <v>0</v>
      </c>
      <c r="AH89" s="22">
        <v>0</v>
      </c>
      <c r="AI89" s="22">
        <v>0</v>
      </c>
      <c r="AJ89" s="22">
        <v>3</v>
      </c>
      <c r="AK89" s="22">
        <v>643</v>
      </c>
      <c r="AL89" s="21">
        <v>50</v>
      </c>
      <c r="AM89" s="21">
        <v>1600</v>
      </c>
      <c r="AN89" s="21">
        <v>324</v>
      </c>
      <c r="AO89" s="21">
        <v>315</v>
      </c>
      <c r="AP89" s="21">
        <v>4</v>
      </c>
      <c r="AQ89" s="21">
        <v>23</v>
      </c>
      <c r="AR89" s="21">
        <v>2</v>
      </c>
      <c r="AS89" s="21">
        <v>129</v>
      </c>
      <c r="AT89" s="21">
        <v>167</v>
      </c>
      <c r="AU89" s="22">
        <v>11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1">
        <v>0</v>
      </c>
      <c r="BF89" s="21">
        <v>0</v>
      </c>
      <c r="BG89" s="21">
        <v>6</v>
      </c>
      <c r="BH89" s="21">
        <v>1</v>
      </c>
      <c r="BI89" s="21">
        <v>0</v>
      </c>
      <c r="BJ89" s="21">
        <v>0</v>
      </c>
      <c r="BK89" s="21">
        <v>0</v>
      </c>
      <c r="BL89" s="21">
        <v>94</v>
      </c>
      <c r="BM89" s="21">
        <v>1</v>
      </c>
      <c r="BN89" s="22">
        <v>0</v>
      </c>
      <c r="BO89" s="22">
        <v>0</v>
      </c>
      <c r="BP89" s="22">
        <v>0</v>
      </c>
      <c r="BQ89" s="22">
        <v>10</v>
      </c>
      <c r="BR89" s="22">
        <v>11</v>
      </c>
      <c r="BS89" s="22">
        <v>0</v>
      </c>
      <c r="BT89" s="22">
        <v>0</v>
      </c>
      <c r="BU89" s="22">
        <v>0</v>
      </c>
      <c r="BV89" s="22">
        <v>0</v>
      </c>
      <c r="BW89" s="22">
        <v>27</v>
      </c>
      <c r="BX89" s="22">
        <v>0</v>
      </c>
      <c r="BY89" s="22">
        <v>0</v>
      </c>
      <c r="BZ89" s="22">
        <v>1</v>
      </c>
      <c r="CA89" s="22">
        <v>0</v>
      </c>
      <c r="CB89" s="22">
        <v>0</v>
      </c>
      <c r="CC89" s="22">
        <v>1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  <c r="CJ89" s="22">
        <v>0</v>
      </c>
      <c r="CK89" s="22">
        <f t="shared" si="4"/>
        <v>33808</v>
      </c>
      <c r="CL89" s="22">
        <v>0</v>
      </c>
      <c r="CM89" s="8">
        <f t="shared" si="5"/>
        <v>33808</v>
      </c>
    </row>
    <row r="90" spans="1:91">
      <c r="A90" s="19" t="s">
        <v>169</v>
      </c>
      <c r="B90" s="21">
        <v>0</v>
      </c>
      <c r="C90" s="21">
        <v>1</v>
      </c>
      <c r="D90" s="21">
        <v>0</v>
      </c>
      <c r="E90" s="21">
        <v>106</v>
      </c>
      <c r="F90" s="21">
        <v>3072</v>
      </c>
      <c r="G90" s="21">
        <v>34</v>
      </c>
      <c r="H90" s="21">
        <v>0</v>
      </c>
      <c r="I90" s="21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1">
        <v>0</v>
      </c>
      <c r="U90" s="21">
        <v>0</v>
      </c>
      <c r="V90" s="22">
        <v>201</v>
      </c>
      <c r="W90" s="22">
        <v>15</v>
      </c>
      <c r="X90" s="22">
        <v>0</v>
      </c>
      <c r="Y90" s="22">
        <v>0</v>
      </c>
      <c r="Z90" s="22">
        <v>0</v>
      </c>
      <c r="AA90" s="22">
        <v>1</v>
      </c>
      <c r="AB90" s="22">
        <v>29</v>
      </c>
      <c r="AC90" s="22">
        <v>0</v>
      </c>
      <c r="AD90" s="22">
        <v>0</v>
      </c>
      <c r="AE90" s="22">
        <v>17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9</v>
      </c>
      <c r="AL90" s="21">
        <v>7</v>
      </c>
      <c r="AM90" s="21">
        <v>254</v>
      </c>
      <c r="AN90" s="21">
        <v>29</v>
      </c>
      <c r="AO90" s="21">
        <v>19</v>
      </c>
      <c r="AP90" s="21">
        <v>0</v>
      </c>
      <c r="AQ90" s="21">
        <v>1</v>
      </c>
      <c r="AR90" s="21">
        <v>0</v>
      </c>
      <c r="AS90" s="21">
        <v>4</v>
      </c>
      <c r="AT90" s="21">
        <v>4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1">
        <v>0</v>
      </c>
      <c r="BF90" s="21">
        <v>0</v>
      </c>
      <c r="BG90" s="21">
        <v>2</v>
      </c>
      <c r="BH90" s="21">
        <v>0</v>
      </c>
      <c r="BI90" s="21">
        <v>1</v>
      </c>
      <c r="BJ90" s="21">
        <v>0</v>
      </c>
      <c r="BK90" s="21">
        <v>0</v>
      </c>
      <c r="BL90" s="21">
        <v>0</v>
      </c>
      <c r="BM90" s="21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3</v>
      </c>
      <c r="CF90" s="22">
        <v>0</v>
      </c>
      <c r="CG90" s="22">
        <v>0</v>
      </c>
      <c r="CH90" s="22">
        <v>0</v>
      </c>
      <c r="CI90" s="22">
        <v>0</v>
      </c>
      <c r="CJ90" s="22">
        <v>0</v>
      </c>
      <c r="CK90" s="22">
        <f t="shared" si="4"/>
        <v>3809</v>
      </c>
      <c r="CL90" s="22">
        <v>0</v>
      </c>
      <c r="CM90" s="8">
        <f t="shared" si="5"/>
        <v>3809</v>
      </c>
    </row>
    <row r="91" spans="1:91">
      <c r="A91" s="19" t="s">
        <v>170</v>
      </c>
      <c r="B91" s="21">
        <v>92</v>
      </c>
      <c r="C91" s="21">
        <v>1830</v>
      </c>
      <c r="D91" s="21">
        <v>247</v>
      </c>
      <c r="E91" s="21">
        <v>4955</v>
      </c>
      <c r="F91" s="21">
        <v>75653</v>
      </c>
      <c r="G91" s="21">
        <v>301</v>
      </c>
      <c r="H91" s="21">
        <v>0</v>
      </c>
      <c r="I91" s="21">
        <v>0</v>
      </c>
      <c r="J91" s="22">
        <v>1183</v>
      </c>
      <c r="K91" s="22">
        <v>49652</v>
      </c>
      <c r="L91" s="22">
        <v>0</v>
      </c>
      <c r="M91" s="22">
        <v>104</v>
      </c>
      <c r="N91" s="22">
        <v>3166</v>
      </c>
      <c r="O91" s="22">
        <v>0</v>
      </c>
      <c r="P91" s="22">
        <v>12</v>
      </c>
      <c r="Q91" s="22">
        <v>60</v>
      </c>
      <c r="R91" s="22">
        <v>0</v>
      </c>
      <c r="S91" s="22">
        <v>0</v>
      </c>
      <c r="T91" s="21">
        <v>2</v>
      </c>
      <c r="U91" s="21">
        <v>0</v>
      </c>
      <c r="V91" s="22">
        <v>706</v>
      </c>
      <c r="W91" s="22">
        <v>56</v>
      </c>
      <c r="X91" s="22">
        <v>0</v>
      </c>
      <c r="Y91" s="22">
        <v>134</v>
      </c>
      <c r="Z91" s="22">
        <v>61</v>
      </c>
      <c r="AA91" s="22">
        <v>0</v>
      </c>
      <c r="AB91" s="22">
        <v>692</v>
      </c>
      <c r="AC91" s="22">
        <v>130</v>
      </c>
      <c r="AD91" s="22">
        <v>0</v>
      </c>
      <c r="AE91" s="22">
        <v>2369</v>
      </c>
      <c r="AF91" s="22">
        <v>0</v>
      </c>
      <c r="AG91" s="22">
        <v>2</v>
      </c>
      <c r="AH91" s="22">
        <v>25</v>
      </c>
      <c r="AI91" s="22">
        <v>1039</v>
      </c>
      <c r="AJ91" s="22">
        <v>20</v>
      </c>
      <c r="AK91" s="22">
        <v>2230</v>
      </c>
      <c r="AL91" s="21">
        <v>59</v>
      </c>
      <c r="AM91" s="21">
        <v>2448</v>
      </c>
      <c r="AN91" s="21">
        <v>96</v>
      </c>
      <c r="AO91" s="21">
        <v>4651</v>
      </c>
      <c r="AP91" s="21">
        <v>766</v>
      </c>
      <c r="AQ91" s="21">
        <v>57</v>
      </c>
      <c r="AR91" s="21">
        <v>16</v>
      </c>
      <c r="AS91" s="21">
        <v>1117</v>
      </c>
      <c r="AT91" s="21">
        <v>651</v>
      </c>
      <c r="AU91" s="22">
        <v>41</v>
      </c>
      <c r="AV91" s="22">
        <v>2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1">
        <v>0</v>
      </c>
      <c r="BF91" s="21">
        <v>0</v>
      </c>
      <c r="BG91" s="21">
        <v>55</v>
      </c>
      <c r="BH91" s="21">
        <v>93</v>
      </c>
      <c r="BI91" s="21">
        <v>3</v>
      </c>
      <c r="BJ91" s="21">
        <v>76</v>
      </c>
      <c r="BK91" s="21">
        <v>0</v>
      </c>
      <c r="BL91" s="21">
        <v>19</v>
      </c>
      <c r="BM91" s="21">
        <v>3</v>
      </c>
      <c r="BN91" s="22">
        <v>0</v>
      </c>
      <c r="BO91" s="22">
        <v>0</v>
      </c>
      <c r="BP91" s="22">
        <v>0</v>
      </c>
      <c r="BQ91" s="22">
        <v>140</v>
      </c>
      <c r="BR91" s="22">
        <v>77</v>
      </c>
      <c r="BS91" s="22">
        <v>0</v>
      </c>
      <c r="BT91" s="22">
        <v>0</v>
      </c>
      <c r="BU91" s="22">
        <v>0</v>
      </c>
      <c r="BV91" s="22">
        <v>0</v>
      </c>
      <c r="BW91" s="22">
        <v>16</v>
      </c>
      <c r="BX91" s="22">
        <v>0</v>
      </c>
      <c r="BY91" s="22">
        <v>15</v>
      </c>
      <c r="BZ91" s="22">
        <v>23</v>
      </c>
      <c r="CA91" s="22">
        <v>0</v>
      </c>
      <c r="CB91" s="22">
        <v>0</v>
      </c>
      <c r="CC91" s="22">
        <v>0</v>
      </c>
      <c r="CD91" s="22">
        <v>0</v>
      </c>
      <c r="CE91" s="22">
        <v>5</v>
      </c>
      <c r="CF91" s="22">
        <v>0</v>
      </c>
      <c r="CG91" s="22">
        <v>0</v>
      </c>
      <c r="CH91" s="22">
        <v>0</v>
      </c>
      <c r="CI91" s="22">
        <v>0</v>
      </c>
      <c r="CJ91" s="22">
        <v>0</v>
      </c>
      <c r="CK91" s="22">
        <f t="shared" si="4"/>
        <v>155150</v>
      </c>
      <c r="CL91" s="22">
        <v>0</v>
      </c>
      <c r="CM91" s="8">
        <f t="shared" si="5"/>
        <v>155150</v>
      </c>
    </row>
    <row r="92" spans="1:91">
      <c r="A92" s="19" t="s">
        <v>171</v>
      </c>
      <c r="B92" s="21">
        <v>87</v>
      </c>
      <c r="C92" s="21">
        <v>592</v>
      </c>
      <c r="D92" s="21">
        <v>2</v>
      </c>
      <c r="E92" s="21">
        <v>5</v>
      </c>
      <c r="F92" s="21">
        <v>4199</v>
      </c>
      <c r="G92" s="21">
        <v>2</v>
      </c>
      <c r="H92" s="21">
        <v>0</v>
      </c>
      <c r="I92" s="21">
        <v>0</v>
      </c>
      <c r="J92" s="22">
        <v>0</v>
      </c>
      <c r="K92" s="22">
        <v>4</v>
      </c>
      <c r="L92" s="22">
        <v>0</v>
      </c>
      <c r="M92" s="22">
        <v>0</v>
      </c>
      <c r="N92" s="22">
        <v>1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1">
        <v>0</v>
      </c>
      <c r="U92" s="21">
        <v>0</v>
      </c>
      <c r="V92" s="22">
        <v>666</v>
      </c>
      <c r="W92" s="22">
        <v>55</v>
      </c>
      <c r="X92" s="22">
        <v>0</v>
      </c>
      <c r="Y92" s="22">
        <v>34</v>
      </c>
      <c r="Z92" s="22">
        <v>47</v>
      </c>
      <c r="AA92" s="22">
        <v>0</v>
      </c>
      <c r="AB92" s="22">
        <v>0</v>
      </c>
      <c r="AC92" s="22">
        <v>0</v>
      </c>
      <c r="AD92" s="22">
        <v>0</v>
      </c>
      <c r="AE92" s="22">
        <v>2</v>
      </c>
      <c r="AF92" s="22">
        <v>0</v>
      </c>
      <c r="AG92" s="22">
        <v>0</v>
      </c>
      <c r="AH92" s="22">
        <v>0</v>
      </c>
      <c r="AI92" s="22">
        <v>0</v>
      </c>
      <c r="AJ92" s="22">
        <v>2</v>
      </c>
      <c r="AK92" s="22">
        <v>0</v>
      </c>
      <c r="AL92" s="21">
        <v>1</v>
      </c>
      <c r="AM92" s="21">
        <v>46</v>
      </c>
      <c r="AN92" s="21">
        <v>3</v>
      </c>
      <c r="AO92" s="21">
        <v>0</v>
      </c>
      <c r="AP92" s="21">
        <v>0</v>
      </c>
      <c r="AQ92" s="21">
        <v>0</v>
      </c>
      <c r="AR92" s="21">
        <v>0</v>
      </c>
      <c r="AS92" s="21">
        <v>4</v>
      </c>
      <c r="AT92" s="21">
        <v>9</v>
      </c>
      <c r="AU92" s="22">
        <v>4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v>0</v>
      </c>
      <c r="CK92" s="22">
        <f t="shared" si="4"/>
        <v>5765</v>
      </c>
      <c r="CL92" s="22">
        <v>0</v>
      </c>
      <c r="CM92" s="8">
        <f t="shared" si="5"/>
        <v>5765</v>
      </c>
    </row>
    <row r="93" spans="1:91">
      <c r="A93" s="19" t="s">
        <v>172</v>
      </c>
      <c r="B93" s="21">
        <v>449</v>
      </c>
      <c r="C93" s="21">
        <v>5503</v>
      </c>
      <c r="D93" s="21">
        <v>78</v>
      </c>
      <c r="E93" s="21">
        <v>160</v>
      </c>
      <c r="F93" s="21">
        <v>47127</v>
      </c>
      <c r="G93" s="21">
        <v>37</v>
      </c>
      <c r="H93" s="21">
        <v>0</v>
      </c>
      <c r="I93" s="21">
        <v>0</v>
      </c>
      <c r="J93" s="22">
        <v>8</v>
      </c>
      <c r="K93" s="22">
        <v>0</v>
      </c>
      <c r="L93" s="22">
        <v>0</v>
      </c>
      <c r="M93" s="22">
        <v>5</v>
      </c>
      <c r="N93" s="22">
        <v>597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1">
        <v>0</v>
      </c>
      <c r="U93" s="21">
        <v>0</v>
      </c>
      <c r="V93" s="22">
        <v>27738</v>
      </c>
      <c r="W93" s="22">
        <v>7019</v>
      </c>
      <c r="X93" s="22">
        <v>0</v>
      </c>
      <c r="Y93" s="22">
        <v>80</v>
      </c>
      <c r="Z93" s="22">
        <v>94</v>
      </c>
      <c r="AA93" s="22">
        <v>0</v>
      </c>
      <c r="AB93" s="22">
        <v>67</v>
      </c>
      <c r="AC93" s="22">
        <v>0</v>
      </c>
      <c r="AD93" s="22">
        <v>0</v>
      </c>
      <c r="AE93" s="22">
        <v>25</v>
      </c>
      <c r="AF93" s="22">
        <v>0</v>
      </c>
      <c r="AG93" s="22">
        <v>0</v>
      </c>
      <c r="AH93" s="22">
        <v>0</v>
      </c>
      <c r="AI93" s="22">
        <v>0</v>
      </c>
      <c r="AJ93" s="22">
        <v>40</v>
      </c>
      <c r="AK93" s="22">
        <v>30</v>
      </c>
      <c r="AL93" s="21">
        <v>3</v>
      </c>
      <c r="AM93" s="21">
        <v>545</v>
      </c>
      <c r="AN93" s="21">
        <v>544</v>
      </c>
      <c r="AO93" s="21">
        <v>2</v>
      </c>
      <c r="AP93" s="21">
        <v>0</v>
      </c>
      <c r="AQ93" s="21">
        <v>0</v>
      </c>
      <c r="AR93" s="21">
        <v>0</v>
      </c>
      <c r="AS93" s="21">
        <v>113</v>
      </c>
      <c r="AT93" s="21">
        <v>320</v>
      </c>
      <c r="AU93" s="22">
        <v>103</v>
      </c>
      <c r="AV93" s="22">
        <v>40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1">
        <v>0</v>
      </c>
      <c r="BF93" s="21">
        <v>0</v>
      </c>
      <c r="BG93" s="21">
        <v>1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f t="shared" si="4"/>
        <v>90728</v>
      </c>
      <c r="CL93" s="22">
        <v>0</v>
      </c>
      <c r="CM93" s="8">
        <f t="shared" si="5"/>
        <v>90728</v>
      </c>
    </row>
    <row r="94" spans="1:91">
      <c r="A94" s="19" t="s">
        <v>173</v>
      </c>
      <c r="B94" s="21">
        <v>42</v>
      </c>
      <c r="C94" s="21">
        <v>2947</v>
      </c>
      <c r="D94" s="21">
        <v>0</v>
      </c>
      <c r="E94" s="21">
        <v>37</v>
      </c>
      <c r="F94" s="21">
        <v>399</v>
      </c>
      <c r="G94" s="21">
        <v>19</v>
      </c>
      <c r="H94" s="21">
        <v>0</v>
      </c>
      <c r="I94" s="21">
        <v>0</v>
      </c>
      <c r="J94" s="22">
        <v>0</v>
      </c>
      <c r="K94" s="22">
        <v>2268</v>
      </c>
      <c r="L94" s="22">
        <v>0</v>
      </c>
      <c r="M94" s="22">
        <v>25</v>
      </c>
      <c r="N94" s="22">
        <v>3</v>
      </c>
      <c r="O94" s="22">
        <v>0</v>
      </c>
      <c r="P94" s="22">
        <v>3</v>
      </c>
      <c r="Q94" s="22">
        <v>34</v>
      </c>
      <c r="R94" s="22">
        <v>0</v>
      </c>
      <c r="S94" s="22">
        <v>0</v>
      </c>
      <c r="T94" s="21">
        <v>4</v>
      </c>
      <c r="U94" s="21">
        <v>0</v>
      </c>
      <c r="V94" s="22">
        <v>1940</v>
      </c>
      <c r="W94" s="22">
        <v>112</v>
      </c>
      <c r="X94" s="22">
        <v>0</v>
      </c>
      <c r="Y94" s="22">
        <v>12</v>
      </c>
      <c r="Z94" s="22">
        <v>21</v>
      </c>
      <c r="AA94" s="22">
        <v>0</v>
      </c>
      <c r="AB94" s="22">
        <v>59</v>
      </c>
      <c r="AC94" s="22">
        <v>0</v>
      </c>
      <c r="AD94" s="22">
        <v>0</v>
      </c>
      <c r="AE94" s="22">
        <v>394</v>
      </c>
      <c r="AF94" s="22">
        <v>171</v>
      </c>
      <c r="AG94" s="22">
        <v>0</v>
      </c>
      <c r="AH94" s="22">
        <v>0</v>
      </c>
      <c r="AI94" s="22">
        <v>0</v>
      </c>
      <c r="AJ94" s="22">
        <v>35</v>
      </c>
      <c r="AK94" s="22">
        <v>204</v>
      </c>
      <c r="AL94" s="21">
        <v>13</v>
      </c>
      <c r="AM94" s="21">
        <v>1136</v>
      </c>
      <c r="AN94" s="21">
        <v>147</v>
      </c>
      <c r="AO94" s="21">
        <v>18</v>
      </c>
      <c r="AP94" s="21">
        <v>0</v>
      </c>
      <c r="AQ94" s="21">
        <v>0</v>
      </c>
      <c r="AR94" s="21">
        <v>0</v>
      </c>
      <c r="AS94" s="21">
        <v>284</v>
      </c>
      <c r="AT94" s="21">
        <v>287</v>
      </c>
      <c r="AU94" s="22">
        <v>63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1">
        <v>0</v>
      </c>
      <c r="BF94" s="21">
        <v>0</v>
      </c>
      <c r="BG94" s="21">
        <v>14</v>
      </c>
      <c r="BH94" s="21">
        <v>10</v>
      </c>
      <c r="BI94" s="21">
        <v>1</v>
      </c>
      <c r="BJ94" s="21">
        <v>16</v>
      </c>
      <c r="BK94" s="21">
        <v>0</v>
      </c>
      <c r="BL94" s="21">
        <v>3</v>
      </c>
      <c r="BM94" s="21">
        <v>0</v>
      </c>
      <c r="BN94" s="22">
        <v>0</v>
      </c>
      <c r="BO94" s="22">
        <v>0</v>
      </c>
      <c r="BP94" s="22">
        <v>0</v>
      </c>
      <c r="BQ94" s="22">
        <v>11</v>
      </c>
      <c r="BR94" s="22">
        <v>10</v>
      </c>
      <c r="BS94" s="22">
        <v>0</v>
      </c>
      <c r="BT94" s="22">
        <v>0</v>
      </c>
      <c r="BU94" s="22">
        <v>0</v>
      </c>
      <c r="BV94" s="22">
        <v>0</v>
      </c>
      <c r="BW94" s="22">
        <v>1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  <c r="CJ94" s="22">
        <v>0</v>
      </c>
      <c r="CK94" s="22">
        <f t="shared" si="4"/>
        <v>10743</v>
      </c>
      <c r="CL94" s="22">
        <v>0</v>
      </c>
      <c r="CM94" s="8">
        <f t="shared" si="5"/>
        <v>10743</v>
      </c>
    </row>
    <row r="95" spans="1:91">
      <c r="A95" s="19" t="s">
        <v>174</v>
      </c>
      <c r="B95" s="21">
        <v>28</v>
      </c>
      <c r="C95" s="21">
        <v>229</v>
      </c>
      <c r="D95" s="21">
        <v>23</v>
      </c>
      <c r="E95" s="21">
        <v>100</v>
      </c>
      <c r="F95" s="21">
        <v>7843</v>
      </c>
      <c r="G95" s="21">
        <v>22</v>
      </c>
      <c r="H95" s="21">
        <v>0</v>
      </c>
      <c r="I95" s="21">
        <v>0</v>
      </c>
      <c r="J95" s="22">
        <v>95</v>
      </c>
      <c r="K95" s="22">
        <v>1259</v>
      </c>
      <c r="L95" s="22">
        <v>0</v>
      </c>
      <c r="M95" s="22">
        <v>1</v>
      </c>
      <c r="N95" s="22">
        <v>1</v>
      </c>
      <c r="O95" s="22">
        <v>0</v>
      </c>
      <c r="P95" s="22">
        <v>0</v>
      </c>
      <c r="Q95" s="22">
        <v>2</v>
      </c>
      <c r="R95" s="22">
        <v>0</v>
      </c>
      <c r="S95" s="22">
        <v>0</v>
      </c>
      <c r="T95" s="21">
        <v>0</v>
      </c>
      <c r="U95" s="21">
        <v>0</v>
      </c>
      <c r="V95" s="22">
        <v>699</v>
      </c>
      <c r="W95" s="22">
        <v>117</v>
      </c>
      <c r="X95" s="22">
        <v>0</v>
      </c>
      <c r="Y95" s="22">
        <v>40</v>
      </c>
      <c r="Z95" s="22">
        <v>88</v>
      </c>
      <c r="AA95" s="22">
        <v>0</v>
      </c>
      <c r="AB95" s="22">
        <v>80</v>
      </c>
      <c r="AC95" s="22">
        <v>24</v>
      </c>
      <c r="AD95" s="22">
        <v>0</v>
      </c>
      <c r="AE95" s="22">
        <v>228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131</v>
      </c>
      <c r="AL95" s="21">
        <v>7</v>
      </c>
      <c r="AM95" s="21">
        <v>172</v>
      </c>
      <c r="AN95" s="21">
        <v>58</v>
      </c>
      <c r="AO95" s="21">
        <v>12</v>
      </c>
      <c r="AP95" s="21">
        <v>0</v>
      </c>
      <c r="AQ95" s="21">
        <v>0</v>
      </c>
      <c r="AR95" s="21">
        <v>0</v>
      </c>
      <c r="AS95" s="21">
        <v>91</v>
      </c>
      <c r="AT95" s="21">
        <v>88</v>
      </c>
      <c r="AU95" s="22">
        <v>48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1">
        <v>0</v>
      </c>
      <c r="BF95" s="21">
        <v>0</v>
      </c>
      <c r="BG95" s="21">
        <v>3</v>
      </c>
      <c r="BH95" s="21">
        <v>0</v>
      </c>
      <c r="BI95" s="21">
        <v>0</v>
      </c>
      <c r="BJ95" s="21">
        <v>6</v>
      </c>
      <c r="BK95" s="21">
        <v>0</v>
      </c>
      <c r="BL95" s="21">
        <v>5</v>
      </c>
      <c r="BM95" s="21">
        <v>0</v>
      </c>
      <c r="BN95" s="22">
        <v>0</v>
      </c>
      <c r="BO95" s="22">
        <v>0</v>
      </c>
      <c r="BP95" s="22">
        <v>0</v>
      </c>
      <c r="BQ95" s="22">
        <v>14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2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1</v>
      </c>
      <c r="CF95" s="22">
        <v>0</v>
      </c>
      <c r="CG95" s="22">
        <v>0</v>
      </c>
      <c r="CH95" s="22">
        <v>0</v>
      </c>
      <c r="CI95" s="22">
        <v>0</v>
      </c>
      <c r="CJ95" s="22">
        <v>0</v>
      </c>
      <c r="CK95" s="22">
        <f t="shared" si="4"/>
        <v>11517</v>
      </c>
      <c r="CL95" s="22">
        <v>0</v>
      </c>
      <c r="CM95" s="8">
        <f t="shared" si="5"/>
        <v>11517</v>
      </c>
    </row>
    <row r="96" spans="1:91">
      <c r="A96" s="19" t="s">
        <v>175</v>
      </c>
      <c r="B96" s="21">
        <v>1</v>
      </c>
      <c r="C96" s="21">
        <v>5</v>
      </c>
      <c r="D96" s="21">
        <v>5</v>
      </c>
      <c r="E96" s="21">
        <v>40</v>
      </c>
      <c r="F96" s="21">
        <v>7153</v>
      </c>
      <c r="G96" s="21">
        <v>61</v>
      </c>
      <c r="H96" s="21">
        <v>0</v>
      </c>
      <c r="I96" s="21">
        <v>0</v>
      </c>
      <c r="J96" s="22">
        <v>0</v>
      </c>
      <c r="K96" s="22">
        <v>18</v>
      </c>
      <c r="L96" s="22">
        <v>0</v>
      </c>
      <c r="M96" s="22">
        <v>0</v>
      </c>
      <c r="N96" s="22">
        <v>43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1">
        <v>0</v>
      </c>
      <c r="U96" s="21">
        <v>0</v>
      </c>
      <c r="V96" s="22">
        <v>233</v>
      </c>
      <c r="W96" s="22">
        <v>29</v>
      </c>
      <c r="X96" s="22">
        <v>0</v>
      </c>
      <c r="Y96" s="22">
        <v>50</v>
      </c>
      <c r="Z96" s="22">
        <v>11</v>
      </c>
      <c r="AA96" s="22">
        <v>0</v>
      </c>
      <c r="AB96" s="22">
        <v>62</v>
      </c>
      <c r="AC96" s="22">
        <v>0</v>
      </c>
      <c r="AD96" s="22">
        <v>0</v>
      </c>
      <c r="AE96" s="22">
        <v>81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76</v>
      </c>
      <c r="AL96" s="21">
        <v>1</v>
      </c>
      <c r="AM96" s="21">
        <v>186</v>
      </c>
      <c r="AN96" s="21">
        <v>55</v>
      </c>
      <c r="AO96" s="21">
        <v>118</v>
      </c>
      <c r="AP96" s="21">
        <v>2</v>
      </c>
      <c r="AQ96" s="21">
        <v>6</v>
      </c>
      <c r="AR96" s="21">
        <v>1</v>
      </c>
      <c r="AS96" s="21">
        <v>5</v>
      </c>
      <c r="AT96" s="21">
        <v>12</v>
      </c>
      <c r="AU96" s="22">
        <v>10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1">
        <v>0</v>
      </c>
      <c r="BF96" s="21">
        <v>0</v>
      </c>
      <c r="BG96" s="21">
        <v>1</v>
      </c>
      <c r="BH96" s="21">
        <v>0</v>
      </c>
      <c r="BI96" s="21">
        <v>0</v>
      </c>
      <c r="BJ96" s="21">
        <v>6</v>
      </c>
      <c r="BK96" s="21">
        <v>0</v>
      </c>
      <c r="BL96" s="21">
        <v>82</v>
      </c>
      <c r="BM96" s="21">
        <v>0</v>
      </c>
      <c r="BN96" s="22">
        <v>0</v>
      </c>
      <c r="BO96" s="22">
        <v>0</v>
      </c>
      <c r="BP96" s="22">
        <v>0</v>
      </c>
      <c r="BQ96" s="22">
        <v>4</v>
      </c>
      <c r="BR96" s="22">
        <v>6</v>
      </c>
      <c r="BS96" s="22">
        <v>0</v>
      </c>
      <c r="BT96" s="22">
        <v>0</v>
      </c>
      <c r="BU96" s="22">
        <v>0</v>
      </c>
      <c r="BV96" s="22">
        <v>0</v>
      </c>
      <c r="BW96" s="22">
        <v>3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v>0</v>
      </c>
      <c r="CK96" s="22">
        <f t="shared" si="4"/>
        <v>8366</v>
      </c>
      <c r="CL96" s="22">
        <v>0</v>
      </c>
      <c r="CM96" s="8">
        <f t="shared" si="5"/>
        <v>8366</v>
      </c>
    </row>
    <row r="97" spans="1:91">
      <c r="A97" s="19" t="s">
        <v>176</v>
      </c>
      <c r="B97" s="21">
        <v>56</v>
      </c>
      <c r="C97" s="21">
        <v>1419</v>
      </c>
      <c r="D97" s="21">
        <v>15</v>
      </c>
      <c r="E97" s="21">
        <v>338</v>
      </c>
      <c r="F97" s="21">
        <v>35572</v>
      </c>
      <c r="G97" s="21">
        <v>25</v>
      </c>
      <c r="H97" s="21">
        <v>0</v>
      </c>
      <c r="I97" s="21">
        <v>0</v>
      </c>
      <c r="J97" s="22">
        <v>101</v>
      </c>
      <c r="K97" s="22">
        <v>2618</v>
      </c>
      <c r="L97" s="22">
        <v>0</v>
      </c>
      <c r="M97" s="22">
        <v>80</v>
      </c>
      <c r="N97" s="22">
        <v>5</v>
      </c>
      <c r="O97" s="22">
        <v>0</v>
      </c>
      <c r="P97" s="22">
        <v>45</v>
      </c>
      <c r="Q97" s="22">
        <v>287</v>
      </c>
      <c r="R97" s="22">
        <v>0</v>
      </c>
      <c r="S97" s="22">
        <v>0</v>
      </c>
      <c r="T97" s="21">
        <v>3</v>
      </c>
      <c r="U97" s="21">
        <v>0</v>
      </c>
      <c r="V97" s="22">
        <v>4251</v>
      </c>
      <c r="W97" s="22">
        <v>47</v>
      </c>
      <c r="X97" s="22">
        <v>0</v>
      </c>
      <c r="Y97" s="22">
        <v>4</v>
      </c>
      <c r="Z97" s="22">
        <v>144</v>
      </c>
      <c r="AA97" s="22">
        <v>1</v>
      </c>
      <c r="AB97" s="22">
        <v>51</v>
      </c>
      <c r="AC97" s="22">
        <v>4</v>
      </c>
      <c r="AD97" s="22">
        <v>0</v>
      </c>
      <c r="AE97" s="22">
        <v>330</v>
      </c>
      <c r="AF97" s="22">
        <v>0</v>
      </c>
      <c r="AG97" s="22">
        <v>1</v>
      </c>
      <c r="AH97" s="22">
        <v>9</v>
      </c>
      <c r="AI97" s="22">
        <v>2</v>
      </c>
      <c r="AJ97" s="22">
        <v>15</v>
      </c>
      <c r="AK97" s="22">
        <v>83</v>
      </c>
      <c r="AL97" s="21">
        <v>80</v>
      </c>
      <c r="AM97" s="21">
        <v>10055</v>
      </c>
      <c r="AN97" s="21">
        <v>88</v>
      </c>
      <c r="AO97" s="21">
        <v>640</v>
      </c>
      <c r="AP97" s="21">
        <v>86</v>
      </c>
      <c r="AQ97" s="21">
        <v>6</v>
      </c>
      <c r="AR97" s="21">
        <v>3</v>
      </c>
      <c r="AS97" s="21">
        <v>111</v>
      </c>
      <c r="AT97" s="21">
        <v>85</v>
      </c>
      <c r="AU97" s="22">
        <v>35</v>
      </c>
      <c r="AV97" s="22">
        <v>0</v>
      </c>
      <c r="AW97" s="22">
        <v>0</v>
      </c>
      <c r="AX97" s="22">
        <v>0</v>
      </c>
      <c r="AY97" s="22">
        <v>2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1">
        <v>0</v>
      </c>
      <c r="BF97" s="21">
        <v>0</v>
      </c>
      <c r="BG97" s="21">
        <v>14</v>
      </c>
      <c r="BH97" s="21">
        <v>9</v>
      </c>
      <c r="BI97" s="21">
        <v>1</v>
      </c>
      <c r="BJ97" s="21">
        <v>37</v>
      </c>
      <c r="BK97" s="21">
        <v>0</v>
      </c>
      <c r="BL97" s="21">
        <v>11</v>
      </c>
      <c r="BM97" s="21">
        <v>0</v>
      </c>
      <c r="BN97" s="22">
        <v>3</v>
      </c>
      <c r="BO97" s="22">
        <v>0</v>
      </c>
      <c r="BP97" s="22">
        <v>0</v>
      </c>
      <c r="BQ97" s="22">
        <v>35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6</v>
      </c>
      <c r="BX97" s="22">
        <v>0</v>
      </c>
      <c r="BY97" s="22">
        <v>26</v>
      </c>
      <c r="BZ97" s="22">
        <v>44</v>
      </c>
      <c r="CA97" s="22">
        <v>0</v>
      </c>
      <c r="CB97" s="22">
        <v>0</v>
      </c>
      <c r="CC97" s="22">
        <v>0</v>
      </c>
      <c r="CD97" s="22">
        <v>0</v>
      </c>
      <c r="CE97" s="22">
        <v>2</v>
      </c>
      <c r="CF97" s="22">
        <v>0</v>
      </c>
      <c r="CG97" s="22">
        <v>0</v>
      </c>
      <c r="CH97" s="22">
        <v>0</v>
      </c>
      <c r="CI97" s="22">
        <v>0</v>
      </c>
      <c r="CJ97" s="22">
        <v>0</v>
      </c>
      <c r="CK97" s="22">
        <f t="shared" si="4"/>
        <v>56885</v>
      </c>
      <c r="CL97" s="22">
        <v>0</v>
      </c>
      <c r="CM97" s="8">
        <f t="shared" si="5"/>
        <v>56885</v>
      </c>
    </row>
    <row r="98" spans="1:91">
      <c r="A98" s="19" t="s">
        <v>177</v>
      </c>
      <c r="B98" s="21">
        <v>18</v>
      </c>
      <c r="C98" s="21">
        <v>42</v>
      </c>
      <c r="D98" s="21">
        <v>0</v>
      </c>
      <c r="E98" s="21">
        <v>1</v>
      </c>
      <c r="F98" s="21">
        <v>34</v>
      </c>
      <c r="G98" s="21">
        <v>0</v>
      </c>
      <c r="H98" s="21">
        <v>0</v>
      </c>
      <c r="I98" s="21">
        <v>0</v>
      </c>
      <c r="J98" s="22">
        <v>3</v>
      </c>
      <c r="K98" s="22">
        <v>0</v>
      </c>
      <c r="L98" s="22">
        <v>0</v>
      </c>
      <c r="M98" s="22">
        <v>1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1">
        <v>0</v>
      </c>
      <c r="U98" s="21">
        <v>0</v>
      </c>
      <c r="V98" s="22">
        <v>9</v>
      </c>
      <c r="W98" s="22">
        <v>0</v>
      </c>
      <c r="X98" s="22">
        <v>0</v>
      </c>
      <c r="Y98" s="22">
        <v>6</v>
      </c>
      <c r="Z98" s="22">
        <v>36</v>
      </c>
      <c r="AA98" s="22">
        <v>0</v>
      </c>
      <c r="AB98" s="22">
        <v>3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1">
        <v>2</v>
      </c>
      <c r="AM98" s="21">
        <v>19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  <c r="CJ98" s="22">
        <v>0</v>
      </c>
      <c r="CK98" s="22">
        <f t="shared" si="4"/>
        <v>174</v>
      </c>
      <c r="CL98" s="22">
        <v>0</v>
      </c>
      <c r="CM98" s="8">
        <f t="shared" si="5"/>
        <v>174</v>
      </c>
    </row>
    <row r="99" spans="1:91">
      <c r="A99" s="19" t="s">
        <v>178</v>
      </c>
      <c r="B99" s="21">
        <v>43</v>
      </c>
      <c r="C99" s="21">
        <v>998</v>
      </c>
      <c r="D99" s="21">
        <v>0</v>
      </c>
      <c r="E99" s="21">
        <v>9</v>
      </c>
      <c r="F99" s="21">
        <v>8638</v>
      </c>
      <c r="G99" s="21">
        <v>16</v>
      </c>
      <c r="H99" s="21">
        <v>0</v>
      </c>
      <c r="I99" s="21">
        <v>0</v>
      </c>
      <c r="J99" s="22">
        <v>0</v>
      </c>
      <c r="K99" s="22">
        <v>0</v>
      </c>
      <c r="L99" s="22">
        <v>0</v>
      </c>
      <c r="M99" s="22">
        <v>0</v>
      </c>
      <c r="N99" s="22">
        <v>51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1">
        <v>0</v>
      </c>
      <c r="U99" s="21">
        <v>0</v>
      </c>
      <c r="V99" s="22">
        <v>983</v>
      </c>
      <c r="W99" s="22">
        <v>121</v>
      </c>
      <c r="X99" s="22">
        <v>0</v>
      </c>
      <c r="Y99" s="22">
        <v>3</v>
      </c>
      <c r="Z99" s="22">
        <v>64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1">
        <v>1</v>
      </c>
      <c r="AM99" s="21">
        <v>78</v>
      </c>
      <c r="AN99" s="21">
        <v>13</v>
      </c>
      <c r="AO99" s="21">
        <v>0</v>
      </c>
      <c r="AP99" s="21">
        <v>0</v>
      </c>
      <c r="AQ99" s="21">
        <v>0</v>
      </c>
      <c r="AR99" s="21">
        <v>0</v>
      </c>
      <c r="AS99" s="21">
        <v>2</v>
      </c>
      <c r="AT99" s="21">
        <v>0</v>
      </c>
      <c r="AU99" s="22">
        <v>6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10</v>
      </c>
      <c r="BM99" s="21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0</v>
      </c>
      <c r="BW99" s="22">
        <v>0</v>
      </c>
      <c r="BX99" s="22">
        <v>0</v>
      </c>
      <c r="BY99" s="22">
        <v>0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v>0</v>
      </c>
      <c r="CJ99" s="22">
        <v>0</v>
      </c>
      <c r="CK99" s="22">
        <f t="shared" si="4"/>
        <v>11036</v>
      </c>
      <c r="CL99" s="22">
        <v>0</v>
      </c>
      <c r="CM99" s="8">
        <f t="shared" si="5"/>
        <v>11036</v>
      </c>
    </row>
    <row r="100" spans="1:91">
      <c r="A100" s="19" t="s">
        <v>179</v>
      </c>
      <c r="B100" s="21">
        <v>265</v>
      </c>
      <c r="C100" s="21">
        <v>943</v>
      </c>
      <c r="D100" s="21">
        <v>1</v>
      </c>
      <c r="E100" s="21">
        <v>69</v>
      </c>
      <c r="F100" s="21">
        <v>34280</v>
      </c>
      <c r="G100" s="21">
        <v>408</v>
      </c>
      <c r="H100" s="21">
        <v>0</v>
      </c>
      <c r="I100" s="21">
        <v>0</v>
      </c>
      <c r="J100" s="22">
        <v>265</v>
      </c>
      <c r="K100" s="22">
        <v>290</v>
      </c>
      <c r="L100" s="22">
        <v>0</v>
      </c>
      <c r="M100" s="22">
        <v>66</v>
      </c>
      <c r="N100" s="22">
        <v>0</v>
      </c>
      <c r="O100" s="22">
        <v>0</v>
      </c>
      <c r="P100" s="22">
        <v>0</v>
      </c>
      <c r="Q100" s="22">
        <v>8</v>
      </c>
      <c r="R100" s="22">
        <v>0</v>
      </c>
      <c r="S100" s="22">
        <v>0</v>
      </c>
      <c r="T100" s="21">
        <v>2</v>
      </c>
      <c r="U100" s="21">
        <v>0</v>
      </c>
      <c r="V100" s="22">
        <v>9456</v>
      </c>
      <c r="W100" s="22">
        <v>101</v>
      </c>
      <c r="X100" s="22">
        <v>0</v>
      </c>
      <c r="Y100" s="22">
        <v>74</v>
      </c>
      <c r="Z100" s="22">
        <v>121</v>
      </c>
      <c r="AA100" s="22">
        <v>0</v>
      </c>
      <c r="AB100" s="22">
        <v>161</v>
      </c>
      <c r="AC100" s="22">
        <v>4</v>
      </c>
      <c r="AD100" s="22">
        <v>0</v>
      </c>
      <c r="AE100" s="22">
        <v>321</v>
      </c>
      <c r="AF100" s="22">
        <v>0</v>
      </c>
      <c r="AG100" s="22">
        <v>0</v>
      </c>
      <c r="AH100" s="22">
        <v>0</v>
      </c>
      <c r="AI100" s="22">
        <v>0</v>
      </c>
      <c r="AJ100" s="22">
        <v>9</v>
      </c>
      <c r="AK100" s="22">
        <v>111</v>
      </c>
      <c r="AL100" s="21">
        <v>50</v>
      </c>
      <c r="AM100" s="21">
        <v>1935</v>
      </c>
      <c r="AN100" s="21">
        <v>139</v>
      </c>
      <c r="AO100" s="21">
        <v>872</v>
      </c>
      <c r="AP100" s="21">
        <v>73</v>
      </c>
      <c r="AQ100" s="21">
        <v>17</v>
      </c>
      <c r="AR100" s="21">
        <v>3</v>
      </c>
      <c r="AS100" s="21">
        <v>123</v>
      </c>
      <c r="AT100" s="21">
        <v>86</v>
      </c>
      <c r="AU100" s="22">
        <v>57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1">
        <v>0</v>
      </c>
      <c r="BF100" s="21">
        <v>0</v>
      </c>
      <c r="BG100" s="21">
        <v>1</v>
      </c>
      <c r="BH100" s="21">
        <v>1</v>
      </c>
      <c r="BI100" s="21">
        <v>0</v>
      </c>
      <c r="BJ100" s="21">
        <v>0</v>
      </c>
      <c r="BK100" s="21">
        <v>0</v>
      </c>
      <c r="BL100" s="21">
        <v>66</v>
      </c>
      <c r="BM100" s="21">
        <v>0</v>
      </c>
      <c r="BN100" s="22">
        <v>0</v>
      </c>
      <c r="BO100" s="22">
        <v>0</v>
      </c>
      <c r="BP100" s="22">
        <v>0</v>
      </c>
      <c r="BQ100" s="22">
        <v>99</v>
      </c>
      <c r="BR100" s="22">
        <v>2</v>
      </c>
      <c r="BS100" s="22">
        <v>0</v>
      </c>
      <c r="BT100" s="22">
        <v>0</v>
      </c>
      <c r="BU100" s="22">
        <v>0</v>
      </c>
      <c r="BV100" s="22">
        <v>0</v>
      </c>
      <c r="BW100" s="22">
        <v>1</v>
      </c>
      <c r="BX100" s="22">
        <v>0</v>
      </c>
      <c r="BY100" s="22">
        <v>0</v>
      </c>
      <c r="BZ100" s="22">
        <v>3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v>0</v>
      </c>
      <c r="CJ100" s="22">
        <v>0</v>
      </c>
      <c r="CK100" s="22">
        <f t="shared" si="4"/>
        <v>50483</v>
      </c>
      <c r="CL100" s="22">
        <v>0</v>
      </c>
      <c r="CM100" s="8">
        <f t="shared" si="5"/>
        <v>50483</v>
      </c>
    </row>
    <row r="101" spans="1:91">
      <c r="A101" s="19" t="s">
        <v>180</v>
      </c>
      <c r="B101" s="21">
        <v>30</v>
      </c>
      <c r="C101" s="21">
        <v>191</v>
      </c>
      <c r="D101" s="21">
        <v>13</v>
      </c>
      <c r="E101" s="21">
        <v>57</v>
      </c>
      <c r="F101" s="21">
        <v>1299</v>
      </c>
      <c r="G101" s="21">
        <v>4</v>
      </c>
      <c r="H101" s="21">
        <v>0</v>
      </c>
      <c r="I101" s="21">
        <v>0</v>
      </c>
      <c r="J101" s="22">
        <v>0</v>
      </c>
      <c r="K101" s="22">
        <v>12</v>
      </c>
      <c r="L101" s="22">
        <v>0</v>
      </c>
      <c r="M101" s="22">
        <v>0</v>
      </c>
      <c r="N101" s="22">
        <v>2</v>
      </c>
      <c r="O101" s="22">
        <v>0</v>
      </c>
      <c r="P101" s="22">
        <v>0</v>
      </c>
      <c r="Q101" s="22">
        <v>1</v>
      </c>
      <c r="R101" s="22">
        <v>0</v>
      </c>
      <c r="S101" s="22">
        <v>0</v>
      </c>
      <c r="T101" s="21">
        <v>0</v>
      </c>
      <c r="U101" s="21">
        <v>0</v>
      </c>
      <c r="V101" s="22">
        <v>237</v>
      </c>
      <c r="W101" s="22">
        <v>96</v>
      </c>
      <c r="X101" s="22">
        <v>0</v>
      </c>
      <c r="Y101" s="22">
        <v>39</v>
      </c>
      <c r="Z101" s="22">
        <v>55</v>
      </c>
      <c r="AA101" s="22">
        <v>0</v>
      </c>
      <c r="AB101" s="22">
        <v>50</v>
      </c>
      <c r="AC101" s="22">
        <v>0</v>
      </c>
      <c r="AD101" s="22">
        <v>0</v>
      </c>
      <c r="AE101" s="22">
        <v>7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2</v>
      </c>
      <c r="AL101" s="21">
        <v>0</v>
      </c>
      <c r="AM101" s="21">
        <v>139</v>
      </c>
      <c r="AN101" s="21">
        <v>9</v>
      </c>
      <c r="AO101" s="21">
        <v>11</v>
      </c>
      <c r="AP101" s="21">
        <v>0</v>
      </c>
      <c r="AQ101" s="21">
        <v>36</v>
      </c>
      <c r="AR101" s="21">
        <v>39</v>
      </c>
      <c r="AS101" s="21">
        <v>1</v>
      </c>
      <c r="AT101" s="21">
        <v>6</v>
      </c>
      <c r="AU101" s="22">
        <v>8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1">
        <v>0</v>
      </c>
      <c r="BF101" s="21">
        <v>0</v>
      </c>
      <c r="BG101" s="21">
        <v>1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f t="shared" si="4"/>
        <v>2345</v>
      </c>
      <c r="CL101" s="22">
        <v>0</v>
      </c>
      <c r="CM101" s="8">
        <f t="shared" si="5"/>
        <v>2345</v>
      </c>
    </row>
    <row r="102" spans="1:91">
      <c r="A102" s="19"/>
      <c r="B102" s="21"/>
      <c r="C102" s="21"/>
      <c r="D102" s="21"/>
      <c r="E102" s="21"/>
      <c r="F102" s="21"/>
      <c r="G102" s="21"/>
      <c r="H102" s="21"/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1"/>
      <c r="U102" s="21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2"/>
      <c r="AW102" s="22"/>
      <c r="AX102" s="22"/>
      <c r="AY102" s="22"/>
      <c r="AZ102" s="22"/>
      <c r="BA102" s="22"/>
      <c r="BB102" s="22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2"/>
      <c r="BO102" s="22"/>
      <c r="BP102" s="22"/>
      <c r="BQ102" s="22"/>
      <c r="BR102" s="22"/>
      <c r="BS102" s="22"/>
      <c r="BT102" s="22"/>
      <c r="BU102" s="22"/>
      <c r="BV102" s="21"/>
      <c r="BW102" s="21"/>
      <c r="BX102" s="21"/>
      <c r="BY102" s="21"/>
      <c r="BZ102" s="21"/>
      <c r="CA102" s="21"/>
      <c r="CB102" s="21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8"/>
    </row>
    <row r="103" spans="1:91" s="7" customFormat="1" ht="12">
      <c r="A103" s="27" t="s">
        <v>181</v>
      </c>
      <c r="B103" s="10">
        <f>SUM(B61:B101)</f>
        <v>3573</v>
      </c>
      <c r="C103" s="10">
        <f t="shared" ref="C103:BO103" si="6">SUM(C61:C101)</f>
        <v>44106</v>
      </c>
      <c r="D103" s="10">
        <f t="shared" si="6"/>
        <v>570</v>
      </c>
      <c r="E103" s="10">
        <f t="shared" si="6"/>
        <v>12836</v>
      </c>
      <c r="F103" s="10">
        <f t="shared" si="6"/>
        <v>1718180</v>
      </c>
      <c r="G103" s="10">
        <f t="shared" si="6"/>
        <v>16884</v>
      </c>
      <c r="H103" s="10">
        <f t="shared" si="6"/>
        <v>0</v>
      </c>
      <c r="I103" s="10">
        <f t="shared" si="6"/>
        <v>0</v>
      </c>
      <c r="J103" s="10">
        <f t="shared" si="6"/>
        <v>4304</v>
      </c>
      <c r="K103" s="10">
        <f t="shared" si="6"/>
        <v>115551</v>
      </c>
      <c r="L103" s="10">
        <f t="shared" si="6"/>
        <v>1</v>
      </c>
      <c r="M103" s="10">
        <f t="shared" si="6"/>
        <v>3451</v>
      </c>
      <c r="N103" s="10">
        <f t="shared" si="6"/>
        <v>9063</v>
      </c>
      <c r="O103" s="10">
        <f t="shared" si="6"/>
        <v>0</v>
      </c>
      <c r="P103" s="10">
        <f t="shared" si="6"/>
        <v>3189</v>
      </c>
      <c r="Q103" s="10">
        <f t="shared" si="6"/>
        <v>13206</v>
      </c>
      <c r="R103" s="10">
        <f t="shared" si="6"/>
        <v>3</v>
      </c>
      <c r="S103" s="10">
        <f t="shared" si="6"/>
        <v>0</v>
      </c>
      <c r="T103" s="10">
        <f t="shared" si="6"/>
        <v>101</v>
      </c>
      <c r="U103" s="10">
        <f t="shared" si="6"/>
        <v>0</v>
      </c>
      <c r="V103" s="10">
        <f t="shared" si="6"/>
        <v>318719</v>
      </c>
      <c r="W103" s="10">
        <f t="shared" si="6"/>
        <v>21751</v>
      </c>
      <c r="X103" s="10">
        <f t="shared" si="6"/>
        <v>0</v>
      </c>
      <c r="Y103" s="10">
        <f t="shared" si="6"/>
        <v>1606</v>
      </c>
      <c r="Z103" s="10">
        <f t="shared" si="6"/>
        <v>3725</v>
      </c>
      <c r="AA103" s="10">
        <f t="shared" si="6"/>
        <v>47</v>
      </c>
      <c r="AB103" s="10">
        <f t="shared" si="6"/>
        <v>6216</v>
      </c>
      <c r="AC103" s="10">
        <f t="shared" si="6"/>
        <v>290</v>
      </c>
      <c r="AD103" s="10">
        <f t="shared" si="6"/>
        <v>0</v>
      </c>
      <c r="AE103" s="10">
        <f t="shared" si="6"/>
        <v>98650</v>
      </c>
      <c r="AF103" s="10">
        <f t="shared" si="6"/>
        <v>171</v>
      </c>
      <c r="AG103" s="10">
        <f t="shared" si="6"/>
        <v>5</v>
      </c>
      <c r="AH103" s="10">
        <f t="shared" si="6"/>
        <v>39</v>
      </c>
      <c r="AI103" s="10">
        <f t="shared" si="6"/>
        <v>1496</v>
      </c>
      <c r="AJ103" s="10">
        <f t="shared" si="6"/>
        <v>1232</v>
      </c>
      <c r="AK103" s="10">
        <f t="shared" si="6"/>
        <v>59336</v>
      </c>
      <c r="AL103" s="10">
        <f t="shared" si="6"/>
        <v>3444</v>
      </c>
      <c r="AM103" s="10">
        <f t="shared" si="6"/>
        <v>91940</v>
      </c>
      <c r="AN103" s="10">
        <f t="shared" si="6"/>
        <v>23727</v>
      </c>
      <c r="AO103" s="10">
        <f t="shared" si="6"/>
        <v>11026</v>
      </c>
      <c r="AP103" s="10">
        <f t="shared" si="6"/>
        <v>1278</v>
      </c>
      <c r="AQ103" s="10">
        <f t="shared" si="6"/>
        <v>246</v>
      </c>
      <c r="AR103" s="10">
        <f t="shared" si="6"/>
        <v>72</v>
      </c>
      <c r="AS103" s="10">
        <f t="shared" si="6"/>
        <v>40751</v>
      </c>
      <c r="AT103" s="10">
        <f t="shared" si="6"/>
        <v>45846</v>
      </c>
      <c r="AU103" s="10">
        <f t="shared" si="6"/>
        <v>4091</v>
      </c>
      <c r="AV103" s="10">
        <f t="shared" si="6"/>
        <v>133</v>
      </c>
      <c r="AW103" s="10">
        <f t="shared" si="6"/>
        <v>0</v>
      </c>
      <c r="AX103" s="10">
        <f t="shared" si="6"/>
        <v>0</v>
      </c>
      <c r="AY103" s="10">
        <f t="shared" si="6"/>
        <v>4</v>
      </c>
      <c r="AZ103" s="10">
        <f t="shared" si="6"/>
        <v>0</v>
      </c>
      <c r="BA103" s="10">
        <f t="shared" si="6"/>
        <v>1</v>
      </c>
      <c r="BB103" s="10">
        <f t="shared" si="6"/>
        <v>1</v>
      </c>
      <c r="BC103" s="10">
        <f t="shared" si="6"/>
        <v>0</v>
      </c>
      <c r="BD103" s="10">
        <f t="shared" si="6"/>
        <v>0</v>
      </c>
      <c r="BE103" s="10">
        <f t="shared" si="6"/>
        <v>0</v>
      </c>
      <c r="BF103" s="10">
        <f t="shared" si="6"/>
        <v>0</v>
      </c>
      <c r="BG103" s="10">
        <f t="shared" si="6"/>
        <v>1396</v>
      </c>
      <c r="BH103" s="10">
        <f t="shared" si="6"/>
        <v>1087</v>
      </c>
      <c r="BI103" s="10">
        <f t="shared" si="6"/>
        <v>345</v>
      </c>
      <c r="BJ103" s="10">
        <f t="shared" si="6"/>
        <v>3109</v>
      </c>
      <c r="BK103" s="10">
        <f t="shared" si="6"/>
        <v>1</v>
      </c>
      <c r="BL103" s="10">
        <f t="shared" si="6"/>
        <v>3656</v>
      </c>
      <c r="BM103" s="10">
        <f t="shared" si="6"/>
        <v>78</v>
      </c>
      <c r="BN103" s="10">
        <f t="shared" si="6"/>
        <v>256</v>
      </c>
      <c r="BO103" s="10">
        <f t="shared" si="6"/>
        <v>0</v>
      </c>
      <c r="BP103" s="10">
        <f t="shared" ref="BP103:CJ103" si="7">SUM(BP61:BP101)</f>
        <v>0</v>
      </c>
      <c r="BQ103" s="10">
        <f t="shared" si="7"/>
        <v>1429</v>
      </c>
      <c r="BR103" s="10">
        <f t="shared" si="7"/>
        <v>644</v>
      </c>
      <c r="BS103" s="10">
        <f t="shared" si="7"/>
        <v>0</v>
      </c>
      <c r="BT103" s="10">
        <f t="shared" si="7"/>
        <v>0</v>
      </c>
      <c r="BU103" s="10">
        <f t="shared" si="7"/>
        <v>0</v>
      </c>
      <c r="BV103" s="10">
        <f t="shared" si="7"/>
        <v>0</v>
      </c>
      <c r="BW103" s="10">
        <f t="shared" si="7"/>
        <v>253</v>
      </c>
      <c r="BX103" s="10">
        <f t="shared" si="7"/>
        <v>0</v>
      </c>
      <c r="BY103" s="10">
        <f t="shared" si="7"/>
        <v>123</v>
      </c>
      <c r="BZ103" s="10">
        <f t="shared" si="7"/>
        <v>185</v>
      </c>
      <c r="CA103" s="10">
        <f t="shared" si="7"/>
        <v>0</v>
      </c>
      <c r="CB103" s="10">
        <f t="shared" si="7"/>
        <v>0</v>
      </c>
      <c r="CC103" s="10">
        <f t="shared" si="7"/>
        <v>17</v>
      </c>
      <c r="CD103" s="10">
        <f t="shared" si="7"/>
        <v>9</v>
      </c>
      <c r="CE103" s="10">
        <f t="shared" si="7"/>
        <v>36</v>
      </c>
      <c r="CF103" s="10">
        <f t="shared" si="7"/>
        <v>1</v>
      </c>
      <c r="CG103" s="10">
        <f t="shared" si="7"/>
        <v>0</v>
      </c>
      <c r="CH103" s="10">
        <f t="shared" si="7"/>
        <v>0</v>
      </c>
      <c r="CI103" s="10">
        <f t="shared" si="7"/>
        <v>0</v>
      </c>
      <c r="CJ103" s="10">
        <f t="shared" si="7"/>
        <v>0</v>
      </c>
      <c r="CK103" s="8">
        <f>SUM(CK61:CK101)</f>
        <v>2693486</v>
      </c>
      <c r="CL103" s="8">
        <v>0</v>
      </c>
      <c r="CM103" s="8">
        <f>SUM(CM61:CM101)</f>
        <v>2693486</v>
      </c>
    </row>
    <row r="104" spans="1:91">
      <c r="B104" s="28"/>
      <c r="C104" s="28"/>
      <c r="D104" s="28"/>
      <c r="E104" s="28"/>
      <c r="F104" s="28"/>
      <c r="G104" s="28"/>
      <c r="H104" s="28"/>
      <c r="I104" s="28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1"/>
      <c r="AM104" s="31"/>
      <c r="AN104" s="31"/>
      <c r="AO104" s="31"/>
      <c r="AP104" s="31"/>
      <c r="AQ104" s="31"/>
      <c r="AR104" s="31"/>
      <c r="AS104" s="31"/>
      <c r="AT104" s="31"/>
      <c r="AU104" s="22"/>
      <c r="AV104" s="22"/>
      <c r="AW104" s="22"/>
      <c r="AX104" s="22"/>
      <c r="AY104" s="22"/>
      <c r="AZ104" s="22"/>
      <c r="BA104" s="22"/>
      <c r="BB104" s="22"/>
      <c r="BC104" s="21"/>
      <c r="BD104" s="21"/>
      <c r="BE104" s="31"/>
      <c r="BF104" s="31"/>
      <c r="BG104" s="31"/>
      <c r="BH104" s="31"/>
      <c r="BI104" s="31"/>
      <c r="BJ104" s="31"/>
      <c r="BK104" s="31"/>
      <c r="BL104" s="31"/>
      <c r="BM104" s="31"/>
      <c r="BN104" s="8"/>
      <c r="BO104" s="22"/>
      <c r="BP104" s="22"/>
      <c r="BQ104" s="22"/>
      <c r="BR104" s="22"/>
      <c r="BS104" s="22"/>
      <c r="BT104" s="22"/>
      <c r="BU104" s="22"/>
      <c r="BV104" s="21"/>
      <c r="BW104" s="21"/>
      <c r="BX104" s="21"/>
      <c r="BY104" s="21"/>
      <c r="BZ104" s="21"/>
      <c r="CA104" s="21"/>
      <c r="CB104" s="21"/>
      <c r="CC104" s="8"/>
      <c r="CD104" s="22"/>
      <c r="CE104" s="22"/>
      <c r="CF104" s="22"/>
      <c r="CG104" s="22"/>
      <c r="CH104" s="22"/>
      <c r="CI104" s="22"/>
      <c r="CJ104" s="22"/>
      <c r="CK104" s="8"/>
      <c r="CL104" s="22"/>
      <c r="CM104" s="8"/>
    </row>
    <row r="105" spans="1:91" s="7" customFormat="1" ht="13">
      <c r="A105" s="6" t="s">
        <v>182</v>
      </c>
      <c r="B105" s="33"/>
      <c r="C105" s="36"/>
      <c r="D105" s="36"/>
      <c r="E105" s="36"/>
      <c r="F105" s="39"/>
      <c r="G105" s="36"/>
      <c r="H105" s="36"/>
      <c r="I105" s="36"/>
      <c r="J105" s="32"/>
      <c r="K105" s="32"/>
      <c r="L105" s="34"/>
      <c r="M105" s="32"/>
      <c r="N105" s="32"/>
      <c r="O105" s="32"/>
      <c r="P105" s="35"/>
      <c r="Q105" s="32"/>
      <c r="R105" s="32"/>
      <c r="S105" s="32"/>
      <c r="T105" s="36"/>
      <c r="U105" s="36"/>
      <c r="V105" s="37"/>
      <c r="W105" s="32"/>
      <c r="X105" s="32"/>
      <c r="Y105" s="32"/>
      <c r="Z105" s="35"/>
      <c r="AA105" s="32"/>
      <c r="AB105" s="32"/>
      <c r="AC105" s="32"/>
      <c r="AD105" s="37"/>
      <c r="AE105" s="32"/>
      <c r="AF105" s="32"/>
      <c r="AG105" s="32"/>
      <c r="AH105" s="32"/>
      <c r="AI105" s="32"/>
      <c r="AJ105" s="32"/>
      <c r="AK105" s="32"/>
      <c r="AL105" s="38"/>
      <c r="AM105" s="38"/>
      <c r="AN105" s="36"/>
      <c r="AO105" s="36"/>
      <c r="AP105" s="39"/>
      <c r="AQ105" s="36"/>
      <c r="AR105" s="36"/>
      <c r="AS105" s="36"/>
      <c r="AT105" s="36"/>
      <c r="AU105" s="37"/>
      <c r="AV105" s="37"/>
      <c r="AW105" s="32"/>
      <c r="AX105" s="32"/>
      <c r="AY105" s="32"/>
      <c r="AZ105" s="32"/>
      <c r="BA105" s="32"/>
      <c r="BB105" s="32"/>
      <c r="BC105" s="39"/>
      <c r="BD105" s="36"/>
      <c r="BE105" s="40"/>
      <c r="BF105" s="38"/>
      <c r="BG105" s="38"/>
      <c r="BH105" s="36"/>
      <c r="BI105" s="36"/>
      <c r="BJ105" s="36"/>
      <c r="BK105" s="36"/>
      <c r="BL105" s="36"/>
      <c r="BM105" s="39"/>
      <c r="BN105" s="32"/>
      <c r="BO105" s="32"/>
      <c r="BP105" s="32"/>
      <c r="BQ105" s="32"/>
      <c r="BR105" s="32"/>
      <c r="BS105" s="32"/>
      <c r="BT105" s="32"/>
      <c r="BU105" s="32"/>
      <c r="BV105" s="36"/>
      <c r="BW105" s="36"/>
      <c r="BX105" s="36"/>
      <c r="BY105" s="36"/>
      <c r="BZ105" s="36"/>
      <c r="CA105" s="36"/>
      <c r="CB105" s="36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</row>
    <row r="106" spans="1:91">
      <c r="A106" s="19" t="s">
        <v>183</v>
      </c>
      <c r="B106" s="21">
        <v>24</v>
      </c>
      <c r="C106" s="21">
        <v>157</v>
      </c>
      <c r="D106" s="21">
        <v>1</v>
      </c>
      <c r="E106" s="21">
        <v>7</v>
      </c>
      <c r="F106" s="21">
        <v>4859</v>
      </c>
      <c r="G106" s="21">
        <v>1</v>
      </c>
      <c r="H106" s="21">
        <v>0</v>
      </c>
      <c r="I106" s="21">
        <v>0</v>
      </c>
      <c r="J106" s="22">
        <v>10</v>
      </c>
      <c r="K106" s="22">
        <v>0</v>
      </c>
      <c r="L106" s="22">
        <v>0</v>
      </c>
      <c r="M106" s="22">
        <v>0</v>
      </c>
      <c r="N106" s="22">
        <v>17</v>
      </c>
      <c r="O106" s="22">
        <v>0</v>
      </c>
      <c r="P106" s="22">
        <v>0</v>
      </c>
      <c r="Q106" s="22">
        <v>4</v>
      </c>
      <c r="R106" s="22">
        <v>0</v>
      </c>
      <c r="S106" s="22">
        <v>0</v>
      </c>
      <c r="T106" s="21">
        <v>0</v>
      </c>
      <c r="U106" s="21">
        <v>0</v>
      </c>
      <c r="V106" s="22">
        <v>406</v>
      </c>
      <c r="W106" s="22">
        <v>7</v>
      </c>
      <c r="X106" s="22">
        <v>0</v>
      </c>
      <c r="Y106" s="22">
        <v>5</v>
      </c>
      <c r="Z106" s="22">
        <v>46</v>
      </c>
      <c r="AA106" s="22">
        <v>0</v>
      </c>
      <c r="AB106" s="22">
        <v>68</v>
      </c>
      <c r="AC106" s="22">
        <v>1</v>
      </c>
      <c r="AD106" s="22">
        <v>0</v>
      </c>
      <c r="AE106" s="22">
        <v>69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6</v>
      </c>
      <c r="AL106" s="21">
        <v>12</v>
      </c>
      <c r="AM106" s="21">
        <v>262</v>
      </c>
      <c r="AN106" s="21">
        <v>11</v>
      </c>
      <c r="AO106" s="21">
        <v>65</v>
      </c>
      <c r="AP106" s="21">
        <v>2</v>
      </c>
      <c r="AQ106" s="21">
        <v>2</v>
      </c>
      <c r="AR106" s="21">
        <v>0</v>
      </c>
      <c r="AS106" s="21">
        <v>5</v>
      </c>
      <c r="AT106" s="21">
        <v>2</v>
      </c>
      <c r="AU106" s="22">
        <v>1</v>
      </c>
      <c r="AV106" s="22">
        <v>0</v>
      </c>
      <c r="AW106" s="22">
        <v>0</v>
      </c>
      <c r="AX106" s="22">
        <v>0</v>
      </c>
      <c r="AY106" s="22">
        <v>15</v>
      </c>
      <c r="AZ106" s="22">
        <v>0</v>
      </c>
      <c r="BA106" s="22">
        <v>0</v>
      </c>
      <c r="BB106" s="22">
        <v>0</v>
      </c>
      <c r="BC106" s="22">
        <v>0</v>
      </c>
      <c r="BD106" s="22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0</v>
      </c>
      <c r="BJ106" s="21">
        <v>2</v>
      </c>
      <c r="BK106" s="21">
        <v>0</v>
      </c>
      <c r="BL106" s="21">
        <v>7</v>
      </c>
      <c r="BM106" s="21">
        <v>0</v>
      </c>
      <c r="BN106" s="22">
        <v>0</v>
      </c>
      <c r="BO106" s="22">
        <v>0</v>
      </c>
      <c r="BP106" s="22">
        <v>0</v>
      </c>
      <c r="BQ106" s="22">
        <v>2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  <c r="CJ106" s="22">
        <v>0</v>
      </c>
      <c r="CK106" s="22">
        <f>SUM(B106:CJ106)</f>
        <v>6077</v>
      </c>
      <c r="CL106" s="22">
        <v>0</v>
      </c>
      <c r="CM106" s="8">
        <f>SUM(CK106:CL106)</f>
        <v>6077</v>
      </c>
    </row>
    <row r="107" spans="1:91">
      <c r="A107" s="19" t="s">
        <v>184</v>
      </c>
      <c r="B107" s="21">
        <v>2</v>
      </c>
      <c r="C107" s="21">
        <v>0</v>
      </c>
      <c r="D107" s="21">
        <v>0</v>
      </c>
      <c r="E107" s="21">
        <v>0</v>
      </c>
      <c r="F107" s="21">
        <v>1</v>
      </c>
      <c r="G107" s="21">
        <v>0</v>
      </c>
      <c r="H107" s="21">
        <v>0</v>
      </c>
      <c r="I107" s="21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1">
        <v>0</v>
      </c>
      <c r="U107" s="21">
        <v>0</v>
      </c>
      <c r="V107" s="22">
        <v>9</v>
      </c>
      <c r="W107" s="22">
        <v>0</v>
      </c>
      <c r="X107" s="22">
        <v>0</v>
      </c>
      <c r="Y107" s="22">
        <v>1</v>
      </c>
      <c r="Z107" s="22">
        <v>7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1">
        <v>0</v>
      </c>
      <c r="AM107" s="21">
        <v>3</v>
      </c>
      <c r="AN107" s="21">
        <v>1</v>
      </c>
      <c r="AO107" s="21">
        <v>0</v>
      </c>
      <c r="AP107" s="21">
        <v>0</v>
      </c>
      <c r="AQ107" s="21">
        <v>0</v>
      </c>
      <c r="AR107" s="21">
        <v>0</v>
      </c>
      <c r="AS107" s="21">
        <v>1</v>
      </c>
      <c r="AT107" s="21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f t="shared" ref="CK107:CK163" si="8">SUM(B107:CJ107)</f>
        <v>25</v>
      </c>
      <c r="CL107" s="22">
        <v>0</v>
      </c>
      <c r="CM107" s="8">
        <f t="shared" ref="CM107:CM163" si="9">SUM(CK107:CL107)</f>
        <v>25</v>
      </c>
    </row>
    <row r="108" spans="1:91">
      <c r="A108" s="19" t="s">
        <v>185</v>
      </c>
      <c r="B108" s="21">
        <v>35</v>
      </c>
      <c r="C108" s="21">
        <v>118</v>
      </c>
      <c r="D108" s="21">
        <v>2</v>
      </c>
      <c r="E108" s="21">
        <v>1</v>
      </c>
      <c r="F108" s="21">
        <v>2777</v>
      </c>
      <c r="G108" s="21">
        <v>5</v>
      </c>
      <c r="H108" s="21">
        <v>0</v>
      </c>
      <c r="I108" s="21">
        <v>0</v>
      </c>
      <c r="J108" s="22">
        <v>6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5</v>
      </c>
      <c r="R108" s="22">
        <v>0</v>
      </c>
      <c r="S108" s="22">
        <v>0</v>
      </c>
      <c r="T108" s="21">
        <v>0</v>
      </c>
      <c r="U108" s="21">
        <v>0</v>
      </c>
      <c r="V108" s="22">
        <v>126</v>
      </c>
      <c r="W108" s="22">
        <v>22</v>
      </c>
      <c r="X108" s="22">
        <v>0</v>
      </c>
      <c r="Y108" s="22">
        <v>2</v>
      </c>
      <c r="Z108" s="22">
        <v>51</v>
      </c>
      <c r="AA108" s="22">
        <v>0</v>
      </c>
      <c r="AB108" s="22">
        <v>80</v>
      </c>
      <c r="AC108" s="22">
        <v>0</v>
      </c>
      <c r="AD108" s="22">
        <v>0</v>
      </c>
      <c r="AE108" s="22">
        <v>52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62</v>
      </c>
      <c r="AL108" s="21">
        <v>13</v>
      </c>
      <c r="AM108" s="21">
        <v>338</v>
      </c>
      <c r="AN108" s="21">
        <v>25</v>
      </c>
      <c r="AO108" s="21">
        <v>115</v>
      </c>
      <c r="AP108" s="21">
        <v>8</v>
      </c>
      <c r="AQ108" s="21">
        <v>0</v>
      </c>
      <c r="AR108" s="21">
        <v>0</v>
      </c>
      <c r="AS108" s="21">
        <v>7</v>
      </c>
      <c r="AT108" s="21">
        <v>10</v>
      </c>
      <c r="AU108" s="22">
        <v>2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1">
        <v>0</v>
      </c>
      <c r="BF108" s="21">
        <v>0</v>
      </c>
      <c r="BG108" s="21">
        <v>15</v>
      </c>
      <c r="BH108" s="21">
        <v>27</v>
      </c>
      <c r="BI108" s="21">
        <v>4</v>
      </c>
      <c r="BJ108" s="21">
        <v>41</v>
      </c>
      <c r="BK108" s="21">
        <v>1</v>
      </c>
      <c r="BL108" s="21">
        <v>95</v>
      </c>
      <c r="BM108" s="21">
        <v>0</v>
      </c>
      <c r="BN108" s="22">
        <v>0</v>
      </c>
      <c r="BO108" s="22">
        <v>0</v>
      </c>
      <c r="BP108" s="22">
        <v>0</v>
      </c>
      <c r="BQ108" s="22">
        <v>5</v>
      </c>
      <c r="BR108" s="22">
        <v>8</v>
      </c>
      <c r="BS108" s="22">
        <v>0</v>
      </c>
      <c r="BT108" s="22">
        <v>0</v>
      </c>
      <c r="BU108" s="22">
        <v>0</v>
      </c>
      <c r="BV108" s="22">
        <v>0</v>
      </c>
      <c r="BW108" s="22">
        <v>1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v>0</v>
      </c>
      <c r="CJ108" s="22">
        <v>0</v>
      </c>
      <c r="CK108" s="22">
        <f t="shared" si="8"/>
        <v>4060</v>
      </c>
      <c r="CL108" s="22">
        <v>0</v>
      </c>
      <c r="CM108" s="8">
        <f t="shared" si="9"/>
        <v>4060</v>
      </c>
    </row>
    <row r="109" spans="1:91">
      <c r="A109" s="19" t="s">
        <v>186</v>
      </c>
      <c r="B109" s="21">
        <v>30</v>
      </c>
      <c r="C109" s="21">
        <v>248</v>
      </c>
      <c r="D109" s="21">
        <v>1</v>
      </c>
      <c r="E109" s="21">
        <v>53</v>
      </c>
      <c r="F109" s="21">
        <v>785</v>
      </c>
      <c r="G109" s="21">
        <v>4</v>
      </c>
      <c r="H109" s="21">
        <v>0</v>
      </c>
      <c r="I109" s="21">
        <v>0</v>
      </c>
      <c r="J109" s="22">
        <v>2</v>
      </c>
      <c r="K109" s="22">
        <v>509</v>
      </c>
      <c r="L109" s="22">
        <v>0</v>
      </c>
      <c r="M109" s="22">
        <v>5</v>
      </c>
      <c r="N109" s="22">
        <v>0</v>
      </c>
      <c r="O109" s="22">
        <v>0</v>
      </c>
      <c r="P109" s="22">
        <v>24</v>
      </c>
      <c r="Q109" s="22">
        <v>61</v>
      </c>
      <c r="R109" s="22">
        <v>0</v>
      </c>
      <c r="S109" s="22">
        <v>0</v>
      </c>
      <c r="T109" s="21">
        <v>0</v>
      </c>
      <c r="U109" s="21">
        <v>0</v>
      </c>
      <c r="V109" s="22">
        <v>759</v>
      </c>
      <c r="W109" s="22">
        <v>14</v>
      </c>
      <c r="X109" s="22">
        <v>0</v>
      </c>
      <c r="Y109" s="22">
        <v>14</v>
      </c>
      <c r="Z109" s="22">
        <v>52</v>
      </c>
      <c r="AA109" s="22">
        <v>18</v>
      </c>
      <c r="AB109" s="22">
        <v>143</v>
      </c>
      <c r="AC109" s="22">
        <v>1</v>
      </c>
      <c r="AD109" s="22">
        <v>0</v>
      </c>
      <c r="AE109" s="22">
        <v>182</v>
      </c>
      <c r="AF109" s="22">
        <v>0</v>
      </c>
      <c r="AG109" s="22">
        <v>0</v>
      </c>
      <c r="AH109" s="22">
        <v>0</v>
      </c>
      <c r="AI109" s="22">
        <v>10</v>
      </c>
      <c r="AJ109" s="22">
        <v>0</v>
      </c>
      <c r="AK109" s="22">
        <v>52</v>
      </c>
      <c r="AL109" s="21">
        <v>99</v>
      </c>
      <c r="AM109" s="21">
        <v>2156</v>
      </c>
      <c r="AN109" s="21">
        <v>110</v>
      </c>
      <c r="AO109" s="21">
        <v>15</v>
      </c>
      <c r="AP109" s="21">
        <v>1</v>
      </c>
      <c r="AQ109" s="21">
        <v>0</v>
      </c>
      <c r="AR109" s="21">
        <v>0</v>
      </c>
      <c r="AS109" s="21">
        <v>257</v>
      </c>
      <c r="AT109" s="21">
        <v>123</v>
      </c>
      <c r="AU109" s="22">
        <v>66</v>
      </c>
      <c r="AV109" s="22">
        <v>2</v>
      </c>
      <c r="AW109" s="22">
        <v>0</v>
      </c>
      <c r="AX109" s="22">
        <v>0</v>
      </c>
      <c r="AY109" s="22">
        <v>2</v>
      </c>
      <c r="AZ109" s="22">
        <v>0</v>
      </c>
      <c r="BA109" s="22">
        <v>0</v>
      </c>
      <c r="BB109" s="22">
        <v>0</v>
      </c>
      <c r="BC109" s="22">
        <v>0</v>
      </c>
      <c r="BD109" s="22">
        <v>0</v>
      </c>
      <c r="BE109" s="21">
        <v>0</v>
      </c>
      <c r="BF109" s="21">
        <v>0</v>
      </c>
      <c r="BG109" s="21">
        <v>100</v>
      </c>
      <c r="BH109" s="21">
        <v>7</v>
      </c>
      <c r="BI109" s="21">
        <v>9</v>
      </c>
      <c r="BJ109" s="21">
        <v>224</v>
      </c>
      <c r="BK109" s="21">
        <v>1</v>
      </c>
      <c r="BL109" s="21">
        <v>20</v>
      </c>
      <c r="BM109" s="21">
        <v>0</v>
      </c>
      <c r="BN109" s="22">
        <v>0</v>
      </c>
      <c r="BO109" s="22">
        <v>0</v>
      </c>
      <c r="BP109" s="22">
        <v>0</v>
      </c>
      <c r="BQ109" s="22">
        <v>5</v>
      </c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2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  <c r="CJ109" s="22">
        <v>0</v>
      </c>
      <c r="CK109" s="22">
        <f t="shared" si="8"/>
        <v>6166</v>
      </c>
      <c r="CL109" s="22">
        <v>0</v>
      </c>
      <c r="CM109" s="8">
        <f t="shared" si="9"/>
        <v>6166</v>
      </c>
    </row>
    <row r="110" spans="1:91">
      <c r="A110" s="19" t="s">
        <v>187</v>
      </c>
      <c r="B110" s="21">
        <v>63</v>
      </c>
      <c r="C110" s="21">
        <v>255</v>
      </c>
      <c r="D110" s="21">
        <v>1</v>
      </c>
      <c r="E110" s="21">
        <v>4</v>
      </c>
      <c r="F110" s="21">
        <v>3332</v>
      </c>
      <c r="G110" s="21">
        <v>9</v>
      </c>
      <c r="H110" s="21">
        <v>0</v>
      </c>
      <c r="I110" s="21">
        <v>0</v>
      </c>
      <c r="J110" s="22">
        <v>19</v>
      </c>
      <c r="K110" s="22">
        <v>0</v>
      </c>
      <c r="L110" s="22">
        <v>0</v>
      </c>
      <c r="M110" s="22">
        <v>0</v>
      </c>
      <c r="N110" s="22">
        <v>12</v>
      </c>
      <c r="O110" s="22">
        <v>0</v>
      </c>
      <c r="P110" s="22">
        <v>0</v>
      </c>
      <c r="Q110" s="22">
        <v>6</v>
      </c>
      <c r="R110" s="22">
        <v>0</v>
      </c>
      <c r="S110" s="22">
        <v>0</v>
      </c>
      <c r="T110" s="21">
        <v>0</v>
      </c>
      <c r="U110" s="21">
        <v>0</v>
      </c>
      <c r="V110" s="22">
        <v>385</v>
      </c>
      <c r="W110" s="22">
        <v>24</v>
      </c>
      <c r="X110" s="22">
        <v>0</v>
      </c>
      <c r="Y110" s="22">
        <v>29</v>
      </c>
      <c r="Z110" s="22">
        <v>55</v>
      </c>
      <c r="AA110" s="22">
        <v>0</v>
      </c>
      <c r="AB110" s="22">
        <v>61</v>
      </c>
      <c r="AC110" s="22">
        <v>0</v>
      </c>
      <c r="AD110" s="22">
        <v>0</v>
      </c>
      <c r="AE110" s="22">
        <v>41</v>
      </c>
      <c r="AF110" s="22">
        <v>0</v>
      </c>
      <c r="AG110" s="22">
        <v>0</v>
      </c>
      <c r="AH110" s="22">
        <v>0</v>
      </c>
      <c r="AI110" s="22">
        <v>0</v>
      </c>
      <c r="AJ110" s="22">
        <v>19</v>
      </c>
      <c r="AK110" s="22">
        <v>32</v>
      </c>
      <c r="AL110" s="21">
        <v>13</v>
      </c>
      <c r="AM110" s="21">
        <v>587</v>
      </c>
      <c r="AN110" s="21">
        <v>27</v>
      </c>
      <c r="AO110" s="21">
        <v>12</v>
      </c>
      <c r="AP110" s="21">
        <v>1</v>
      </c>
      <c r="AQ110" s="21">
        <v>0</v>
      </c>
      <c r="AR110" s="21">
        <v>0</v>
      </c>
      <c r="AS110" s="21">
        <v>16</v>
      </c>
      <c r="AT110" s="21">
        <v>21</v>
      </c>
      <c r="AU110" s="22">
        <v>2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1">
        <v>0</v>
      </c>
      <c r="BF110" s="21">
        <v>0</v>
      </c>
      <c r="BG110" s="21">
        <v>2</v>
      </c>
      <c r="BH110" s="21">
        <v>4</v>
      </c>
      <c r="BI110" s="21">
        <v>0</v>
      </c>
      <c r="BJ110" s="21">
        <v>1</v>
      </c>
      <c r="BK110" s="21">
        <v>0</v>
      </c>
      <c r="BL110" s="21">
        <v>7</v>
      </c>
      <c r="BM110" s="21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  <c r="CJ110" s="22">
        <v>0</v>
      </c>
      <c r="CK110" s="22">
        <f t="shared" si="8"/>
        <v>5040</v>
      </c>
      <c r="CL110" s="22">
        <v>0</v>
      </c>
      <c r="CM110" s="8">
        <f t="shared" si="9"/>
        <v>5040</v>
      </c>
    </row>
    <row r="111" spans="1:91">
      <c r="A111" s="19" t="s">
        <v>188</v>
      </c>
      <c r="B111" s="21">
        <v>22</v>
      </c>
      <c r="C111" s="21">
        <v>23</v>
      </c>
      <c r="D111" s="21">
        <v>0</v>
      </c>
      <c r="E111" s="21">
        <v>67</v>
      </c>
      <c r="F111" s="21">
        <v>6866</v>
      </c>
      <c r="G111" s="21">
        <v>389</v>
      </c>
      <c r="H111" s="21">
        <v>0</v>
      </c>
      <c r="I111" s="21">
        <v>0</v>
      </c>
      <c r="J111" s="22">
        <v>7</v>
      </c>
      <c r="K111" s="22">
        <v>771</v>
      </c>
      <c r="L111" s="22">
        <v>0</v>
      </c>
      <c r="M111" s="22">
        <v>1</v>
      </c>
      <c r="N111" s="22">
        <v>2</v>
      </c>
      <c r="O111" s="22">
        <v>0</v>
      </c>
      <c r="P111" s="22">
        <v>0</v>
      </c>
      <c r="Q111" s="22">
        <v>2</v>
      </c>
      <c r="R111" s="22">
        <v>0</v>
      </c>
      <c r="S111" s="22">
        <v>0</v>
      </c>
      <c r="T111" s="21">
        <v>0</v>
      </c>
      <c r="U111" s="21">
        <v>0</v>
      </c>
      <c r="V111" s="22">
        <v>237</v>
      </c>
      <c r="W111" s="22">
        <v>12</v>
      </c>
      <c r="X111" s="22">
        <v>0</v>
      </c>
      <c r="Y111" s="22">
        <v>24</v>
      </c>
      <c r="Z111" s="22">
        <v>49</v>
      </c>
      <c r="AA111" s="22">
        <v>0</v>
      </c>
      <c r="AB111" s="22">
        <v>85</v>
      </c>
      <c r="AC111" s="22">
        <v>2</v>
      </c>
      <c r="AD111" s="22">
        <v>0</v>
      </c>
      <c r="AE111" s="22">
        <v>117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68</v>
      </c>
      <c r="AL111" s="21">
        <v>6</v>
      </c>
      <c r="AM111" s="21">
        <v>1248</v>
      </c>
      <c r="AN111" s="21">
        <v>24</v>
      </c>
      <c r="AO111" s="21">
        <v>73</v>
      </c>
      <c r="AP111" s="21">
        <v>13</v>
      </c>
      <c r="AQ111" s="21">
        <v>0</v>
      </c>
      <c r="AR111" s="21">
        <v>0</v>
      </c>
      <c r="AS111" s="21">
        <v>41</v>
      </c>
      <c r="AT111" s="21">
        <v>48</v>
      </c>
      <c r="AU111" s="22">
        <v>1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1">
        <v>0</v>
      </c>
      <c r="BF111" s="21">
        <v>0</v>
      </c>
      <c r="BG111" s="21">
        <v>12</v>
      </c>
      <c r="BH111" s="21">
        <v>1</v>
      </c>
      <c r="BI111" s="21">
        <v>6</v>
      </c>
      <c r="BJ111" s="21">
        <v>77</v>
      </c>
      <c r="BK111" s="21">
        <v>0</v>
      </c>
      <c r="BL111" s="21">
        <v>15</v>
      </c>
      <c r="BM111" s="22">
        <v>6</v>
      </c>
      <c r="BN111" s="22">
        <v>0</v>
      </c>
      <c r="BO111" s="22">
        <v>0</v>
      </c>
      <c r="BP111" s="22">
        <v>0</v>
      </c>
      <c r="BQ111" s="22">
        <v>2</v>
      </c>
      <c r="BR111" s="22">
        <v>2</v>
      </c>
      <c r="BS111" s="22">
        <v>0</v>
      </c>
      <c r="BT111" s="22">
        <v>0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f t="shared" si="8"/>
        <v>10319</v>
      </c>
      <c r="CL111" s="22">
        <v>0</v>
      </c>
      <c r="CM111" s="8">
        <f t="shared" si="9"/>
        <v>10319</v>
      </c>
    </row>
    <row r="112" spans="1:91">
      <c r="A112" s="19" t="s">
        <v>189</v>
      </c>
      <c r="B112" s="21">
        <v>37</v>
      </c>
      <c r="C112" s="21">
        <v>276</v>
      </c>
      <c r="D112" s="21">
        <v>1</v>
      </c>
      <c r="E112" s="21">
        <v>71</v>
      </c>
      <c r="F112" s="21">
        <v>699</v>
      </c>
      <c r="G112" s="21">
        <v>29</v>
      </c>
      <c r="H112" s="21">
        <v>0</v>
      </c>
      <c r="I112" s="21">
        <v>0</v>
      </c>
      <c r="J112" s="22">
        <v>1</v>
      </c>
      <c r="K112" s="22">
        <v>394</v>
      </c>
      <c r="L112" s="22">
        <v>0</v>
      </c>
      <c r="M112" s="22">
        <v>23</v>
      </c>
      <c r="N112" s="22">
        <v>0</v>
      </c>
      <c r="O112" s="22">
        <v>0</v>
      </c>
      <c r="P112" s="22">
        <v>5</v>
      </c>
      <c r="Q112" s="22">
        <v>134</v>
      </c>
      <c r="R112" s="22">
        <v>0</v>
      </c>
      <c r="S112" s="22">
        <v>0</v>
      </c>
      <c r="T112" s="21">
        <v>0</v>
      </c>
      <c r="U112" s="21">
        <v>0</v>
      </c>
      <c r="V112" s="22">
        <v>766</v>
      </c>
      <c r="W112" s="22">
        <v>10</v>
      </c>
      <c r="X112" s="22">
        <v>0</v>
      </c>
      <c r="Y112" s="22">
        <v>5</v>
      </c>
      <c r="Z112" s="22">
        <v>55</v>
      </c>
      <c r="AA112" s="22">
        <v>17</v>
      </c>
      <c r="AB112" s="22">
        <v>171</v>
      </c>
      <c r="AC112" s="22">
        <v>0</v>
      </c>
      <c r="AD112" s="22">
        <v>0</v>
      </c>
      <c r="AE112" s="22">
        <v>225</v>
      </c>
      <c r="AF112" s="22">
        <v>0</v>
      </c>
      <c r="AG112" s="22">
        <v>0</v>
      </c>
      <c r="AH112" s="22">
        <v>0</v>
      </c>
      <c r="AI112" s="22">
        <v>0</v>
      </c>
      <c r="AJ112" s="22">
        <v>4</v>
      </c>
      <c r="AK112" s="22">
        <v>62</v>
      </c>
      <c r="AL112" s="21">
        <v>165</v>
      </c>
      <c r="AM112" s="21">
        <v>1198</v>
      </c>
      <c r="AN112" s="21">
        <v>118</v>
      </c>
      <c r="AO112" s="21">
        <v>22</v>
      </c>
      <c r="AP112" s="21">
        <v>2</v>
      </c>
      <c r="AQ112" s="21">
        <v>0</v>
      </c>
      <c r="AR112" s="21">
        <v>0</v>
      </c>
      <c r="AS112" s="21">
        <v>369</v>
      </c>
      <c r="AT112" s="21">
        <v>357</v>
      </c>
      <c r="AU112" s="22">
        <v>103</v>
      </c>
      <c r="AV112" s="22">
        <v>1</v>
      </c>
      <c r="AW112" s="22">
        <v>0</v>
      </c>
      <c r="AX112" s="22">
        <v>0</v>
      </c>
      <c r="AY112" s="22">
        <v>430</v>
      </c>
      <c r="AZ112" s="22">
        <v>0</v>
      </c>
      <c r="BA112" s="22">
        <v>22</v>
      </c>
      <c r="BB112" s="22">
        <v>0</v>
      </c>
      <c r="BC112" s="22">
        <v>11</v>
      </c>
      <c r="BD112" s="22">
        <v>0</v>
      </c>
      <c r="BE112" s="21">
        <v>0</v>
      </c>
      <c r="BF112" s="21">
        <v>0</v>
      </c>
      <c r="BG112" s="21">
        <v>73</v>
      </c>
      <c r="BH112" s="21">
        <v>115</v>
      </c>
      <c r="BI112" s="21">
        <v>17</v>
      </c>
      <c r="BJ112" s="21">
        <v>203</v>
      </c>
      <c r="BK112" s="21">
        <v>0</v>
      </c>
      <c r="BL112" s="21">
        <v>27</v>
      </c>
      <c r="BM112" s="21">
        <v>0</v>
      </c>
      <c r="BN112" s="22">
        <v>16</v>
      </c>
      <c r="BO112" s="22">
        <v>0</v>
      </c>
      <c r="BP112" s="22">
        <v>0</v>
      </c>
      <c r="BQ112" s="22">
        <v>2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  <c r="CJ112" s="22">
        <v>0</v>
      </c>
      <c r="CK112" s="22">
        <f t="shared" si="8"/>
        <v>6236</v>
      </c>
      <c r="CL112" s="22">
        <v>0</v>
      </c>
      <c r="CM112" s="8">
        <f t="shared" si="9"/>
        <v>6236</v>
      </c>
    </row>
    <row r="113" spans="1:91">
      <c r="A113" s="19" t="s">
        <v>190</v>
      </c>
      <c r="B113" s="21">
        <v>22</v>
      </c>
      <c r="C113" s="21">
        <v>155</v>
      </c>
      <c r="D113" s="21">
        <v>1</v>
      </c>
      <c r="E113" s="21">
        <v>11</v>
      </c>
      <c r="F113" s="21">
        <v>5659</v>
      </c>
      <c r="G113" s="21">
        <v>3</v>
      </c>
      <c r="H113" s="21">
        <v>0</v>
      </c>
      <c r="I113" s="21">
        <v>0</v>
      </c>
      <c r="J113" s="22">
        <v>5</v>
      </c>
      <c r="K113" s="22">
        <v>449</v>
      </c>
      <c r="L113" s="22">
        <v>0</v>
      </c>
      <c r="M113" s="22">
        <v>0</v>
      </c>
      <c r="N113" s="22">
        <v>7</v>
      </c>
      <c r="O113" s="22">
        <v>0</v>
      </c>
      <c r="P113" s="22">
        <v>0</v>
      </c>
      <c r="Q113" s="22">
        <v>2</v>
      </c>
      <c r="R113" s="22">
        <v>0</v>
      </c>
      <c r="S113" s="22">
        <v>0</v>
      </c>
      <c r="T113" s="21">
        <v>0</v>
      </c>
      <c r="U113" s="21">
        <v>0</v>
      </c>
      <c r="V113" s="22">
        <v>169</v>
      </c>
      <c r="W113" s="22">
        <v>6</v>
      </c>
      <c r="X113" s="22">
        <v>0</v>
      </c>
      <c r="Y113" s="22">
        <v>2</v>
      </c>
      <c r="Z113" s="22">
        <v>21</v>
      </c>
      <c r="AA113" s="22">
        <v>0</v>
      </c>
      <c r="AB113" s="22">
        <v>39</v>
      </c>
      <c r="AC113" s="22">
        <v>0</v>
      </c>
      <c r="AD113" s="22">
        <v>0</v>
      </c>
      <c r="AE113" s="22">
        <v>30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12</v>
      </c>
      <c r="AL113" s="21">
        <v>11</v>
      </c>
      <c r="AM113" s="21">
        <v>361</v>
      </c>
      <c r="AN113" s="21">
        <v>2</v>
      </c>
      <c r="AO113" s="21">
        <v>75</v>
      </c>
      <c r="AP113" s="21">
        <v>2</v>
      </c>
      <c r="AQ113" s="21">
        <v>3</v>
      </c>
      <c r="AR113" s="21">
        <v>0</v>
      </c>
      <c r="AS113" s="21">
        <v>13</v>
      </c>
      <c r="AT113" s="21">
        <v>7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1">
        <v>0</v>
      </c>
      <c r="BF113" s="21">
        <v>0</v>
      </c>
      <c r="BG113" s="21">
        <v>3</v>
      </c>
      <c r="BH113" s="21">
        <v>1</v>
      </c>
      <c r="BI113" s="21">
        <v>0</v>
      </c>
      <c r="BJ113" s="21">
        <v>0</v>
      </c>
      <c r="BK113" s="21">
        <v>0</v>
      </c>
      <c r="BL113" s="21">
        <v>51</v>
      </c>
      <c r="BM113" s="21">
        <v>0</v>
      </c>
      <c r="BN113" s="22">
        <v>0</v>
      </c>
      <c r="BO113" s="22">
        <v>0</v>
      </c>
      <c r="BP113" s="22">
        <v>0</v>
      </c>
      <c r="BQ113" s="22">
        <v>5</v>
      </c>
      <c r="BR113" s="22">
        <v>8</v>
      </c>
      <c r="BS113" s="22">
        <v>1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  <c r="CJ113" s="22">
        <v>0</v>
      </c>
      <c r="CK113" s="22">
        <f t="shared" si="8"/>
        <v>7136</v>
      </c>
      <c r="CL113" s="22">
        <v>0</v>
      </c>
      <c r="CM113" s="8">
        <f t="shared" si="9"/>
        <v>7136</v>
      </c>
    </row>
    <row r="114" spans="1:91">
      <c r="A114" s="19" t="s">
        <v>191</v>
      </c>
      <c r="B114" s="21">
        <v>26</v>
      </c>
      <c r="C114" s="21">
        <v>68</v>
      </c>
      <c r="D114" s="21">
        <v>0</v>
      </c>
      <c r="E114" s="21">
        <v>52</v>
      </c>
      <c r="F114" s="21">
        <v>13303</v>
      </c>
      <c r="G114" s="21">
        <v>220</v>
      </c>
      <c r="H114" s="21">
        <v>0</v>
      </c>
      <c r="I114" s="21">
        <v>0</v>
      </c>
      <c r="J114" s="22">
        <v>18</v>
      </c>
      <c r="K114" s="22">
        <v>2066</v>
      </c>
      <c r="L114" s="22">
        <v>0</v>
      </c>
      <c r="M114" s="22">
        <v>3</v>
      </c>
      <c r="N114" s="22">
        <v>0</v>
      </c>
      <c r="O114" s="22">
        <v>0</v>
      </c>
      <c r="P114" s="22">
        <v>1</v>
      </c>
      <c r="Q114" s="22">
        <v>8</v>
      </c>
      <c r="R114" s="22">
        <v>0</v>
      </c>
      <c r="S114" s="22">
        <v>0</v>
      </c>
      <c r="T114" s="21">
        <v>0</v>
      </c>
      <c r="U114" s="21">
        <v>0</v>
      </c>
      <c r="V114" s="22">
        <v>476</v>
      </c>
      <c r="W114" s="22">
        <v>13</v>
      </c>
      <c r="X114" s="22">
        <v>0</v>
      </c>
      <c r="Y114" s="22">
        <v>14</v>
      </c>
      <c r="Z114" s="22">
        <v>34</v>
      </c>
      <c r="AA114" s="22">
        <v>0</v>
      </c>
      <c r="AB114" s="22">
        <v>77</v>
      </c>
      <c r="AC114" s="22">
        <v>1</v>
      </c>
      <c r="AD114" s="22">
        <v>0</v>
      </c>
      <c r="AE114" s="22">
        <v>352</v>
      </c>
      <c r="AF114" s="22">
        <v>0</v>
      </c>
      <c r="AG114" s="22">
        <v>0</v>
      </c>
      <c r="AH114" s="22">
        <v>9</v>
      </c>
      <c r="AI114" s="22">
        <v>219</v>
      </c>
      <c r="AJ114" s="22">
        <v>0</v>
      </c>
      <c r="AK114" s="22">
        <v>65</v>
      </c>
      <c r="AL114" s="21">
        <v>18</v>
      </c>
      <c r="AM114" s="21">
        <v>6824</v>
      </c>
      <c r="AN114" s="21">
        <v>31</v>
      </c>
      <c r="AO114" s="21">
        <v>57</v>
      </c>
      <c r="AP114" s="21">
        <v>8</v>
      </c>
      <c r="AQ114" s="21">
        <v>2</v>
      </c>
      <c r="AR114" s="21">
        <v>0</v>
      </c>
      <c r="AS114" s="21">
        <v>37</v>
      </c>
      <c r="AT114" s="21">
        <v>33</v>
      </c>
      <c r="AU114" s="22">
        <v>13</v>
      </c>
      <c r="AV114" s="22">
        <v>0</v>
      </c>
      <c r="AW114" s="22">
        <v>0</v>
      </c>
      <c r="AX114" s="22">
        <v>0</v>
      </c>
      <c r="AY114" s="22">
        <v>134</v>
      </c>
      <c r="AZ114" s="22">
        <v>0</v>
      </c>
      <c r="BA114" s="22">
        <v>1</v>
      </c>
      <c r="BB114" s="22">
        <v>1</v>
      </c>
      <c r="BC114" s="22">
        <v>2</v>
      </c>
      <c r="BD114" s="22">
        <v>0</v>
      </c>
      <c r="BE114" s="21">
        <v>0</v>
      </c>
      <c r="BF114" s="21">
        <v>0</v>
      </c>
      <c r="BG114" s="21">
        <v>23</v>
      </c>
      <c r="BH114" s="21">
        <v>2</v>
      </c>
      <c r="BI114" s="21">
        <v>4</v>
      </c>
      <c r="BJ114" s="21">
        <v>98</v>
      </c>
      <c r="BK114" s="21">
        <v>0</v>
      </c>
      <c r="BL114" s="21">
        <v>32</v>
      </c>
      <c r="BM114" s="21">
        <v>2</v>
      </c>
      <c r="BN114" s="22">
        <v>0</v>
      </c>
      <c r="BO114" s="22">
        <v>0</v>
      </c>
      <c r="BP114" s="22">
        <v>0</v>
      </c>
      <c r="BQ114" s="22">
        <v>3</v>
      </c>
      <c r="BR114" s="22">
        <v>1</v>
      </c>
      <c r="BS114" s="22">
        <v>0</v>
      </c>
      <c r="BT114" s="22">
        <v>0</v>
      </c>
      <c r="BU114" s="22">
        <v>0</v>
      </c>
      <c r="BV114" s="22">
        <v>0</v>
      </c>
      <c r="BW114" s="22">
        <v>1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1</v>
      </c>
      <c r="CD114" s="22">
        <v>0</v>
      </c>
      <c r="CE114" s="22">
        <v>1</v>
      </c>
      <c r="CF114" s="22">
        <v>0</v>
      </c>
      <c r="CG114" s="22">
        <v>0</v>
      </c>
      <c r="CH114" s="22">
        <v>0</v>
      </c>
      <c r="CI114" s="22">
        <v>0</v>
      </c>
      <c r="CJ114" s="22">
        <v>0</v>
      </c>
      <c r="CK114" s="22">
        <f t="shared" si="8"/>
        <v>24354</v>
      </c>
      <c r="CL114" s="22">
        <v>0</v>
      </c>
      <c r="CM114" s="8">
        <f t="shared" si="9"/>
        <v>24354</v>
      </c>
    </row>
    <row r="115" spans="1:91">
      <c r="A115" s="19" t="s">
        <v>192</v>
      </c>
      <c r="B115" s="21">
        <v>10</v>
      </c>
      <c r="C115" s="21">
        <v>186</v>
      </c>
      <c r="D115" s="21">
        <v>1</v>
      </c>
      <c r="E115" s="21">
        <v>54</v>
      </c>
      <c r="F115" s="21">
        <v>10250</v>
      </c>
      <c r="G115" s="21">
        <v>423</v>
      </c>
      <c r="H115" s="21">
        <v>0</v>
      </c>
      <c r="I115" s="21">
        <v>0</v>
      </c>
      <c r="J115" s="22">
        <v>57</v>
      </c>
      <c r="K115" s="22">
        <v>3649</v>
      </c>
      <c r="L115" s="22">
        <v>0</v>
      </c>
      <c r="M115" s="22">
        <v>4</v>
      </c>
      <c r="N115" s="22">
        <v>0</v>
      </c>
      <c r="O115" s="22">
        <v>0</v>
      </c>
      <c r="P115" s="22">
        <v>3</v>
      </c>
      <c r="Q115" s="22">
        <v>28</v>
      </c>
      <c r="R115" s="22">
        <v>0</v>
      </c>
      <c r="S115" s="22">
        <v>0</v>
      </c>
      <c r="T115" s="21">
        <v>0</v>
      </c>
      <c r="U115" s="21">
        <v>0</v>
      </c>
      <c r="V115" s="22">
        <v>308</v>
      </c>
      <c r="W115" s="22">
        <v>4</v>
      </c>
      <c r="X115" s="22">
        <v>0</v>
      </c>
      <c r="Y115" s="22">
        <v>4</v>
      </c>
      <c r="Z115" s="22">
        <v>46</v>
      </c>
      <c r="AA115" s="22">
        <v>0</v>
      </c>
      <c r="AB115" s="22">
        <v>54</v>
      </c>
      <c r="AC115" s="22">
        <v>0</v>
      </c>
      <c r="AD115" s="22">
        <v>0</v>
      </c>
      <c r="AE115" s="22">
        <v>70</v>
      </c>
      <c r="AF115" s="22">
        <v>0</v>
      </c>
      <c r="AG115" s="22">
        <v>0</v>
      </c>
      <c r="AH115" s="22">
        <v>0</v>
      </c>
      <c r="AI115" s="22">
        <v>2</v>
      </c>
      <c r="AJ115" s="22">
        <v>1</v>
      </c>
      <c r="AK115" s="22">
        <v>16</v>
      </c>
      <c r="AL115" s="21">
        <v>38</v>
      </c>
      <c r="AM115" s="21">
        <v>725</v>
      </c>
      <c r="AN115" s="21">
        <v>21</v>
      </c>
      <c r="AO115" s="21">
        <v>24</v>
      </c>
      <c r="AP115" s="21">
        <v>1</v>
      </c>
      <c r="AQ115" s="21">
        <v>0</v>
      </c>
      <c r="AR115" s="21">
        <v>0</v>
      </c>
      <c r="AS115" s="21">
        <v>59</v>
      </c>
      <c r="AT115" s="21">
        <v>32</v>
      </c>
      <c r="AU115" s="22">
        <v>9</v>
      </c>
      <c r="AV115" s="22">
        <v>0</v>
      </c>
      <c r="AW115" s="22">
        <v>0</v>
      </c>
      <c r="AX115" s="22">
        <v>0</v>
      </c>
      <c r="AY115" s="22">
        <v>5</v>
      </c>
      <c r="AZ115" s="22">
        <v>0</v>
      </c>
      <c r="BA115" s="22">
        <v>2</v>
      </c>
      <c r="BB115" s="22">
        <v>0</v>
      </c>
      <c r="BC115" s="22">
        <v>1</v>
      </c>
      <c r="BD115" s="22">
        <v>0</v>
      </c>
      <c r="BE115" s="21">
        <v>0</v>
      </c>
      <c r="BF115" s="21">
        <v>0</v>
      </c>
      <c r="BG115" s="21">
        <v>23</v>
      </c>
      <c r="BH115" s="21">
        <v>0</v>
      </c>
      <c r="BI115" s="21">
        <v>3</v>
      </c>
      <c r="BJ115" s="21">
        <v>21</v>
      </c>
      <c r="BK115" s="21">
        <v>0</v>
      </c>
      <c r="BL115" s="21">
        <v>22</v>
      </c>
      <c r="BM115" s="21">
        <v>6</v>
      </c>
      <c r="BN115" s="22">
        <v>0</v>
      </c>
      <c r="BO115" s="22">
        <v>0</v>
      </c>
      <c r="BP115" s="22">
        <v>0</v>
      </c>
      <c r="BQ115" s="22">
        <v>4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  <c r="CJ115" s="22">
        <v>0</v>
      </c>
      <c r="CK115" s="22">
        <f t="shared" si="8"/>
        <v>16166</v>
      </c>
      <c r="CL115" s="22">
        <v>0</v>
      </c>
      <c r="CM115" s="8">
        <f t="shared" si="9"/>
        <v>16166</v>
      </c>
    </row>
    <row r="116" spans="1:91">
      <c r="A116" s="19" t="s">
        <v>193</v>
      </c>
      <c r="B116" s="21">
        <v>10</v>
      </c>
      <c r="C116" s="21">
        <v>73</v>
      </c>
      <c r="D116" s="21">
        <v>0</v>
      </c>
      <c r="E116" s="21">
        <v>4</v>
      </c>
      <c r="F116" s="21">
        <v>4659</v>
      </c>
      <c r="G116" s="21">
        <v>68</v>
      </c>
      <c r="H116" s="21">
        <v>0</v>
      </c>
      <c r="I116" s="21">
        <v>0</v>
      </c>
      <c r="J116" s="22">
        <v>2</v>
      </c>
      <c r="K116" s="22">
        <v>39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1">
        <v>0</v>
      </c>
      <c r="U116" s="21">
        <v>0</v>
      </c>
      <c r="V116" s="22">
        <v>176</v>
      </c>
      <c r="W116" s="22">
        <v>3</v>
      </c>
      <c r="X116" s="22">
        <v>0</v>
      </c>
      <c r="Y116" s="22">
        <v>10</v>
      </c>
      <c r="Z116" s="22">
        <v>17</v>
      </c>
      <c r="AA116" s="22">
        <v>0</v>
      </c>
      <c r="AB116" s="22">
        <v>14</v>
      </c>
      <c r="AC116" s="22">
        <v>0</v>
      </c>
      <c r="AD116" s="22">
        <v>0</v>
      </c>
      <c r="AE116" s="22">
        <v>43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6</v>
      </c>
      <c r="AL116" s="21">
        <v>15</v>
      </c>
      <c r="AM116" s="21">
        <v>127</v>
      </c>
      <c r="AN116" s="21">
        <v>10</v>
      </c>
      <c r="AO116" s="21">
        <v>0</v>
      </c>
      <c r="AP116" s="21">
        <v>0</v>
      </c>
      <c r="AQ116" s="21">
        <v>0</v>
      </c>
      <c r="AR116" s="21">
        <v>0</v>
      </c>
      <c r="AS116" s="21">
        <v>5</v>
      </c>
      <c r="AT116" s="21">
        <v>1</v>
      </c>
      <c r="AU116" s="22">
        <v>11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1">
        <v>0</v>
      </c>
      <c r="BF116" s="21">
        <v>0</v>
      </c>
      <c r="BG116" s="21">
        <v>9</v>
      </c>
      <c r="BH116" s="21">
        <v>0</v>
      </c>
      <c r="BI116" s="21">
        <v>0</v>
      </c>
      <c r="BJ116" s="21">
        <v>2</v>
      </c>
      <c r="BK116" s="21">
        <v>0</v>
      </c>
      <c r="BL116" s="21">
        <v>1</v>
      </c>
      <c r="BM116" s="21">
        <v>0</v>
      </c>
      <c r="BN116" s="22">
        <v>0</v>
      </c>
      <c r="BO116" s="22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v>0</v>
      </c>
      <c r="CJ116" s="22">
        <v>0</v>
      </c>
      <c r="CK116" s="22">
        <f t="shared" si="8"/>
        <v>5305</v>
      </c>
      <c r="CL116" s="22">
        <v>0</v>
      </c>
      <c r="CM116" s="8">
        <f t="shared" si="9"/>
        <v>5305</v>
      </c>
    </row>
    <row r="117" spans="1:91">
      <c r="A117" s="19" t="s">
        <v>194</v>
      </c>
      <c r="B117" s="21">
        <v>38</v>
      </c>
      <c r="C117" s="21">
        <v>342</v>
      </c>
      <c r="D117" s="21">
        <v>0</v>
      </c>
      <c r="E117" s="21">
        <v>44</v>
      </c>
      <c r="F117" s="21">
        <v>1948</v>
      </c>
      <c r="G117" s="21">
        <v>69</v>
      </c>
      <c r="H117" s="21">
        <v>0</v>
      </c>
      <c r="I117" s="21">
        <v>0</v>
      </c>
      <c r="J117" s="22">
        <v>3</v>
      </c>
      <c r="K117" s="22">
        <v>250</v>
      </c>
      <c r="L117" s="22">
        <v>0</v>
      </c>
      <c r="M117" s="22">
        <v>1</v>
      </c>
      <c r="N117" s="22">
        <v>36</v>
      </c>
      <c r="O117" s="22">
        <v>0</v>
      </c>
      <c r="P117" s="22">
        <v>1</v>
      </c>
      <c r="Q117" s="22">
        <v>21</v>
      </c>
      <c r="R117" s="22">
        <v>0</v>
      </c>
      <c r="S117" s="22">
        <v>0</v>
      </c>
      <c r="T117" s="21">
        <v>0</v>
      </c>
      <c r="U117" s="21">
        <v>0</v>
      </c>
      <c r="V117" s="22">
        <v>536</v>
      </c>
      <c r="W117" s="22">
        <v>15</v>
      </c>
      <c r="X117" s="22">
        <v>0</v>
      </c>
      <c r="Y117" s="22">
        <v>14</v>
      </c>
      <c r="Z117" s="22">
        <v>65</v>
      </c>
      <c r="AA117" s="22">
        <v>1</v>
      </c>
      <c r="AB117" s="22">
        <v>49</v>
      </c>
      <c r="AC117" s="22">
        <v>2</v>
      </c>
      <c r="AD117" s="22">
        <v>0</v>
      </c>
      <c r="AE117" s="22">
        <v>122</v>
      </c>
      <c r="AF117" s="22">
        <v>0</v>
      </c>
      <c r="AG117" s="22">
        <v>0</v>
      </c>
      <c r="AH117" s="22">
        <v>0</v>
      </c>
      <c r="AI117" s="22">
        <v>6</v>
      </c>
      <c r="AJ117" s="22">
        <v>2</v>
      </c>
      <c r="AK117" s="22">
        <v>70</v>
      </c>
      <c r="AL117" s="21">
        <v>44</v>
      </c>
      <c r="AM117" s="21">
        <v>2627</v>
      </c>
      <c r="AN117" s="21">
        <v>89</v>
      </c>
      <c r="AO117" s="21">
        <v>23</v>
      </c>
      <c r="AP117" s="21">
        <v>0</v>
      </c>
      <c r="AQ117" s="21">
        <v>0</v>
      </c>
      <c r="AR117" s="21">
        <v>0</v>
      </c>
      <c r="AS117" s="21">
        <v>172</v>
      </c>
      <c r="AT117" s="21">
        <v>111</v>
      </c>
      <c r="AU117" s="22">
        <v>12</v>
      </c>
      <c r="AV117" s="22">
        <v>1</v>
      </c>
      <c r="AW117" s="22">
        <v>0</v>
      </c>
      <c r="AX117" s="22">
        <v>0</v>
      </c>
      <c r="AY117" s="22">
        <v>103</v>
      </c>
      <c r="AZ117" s="22">
        <v>0</v>
      </c>
      <c r="BA117" s="22">
        <v>1</v>
      </c>
      <c r="BB117" s="22">
        <v>0</v>
      </c>
      <c r="BC117" s="22">
        <v>0</v>
      </c>
      <c r="BD117" s="22">
        <v>0</v>
      </c>
      <c r="BE117" s="21">
        <v>0</v>
      </c>
      <c r="BF117" s="21">
        <v>0</v>
      </c>
      <c r="BG117" s="21">
        <v>36</v>
      </c>
      <c r="BH117" s="21">
        <v>5</v>
      </c>
      <c r="BI117" s="21">
        <v>14</v>
      </c>
      <c r="BJ117" s="21">
        <v>106</v>
      </c>
      <c r="BK117" s="21">
        <v>0</v>
      </c>
      <c r="BL117" s="21">
        <v>3</v>
      </c>
      <c r="BM117" s="21">
        <v>15</v>
      </c>
      <c r="BN117" s="22">
        <v>0</v>
      </c>
      <c r="BO117" s="22">
        <v>0</v>
      </c>
      <c r="BP117" s="22">
        <v>0</v>
      </c>
      <c r="BQ117" s="22">
        <v>2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1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1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v>0</v>
      </c>
      <c r="CJ117" s="22">
        <v>0</v>
      </c>
      <c r="CK117" s="22">
        <f t="shared" si="8"/>
        <v>7001</v>
      </c>
      <c r="CL117" s="22">
        <v>0</v>
      </c>
      <c r="CM117" s="8">
        <f t="shared" si="9"/>
        <v>7001</v>
      </c>
    </row>
    <row r="118" spans="1:91">
      <c r="A118" s="19" t="s">
        <v>195</v>
      </c>
      <c r="B118" s="21">
        <v>20</v>
      </c>
      <c r="C118" s="21">
        <v>262</v>
      </c>
      <c r="D118" s="21">
        <v>3</v>
      </c>
      <c r="E118" s="21">
        <v>37</v>
      </c>
      <c r="F118" s="21">
        <v>1254</v>
      </c>
      <c r="G118" s="21">
        <v>2</v>
      </c>
      <c r="H118" s="21">
        <v>0</v>
      </c>
      <c r="I118" s="21">
        <v>0</v>
      </c>
      <c r="J118" s="22">
        <v>4</v>
      </c>
      <c r="K118" s="22">
        <v>496</v>
      </c>
      <c r="L118" s="22">
        <v>0</v>
      </c>
      <c r="M118" s="22">
        <v>4</v>
      </c>
      <c r="N118" s="22">
        <v>0</v>
      </c>
      <c r="O118" s="22">
        <v>0</v>
      </c>
      <c r="P118" s="22">
        <v>22</v>
      </c>
      <c r="Q118" s="22">
        <v>103</v>
      </c>
      <c r="R118" s="22">
        <v>0</v>
      </c>
      <c r="S118" s="22">
        <v>0</v>
      </c>
      <c r="T118" s="21">
        <v>0</v>
      </c>
      <c r="U118" s="21">
        <v>0</v>
      </c>
      <c r="V118" s="22">
        <v>1125</v>
      </c>
      <c r="W118" s="22">
        <v>18</v>
      </c>
      <c r="X118" s="22">
        <v>0</v>
      </c>
      <c r="Y118" s="22">
        <v>8</v>
      </c>
      <c r="Z118" s="22">
        <v>103</v>
      </c>
      <c r="AA118" s="22">
        <v>2</v>
      </c>
      <c r="AB118" s="22">
        <v>198</v>
      </c>
      <c r="AC118" s="22">
        <v>2</v>
      </c>
      <c r="AD118" s="22">
        <v>0</v>
      </c>
      <c r="AE118" s="22">
        <v>182</v>
      </c>
      <c r="AF118" s="22">
        <v>0</v>
      </c>
      <c r="AG118" s="22">
        <v>0</v>
      </c>
      <c r="AH118" s="22">
        <v>0</v>
      </c>
      <c r="AI118" s="22">
        <v>1</v>
      </c>
      <c r="AJ118" s="22">
        <v>1</v>
      </c>
      <c r="AK118" s="22">
        <v>101</v>
      </c>
      <c r="AL118" s="21">
        <v>153</v>
      </c>
      <c r="AM118" s="21">
        <v>2364</v>
      </c>
      <c r="AN118" s="21">
        <v>213</v>
      </c>
      <c r="AO118" s="21">
        <v>23</v>
      </c>
      <c r="AP118" s="21">
        <v>0</v>
      </c>
      <c r="AQ118" s="21">
        <v>0</v>
      </c>
      <c r="AR118" s="21">
        <v>0</v>
      </c>
      <c r="AS118" s="21">
        <v>432</v>
      </c>
      <c r="AT118" s="21">
        <v>526</v>
      </c>
      <c r="AU118" s="22">
        <v>66</v>
      </c>
      <c r="AV118" s="22">
        <v>0</v>
      </c>
      <c r="AW118" s="22">
        <v>0</v>
      </c>
      <c r="AX118" s="22">
        <v>1</v>
      </c>
      <c r="AY118" s="22">
        <v>103</v>
      </c>
      <c r="AZ118" s="22">
        <v>0</v>
      </c>
      <c r="BA118" s="22">
        <v>9</v>
      </c>
      <c r="BB118" s="22">
        <v>0</v>
      </c>
      <c r="BC118" s="22">
        <v>4</v>
      </c>
      <c r="BD118" s="22">
        <v>0</v>
      </c>
      <c r="BE118" s="21">
        <v>0</v>
      </c>
      <c r="BF118" s="21">
        <v>0</v>
      </c>
      <c r="BG118" s="21">
        <v>96</v>
      </c>
      <c r="BH118" s="21">
        <v>23</v>
      </c>
      <c r="BI118" s="21">
        <v>17</v>
      </c>
      <c r="BJ118" s="21">
        <v>303</v>
      </c>
      <c r="BK118" s="21">
        <v>0</v>
      </c>
      <c r="BL118" s="21">
        <v>5</v>
      </c>
      <c r="BM118" s="21">
        <v>4</v>
      </c>
      <c r="BN118" s="22">
        <v>0</v>
      </c>
      <c r="BO118" s="22">
        <v>0</v>
      </c>
      <c r="BP118" s="22">
        <v>0</v>
      </c>
      <c r="BQ118" s="22">
        <v>4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1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f t="shared" si="8"/>
        <v>8295</v>
      </c>
      <c r="CL118" s="22">
        <v>0</v>
      </c>
      <c r="CM118" s="8">
        <f t="shared" si="9"/>
        <v>8295</v>
      </c>
    </row>
    <row r="119" spans="1:91">
      <c r="A119" s="19" t="s">
        <v>196</v>
      </c>
      <c r="B119" s="21">
        <v>15</v>
      </c>
      <c r="C119" s="21">
        <v>55</v>
      </c>
      <c r="D119" s="21">
        <v>0</v>
      </c>
      <c r="E119" s="21">
        <v>6</v>
      </c>
      <c r="F119" s="21">
        <v>235</v>
      </c>
      <c r="G119" s="21">
        <v>0</v>
      </c>
      <c r="H119" s="21">
        <v>0</v>
      </c>
      <c r="I119" s="21">
        <v>0</v>
      </c>
      <c r="J119" s="22">
        <v>2</v>
      </c>
      <c r="K119" s="22">
        <v>197</v>
      </c>
      <c r="L119" s="22">
        <v>0</v>
      </c>
      <c r="M119" s="22">
        <v>1</v>
      </c>
      <c r="N119" s="22">
        <v>0</v>
      </c>
      <c r="O119" s="22">
        <v>0</v>
      </c>
      <c r="P119" s="22">
        <v>2</v>
      </c>
      <c r="Q119" s="22">
        <v>3</v>
      </c>
      <c r="R119" s="22">
        <v>0</v>
      </c>
      <c r="S119" s="22">
        <v>0</v>
      </c>
      <c r="T119" s="21">
        <v>0</v>
      </c>
      <c r="U119" s="21">
        <v>0</v>
      </c>
      <c r="V119" s="22">
        <v>98</v>
      </c>
      <c r="W119" s="22">
        <v>4</v>
      </c>
      <c r="X119" s="22">
        <v>0</v>
      </c>
      <c r="Y119" s="22">
        <v>10</v>
      </c>
      <c r="Z119" s="22">
        <v>29</v>
      </c>
      <c r="AA119" s="22">
        <v>1</v>
      </c>
      <c r="AB119" s="22">
        <v>5</v>
      </c>
      <c r="AC119" s="22">
        <v>0</v>
      </c>
      <c r="AD119" s="22">
        <v>0</v>
      </c>
      <c r="AE119" s="22">
        <v>29</v>
      </c>
      <c r="AF119" s="22">
        <v>0</v>
      </c>
      <c r="AG119" s="22">
        <v>0</v>
      </c>
      <c r="AH119" s="22">
        <v>0</v>
      </c>
      <c r="AI119" s="22">
        <v>1</v>
      </c>
      <c r="AJ119" s="22">
        <v>0</v>
      </c>
      <c r="AK119" s="22">
        <v>16</v>
      </c>
      <c r="AL119" s="21">
        <v>12</v>
      </c>
      <c r="AM119" s="21">
        <v>627</v>
      </c>
      <c r="AN119" s="21">
        <v>15</v>
      </c>
      <c r="AO119" s="21">
        <v>8</v>
      </c>
      <c r="AP119" s="21">
        <v>1</v>
      </c>
      <c r="AQ119" s="21">
        <v>0</v>
      </c>
      <c r="AR119" s="21">
        <v>0</v>
      </c>
      <c r="AS119" s="21">
        <v>10</v>
      </c>
      <c r="AT119" s="21">
        <v>24</v>
      </c>
      <c r="AU119" s="22">
        <v>6</v>
      </c>
      <c r="AV119" s="22">
        <v>0</v>
      </c>
      <c r="AW119" s="22">
        <v>0</v>
      </c>
      <c r="AX119" s="22">
        <v>0</v>
      </c>
      <c r="AY119" s="22">
        <v>90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1">
        <v>0</v>
      </c>
      <c r="BF119" s="21">
        <v>0</v>
      </c>
      <c r="BG119" s="21">
        <v>8</v>
      </c>
      <c r="BH119" s="21">
        <v>1</v>
      </c>
      <c r="BI119" s="21">
        <v>6</v>
      </c>
      <c r="BJ119" s="21">
        <v>5</v>
      </c>
      <c r="BK119" s="21">
        <v>0</v>
      </c>
      <c r="BL119" s="21">
        <v>0</v>
      </c>
      <c r="BM119" s="21">
        <v>0</v>
      </c>
      <c r="BN119" s="22">
        <v>0</v>
      </c>
      <c r="BO119" s="22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v>0</v>
      </c>
      <c r="CK119" s="22">
        <f t="shared" si="8"/>
        <v>1522</v>
      </c>
      <c r="CL119" s="22">
        <v>0</v>
      </c>
      <c r="CM119" s="8">
        <f t="shared" si="9"/>
        <v>1522</v>
      </c>
    </row>
    <row r="120" spans="1:91">
      <c r="A120" s="19" t="s">
        <v>197</v>
      </c>
      <c r="B120" s="21">
        <v>28</v>
      </c>
      <c r="C120" s="21">
        <v>370</v>
      </c>
      <c r="D120" s="21">
        <v>2</v>
      </c>
      <c r="E120" s="21">
        <v>70</v>
      </c>
      <c r="F120" s="21">
        <v>306</v>
      </c>
      <c r="G120" s="21">
        <v>30</v>
      </c>
      <c r="H120" s="21">
        <v>0</v>
      </c>
      <c r="I120" s="21">
        <v>0</v>
      </c>
      <c r="J120" s="22">
        <v>2</v>
      </c>
      <c r="K120" s="22">
        <v>496</v>
      </c>
      <c r="L120" s="22">
        <v>0</v>
      </c>
      <c r="M120" s="22">
        <v>5</v>
      </c>
      <c r="N120" s="22">
        <v>0</v>
      </c>
      <c r="O120" s="22">
        <v>0</v>
      </c>
      <c r="P120" s="22">
        <v>19</v>
      </c>
      <c r="Q120" s="22">
        <v>76</v>
      </c>
      <c r="R120" s="22">
        <v>0</v>
      </c>
      <c r="S120" s="22">
        <v>0</v>
      </c>
      <c r="T120" s="21">
        <v>2</v>
      </c>
      <c r="U120" s="21">
        <v>0</v>
      </c>
      <c r="V120" s="22">
        <v>420</v>
      </c>
      <c r="W120" s="22">
        <v>7</v>
      </c>
      <c r="X120" s="22">
        <v>0</v>
      </c>
      <c r="Y120" s="22">
        <v>25</v>
      </c>
      <c r="Z120" s="22">
        <v>131</v>
      </c>
      <c r="AA120" s="22">
        <v>3</v>
      </c>
      <c r="AB120" s="22">
        <v>135</v>
      </c>
      <c r="AC120" s="22">
        <v>1</v>
      </c>
      <c r="AD120" s="22">
        <v>0</v>
      </c>
      <c r="AE120" s="22">
        <v>126</v>
      </c>
      <c r="AF120" s="22">
        <v>0</v>
      </c>
      <c r="AG120" s="22">
        <v>0</v>
      </c>
      <c r="AH120" s="22">
        <v>0</v>
      </c>
      <c r="AI120" s="22">
        <v>1</v>
      </c>
      <c r="AJ120" s="22">
        <v>0</v>
      </c>
      <c r="AK120" s="22">
        <v>113</v>
      </c>
      <c r="AL120" s="21">
        <v>93</v>
      </c>
      <c r="AM120" s="21">
        <v>1264</v>
      </c>
      <c r="AN120" s="21">
        <v>152</v>
      </c>
      <c r="AO120" s="21">
        <v>17</v>
      </c>
      <c r="AP120" s="21">
        <v>0</v>
      </c>
      <c r="AQ120" s="21">
        <v>0</v>
      </c>
      <c r="AR120" s="21">
        <v>0</v>
      </c>
      <c r="AS120" s="21">
        <v>210</v>
      </c>
      <c r="AT120" s="21">
        <v>281</v>
      </c>
      <c r="AU120" s="22">
        <v>41</v>
      </c>
      <c r="AV120" s="22">
        <v>3</v>
      </c>
      <c r="AW120" s="22">
        <v>0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1">
        <v>0</v>
      </c>
      <c r="BF120" s="21">
        <v>0</v>
      </c>
      <c r="BG120" s="21">
        <v>58</v>
      </c>
      <c r="BH120" s="21">
        <v>18</v>
      </c>
      <c r="BI120" s="21">
        <v>13</v>
      </c>
      <c r="BJ120" s="21">
        <v>117</v>
      </c>
      <c r="BK120" s="21">
        <v>0</v>
      </c>
      <c r="BL120" s="21">
        <v>27</v>
      </c>
      <c r="BM120" s="21">
        <v>14</v>
      </c>
      <c r="BN120" s="22">
        <v>18</v>
      </c>
      <c r="BO120" s="22">
        <v>0</v>
      </c>
      <c r="BP120" s="22">
        <v>0</v>
      </c>
      <c r="BQ120" s="22">
        <v>4</v>
      </c>
      <c r="BR120" s="22">
        <v>1</v>
      </c>
      <c r="BS120" s="22">
        <v>0</v>
      </c>
      <c r="BT120" s="22">
        <v>0</v>
      </c>
      <c r="BU120" s="22">
        <v>0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v>0</v>
      </c>
      <c r="CJ120" s="22">
        <v>0</v>
      </c>
      <c r="CK120" s="22">
        <f t="shared" si="8"/>
        <v>4699</v>
      </c>
      <c r="CL120" s="22">
        <v>0</v>
      </c>
      <c r="CM120" s="8">
        <f t="shared" si="9"/>
        <v>4699</v>
      </c>
    </row>
    <row r="121" spans="1:91">
      <c r="A121" s="19" t="s">
        <v>198</v>
      </c>
      <c r="B121" s="21">
        <v>273</v>
      </c>
      <c r="C121" s="21">
        <v>1862</v>
      </c>
      <c r="D121" s="21">
        <v>3</v>
      </c>
      <c r="E121" s="21">
        <v>298</v>
      </c>
      <c r="F121" s="21">
        <v>4227</v>
      </c>
      <c r="G121" s="21">
        <v>62</v>
      </c>
      <c r="H121" s="21">
        <v>0</v>
      </c>
      <c r="I121" s="21">
        <v>0</v>
      </c>
      <c r="J121" s="22">
        <v>15</v>
      </c>
      <c r="K121" s="22">
        <v>4512</v>
      </c>
      <c r="L121" s="22">
        <v>0</v>
      </c>
      <c r="M121" s="22">
        <v>71</v>
      </c>
      <c r="N121" s="22">
        <v>6</v>
      </c>
      <c r="O121" s="22">
        <v>0</v>
      </c>
      <c r="P121" s="22">
        <v>141</v>
      </c>
      <c r="Q121" s="22">
        <v>1660</v>
      </c>
      <c r="R121" s="22">
        <v>0</v>
      </c>
      <c r="S121" s="22">
        <v>0</v>
      </c>
      <c r="T121" s="21">
        <v>11</v>
      </c>
      <c r="U121" s="21">
        <v>0</v>
      </c>
      <c r="V121" s="22">
        <v>5960</v>
      </c>
      <c r="W121" s="22">
        <v>99</v>
      </c>
      <c r="X121" s="22">
        <v>0</v>
      </c>
      <c r="Y121" s="22">
        <v>51</v>
      </c>
      <c r="Z121" s="22">
        <v>146</v>
      </c>
      <c r="AA121" s="22">
        <v>17</v>
      </c>
      <c r="AB121" s="22">
        <v>1158</v>
      </c>
      <c r="AC121" s="22">
        <v>3</v>
      </c>
      <c r="AD121" s="22">
        <v>0</v>
      </c>
      <c r="AE121" s="22">
        <v>2069</v>
      </c>
      <c r="AF121" s="22">
        <v>0</v>
      </c>
      <c r="AG121" s="22">
        <v>0</v>
      </c>
      <c r="AH121" s="22">
        <v>1</v>
      </c>
      <c r="AI121" s="22">
        <v>5</v>
      </c>
      <c r="AJ121" s="22">
        <v>41</v>
      </c>
      <c r="AK121" s="22">
        <v>588</v>
      </c>
      <c r="AL121" s="21">
        <v>641</v>
      </c>
      <c r="AM121" s="21">
        <v>12995</v>
      </c>
      <c r="AN121" s="21">
        <v>852</v>
      </c>
      <c r="AO121" s="21">
        <v>148</v>
      </c>
      <c r="AP121" s="21">
        <v>1</v>
      </c>
      <c r="AQ121" s="21">
        <v>0</v>
      </c>
      <c r="AR121" s="21">
        <v>0</v>
      </c>
      <c r="AS121" s="21">
        <v>2337</v>
      </c>
      <c r="AT121" s="21">
        <v>2858</v>
      </c>
      <c r="AU121" s="22">
        <v>185</v>
      </c>
      <c r="AV121" s="22">
        <v>4</v>
      </c>
      <c r="AW121" s="22">
        <v>0</v>
      </c>
      <c r="AX121" s="22">
        <v>8</v>
      </c>
      <c r="AY121" s="22">
        <v>331</v>
      </c>
      <c r="AZ121" s="22">
        <v>0</v>
      </c>
      <c r="BA121" s="22">
        <v>26</v>
      </c>
      <c r="BB121" s="22">
        <v>4</v>
      </c>
      <c r="BC121" s="22">
        <v>7</v>
      </c>
      <c r="BD121" s="22">
        <v>0</v>
      </c>
      <c r="BE121" s="21">
        <v>0</v>
      </c>
      <c r="BF121" s="21">
        <v>0</v>
      </c>
      <c r="BG121" s="21">
        <v>510</v>
      </c>
      <c r="BH121" s="21">
        <v>169</v>
      </c>
      <c r="BI121" s="21">
        <v>160</v>
      </c>
      <c r="BJ121" s="21">
        <v>817</v>
      </c>
      <c r="BK121" s="21">
        <v>6</v>
      </c>
      <c r="BL121" s="21">
        <v>107</v>
      </c>
      <c r="BM121" s="21">
        <v>25</v>
      </c>
      <c r="BN121" s="22">
        <v>233</v>
      </c>
      <c r="BO121" s="22">
        <v>0</v>
      </c>
      <c r="BP121" s="22">
        <v>0</v>
      </c>
      <c r="BQ121" s="22">
        <v>58</v>
      </c>
      <c r="BR121" s="22">
        <v>14</v>
      </c>
      <c r="BS121" s="22">
        <v>0</v>
      </c>
      <c r="BT121" s="22">
        <v>0</v>
      </c>
      <c r="BU121" s="22">
        <v>0</v>
      </c>
      <c r="BV121" s="22">
        <v>0</v>
      </c>
      <c r="BW121" s="22">
        <v>2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2</v>
      </c>
      <c r="CF121" s="22">
        <v>0</v>
      </c>
      <c r="CG121" s="22">
        <v>0</v>
      </c>
      <c r="CH121" s="22">
        <v>0</v>
      </c>
      <c r="CI121" s="22">
        <v>0</v>
      </c>
      <c r="CJ121" s="22">
        <v>0</v>
      </c>
      <c r="CK121" s="22">
        <f t="shared" si="8"/>
        <v>45779</v>
      </c>
      <c r="CL121" s="22">
        <v>0</v>
      </c>
      <c r="CM121" s="8">
        <f t="shared" si="9"/>
        <v>45779</v>
      </c>
    </row>
    <row r="122" spans="1:91">
      <c r="A122" s="19" t="s">
        <v>199</v>
      </c>
      <c r="B122" s="21">
        <v>73</v>
      </c>
      <c r="C122" s="21">
        <v>512</v>
      </c>
      <c r="D122" s="21">
        <v>5</v>
      </c>
      <c r="E122" s="21">
        <v>127</v>
      </c>
      <c r="F122" s="21">
        <v>2577</v>
      </c>
      <c r="G122" s="21">
        <v>53</v>
      </c>
      <c r="H122" s="21">
        <v>0</v>
      </c>
      <c r="I122" s="21">
        <v>0</v>
      </c>
      <c r="J122" s="22">
        <v>2</v>
      </c>
      <c r="K122" s="22">
        <v>1503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1</v>
      </c>
      <c r="R122" s="22">
        <v>0</v>
      </c>
      <c r="S122" s="22">
        <v>0</v>
      </c>
      <c r="T122" s="21">
        <v>0</v>
      </c>
      <c r="U122" s="21">
        <v>0</v>
      </c>
      <c r="V122" s="22">
        <v>334</v>
      </c>
      <c r="W122" s="22">
        <v>12</v>
      </c>
      <c r="X122" s="22">
        <v>0</v>
      </c>
      <c r="Y122" s="22">
        <v>16</v>
      </c>
      <c r="Z122" s="22">
        <v>24</v>
      </c>
      <c r="AA122" s="22">
        <v>0</v>
      </c>
      <c r="AB122" s="22">
        <v>85</v>
      </c>
      <c r="AC122" s="22">
        <v>2</v>
      </c>
      <c r="AD122" s="22">
        <v>0</v>
      </c>
      <c r="AE122" s="22">
        <v>50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26</v>
      </c>
      <c r="AL122" s="21">
        <v>29</v>
      </c>
      <c r="AM122" s="21">
        <v>426</v>
      </c>
      <c r="AN122" s="21">
        <v>40</v>
      </c>
      <c r="AO122" s="21">
        <v>24</v>
      </c>
      <c r="AP122" s="21">
        <v>0</v>
      </c>
      <c r="AQ122" s="21">
        <v>1</v>
      </c>
      <c r="AR122" s="21">
        <v>0</v>
      </c>
      <c r="AS122" s="21">
        <v>4</v>
      </c>
      <c r="AT122" s="21">
        <v>6</v>
      </c>
      <c r="AU122" s="22">
        <v>1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1">
        <v>0</v>
      </c>
      <c r="BF122" s="21">
        <v>0</v>
      </c>
      <c r="BG122" s="21">
        <v>14</v>
      </c>
      <c r="BH122" s="21">
        <v>0</v>
      </c>
      <c r="BI122" s="21">
        <v>3</v>
      </c>
      <c r="BJ122" s="21">
        <v>51</v>
      </c>
      <c r="BK122" s="21">
        <v>0</v>
      </c>
      <c r="BL122" s="21">
        <v>19</v>
      </c>
      <c r="BM122" s="21">
        <v>0</v>
      </c>
      <c r="BN122" s="22">
        <v>0</v>
      </c>
      <c r="BO122" s="22">
        <v>0</v>
      </c>
      <c r="BP122" s="22">
        <v>0</v>
      </c>
      <c r="BQ122" s="22">
        <v>1</v>
      </c>
      <c r="BR122" s="22">
        <v>6</v>
      </c>
      <c r="BS122" s="22">
        <v>0</v>
      </c>
      <c r="BT122" s="22">
        <v>0</v>
      </c>
      <c r="BU122" s="22">
        <v>0</v>
      </c>
      <c r="BV122" s="22">
        <v>0</v>
      </c>
      <c r="BW122" s="22">
        <v>1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v>0</v>
      </c>
      <c r="CJ122" s="22">
        <v>0</v>
      </c>
      <c r="CK122" s="22">
        <f t="shared" si="8"/>
        <v>6028</v>
      </c>
      <c r="CL122" s="22">
        <v>0</v>
      </c>
      <c r="CM122" s="8">
        <f t="shared" si="9"/>
        <v>6028</v>
      </c>
    </row>
    <row r="123" spans="1:91">
      <c r="A123" s="19" t="s">
        <v>200</v>
      </c>
      <c r="B123" s="21">
        <v>208</v>
      </c>
      <c r="C123" s="21">
        <v>1219</v>
      </c>
      <c r="D123" s="21">
        <v>1</v>
      </c>
      <c r="E123" s="21">
        <v>348</v>
      </c>
      <c r="F123" s="21">
        <v>6797</v>
      </c>
      <c r="G123" s="21">
        <v>58</v>
      </c>
      <c r="H123" s="21">
        <v>0</v>
      </c>
      <c r="I123" s="21">
        <v>0</v>
      </c>
      <c r="J123" s="22">
        <v>15</v>
      </c>
      <c r="K123" s="22">
        <v>6822</v>
      </c>
      <c r="L123" s="22">
        <v>0</v>
      </c>
      <c r="M123" s="22">
        <v>41</v>
      </c>
      <c r="N123" s="22">
        <v>1</v>
      </c>
      <c r="O123" s="22">
        <v>0</v>
      </c>
      <c r="P123" s="22">
        <v>1341</v>
      </c>
      <c r="Q123" s="22">
        <v>3249</v>
      </c>
      <c r="R123" s="22">
        <v>0</v>
      </c>
      <c r="S123" s="22">
        <v>0</v>
      </c>
      <c r="T123" s="21">
        <v>6</v>
      </c>
      <c r="U123" s="21">
        <v>0</v>
      </c>
      <c r="V123" s="22">
        <v>7180</v>
      </c>
      <c r="W123" s="22">
        <v>80</v>
      </c>
      <c r="X123" s="22">
        <v>0</v>
      </c>
      <c r="Y123" s="22">
        <v>79</v>
      </c>
      <c r="Z123" s="22">
        <v>275</v>
      </c>
      <c r="AA123" s="22">
        <v>19</v>
      </c>
      <c r="AB123" s="22">
        <v>677</v>
      </c>
      <c r="AC123" s="22">
        <v>10</v>
      </c>
      <c r="AD123" s="22">
        <v>0</v>
      </c>
      <c r="AE123" s="22">
        <v>1627</v>
      </c>
      <c r="AF123" s="22">
        <v>0</v>
      </c>
      <c r="AG123" s="22">
        <v>0</v>
      </c>
      <c r="AH123" s="22">
        <v>0</v>
      </c>
      <c r="AI123" s="22">
        <v>5</v>
      </c>
      <c r="AJ123" s="22">
        <v>36</v>
      </c>
      <c r="AK123" s="22">
        <v>555</v>
      </c>
      <c r="AL123" s="21">
        <v>925</v>
      </c>
      <c r="AM123" s="21">
        <v>22588</v>
      </c>
      <c r="AN123" s="21">
        <v>805</v>
      </c>
      <c r="AO123" s="21">
        <v>269</v>
      </c>
      <c r="AP123" s="21">
        <v>23</v>
      </c>
      <c r="AQ123" s="21">
        <v>1</v>
      </c>
      <c r="AR123" s="21">
        <v>0</v>
      </c>
      <c r="AS123" s="21">
        <v>2311</v>
      </c>
      <c r="AT123" s="21">
        <v>1785</v>
      </c>
      <c r="AU123" s="22">
        <v>757</v>
      </c>
      <c r="AV123" s="22">
        <v>12</v>
      </c>
      <c r="AW123" s="22">
        <v>0</v>
      </c>
      <c r="AX123" s="22">
        <v>0</v>
      </c>
      <c r="AY123" s="22">
        <v>1195</v>
      </c>
      <c r="AZ123" s="22">
        <v>1</v>
      </c>
      <c r="BA123" s="22">
        <v>42</v>
      </c>
      <c r="BB123" s="22">
        <v>35</v>
      </c>
      <c r="BC123" s="22">
        <v>380</v>
      </c>
      <c r="BD123" s="22">
        <v>0</v>
      </c>
      <c r="BE123" s="21">
        <v>0</v>
      </c>
      <c r="BF123" s="21">
        <v>0</v>
      </c>
      <c r="BG123" s="21">
        <v>481</v>
      </c>
      <c r="BH123" s="21">
        <v>145</v>
      </c>
      <c r="BI123" s="21">
        <v>87</v>
      </c>
      <c r="BJ123" s="21">
        <v>896</v>
      </c>
      <c r="BK123" s="21">
        <v>1</v>
      </c>
      <c r="BL123" s="21">
        <v>41</v>
      </c>
      <c r="BM123" s="21">
        <v>17</v>
      </c>
      <c r="BN123" s="22">
        <v>130</v>
      </c>
      <c r="BO123" s="22">
        <v>0</v>
      </c>
      <c r="BP123" s="22">
        <v>0</v>
      </c>
      <c r="BQ123" s="22">
        <v>56</v>
      </c>
      <c r="BR123" s="22">
        <v>21</v>
      </c>
      <c r="BS123" s="22">
        <v>0</v>
      </c>
      <c r="BT123" s="22">
        <v>0</v>
      </c>
      <c r="BU123" s="22">
        <v>0</v>
      </c>
      <c r="BV123" s="22">
        <v>0</v>
      </c>
      <c r="BW123" s="22">
        <v>7</v>
      </c>
      <c r="BX123" s="22">
        <v>0</v>
      </c>
      <c r="BY123" s="22">
        <v>0</v>
      </c>
      <c r="BZ123" s="22">
        <v>0</v>
      </c>
      <c r="CA123" s="22">
        <v>0</v>
      </c>
      <c r="CB123" s="22">
        <v>0</v>
      </c>
      <c r="CC123" s="22">
        <v>3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v>0</v>
      </c>
      <c r="CJ123" s="22">
        <v>0</v>
      </c>
      <c r="CK123" s="22">
        <f t="shared" si="8"/>
        <v>63663</v>
      </c>
      <c r="CL123" s="22">
        <v>0</v>
      </c>
      <c r="CM123" s="8">
        <f t="shared" si="9"/>
        <v>63663</v>
      </c>
    </row>
    <row r="124" spans="1:91">
      <c r="A124" s="19" t="s">
        <v>201</v>
      </c>
      <c r="B124" s="21">
        <v>145</v>
      </c>
      <c r="C124" s="21">
        <v>2577</v>
      </c>
      <c r="D124" s="21">
        <v>9</v>
      </c>
      <c r="E124" s="21">
        <v>1236</v>
      </c>
      <c r="F124" s="21">
        <v>19019</v>
      </c>
      <c r="G124" s="21">
        <v>277</v>
      </c>
      <c r="H124" s="21">
        <v>0</v>
      </c>
      <c r="I124" s="21">
        <v>0</v>
      </c>
      <c r="J124" s="22">
        <v>28</v>
      </c>
      <c r="K124" s="22">
        <v>8743</v>
      </c>
      <c r="L124" s="22">
        <v>0</v>
      </c>
      <c r="M124" s="22">
        <v>112</v>
      </c>
      <c r="N124" s="22">
        <v>3</v>
      </c>
      <c r="O124" s="22">
        <v>0</v>
      </c>
      <c r="P124" s="22">
        <v>157</v>
      </c>
      <c r="Q124" s="22">
        <v>1796</v>
      </c>
      <c r="R124" s="22">
        <v>0</v>
      </c>
      <c r="S124" s="22">
        <v>0</v>
      </c>
      <c r="T124" s="21">
        <v>57</v>
      </c>
      <c r="U124" s="21">
        <v>0</v>
      </c>
      <c r="V124" s="22">
        <v>4475</v>
      </c>
      <c r="W124" s="22">
        <v>83</v>
      </c>
      <c r="X124" s="22">
        <v>0</v>
      </c>
      <c r="Y124" s="22">
        <v>74</v>
      </c>
      <c r="Z124" s="22">
        <v>74</v>
      </c>
      <c r="AA124" s="22">
        <v>18</v>
      </c>
      <c r="AB124" s="22">
        <v>923</v>
      </c>
      <c r="AC124" s="22">
        <v>1</v>
      </c>
      <c r="AD124" s="22">
        <v>0</v>
      </c>
      <c r="AE124" s="22">
        <v>3660</v>
      </c>
      <c r="AF124" s="22">
        <v>0</v>
      </c>
      <c r="AG124" s="22">
        <v>0</v>
      </c>
      <c r="AH124" s="22">
        <v>41</v>
      </c>
      <c r="AI124" s="22">
        <v>1070</v>
      </c>
      <c r="AJ124" s="22">
        <v>59</v>
      </c>
      <c r="AK124" s="22">
        <v>1815</v>
      </c>
      <c r="AL124" s="21">
        <v>1776</v>
      </c>
      <c r="AM124" s="21">
        <v>16637</v>
      </c>
      <c r="AN124" s="21">
        <v>436</v>
      </c>
      <c r="AO124" s="21">
        <v>926</v>
      </c>
      <c r="AP124" s="21">
        <v>42</v>
      </c>
      <c r="AQ124" s="21">
        <v>2</v>
      </c>
      <c r="AR124" s="21">
        <v>0</v>
      </c>
      <c r="AS124" s="21">
        <v>5902</v>
      </c>
      <c r="AT124" s="21">
        <v>5166</v>
      </c>
      <c r="AU124" s="22">
        <v>781</v>
      </c>
      <c r="AV124" s="22">
        <v>32</v>
      </c>
      <c r="AW124" s="22">
        <v>0</v>
      </c>
      <c r="AX124" s="22">
        <v>1</v>
      </c>
      <c r="AY124" s="22">
        <v>618</v>
      </c>
      <c r="AZ124" s="22">
        <v>0</v>
      </c>
      <c r="BA124" s="22">
        <v>23</v>
      </c>
      <c r="BB124" s="22">
        <v>11</v>
      </c>
      <c r="BC124" s="22">
        <v>46</v>
      </c>
      <c r="BD124" s="22">
        <v>0</v>
      </c>
      <c r="BE124" s="21">
        <v>0</v>
      </c>
      <c r="BF124" s="21">
        <v>0</v>
      </c>
      <c r="BG124" s="21">
        <v>1883</v>
      </c>
      <c r="BH124" s="21">
        <v>1356</v>
      </c>
      <c r="BI124" s="21">
        <v>356</v>
      </c>
      <c r="BJ124" s="21">
        <v>2642</v>
      </c>
      <c r="BK124" s="21">
        <v>84</v>
      </c>
      <c r="BL124" s="21">
        <v>190</v>
      </c>
      <c r="BM124" s="21">
        <v>39</v>
      </c>
      <c r="BN124" s="22">
        <v>120</v>
      </c>
      <c r="BO124" s="22">
        <v>0</v>
      </c>
      <c r="BP124" s="22">
        <v>0</v>
      </c>
      <c r="BQ124" s="22">
        <v>108</v>
      </c>
      <c r="BR124" s="22">
        <v>27</v>
      </c>
      <c r="BS124" s="22">
        <v>0</v>
      </c>
      <c r="BT124" s="22">
        <v>0</v>
      </c>
      <c r="BU124" s="22">
        <v>0</v>
      </c>
      <c r="BV124" s="22">
        <v>0</v>
      </c>
      <c r="BW124" s="22">
        <v>19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v>0</v>
      </c>
      <c r="CJ124" s="22">
        <v>0</v>
      </c>
      <c r="CK124" s="22">
        <f t="shared" si="8"/>
        <v>85675</v>
      </c>
      <c r="CL124" s="22">
        <v>0</v>
      </c>
      <c r="CM124" s="8">
        <f t="shared" si="9"/>
        <v>85675</v>
      </c>
    </row>
    <row r="125" spans="1:91">
      <c r="A125" s="19" t="s">
        <v>202</v>
      </c>
      <c r="B125" s="21">
        <v>44</v>
      </c>
      <c r="C125" s="21">
        <v>207</v>
      </c>
      <c r="D125" s="21">
        <v>0</v>
      </c>
      <c r="E125" s="21">
        <v>8</v>
      </c>
      <c r="F125" s="21">
        <v>1489</v>
      </c>
      <c r="G125" s="21">
        <v>4</v>
      </c>
      <c r="H125" s="21">
        <v>0</v>
      </c>
      <c r="I125" s="21">
        <v>0</v>
      </c>
      <c r="J125" s="22">
        <v>0</v>
      </c>
      <c r="K125" s="22">
        <v>1690</v>
      </c>
      <c r="L125" s="22">
        <v>0</v>
      </c>
      <c r="M125" s="22">
        <v>3</v>
      </c>
      <c r="N125" s="22">
        <v>1</v>
      </c>
      <c r="O125" s="22">
        <v>0</v>
      </c>
      <c r="P125" s="22">
        <v>24</v>
      </c>
      <c r="Q125" s="22">
        <v>2</v>
      </c>
      <c r="R125" s="22">
        <v>0</v>
      </c>
      <c r="S125" s="22">
        <v>0</v>
      </c>
      <c r="T125" s="21">
        <v>0</v>
      </c>
      <c r="U125" s="21">
        <v>0</v>
      </c>
      <c r="V125" s="22">
        <v>891</v>
      </c>
      <c r="W125" s="22">
        <v>21</v>
      </c>
      <c r="X125" s="22">
        <v>0</v>
      </c>
      <c r="Y125" s="22">
        <v>14</v>
      </c>
      <c r="Z125" s="22">
        <v>51</v>
      </c>
      <c r="AA125" s="22">
        <v>7</v>
      </c>
      <c r="AB125" s="22">
        <v>35</v>
      </c>
      <c r="AC125" s="22">
        <v>0</v>
      </c>
      <c r="AD125" s="22">
        <v>0</v>
      </c>
      <c r="AE125" s="22">
        <v>334</v>
      </c>
      <c r="AF125" s="22">
        <v>0</v>
      </c>
      <c r="AG125" s="22">
        <v>0</v>
      </c>
      <c r="AH125" s="22">
        <v>0</v>
      </c>
      <c r="AI125" s="22">
        <v>1</v>
      </c>
      <c r="AJ125" s="22">
        <v>1</v>
      </c>
      <c r="AK125" s="22">
        <v>66</v>
      </c>
      <c r="AL125" s="21">
        <v>26</v>
      </c>
      <c r="AM125" s="21">
        <v>697</v>
      </c>
      <c r="AN125" s="21">
        <v>83</v>
      </c>
      <c r="AO125" s="21">
        <v>16</v>
      </c>
      <c r="AP125" s="21">
        <v>0</v>
      </c>
      <c r="AQ125" s="21">
        <v>0</v>
      </c>
      <c r="AR125" s="21">
        <v>0</v>
      </c>
      <c r="AS125" s="21">
        <v>66</v>
      </c>
      <c r="AT125" s="21">
        <v>29</v>
      </c>
      <c r="AU125" s="22">
        <v>44</v>
      </c>
      <c r="AV125" s="22">
        <v>0</v>
      </c>
      <c r="AW125" s="22">
        <v>0</v>
      </c>
      <c r="AX125" s="22">
        <v>0</v>
      </c>
      <c r="AY125" s="22">
        <v>137</v>
      </c>
      <c r="AZ125" s="22">
        <v>0</v>
      </c>
      <c r="BA125" s="22">
        <v>2</v>
      </c>
      <c r="BB125" s="22">
        <v>1</v>
      </c>
      <c r="BC125" s="22">
        <v>5</v>
      </c>
      <c r="BD125" s="22">
        <v>0</v>
      </c>
      <c r="BE125" s="21">
        <v>0</v>
      </c>
      <c r="BF125" s="21">
        <v>0</v>
      </c>
      <c r="BG125" s="21">
        <v>59</v>
      </c>
      <c r="BH125" s="21">
        <v>6</v>
      </c>
      <c r="BI125" s="21">
        <v>10</v>
      </c>
      <c r="BJ125" s="21">
        <v>47</v>
      </c>
      <c r="BK125" s="21">
        <v>0</v>
      </c>
      <c r="BL125" s="21">
        <v>108</v>
      </c>
      <c r="BM125" s="21">
        <v>0</v>
      </c>
      <c r="BN125" s="22">
        <v>0</v>
      </c>
      <c r="BO125" s="22">
        <v>0</v>
      </c>
      <c r="BP125" s="22">
        <v>0</v>
      </c>
      <c r="BQ125" s="22">
        <v>4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v>0</v>
      </c>
      <c r="CJ125" s="22">
        <v>0</v>
      </c>
      <c r="CK125" s="22">
        <f t="shared" si="8"/>
        <v>6233</v>
      </c>
      <c r="CL125" s="22">
        <v>0</v>
      </c>
      <c r="CM125" s="8">
        <f t="shared" si="9"/>
        <v>6233</v>
      </c>
    </row>
    <row r="126" spans="1:91">
      <c r="A126" s="19" t="s">
        <v>203</v>
      </c>
      <c r="B126" s="21">
        <v>49</v>
      </c>
      <c r="C126" s="21">
        <v>109</v>
      </c>
      <c r="D126" s="21">
        <v>1</v>
      </c>
      <c r="E126" s="21">
        <v>19</v>
      </c>
      <c r="F126" s="21">
        <v>830</v>
      </c>
      <c r="G126" s="21">
        <v>1</v>
      </c>
      <c r="H126" s="21">
        <v>0</v>
      </c>
      <c r="I126" s="21">
        <v>0</v>
      </c>
      <c r="J126" s="22">
        <v>5</v>
      </c>
      <c r="K126" s="22">
        <v>717</v>
      </c>
      <c r="L126" s="22">
        <v>1</v>
      </c>
      <c r="M126" s="22">
        <v>3</v>
      </c>
      <c r="N126" s="22">
        <v>0</v>
      </c>
      <c r="O126" s="22">
        <v>0</v>
      </c>
      <c r="P126" s="22">
        <v>2</v>
      </c>
      <c r="Q126" s="22">
        <v>7</v>
      </c>
      <c r="R126" s="22">
        <v>0</v>
      </c>
      <c r="S126" s="22">
        <v>0</v>
      </c>
      <c r="T126" s="21">
        <v>1</v>
      </c>
      <c r="U126" s="21">
        <v>0</v>
      </c>
      <c r="V126" s="22">
        <v>393</v>
      </c>
      <c r="W126" s="22">
        <v>35</v>
      </c>
      <c r="X126" s="22">
        <v>0</v>
      </c>
      <c r="Y126" s="22">
        <v>10</v>
      </c>
      <c r="Z126" s="22">
        <v>90</v>
      </c>
      <c r="AA126" s="22">
        <v>8</v>
      </c>
      <c r="AB126" s="22">
        <v>47</v>
      </c>
      <c r="AC126" s="22">
        <v>1</v>
      </c>
      <c r="AD126" s="22">
        <v>0</v>
      </c>
      <c r="AE126" s="22">
        <v>156</v>
      </c>
      <c r="AF126" s="22">
        <v>0</v>
      </c>
      <c r="AG126" s="22">
        <v>0</v>
      </c>
      <c r="AH126" s="22">
        <v>0</v>
      </c>
      <c r="AI126" s="22">
        <v>26</v>
      </c>
      <c r="AJ126" s="22">
        <v>6</v>
      </c>
      <c r="AK126" s="22">
        <v>66</v>
      </c>
      <c r="AL126" s="21">
        <v>26</v>
      </c>
      <c r="AM126" s="21">
        <v>1886</v>
      </c>
      <c r="AN126" s="21">
        <v>151</v>
      </c>
      <c r="AO126" s="21">
        <v>18</v>
      </c>
      <c r="AP126" s="21">
        <v>0</v>
      </c>
      <c r="AQ126" s="21">
        <v>1</v>
      </c>
      <c r="AR126" s="21">
        <v>0</v>
      </c>
      <c r="AS126" s="21">
        <v>140</v>
      </c>
      <c r="AT126" s="21">
        <v>141</v>
      </c>
      <c r="AU126" s="22">
        <v>17</v>
      </c>
      <c r="AV126" s="22">
        <v>0</v>
      </c>
      <c r="AW126" s="22">
        <v>0</v>
      </c>
      <c r="AX126" s="22">
        <v>0</v>
      </c>
      <c r="AY126" s="22">
        <v>107</v>
      </c>
      <c r="AZ126" s="22">
        <v>0</v>
      </c>
      <c r="BA126" s="22">
        <v>4</v>
      </c>
      <c r="BB126" s="22">
        <v>0</v>
      </c>
      <c r="BC126" s="22">
        <v>2</v>
      </c>
      <c r="BD126" s="22">
        <v>0</v>
      </c>
      <c r="BE126" s="21">
        <v>0</v>
      </c>
      <c r="BF126" s="21">
        <v>0</v>
      </c>
      <c r="BG126" s="21">
        <v>40</v>
      </c>
      <c r="BH126" s="21">
        <v>4</v>
      </c>
      <c r="BI126" s="21">
        <v>10</v>
      </c>
      <c r="BJ126" s="21">
        <v>281</v>
      </c>
      <c r="BK126" s="21">
        <v>1</v>
      </c>
      <c r="BL126" s="21">
        <v>28</v>
      </c>
      <c r="BM126" s="21">
        <v>4</v>
      </c>
      <c r="BN126" s="22">
        <v>0</v>
      </c>
      <c r="BO126" s="22">
        <v>0</v>
      </c>
      <c r="BP126" s="22">
        <v>0</v>
      </c>
      <c r="BQ126" s="22">
        <v>13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1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v>0</v>
      </c>
      <c r="CJ126" s="22">
        <v>0</v>
      </c>
      <c r="CK126" s="22">
        <f t="shared" si="8"/>
        <v>5458</v>
      </c>
      <c r="CL126" s="22">
        <v>0</v>
      </c>
      <c r="CM126" s="8">
        <f t="shared" si="9"/>
        <v>5458</v>
      </c>
    </row>
    <row r="127" spans="1:91">
      <c r="A127" s="19" t="s">
        <v>204</v>
      </c>
      <c r="B127" s="21">
        <v>6</v>
      </c>
      <c r="C127" s="21">
        <v>4</v>
      </c>
      <c r="D127" s="21">
        <v>0</v>
      </c>
      <c r="E127" s="21">
        <v>1</v>
      </c>
      <c r="F127" s="21">
        <v>354</v>
      </c>
      <c r="G127" s="21">
        <v>2</v>
      </c>
      <c r="H127" s="21">
        <v>0</v>
      </c>
      <c r="I127" s="21">
        <v>0</v>
      </c>
      <c r="J127" s="22">
        <v>0</v>
      </c>
      <c r="K127" s="22">
        <v>225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1">
        <v>0</v>
      </c>
      <c r="U127" s="21">
        <v>0</v>
      </c>
      <c r="V127" s="22">
        <v>222</v>
      </c>
      <c r="W127" s="22">
        <v>43</v>
      </c>
      <c r="X127" s="22">
        <v>0</v>
      </c>
      <c r="Y127" s="22">
        <v>1</v>
      </c>
      <c r="Z127" s="22">
        <v>18</v>
      </c>
      <c r="AA127" s="22">
        <v>0</v>
      </c>
      <c r="AB127" s="22">
        <v>18</v>
      </c>
      <c r="AC127" s="22">
        <v>1</v>
      </c>
      <c r="AD127" s="22">
        <v>0</v>
      </c>
      <c r="AE127" s="22">
        <v>42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40</v>
      </c>
      <c r="AL127" s="21">
        <v>8</v>
      </c>
      <c r="AM127" s="21">
        <v>177</v>
      </c>
      <c r="AN127" s="21">
        <v>54</v>
      </c>
      <c r="AO127" s="21">
        <v>6</v>
      </c>
      <c r="AP127" s="21">
        <v>0</v>
      </c>
      <c r="AQ127" s="21">
        <v>0</v>
      </c>
      <c r="AR127" s="21">
        <v>0</v>
      </c>
      <c r="AS127" s="21">
        <v>21</v>
      </c>
      <c r="AT127" s="21">
        <v>38</v>
      </c>
      <c r="AU127" s="22">
        <v>21</v>
      </c>
      <c r="AV127" s="22">
        <v>2</v>
      </c>
      <c r="AW127" s="22">
        <v>0</v>
      </c>
      <c r="AX127" s="22">
        <v>0</v>
      </c>
      <c r="AY127" s="22">
        <v>1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1">
        <v>0</v>
      </c>
      <c r="BF127" s="21">
        <v>0</v>
      </c>
      <c r="BG127" s="21">
        <v>24</v>
      </c>
      <c r="BH127" s="21">
        <v>6</v>
      </c>
      <c r="BI127" s="21">
        <v>5</v>
      </c>
      <c r="BJ127" s="21">
        <v>13</v>
      </c>
      <c r="BK127" s="21">
        <v>0</v>
      </c>
      <c r="BL127" s="21">
        <v>0</v>
      </c>
      <c r="BM127" s="21">
        <v>2</v>
      </c>
      <c r="BN127" s="22">
        <v>0</v>
      </c>
      <c r="BO127" s="22">
        <v>0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v>0</v>
      </c>
      <c r="CJ127" s="22">
        <v>0</v>
      </c>
      <c r="CK127" s="22">
        <f t="shared" si="8"/>
        <v>1355</v>
      </c>
      <c r="CL127" s="22">
        <v>0</v>
      </c>
      <c r="CM127" s="8">
        <f t="shared" si="9"/>
        <v>1355</v>
      </c>
    </row>
    <row r="128" spans="1:91">
      <c r="A128" s="19" t="s">
        <v>205</v>
      </c>
      <c r="B128" s="21">
        <v>42</v>
      </c>
      <c r="C128" s="21">
        <v>166</v>
      </c>
      <c r="D128" s="21">
        <v>3</v>
      </c>
      <c r="E128" s="21">
        <v>101</v>
      </c>
      <c r="F128" s="21">
        <v>1421</v>
      </c>
      <c r="G128" s="21">
        <v>6</v>
      </c>
      <c r="H128" s="21">
        <v>0</v>
      </c>
      <c r="I128" s="21">
        <v>0</v>
      </c>
      <c r="J128" s="22">
        <v>9</v>
      </c>
      <c r="K128" s="22">
        <v>760</v>
      </c>
      <c r="L128" s="22">
        <v>0</v>
      </c>
      <c r="M128" s="22">
        <v>1</v>
      </c>
      <c r="N128" s="22">
        <v>1</v>
      </c>
      <c r="O128" s="22">
        <v>0</v>
      </c>
      <c r="P128" s="22">
        <v>35</v>
      </c>
      <c r="Q128" s="22">
        <v>134</v>
      </c>
      <c r="R128" s="22">
        <v>0</v>
      </c>
      <c r="S128" s="22">
        <v>0</v>
      </c>
      <c r="T128" s="21">
        <v>5</v>
      </c>
      <c r="U128" s="21">
        <v>0</v>
      </c>
      <c r="V128" s="22">
        <v>610</v>
      </c>
      <c r="W128" s="22">
        <v>3</v>
      </c>
      <c r="X128" s="22">
        <v>0</v>
      </c>
      <c r="Y128" s="22">
        <v>13</v>
      </c>
      <c r="Z128" s="22">
        <v>25</v>
      </c>
      <c r="AA128" s="22">
        <v>5</v>
      </c>
      <c r="AB128" s="22">
        <v>144</v>
      </c>
      <c r="AC128" s="22">
        <v>0</v>
      </c>
      <c r="AD128" s="22">
        <v>0</v>
      </c>
      <c r="AE128" s="22">
        <v>671</v>
      </c>
      <c r="AF128" s="22">
        <v>0</v>
      </c>
      <c r="AG128" s="22">
        <v>0</v>
      </c>
      <c r="AH128" s="22">
        <v>44</v>
      </c>
      <c r="AI128" s="22">
        <v>75</v>
      </c>
      <c r="AJ128" s="22">
        <v>18</v>
      </c>
      <c r="AK128" s="22">
        <v>148</v>
      </c>
      <c r="AL128" s="21">
        <v>148</v>
      </c>
      <c r="AM128" s="21">
        <v>9320</v>
      </c>
      <c r="AN128" s="21">
        <v>125</v>
      </c>
      <c r="AO128" s="21">
        <v>92</v>
      </c>
      <c r="AP128" s="21">
        <v>4</v>
      </c>
      <c r="AQ128" s="21">
        <v>0</v>
      </c>
      <c r="AR128" s="21">
        <v>0</v>
      </c>
      <c r="AS128" s="21">
        <v>1154</v>
      </c>
      <c r="AT128" s="21">
        <v>1224</v>
      </c>
      <c r="AU128" s="22">
        <v>136</v>
      </c>
      <c r="AV128" s="22">
        <v>0</v>
      </c>
      <c r="AW128" s="22">
        <v>0</v>
      </c>
      <c r="AX128" s="22">
        <v>0</v>
      </c>
      <c r="AY128" s="22">
        <v>1</v>
      </c>
      <c r="AZ128" s="22">
        <v>0</v>
      </c>
      <c r="BA128" s="22">
        <v>0</v>
      </c>
      <c r="BB128" s="22">
        <v>0</v>
      </c>
      <c r="BC128" s="22">
        <v>0</v>
      </c>
      <c r="BD128" s="22">
        <v>0</v>
      </c>
      <c r="BE128" s="21">
        <v>0</v>
      </c>
      <c r="BF128" s="21">
        <v>0</v>
      </c>
      <c r="BG128" s="21">
        <v>174</v>
      </c>
      <c r="BH128" s="21">
        <v>98</v>
      </c>
      <c r="BI128" s="21">
        <v>29</v>
      </c>
      <c r="BJ128" s="21">
        <v>498</v>
      </c>
      <c r="BK128" s="21">
        <v>4</v>
      </c>
      <c r="BL128" s="21">
        <v>282</v>
      </c>
      <c r="BM128" s="21">
        <v>7</v>
      </c>
      <c r="BN128" s="22">
        <v>1</v>
      </c>
      <c r="BO128" s="22">
        <v>0</v>
      </c>
      <c r="BP128" s="22">
        <v>0</v>
      </c>
      <c r="BQ128" s="22">
        <v>15</v>
      </c>
      <c r="BR128" s="22">
        <v>0</v>
      </c>
      <c r="BS128" s="22">
        <v>0</v>
      </c>
      <c r="BT128" s="22">
        <v>0</v>
      </c>
      <c r="BU128" s="22">
        <v>0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0</v>
      </c>
      <c r="CI128" s="22">
        <v>0</v>
      </c>
      <c r="CJ128" s="22">
        <v>0</v>
      </c>
      <c r="CK128" s="22">
        <f t="shared" si="8"/>
        <v>17752</v>
      </c>
      <c r="CL128" s="22">
        <v>0</v>
      </c>
      <c r="CM128" s="8">
        <f t="shared" si="9"/>
        <v>17752</v>
      </c>
    </row>
    <row r="129" spans="1:91">
      <c r="A129" s="19" t="s">
        <v>206</v>
      </c>
      <c r="B129" s="21">
        <v>104</v>
      </c>
      <c r="C129" s="21">
        <v>498</v>
      </c>
      <c r="D129" s="21">
        <v>1</v>
      </c>
      <c r="E129" s="21">
        <v>220</v>
      </c>
      <c r="F129" s="21">
        <v>3383</v>
      </c>
      <c r="G129" s="21">
        <v>64</v>
      </c>
      <c r="H129" s="21">
        <v>0</v>
      </c>
      <c r="I129" s="21">
        <v>0</v>
      </c>
      <c r="J129" s="22">
        <v>5</v>
      </c>
      <c r="K129" s="22">
        <v>2020</v>
      </c>
      <c r="L129" s="22">
        <v>0</v>
      </c>
      <c r="M129" s="22">
        <v>14</v>
      </c>
      <c r="N129" s="22">
        <v>0</v>
      </c>
      <c r="O129" s="22">
        <v>0</v>
      </c>
      <c r="P129" s="22">
        <v>207</v>
      </c>
      <c r="Q129" s="22">
        <v>680</v>
      </c>
      <c r="R129" s="22">
        <v>0</v>
      </c>
      <c r="S129" s="22">
        <v>0</v>
      </c>
      <c r="T129" s="21">
        <v>4</v>
      </c>
      <c r="U129" s="21">
        <v>0</v>
      </c>
      <c r="V129" s="22">
        <v>3759</v>
      </c>
      <c r="W129" s="22">
        <v>76</v>
      </c>
      <c r="X129" s="22">
        <v>0</v>
      </c>
      <c r="Y129" s="22">
        <v>42</v>
      </c>
      <c r="Z129" s="22">
        <v>178</v>
      </c>
      <c r="AA129" s="22">
        <v>22</v>
      </c>
      <c r="AB129" s="22">
        <v>526</v>
      </c>
      <c r="AC129" s="22">
        <v>3</v>
      </c>
      <c r="AD129" s="22">
        <v>0</v>
      </c>
      <c r="AE129" s="22">
        <v>1095</v>
      </c>
      <c r="AF129" s="22">
        <v>0</v>
      </c>
      <c r="AG129" s="22">
        <v>0</v>
      </c>
      <c r="AH129" s="22">
        <v>0</v>
      </c>
      <c r="AI129" s="22">
        <v>5</v>
      </c>
      <c r="AJ129" s="22">
        <v>26</v>
      </c>
      <c r="AK129" s="22">
        <v>299</v>
      </c>
      <c r="AL129" s="21">
        <v>174</v>
      </c>
      <c r="AM129" s="21">
        <v>5611</v>
      </c>
      <c r="AN129" s="21">
        <v>370</v>
      </c>
      <c r="AO129" s="21">
        <v>72</v>
      </c>
      <c r="AP129" s="21">
        <v>2</v>
      </c>
      <c r="AQ129" s="21">
        <v>4</v>
      </c>
      <c r="AR129" s="21">
        <v>0</v>
      </c>
      <c r="AS129" s="21">
        <v>964</v>
      </c>
      <c r="AT129" s="21">
        <v>663</v>
      </c>
      <c r="AU129" s="22">
        <v>197</v>
      </c>
      <c r="AV129" s="22">
        <v>4</v>
      </c>
      <c r="AW129" s="22">
        <v>0</v>
      </c>
      <c r="AX129" s="22">
        <v>0</v>
      </c>
      <c r="AY129" s="22">
        <v>403</v>
      </c>
      <c r="AZ129" s="22">
        <v>0</v>
      </c>
      <c r="BA129" s="22">
        <v>19</v>
      </c>
      <c r="BB129" s="22">
        <v>25</v>
      </c>
      <c r="BC129" s="22">
        <v>3</v>
      </c>
      <c r="BD129" s="22">
        <v>0</v>
      </c>
      <c r="BE129" s="21">
        <v>0</v>
      </c>
      <c r="BF129" s="21">
        <v>0</v>
      </c>
      <c r="BG129" s="21">
        <v>411</v>
      </c>
      <c r="BH129" s="21">
        <v>132</v>
      </c>
      <c r="BI129" s="21">
        <v>49</v>
      </c>
      <c r="BJ129" s="21">
        <v>318</v>
      </c>
      <c r="BK129" s="21">
        <v>0</v>
      </c>
      <c r="BL129" s="21">
        <v>32</v>
      </c>
      <c r="BM129" s="21">
        <v>8</v>
      </c>
      <c r="BN129" s="22">
        <v>229</v>
      </c>
      <c r="BO129" s="22">
        <v>0</v>
      </c>
      <c r="BP129" s="22">
        <v>0</v>
      </c>
      <c r="BQ129" s="22">
        <v>91</v>
      </c>
      <c r="BR129" s="22">
        <v>9</v>
      </c>
      <c r="BS129" s="22">
        <v>0</v>
      </c>
      <c r="BT129" s="22">
        <v>0</v>
      </c>
      <c r="BU129" s="22">
        <v>0</v>
      </c>
      <c r="BV129" s="22">
        <v>0</v>
      </c>
      <c r="BW129" s="22">
        <v>2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v>0</v>
      </c>
      <c r="CJ129" s="22">
        <v>0</v>
      </c>
      <c r="CK129" s="22">
        <f t="shared" si="8"/>
        <v>23023</v>
      </c>
      <c r="CL129" s="22">
        <v>0</v>
      </c>
      <c r="CM129" s="8">
        <f t="shared" si="9"/>
        <v>23023</v>
      </c>
    </row>
    <row r="130" spans="1:91">
      <c r="A130" s="19" t="s">
        <v>207</v>
      </c>
      <c r="B130" s="21">
        <v>42</v>
      </c>
      <c r="C130" s="21">
        <v>384</v>
      </c>
      <c r="D130" s="21">
        <v>4</v>
      </c>
      <c r="E130" s="21">
        <v>38</v>
      </c>
      <c r="F130" s="21">
        <v>8225</v>
      </c>
      <c r="G130" s="21">
        <v>1148</v>
      </c>
      <c r="H130" s="21">
        <v>0</v>
      </c>
      <c r="I130" s="21">
        <v>0</v>
      </c>
      <c r="J130" s="22">
        <v>29</v>
      </c>
      <c r="K130" s="22">
        <v>0</v>
      </c>
      <c r="L130" s="22">
        <v>0</v>
      </c>
      <c r="M130" s="22">
        <v>6</v>
      </c>
      <c r="N130" s="22">
        <v>34</v>
      </c>
      <c r="O130" s="22">
        <v>0</v>
      </c>
      <c r="P130" s="22">
        <v>0</v>
      </c>
      <c r="Q130" s="22">
        <v>5</v>
      </c>
      <c r="R130" s="22">
        <v>0</v>
      </c>
      <c r="S130" s="22">
        <v>0</v>
      </c>
      <c r="T130" s="21">
        <v>0</v>
      </c>
      <c r="U130" s="21">
        <v>0</v>
      </c>
      <c r="V130" s="22">
        <v>1912</v>
      </c>
      <c r="W130" s="22">
        <v>86</v>
      </c>
      <c r="X130" s="22">
        <v>0</v>
      </c>
      <c r="Y130" s="22">
        <v>39</v>
      </c>
      <c r="Z130" s="22">
        <v>107</v>
      </c>
      <c r="AA130" s="22">
        <v>0</v>
      </c>
      <c r="AB130" s="22">
        <v>89</v>
      </c>
      <c r="AC130" s="22">
        <v>1</v>
      </c>
      <c r="AD130" s="22">
        <v>0</v>
      </c>
      <c r="AE130" s="22">
        <v>72</v>
      </c>
      <c r="AF130" s="22">
        <v>0</v>
      </c>
      <c r="AG130" s="22">
        <v>0</v>
      </c>
      <c r="AH130" s="22">
        <v>0</v>
      </c>
      <c r="AI130" s="22">
        <v>0</v>
      </c>
      <c r="AJ130" s="22">
        <v>13</v>
      </c>
      <c r="AK130" s="22">
        <v>31</v>
      </c>
      <c r="AL130" s="21">
        <v>35</v>
      </c>
      <c r="AM130" s="21">
        <v>4819</v>
      </c>
      <c r="AN130" s="21">
        <v>65</v>
      </c>
      <c r="AO130" s="21">
        <v>44</v>
      </c>
      <c r="AP130" s="21">
        <v>15</v>
      </c>
      <c r="AQ130" s="21">
        <v>1</v>
      </c>
      <c r="AR130" s="21">
        <v>0</v>
      </c>
      <c r="AS130" s="21">
        <v>20</v>
      </c>
      <c r="AT130" s="21">
        <v>20</v>
      </c>
      <c r="AU130" s="22">
        <v>54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1">
        <v>0</v>
      </c>
      <c r="BF130" s="21">
        <v>0</v>
      </c>
      <c r="BG130" s="21">
        <v>7</v>
      </c>
      <c r="BH130" s="21">
        <v>2</v>
      </c>
      <c r="BI130" s="21">
        <v>6</v>
      </c>
      <c r="BJ130" s="21">
        <v>34</v>
      </c>
      <c r="BK130" s="21">
        <v>0</v>
      </c>
      <c r="BL130" s="21">
        <v>1</v>
      </c>
      <c r="BM130" s="21">
        <v>6</v>
      </c>
      <c r="BN130" s="22">
        <v>0</v>
      </c>
      <c r="BO130" s="22">
        <v>0</v>
      </c>
      <c r="BP130" s="22">
        <v>0</v>
      </c>
      <c r="BQ130" s="22">
        <v>9</v>
      </c>
      <c r="BR130" s="22">
        <v>0</v>
      </c>
      <c r="BS130" s="22">
        <v>0</v>
      </c>
      <c r="BT130" s="22">
        <v>0</v>
      </c>
      <c r="BU130" s="22">
        <v>0</v>
      </c>
      <c r="BV130" s="22">
        <v>0</v>
      </c>
      <c r="BW130" s="22">
        <v>2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v>0</v>
      </c>
      <c r="CJ130" s="22">
        <v>0</v>
      </c>
      <c r="CK130" s="22">
        <f t="shared" si="8"/>
        <v>17405</v>
      </c>
      <c r="CL130" s="22">
        <v>0</v>
      </c>
      <c r="CM130" s="8">
        <f t="shared" si="9"/>
        <v>17405</v>
      </c>
    </row>
    <row r="131" spans="1:91">
      <c r="A131" s="19" t="s">
        <v>208</v>
      </c>
      <c r="B131" s="21">
        <v>9</v>
      </c>
      <c r="C131" s="21">
        <v>171</v>
      </c>
      <c r="D131" s="21">
        <v>0</v>
      </c>
      <c r="E131" s="21">
        <v>20</v>
      </c>
      <c r="F131" s="21">
        <v>2728</v>
      </c>
      <c r="G131" s="21">
        <v>3</v>
      </c>
      <c r="H131" s="21">
        <v>0</v>
      </c>
      <c r="I131" s="21">
        <v>0</v>
      </c>
      <c r="J131" s="22">
        <v>1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1">
        <v>0</v>
      </c>
      <c r="U131" s="21">
        <v>0</v>
      </c>
      <c r="V131" s="22">
        <v>110</v>
      </c>
      <c r="W131" s="22">
        <v>0</v>
      </c>
      <c r="X131" s="22">
        <v>0</v>
      </c>
      <c r="Y131" s="22">
        <v>0</v>
      </c>
      <c r="Z131" s="22">
        <v>48</v>
      </c>
      <c r="AA131" s="22">
        <v>0</v>
      </c>
      <c r="AB131" s="22">
        <v>27</v>
      </c>
      <c r="AC131" s="22">
        <v>0</v>
      </c>
      <c r="AD131" s="22">
        <v>0</v>
      </c>
      <c r="AE131" s="22">
        <v>11</v>
      </c>
      <c r="AF131" s="22">
        <v>0</v>
      </c>
      <c r="AG131" s="22">
        <v>0</v>
      </c>
      <c r="AH131" s="22">
        <v>0</v>
      </c>
      <c r="AI131" s="22">
        <v>0</v>
      </c>
      <c r="AJ131" s="22">
        <v>1</v>
      </c>
      <c r="AK131" s="22">
        <v>0</v>
      </c>
      <c r="AL131" s="21">
        <v>14</v>
      </c>
      <c r="AM131" s="21">
        <v>533</v>
      </c>
      <c r="AN131" s="21">
        <v>12</v>
      </c>
      <c r="AO131" s="21">
        <v>59</v>
      </c>
      <c r="AP131" s="21">
        <v>1</v>
      </c>
      <c r="AQ131" s="21">
        <v>1</v>
      </c>
      <c r="AR131" s="21">
        <v>0</v>
      </c>
      <c r="AS131" s="21">
        <v>2</v>
      </c>
      <c r="AT131" s="21">
        <v>1</v>
      </c>
      <c r="AU131" s="22">
        <v>1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1">
        <v>0</v>
      </c>
      <c r="BF131" s="21">
        <v>0</v>
      </c>
      <c r="BG131" s="21">
        <v>1</v>
      </c>
      <c r="BH131" s="21">
        <v>0</v>
      </c>
      <c r="BI131" s="21">
        <v>0</v>
      </c>
      <c r="BJ131" s="21">
        <v>6</v>
      </c>
      <c r="BK131" s="21">
        <v>0</v>
      </c>
      <c r="BL131" s="21">
        <v>12</v>
      </c>
      <c r="BM131" s="21">
        <v>1</v>
      </c>
      <c r="BN131" s="22">
        <v>0</v>
      </c>
      <c r="BO131" s="22">
        <v>0</v>
      </c>
      <c r="BP131" s="22">
        <v>0</v>
      </c>
      <c r="BQ131" s="22">
        <v>1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v>0</v>
      </c>
      <c r="CJ131" s="22">
        <v>0</v>
      </c>
      <c r="CK131" s="22">
        <f t="shared" si="8"/>
        <v>3774</v>
      </c>
      <c r="CL131" s="22">
        <v>0</v>
      </c>
      <c r="CM131" s="8">
        <f t="shared" si="9"/>
        <v>3774</v>
      </c>
    </row>
    <row r="132" spans="1:91">
      <c r="A132" s="19" t="s">
        <v>209</v>
      </c>
      <c r="B132" s="21">
        <v>23</v>
      </c>
      <c r="C132" s="21">
        <v>145</v>
      </c>
      <c r="D132" s="21">
        <v>1</v>
      </c>
      <c r="E132" s="21">
        <v>10</v>
      </c>
      <c r="F132" s="21">
        <v>1871</v>
      </c>
      <c r="G132" s="21">
        <v>3</v>
      </c>
      <c r="H132" s="21">
        <v>0</v>
      </c>
      <c r="I132" s="21">
        <v>0</v>
      </c>
      <c r="J132" s="22">
        <v>34</v>
      </c>
      <c r="K132" s="22">
        <v>0</v>
      </c>
      <c r="L132" s="22">
        <v>0</v>
      </c>
      <c r="M132" s="22">
        <v>5</v>
      </c>
      <c r="N132" s="22">
        <v>5</v>
      </c>
      <c r="O132" s="22">
        <v>0</v>
      </c>
      <c r="P132" s="22">
        <v>0</v>
      </c>
      <c r="Q132" s="22">
        <v>1</v>
      </c>
      <c r="R132" s="22">
        <v>0</v>
      </c>
      <c r="S132" s="22">
        <v>0</v>
      </c>
      <c r="T132" s="21">
        <v>0</v>
      </c>
      <c r="U132" s="21">
        <v>0</v>
      </c>
      <c r="V132" s="22">
        <v>218</v>
      </c>
      <c r="W132" s="22">
        <v>12</v>
      </c>
      <c r="X132" s="22">
        <v>0</v>
      </c>
      <c r="Y132" s="22">
        <v>12</v>
      </c>
      <c r="Z132" s="22">
        <v>60</v>
      </c>
      <c r="AA132" s="22">
        <v>0</v>
      </c>
      <c r="AB132" s="22">
        <v>108</v>
      </c>
      <c r="AC132" s="22">
        <v>0</v>
      </c>
      <c r="AD132" s="22">
        <v>0</v>
      </c>
      <c r="AE132" s="22">
        <v>16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10</v>
      </c>
      <c r="AL132" s="21">
        <v>8</v>
      </c>
      <c r="AM132" s="21">
        <v>1295</v>
      </c>
      <c r="AN132" s="21">
        <v>44</v>
      </c>
      <c r="AO132" s="21">
        <v>26</v>
      </c>
      <c r="AP132" s="21">
        <v>0</v>
      </c>
      <c r="AQ132" s="21">
        <v>0</v>
      </c>
      <c r="AR132" s="21">
        <v>0</v>
      </c>
      <c r="AS132" s="21">
        <v>4</v>
      </c>
      <c r="AT132" s="21">
        <v>18</v>
      </c>
      <c r="AU132" s="22">
        <v>1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0</v>
      </c>
      <c r="BE132" s="21">
        <v>0</v>
      </c>
      <c r="BF132" s="21">
        <v>0</v>
      </c>
      <c r="BG132" s="21">
        <v>6</v>
      </c>
      <c r="BH132" s="21">
        <v>2</v>
      </c>
      <c r="BI132" s="21">
        <v>1</v>
      </c>
      <c r="BJ132" s="21">
        <v>9</v>
      </c>
      <c r="BK132" s="21">
        <v>0</v>
      </c>
      <c r="BL132" s="21">
        <v>0</v>
      </c>
      <c r="BM132" s="21">
        <v>0</v>
      </c>
      <c r="BN132" s="22">
        <v>0</v>
      </c>
      <c r="BO132" s="22">
        <v>0</v>
      </c>
      <c r="BP132" s="22">
        <v>0</v>
      </c>
      <c r="BQ132" s="22">
        <v>3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v>0</v>
      </c>
      <c r="CJ132" s="22">
        <v>0</v>
      </c>
      <c r="CK132" s="22">
        <f t="shared" si="8"/>
        <v>3951</v>
      </c>
      <c r="CL132" s="22">
        <v>0</v>
      </c>
      <c r="CM132" s="8">
        <f t="shared" si="9"/>
        <v>3951</v>
      </c>
    </row>
    <row r="133" spans="1:91">
      <c r="A133" s="19" t="s">
        <v>210</v>
      </c>
      <c r="B133" s="21">
        <v>18</v>
      </c>
      <c r="C133" s="21">
        <v>50</v>
      </c>
      <c r="D133" s="21">
        <v>0</v>
      </c>
      <c r="E133" s="21">
        <v>3</v>
      </c>
      <c r="F133" s="21">
        <v>466</v>
      </c>
      <c r="G133" s="21">
        <v>118</v>
      </c>
      <c r="H133" s="21">
        <v>0</v>
      </c>
      <c r="I133" s="21">
        <v>0</v>
      </c>
      <c r="J133" s="22">
        <v>0</v>
      </c>
      <c r="K133" s="22">
        <v>2056</v>
      </c>
      <c r="L133" s="22">
        <v>0</v>
      </c>
      <c r="M133" s="22">
        <v>2</v>
      </c>
      <c r="N133" s="22">
        <v>0</v>
      </c>
      <c r="O133" s="22">
        <v>0</v>
      </c>
      <c r="P133" s="22">
        <v>0</v>
      </c>
      <c r="Q133" s="22">
        <v>7</v>
      </c>
      <c r="R133" s="22">
        <v>0</v>
      </c>
      <c r="S133" s="22">
        <v>0</v>
      </c>
      <c r="T133" s="21">
        <v>0</v>
      </c>
      <c r="U133" s="21">
        <v>0</v>
      </c>
      <c r="V133" s="22">
        <v>207</v>
      </c>
      <c r="W133" s="22">
        <v>7</v>
      </c>
      <c r="X133" s="22">
        <v>0</v>
      </c>
      <c r="Y133" s="22">
        <v>4</v>
      </c>
      <c r="Z133" s="22">
        <v>16</v>
      </c>
      <c r="AA133" s="22">
        <v>1</v>
      </c>
      <c r="AB133" s="22">
        <v>20</v>
      </c>
      <c r="AC133" s="22">
        <v>1</v>
      </c>
      <c r="AD133" s="22">
        <v>0</v>
      </c>
      <c r="AE133" s="22">
        <v>41</v>
      </c>
      <c r="AF133" s="22">
        <v>0</v>
      </c>
      <c r="AG133" s="22">
        <v>0</v>
      </c>
      <c r="AH133" s="22">
        <v>0</v>
      </c>
      <c r="AI133" s="22">
        <v>1</v>
      </c>
      <c r="AJ133" s="22">
        <v>2</v>
      </c>
      <c r="AK133" s="22">
        <v>14</v>
      </c>
      <c r="AL133" s="21">
        <v>9</v>
      </c>
      <c r="AM133" s="21">
        <v>268</v>
      </c>
      <c r="AN133" s="21">
        <v>11</v>
      </c>
      <c r="AO133" s="21">
        <v>13</v>
      </c>
      <c r="AP133" s="21">
        <v>3</v>
      </c>
      <c r="AQ133" s="21">
        <v>0</v>
      </c>
      <c r="AR133" s="21">
        <v>0</v>
      </c>
      <c r="AS133" s="21">
        <v>11</v>
      </c>
      <c r="AT133" s="21">
        <v>13</v>
      </c>
      <c r="AU133" s="22">
        <v>14</v>
      </c>
      <c r="AV133" s="22">
        <v>1</v>
      </c>
      <c r="AW133" s="22">
        <v>0</v>
      </c>
      <c r="AX133" s="22">
        <v>1</v>
      </c>
      <c r="AY133" s="22">
        <v>65</v>
      </c>
      <c r="AZ133" s="22">
        <v>0</v>
      </c>
      <c r="BA133" s="22">
        <v>1</v>
      </c>
      <c r="BB133" s="22">
        <v>0</v>
      </c>
      <c r="BC133" s="22">
        <v>0</v>
      </c>
      <c r="BD133" s="22">
        <v>0</v>
      </c>
      <c r="BE133" s="21">
        <v>0</v>
      </c>
      <c r="BF133" s="21">
        <v>0</v>
      </c>
      <c r="BG133" s="21">
        <v>10</v>
      </c>
      <c r="BH133" s="21">
        <v>0</v>
      </c>
      <c r="BI133" s="21">
        <v>2</v>
      </c>
      <c r="BJ133" s="21">
        <v>9</v>
      </c>
      <c r="BK133" s="21">
        <v>0</v>
      </c>
      <c r="BL133" s="21">
        <v>55</v>
      </c>
      <c r="BM133" s="21">
        <v>0</v>
      </c>
      <c r="BN133" s="22">
        <v>0</v>
      </c>
      <c r="BO133" s="22">
        <v>0</v>
      </c>
      <c r="BP133" s="22">
        <v>0</v>
      </c>
      <c r="BQ133" s="22">
        <v>6</v>
      </c>
      <c r="BR133" s="22">
        <v>2</v>
      </c>
      <c r="BS133" s="22">
        <v>0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v>0</v>
      </c>
      <c r="CJ133" s="22">
        <v>0</v>
      </c>
      <c r="CK133" s="22">
        <f t="shared" si="8"/>
        <v>3528</v>
      </c>
      <c r="CL133" s="22">
        <v>0</v>
      </c>
      <c r="CM133" s="8">
        <f t="shared" si="9"/>
        <v>3528</v>
      </c>
    </row>
    <row r="134" spans="1:91">
      <c r="A134" s="19" t="s">
        <v>211</v>
      </c>
      <c r="B134" s="21">
        <v>3</v>
      </c>
      <c r="C134" s="21">
        <v>3</v>
      </c>
      <c r="D134" s="21">
        <v>0</v>
      </c>
      <c r="E134" s="21">
        <v>2</v>
      </c>
      <c r="F134" s="21">
        <v>11</v>
      </c>
      <c r="G134" s="21">
        <v>0</v>
      </c>
      <c r="H134" s="21">
        <v>0</v>
      </c>
      <c r="I134" s="21">
        <v>0</v>
      </c>
      <c r="J134" s="22">
        <v>0</v>
      </c>
      <c r="K134" s="22">
        <v>3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1">
        <v>0</v>
      </c>
      <c r="U134" s="21">
        <v>0</v>
      </c>
      <c r="V134" s="22">
        <v>25</v>
      </c>
      <c r="W134" s="22">
        <v>1</v>
      </c>
      <c r="X134" s="22">
        <v>0</v>
      </c>
      <c r="Y134" s="22">
        <v>3</v>
      </c>
      <c r="Z134" s="22">
        <v>3</v>
      </c>
      <c r="AA134" s="22">
        <v>0</v>
      </c>
      <c r="AB134" s="22">
        <v>0</v>
      </c>
      <c r="AC134" s="22">
        <v>0</v>
      </c>
      <c r="AD134" s="22">
        <v>0</v>
      </c>
      <c r="AE134" s="22">
        <v>2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1">
        <v>0</v>
      </c>
      <c r="AM134" s="21">
        <v>6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2">
        <v>1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1">
        <v>0</v>
      </c>
      <c r="BF134" s="21">
        <v>0</v>
      </c>
      <c r="BG134" s="21">
        <v>0</v>
      </c>
      <c r="BH134" s="21">
        <v>0</v>
      </c>
      <c r="BI134" s="21">
        <v>0</v>
      </c>
      <c r="BJ134" s="21">
        <v>0</v>
      </c>
      <c r="BK134" s="21">
        <v>0</v>
      </c>
      <c r="BL134" s="21">
        <v>0</v>
      </c>
      <c r="BM134" s="21">
        <v>0</v>
      </c>
      <c r="BN134" s="22">
        <v>0</v>
      </c>
      <c r="BO134" s="22">
        <v>0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v>0</v>
      </c>
      <c r="CJ134" s="22">
        <v>0</v>
      </c>
      <c r="CK134" s="22">
        <f t="shared" si="8"/>
        <v>63</v>
      </c>
      <c r="CL134" s="22">
        <v>0</v>
      </c>
      <c r="CM134" s="8">
        <f t="shared" si="9"/>
        <v>63</v>
      </c>
    </row>
    <row r="135" spans="1:91">
      <c r="A135" s="19" t="s">
        <v>212</v>
      </c>
      <c r="B135" s="21">
        <v>7</v>
      </c>
      <c r="C135" s="21">
        <v>158</v>
      </c>
      <c r="D135" s="21">
        <v>0</v>
      </c>
      <c r="E135" s="21">
        <v>22</v>
      </c>
      <c r="F135" s="21">
        <v>345</v>
      </c>
      <c r="G135" s="21">
        <v>5</v>
      </c>
      <c r="H135" s="21">
        <v>0</v>
      </c>
      <c r="I135" s="21">
        <v>0</v>
      </c>
      <c r="J135" s="22">
        <v>2</v>
      </c>
      <c r="K135" s="22">
        <v>538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11</v>
      </c>
      <c r="R135" s="22">
        <v>0</v>
      </c>
      <c r="S135" s="22">
        <v>0</v>
      </c>
      <c r="T135" s="21">
        <v>2</v>
      </c>
      <c r="U135" s="21">
        <v>0</v>
      </c>
      <c r="V135" s="22">
        <v>206</v>
      </c>
      <c r="W135" s="22">
        <v>2</v>
      </c>
      <c r="X135" s="22">
        <v>0</v>
      </c>
      <c r="Y135" s="22">
        <v>7</v>
      </c>
      <c r="Z135" s="22">
        <v>12</v>
      </c>
      <c r="AA135" s="22">
        <v>1</v>
      </c>
      <c r="AB135" s="22">
        <v>6</v>
      </c>
      <c r="AC135" s="22">
        <v>1</v>
      </c>
      <c r="AD135" s="22">
        <v>0</v>
      </c>
      <c r="AE135" s="22">
        <v>70</v>
      </c>
      <c r="AF135" s="22">
        <v>0</v>
      </c>
      <c r="AG135" s="22">
        <v>0</v>
      </c>
      <c r="AH135" s="22">
        <v>0</v>
      </c>
      <c r="AI135" s="22">
        <v>19</v>
      </c>
      <c r="AJ135" s="22">
        <v>2</v>
      </c>
      <c r="AK135" s="22">
        <v>15</v>
      </c>
      <c r="AL135" s="21">
        <v>8</v>
      </c>
      <c r="AM135" s="21">
        <v>1452</v>
      </c>
      <c r="AN135" s="21">
        <v>10</v>
      </c>
      <c r="AO135" s="21">
        <v>24</v>
      </c>
      <c r="AP135" s="21">
        <v>5</v>
      </c>
      <c r="AQ135" s="21">
        <v>0</v>
      </c>
      <c r="AR135" s="21">
        <v>0</v>
      </c>
      <c r="AS135" s="21">
        <v>19</v>
      </c>
      <c r="AT135" s="21">
        <v>20</v>
      </c>
      <c r="AU135" s="22">
        <v>1</v>
      </c>
      <c r="AV135" s="22">
        <v>0</v>
      </c>
      <c r="AW135" s="22">
        <v>0</v>
      </c>
      <c r="AX135" s="22">
        <v>0</v>
      </c>
      <c r="AY135" s="22">
        <v>2</v>
      </c>
      <c r="AZ135" s="22">
        <v>0</v>
      </c>
      <c r="BA135" s="22">
        <v>0</v>
      </c>
      <c r="BB135" s="22">
        <v>0</v>
      </c>
      <c r="BC135" s="22">
        <v>0</v>
      </c>
      <c r="BD135" s="22">
        <v>0</v>
      </c>
      <c r="BE135" s="21">
        <v>0</v>
      </c>
      <c r="BF135" s="21">
        <v>0</v>
      </c>
      <c r="BG135" s="21">
        <v>18</v>
      </c>
      <c r="BH135" s="21">
        <v>2</v>
      </c>
      <c r="BI135" s="21">
        <v>5</v>
      </c>
      <c r="BJ135" s="21">
        <v>9</v>
      </c>
      <c r="BK135" s="21">
        <v>0</v>
      </c>
      <c r="BL135" s="21">
        <v>9</v>
      </c>
      <c r="BM135" s="21">
        <v>0</v>
      </c>
      <c r="BN135" s="22">
        <v>0</v>
      </c>
      <c r="BO135" s="22">
        <v>0</v>
      </c>
      <c r="BP135" s="22">
        <v>0</v>
      </c>
      <c r="BQ135" s="22">
        <v>2</v>
      </c>
      <c r="BR135" s="22">
        <v>0</v>
      </c>
      <c r="BS135" s="22">
        <v>0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v>0</v>
      </c>
      <c r="CJ135" s="22">
        <v>0</v>
      </c>
      <c r="CK135" s="22">
        <f t="shared" si="8"/>
        <v>3017</v>
      </c>
      <c r="CL135" s="22">
        <v>0</v>
      </c>
      <c r="CM135" s="8">
        <f t="shared" si="9"/>
        <v>3017</v>
      </c>
    </row>
    <row r="136" spans="1:91">
      <c r="A136" s="19" t="s">
        <v>213</v>
      </c>
      <c r="B136" s="21">
        <v>7</v>
      </c>
      <c r="C136" s="21">
        <v>8</v>
      </c>
      <c r="D136" s="21">
        <v>0</v>
      </c>
      <c r="E136" s="21">
        <v>2</v>
      </c>
      <c r="F136" s="21">
        <v>50</v>
      </c>
      <c r="G136" s="21">
        <v>0</v>
      </c>
      <c r="H136" s="21">
        <v>0</v>
      </c>
      <c r="I136" s="21">
        <v>0</v>
      </c>
      <c r="J136" s="22">
        <v>0</v>
      </c>
      <c r="K136" s="22">
        <v>27</v>
      </c>
      <c r="L136" s="22">
        <v>0</v>
      </c>
      <c r="M136" s="22">
        <v>1</v>
      </c>
      <c r="N136" s="22">
        <v>0</v>
      </c>
      <c r="O136" s="22">
        <v>0</v>
      </c>
      <c r="P136" s="22">
        <v>0</v>
      </c>
      <c r="Q136" s="22">
        <v>5</v>
      </c>
      <c r="R136" s="22">
        <v>0</v>
      </c>
      <c r="S136" s="22">
        <v>0</v>
      </c>
      <c r="T136" s="21">
        <v>0</v>
      </c>
      <c r="U136" s="21">
        <v>0</v>
      </c>
      <c r="V136" s="22">
        <v>57</v>
      </c>
      <c r="W136" s="22">
        <v>0</v>
      </c>
      <c r="X136" s="22">
        <v>0</v>
      </c>
      <c r="Y136" s="22">
        <v>13</v>
      </c>
      <c r="Z136" s="22">
        <v>8</v>
      </c>
      <c r="AA136" s="22">
        <v>0</v>
      </c>
      <c r="AB136" s="22">
        <v>22</v>
      </c>
      <c r="AC136" s="22">
        <v>0</v>
      </c>
      <c r="AD136" s="22">
        <v>0</v>
      </c>
      <c r="AE136" s="22">
        <v>7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4</v>
      </c>
      <c r="AL136" s="21">
        <v>7</v>
      </c>
      <c r="AM136" s="21">
        <v>60</v>
      </c>
      <c r="AN136" s="21">
        <v>2</v>
      </c>
      <c r="AO136" s="21">
        <v>1</v>
      </c>
      <c r="AP136" s="21">
        <v>0</v>
      </c>
      <c r="AQ136" s="21">
        <v>0</v>
      </c>
      <c r="AR136" s="21">
        <v>0</v>
      </c>
      <c r="AS136" s="21">
        <v>6</v>
      </c>
      <c r="AT136" s="21">
        <v>6</v>
      </c>
      <c r="AU136" s="22">
        <v>11</v>
      </c>
      <c r="AV136" s="22">
        <v>0</v>
      </c>
      <c r="AW136" s="22">
        <v>0</v>
      </c>
      <c r="AX136" s="22">
        <v>0</v>
      </c>
      <c r="AY136" s="22">
        <v>0</v>
      </c>
      <c r="AZ136" s="22">
        <v>0</v>
      </c>
      <c r="BA136" s="22">
        <v>4</v>
      </c>
      <c r="BB136" s="22">
        <v>0</v>
      </c>
      <c r="BC136" s="22">
        <v>0</v>
      </c>
      <c r="BD136" s="22">
        <v>0</v>
      </c>
      <c r="BE136" s="21">
        <v>0</v>
      </c>
      <c r="BF136" s="21">
        <v>0</v>
      </c>
      <c r="BG136" s="21">
        <v>1</v>
      </c>
      <c r="BH136" s="21">
        <v>1</v>
      </c>
      <c r="BI136" s="21">
        <v>0</v>
      </c>
      <c r="BJ136" s="21">
        <v>4</v>
      </c>
      <c r="BK136" s="21">
        <v>0</v>
      </c>
      <c r="BL136" s="21">
        <v>0</v>
      </c>
      <c r="BM136" s="21">
        <v>0</v>
      </c>
      <c r="BN136" s="22">
        <v>0</v>
      </c>
      <c r="BO136" s="22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1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v>0</v>
      </c>
      <c r="CJ136" s="22">
        <v>0</v>
      </c>
      <c r="CK136" s="22">
        <f t="shared" si="8"/>
        <v>315</v>
      </c>
      <c r="CL136" s="22">
        <v>0</v>
      </c>
      <c r="CM136" s="8">
        <f t="shared" si="9"/>
        <v>315</v>
      </c>
    </row>
    <row r="137" spans="1:91">
      <c r="A137" s="19" t="s">
        <v>214</v>
      </c>
      <c r="B137" s="21">
        <v>33</v>
      </c>
      <c r="C137" s="21">
        <v>191</v>
      </c>
      <c r="D137" s="21">
        <v>0</v>
      </c>
      <c r="E137" s="21">
        <v>49</v>
      </c>
      <c r="F137" s="21">
        <v>3557</v>
      </c>
      <c r="G137" s="21">
        <v>6</v>
      </c>
      <c r="H137" s="21">
        <v>0</v>
      </c>
      <c r="I137" s="21">
        <v>0</v>
      </c>
      <c r="J137" s="22">
        <v>3</v>
      </c>
      <c r="K137" s="22">
        <v>527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3</v>
      </c>
      <c r="R137" s="22">
        <v>0</v>
      </c>
      <c r="S137" s="22">
        <v>0</v>
      </c>
      <c r="T137" s="21">
        <v>0</v>
      </c>
      <c r="U137" s="21">
        <v>0</v>
      </c>
      <c r="V137" s="22">
        <v>84</v>
      </c>
      <c r="W137" s="22">
        <v>1</v>
      </c>
      <c r="X137" s="22">
        <v>0</v>
      </c>
      <c r="Y137" s="22">
        <v>9</v>
      </c>
      <c r="Z137" s="22">
        <v>44</v>
      </c>
      <c r="AA137" s="22">
        <v>0</v>
      </c>
      <c r="AB137" s="22">
        <v>36</v>
      </c>
      <c r="AC137" s="22">
        <v>0</v>
      </c>
      <c r="AD137" s="22">
        <v>0</v>
      </c>
      <c r="AE137" s="22">
        <v>26</v>
      </c>
      <c r="AF137" s="22">
        <v>0</v>
      </c>
      <c r="AG137" s="22">
        <v>0</v>
      </c>
      <c r="AH137" s="22">
        <v>0</v>
      </c>
      <c r="AI137" s="22">
        <v>7</v>
      </c>
      <c r="AJ137" s="22">
        <v>1</v>
      </c>
      <c r="AK137" s="22">
        <v>5</v>
      </c>
      <c r="AL137" s="21">
        <v>23</v>
      </c>
      <c r="AM137" s="21">
        <v>2518</v>
      </c>
      <c r="AN137" s="21">
        <v>15</v>
      </c>
      <c r="AO137" s="21">
        <v>40</v>
      </c>
      <c r="AP137" s="21">
        <v>3</v>
      </c>
      <c r="AQ137" s="21">
        <v>2</v>
      </c>
      <c r="AR137" s="21">
        <v>0</v>
      </c>
      <c r="AS137" s="21">
        <v>1</v>
      </c>
      <c r="AT137" s="21">
        <v>3</v>
      </c>
      <c r="AU137" s="22">
        <v>6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1</v>
      </c>
      <c r="BD137" s="22">
        <v>0</v>
      </c>
      <c r="BE137" s="21">
        <v>0</v>
      </c>
      <c r="BF137" s="21">
        <v>0</v>
      </c>
      <c r="BG137" s="21">
        <v>4</v>
      </c>
      <c r="BH137" s="21">
        <v>1</v>
      </c>
      <c r="BI137" s="21">
        <v>2</v>
      </c>
      <c r="BJ137" s="21">
        <v>4</v>
      </c>
      <c r="BK137" s="21">
        <v>0</v>
      </c>
      <c r="BL137" s="21">
        <v>19</v>
      </c>
      <c r="BM137" s="21">
        <v>0</v>
      </c>
      <c r="BN137" s="22">
        <v>0</v>
      </c>
      <c r="BO137" s="22">
        <v>0</v>
      </c>
      <c r="BP137" s="22">
        <v>0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v>0</v>
      </c>
      <c r="CJ137" s="22">
        <v>0</v>
      </c>
      <c r="CK137" s="22">
        <f t="shared" si="8"/>
        <v>7224</v>
      </c>
      <c r="CL137" s="22">
        <v>0</v>
      </c>
      <c r="CM137" s="8">
        <f t="shared" si="9"/>
        <v>7224</v>
      </c>
    </row>
    <row r="138" spans="1:91">
      <c r="A138" s="19" t="s">
        <v>215</v>
      </c>
      <c r="B138" s="21">
        <v>2</v>
      </c>
      <c r="C138" s="21">
        <v>36</v>
      </c>
      <c r="D138" s="21">
        <v>0</v>
      </c>
      <c r="E138" s="21">
        <v>3</v>
      </c>
      <c r="F138" s="21">
        <v>103</v>
      </c>
      <c r="G138" s="21">
        <v>5</v>
      </c>
      <c r="H138" s="21">
        <v>0</v>
      </c>
      <c r="I138" s="21">
        <v>0</v>
      </c>
      <c r="J138" s="22">
        <v>0</v>
      </c>
      <c r="K138" s="22">
        <v>49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1">
        <v>1</v>
      </c>
      <c r="U138" s="21">
        <v>0</v>
      </c>
      <c r="V138" s="22">
        <v>13</v>
      </c>
      <c r="W138" s="22">
        <v>0</v>
      </c>
      <c r="X138" s="22">
        <v>0</v>
      </c>
      <c r="Y138" s="22">
        <v>2</v>
      </c>
      <c r="Z138" s="22">
        <v>14</v>
      </c>
      <c r="AA138" s="22">
        <v>4</v>
      </c>
      <c r="AB138" s="22">
        <v>8</v>
      </c>
      <c r="AC138" s="22">
        <v>0</v>
      </c>
      <c r="AD138" s="22">
        <v>0</v>
      </c>
      <c r="AE138" s="22">
        <v>4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1</v>
      </c>
      <c r="AL138" s="21">
        <v>0</v>
      </c>
      <c r="AM138" s="21">
        <v>26</v>
      </c>
      <c r="AN138" s="21">
        <v>1</v>
      </c>
      <c r="AO138" s="21">
        <v>2</v>
      </c>
      <c r="AP138" s="21">
        <v>0</v>
      </c>
      <c r="AQ138" s="21">
        <v>0</v>
      </c>
      <c r="AR138" s="21">
        <v>0</v>
      </c>
      <c r="AS138" s="21">
        <v>27</v>
      </c>
      <c r="AT138" s="21">
        <v>4</v>
      </c>
      <c r="AU138" s="22">
        <v>11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1">
        <v>0</v>
      </c>
      <c r="BF138" s="21">
        <v>0</v>
      </c>
      <c r="BG138" s="21">
        <v>1</v>
      </c>
      <c r="BH138" s="21">
        <v>0</v>
      </c>
      <c r="BI138" s="21">
        <v>1</v>
      </c>
      <c r="BJ138" s="21">
        <v>3</v>
      </c>
      <c r="BK138" s="21">
        <v>0</v>
      </c>
      <c r="BL138" s="21">
        <v>0</v>
      </c>
      <c r="BM138" s="21">
        <v>0</v>
      </c>
      <c r="BN138" s="22">
        <v>0</v>
      </c>
      <c r="BO138" s="22">
        <v>0</v>
      </c>
      <c r="BP138" s="22">
        <v>0</v>
      </c>
      <c r="BQ138" s="22">
        <v>1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v>0</v>
      </c>
      <c r="CJ138" s="22">
        <v>0</v>
      </c>
      <c r="CK138" s="22">
        <f t="shared" si="8"/>
        <v>322</v>
      </c>
      <c r="CL138" s="22">
        <v>0</v>
      </c>
      <c r="CM138" s="8">
        <f t="shared" si="9"/>
        <v>322</v>
      </c>
    </row>
    <row r="139" spans="1:91">
      <c r="A139" s="19" t="s">
        <v>216</v>
      </c>
      <c r="B139" s="21">
        <v>4</v>
      </c>
      <c r="C139" s="21">
        <v>88</v>
      </c>
      <c r="D139" s="21">
        <v>0</v>
      </c>
      <c r="E139" s="21">
        <v>9</v>
      </c>
      <c r="F139" s="21">
        <v>3678</v>
      </c>
      <c r="G139" s="21">
        <v>4</v>
      </c>
      <c r="H139" s="21">
        <v>0</v>
      </c>
      <c r="I139" s="21">
        <v>0</v>
      </c>
      <c r="J139" s="22">
        <v>2</v>
      </c>
      <c r="K139" s="22">
        <v>72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3</v>
      </c>
      <c r="R139" s="22">
        <v>0</v>
      </c>
      <c r="S139" s="22">
        <v>0</v>
      </c>
      <c r="T139" s="21">
        <v>0</v>
      </c>
      <c r="U139" s="21">
        <v>0</v>
      </c>
      <c r="V139" s="22">
        <v>155</v>
      </c>
      <c r="W139" s="22">
        <v>6</v>
      </c>
      <c r="X139" s="22">
        <v>0</v>
      </c>
      <c r="Y139" s="22">
        <v>3</v>
      </c>
      <c r="Z139" s="22">
        <v>24</v>
      </c>
      <c r="AA139" s="22">
        <v>0</v>
      </c>
      <c r="AB139" s="22">
        <v>40</v>
      </c>
      <c r="AC139" s="22">
        <v>1</v>
      </c>
      <c r="AD139" s="22">
        <v>0</v>
      </c>
      <c r="AE139" s="22">
        <v>73</v>
      </c>
      <c r="AF139" s="22">
        <v>0</v>
      </c>
      <c r="AG139" s="22">
        <v>0</v>
      </c>
      <c r="AH139" s="22">
        <v>26</v>
      </c>
      <c r="AI139" s="22">
        <v>30</v>
      </c>
      <c r="AJ139" s="22">
        <v>0</v>
      </c>
      <c r="AK139" s="22">
        <v>34</v>
      </c>
      <c r="AL139" s="21">
        <v>5</v>
      </c>
      <c r="AM139" s="21">
        <v>3807</v>
      </c>
      <c r="AN139" s="21">
        <v>21</v>
      </c>
      <c r="AO139" s="21">
        <v>55</v>
      </c>
      <c r="AP139" s="21">
        <v>8</v>
      </c>
      <c r="AQ139" s="21">
        <v>1</v>
      </c>
      <c r="AR139" s="21">
        <v>0</v>
      </c>
      <c r="AS139" s="21">
        <v>9</v>
      </c>
      <c r="AT139" s="21">
        <v>6</v>
      </c>
      <c r="AU139" s="22">
        <v>2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2">
        <v>0</v>
      </c>
      <c r="BE139" s="21">
        <v>0</v>
      </c>
      <c r="BF139" s="21">
        <v>0</v>
      </c>
      <c r="BG139" s="21">
        <v>8</v>
      </c>
      <c r="BH139" s="21">
        <v>0</v>
      </c>
      <c r="BI139" s="21">
        <v>0</v>
      </c>
      <c r="BJ139" s="21">
        <v>37</v>
      </c>
      <c r="BK139" s="21">
        <v>0</v>
      </c>
      <c r="BL139" s="21">
        <v>2</v>
      </c>
      <c r="BM139" s="21">
        <v>3</v>
      </c>
      <c r="BN139" s="22">
        <v>0</v>
      </c>
      <c r="BO139" s="22">
        <v>0</v>
      </c>
      <c r="BP139" s="22">
        <v>0</v>
      </c>
      <c r="BQ139" s="22">
        <v>5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v>0</v>
      </c>
      <c r="CJ139" s="22">
        <v>0</v>
      </c>
      <c r="CK139" s="22">
        <f t="shared" si="8"/>
        <v>8221</v>
      </c>
      <c r="CL139" s="22">
        <v>0</v>
      </c>
      <c r="CM139" s="8">
        <f t="shared" si="9"/>
        <v>8221</v>
      </c>
    </row>
    <row r="140" spans="1:91">
      <c r="A140" s="19" t="s">
        <v>217</v>
      </c>
      <c r="B140" s="21">
        <v>0</v>
      </c>
      <c r="C140" s="21">
        <v>2</v>
      </c>
      <c r="D140" s="21">
        <v>0</v>
      </c>
      <c r="E140" s="21">
        <v>0</v>
      </c>
      <c r="F140" s="21">
        <v>1</v>
      </c>
      <c r="G140" s="21">
        <v>0</v>
      </c>
      <c r="H140" s="21">
        <v>0</v>
      </c>
      <c r="I140" s="21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1">
        <v>0</v>
      </c>
      <c r="U140" s="21">
        <v>0</v>
      </c>
      <c r="V140" s="22">
        <v>8</v>
      </c>
      <c r="W140" s="22">
        <v>0</v>
      </c>
      <c r="X140" s="22">
        <v>0</v>
      </c>
      <c r="Y140" s="22">
        <v>1</v>
      </c>
      <c r="Z140" s="22">
        <v>6</v>
      </c>
      <c r="AA140" s="22">
        <v>0</v>
      </c>
      <c r="AB140" s="22">
        <v>0</v>
      </c>
      <c r="AC140" s="22">
        <v>0</v>
      </c>
      <c r="AD140" s="22">
        <v>0</v>
      </c>
      <c r="AE140" s="22">
        <v>1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1">
        <v>0</v>
      </c>
      <c r="AM140" s="21">
        <v>5</v>
      </c>
      <c r="AN140" s="21">
        <v>1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1">
        <v>0</v>
      </c>
      <c r="BF140" s="21">
        <v>0</v>
      </c>
      <c r="BG140" s="21">
        <v>1</v>
      </c>
      <c r="BH140" s="21">
        <v>0</v>
      </c>
      <c r="BI140" s="21">
        <v>0</v>
      </c>
      <c r="BJ140" s="21">
        <v>2</v>
      </c>
      <c r="BK140" s="21">
        <v>0</v>
      </c>
      <c r="BL140" s="21">
        <v>0</v>
      </c>
      <c r="BM140" s="21">
        <v>0</v>
      </c>
      <c r="BN140" s="22">
        <v>0</v>
      </c>
      <c r="BO140" s="22">
        <v>0</v>
      </c>
      <c r="BP140" s="22">
        <v>0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v>0</v>
      </c>
      <c r="CJ140" s="22">
        <v>0</v>
      </c>
      <c r="CK140" s="22">
        <f t="shared" si="8"/>
        <v>28</v>
      </c>
      <c r="CL140" s="22">
        <v>0</v>
      </c>
      <c r="CM140" s="8">
        <f t="shared" si="9"/>
        <v>28</v>
      </c>
    </row>
    <row r="141" spans="1:91">
      <c r="A141" s="19" t="s">
        <v>218</v>
      </c>
      <c r="B141" s="21">
        <v>14</v>
      </c>
      <c r="C141" s="21">
        <v>61</v>
      </c>
      <c r="D141" s="21">
        <v>0</v>
      </c>
      <c r="E141" s="21">
        <v>2</v>
      </c>
      <c r="F141" s="21">
        <v>1796</v>
      </c>
      <c r="G141" s="21">
        <v>2</v>
      </c>
      <c r="H141" s="21">
        <v>0</v>
      </c>
      <c r="I141" s="21">
        <v>0</v>
      </c>
      <c r="J141" s="22">
        <v>6</v>
      </c>
      <c r="K141" s="22">
        <v>944</v>
      </c>
      <c r="L141" s="22">
        <v>0</v>
      </c>
      <c r="M141" s="22">
        <v>0</v>
      </c>
      <c r="N141" s="22">
        <v>0</v>
      </c>
      <c r="O141" s="22">
        <v>0</v>
      </c>
      <c r="P141" s="22">
        <v>1</v>
      </c>
      <c r="Q141" s="22">
        <v>6</v>
      </c>
      <c r="R141" s="22">
        <v>0</v>
      </c>
      <c r="S141" s="22">
        <v>0</v>
      </c>
      <c r="T141" s="21">
        <v>0</v>
      </c>
      <c r="U141" s="21">
        <v>0</v>
      </c>
      <c r="V141" s="22">
        <v>99</v>
      </c>
      <c r="W141" s="22">
        <v>1</v>
      </c>
      <c r="X141" s="22">
        <v>0</v>
      </c>
      <c r="Y141" s="22">
        <v>0</v>
      </c>
      <c r="Z141" s="22">
        <v>44</v>
      </c>
      <c r="AA141" s="22">
        <v>0</v>
      </c>
      <c r="AB141" s="22">
        <v>9</v>
      </c>
      <c r="AC141" s="22">
        <v>0</v>
      </c>
      <c r="AD141" s="22">
        <v>0</v>
      </c>
      <c r="AE141" s="22">
        <v>17</v>
      </c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2</v>
      </c>
      <c r="AL141" s="21">
        <v>23</v>
      </c>
      <c r="AM141" s="21">
        <v>239</v>
      </c>
      <c r="AN141" s="21">
        <v>1</v>
      </c>
      <c r="AO141" s="21">
        <v>3</v>
      </c>
      <c r="AP141" s="21">
        <v>0</v>
      </c>
      <c r="AQ141" s="21">
        <v>0</v>
      </c>
      <c r="AR141" s="21">
        <v>0</v>
      </c>
      <c r="AS141" s="21">
        <v>3</v>
      </c>
      <c r="AT141" s="21">
        <v>0</v>
      </c>
      <c r="AU141" s="22">
        <v>1</v>
      </c>
      <c r="AV141" s="22">
        <v>0</v>
      </c>
      <c r="AW141" s="22">
        <v>0</v>
      </c>
      <c r="AX141" s="22">
        <v>0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1">
        <v>0</v>
      </c>
      <c r="BF141" s="21">
        <v>0</v>
      </c>
      <c r="BG141" s="21">
        <v>3</v>
      </c>
      <c r="BH141" s="21">
        <v>0</v>
      </c>
      <c r="BI141" s="21">
        <v>1</v>
      </c>
      <c r="BJ141" s="21">
        <v>2</v>
      </c>
      <c r="BK141" s="21">
        <v>0</v>
      </c>
      <c r="BL141" s="21">
        <v>9</v>
      </c>
      <c r="BM141" s="21">
        <v>3</v>
      </c>
      <c r="BN141" s="22">
        <v>0</v>
      </c>
      <c r="BO141" s="22">
        <v>0</v>
      </c>
      <c r="BP141" s="22">
        <v>0</v>
      </c>
      <c r="BQ141" s="22">
        <v>1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v>0</v>
      </c>
      <c r="CJ141" s="22">
        <v>0</v>
      </c>
      <c r="CK141" s="22">
        <f t="shared" si="8"/>
        <v>3293</v>
      </c>
      <c r="CL141" s="22">
        <v>0</v>
      </c>
      <c r="CM141" s="8">
        <f t="shared" si="9"/>
        <v>3293</v>
      </c>
    </row>
    <row r="142" spans="1:91">
      <c r="A142" s="19" t="s">
        <v>219</v>
      </c>
      <c r="B142" s="21">
        <v>63</v>
      </c>
      <c r="C142" s="21">
        <v>426</v>
      </c>
      <c r="D142" s="21">
        <v>1</v>
      </c>
      <c r="E142" s="21">
        <v>56</v>
      </c>
      <c r="F142" s="21">
        <v>1704</v>
      </c>
      <c r="G142" s="21">
        <v>11</v>
      </c>
      <c r="H142" s="21">
        <v>0</v>
      </c>
      <c r="I142" s="21">
        <v>0</v>
      </c>
      <c r="J142" s="22">
        <v>2</v>
      </c>
      <c r="K142" s="22">
        <v>3816</v>
      </c>
      <c r="L142" s="22">
        <v>0</v>
      </c>
      <c r="M142" s="22">
        <v>3</v>
      </c>
      <c r="N142" s="22">
        <v>0</v>
      </c>
      <c r="O142" s="22">
        <v>0</v>
      </c>
      <c r="P142" s="22">
        <v>4</v>
      </c>
      <c r="Q142" s="22">
        <v>272</v>
      </c>
      <c r="R142" s="22">
        <v>0</v>
      </c>
      <c r="S142" s="22">
        <v>0</v>
      </c>
      <c r="T142" s="21">
        <v>9</v>
      </c>
      <c r="U142" s="21">
        <v>0</v>
      </c>
      <c r="V142" s="22">
        <v>1367</v>
      </c>
      <c r="W142" s="22">
        <v>29</v>
      </c>
      <c r="X142" s="22">
        <v>0</v>
      </c>
      <c r="Y142" s="22">
        <v>13</v>
      </c>
      <c r="Z142" s="22">
        <v>152</v>
      </c>
      <c r="AA142" s="22">
        <v>12</v>
      </c>
      <c r="AB142" s="22">
        <v>269</v>
      </c>
      <c r="AC142" s="22">
        <v>5</v>
      </c>
      <c r="AD142" s="22">
        <v>0</v>
      </c>
      <c r="AE142" s="22">
        <v>437</v>
      </c>
      <c r="AF142" s="22">
        <v>0</v>
      </c>
      <c r="AG142" s="22">
        <v>0</v>
      </c>
      <c r="AH142" s="22">
        <v>2</v>
      </c>
      <c r="AI142" s="22">
        <v>18</v>
      </c>
      <c r="AJ142" s="22">
        <v>13</v>
      </c>
      <c r="AK142" s="22">
        <v>168</v>
      </c>
      <c r="AL142" s="21">
        <v>175</v>
      </c>
      <c r="AM142" s="21">
        <v>2991</v>
      </c>
      <c r="AN142" s="21">
        <v>184</v>
      </c>
      <c r="AO142" s="21">
        <v>98</v>
      </c>
      <c r="AP142" s="21">
        <v>5</v>
      </c>
      <c r="AQ142" s="21">
        <v>0</v>
      </c>
      <c r="AR142" s="21">
        <v>0</v>
      </c>
      <c r="AS142" s="21">
        <v>907</v>
      </c>
      <c r="AT142" s="21">
        <v>960</v>
      </c>
      <c r="AU142" s="22">
        <v>319</v>
      </c>
      <c r="AV142" s="22">
        <v>2</v>
      </c>
      <c r="AW142" s="22">
        <v>0</v>
      </c>
      <c r="AX142" s="22">
        <v>0</v>
      </c>
      <c r="AY142" s="22">
        <v>206</v>
      </c>
      <c r="AZ142" s="22">
        <v>0</v>
      </c>
      <c r="BA142" s="22">
        <v>16</v>
      </c>
      <c r="BB142" s="22">
        <v>1</v>
      </c>
      <c r="BC142" s="22">
        <v>17</v>
      </c>
      <c r="BD142" s="22">
        <v>0</v>
      </c>
      <c r="BE142" s="21">
        <v>0</v>
      </c>
      <c r="BF142" s="21">
        <v>0</v>
      </c>
      <c r="BG142" s="21">
        <v>135</v>
      </c>
      <c r="BH142" s="21">
        <v>84</v>
      </c>
      <c r="BI142" s="21">
        <v>19</v>
      </c>
      <c r="BJ142" s="21">
        <v>301</v>
      </c>
      <c r="BK142" s="21">
        <v>1</v>
      </c>
      <c r="BL142" s="21">
        <v>13</v>
      </c>
      <c r="BM142" s="21">
        <v>5</v>
      </c>
      <c r="BN142" s="22">
        <v>0</v>
      </c>
      <c r="BO142" s="22">
        <v>0</v>
      </c>
      <c r="BP142" s="22">
        <v>0</v>
      </c>
      <c r="BQ142" s="22">
        <v>8</v>
      </c>
      <c r="BR142" s="22">
        <v>8</v>
      </c>
      <c r="BS142" s="22">
        <v>0</v>
      </c>
      <c r="BT142" s="22">
        <v>0</v>
      </c>
      <c r="BU142" s="22">
        <v>0</v>
      </c>
      <c r="BV142" s="22">
        <v>0</v>
      </c>
      <c r="BW142" s="22">
        <v>6</v>
      </c>
      <c r="BX142" s="22">
        <v>0</v>
      </c>
      <c r="BY142" s="22">
        <v>0</v>
      </c>
      <c r="BZ142" s="22">
        <v>0</v>
      </c>
      <c r="CA142" s="22">
        <v>1</v>
      </c>
      <c r="CB142" s="22">
        <v>2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v>0</v>
      </c>
      <c r="CJ142" s="22">
        <v>0</v>
      </c>
      <c r="CK142" s="22">
        <f t="shared" si="8"/>
        <v>15316</v>
      </c>
      <c r="CL142" s="22">
        <v>0</v>
      </c>
      <c r="CM142" s="8">
        <f t="shared" si="9"/>
        <v>15316</v>
      </c>
    </row>
    <row r="143" spans="1:91">
      <c r="A143" s="19" t="s">
        <v>220</v>
      </c>
      <c r="B143" s="21">
        <v>55</v>
      </c>
      <c r="C143" s="21">
        <v>283</v>
      </c>
      <c r="D143" s="21">
        <v>1</v>
      </c>
      <c r="E143" s="21">
        <v>373</v>
      </c>
      <c r="F143" s="21">
        <v>1604</v>
      </c>
      <c r="G143" s="21">
        <v>41</v>
      </c>
      <c r="H143" s="21">
        <v>0</v>
      </c>
      <c r="I143" s="21">
        <v>0</v>
      </c>
      <c r="J143" s="22">
        <v>1</v>
      </c>
      <c r="K143" s="22">
        <v>941</v>
      </c>
      <c r="L143" s="22">
        <v>0</v>
      </c>
      <c r="M143" s="22">
        <v>0</v>
      </c>
      <c r="N143" s="22">
        <v>0</v>
      </c>
      <c r="O143" s="22">
        <v>0</v>
      </c>
      <c r="P143" s="22">
        <v>277</v>
      </c>
      <c r="Q143" s="22">
        <v>166</v>
      </c>
      <c r="R143" s="22">
        <v>0</v>
      </c>
      <c r="S143" s="22">
        <v>0</v>
      </c>
      <c r="T143" s="21">
        <v>7</v>
      </c>
      <c r="U143" s="21">
        <v>0</v>
      </c>
      <c r="V143" s="22">
        <v>2387</v>
      </c>
      <c r="W143" s="22">
        <v>43</v>
      </c>
      <c r="X143" s="22">
        <v>0</v>
      </c>
      <c r="Y143" s="22">
        <v>18</v>
      </c>
      <c r="Z143" s="22">
        <v>198</v>
      </c>
      <c r="AA143" s="22">
        <v>0</v>
      </c>
      <c r="AB143" s="22">
        <v>113</v>
      </c>
      <c r="AC143" s="22">
        <v>0</v>
      </c>
      <c r="AD143" s="22">
        <v>0</v>
      </c>
      <c r="AE143" s="22">
        <v>98</v>
      </c>
      <c r="AF143" s="22">
        <v>0</v>
      </c>
      <c r="AG143" s="22">
        <v>0</v>
      </c>
      <c r="AH143" s="22">
        <v>0</v>
      </c>
      <c r="AI143" s="22">
        <v>1</v>
      </c>
      <c r="AJ143" s="22">
        <v>6</v>
      </c>
      <c r="AK143" s="22">
        <v>52</v>
      </c>
      <c r="AL143" s="21">
        <v>144</v>
      </c>
      <c r="AM143" s="21">
        <v>2103</v>
      </c>
      <c r="AN143" s="21">
        <v>239</v>
      </c>
      <c r="AO143" s="21">
        <v>31</v>
      </c>
      <c r="AP143" s="21">
        <v>5</v>
      </c>
      <c r="AQ143" s="21">
        <v>0</v>
      </c>
      <c r="AR143" s="21">
        <v>0</v>
      </c>
      <c r="AS143" s="21">
        <v>195</v>
      </c>
      <c r="AT143" s="21">
        <v>219</v>
      </c>
      <c r="AU143" s="22">
        <v>159</v>
      </c>
      <c r="AV143" s="22">
        <v>11</v>
      </c>
      <c r="AW143" s="22">
        <v>0</v>
      </c>
      <c r="AX143" s="22">
        <v>0</v>
      </c>
      <c r="AY143" s="22">
        <v>169</v>
      </c>
      <c r="AZ143" s="22">
        <v>0</v>
      </c>
      <c r="BA143" s="22">
        <v>1</v>
      </c>
      <c r="BB143" s="22">
        <v>0</v>
      </c>
      <c r="BC143" s="22">
        <v>0</v>
      </c>
      <c r="BD143" s="22">
        <v>1</v>
      </c>
      <c r="BE143" s="21">
        <v>0</v>
      </c>
      <c r="BF143" s="21">
        <v>0</v>
      </c>
      <c r="BG143" s="21">
        <v>59</v>
      </c>
      <c r="BH143" s="21">
        <v>24</v>
      </c>
      <c r="BI143" s="21">
        <v>5</v>
      </c>
      <c r="BJ143" s="21">
        <v>249</v>
      </c>
      <c r="BK143" s="21">
        <v>0</v>
      </c>
      <c r="BL143" s="21">
        <v>16</v>
      </c>
      <c r="BM143" s="21">
        <v>3</v>
      </c>
      <c r="BN143" s="22">
        <v>119</v>
      </c>
      <c r="BO143" s="22">
        <v>0</v>
      </c>
      <c r="BP143" s="22">
        <v>0</v>
      </c>
      <c r="BQ143" s="22">
        <v>11</v>
      </c>
      <c r="BR143" s="22">
        <v>3</v>
      </c>
      <c r="BS143" s="22">
        <v>0</v>
      </c>
      <c r="BT143" s="22">
        <v>0</v>
      </c>
      <c r="BU143" s="22">
        <v>0</v>
      </c>
      <c r="BV143" s="22">
        <v>0</v>
      </c>
      <c r="BW143" s="22">
        <v>1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v>0</v>
      </c>
      <c r="CJ143" s="22">
        <v>0</v>
      </c>
      <c r="CK143" s="22">
        <f t="shared" si="8"/>
        <v>10432</v>
      </c>
      <c r="CL143" s="22">
        <v>0</v>
      </c>
      <c r="CM143" s="8">
        <f t="shared" si="9"/>
        <v>10432</v>
      </c>
    </row>
    <row r="144" spans="1:91">
      <c r="A144" s="19" t="s">
        <v>221</v>
      </c>
      <c r="B144" s="21">
        <v>59</v>
      </c>
      <c r="C144" s="21">
        <v>371</v>
      </c>
      <c r="D144" s="21">
        <v>0</v>
      </c>
      <c r="E144" s="21">
        <v>324</v>
      </c>
      <c r="F144" s="21">
        <v>61833</v>
      </c>
      <c r="G144" s="21">
        <v>85</v>
      </c>
      <c r="H144" s="21">
        <v>0</v>
      </c>
      <c r="I144" s="21">
        <v>0</v>
      </c>
      <c r="J144" s="22">
        <v>282</v>
      </c>
      <c r="K144" s="22">
        <v>2836</v>
      </c>
      <c r="L144" s="22">
        <v>0</v>
      </c>
      <c r="M144" s="22">
        <v>16</v>
      </c>
      <c r="N144" s="22">
        <v>6</v>
      </c>
      <c r="O144" s="22">
        <v>0</v>
      </c>
      <c r="P144" s="22">
        <v>8</v>
      </c>
      <c r="Q144" s="22">
        <v>48</v>
      </c>
      <c r="R144" s="22">
        <v>0</v>
      </c>
      <c r="S144" s="22">
        <v>0</v>
      </c>
      <c r="T144" s="21">
        <v>0</v>
      </c>
      <c r="U144" s="21">
        <v>0</v>
      </c>
      <c r="V144" s="22">
        <v>797</v>
      </c>
      <c r="W144" s="22">
        <v>15</v>
      </c>
      <c r="X144" s="22">
        <v>0</v>
      </c>
      <c r="Y144" s="22">
        <v>24</v>
      </c>
      <c r="Z144" s="22">
        <v>63</v>
      </c>
      <c r="AA144" s="22">
        <v>3</v>
      </c>
      <c r="AB144" s="22">
        <v>68</v>
      </c>
      <c r="AC144" s="22">
        <v>4</v>
      </c>
      <c r="AD144" s="22">
        <v>0</v>
      </c>
      <c r="AE144" s="22">
        <v>372</v>
      </c>
      <c r="AF144" s="22">
        <v>0</v>
      </c>
      <c r="AG144" s="22">
        <v>0</v>
      </c>
      <c r="AH144" s="22">
        <v>1</v>
      </c>
      <c r="AI144" s="22">
        <v>34</v>
      </c>
      <c r="AJ144" s="22">
        <v>27</v>
      </c>
      <c r="AK144" s="22">
        <v>140</v>
      </c>
      <c r="AL144" s="21">
        <v>184</v>
      </c>
      <c r="AM144" s="21">
        <v>4210</v>
      </c>
      <c r="AN144" s="21">
        <v>201</v>
      </c>
      <c r="AO144" s="21">
        <v>96</v>
      </c>
      <c r="AP144" s="21">
        <v>14</v>
      </c>
      <c r="AQ144" s="21">
        <v>0</v>
      </c>
      <c r="AR144" s="21">
        <v>0</v>
      </c>
      <c r="AS144" s="21">
        <v>300</v>
      </c>
      <c r="AT144" s="21">
        <v>270</v>
      </c>
      <c r="AU144" s="22">
        <v>29</v>
      </c>
      <c r="AV144" s="22">
        <v>1</v>
      </c>
      <c r="AW144" s="22">
        <v>0</v>
      </c>
      <c r="AX144" s="22">
        <v>1</v>
      </c>
      <c r="AY144" s="22">
        <v>446</v>
      </c>
      <c r="AZ144" s="22">
        <v>0</v>
      </c>
      <c r="BA144" s="22">
        <v>7</v>
      </c>
      <c r="BB144" s="22">
        <v>2</v>
      </c>
      <c r="BC144" s="22">
        <v>21</v>
      </c>
      <c r="BD144" s="22">
        <v>0</v>
      </c>
      <c r="BE144" s="21">
        <v>0</v>
      </c>
      <c r="BF144" s="21">
        <v>0</v>
      </c>
      <c r="BG144" s="21">
        <v>57</v>
      </c>
      <c r="BH144" s="21">
        <v>15</v>
      </c>
      <c r="BI144" s="21">
        <v>12</v>
      </c>
      <c r="BJ144" s="21">
        <v>540</v>
      </c>
      <c r="BK144" s="21">
        <v>0</v>
      </c>
      <c r="BL144" s="21">
        <v>66</v>
      </c>
      <c r="BM144" s="21">
        <v>4</v>
      </c>
      <c r="BN144" s="22">
        <v>0</v>
      </c>
      <c r="BO144" s="22">
        <v>0</v>
      </c>
      <c r="BP144" s="22">
        <v>0</v>
      </c>
      <c r="BQ144" s="22">
        <v>33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3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1</v>
      </c>
      <c r="CF144" s="22">
        <v>0</v>
      </c>
      <c r="CG144" s="22">
        <v>0</v>
      </c>
      <c r="CH144" s="22">
        <v>0</v>
      </c>
      <c r="CI144" s="22">
        <v>0</v>
      </c>
      <c r="CJ144" s="22">
        <v>0</v>
      </c>
      <c r="CK144" s="22">
        <f t="shared" si="8"/>
        <v>73929</v>
      </c>
      <c r="CL144" s="22">
        <v>0</v>
      </c>
      <c r="CM144" s="8">
        <f t="shared" si="9"/>
        <v>73929</v>
      </c>
    </row>
    <row r="145" spans="1:91">
      <c r="A145" s="19" t="s">
        <v>222</v>
      </c>
      <c r="B145" s="21">
        <v>27</v>
      </c>
      <c r="C145" s="21">
        <v>104</v>
      </c>
      <c r="D145" s="21">
        <v>1</v>
      </c>
      <c r="E145" s="21">
        <v>107</v>
      </c>
      <c r="F145" s="21">
        <v>954</v>
      </c>
      <c r="G145" s="21">
        <v>19</v>
      </c>
      <c r="H145" s="21">
        <v>0</v>
      </c>
      <c r="I145" s="21">
        <v>0</v>
      </c>
      <c r="J145" s="22">
        <v>23</v>
      </c>
      <c r="K145" s="22">
        <v>1205</v>
      </c>
      <c r="L145" s="22">
        <v>0</v>
      </c>
      <c r="M145" s="22">
        <v>6</v>
      </c>
      <c r="N145" s="22">
        <v>1</v>
      </c>
      <c r="O145" s="22">
        <v>0</v>
      </c>
      <c r="P145" s="22">
        <v>1</v>
      </c>
      <c r="Q145" s="22">
        <v>8</v>
      </c>
      <c r="R145" s="22">
        <v>0</v>
      </c>
      <c r="S145" s="22">
        <v>0</v>
      </c>
      <c r="T145" s="21">
        <v>1</v>
      </c>
      <c r="U145" s="21">
        <v>0</v>
      </c>
      <c r="V145" s="22">
        <v>576</v>
      </c>
      <c r="W145" s="22">
        <v>13</v>
      </c>
      <c r="X145" s="22">
        <v>0</v>
      </c>
      <c r="Y145" s="22">
        <v>13</v>
      </c>
      <c r="Z145" s="22">
        <v>53</v>
      </c>
      <c r="AA145" s="22">
        <v>2</v>
      </c>
      <c r="AB145" s="22">
        <v>76</v>
      </c>
      <c r="AC145" s="22">
        <v>0</v>
      </c>
      <c r="AD145" s="22">
        <v>0</v>
      </c>
      <c r="AE145" s="22">
        <v>192</v>
      </c>
      <c r="AF145" s="22">
        <v>0</v>
      </c>
      <c r="AG145" s="22">
        <v>0</v>
      </c>
      <c r="AH145" s="22">
        <v>0</v>
      </c>
      <c r="AI145" s="22">
        <v>3</v>
      </c>
      <c r="AJ145" s="22">
        <v>5</v>
      </c>
      <c r="AK145" s="22">
        <v>49</v>
      </c>
      <c r="AL145" s="21">
        <v>60</v>
      </c>
      <c r="AM145" s="21">
        <v>695</v>
      </c>
      <c r="AN145" s="21">
        <v>51</v>
      </c>
      <c r="AO145" s="21">
        <v>25</v>
      </c>
      <c r="AP145" s="21">
        <v>2</v>
      </c>
      <c r="AQ145" s="21">
        <v>0</v>
      </c>
      <c r="AR145" s="21">
        <v>0</v>
      </c>
      <c r="AS145" s="21">
        <v>199</v>
      </c>
      <c r="AT145" s="21">
        <v>151</v>
      </c>
      <c r="AU145" s="22">
        <v>40</v>
      </c>
      <c r="AV145" s="22">
        <v>0</v>
      </c>
      <c r="AW145" s="22">
        <v>0</v>
      </c>
      <c r="AX145" s="22">
        <v>4</v>
      </c>
      <c r="AY145" s="22">
        <v>91</v>
      </c>
      <c r="AZ145" s="22">
        <v>0</v>
      </c>
      <c r="BA145" s="22">
        <v>2</v>
      </c>
      <c r="BB145" s="22">
        <v>0</v>
      </c>
      <c r="BC145" s="22">
        <v>0</v>
      </c>
      <c r="BD145" s="22">
        <v>0</v>
      </c>
      <c r="BE145" s="21">
        <v>0</v>
      </c>
      <c r="BF145" s="21">
        <v>0</v>
      </c>
      <c r="BG145" s="21">
        <v>47</v>
      </c>
      <c r="BH145" s="21">
        <v>28</v>
      </c>
      <c r="BI145" s="21">
        <v>3</v>
      </c>
      <c r="BJ145" s="21">
        <v>49</v>
      </c>
      <c r="BK145" s="21">
        <v>1</v>
      </c>
      <c r="BL145" s="21">
        <v>3</v>
      </c>
      <c r="BM145" s="21">
        <v>3</v>
      </c>
      <c r="BN145" s="22">
        <v>2</v>
      </c>
      <c r="BO145" s="22">
        <v>0</v>
      </c>
      <c r="BP145" s="22">
        <v>0</v>
      </c>
      <c r="BQ145" s="22">
        <v>7</v>
      </c>
      <c r="BR145" s="22">
        <v>0</v>
      </c>
      <c r="BS145" s="22">
        <v>0</v>
      </c>
      <c r="BT145" s="22">
        <v>0</v>
      </c>
      <c r="BU145" s="22">
        <v>0</v>
      </c>
      <c r="BV145" s="22">
        <v>0</v>
      </c>
      <c r="BW145" s="22">
        <v>4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v>0</v>
      </c>
      <c r="CJ145" s="22">
        <v>0</v>
      </c>
      <c r="CK145" s="22">
        <f t="shared" si="8"/>
        <v>4906</v>
      </c>
      <c r="CL145" s="22">
        <v>0</v>
      </c>
      <c r="CM145" s="8">
        <f t="shared" si="9"/>
        <v>4906</v>
      </c>
    </row>
    <row r="146" spans="1:91">
      <c r="A146" s="19" t="s">
        <v>223</v>
      </c>
      <c r="B146" s="21">
        <v>70</v>
      </c>
      <c r="C146" s="21">
        <v>295</v>
      </c>
      <c r="D146" s="21">
        <v>2</v>
      </c>
      <c r="E146" s="21">
        <v>163</v>
      </c>
      <c r="F146" s="21">
        <v>20638</v>
      </c>
      <c r="G146" s="21">
        <v>49</v>
      </c>
      <c r="H146" s="21">
        <v>0</v>
      </c>
      <c r="I146" s="21">
        <v>0</v>
      </c>
      <c r="J146" s="22">
        <v>68</v>
      </c>
      <c r="K146" s="22">
        <v>4694</v>
      </c>
      <c r="L146" s="22">
        <v>0</v>
      </c>
      <c r="M146" s="22">
        <v>4</v>
      </c>
      <c r="N146" s="22">
        <v>3</v>
      </c>
      <c r="O146" s="22">
        <v>0</v>
      </c>
      <c r="P146" s="22">
        <v>0</v>
      </c>
      <c r="Q146" s="22">
        <v>29</v>
      </c>
      <c r="R146" s="22">
        <v>0</v>
      </c>
      <c r="S146" s="22">
        <v>0</v>
      </c>
      <c r="T146" s="21">
        <v>0</v>
      </c>
      <c r="U146" s="21">
        <v>0</v>
      </c>
      <c r="V146" s="22">
        <v>403</v>
      </c>
      <c r="W146" s="22">
        <v>26</v>
      </c>
      <c r="X146" s="22">
        <v>0</v>
      </c>
      <c r="Y146" s="22">
        <v>16</v>
      </c>
      <c r="Z146" s="22">
        <v>87</v>
      </c>
      <c r="AA146" s="22">
        <v>0</v>
      </c>
      <c r="AB146" s="22">
        <v>119</v>
      </c>
      <c r="AC146" s="22">
        <v>2</v>
      </c>
      <c r="AD146" s="22">
        <v>0</v>
      </c>
      <c r="AE146" s="22">
        <v>411</v>
      </c>
      <c r="AF146" s="22">
        <v>0</v>
      </c>
      <c r="AG146" s="22">
        <v>0</v>
      </c>
      <c r="AH146" s="22">
        <v>165</v>
      </c>
      <c r="AI146" s="22">
        <v>281</v>
      </c>
      <c r="AJ146" s="22">
        <v>8</v>
      </c>
      <c r="AK146" s="22">
        <v>122</v>
      </c>
      <c r="AL146" s="21">
        <v>78</v>
      </c>
      <c r="AM146" s="21">
        <v>4085</v>
      </c>
      <c r="AN146" s="21">
        <v>77</v>
      </c>
      <c r="AO146" s="21">
        <v>157</v>
      </c>
      <c r="AP146" s="21">
        <v>10</v>
      </c>
      <c r="AQ146" s="21">
        <v>4</v>
      </c>
      <c r="AR146" s="21">
        <v>0</v>
      </c>
      <c r="AS146" s="21">
        <v>143</v>
      </c>
      <c r="AT146" s="21">
        <v>86</v>
      </c>
      <c r="AU146" s="22">
        <v>12</v>
      </c>
      <c r="AV146" s="22">
        <v>0</v>
      </c>
      <c r="AW146" s="22">
        <v>0</v>
      </c>
      <c r="AX146" s="22">
        <v>0</v>
      </c>
      <c r="AY146" s="22">
        <v>177</v>
      </c>
      <c r="AZ146" s="22">
        <v>0</v>
      </c>
      <c r="BA146" s="22">
        <v>6</v>
      </c>
      <c r="BB146" s="22">
        <v>1</v>
      </c>
      <c r="BC146" s="22">
        <v>1</v>
      </c>
      <c r="BD146" s="22">
        <v>0</v>
      </c>
      <c r="BE146" s="21">
        <v>0</v>
      </c>
      <c r="BF146" s="21">
        <v>0</v>
      </c>
      <c r="BG146" s="21">
        <v>31</v>
      </c>
      <c r="BH146" s="21">
        <v>0</v>
      </c>
      <c r="BI146" s="21">
        <v>8</v>
      </c>
      <c r="BJ146" s="21">
        <v>36</v>
      </c>
      <c r="BK146" s="21">
        <v>1</v>
      </c>
      <c r="BL146" s="21">
        <v>40</v>
      </c>
      <c r="BM146" s="21">
        <v>5</v>
      </c>
      <c r="BN146" s="22">
        <v>0</v>
      </c>
      <c r="BO146" s="22">
        <v>0</v>
      </c>
      <c r="BP146" s="22">
        <v>0</v>
      </c>
      <c r="BQ146" s="22">
        <v>8</v>
      </c>
      <c r="BR146" s="22">
        <v>4</v>
      </c>
      <c r="BS146" s="22">
        <v>0</v>
      </c>
      <c r="BT146" s="22">
        <v>0</v>
      </c>
      <c r="BU146" s="22">
        <v>0</v>
      </c>
      <c r="BV146" s="22">
        <v>0</v>
      </c>
      <c r="BW146" s="22">
        <v>2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v>0</v>
      </c>
      <c r="CJ146" s="22">
        <v>0</v>
      </c>
      <c r="CK146" s="22">
        <f t="shared" si="8"/>
        <v>32627</v>
      </c>
      <c r="CL146" s="22">
        <v>0</v>
      </c>
      <c r="CM146" s="8">
        <f t="shared" si="9"/>
        <v>32627</v>
      </c>
    </row>
    <row r="147" spans="1:91">
      <c r="A147" s="19" t="s">
        <v>224</v>
      </c>
      <c r="B147" s="21">
        <v>292</v>
      </c>
      <c r="C147" s="21">
        <v>2330</v>
      </c>
      <c r="D147" s="21">
        <v>1</v>
      </c>
      <c r="E147" s="21">
        <v>119</v>
      </c>
      <c r="F147" s="21">
        <v>158454</v>
      </c>
      <c r="G147" s="21">
        <v>376</v>
      </c>
      <c r="H147" s="21">
        <v>0</v>
      </c>
      <c r="I147" s="21">
        <v>0</v>
      </c>
      <c r="J147" s="22">
        <v>122</v>
      </c>
      <c r="K147" s="22">
        <v>16315</v>
      </c>
      <c r="L147" s="22">
        <v>0</v>
      </c>
      <c r="M147" s="22">
        <v>10</v>
      </c>
      <c r="N147" s="22">
        <v>9</v>
      </c>
      <c r="O147" s="22">
        <v>0</v>
      </c>
      <c r="P147" s="22">
        <v>3</v>
      </c>
      <c r="Q147" s="22">
        <v>16</v>
      </c>
      <c r="R147" s="22">
        <v>0</v>
      </c>
      <c r="S147" s="22">
        <v>0</v>
      </c>
      <c r="T147" s="21">
        <v>3</v>
      </c>
      <c r="U147" s="21">
        <v>0</v>
      </c>
      <c r="V147" s="22">
        <v>5239</v>
      </c>
      <c r="W147" s="22">
        <v>190</v>
      </c>
      <c r="X147" s="22">
        <v>0</v>
      </c>
      <c r="Y147" s="22">
        <v>322</v>
      </c>
      <c r="Z147" s="22">
        <v>363</v>
      </c>
      <c r="AA147" s="22">
        <v>0</v>
      </c>
      <c r="AB147" s="22">
        <v>729</v>
      </c>
      <c r="AC147" s="22">
        <v>1</v>
      </c>
      <c r="AD147" s="22">
        <v>0</v>
      </c>
      <c r="AE147" s="22">
        <v>883</v>
      </c>
      <c r="AF147" s="22">
        <v>0</v>
      </c>
      <c r="AG147" s="22">
        <v>0</v>
      </c>
      <c r="AH147" s="22">
        <v>0</v>
      </c>
      <c r="AI147" s="22">
        <v>8</v>
      </c>
      <c r="AJ147" s="22">
        <v>30</v>
      </c>
      <c r="AK147" s="22">
        <v>642</v>
      </c>
      <c r="AL147" s="21">
        <v>587</v>
      </c>
      <c r="AM147" s="21">
        <v>12846</v>
      </c>
      <c r="AN147" s="21">
        <v>252</v>
      </c>
      <c r="AO147" s="21">
        <v>630</v>
      </c>
      <c r="AP147" s="21">
        <v>160</v>
      </c>
      <c r="AQ147" s="21">
        <v>4</v>
      </c>
      <c r="AR147" s="21">
        <v>1</v>
      </c>
      <c r="AS147" s="21">
        <v>508</v>
      </c>
      <c r="AT147" s="21">
        <v>498</v>
      </c>
      <c r="AU147" s="22">
        <v>49</v>
      </c>
      <c r="AV147" s="22">
        <v>3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1">
        <v>0</v>
      </c>
      <c r="BF147" s="21">
        <v>0</v>
      </c>
      <c r="BG147" s="21">
        <v>180</v>
      </c>
      <c r="BH147" s="21">
        <v>18</v>
      </c>
      <c r="BI147" s="21">
        <v>35</v>
      </c>
      <c r="BJ147" s="21">
        <v>1604</v>
      </c>
      <c r="BK147" s="21">
        <v>0</v>
      </c>
      <c r="BL147" s="21">
        <v>327</v>
      </c>
      <c r="BM147" s="21">
        <v>52</v>
      </c>
      <c r="BN147" s="22">
        <v>1</v>
      </c>
      <c r="BO147" s="22">
        <v>0</v>
      </c>
      <c r="BP147" s="22">
        <v>0</v>
      </c>
      <c r="BQ147" s="22">
        <v>76</v>
      </c>
      <c r="BR147" s="22">
        <v>21</v>
      </c>
      <c r="BS147" s="22">
        <v>0</v>
      </c>
      <c r="BT147" s="22">
        <v>0</v>
      </c>
      <c r="BU147" s="22">
        <v>0</v>
      </c>
      <c r="BV147" s="22">
        <v>0</v>
      </c>
      <c r="BW147" s="22">
        <v>4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1</v>
      </c>
      <c r="CD147" s="22">
        <v>0</v>
      </c>
      <c r="CE147" s="22">
        <v>1</v>
      </c>
      <c r="CF147" s="22">
        <v>0</v>
      </c>
      <c r="CG147" s="22">
        <v>0</v>
      </c>
      <c r="CH147" s="22">
        <v>0</v>
      </c>
      <c r="CI147" s="22">
        <v>0</v>
      </c>
      <c r="CJ147" s="22">
        <v>0</v>
      </c>
      <c r="CK147" s="22">
        <f t="shared" si="8"/>
        <v>204315</v>
      </c>
      <c r="CL147" s="22">
        <v>0</v>
      </c>
      <c r="CM147" s="8">
        <f t="shared" si="9"/>
        <v>204315</v>
      </c>
    </row>
    <row r="148" spans="1:91">
      <c r="A148" s="19" t="s">
        <v>225</v>
      </c>
      <c r="B148" s="21">
        <v>0</v>
      </c>
      <c r="C148" s="21">
        <v>9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1">
        <v>0</v>
      </c>
      <c r="U148" s="21">
        <v>0</v>
      </c>
      <c r="V148" s="22">
        <v>1</v>
      </c>
      <c r="W148" s="22">
        <v>0</v>
      </c>
      <c r="X148" s="22">
        <v>0</v>
      </c>
      <c r="Y148" s="22">
        <v>2</v>
      </c>
      <c r="Z148" s="22">
        <v>0</v>
      </c>
      <c r="AA148" s="22">
        <v>0</v>
      </c>
      <c r="AB148" s="22">
        <v>2</v>
      </c>
      <c r="AC148" s="22">
        <v>0</v>
      </c>
      <c r="AD148" s="22">
        <v>0</v>
      </c>
      <c r="AE148" s="22">
        <v>1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1">
        <v>0</v>
      </c>
      <c r="AM148" s="21">
        <v>1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1">
        <v>0</v>
      </c>
      <c r="BF148" s="21">
        <v>0</v>
      </c>
      <c r="BG148" s="21">
        <v>1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2">
        <v>0</v>
      </c>
      <c r="BO148" s="22">
        <v>0</v>
      </c>
      <c r="BP148" s="22">
        <v>0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v>0</v>
      </c>
      <c r="CJ148" s="22">
        <v>0</v>
      </c>
      <c r="CK148" s="22">
        <f t="shared" si="8"/>
        <v>17</v>
      </c>
      <c r="CL148" s="22">
        <v>0</v>
      </c>
      <c r="CM148" s="8">
        <f t="shared" si="9"/>
        <v>17</v>
      </c>
    </row>
    <row r="149" spans="1:91">
      <c r="A149" s="19" t="s">
        <v>226</v>
      </c>
      <c r="B149" s="21">
        <v>18</v>
      </c>
      <c r="C149" s="21">
        <v>265</v>
      </c>
      <c r="D149" s="21">
        <v>0</v>
      </c>
      <c r="E149" s="21">
        <v>10</v>
      </c>
      <c r="F149" s="21">
        <v>11800</v>
      </c>
      <c r="G149" s="21">
        <v>9</v>
      </c>
      <c r="H149" s="21">
        <v>0</v>
      </c>
      <c r="I149" s="21">
        <v>0</v>
      </c>
      <c r="J149" s="22">
        <v>14</v>
      </c>
      <c r="K149" s="22">
        <v>1574</v>
      </c>
      <c r="L149" s="22">
        <v>0</v>
      </c>
      <c r="M149" s="22">
        <v>3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1">
        <v>0</v>
      </c>
      <c r="U149" s="21">
        <v>0</v>
      </c>
      <c r="V149" s="22">
        <v>693</v>
      </c>
      <c r="W149" s="22">
        <v>11</v>
      </c>
      <c r="X149" s="22">
        <v>0</v>
      </c>
      <c r="Y149" s="22">
        <v>6</v>
      </c>
      <c r="Z149" s="22">
        <v>50</v>
      </c>
      <c r="AA149" s="22">
        <v>0</v>
      </c>
      <c r="AB149" s="22">
        <v>91</v>
      </c>
      <c r="AC149" s="22">
        <v>0</v>
      </c>
      <c r="AD149" s="22">
        <v>0</v>
      </c>
      <c r="AE149" s="22">
        <v>224</v>
      </c>
      <c r="AF149" s="22">
        <v>0</v>
      </c>
      <c r="AG149" s="22">
        <v>0</v>
      </c>
      <c r="AH149" s="22">
        <v>0</v>
      </c>
      <c r="AI149" s="22">
        <v>180</v>
      </c>
      <c r="AJ149" s="22">
        <v>0</v>
      </c>
      <c r="AK149" s="22">
        <v>68</v>
      </c>
      <c r="AL149" s="21">
        <v>51</v>
      </c>
      <c r="AM149" s="21">
        <v>2678</v>
      </c>
      <c r="AN149" s="21">
        <v>36</v>
      </c>
      <c r="AO149" s="21">
        <v>42</v>
      </c>
      <c r="AP149" s="21">
        <v>3</v>
      </c>
      <c r="AQ149" s="21">
        <v>0</v>
      </c>
      <c r="AR149" s="21">
        <v>0</v>
      </c>
      <c r="AS149" s="21">
        <v>65</v>
      </c>
      <c r="AT149" s="21">
        <v>48</v>
      </c>
      <c r="AU149" s="22">
        <v>1</v>
      </c>
      <c r="AV149" s="22">
        <v>0</v>
      </c>
      <c r="AW149" s="22">
        <v>0</v>
      </c>
      <c r="AX149" s="22">
        <v>0</v>
      </c>
      <c r="AY149" s="22">
        <v>1</v>
      </c>
      <c r="AZ149" s="22">
        <v>0</v>
      </c>
      <c r="BA149" s="22">
        <v>0</v>
      </c>
      <c r="BB149" s="22">
        <v>0</v>
      </c>
      <c r="BC149" s="22">
        <v>0</v>
      </c>
      <c r="BD149" s="22">
        <v>0</v>
      </c>
      <c r="BE149" s="21">
        <v>0</v>
      </c>
      <c r="BF149" s="21">
        <v>0</v>
      </c>
      <c r="BG149" s="21">
        <v>40</v>
      </c>
      <c r="BH149" s="21">
        <v>3</v>
      </c>
      <c r="BI149" s="21">
        <v>6</v>
      </c>
      <c r="BJ149" s="21">
        <v>28</v>
      </c>
      <c r="BK149" s="21">
        <v>0</v>
      </c>
      <c r="BL149" s="21">
        <v>91</v>
      </c>
      <c r="BM149" s="21">
        <v>8</v>
      </c>
      <c r="BN149" s="22">
        <v>0</v>
      </c>
      <c r="BO149" s="22">
        <v>0</v>
      </c>
      <c r="BP149" s="22">
        <v>0</v>
      </c>
      <c r="BQ149" s="22">
        <v>1</v>
      </c>
      <c r="BR149" s="22">
        <v>2</v>
      </c>
      <c r="BS149" s="22">
        <v>0</v>
      </c>
      <c r="BT149" s="22">
        <v>0</v>
      </c>
      <c r="BU149" s="22">
        <v>0</v>
      </c>
      <c r="BV149" s="22">
        <v>0</v>
      </c>
      <c r="BW149" s="22">
        <v>3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v>0</v>
      </c>
      <c r="CJ149" s="22">
        <v>0</v>
      </c>
      <c r="CK149" s="22">
        <f t="shared" si="8"/>
        <v>18123</v>
      </c>
      <c r="CL149" s="22"/>
      <c r="CM149" s="8">
        <f t="shared" si="9"/>
        <v>18123</v>
      </c>
    </row>
    <row r="150" spans="1:91">
      <c r="A150" s="19" t="s">
        <v>227</v>
      </c>
      <c r="B150" s="21">
        <v>0</v>
      </c>
      <c r="C150" s="21">
        <v>5</v>
      </c>
      <c r="D150" s="21">
        <v>0</v>
      </c>
      <c r="E150" s="21">
        <v>1</v>
      </c>
      <c r="F150" s="21">
        <v>99</v>
      </c>
      <c r="G150" s="21">
        <v>0</v>
      </c>
      <c r="H150" s="21">
        <v>0</v>
      </c>
      <c r="I150" s="21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1">
        <v>0</v>
      </c>
      <c r="U150" s="21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1</v>
      </c>
      <c r="AA150" s="22">
        <v>0</v>
      </c>
      <c r="AB150" s="22">
        <v>3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1">
        <v>3</v>
      </c>
      <c r="AM150" s="21">
        <v>5</v>
      </c>
      <c r="AN150" s="21">
        <v>0</v>
      </c>
      <c r="AO150" s="21">
        <v>1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0</v>
      </c>
      <c r="BB150" s="22">
        <v>0</v>
      </c>
      <c r="BC150" s="22">
        <v>0</v>
      </c>
      <c r="BD150" s="22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2">
        <v>0</v>
      </c>
      <c r="BO150" s="22">
        <v>0</v>
      </c>
      <c r="BP150" s="22">
        <v>0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v>0</v>
      </c>
      <c r="CJ150" s="22">
        <v>0</v>
      </c>
      <c r="CK150" s="22">
        <f t="shared" si="8"/>
        <v>118</v>
      </c>
      <c r="CL150" s="22">
        <v>0</v>
      </c>
      <c r="CM150" s="8">
        <f t="shared" si="9"/>
        <v>118</v>
      </c>
    </row>
    <row r="151" spans="1:91">
      <c r="A151" s="19" t="s">
        <v>228</v>
      </c>
      <c r="B151" s="21">
        <v>17</v>
      </c>
      <c r="C151" s="21">
        <v>141</v>
      </c>
      <c r="D151" s="21">
        <v>0</v>
      </c>
      <c r="E151" s="21">
        <v>8</v>
      </c>
      <c r="F151" s="21">
        <v>732</v>
      </c>
      <c r="G151" s="21">
        <v>7</v>
      </c>
      <c r="H151" s="21">
        <v>0</v>
      </c>
      <c r="I151" s="21">
        <v>0</v>
      </c>
      <c r="J151" s="22">
        <v>3</v>
      </c>
      <c r="K151" s="22">
        <v>528</v>
      </c>
      <c r="L151" s="22">
        <v>0</v>
      </c>
      <c r="M151" s="22">
        <v>1</v>
      </c>
      <c r="N151" s="22">
        <v>3</v>
      </c>
      <c r="O151" s="22">
        <v>0</v>
      </c>
      <c r="P151" s="22">
        <v>0</v>
      </c>
      <c r="Q151" s="22">
        <v>16</v>
      </c>
      <c r="R151" s="22">
        <v>0</v>
      </c>
      <c r="S151" s="22">
        <v>0</v>
      </c>
      <c r="T151" s="21">
        <v>0</v>
      </c>
      <c r="U151" s="21">
        <v>0</v>
      </c>
      <c r="V151" s="22">
        <v>425</v>
      </c>
      <c r="W151" s="22">
        <v>4</v>
      </c>
      <c r="X151" s="22">
        <v>0</v>
      </c>
      <c r="Y151" s="22">
        <v>6</v>
      </c>
      <c r="Z151" s="22">
        <v>53</v>
      </c>
      <c r="AA151" s="22">
        <v>0</v>
      </c>
      <c r="AB151" s="22">
        <v>34</v>
      </c>
      <c r="AC151" s="22">
        <v>1</v>
      </c>
      <c r="AD151" s="22">
        <v>0</v>
      </c>
      <c r="AE151" s="22">
        <v>114</v>
      </c>
      <c r="AF151" s="22">
        <v>0</v>
      </c>
      <c r="AG151" s="22">
        <v>0</v>
      </c>
      <c r="AH151" s="22">
        <v>0</v>
      </c>
      <c r="AI151" s="22">
        <v>30</v>
      </c>
      <c r="AJ151" s="22">
        <v>0</v>
      </c>
      <c r="AK151" s="22">
        <v>31</v>
      </c>
      <c r="AL151" s="21">
        <v>20</v>
      </c>
      <c r="AM151" s="21">
        <v>2697</v>
      </c>
      <c r="AN151" s="21">
        <v>32</v>
      </c>
      <c r="AO151" s="21">
        <v>21</v>
      </c>
      <c r="AP151" s="21">
        <v>0</v>
      </c>
      <c r="AQ151" s="21">
        <v>0</v>
      </c>
      <c r="AR151" s="21">
        <v>0</v>
      </c>
      <c r="AS151" s="21">
        <v>103</v>
      </c>
      <c r="AT151" s="21">
        <v>67</v>
      </c>
      <c r="AU151" s="22">
        <v>7</v>
      </c>
      <c r="AV151" s="22">
        <v>0</v>
      </c>
      <c r="AW151" s="22">
        <v>0</v>
      </c>
      <c r="AX151" s="22">
        <v>0</v>
      </c>
      <c r="AY151" s="22">
        <v>10</v>
      </c>
      <c r="AZ151" s="22">
        <v>0</v>
      </c>
      <c r="BA151" s="22">
        <v>0</v>
      </c>
      <c r="BB151" s="22">
        <v>0</v>
      </c>
      <c r="BC151" s="22">
        <v>1</v>
      </c>
      <c r="BD151" s="22">
        <v>0</v>
      </c>
      <c r="BE151" s="21">
        <v>0</v>
      </c>
      <c r="BF151" s="21">
        <v>0</v>
      </c>
      <c r="BG151" s="21">
        <v>19</v>
      </c>
      <c r="BH151" s="21">
        <v>3</v>
      </c>
      <c r="BI151" s="21">
        <v>0</v>
      </c>
      <c r="BJ151" s="21">
        <v>61</v>
      </c>
      <c r="BK151" s="21">
        <v>1</v>
      </c>
      <c r="BL151" s="21">
        <v>0</v>
      </c>
      <c r="BM151" s="21">
        <v>3</v>
      </c>
      <c r="BN151" s="22">
        <v>0</v>
      </c>
      <c r="BO151" s="22">
        <v>0</v>
      </c>
      <c r="BP151" s="22">
        <v>0</v>
      </c>
      <c r="BQ151" s="22">
        <v>9</v>
      </c>
      <c r="BR151" s="22">
        <v>3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v>0</v>
      </c>
      <c r="CK151" s="22">
        <f t="shared" si="8"/>
        <v>5211</v>
      </c>
      <c r="CL151" s="22">
        <v>0</v>
      </c>
      <c r="CM151" s="8">
        <f t="shared" si="9"/>
        <v>5211</v>
      </c>
    </row>
    <row r="152" spans="1:91">
      <c r="A152" s="19" t="s">
        <v>229</v>
      </c>
      <c r="B152" s="21">
        <v>6</v>
      </c>
      <c r="C152" s="21">
        <v>59</v>
      </c>
      <c r="D152" s="21">
        <v>1</v>
      </c>
      <c r="E152" s="21">
        <v>31</v>
      </c>
      <c r="F152" s="21">
        <v>117</v>
      </c>
      <c r="G152" s="21">
        <v>1</v>
      </c>
      <c r="H152" s="21">
        <v>0</v>
      </c>
      <c r="I152" s="21">
        <v>0</v>
      </c>
      <c r="J152" s="22">
        <v>0</v>
      </c>
      <c r="K152" s="22">
        <v>181</v>
      </c>
      <c r="L152" s="22">
        <v>0</v>
      </c>
      <c r="M152" s="22">
        <v>5</v>
      </c>
      <c r="N152" s="22">
        <v>0</v>
      </c>
      <c r="O152" s="22">
        <v>0</v>
      </c>
      <c r="P152" s="22">
        <v>9</v>
      </c>
      <c r="Q152" s="22">
        <v>13</v>
      </c>
      <c r="R152" s="22">
        <v>0</v>
      </c>
      <c r="S152" s="22">
        <v>0</v>
      </c>
      <c r="T152" s="21">
        <v>0</v>
      </c>
      <c r="U152" s="21">
        <v>0</v>
      </c>
      <c r="V152" s="22">
        <v>93</v>
      </c>
      <c r="W152" s="22">
        <v>0</v>
      </c>
      <c r="X152" s="22">
        <v>0</v>
      </c>
      <c r="Y152" s="22">
        <v>7</v>
      </c>
      <c r="Z152" s="22">
        <v>26</v>
      </c>
      <c r="AA152" s="22">
        <v>1</v>
      </c>
      <c r="AB152" s="22">
        <v>7</v>
      </c>
      <c r="AC152" s="22">
        <v>0</v>
      </c>
      <c r="AD152" s="22">
        <v>0</v>
      </c>
      <c r="AE152" s="22">
        <v>22</v>
      </c>
      <c r="AF152" s="22">
        <v>0</v>
      </c>
      <c r="AG152" s="22">
        <v>0</v>
      </c>
      <c r="AH152" s="22">
        <v>0</v>
      </c>
      <c r="AI152" s="22">
        <v>8</v>
      </c>
      <c r="AJ152" s="22">
        <v>0</v>
      </c>
      <c r="AK152" s="22">
        <v>9</v>
      </c>
      <c r="AL152" s="21">
        <v>6</v>
      </c>
      <c r="AM152" s="21">
        <v>227</v>
      </c>
      <c r="AN152" s="21">
        <v>21</v>
      </c>
      <c r="AO152" s="21">
        <v>2</v>
      </c>
      <c r="AP152" s="21">
        <v>0</v>
      </c>
      <c r="AQ152" s="21">
        <v>0</v>
      </c>
      <c r="AR152" s="21">
        <v>0</v>
      </c>
      <c r="AS152" s="21">
        <v>12</v>
      </c>
      <c r="AT152" s="21">
        <v>17</v>
      </c>
      <c r="AU152" s="22">
        <v>10</v>
      </c>
      <c r="AV152" s="22">
        <v>0</v>
      </c>
      <c r="AW152" s="22">
        <v>0</v>
      </c>
      <c r="AX152" s="22">
        <v>0</v>
      </c>
      <c r="AY152" s="22">
        <v>97</v>
      </c>
      <c r="AZ152" s="22">
        <v>0</v>
      </c>
      <c r="BA152" s="22">
        <v>0</v>
      </c>
      <c r="BB152" s="22">
        <v>1</v>
      </c>
      <c r="BC152" s="22">
        <v>1</v>
      </c>
      <c r="BD152" s="22">
        <v>0</v>
      </c>
      <c r="BE152" s="21">
        <v>0</v>
      </c>
      <c r="BF152" s="21">
        <v>0</v>
      </c>
      <c r="BG152" s="21">
        <v>12</v>
      </c>
      <c r="BH152" s="21">
        <v>2</v>
      </c>
      <c r="BI152" s="21">
        <v>1</v>
      </c>
      <c r="BJ152" s="21">
        <v>56</v>
      </c>
      <c r="BK152" s="21">
        <v>0</v>
      </c>
      <c r="BL152" s="21">
        <v>21</v>
      </c>
      <c r="BM152" s="21">
        <v>0</v>
      </c>
      <c r="BN152" s="22">
        <v>0</v>
      </c>
      <c r="BO152" s="22">
        <v>0</v>
      </c>
      <c r="BP152" s="22">
        <v>0</v>
      </c>
      <c r="BQ152" s="22">
        <v>1</v>
      </c>
      <c r="BR152" s="22">
        <v>0</v>
      </c>
      <c r="BS152" s="22">
        <v>0</v>
      </c>
      <c r="BT152" s="22">
        <v>0</v>
      </c>
      <c r="BU152" s="22">
        <v>0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v>0</v>
      </c>
      <c r="CJ152" s="22">
        <v>0</v>
      </c>
      <c r="CK152" s="22">
        <f t="shared" si="8"/>
        <v>1083</v>
      </c>
      <c r="CL152" s="22">
        <v>0</v>
      </c>
      <c r="CM152" s="8">
        <f t="shared" si="9"/>
        <v>1083</v>
      </c>
    </row>
    <row r="153" spans="1:91">
      <c r="A153" s="19" t="s">
        <v>230</v>
      </c>
      <c r="B153" s="21">
        <v>69</v>
      </c>
      <c r="C153" s="21">
        <v>374</v>
      </c>
      <c r="D153" s="21">
        <v>1</v>
      </c>
      <c r="E153" s="21">
        <v>509</v>
      </c>
      <c r="F153" s="21">
        <v>3881</v>
      </c>
      <c r="G153" s="21">
        <v>95</v>
      </c>
      <c r="H153" s="21">
        <v>0</v>
      </c>
      <c r="I153" s="21">
        <v>0</v>
      </c>
      <c r="J153" s="22">
        <v>14</v>
      </c>
      <c r="K153" s="22">
        <v>2419</v>
      </c>
      <c r="L153" s="22">
        <v>0</v>
      </c>
      <c r="M153" s="22">
        <v>14</v>
      </c>
      <c r="N153" s="22">
        <v>6</v>
      </c>
      <c r="O153" s="22">
        <v>0</v>
      </c>
      <c r="P153" s="22">
        <v>30</v>
      </c>
      <c r="Q153" s="22">
        <v>758</v>
      </c>
      <c r="R153" s="22">
        <v>0</v>
      </c>
      <c r="S153" s="22">
        <v>0</v>
      </c>
      <c r="T153" s="21">
        <v>2</v>
      </c>
      <c r="U153" s="21">
        <v>0</v>
      </c>
      <c r="V153" s="22">
        <v>4650</v>
      </c>
      <c r="W153" s="22">
        <v>129</v>
      </c>
      <c r="X153" s="22">
        <v>0</v>
      </c>
      <c r="Y153" s="22">
        <v>32</v>
      </c>
      <c r="Z153" s="22">
        <v>89</v>
      </c>
      <c r="AA153" s="22">
        <v>21</v>
      </c>
      <c r="AB153" s="22">
        <v>580</v>
      </c>
      <c r="AC153" s="22">
        <v>1</v>
      </c>
      <c r="AD153" s="22">
        <v>0</v>
      </c>
      <c r="AE153" s="22">
        <v>962</v>
      </c>
      <c r="AF153" s="22">
        <v>0</v>
      </c>
      <c r="AG153" s="22">
        <v>0</v>
      </c>
      <c r="AH153" s="22">
        <v>0</v>
      </c>
      <c r="AI153" s="22">
        <v>7</v>
      </c>
      <c r="AJ153" s="22">
        <v>31</v>
      </c>
      <c r="AK153" s="22">
        <v>358</v>
      </c>
      <c r="AL153" s="21">
        <v>287</v>
      </c>
      <c r="AM153" s="21">
        <v>6199</v>
      </c>
      <c r="AN153" s="21">
        <v>713</v>
      </c>
      <c r="AO153" s="21">
        <v>73</v>
      </c>
      <c r="AP153" s="21">
        <v>9</v>
      </c>
      <c r="AQ153" s="21">
        <v>3</v>
      </c>
      <c r="AR153" s="21">
        <v>0</v>
      </c>
      <c r="AS153" s="21">
        <v>1078</v>
      </c>
      <c r="AT153" s="21">
        <v>1088</v>
      </c>
      <c r="AU153" s="22">
        <v>156</v>
      </c>
      <c r="AV153" s="22">
        <v>2</v>
      </c>
      <c r="AW153" s="22">
        <v>0</v>
      </c>
      <c r="AX153" s="22">
        <v>0</v>
      </c>
      <c r="AY153" s="22">
        <v>192</v>
      </c>
      <c r="AZ153" s="22">
        <v>0</v>
      </c>
      <c r="BA153" s="22">
        <v>6</v>
      </c>
      <c r="BB153" s="22">
        <v>2</v>
      </c>
      <c r="BC153" s="22">
        <v>8</v>
      </c>
      <c r="BD153" s="22">
        <v>0</v>
      </c>
      <c r="BE153" s="21">
        <v>1</v>
      </c>
      <c r="BF153" s="21">
        <v>0</v>
      </c>
      <c r="BG153" s="21">
        <v>223</v>
      </c>
      <c r="BH153" s="21">
        <v>59</v>
      </c>
      <c r="BI153" s="21">
        <v>78</v>
      </c>
      <c r="BJ153" s="21">
        <v>376</v>
      </c>
      <c r="BK153" s="21">
        <v>0</v>
      </c>
      <c r="BL153" s="21">
        <v>192</v>
      </c>
      <c r="BM153" s="21">
        <v>23</v>
      </c>
      <c r="BN153" s="22">
        <v>28</v>
      </c>
      <c r="BO153" s="22">
        <v>0</v>
      </c>
      <c r="BP153" s="22">
        <v>0</v>
      </c>
      <c r="BQ153" s="22">
        <v>39</v>
      </c>
      <c r="BR153" s="22">
        <v>9</v>
      </c>
      <c r="BS153" s="22">
        <v>0</v>
      </c>
      <c r="BT153" s="22">
        <v>0</v>
      </c>
      <c r="BU153" s="22">
        <v>0</v>
      </c>
      <c r="BV153" s="22">
        <v>0</v>
      </c>
      <c r="BW153" s="22">
        <v>4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v>0</v>
      </c>
      <c r="CJ153" s="22">
        <v>0</v>
      </c>
      <c r="CK153" s="22">
        <f t="shared" si="8"/>
        <v>25880</v>
      </c>
      <c r="CL153" s="22">
        <v>0</v>
      </c>
      <c r="CM153" s="8">
        <f t="shared" si="9"/>
        <v>25880</v>
      </c>
    </row>
    <row r="154" spans="1:91">
      <c r="A154" s="19" t="s">
        <v>231</v>
      </c>
      <c r="B154" s="21">
        <v>33</v>
      </c>
      <c r="C154" s="21">
        <v>1016</v>
      </c>
      <c r="D154" s="21">
        <v>2</v>
      </c>
      <c r="E154" s="21">
        <v>177</v>
      </c>
      <c r="F154" s="21">
        <v>1061</v>
      </c>
      <c r="G154" s="21">
        <v>98</v>
      </c>
      <c r="H154" s="21">
        <v>0</v>
      </c>
      <c r="I154" s="21">
        <v>0</v>
      </c>
      <c r="J154" s="22">
        <v>3</v>
      </c>
      <c r="K154" s="22">
        <v>994</v>
      </c>
      <c r="L154" s="22">
        <v>0</v>
      </c>
      <c r="M154" s="22">
        <v>5</v>
      </c>
      <c r="N154" s="22">
        <v>1</v>
      </c>
      <c r="O154" s="22">
        <v>0</v>
      </c>
      <c r="P154" s="22">
        <v>24</v>
      </c>
      <c r="Q154" s="22">
        <v>350</v>
      </c>
      <c r="R154" s="22">
        <v>0</v>
      </c>
      <c r="S154" s="22">
        <v>0</v>
      </c>
      <c r="T154" s="21">
        <v>5</v>
      </c>
      <c r="U154" s="21">
        <v>0</v>
      </c>
      <c r="V154" s="22">
        <v>2684</v>
      </c>
      <c r="W154" s="22">
        <v>45</v>
      </c>
      <c r="X154" s="22">
        <v>0</v>
      </c>
      <c r="Y154" s="22">
        <v>13</v>
      </c>
      <c r="Z154" s="22">
        <v>132</v>
      </c>
      <c r="AA154" s="22">
        <v>8</v>
      </c>
      <c r="AB154" s="22">
        <v>181</v>
      </c>
      <c r="AC154" s="22">
        <v>2</v>
      </c>
      <c r="AD154" s="22">
        <v>0</v>
      </c>
      <c r="AE154" s="22">
        <v>339</v>
      </c>
      <c r="AF154" s="22">
        <v>0</v>
      </c>
      <c r="AG154" s="22">
        <v>0</v>
      </c>
      <c r="AH154" s="22">
        <v>0</v>
      </c>
      <c r="AI154" s="22">
        <v>5</v>
      </c>
      <c r="AJ154" s="22">
        <v>10</v>
      </c>
      <c r="AK154" s="22">
        <v>139</v>
      </c>
      <c r="AL154" s="21">
        <v>181</v>
      </c>
      <c r="AM154" s="21">
        <v>3101</v>
      </c>
      <c r="AN154" s="21">
        <v>244</v>
      </c>
      <c r="AO154" s="21">
        <v>58</v>
      </c>
      <c r="AP154" s="21">
        <v>0</v>
      </c>
      <c r="AQ154" s="21">
        <v>1</v>
      </c>
      <c r="AR154" s="21">
        <v>0</v>
      </c>
      <c r="AS154" s="21">
        <v>585</v>
      </c>
      <c r="AT154" s="21">
        <v>653</v>
      </c>
      <c r="AU154" s="22">
        <v>182</v>
      </c>
      <c r="AV154" s="22">
        <v>3</v>
      </c>
      <c r="AW154" s="22">
        <v>0</v>
      </c>
      <c r="AX154" s="22">
        <v>0</v>
      </c>
      <c r="AY154" s="22">
        <v>1</v>
      </c>
      <c r="AZ154" s="22">
        <v>0</v>
      </c>
      <c r="BA154" s="22">
        <v>0</v>
      </c>
      <c r="BB154" s="22">
        <v>0</v>
      </c>
      <c r="BC154" s="22">
        <v>0</v>
      </c>
      <c r="BD154" s="22">
        <v>0</v>
      </c>
      <c r="BE154" s="21">
        <v>0</v>
      </c>
      <c r="BF154" s="21">
        <v>0</v>
      </c>
      <c r="BG154" s="21">
        <v>195</v>
      </c>
      <c r="BH154" s="21">
        <v>74</v>
      </c>
      <c r="BI154" s="21">
        <v>73</v>
      </c>
      <c r="BJ154" s="21">
        <v>308</v>
      </c>
      <c r="BK154" s="21">
        <v>0</v>
      </c>
      <c r="BL154" s="21">
        <v>15</v>
      </c>
      <c r="BM154" s="21">
        <v>10</v>
      </c>
      <c r="BN154" s="22">
        <v>0</v>
      </c>
      <c r="BO154" s="22">
        <v>0</v>
      </c>
      <c r="BP154" s="22">
        <v>0</v>
      </c>
      <c r="BQ154" s="22">
        <v>19</v>
      </c>
      <c r="BR154" s="22">
        <v>4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v>0</v>
      </c>
      <c r="CJ154" s="22">
        <v>0</v>
      </c>
      <c r="CK154" s="22">
        <f t="shared" si="8"/>
        <v>13034</v>
      </c>
      <c r="CL154" s="22">
        <v>0</v>
      </c>
      <c r="CM154" s="8">
        <f t="shared" si="9"/>
        <v>13034</v>
      </c>
    </row>
    <row r="155" spans="1:91">
      <c r="A155" s="19" t="s">
        <v>232</v>
      </c>
      <c r="B155" s="21">
        <v>25</v>
      </c>
      <c r="C155" s="21">
        <v>355</v>
      </c>
      <c r="D155" s="21">
        <v>0</v>
      </c>
      <c r="E155" s="21">
        <v>139</v>
      </c>
      <c r="F155" s="21">
        <v>3972</v>
      </c>
      <c r="G155" s="21">
        <v>27</v>
      </c>
      <c r="H155" s="21">
        <v>0</v>
      </c>
      <c r="I155" s="21">
        <v>0</v>
      </c>
      <c r="J155" s="22">
        <v>2</v>
      </c>
      <c r="K155" s="22">
        <v>1711</v>
      </c>
      <c r="L155" s="22">
        <v>0</v>
      </c>
      <c r="M155" s="22">
        <v>2</v>
      </c>
      <c r="N155" s="22">
        <v>2</v>
      </c>
      <c r="O155" s="22">
        <v>0</v>
      </c>
      <c r="P155" s="22">
        <v>8</v>
      </c>
      <c r="Q155" s="22">
        <v>166</v>
      </c>
      <c r="R155" s="22">
        <v>0</v>
      </c>
      <c r="S155" s="22">
        <v>0</v>
      </c>
      <c r="T155" s="21">
        <v>0</v>
      </c>
      <c r="U155" s="21">
        <v>0</v>
      </c>
      <c r="V155" s="22">
        <v>3697</v>
      </c>
      <c r="W155" s="22">
        <v>22</v>
      </c>
      <c r="X155" s="22">
        <v>0</v>
      </c>
      <c r="Y155" s="22">
        <v>23</v>
      </c>
      <c r="Z155" s="22">
        <v>25</v>
      </c>
      <c r="AA155" s="22">
        <v>0</v>
      </c>
      <c r="AB155" s="22">
        <v>196</v>
      </c>
      <c r="AC155" s="22">
        <v>1</v>
      </c>
      <c r="AD155" s="22">
        <v>0</v>
      </c>
      <c r="AE155" s="22">
        <v>268</v>
      </c>
      <c r="AF155" s="22">
        <v>0</v>
      </c>
      <c r="AG155" s="22">
        <v>0</v>
      </c>
      <c r="AH155" s="22">
        <v>0</v>
      </c>
      <c r="AI155" s="22">
        <v>1</v>
      </c>
      <c r="AJ155" s="22">
        <v>16</v>
      </c>
      <c r="AK155" s="22">
        <v>89</v>
      </c>
      <c r="AL155" s="21">
        <v>92</v>
      </c>
      <c r="AM155" s="21">
        <v>1601</v>
      </c>
      <c r="AN155" s="21">
        <v>156</v>
      </c>
      <c r="AO155" s="21">
        <v>21</v>
      </c>
      <c r="AP155" s="21">
        <v>3</v>
      </c>
      <c r="AQ155" s="21">
        <v>0</v>
      </c>
      <c r="AR155" s="21">
        <v>0</v>
      </c>
      <c r="AS155" s="21">
        <v>402</v>
      </c>
      <c r="AT155" s="21">
        <v>298</v>
      </c>
      <c r="AU155" s="22">
        <v>198</v>
      </c>
      <c r="AV155" s="22">
        <v>7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2">
        <v>0</v>
      </c>
      <c r="BE155" s="21">
        <v>0</v>
      </c>
      <c r="BF155" s="21">
        <v>0</v>
      </c>
      <c r="BG155" s="21">
        <v>85</v>
      </c>
      <c r="BH155" s="21">
        <v>14</v>
      </c>
      <c r="BI155" s="21">
        <v>16</v>
      </c>
      <c r="BJ155" s="21">
        <v>109</v>
      </c>
      <c r="BK155" s="21">
        <v>0</v>
      </c>
      <c r="BL155" s="21">
        <v>0</v>
      </c>
      <c r="BM155" s="21">
        <v>3</v>
      </c>
      <c r="BN155" s="22">
        <v>0</v>
      </c>
      <c r="BO155" s="22">
        <v>0</v>
      </c>
      <c r="BP155" s="22">
        <v>0</v>
      </c>
      <c r="BQ155" s="22">
        <v>18</v>
      </c>
      <c r="BR155" s="22">
        <v>6</v>
      </c>
      <c r="BS155" s="22">
        <v>0</v>
      </c>
      <c r="BT155" s="22">
        <v>0</v>
      </c>
      <c r="BU155" s="22">
        <v>0</v>
      </c>
      <c r="BV155" s="22">
        <v>0</v>
      </c>
      <c r="BW155" s="22">
        <v>1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v>0</v>
      </c>
      <c r="CJ155" s="22">
        <v>0</v>
      </c>
      <c r="CK155" s="22">
        <f t="shared" si="8"/>
        <v>13777</v>
      </c>
      <c r="CL155" s="22">
        <v>0</v>
      </c>
      <c r="CM155" s="8">
        <f t="shared" si="9"/>
        <v>13777</v>
      </c>
    </row>
    <row r="156" spans="1:91">
      <c r="A156" s="19" t="s">
        <v>233</v>
      </c>
      <c r="B156" s="21">
        <v>7</v>
      </c>
      <c r="C156" s="21">
        <v>137</v>
      </c>
      <c r="D156" s="21">
        <v>0</v>
      </c>
      <c r="E156" s="21">
        <v>14</v>
      </c>
      <c r="F156" s="21">
        <v>504</v>
      </c>
      <c r="G156" s="21">
        <v>334</v>
      </c>
      <c r="H156" s="21">
        <v>0</v>
      </c>
      <c r="I156" s="21">
        <v>0</v>
      </c>
      <c r="J156" s="22">
        <v>6</v>
      </c>
      <c r="K156" s="22">
        <v>0</v>
      </c>
      <c r="L156" s="22">
        <v>0</v>
      </c>
      <c r="M156" s="22">
        <v>0</v>
      </c>
      <c r="N156" s="22">
        <v>1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1">
        <v>0</v>
      </c>
      <c r="U156" s="21">
        <v>0</v>
      </c>
      <c r="V156" s="22">
        <v>349</v>
      </c>
      <c r="W156" s="22">
        <v>11</v>
      </c>
      <c r="X156" s="22">
        <v>0</v>
      </c>
      <c r="Y156" s="22">
        <v>25</v>
      </c>
      <c r="Z156" s="22">
        <v>19</v>
      </c>
      <c r="AA156" s="22">
        <v>0</v>
      </c>
      <c r="AB156" s="22">
        <v>68</v>
      </c>
      <c r="AC156" s="22">
        <v>0</v>
      </c>
      <c r="AD156" s="22">
        <v>0</v>
      </c>
      <c r="AE156" s="22">
        <v>8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2</v>
      </c>
      <c r="AL156" s="21">
        <v>8</v>
      </c>
      <c r="AM156" s="21">
        <v>512</v>
      </c>
      <c r="AN156" s="21">
        <v>32</v>
      </c>
      <c r="AO156" s="21">
        <v>7</v>
      </c>
      <c r="AP156" s="21">
        <v>1</v>
      </c>
      <c r="AQ156" s="21">
        <v>0</v>
      </c>
      <c r="AR156" s="21">
        <v>0</v>
      </c>
      <c r="AS156" s="21">
        <v>0</v>
      </c>
      <c r="AT156" s="21">
        <v>0</v>
      </c>
      <c r="AU156" s="22"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v>0</v>
      </c>
      <c r="BA156" s="22">
        <v>0</v>
      </c>
      <c r="BB156" s="22">
        <v>0</v>
      </c>
      <c r="BC156" s="22">
        <v>0</v>
      </c>
      <c r="BD156" s="22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0</v>
      </c>
      <c r="BL156" s="21">
        <v>0</v>
      </c>
      <c r="BM156" s="21">
        <v>0</v>
      </c>
      <c r="BN156" s="22">
        <v>0</v>
      </c>
      <c r="BO156" s="22">
        <v>0</v>
      </c>
      <c r="BP156" s="22">
        <v>0</v>
      </c>
      <c r="BQ156" s="22">
        <v>0</v>
      </c>
      <c r="BR156" s="22">
        <v>0</v>
      </c>
      <c r="BS156" s="22">
        <v>0</v>
      </c>
      <c r="BT156" s="22">
        <v>0</v>
      </c>
      <c r="BU156" s="22">
        <v>0</v>
      </c>
      <c r="BV156" s="22">
        <v>0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v>0</v>
      </c>
      <c r="CJ156" s="22">
        <v>0</v>
      </c>
      <c r="CK156" s="22">
        <f t="shared" si="8"/>
        <v>2045</v>
      </c>
      <c r="CL156" s="22">
        <v>0</v>
      </c>
      <c r="CM156" s="8">
        <f t="shared" si="9"/>
        <v>2045</v>
      </c>
    </row>
    <row r="157" spans="1:91">
      <c r="A157" s="19" t="s">
        <v>234</v>
      </c>
      <c r="B157" s="21">
        <v>144</v>
      </c>
      <c r="C157" s="21">
        <v>1214</v>
      </c>
      <c r="D157" s="21">
        <v>10</v>
      </c>
      <c r="E157" s="21">
        <v>34</v>
      </c>
      <c r="F157" s="21">
        <v>63444</v>
      </c>
      <c r="G157" s="21">
        <v>198</v>
      </c>
      <c r="H157" s="21">
        <v>0</v>
      </c>
      <c r="I157" s="21">
        <v>0</v>
      </c>
      <c r="J157" s="22">
        <v>10</v>
      </c>
      <c r="K157" s="22">
        <v>4081</v>
      </c>
      <c r="L157" s="22">
        <v>0</v>
      </c>
      <c r="M157" s="22">
        <v>72</v>
      </c>
      <c r="N157" s="22">
        <v>3</v>
      </c>
      <c r="O157" s="22">
        <v>0</v>
      </c>
      <c r="P157" s="22">
        <v>61</v>
      </c>
      <c r="Q157" s="22">
        <v>221</v>
      </c>
      <c r="R157" s="22">
        <v>0</v>
      </c>
      <c r="S157" s="22">
        <v>0</v>
      </c>
      <c r="T157" s="21">
        <v>1</v>
      </c>
      <c r="U157" s="21">
        <v>0</v>
      </c>
      <c r="V157" s="22">
        <v>6833</v>
      </c>
      <c r="W157" s="22">
        <v>449</v>
      </c>
      <c r="X157" s="22">
        <v>0</v>
      </c>
      <c r="Y157" s="22">
        <v>27</v>
      </c>
      <c r="Z157" s="22">
        <v>184</v>
      </c>
      <c r="AA157" s="22">
        <v>0</v>
      </c>
      <c r="AB157" s="22">
        <v>132</v>
      </c>
      <c r="AC157" s="22">
        <v>4</v>
      </c>
      <c r="AD157" s="22">
        <v>0</v>
      </c>
      <c r="AE157" s="22">
        <v>1332</v>
      </c>
      <c r="AF157" s="22">
        <v>0</v>
      </c>
      <c r="AG157" s="22">
        <v>0</v>
      </c>
      <c r="AH157" s="22">
        <v>0</v>
      </c>
      <c r="AI157" s="22">
        <v>24</v>
      </c>
      <c r="AJ157" s="22">
        <v>8</v>
      </c>
      <c r="AK157" s="22">
        <v>454</v>
      </c>
      <c r="AL157" s="21">
        <v>157</v>
      </c>
      <c r="AM157" s="21">
        <v>10725</v>
      </c>
      <c r="AN157" s="21">
        <v>1002</v>
      </c>
      <c r="AO157" s="21">
        <v>93</v>
      </c>
      <c r="AP157" s="21">
        <v>5</v>
      </c>
      <c r="AQ157" s="21">
        <v>0</v>
      </c>
      <c r="AR157" s="21">
        <v>0</v>
      </c>
      <c r="AS157" s="21">
        <v>129</v>
      </c>
      <c r="AT157" s="21">
        <v>103</v>
      </c>
      <c r="AU157" s="22">
        <v>164</v>
      </c>
      <c r="AV157" s="22">
        <v>15</v>
      </c>
      <c r="AW157" s="22">
        <v>0</v>
      </c>
      <c r="AX157" s="22">
        <v>0</v>
      </c>
      <c r="AY157" s="22">
        <v>490</v>
      </c>
      <c r="AZ157" s="22">
        <v>0</v>
      </c>
      <c r="BA157" s="22">
        <v>55</v>
      </c>
      <c r="BB157" s="22">
        <v>1</v>
      </c>
      <c r="BC157" s="22">
        <v>9</v>
      </c>
      <c r="BD157" s="22">
        <v>0</v>
      </c>
      <c r="BE157" s="21">
        <v>0</v>
      </c>
      <c r="BF157" s="21">
        <v>0</v>
      </c>
      <c r="BG157" s="21">
        <v>37</v>
      </c>
      <c r="BH157" s="21">
        <v>5</v>
      </c>
      <c r="BI157" s="21">
        <v>7</v>
      </c>
      <c r="BJ157" s="21">
        <v>35</v>
      </c>
      <c r="BK157" s="21">
        <v>0</v>
      </c>
      <c r="BL157" s="21">
        <v>8</v>
      </c>
      <c r="BM157" s="21">
        <v>2</v>
      </c>
      <c r="BN157" s="22">
        <v>0</v>
      </c>
      <c r="BO157" s="22">
        <v>0</v>
      </c>
      <c r="BP157" s="22">
        <v>0</v>
      </c>
      <c r="BQ157" s="22">
        <v>4</v>
      </c>
      <c r="BR157" s="22">
        <v>4</v>
      </c>
      <c r="BS157" s="22">
        <v>0</v>
      </c>
      <c r="BT157" s="22">
        <v>0</v>
      </c>
      <c r="BU157" s="22">
        <v>0</v>
      </c>
      <c r="BV157" s="22">
        <v>0</v>
      </c>
      <c r="BW157" s="22">
        <v>1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1</v>
      </c>
      <c r="CD157" s="22">
        <v>0</v>
      </c>
      <c r="CE157" s="22">
        <v>0</v>
      </c>
      <c r="CF157" s="22">
        <v>0</v>
      </c>
      <c r="CG157" s="22">
        <v>0</v>
      </c>
      <c r="CH157" s="22">
        <v>0</v>
      </c>
      <c r="CI157" s="22">
        <v>0</v>
      </c>
      <c r="CJ157" s="22">
        <v>0</v>
      </c>
      <c r="CK157" s="22">
        <f t="shared" si="8"/>
        <v>91992</v>
      </c>
      <c r="CL157" s="22">
        <v>0</v>
      </c>
      <c r="CM157" s="8">
        <f t="shared" si="9"/>
        <v>91992</v>
      </c>
    </row>
    <row r="158" spans="1:91">
      <c r="A158" s="19" t="s">
        <v>235</v>
      </c>
      <c r="B158" s="21">
        <v>16</v>
      </c>
      <c r="C158" s="21">
        <v>71</v>
      </c>
      <c r="D158" s="21">
        <v>0</v>
      </c>
      <c r="E158" s="21">
        <v>28</v>
      </c>
      <c r="F158" s="21">
        <v>531</v>
      </c>
      <c r="G158" s="21">
        <v>7</v>
      </c>
      <c r="H158" s="21">
        <v>0</v>
      </c>
      <c r="I158" s="21">
        <v>0</v>
      </c>
      <c r="J158" s="22">
        <v>2</v>
      </c>
      <c r="K158" s="22">
        <v>11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1">
        <v>0</v>
      </c>
      <c r="U158" s="21">
        <v>0</v>
      </c>
      <c r="V158" s="22">
        <v>125</v>
      </c>
      <c r="W158" s="22">
        <v>11</v>
      </c>
      <c r="X158" s="22">
        <v>0</v>
      </c>
      <c r="Y158" s="22">
        <v>12</v>
      </c>
      <c r="Z158" s="22">
        <v>10</v>
      </c>
      <c r="AA158" s="22">
        <v>0</v>
      </c>
      <c r="AB158" s="22">
        <v>31</v>
      </c>
      <c r="AC158" s="22">
        <v>0</v>
      </c>
      <c r="AD158" s="22">
        <v>0</v>
      </c>
      <c r="AE158" s="22">
        <v>24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23</v>
      </c>
      <c r="AL158" s="21">
        <v>10</v>
      </c>
      <c r="AM158" s="21">
        <v>318</v>
      </c>
      <c r="AN158" s="21">
        <v>7</v>
      </c>
      <c r="AO158" s="21">
        <v>1</v>
      </c>
      <c r="AP158" s="21">
        <v>0</v>
      </c>
      <c r="AQ158" s="21">
        <v>0</v>
      </c>
      <c r="AR158" s="21">
        <v>0</v>
      </c>
      <c r="AS158" s="21">
        <v>4</v>
      </c>
      <c r="AT158" s="21">
        <v>1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0</v>
      </c>
      <c r="BJ158" s="21">
        <v>0</v>
      </c>
      <c r="BK158" s="21">
        <v>0</v>
      </c>
      <c r="BL158" s="21">
        <v>0</v>
      </c>
      <c r="BM158" s="21">
        <v>0</v>
      </c>
      <c r="BN158" s="22">
        <v>0</v>
      </c>
      <c r="BO158" s="22">
        <v>0</v>
      </c>
      <c r="BP158" s="22">
        <v>0</v>
      </c>
      <c r="BQ158" s="22">
        <v>0</v>
      </c>
      <c r="BR158" s="22">
        <v>0</v>
      </c>
      <c r="BS158" s="22">
        <v>0</v>
      </c>
      <c r="BT158" s="22">
        <v>0</v>
      </c>
      <c r="BU158" s="22">
        <v>0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v>0</v>
      </c>
      <c r="CH158" s="22">
        <v>0</v>
      </c>
      <c r="CI158" s="22">
        <v>0</v>
      </c>
      <c r="CJ158" s="22">
        <v>0</v>
      </c>
      <c r="CK158" s="22">
        <f t="shared" si="8"/>
        <v>1243</v>
      </c>
      <c r="CL158" s="22">
        <v>0</v>
      </c>
      <c r="CM158" s="8">
        <f t="shared" si="9"/>
        <v>1243</v>
      </c>
    </row>
    <row r="159" spans="1:91">
      <c r="A159" s="19" t="s">
        <v>236</v>
      </c>
      <c r="B159" s="21">
        <v>64</v>
      </c>
      <c r="C159" s="21">
        <v>410</v>
      </c>
      <c r="D159" s="21">
        <v>0</v>
      </c>
      <c r="E159" s="21">
        <v>188</v>
      </c>
      <c r="F159" s="21">
        <v>25455</v>
      </c>
      <c r="G159" s="21">
        <v>868</v>
      </c>
      <c r="H159" s="21">
        <v>0</v>
      </c>
      <c r="I159" s="21">
        <v>0</v>
      </c>
      <c r="J159" s="22">
        <v>22</v>
      </c>
      <c r="K159" s="22">
        <v>10461</v>
      </c>
      <c r="L159" s="22">
        <v>0</v>
      </c>
      <c r="M159" s="22">
        <v>5</v>
      </c>
      <c r="N159" s="22">
        <v>3</v>
      </c>
      <c r="O159" s="22">
        <v>0</v>
      </c>
      <c r="P159" s="22">
        <v>1</v>
      </c>
      <c r="Q159" s="22">
        <v>16</v>
      </c>
      <c r="R159" s="22">
        <v>0</v>
      </c>
      <c r="S159" s="22">
        <v>0</v>
      </c>
      <c r="T159" s="21">
        <v>1</v>
      </c>
      <c r="U159" s="21">
        <v>0</v>
      </c>
      <c r="V159" s="22">
        <v>747</v>
      </c>
      <c r="W159" s="22">
        <v>41</v>
      </c>
      <c r="X159" s="22">
        <v>0</v>
      </c>
      <c r="Y159" s="22">
        <v>30</v>
      </c>
      <c r="Z159" s="22">
        <v>62</v>
      </c>
      <c r="AA159" s="22">
        <v>0</v>
      </c>
      <c r="AB159" s="22">
        <v>139</v>
      </c>
      <c r="AC159" s="22">
        <v>0</v>
      </c>
      <c r="AD159" s="22">
        <v>0</v>
      </c>
      <c r="AE159" s="22">
        <v>352</v>
      </c>
      <c r="AF159" s="22">
        <v>0</v>
      </c>
      <c r="AG159" s="22">
        <v>0</v>
      </c>
      <c r="AH159" s="22">
        <v>37</v>
      </c>
      <c r="AI159" s="22">
        <v>20</v>
      </c>
      <c r="AJ159" s="22">
        <v>2</v>
      </c>
      <c r="AK159" s="22">
        <v>311</v>
      </c>
      <c r="AL159" s="21">
        <v>79</v>
      </c>
      <c r="AM159" s="21">
        <v>9223</v>
      </c>
      <c r="AN159" s="21">
        <v>87</v>
      </c>
      <c r="AO159" s="21">
        <v>673</v>
      </c>
      <c r="AP159" s="21">
        <v>178</v>
      </c>
      <c r="AQ159" s="21">
        <v>1</v>
      </c>
      <c r="AR159" s="21">
        <v>0</v>
      </c>
      <c r="AS159" s="21">
        <v>95</v>
      </c>
      <c r="AT159" s="21">
        <v>75</v>
      </c>
      <c r="AU159" s="22">
        <v>27</v>
      </c>
      <c r="AV159" s="22">
        <v>0</v>
      </c>
      <c r="AW159" s="22">
        <v>0</v>
      </c>
      <c r="AX159" s="22">
        <v>0</v>
      </c>
      <c r="AY159" s="22">
        <v>2</v>
      </c>
      <c r="AZ159" s="22">
        <v>0</v>
      </c>
      <c r="BA159" s="22">
        <v>0</v>
      </c>
      <c r="BB159" s="22">
        <v>0</v>
      </c>
      <c r="BC159" s="22">
        <v>0</v>
      </c>
      <c r="BD159" s="22">
        <v>0</v>
      </c>
      <c r="BE159" s="21">
        <v>0</v>
      </c>
      <c r="BF159" s="21">
        <v>0</v>
      </c>
      <c r="BG159" s="21">
        <v>47</v>
      </c>
      <c r="BH159" s="21">
        <v>3</v>
      </c>
      <c r="BI159" s="21">
        <v>15</v>
      </c>
      <c r="BJ159" s="21">
        <v>182</v>
      </c>
      <c r="BK159" s="21">
        <v>0</v>
      </c>
      <c r="BL159" s="21">
        <v>103</v>
      </c>
      <c r="BM159" s="21">
        <v>21</v>
      </c>
      <c r="BN159" s="22">
        <v>0</v>
      </c>
      <c r="BO159" s="22">
        <v>0</v>
      </c>
      <c r="BP159" s="22">
        <v>0</v>
      </c>
      <c r="BQ159" s="22">
        <v>20</v>
      </c>
      <c r="BR159" s="22">
        <v>14</v>
      </c>
      <c r="BS159" s="22">
        <v>0</v>
      </c>
      <c r="BT159" s="22">
        <v>0</v>
      </c>
      <c r="BU159" s="22">
        <v>0</v>
      </c>
      <c r="BV159" s="22">
        <v>0</v>
      </c>
      <c r="BW159" s="22">
        <v>4</v>
      </c>
      <c r="BX159" s="22">
        <v>0</v>
      </c>
      <c r="BY159" s="22">
        <v>0</v>
      </c>
      <c r="BZ159" s="22">
        <v>2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</v>
      </c>
      <c r="CG159" s="22">
        <v>0</v>
      </c>
      <c r="CH159" s="22">
        <v>0</v>
      </c>
      <c r="CI159" s="22">
        <v>0</v>
      </c>
      <c r="CJ159" s="22">
        <v>0</v>
      </c>
      <c r="CK159" s="22">
        <f t="shared" si="8"/>
        <v>50086</v>
      </c>
      <c r="CL159" s="22">
        <v>0</v>
      </c>
      <c r="CM159" s="8">
        <f t="shared" si="9"/>
        <v>50086</v>
      </c>
    </row>
    <row r="160" spans="1:91">
      <c r="A160" s="19" t="s">
        <v>237</v>
      </c>
      <c r="B160" s="21">
        <v>17</v>
      </c>
      <c r="C160" s="21">
        <v>112</v>
      </c>
      <c r="D160" s="21">
        <v>0</v>
      </c>
      <c r="E160" s="21">
        <v>20</v>
      </c>
      <c r="F160" s="21">
        <v>4125</v>
      </c>
      <c r="G160" s="21">
        <v>11</v>
      </c>
      <c r="H160" s="21">
        <v>0</v>
      </c>
      <c r="I160" s="21">
        <v>0</v>
      </c>
      <c r="J160" s="22">
        <v>0</v>
      </c>
      <c r="K160" s="22">
        <v>330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1</v>
      </c>
      <c r="R160" s="22">
        <v>0</v>
      </c>
      <c r="S160" s="22">
        <v>0</v>
      </c>
      <c r="T160" s="21">
        <v>0</v>
      </c>
      <c r="U160" s="21">
        <v>0</v>
      </c>
      <c r="V160" s="22">
        <v>249</v>
      </c>
      <c r="W160" s="22">
        <v>38</v>
      </c>
      <c r="X160" s="22">
        <v>0</v>
      </c>
      <c r="Y160" s="22">
        <v>10</v>
      </c>
      <c r="Z160" s="22">
        <v>28</v>
      </c>
      <c r="AA160" s="22">
        <v>0</v>
      </c>
      <c r="AB160" s="22">
        <v>93</v>
      </c>
      <c r="AC160" s="22">
        <v>4</v>
      </c>
      <c r="AD160" s="22">
        <v>0</v>
      </c>
      <c r="AE160" s="22">
        <v>48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39</v>
      </c>
      <c r="AL160" s="21">
        <v>3</v>
      </c>
      <c r="AM160" s="21">
        <v>524</v>
      </c>
      <c r="AN160" s="21">
        <v>37</v>
      </c>
      <c r="AO160" s="21">
        <v>49</v>
      </c>
      <c r="AP160" s="21">
        <v>13</v>
      </c>
      <c r="AQ160" s="21">
        <v>0</v>
      </c>
      <c r="AR160" s="21">
        <v>0</v>
      </c>
      <c r="AS160" s="21">
        <v>11</v>
      </c>
      <c r="AT160" s="21">
        <v>11</v>
      </c>
      <c r="AU160" s="22">
        <v>1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1">
        <v>0</v>
      </c>
      <c r="BF160" s="21">
        <v>0</v>
      </c>
      <c r="BG160" s="21">
        <v>7</v>
      </c>
      <c r="BH160" s="21">
        <v>0</v>
      </c>
      <c r="BI160" s="21">
        <v>5</v>
      </c>
      <c r="BJ160" s="21">
        <v>6</v>
      </c>
      <c r="BK160" s="21">
        <v>0</v>
      </c>
      <c r="BL160" s="21">
        <v>18</v>
      </c>
      <c r="BM160" s="21">
        <v>0</v>
      </c>
      <c r="BN160" s="22">
        <v>0</v>
      </c>
      <c r="BO160" s="22">
        <v>0</v>
      </c>
      <c r="BP160" s="22">
        <v>0</v>
      </c>
      <c r="BQ160" s="22">
        <v>1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1</v>
      </c>
      <c r="CF160" s="22">
        <v>0</v>
      </c>
      <c r="CG160" s="22">
        <v>0</v>
      </c>
      <c r="CH160" s="22">
        <v>0</v>
      </c>
      <c r="CI160" s="22">
        <v>0</v>
      </c>
      <c r="CJ160" s="22">
        <v>0</v>
      </c>
      <c r="CK160" s="22">
        <f t="shared" si="8"/>
        <v>5812</v>
      </c>
      <c r="CL160" s="22">
        <v>0</v>
      </c>
      <c r="CM160" s="8">
        <f t="shared" si="9"/>
        <v>5812</v>
      </c>
    </row>
    <row r="161" spans="1:91">
      <c r="A161" s="19" t="s">
        <v>238</v>
      </c>
      <c r="B161" s="21">
        <v>5</v>
      </c>
      <c r="C161" s="21">
        <v>15</v>
      </c>
      <c r="D161" s="21">
        <v>0</v>
      </c>
      <c r="E161" s="21">
        <v>0</v>
      </c>
      <c r="F161" s="21">
        <v>14</v>
      </c>
      <c r="G161" s="21">
        <v>0</v>
      </c>
      <c r="H161" s="21">
        <v>0</v>
      </c>
      <c r="I161" s="21">
        <v>0</v>
      </c>
      <c r="J161" s="22">
        <v>0</v>
      </c>
      <c r="K161" s="22">
        <v>0</v>
      </c>
      <c r="L161" s="22">
        <v>0</v>
      </c>
      <c r="M161" s="22">
        <v>1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1">
        <v>0</v>
      </c>
      <c r="U161" s="21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v>0</v>
      </c>
      <c r="BA161" s="22">
        <v>0</v>
      </c>
      <c r="BB161" s="22">
        <v>0</v>
      </c>
      <c r="BC161" s="22">
        <v>0</v>
      </c>
      <c r="BD161" s="22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2">
        <v>0</v>
      </c>
      <c r="BO161" s="22">
        <v>0</v>
      </c>
      <c r="BP161" s="22">
        <v>0</v>
      </c>
      <c r="BQ161" s="22"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0</v>
      </c>
      <c r="BW161" s="22">
        <v>0</v>
      </c>
      <c r="BX161" s="22">
        <v>0</v>
      </c>
      <c r="BY161" s="22">
        <v>0</v>
      </c>
      <c r="BZ161" s="22">
        <v>0</v>
      </c>
      <c r="CA161" s="22">
        <v>0</v>
      </c>
      <c r="CB161" s="22">
        <v>0</v>
      </c>
      <c r="CC161" s="22">
        <v>0</v>
      </c>
      <c r="CD161" s="22">
        <v>0</v>
      </c>
      <c r="CE161" s="22">
        <v>0</v>
      </c>
      <c r="CF161" s="22">
        <v>0</v>
      </c>
      <c r="CG161" s="22">
        <v>0</v>
      </c>
      <c r="CH161" s="22">
        <v>0</v>
      </c>
      <c r="CI161" s="22">
        <v>0</v>
      </c>
      <c r="CJ161" s="22">
        <v>0</v>
      </c>
      <c r="CK161" s="22">
        <f t="shared" si="8"/>
        <v>35</v>
      </c>
      <c r="CL161" s="22">
        <v>0</v>
      </c>
      <c r="CM161" s="8">
        <f t="shared" si="9"/>
        <v>35</v>
      </c>
    </row>
    <row r="162" spans="1:91">
      <c r="A162" s="19"/>
      <c r="B162" s="21"/>
      <c r="C162" s="21"/>
      <c r="D162" s="21"/>
      <c r="E162" s="21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1"/>
      <c r="U162" s="21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1"/>
      <c r="AM162" s="21"/>
      <c r="AN162" s="21"/>
      <c r="AO162" s="21"/>
      <c r="AP162" s="21"/>
      <c r="AQ162" s="21"/>
      <c r="AR162" s="21"/>
      <c r="AS162" s="21"/>
      <c r="AT162" s="21"/>
      <c r="AU162" s="22"/>
      <c r="AV162" s="22"/>
      <c r="AW162" s="22"/>
      <c r="AX162" s="22"/>
      <c r="AY162" s="22"/>
      <c r="AZ162" s="22"/>
      <c r="BA162" s="22"/>
      <c r="BB162" s="22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2"/>
      <c r="BP162" s="22"/>
      <c r="BQ162" s="22"/>
      <c r="BR162" s="22"/>
      <c r="BS162" s="22"/>
      <c r="BT162" s="22"/>
      <c r="BU162" s="22"/>
      <c r="BV162" s="21"/>
      <c r="BW162" s="21"/>
      <c r="BX162" s="21"/>
      <c r="BY162" s="21"/>
      <c r="BZ162" s="21"/>
      <c r="CA162" s="21"/>
      <c r="CB162" s="21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8"/>
    </row>
    <row r="163" spans="1:91" s="7" customFormat="1" ht="12">
      <c r="A163" s="27" t="s">
        <v>239</v>
      </c>
      <c r="B163" s="10">
        <f>SUM(B106:B161)</f>
        <v>2475</v>
      </c>
      <c r="C163" s="10">
        <f t="shared" ref="C163:BO163" si="10">SUM(C106:C161)</f>
        <v>19031</v>
      </c>
      <c r="D163" s="10">
        <f t="shared" si="10"/>
        <v>61</v>
      </c>
      <c r="E163" s="10">
        <f t="shared" si="10"/>
        <v>5300</v>
      </c>
      <c r="F163" s="10">
        <f t="shared" si="10"/>
        <v>480783</v>
      </c>
      <c r="G163" s="10">
        <f t="shared" si="10"/>
        <v>5309</v>
      </c>
      <c r="H163" s="10">
        <f t="shared" si="10"/>
        <v>0</v>
      </c>
      <c r="I163" s="10">
        <f t="shared" si="10"/>
        <v>0</v>
      </c>
      <c r="J163" s="10">
        <f t="shared" si="10"/>
        <v>868</v>
      </c>
      <c r="K163" s="10">
        <f t="shared" si="10"/>
        <v>92621</v>
      </c>
      <c r="L163" s="10">
        <f t="shared" si="10"/>
        <v>1</v>
      </c>
      <c r="M163" s="10">
        <f t="shared" si="10"/>
        <v>453</v>
      </c>
      <c r="N163" s="10">
        <f t="shared" si="10"/>
        <v>164</v>
      </c>
      <c r="O163" s="10">
        <f t="shared" si="10"/>
        <v>0</v>
      </c>
      <c r="P163" s="10">
        <f t="shared" si="10"/>
        <v>2411</v>
      </c>
      <c r="Q163" s="10">
        <f t="shared" si="10"/>
        <v>10103</v>
      </c>
      <c r="R163" s="10">
        <f t="shared" si="10"/>
        <v>0</v>
      </c>
      <c r="S163" s="10">
        <f t="shared" si="10"/>
        <v>0</v>
      </c>
      <c r="T163" s="10">
        <f t="shared" si="10"/>
        <v>118</v>
      </c>
      <c r="U163" s="10">
        <f t="shared" si="10"/>
        <v>0</v>
      </c>
      <c r="V163" s="10">
        <f t="shared" si="10"/>
        <v>64229</v>
      </c>
      <c r="W163" s="10">
        <f t="shared" si="10"/>
        <v>1804</v>
      </c>
      <c r="X163" s="10">
        <f t="shared" si="10"/>
        <v>0</v>
      </c>
      <c r="Y163" s="10">
        <f t="shared" si="10"/>
        <v>1159</v>
      </c>
      <c r="Z163" s="10">
        <f t="shared" si="10"/>
        <v>3623</v>
      </c>
      <c r="AA163" s="10">
        <f t="shared" si="10"/>
        <v>191</v>
      </c>
      <c r="AB163" s="10">
        <f t="shared" si="10"/>
        <v>8088</v>
      </c>
      <c r="AC163" s="10">
        <f t="shared" si="10"/>
        <v>60</v>
      </c>
      <c r="AD163" s="10">
        <f t="shared" si="10"/>
        <v>0</v>
      </c>
      <c r="AE163" s="10">
        <f t="shared" si="10"/>
        <v>17771</v>
      </c>
      <c r="AF163" s="10">
        <f t="shared" si="10"/>
        <v>0</v>
      </c>
      <c r="AG163" s="10">
        <f t="shared" si="10"/>
        <v>0</v>
      </c>
      <c r="AH163" s="10">
        <f t="shared" si="10"/>
        <v>326</v>
      </c>
      <c r="AI163" s="10">
        <f t="shared" si="10"/>
        <v>2104</v>
      </c>
      <c r="AJ163" s="10">
        <f t="shared" si="10"/>
        <v>389</v>
      </c>
      <c r="AK163" s="10">
        <f t="shared" si="10"/>
        <v>7096</v>
      </c>
      <c r="AL163" s="10">
        <f t="shared" si="10"/>
        <v>6702</v>
      </c>
      <c r="AM163" s="10">
        <f t="shared" si="10"/>
        <v>170817</v>
      </c>
      <c r="AN163" s="10">
        <f t="shared" si="10"/>
        <v>7319</v>
      </c>
      <c r="AO163" s="10">
        <f t="shared" si="10"/>
        <v>4445</v>
      </c>
      <c r="AP163" s="10">
        <f t="shared" si="10"/>
        <v>554</v>
      </c>
      <c r="AQ163" s="10">
        <f t="shared" si="10"/>
        <v>34</v>
      </c>
      <c r="AR163" s="10">
        <f t="shared" si="10"/>
        <v>1</v>
      </c>
      <c r="AS163" s="10">
        <f t="shared" si="10"/>
        <v>19371</v>
      </c>
      <c r="AT163" s="10">
        <f t="shared" si="10"/>
        <v>18122</v>
      </c>
      <c r="AU163" s="10">
        <f t="shared" si="10"/>
        <v>3929</v>
      </c>
      <c r="AV163" s="10">
        <f t="shared" si="10"/>
        <v>106</v>
      </c>
      <c r="AW163" s="10">
        <f t="shared" si="10"/>
        <v>0</v>
      </c>
      <c r="AX163" s="10">
        <f t="shared" si="10"/>
        <v>16</v>
      </c>
      <c r="AY163" s="10">
        <f t="shared" si="10"/>
        <v>5624</v>
      </c>
      <c r="AZ163" s="10">
        <f t="shared" si="10"/>
        <v>1</v>
      </c>
      <c r="BA163" s="10">
        <f t="shared" si="10"/>
        <v>249</v>
      </c>
      <c r="BB163" s="10">
        <f t="shared" si="10"/>
        <v>85</v>
      </c>
      <c r="BC163" s="10">
        <f t="shared" si="10"/>
        <v>520</v>
      </c>
      <c r="BD163" s="10">
        <f t="shared" si="10"/>
        <v>1</v>
      </c>
      <c r="BE163" s="10">
        <f t="shared" si="10"/>
        <v>1</v>
      </c>
      <c r="BF163" s="10">
        <f t="shared" si="10"/>
        <v>0</v>
      </c>
      <c r="BG163" s="10">
        <f t="shared" si="10"/>
        <v>5290</v>
      </c>
      <c r="BH163" s="10">
        <f t="shared" si="10"/>
        <v>2460</v>
      </c>
      <c r="BI163" s="10">
        <f t="shared" si="10"/>
        <v>1103</v>
      </c>
      <c r="BJ163" s="10">
        <f t="shared" si="10"/>
        <v>10822</v>
      </c>
      <c r="BK163" s="10">
        <f t="shared" si="10"/>
        <v>102</v>
      </c>
      <c r="BL163" s="10">
        <f t="shared" si="10"/>
        <v>2139</v>
      </c>
      <c r="BM163" s="10">
        <f t="shared" si="10"/>
        <v>304</v>
      </c>
      <c r="BN163" s="10">
        <f t="shared" si="10"/>
        <v>897</v>
      </c>
      <c r="BO163" s="10">
        <f t="shared" si="10"/>
        <v>0</v>
      </c>
      <c r="BP163" s="10">
        <f t="shared" ref="BP163:CJ163" si="11">SUM(BP106:BP161)</f>
        <v>0</v>
      </c>
      <c r="BQ163" s="10">
        <f t="shared" si="11"/>
        <v>667</v>
      </c>
      <c r="BR163" s="10">
        <f t="shared" si="11"/>
        <v>177</v>
      </c>
      <c r="BS163" s="10">
        <f t="shared" si="11"/>
        <v>1</v>
      </c>
      <c r="BT163" s="10">
        <f t="shared" si="11"/>
        <v>0</v>
      </c>
      <c r="BU163" s="10">
        <f t="shared" si="11"/>
        <v>0</v>
      </c>
      <c r="BV163" s="10">
        <f t="shared" si="11"/>
        <v>0</v>
      </c>
      <c r="BW163" s="10">
        <f t="shared" si="11"/>
        <v>74</v>
      </c>
      <c r="BX163" s="10">
        <f t="shared" si="11"/>
        <v>0</v>
      </c>
      <c r="BY163" s="10">
        <f t="shared" si="11"/>
        <v>0</v>
      </c>
      <c r="BZ163" s="10">
        <f t="shared" si="11"/>
        <v>2</v>
      </c>
      <c r="CA163" s="10">
        <f t="shared" si="11"/>
        <v>1</v>
      </c>
      <c r="CB163" s="10">
        <f t="shared" si="11"/>
        <v>2</v>
      </c>
      <c r="CC163" s="10">
        <f t="shared" si="11"/>
        <v>7</v>
      </c>
      <c r="CD163" s="10">
        <f t="shared" si="11"/>
        <v>0</v>
      </c>
      <c r="CE163" s="10">
        <f t="shared" si="11"/>
        <v>6</v>
      </c>
      <c r="CF163" s="10">
        <f t="shared" si="11"/>
        <v>0</v>
      </c>
      <c r="CG163" s="10">
        <f t="shared" si="11"/>
        <v>0</v>
      </c>
      <c r="CH163" s="10">
        <f t="shared" si="11"/>
        <v>0</v>
      </c>
      <c r="CI163" s="10">
        <f t="shared" si="11"/>
        <v>0</v>
      </c>
      <c r="CJ163" s="10">
        <f t="shared" si="11"/>
        <v>0</v>
      </c>
      <c r="CK163" s="8">
        <f t="shared" si="8"/>
        <v>988489</v>
      </c>
      <c r="CL163" s="8">
        <v>0</v>
      </c>
      <c r="CM163" s="8">
        <f t="shared" si="9"/>
        <v>988489</v>
      </c>
    </row>
    <row r="164" spans="1:91">
      <c r="A164" s="19"/>
      <c r="B164" s="28"/>
      <c r="C164" s="28"/>
      <c r="D164" s="28"/>
      <c r="E164" s="28"/>
      <c r="F164" s="28"/>
      <c r="G164" s="28"/>
      <c r="H164" s="28"/>
      <c r="I164" s="28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1"/>
      <c r="AM164" s="31"/>
      <c r="AN164" s="31"/>
      <c r="AO164" s="31"/>
      <c r="AP164" s="31"/>
      <c r="AQ164" s="31"/>
      <c r="AR164" s="31"/>
      <c r="AS164" s="31"/>
      <c r="AT164" s="31"/>
      <c r="AU164" s="30"/>
      <c r="AV164" s="30"/>
      <c r="AW164" s="30"/>
      <c r="AX164" s="30"/>
      <c r="AY164" s="30"/>
      <c r="AZ164" s="30"/>
      <c r="BA164" s="30"/>
      <c r="BB164" s="30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22"/>
      <c r="BO164" s="22"/>
      <c r="BP164" s="22"/>
      <c r="BQ164" s="22"/>
      <c r="BR164" s="22"/>
      <c r="BS164" s="22"/>
      <c r="BT164" s="22"/>
      <c r="BU164" s="22"/>
      <c r="BV164" s="21"/>
      <c r="BW164" s="21"/>
      <c r="BX164" s="21"/>
      <c r="BY164" s="21"/>
      <c r="BZ164" s="21"/>
      <c r="CA164" s="21"/>
      <c r="CB164" s="21"/>
      <c r="CC164" s="8"/>
      <c r="CD164" s="22"/>
      <c r="CE164" s="22"/>
      <c r="CF164" s="22"/>
      <c r="CG164" s="22"/>
      <c r="CH164" s="22"/>
      <c r="CI164" s="22"/>
      <c r="CJ164" s="22"/>
      <c r="CK164" s="8"/>
      <c r="CL164" s="22"/>
      <c r="CM164" s="8"/>
    </row>
    <row r="165" spans="1:91" s="7" customFormat="1" ht="13">
      <c r="A165" s="6" t="s">
        <v>240</v>
      </c>
      <c r="B165" s="33"/>
      <c r="C165" s="33"/>
      <c r="D165" s="33"/>
      <c r="E165" s="33"/>
      <c r="F165" s="33"/>
      <c r="G165" s="33"/>
      <c r="H165" s="33"/>
      <c r="I165" s="33"/>
      <c r="J165" s="34"/>
      <c r="K165" s="34"/>
      <c r="L165" s="34"/>
      <c r="M165" s="32"/>
      <c r="N165" s="32"/>
      <c r="O165" s="32"/>
      <c r="P165" s="35"/>
      <c r="Q165" s="32"/>
      <c r="R165" s="32"/>
      <c r="S165" s="32"/>
      <c r="T165" s="36"/>
      <c r="U165" s="36"/>
      <c r="V165" s="37"/>
      <c r="W165" s="32"/>
      <c r="X165" s="32"/>
      <c r="Y165" s="32"/>
      <c r="Z165" s="35"/>
      <c r="AA165" s="32"/>
      <c r="AB165" s="32"/>
      <c r="AC165" s="32"/>
      <c r="AD165" s="37"/>
      <c r="AE165" s="32"/>
      <c r="AF165" s="32"/>
      <c r="AG165" s="32"/>
      <c r="AH165" s="32"/>
      <c r="AI165" s="32"/>
      <c r="AJ165" s="32"/>
      <c r="AK165" s="32"/>
      <c r="AL165" s="38"/>
      <c r="AM165" s="38"/>
      <c r="AN165" s="36"/>
      <c r="AO165" s="36"/>
      <c r="AP165" s="39"/>
      <c r="AQ165" s="36"/>
      <c r="AR165" s="36"/>
      <c r="AS165" s="36"/>
      <c r="AT165" s="36"/>
      <c r="AU165" s="37"/>
      <c r="AV165" s="37"/>
      <c r="AW165" s="32"/>
      <c r="AX165" s="32"/>
      <c r="AY165" s="32"/>
      <c r="AZ165" s="32"/>
      <c r="BA165" s="32"/>
      <c r="BB165" s="32"/>
      <c r="BC165" s="39"/>
      <c r="BD165" s="36"/>
      <c r="BE165" s="40"/>
      <c r="BF165" s="38"/>
      <c r="BG165" s="38"/>
      <c r="BH165" s="36"/>
      <c r="BI165" s="36"/>
      <c r="BJ165" s="36"/>
      <c r="BK165" s="36"/>
      <c r="BL165" s="36"/>
      <c r="BM165" s="39"/>
      <c r="BN165" s="32"/>
      <c r="BO165" s="32"/>
      <c r="BP165" s="32"/>
      <c r="BQ165" s="32"/>
      <c r="BR165" s="32"/>
      <c r="BS165" s="32"/>
      <c r="BT165" s="32"/>
      <c r="BU165" s="32"/>
      <c r="BV165" s="38"/>
      <c r="BW165" s="36"/>
      <c r="BX165" s="36"/>
      <c r="BY165" s="36"/>
      <c r="BZ165" s="36"/>
      <c r="CA165" s="36"/>
      <c r="CB165" s="36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</row>
    <row r="166" spans="1:91">
      <c r="A166" s="19" t="s">
        <v>241</v>
      </c>
      <c r="B166" s="21">
        <v>5</v>
      </c>
      <c r="C166" s="21">
        <v>17</v>
      </c>
      <c r="D166" s="21">
        <v>0</v>
      </c>
      <c r="E166" s="21">
        <v>0</v>
      </c>
      <c r="F166" s="21">
        <v>1519</v>
      </c>
      <c r="G166" s="21">
        <v>471</v>
      </c>
      <c r="H166" s="21">
        <v>0</v>
      </c>
      <c r="I166" s="21">
        <v>0</v>
      </c>
      <c r="J166" s="22">
        <v>5</v>
      </c>
      <c r="K166" s="22">
        <v>12</v>
      </c>
      <c r="L166" s="22">
        <v>0</v>
      </c>
      <c r="M166" s="22">
        <v>1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1">
        <v>0</v>
      </c>
      <c r="U166" s="21">
        <v>0</v>
      </c>
      <c r="V166" s="22">
        <v>86</v>
      </c>
      <c r="W166" s="22">
        <v>1</v>
      </c>
      <c r="X166" s="22">
        <v>0</v>
      </c>
      <c r="Y166" s="22">
        <v>3</v>
      </c>
      <c r="Z166" s="22">
        <v>0</v>
      </c>
      <c r="AA166" s="22">
        <v>0</v>
      </c>
      <c r="AB166" s="22">
        <v>11</v>
      </c>
      <c r="AC166" s="22">
        <v>0</v>
      </c>
      <c r="AD166" s="22">
        <v>0</v>
      </c>
      <c r="AE166" s="22">
        <v>10</v>
      </c>
      <c r="AF166" s="22">
        <v>0</v>
      </c>
      <c r="AG166" s="22">
        <v>0</v>
      </c>
      <c r="AH166" s="22">
        <v>0</v>
      </c>
      <c r="AI166" s="22">
        <v>3</v>
      </c>
      <c r="AJ166" s="22">
        <v>0</v>
      </c>
      <c r="AK166" s="22">
        <v>1</v>
      </c>
      <c r="AL166" s="21">
        <v>0</v>
      </c>
      <c r="AM166" s="21">
        <v>31</v>
      </c>
      <c r="AN166" s="21">
        <v>1</v>
      </c>
      <c r="AO166" s="21">
        <v>1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2">
        <v>4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7</v>
      </c>
      <c r="BK166" s="21">
        <v>0</v>
      </c>
      <c r="BL166" s="21">
        <v>0</v>
      </c>
      <c r="BM166" s="21">
        <v>0</v>
      </c>
      <c r="BN166" s="22">
        <v>0</v>
      </c>
      <c r="BO166" s="22">
        <v>0</v>
      </c>
      <c r="BP166" s="22">
        <v>0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1</v>
      </c>
      <c r="CF166" s="22">
        <v>0</v>
      </c>
      <c r="CG166" s="22">
        <v>0</v>
      </c>
      <c r="CH166" s="22">
        <v>0</v>
      </c>
      <c r="CI166" s="22">
        <v>0</v>
      </c>
      <c r="CJ166" s="22">
        <v>0</v>
      </c>
      <c r="CK166" s="22">
        <f>SUM(B166:CJ166)</f>
        <v>2190</v>
      </c>
      <c r="CL166" s="22">
        <v>0</v>
      </c>
      <c r="CM166" s="8">
        <f>SUM(CK166:CL166)</f>
        <v>2190</v>
      </c>
    </row>
    <row r="167" spans="1:91">
      <c r="A167" s="19" t="s">
        <v>242</v>
      </c>
      <c r="B167" s="21">
        <v>31</v>
      </c>
      <c r="C167" s="21">
        <v>92</v>
      </c>
      <c r="D167" s="21">
        <v>1</v>
      </c>
      <c r="E167" s="21">
        <v>2</v>
      </c>
      <c r="F167" s="21">
        <v>9821</v>
      </c>
      <c r="G167" s="21">
        <v>1</v>
      </c>
      <c r="H167" s="21">
        <v>0</v>
      </c>
      <c r="I167" s="21">
        <v>0</v>
      </c>
      <c r="J167" s="22">
        <v>5</v>
      </c>
      <c r="K167" s="22">
        <v>129</v>
      </c>
      <c r="L167" s="22">
        <v>0</v>
      </c>
      <c r="M167" s="22">
        <v>28</v>
      </c>
      <c r="N167" s="22">
        <v>1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1">
        <v>0</v>
      </c>
      <c r="U167" s="21">
        <v>0</v>
      </c>
      <c r="V167" s="22">
        <v>1056</v>
      </c>
      <c r="W167" s="22">
        <v>25</v>
      </c>
      <c r="X167" s="22">
        <v>0</v>
      </c>
      <c r="Y167" s="22">
        <v>8</v>
      </c>
      <c r="Z167" s="22">
        <v>2</v>
      </c>
      <c r="AA167" s="22">
        <v>0</v>
      </c>
      <c r="AB167" s="22">
        <v>13</v>
      </c>
      <c r="AC167" s="22">
        <v>0</v>
      </c>
      <c r="AD167" s="22">
        <v>0</v>
      </c>
      <c r="AE167" s="22">
        <v>142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18</v>
      </c>
      <c r="AL167" s="21">
        <v>0</v>
      </c>
      <c r="AM167" s="21">
        <v>36</v>
      </c>
      <c r="AN167" s="21">
        <v>2</v>
      </c>
      <c r="AO167" s="21">
        <v>8</v>
      </c>
      <c r="AP167" s="21">
        <v>3</v>
      </c>
      <c r="AQ167" s="21">
        <v>1</v>
      </c>
      <c r="AR167" s="21">
        <v>0</v>
      </c>
      <c r="AS167" s="21">
        <v>17</v>
      </c>
      <c r="AT167" s="21">
        <v>11</v>
      </c>
      <c r="AU167" s="22">
        <v>53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1">
        <v>0</v>
      </c>
      <c r="BF167" s="21">
        <v>0</v>
      </c>
      <c r="BG167" s="21">
        <v>3</v>
      </c>
      <c r="BH167" s="21">
        <v>0</v>
      </c>
      <c r="BI167" s="21">
        <v>1</v>
      </c>
      <c r="BJ167" s="21">
        <v>5</v>
      </c>
      <c r="BK167" s="21">
        <v>0</v>
      </c>
      <c r="BL167" s="21">
        <v>0</v>
      </c>
      <c r="BM167" s="21">
        <v>0</v>
      </c>
      <c r="BN167" s="22">
        <v>0</v>
      </c>
      <c r="BO167" s="22">
        <v>0</v>
      </c>
      <c r="BP167" s="22">
        <v>0</v>
      </c>
      <c r="BQ167" s="22">
        <v>3</v>
      </c>
      <c r="BR167" s="22">
        <v>2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v>0</v>
      </c>
      <c r="CJ167" s="22">
        <v>0</v>
      </c>
      <c r="CK167" s="22">
        <f t="shared" ref="CK167:CK187" si="12">SUM(B167:CJ167)</f>
        <v>11520</v>
      </c>
      <c r="CL167" s="22">
        <v>0</v>
      </c>
      <c r="CM167" s="8">
        <f t="shared" ref="CM167:CM187" si="13">SUM(CK167:CL167)</f>
        <v>11520</v>
      </c>
    </row>
    <row r="168" spans="1:91">
      <c r="A168" s="19" t="s">
        <v>243</v>
      </c>
      <c r="B168" s="21">
        <v>16</v>
      </c>
      <c r="C168" s="21">
        <v>43</v>
      </c>
      <c r="D168" s="21">
        <v>0</v>
      </c>
      <c r="E168" s="21">
        <v>1</v>
      </c>
      <c r="F168" s="21">
        <v>7089</v>
      </c>
      <c r="G168" s="21">
        <v>1643</v>
      </c>
      <c r="H168" s="21">
        <v>0</v>
      </c>
      <c r="I168" s="21">
        <v>0</v>
      </c>
      <c r="J168" s="22">
        <v>16</v>
      </c>
      <c r="K168" s="22">
        <v>29</v>
      </c>
      <c r="L168" s="22">
        <v>0</v>
      </c>
      <c r="M168" s="22">
        <v>2</v>
      </c>
      <c r="N168" s="22">
        <v>0</v>
      </c>
      <c r="O168" s="22">
        <v>0</v>
      </c>
      <c r="P168" s="22">
        <v>0</v>
      </c>
      <c r="Q168" s="22">
        <v>2</v>
      </c>
      <c r="R168" s="22">
        <v>0</v>
      </c>
      <c r="S168" s="22">
        <v>0</v>
      </c>
      <c r="T168" s="21">
        <v>0</v>
      </c>
      <c r="U168" s="21">
        <v>0</v>
      </c>
      <c r="V168" s="22">
        <v>131</v>
      </c>
      <c r="W168" s="22">
        <v>1</v>
      </c>
      <c r="X168" s="22">
        <v>0</v>
      </c>
      <c r="Y168" s="22">
        <v>3</v>
      </c>
      <c r="Z168" s="22">
        <v>1</v>
      </c>
      <c r="AA168" s="22">
        <v>0</v>
      </c>
      <c r="AB168" s="22">
        <v>22</v>
      </c>
      <c r="AC168" s="22">
        <v>0</v>
      </c>
      <c r="AD168" s="22">
        <v>0</v>
      </c>
      <c r="AE168" s="22">
        <v>58</v>
      </c>
      <c r="AF168" s="22">
        <v>0</v>
      </c>
      <c r="AG168" s="22">
        <v>0</v>
      </c>
      <c r="AH168" s="22">
        <v>0</v>
      </c>
      <c r="AI168" s="22">
        <v>1</v>
      </c>
      <c r="AJ168" s="22">
        <v>1</v>
      </c>
      <c r="AK168" s="22">
        <v>12</v>
      </c>
      <c r="AL168" s="21">
        <v>1</v>
      </c>
      <c r="AM168" s="21">
        <v>72</v>
      </c>
      <c r="AN168" s="21">
        <v>4</v>
      </c>
      <c r="AO168" s="21">
        <v>6</v>
      </c>
      <c r="AP168" s="21">
        <v>1</v>
      </c>
      <c r="AQ168" s="21">
        <v>0</v>
      </c>
      <c r="AR168" s="21">
        <v>0</v>
      </c>
      <c r="AS168" s="21">
        <v>8</v>
      </c>
      <c r="AT168" s="21">
        <v>1</v>
      </c>
      <c r="AU168" s="22">
        <v>9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1">
        <v>0</v>
      </c>
      <c r="BF168" s="21">
        <v>0</v>
      </c>
      <c r="BG168" s="21">
        <v>3</v>
      </c>
      <c r="BH168" s="21">
        <v>2</v>
      </c>
      <c r="BI168" s="21">
        <v>0</v>
      </c>
      <c r="BJ168" s="21">
        <v>27</v>
      </c>
      <c r="BK168" s="21">
        <v>0</v>
      </c>
      <c r="BL168" s="21">
        <v>0</v>
      </c>
      <c r="BM168" s="21">
        <v>1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0</v>
      </c>
      <c r="CE168" s="22">
        <v>1</v>
      </c>
      <c r="CF168" s="22">
        <v>0</v>
      </c>
      <c r="CG168" s="22">
        <v>0</v>
      </c>
      <c r="CH168" s="22">
        <v>0</v>
      </c>
      <c r="CI168" s="22">
        <v>0</v>
      </c>
      <c r="CJ168" s="22">
        <v>0</v>
      </c>
      <c r="CK168" s="22">
        <f t="shared" si="12"/>
        <v>9207</v>
      </c>
      <c r="CL168" s="22">
        <v>0</v>
      </c>
      <c r="CM168" s="8">
        <f t="shared" si="13"/>
        <v>9207</v>
      </c>
    </row>
    <row r="169" spans="1:91">
      <c r="A169" s="19" t="s">
        <v>244</v>
      </c>
      <c r="B169" s="21">
        <v>8</v>
      </c>
      <c r="C169" s="21">
        <v>69</v>
      </c>
      <c r="D169" s="21">
        <v>0</v>
      </c>
      <c r="E169" s="21">
        <v>2</v>
      </c>
      <c r="F169" s="21">
        <v>3406</v>
      </c>
      <c r="G169" s="21">
        <v>7</v>
      </c>
      <c r="H169" s="21">
        <v>0</v>
      </c>
      <c r="I169" s="21">
        <v>0</v>
      </c>
      <c r="J169" s="22">
        <v>136</v>
      </c>
      <c r="K169" s="22">
        <v>6</v>
      </c>
      <c r="L169" s="22">
        <v>0</v>
      </c>
      <c r="M169" s="22">
        <v>161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1">
        <v>0</v>
      </c>
      <c r="U169" s="21">
        <v>0</v>
      </c>
      <c r="V169" s="22">
        <v>145</v>
      </c>
      <c r="W169" s="22">
        <v>4</v>
      </c>
      <c r="X169" s="22">
        <v>0</v>
      </c>
      <c r="Y169" s="22">
        <v>1</v>
      </c>
      <c r="Z169" s="22">
        <v>0</v>
      </c>
      <c r="AA169" s="22">
        <v>0</v>
      </c>
      <c r="AB169" s="22">
        <v>14</v>
      </c>
      <c r="AC169" s="22">
        <v>1</v>
      </c>
      <c r="AD169" s="22">
        <v>0</v>
      </c>
      <c r="AE169" s="22">
        <v>25</v>
      </c>
      <c r="AF169" s="22">
        <v>0</v>
      </c>
      <c r="AG169" s="22">
        <v>0</v>
      </c>
      <c r="AH169" s="22">
        <v>5</v>
      </c>
      <c r="AI169" s="22">
        <v>77</v>
      </c>
      <c r="AJ169" s="22">
        <v>0</v>
      </c>
      <c r="AK169" s="22">
        <v>11</v>
      </c>
      <c r="AL169" s="21">
        <v>1</v>
      </c>
      <c r="AM169" s="21">
        <v>35</v>
      </c>
      <c r="AN169" s="21">
        <v>2</v>
      </c>
      <c r="AO169" s="21">
        <v>5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2">
        <v>5</v>
      </c>
      <c r="AV169" s="22">
        <v>0</v>
      </c>
      <c r="AW169" s="22">
        <v>0</v>
      </c>
      <c r="AX169" s="22">
        <v>0</v>
      </c>
      <c r="AY169" s="22">
        <v>0</v>
      </c>
      <c r="AZ169" s="22">
        <v>0</v>
      </c>
      <c r="BA169" s="22">
        <v>0</v>
      </c>
      <c r="BB169" s="22">
        <v>0</v>
      </c>
      <c r="BC169" s="22">
        <v>0</v>
      </c>
      <c r="BD169" s="22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4</v>
      </c>
      <c r="BM169" s="21">
        <v>0</v>
      </c>
      <c r="BN169" s="22">
        <v>0</v>
      </c>
      <c r="BO169" s="22">
        <v>0</v>
      </c>
      <c r="BP169" s="22">
        <v>0</v>
      </c>
      <c r="BQ169" s="22">
        <v>3</v>
      </c>
      <c r="BR169" s="22">
        <v>0</v>
      </c>
      <c r="BS169" s="22">
        <v>0</v>
      </c>
      <c r="BT169" s="22">
        <v>0</v>
      </c>
      <c r="BU169" s="22">
        <v>0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1</v>
      </c>
      <c r="CD169" s="22">
        <v>1</v>
      </c>
      <c r="CE169" s="22">
        <v>5</v>
      </c>
      <c r="CF169" s="22">
        <v>0</v>
      </c>
      <c r="CG169" s="22">
        <v>0</v>
      </c>
      <c r="CH169" s="22">
        <v>0</v>
      </c>
      <c r="CI169" s="22">
        <v>0</v>
      </c>
      <c r="CJ169" s="22">
        <v>0</v>
      </c>
      <c r="CK169" s="22">
        <f t="shared" si="12"/>
        <v>4140</v>
      </c>
      <c r="CL169" s="22">
        <v>0</v>
      </c>
      <c r="CM169" s="8">
        <f t="shared" si="13"/>
        <v>4140</v>
      </c>
    </row>
    <row r="170" spans="1:91">
      <c r="A170" s="19" t="s">
        <v>245</v>
      </c>
      <c r="B170" s="21">
        <v>264</v>
      </c>
      <c r="C170" s="21">
        <v>140</v>
      </c>
      <c r="D170" s="21">
        <v>0</v>
      </c>
      <c r="E170" s="21">
        <v>38</v>
      </c>
      <c r="F170" s="21">
        <v>233</v>
      </c>
      <c r="G170" s="21">
        <v>6</v>
      </c>
      <c r="H170" s="21">
        <v>0</v>
      </c>
      <c r="I170" s="21">
        <v>0</v>
      </c>
      <c r="J170" s="22">
        <v>0</v>
      </c>
      <c r="K170" s="22">
        <v>21</v>
      </c>
      <c r="L170" s="22">
        <v>0</v>
      </c>
      <c r="M170" s="22">
        <v>0</v>
      </c>
      <c r="N170" s="22">
        <v>3</v>
      </c>
      <c r="O170" s="22">
        <v>0</v>
      </c>
      <c r="P170" s="22">
        <v>225</v>
      </c>
      <c r="Q170" s="22">
        <v>1920</v>
      </c>
      <c r="R170" s="22">
        <v>0</v>
      </c>
      <c r="S170" s="22">
        <v>0</v>
      </c>
      <c r="T170" s="21">
        <v>19</v>
      </c>
      <c r="U170" s="21">
        <v>0</v>
      </c>
      <c r="V170" s="22">
        <v>349</v>
      </c>
      <c r="W170" s="22">
        <v>16</v>
      </c>
      <c r="X170" s="22">
        <v>0</v>
      </c>
      <c r="Y170" s="22">
        <v>45</v>
      </c>
      <c r="Z170" s="22">
        <v>17</v>
      </c>
      <c r="AA170" s="22">
        <v>2</v>
      </c>
      <c r="AB170" s="22">
        <v>719</v>
      </c>
      <c r="AC170" s="22">
        <v>2</v>
      </c>
      <c r="AD170" s="22">
        <v>0</v>
      </c>
      <c r="AE170" s="22">
        <v>88</v>
      </c>
      <c r="AF170" s="22">
        <v>0</v>
      </c>
      <c r="AG170" s="22">
        <v>0</v>
      </c>
      <c r="AH170" s="22">
        <v>0</v>
      </c>
      <c r="AI170" s="22">
        <v>2</v>
      </c>
      <c r="AJ170" s="22">
        <v>3</v>
      </c>
      <c r="AK170" s="22">
        <v>141</v>
      </c>
      <c r="AL170" s="21">
        <v>35</v>
      </c>
      <c r="AM170" s="21">
        <v>105</v>
      </c>
      <c r="AN170" s="21">
        <v>39</v>
      </c>
      <c r="AO170" s="21">
        <v>654</v>
      </c>
      <c r="AP170" s="21">
        <v>73</v>
      </c>
      <c r="AQ170" s="21">
        <v>10</v>
      </c>
      <c r="AR170" s="21">
        <v>2</v>
      </c>
      <c r="AS170" s="21">
        <v>83</v>
      </c>
      <c r="AT170" s="21">
        <v>151</v>
      </c>
      <c r="AU170" s="22">
        <v>14</v>
      </c>
      <c r="AV170" s="22">
        <v>0</v>
      </c>
      <c r="AW170" s="22">
        <v>0</v>
      </c>
      <c r="AX170" s="22">
        <v>0</v>
      </c>
      <c r="AY170" s="22">
        <v>859</v>
      </c>
      <c r="AZ170" s="22">
        <v>0</v>
      </c>
      <c r="BA170" s="22">
        <v>3</v>
      </c>
      <c r="BB170" s="22">
        <v>6</v>
      </c>
      <c r="BC170" s="22">
        <v>16</v>
      </c>
      <c r="BD170" s="22">
        <v>0</v>
      </c>
      <c r="BE170" s="21">
        <v>0</v>
      </c>
      <c r="BF170" s="21">
        <v>0</v>
      </c>
      <c r="BG170" s="21">
        <v>22</v>
      </c>
      <c r="BH170" s="21">
        <v>24</v>
      </c>
      <c r="BI170" s="21">
        <v>1</v>
      </c>
      <c r="BJ170" s="21">
        <v>28</v>
      </c>
      <c r="BK170" s="21">
        <v>0</v>
      </c>
      <c r="BL170" s="21">
        <v>1</v>
      </c>
      <c r="BM170" s="21">
        <v>2</v>
      </c>
      <c r="BN170" s="22">
        <v>0</v>
      </c>
      <c r="BO170" s="22">
        <v>0</v>
      </c>
      <c r="BP170" s="22">
        <v>0</v>
      </c>
      <c r="BQ170" s="22">
        <v>18</v>
      </c>
      <c r="BR170" s="22">
        <v>8</v>
      </c>
      <c r="BS170" s="22">
        <v>0</v>
      </c>
      <c r="BT170" s="22">
        <v>0</v>
      </c>
      <c r="BU170" s="22">
        <v>0</v>
      </c>
      <c r="BV170" s="22">
        <v>53</v>
      </c>
      <c r="BW170" s="22">
        <v>17</v>
      </c>
      <c r="BX170" s="22">
        <v>0</v>
      </c>
      <c r="BY170" s="22">
        <v>0</v>
      </c>
      <c r="BZ170" s="22">
        <v>0</v>
      </c>
      <c r="CA170" s="22">
        <v>0</v>
      </c>
      <c r="CB170" s="22">
        <v>0</v>
      </c>
      <c r="CC170" s="22">
        <v>0</v>
      </c>
      <c r="CD170" s="22">
        <v>0</v>
      </c>
      <c r="CE170" s="22">
        <v>0</v>
      </c>
      <c r="CF170" s="22">
        <v>0</v>
      </c>
      <c r="CG170" s="22">
        <v>0</v>
      </c>
      <c r="CH170" s="22">
        <v>0</v>
      </c>
      <c r="CI170" s="22">
        <v>0</v>
      </c>
      <c r="CJ170" s="22">
        <v>0</v>
      </c>
      <c r="CK170" s="22">
        <f t="shared" si="12"/>
        <v>6477</v>
      </c>
      <c r="CL170" s="22">
        <v>0</v>
      </c>
      <c r="CM170" s="8">
        <f t="shared" si="13"/>
        <v>6477</v>
      </c>
    </row>
    <row r="171" spans="1:91">
      <c r="A171" s="19" t="s">
        <v>246</v>
      </c>
      <c r="B171" s="21">
        <v>39</v>
      </c>
      <c r="C171" s="21">
        <v>144</v>
      </c>
      <c r="D171" s="21">
        <v>2</v>
      </c>
      <c r="E171" s="21">
        <v>3</v>
      </c>
      <c r="F171" s="21">
        <v>38593</v>
      </c>
      <c r="G171" s="21">
        <v>23</v>
      </c>
      <c r="H171" s="21">
        <v>0</v>
      </c>
      <c r="I171" s="21">
        <v>0</v>
      </c>
      <c r="J171" s="22">
        <v>124</v>
      </c>
      <c r="K171" s="22">
        <v>297</v>
      </c>
      <c r="L171" s="22">
        <v>0</v>
      </c>
      <c r="M171" s="22">
        <v>48</v>
      </c>
      <c r="N171" s="22">
        <v>0</v>
      </c>
      <c r="O171" s="22">
        <v>0</v>
      </c>
      <c r="P171" s="22">
        <v>6</v>
      </c>
      <c r="Q171" s="22">
        <v>3</v>
      </c>
      <c r="R171" s="22">
        <v>0</v>
      </c>
      <c r="S171" s="22">
        <v>0</v>
      </c>
      <c r="T171" s="21">
        <v>0</v>
      </c>
      <c r="U171" s="21">
        <v>0</v>
      </c>
      <c r="V171" s="22">
        <v>428</v>
      </c>
      <c r="W171" s="22">
        <v>21</v>
      </c>
      <c r="X171" s="22">
        <v>0</v>
      </c>
      <c r="Y171" s="22">
        <v>11</v>
      </c>
      <c r="Z171" s="22">
        <v>7</v>
      </c>
      <c r="AA171" s="22">
        <v>0</v>
      </c>
      <c r="AB171" s="22">
        <v>100</v>
      </c>
      <c r="AC171" s="22">
        <v>6</v>
      </c>
      <c r="AD171" s="22">
        <v>0</v>
      </c>
      <c r="AE171" s="22">
        <v>122</v>
      </c>
      <c r="AF171" s="22">
        <v>0</v>
      </c>
      <c r="AG171" s="22">
        <v>0</v>
      </c>
      <c r="AH171" s="22">
        <v>80</v>
      </c>
      <c r="AI171" s="22">
        <v>300</v>
      </c>
      <c r="AJ171" s="22">
        <v>1</v>
      </c>
      <c r="AK171" s="22">
        <v>51</v>
      </c>
      <c r="AL171" s="21">
        <v>29</v>
      </c>
      <c r="AM171" s="21">
        <v>467</v>
      </c>
      <c r="AN171" s="21">
        <v>35</v>
      </c>
      <c r="AO171" s="21">
        <v>85</v>
      </c>
      <c r="AP171" s="21">
        <v>29</v>
      </c>
      <c r="AQ171" s="21">
        <v>6</v>
      </c>
      <c r="AR171" s="21">
        <v>5</v>
      </c>
      <c r="AS171" s="21">
        <v>169</v>
      </c>
      <c r="AT171" s="21">
        <v>135</v>
      </c>
      <c r="AU171" s="22">
        <v>22</v>
      </c>
      <c r="AV171" s="22">
        <v>2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2">
        <v>0</v>
      </c>
      <c r="BE171" s="21">
        <v>0</v>
      </c>
      <c r="BF171" s="21">
        <v>0</v>
      </c>
      <c r="BG171" s="21">
        <v>9</v>
      </c>
      <c r="BH171" s="21">
        <v>0</v>
      </c>
      <c r="BI171" s="21">
        <v>6</v>
      </c>
      <c r="BJ171" s="21">
        <v>10</v>
      </c>
      <c r="BK171" s="21">
        <v>0</v>
      </c>
      <c r="BL171" s="21">
        <v>0</v>
      </c>
      <c r="BM171" s="21">
        <v>3</v>
      </c>
      <c r="BN171" s="22">
        <v>0</v>
      </c>
      <c r="BO171" s="22">
        <v>0</v>
      </c>
      <c r="BP171" s="22">
        <v>0</v>
      </c>
      <c r="BQ171" s="22">
        <v>8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1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2</v>
      </c>
      <c r="CF171" s="22">
        <v>0</v>
      </c>
      <c r="CG171" s="22">
        <v>0</v>
      </c>
      <c r="CH171" s="22">
        <v>0</v>
      </c>
      <c r="CI171" s="22">
        <v>0</v>
      </c>
      <c r="CJ171" s="22">
        <v>0</v>
      </c>
      <c r="CK171" s="22">
        <f t="shared" si="12"/>
        <v>41432</v>
      </c>
      <c r="CL171" s="22">
        <v>0</v>
      </c>
      <c r="CM171" s="8">
        <f t="shared" si="13"/>
        <v>41432</v>
      </c>
    </row>
    <row r="172" spans="1:91">
      <c r="A172" s="19" t="s">
        <v>247</v>
      </c>
      <c r="B172" s="21">
        <v>101</v>
      </c>
      <c r="C172" s="21">
        <v>58</v>
      </c>
      <c r="D172" s="21">
        <v>0</v>
      </c>
      <c r="E172" s="21">
        <v>1017</v>
      </c>
      <c r="F172" s="21">
        <v>2364</v>
      </c>
      <c r="G172" s="21">
        <v>13975</v>
      </c>
      <c r="H172" s="21">
        <v>0</v>
      </c>
      <c r="I172" s="21">
        <v>0</v>
      </c>
      <c r="J172" s="22">
        <v>8</v>
      </c>
      <c r="K172" s="22">
        <v>8</v>
      </c>
      <c r="L172" s="22">
        <v>0</v>
      </c>
      <c r="M172" s="22">
        <v>0</v>
      </c>
      <c r="N172" s="22">
        <v>1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1">
        <v>0</v>
      </c>
      <c r="U172" s="21">
        <v>0</v>
      </c>
      <c r="V172" s="22">
        <v>17</v>
      </c>
      <c r="W172" s="22">
        <v>1</v>
      </c>
      <c r="X172" s="22">
        <v>0</v>
      </c>
      <c r="Y172" s="22">
        <v>114</v>
      </c>
      <c r="Z172" s="22">
        <v>64</v>
      </c>
      <c r="AA172" s="22">
        <v>0</v>
      </c>
      <c r="AB172" s="22">
        <v>60</v>
      </c>
      <c r="AC172" s="22">
        <v>0</v>
      </c>
      <c r="AD172" s="22">
        <v>0</v>
      </c>
      <c r="AE172" s="22">
        <v>3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1</v>
      </c>
      <c r="AL172" s="21">
        <v>9</v>
      </c>
      <c r="AM172" s="21">
        <v>40</v>
      </c>
      <c r="AN172" s="21">
        <v>7</v>
      </c>
      <c r="AO172" s="21">
        <v>305</v>
      </c>
      <c r="AP172" s="21">
        <v>65</v>
      </c>
      <c r="AQ172" s="21">
        <v>0</v>
      </c>
      <c r="AR172" s="21">
        <v>0</v>
      </c>
      <c r="AS172" s="21">
        <v>5</v>
      </c>
      <c r="AT172" s="21">
        <v>6</v>
      </c>
      <c r="AU172" s="22">
        <v>1</v>
      </c>
      <c r="AV172" s="22">
        <v>0</v>
      </c>
      <c r="AW172" s="22">
        <v>0</v>
      </c>
      <c r="AX172" s="22">
        <v>0</v>
      </c>
      <c r="AY172" s="22">
        <v>1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1">
        <v>0</v>
      </c>
      <c r="BF172" s="21">
        <v>0</v>
      </c>
      <c r="BG172" s="21">
        <v>5</v>
      </c>
      <c r="BH172" s="21">
        <v>12</v>
      </c>
      <c r="BI172" s="21">
        <v>2</v>
      </c>
      <c r="BJ172" s="21">
        <v>426</v>
      </c>
      <c r="BK172" s="21">
        <v>0</v>
      </c>
      <c r="BL172" s="21">
        <v>212</v>
      </c>
      <c r="BM172" s="21">
        <v>0</v>
      </c>
      <c r="BN172" s="22">
        <v>0</v>
      </c>
      <c r="BO172" s="22">
        <v>0</v>
      </c>
      <c r="BP172" s="22">
        <v>0</v>
      </c>
      <c r="BQ172" s="22">
        <v>2</v>
      </c>
      <c r="BR172" s="22">
        <v>2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v>0</v>
      </c>
      <c r="CJ172" s="22">
        <v>0</v>
      </c>
      <c r="CK172" s="22">
        <f t="shared" si="12"/>
        <v>18892</v>
      </c>
      <c r="CL172" s="22">
        <v>0</v>
      </c>
      <c r="CM172" s="8">
        <f t="shared" si="13"/>
        <v>18892</v>
      </c>
    </row>
    <row r="173" spans="1:91">
      <c r="A173" s="19" t="s">
        <v>248</v>
      </c>
      <c r="B173" s="21">
        <v>2</v>
      </c>
      <c r="C173" s="21">
        <v>10</v>
      </c>
      <c r="D173" s="21">
        <v>0</v>
      </c>
      <c r="E173" s="21">
        <v>1</v>
      </c>
      <c r="F173" s="21">
        <v>1038</v>
      </c>
      <c r="G173" s="21">
        <v>172</v>
      </c>
      <c r="H173" s="21">
        <v>0</v>
      </c>
      <c r="I173" s="21">
        <v>0</v>
      </c>
      <c r="J173" s="22">
        <v>11</v>
      </c>
      <c r="K173" s="22">
        <v>88</v>
      </c>
      <c r="L173" s="22">
        <v>0</v>
      </c>
      <c r="M173" s="22">
        <v>4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1">
        <v>0</v>
      </c>
      <c r="U173" s="21">
        <v>0</v>
      </c>
      <c r="V173" s="22">
        <v>63</v>
      </c>
      <c r="W173" s="22">
        <v>0</v>
      </c>
      <c r="X173" s="22">
        <v>0</v>
      </c>
      <c r="Y173" s="22">
        <v>0</v>
      </c>
      <c r="Z173" s="22">
        <v>1</v>
      </c>
      <c r="AA173" s="22">
        <v>0</v>
      </c>
      <c r="AB173" s="22">
        <v>8</v>
      </c>
      <c r="AC173" s="22">
        <v>0</v>
      </c>
      <c r="AD173" s="22">
        <v>0</v>
      </c>
      <c r="AE173" s="22">
        <v>15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v>3</v>
      </c>
      <c r="AL173" s="21">
        <v>0</v>
      </c>
      <c r="AM173" s="21">
        <v>15</v>
      </c>
      <c r="AN173" s="21">
        <v>1</v>
      </c>
      <c r="AO173" s="21">
        <v>6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2">
        <v>2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25</v>
      </c>
      <c r="BK173" s="21">
        <v>0</v>
      </c>
      <c r="BL173" s="21">
        <v>0</v>
      </c>
      <c r="BM173" s="21">
        <v>0</v>
      </c>
      <c r="BN173" s="22">
        <v>0</v>
      </c>
      <c r="BO173" s="22">
        <v>0</v>
      </c>
      <c r="BP173" s="22">
        <v>0</v>
      </c>
      <c r="BQ173" s="22">
        <v>0</v>
      </c>
      <c r="BR173" s="22">
        <v>0</v>
      </c>
      <c r="BS173" s="22">
        <v>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0</v>
      </c>
      <c r="CI173" s="22">
        <v>0</v>
      </c>
      <c r="CJ173" s="22">
        <v>0</v>
      </c>
      <c r="CK173" s="22">
        <f t="shared" si="12"/>
        <v>1465</v>
      </c>
      <c r="CL173" s="22">
        <v>0</v>
      </c>
      <c r="CM173" s="8">
        <f t="shared" si="13"/>
        <v>1465</v>
      </c>
    </row>
    <row r="174" spans="1:91">
      <c r="A174" s="19" t="s">
        <v>249</v>
      </c>
      <c r="B174" s="21">
        <v>20</v>
      </c>
      <c r="C174" s="21">
        <v>456</v>
      </c>
      <c r="D174" s="21">
        <v>14</v>
      </c>
      <c r="E174" s="21">
        <v>620</v>
      </c>
      <c r="F174" s="21">
        <v>55500</v>
      </c>
      <c r="G174" s="21">
        <v>2296</v>
      </c>
      <c r="H174" s="21">
        <v>0</v>
      </c>
      <c r="I174" s="21">
        <v>0</v>
      </c>
      <c r="J174" s="22">
        <v>293</v>
      </c>
      <c r="K174" s="22">
        <v>431</v>
      </c>
      <c r="L174" s="22">
        <v>0</v>
      </c>
      <c r="M174" s="22">
        <v>72</v>
      </c>
      <c r="N174" s="22">
        <v>6</v>
      </c>
      <c r="O174" s="22">
        <v>0</v>
      </c>
      <c r="P174" s="22">
        <v>1</v>
      </c>
      <c r="Q174" s="22">
        <v>0</v>
      </c>
      <c r="R174" s="22">
        <v>0</v>
      </c>
      <c r="S174" s="22">
        <v>0</v>
      </c>
      <c r="T174" s="21">
        <v>0</v>
      </c>
      <c r="U174" s="21">
        <v>0</v>
      </c>
      <c r="V174" s="22">
        <v>586</v>
      </c>
      <c r="W174" s="22">
        <v>8</v>
      </c>
      <c r="X174" s="22">
        <v>0</v>
      </c>
      <c r="Y174" s="22">
        <v>8</v>
      </c>
      <c r="Z174" s="22">
        <v>9</v>
      </c>
      <c r="AA174" s="22">
        <v>0</v>
      </c>
      <c r="AB174" s="22">
        <v>59</v>
      </c>
      <c r="AC174" s="22">
        <v>12</v>
      </c>
      <c r="AD174" s="22">
        <v>0</v>
      </c>
      <c r="AE174" s="22">
        <v>186</v>
      </c>
      <c r="AF174" s="22">
        <v>0</v>
      </c>
      <c r="AG174" s="22">
        <v>0</v>
      </c>
      <c r="AH174" s="22">
        <v>51</v>
      </c>
      <c r="AI174" s="22">
        <v>151</v>
      </c>
      <c r="AJ174" s="22">
        <v>0</v>
      </c>
      <c r="AK174" s="22">
        <v>130</v>
      </c>
      <c r="AL174" s="21">
        <v>122</v>
      </c>
      <c r="AM174" s="21">
        <v>1085</v>
      </c>
      <c r="AN174" s="21">
        <v>34</v>
      </c>
      <c r="AO174" s="21">
        <v>845</v>
      </c>
      <c r="AP174" s="21">
        <v>226</v>
      </c>
      <c r="AQ174" s="21">
        <v>11</v>
      </c>
      <c r="AR174" s="21">
        <v>10</v>
      </c>
      <c r="AS174" s="21">
        <v>63</v>
      </c>
      <c r="AT174" s="21">
        <v>112</v>
      </c>
      <c r="AU174" s="22">
        <v>22</v>
      </c>
      <c r="AV174" s="22">
        <v>2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1">
        <v>0</v>
      </c>
      <c r="BF174" s="21">
        <v>0</v>
      </c>
      <c r="BG174" s="21">
        <v>18</v>
      </c>
      <c r="BH174" s="21">
        <v>9</v>
      </c>
      <c r="BI174" s="21">
        <v>15</v>
      </c>
      <c r="BJ174" s="21">
        <v>1611</v>
      </c>
      <c r="BK174" s="21">
        <v>0</v>
      </c>
      <c r="BL174" s="21">
        <v>5</v>
      </c>
      <c r="BM174" s="21">
        <v>74</v>
      </c>
      <c r="BN174" s="22">
        <v>0</v>
      </c>
      <c r="BO174" s="22">
        <v>0</v>
      </c>
      <c r="BP174" s="22">
        <v>0</v>
      </c>
      <c r="BQ174" s="22">
        <v>33</v>
      </c>
      <c r="BR174" s="22">
        <v>10</v>
      </c>
      <c r="BS174" s="22">
        <v>0</v>
      </c>
      <c r="BT174" s="22">
        <v>0</v>
      </c>
      <c r="BU174" s="22">
        <v>0</v>
      </c>
      <c r="BV174" s="22">
        <v>0</v>
      </c>
      <c r="BW174" s="22">
        <v>2</v>
      </c>
      <c r="BX174" s="22">
        <v>0</v>
      </c>
      <c r="BY174" s="22">
        <v>2</v>
      </c>
      <c r="BZ174" s="22">
        <v>7</v>
      </c>
      <c r="CA174" s="22">
        <v>0</v>
      </c>
      <c r="CB174" s="22">
        <v>0</v>
      </c>
      <c r="CC174" s="22">
        <v>2</v>
      </c>
      <c r="CD174" s="22">
        <v>1</v>
      </c>
      <c r="CE174" s="22">
        <v>31</v>
      </c>
      <c r="CF174" s="22">
        <v>0</v>
      </c>
      <c r="CG174" s="22">
        <v>0</v>
      </c>
      <c r="CH174" s="22">
        <v>0</v>
      </c>
      <c r="CI174" s="22">
        <v>0</v>
      </c>
      <c r="CJ174" s="22">
        <v>0</v>
      </c>
      <c r="CK174" s="22">
        <f t="shared" si="12"/>
        <v>65261</v>
      </c>
      <c r="CL174" s="22">
        <v>0</v>
      </c>
      <c r="CM174" s="8">
        <f t="shared" si="13"/>
        <v>65261</v>
      </c>
    </row>
    <row r="175" spans="1:91">
      <c r="A175" s="19" t="s">
        <v>250</v>
      </c>
      <c r="B175" s="21">
        <v>69</v>
      </c>
      <c r="C175" s="21">
        <v>533</v>
      </c>
      <c r="D175" s="21">
        <v>4</v>
      </c>
      <c r="E175" s="21">
        <v>721</v>
      </c>
      <c r="F175" s="21">
        <v>20577</v>
      </c>
      <c r="G175" s="21">
        <v>3912</v>
      </c>
      <c r="H175" s="21">
        <v>0</v>
      </c>
      <c r="I175" s="21">
        <v>0</v>
      </c>
      <c r="J175" s="22">
        <v>141</v>
      </c>
      <c r="K175" s="22">
        <v>289</v>
      </c>
      <c r="L175" s="22">
        <v>0</v>
      </c>
      <c r="M175" s="22">
        <v>210</v>
      </c>
      <c r="N175" s="22">
        <v>0</v>
      </c>
      <c r="O175" s="22">
        <v>0</v>
      </c>
      <c r="P175" s="22">
        <v>0</v>
      </c>
      <c r="Q175" s="22">
        <v>1</v>
      </c>
      <c r="R175" s="22">
        <v>0</v>
      </c>
      <c r="S175" s="22">
        <v>0</v>
      </c>
      <c r="T175" s="21">
        <v>0</v>
      </c>
      <c r="U175" s="21">
        <v>0</v>
      </c>
      <c r="V175" s="22">
        <v>286</v>
      </c>
      <c r="W175" s="22">
        <v>7</v>
      </c>
      <c r="X175" s="22">
        <v>0</v>
      </c>
      <c r="Y175" s="22">
        <v>12</v>
      </c>
      <c r="Z175" s="22">
        <v>14</v>
      </c>
      <c r="AA175" s="22">
        <v>2</v>
      </c>
      <c r="AB175" s="22">
        <v>79</v>
      </c>
      <c r="AC175" s="22">
        <v>7</v>
      </c>
      <c r="AD175" s="22">
        <v>0</v>
      </c>
      <c r="AE175" s="22">
        <v>87</v>
      </c>
      <c r="AF175" s="22">
        <v>0</v>
      </c>
      <c r="AG175" s="22">
        <v>0</v>
      </c>
      <c r="AH175" s="22">
        <v>15</v>
      </c>
      <c r="AI175" s="22">
        <v>448</v>
      </c>
      <c r="AJ175" s="22">
        <v>1</v>
      </c>
      <c r="AK175" s="22">
        <v>35</v>
      </c>
      <c r="AL175" s="21">
        <v>27</v>
      </c>
      <c r="AM175" s="21">
        <v>262</v>
      </c>
      <c r="AN175" s="21">
        <v>10</v>
      </c>
      <c r="AO175" s="21">
        <v>117</v>
      </c>
      <c r="AP175" s="21">
        <v>37</v>
      </c>
      <c r="AQ175" s="21">
        <v>13</v>
      </c>
      <c r="AR175" s="21">
        <v>7</v>
      </c>
      <c r="AS175" s="21">
        <v>29</v>
      </c>
      <c r="AT175" s="21">
        <v>32</v>
      </c>
      <c r="AU175" s="22">
        <v>5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2">
        <v>0</v>
      </c>
      <c r="BE175" s="21">
        <v>0</v>
      </c>
      <c r="BF175" s="21">
        <v>0</v>
      </c>
      <c r="BG175" s="21">
        <v>2</v>
      </c>
      <c r="BH175" s="21">
        <v>0</v>
      </c>
      <c r="BI175" s="21">
        <v>5</v>
      </c>
      <c r="BJ175" s="21">
        <v>89</v>
      </c>
      <c r="BK175" s="21">
        <v>0</v>
      </c>
      <c r="BL175" s="21">
        <v>10</v>
      </c>
      <c r="BM175" s="21">
        <v>1</v>
      </c>
      <c r="BN175" s="22">
        <v>0</v>
      </c>
      <c r="BO175" s="22">
        <v>0</v>
      </c>
      <c r="BP175" s="22">
        <v>0</v>
      </c>
      <c r="BQ175" s="22">
        <v>20</v>
      </c>
      <c r="BR175" s="22">
        <v>3</v>
      </c>
      <c r="BS175" s="22">
        <v>0</v>
      </c>
      <c r="BT175" s="22">
        <v>0</v>
      </c>
      <c r="BU175" s="22">
        <v>0</v>
      </c>
      <c r="BV175" s="22">
        <v>0</v>
      </c>
      <c r="BW175" s="22">
        <v>0</v>
      </c>
      <c r="BX175" s="22">
        <v>0</v>
      </c>
      <c r="BY175" s="22">
        <v>0</v>
      </c>
      <c r="BZ175" s="22">
        <v>14</v>
      </c>
      <c r="CA175" s="22">
        <v>0</v>
      </c>
      <c r="CB175" s="22">
        <v>0</v>
      </c>
      <c r="CC175" s="22">
        <v>2</v>
      </c>
      <c r="CD175" s="22">
        <v>8</v>
      </c>
      <c r="CE175" s="22">
        <v>200</v>
      </c>
      <c r="CF175" s="22">
        <v>0</v>
      </c>
      <c r="CG175" s="22">
        <v>14</v>
      </c>
      <c r="CH175" s="22">
        <v>0</v>
      </c>
      <c r="CI175" s="22">
        <v>0</v>
      </c>
      <c r="CJ175" s="22">
        <v>0</v>
      </c>
      <c r="CK175" s="22">
        <f t="shared" si="12"/>
        <v>28357</v>
      </c>
      <c r="CL175" s="22">
        <v>0</v>
      </c>
      <c r="CM175" s="8">
        <f t="shared" si="13"/>
        <v>28357</v>
      </c>
    </row>
    <row r="176" spans="1:91">
      <c r="A176" s="19" t="s">
        <v>251</v>
      </c>
      <c r="B176" s="21">
        <v>0</v>
      </c>
      <c r="C176" s="21">
        <v>13</v>
      </c>
      <c r="D176" s="21">
        <v>0</v>
      </c>
      <c r="E176" s="21">
        <v>1</v>
      </c>
      <c r="F176" s="21">
        <v>1750</v>
      </c>
      <c r="G176" s="21">
        <v>341</v>
      </c>
      <c r="H176" s="21">
        <v>0</v>
      </c>
      <c r="I176" s="21">
        <v>0</v>
      </c>
      <c r="J176" s="22">
        <v>9</v>
      </c>
      <c r="K176" s="22">
        <v>22</v>
      </c>
      <c r="L176" s="22">
        <v>0</v>
      </c>
      <c r="M176" s="22">
        <v>2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1">
        <v>0</v>
      </c>
      <c r="U176" s="21">
        <v>0</v>
      </c>
      <c r="V176" s="22">
        <v>73</v>
      </c>
      <c r="W176" s="22">
        <v>2</v>
      </c>
      <c r="X176" s="22">
        <v>0</v>
      </c>
      <c r="Y176" s="22">
        <v>2</v>
      </c>
      <c r="Z176" s="22">
        <v>1</v>
      </c>
      <c r="AA176" s="22">
        <v>0</v>
      </c>
      <c r="AB176" s="22">
        <v>8</v>
      </c>
      <c r="AC176" s="22">
        <v>0</v>
      </c>
      <c r="AD176" s="22">
        <v>0</v>
      </c>
      <c r="AE176" s="22">
        <v>24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2</v>
      </c>
      <c r="AL176" s="21">
        <v>0</v>
      </c>
      <c r="AM176" s="21">
        <v>19</v>
      </c>
      <c r="AN176" s="21">
        <v>4</v>
      </c>
      <c r="AO176" s="21">
        <v>4</v>
      </c>
      <c r="AP176" s="21">
        <v>0</v>
      </c>
      <c r="AQ176" s="21">
        <v>0</v>
      </c>
      <c r="AR176" s="21">
        <v>0</v>
      </c>
      <c r="AS176" s="21">
        <v>0</v>
      </c>
      <c r="AT176" s="21">
        <v>1</v>
      </c>
      <c r="AU176" s="22">
        <v>8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1">
        <v>0</v>
      </c>
      <c r="BF176" s="21">
        <v>0</v>
      </c>
      <c r="BG176" s="21">
        <v>0</v>
      </c>
      <c r="BH176" s="21">
        <v>0</v>
      </c>
      <c r="BI176" s="21">
        <v>0</v>
      </c>
      <c r="BJ176" s="21">
        <v>1</v>
      </c>
      <c r="BK176" s="21">
        <v>0</v>
      </c>
      <c r="BL176" s="21">
        <v>1</v>
      </c>
      <c r="BM176" s="21">
        <v>0</v>
      </c>
      <c r="BN176" s="22">
        <v>0</v>
      </c>
      <c r="BO176" s="22">
        <v>0</v>
      </c>
      <c r="BP176" s="22">
        <v>0</v>
      </c>
      <c r="BQ176" s="22"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0</v>
      </c>
      <c r="BX176" s="22">
        <v>0</v>
      </c>
      <c r="BY176" s="22">
        <v>0</v>
      </c>
      <c r="BZ176" s="22">
        <v>0</v>
      </c>
      <c r="CA176" s="22">
        <v>0</v>
      </c>
      <c r="CB176" s="22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0</v>
      </c>
      <c r="CH176" s="22">
        <v>0</v>
      </c>
      <c r="CI176" s="22">
        <v>0</v>
      </c>
      <c r="CJ176" s="22">
        <v>0</v>
      </c>
      <c r="CK176" s="22">
        <f t="shared" si="12"/>
        <v>2288</v>
      </c>
      <c r="CL176" s="22">
        <v>0</v>
      </c>
      <c r="CM176" s="8">
        <f t="shared" si="13"/>
        <v>2288</v>
      </c>
    </row>
    <row r="177" spans="1:91">
      <c r="A177" s="19" t="s">
        <v>252</v>
      </c>
      <c r="B177" s="21">
        <v>37</v>
      </c>
      <c r="C177" s="21">
        <v>201</v>
      </c>
      <c r="D177" s="21">
        <v>6</v>
      </c>
      <c r="E177" s="21">
        <v>169</v>
      </c>
      <c r="F177" s="21">
        <v>51101</v>
      </c>
      <c r="G177" s="21">
        <v>58</v>
      </c>
      <c r="H177" s="21">
        <v>0</v>
      </c>
      <c r="I177" s="21">
        <v>0</v>
      </c>
      <c r="J177" s="22">
        <v>84</v>
      </c>
      <c r="K177" s="22">
        <v>176</v>
      </c>
      <c r="L177" s="22">
        <v>0</v>
      </c>
      <c r="M177" s="22">
        <v>200</v>
      </c>
      <c r="N177" s="22">
        <v>0</v>
      </c>
      <c r="O177" s="22">
        <v>0</v>
      </c>
      <c r="P177" s="22">
        <v>0</v>
      </c>
      <c r="Q177" s="22">
        <v>1</v>
      </c>
      <c r="R177" s="22">
        <v>0</v>
      </c>
      <c r="S177" s="22">
        <v>0</v>
      </c>
      <c r="T177" s="21">
        <v>0</v>
      </c>
      <c r="U177" s="21">
        <v>0</v>
      </c>
      <c r="V177" s="22">
        <v>403</v>
      </c>
      <c r="W177" s="22">
        <v>19</v>
      </c>
      <c r="X177" s="22">
        <v>0</v>
      </c>
      <c r="Y177" s="22">
        <v>3</v>
      </c>
      <c r="Z177" s="22">
        <v>7</v>
      </c>
      <c r="AA177" s="22">
        <v>0</v>
      </c>
      <c r="AB177" s="22">
        <v>132</v>
      </c>
      <c r="AC177" s="22">
        <v>3</v>
      </c>
      <c r="AD177" s="22">
        <v>0</v>
      </c>
      <c r="AE177" s="22">
        <v>83</v>
      </c>
      <c r="AF177" s="22">
        <v>0</v>
      </c>
      <c r="AG177" s="22">
        <v>0</v>
      </c>
      <c r="AH177" s="22">
        <v>624</v>
      </c>
      <c r="AI177" s="22">
        <v>2907</v>
      </c>
      <c r="AJ177" s="22">
        <v>0</v>
      </c>
      <c r="AK177" s="22">
        <v>68</v>
      </c>
      <c r="AL177" s="21">
        <v>39</v>
      </c>
      <c r="AM177" s="21">
        <v>325</v>
      </c>
      <c r="AN177" s="21">
        <v>29</v>
      </c>
      <c r="AO177" s="21">
        <v>85</v>
      </c>
      <c r="AP177" s="21">
        <v>27</v>
      </c>
      <c r="AQ177" s="21">
        <v>10</v>
      </c>
      <c r="AR177" s="21">
        <v>2</v>
      </c>
      <c r="AS177" s="21">
        <v>36</v>
      </c>
      <c r="AT177" s="21">
        <v>60</v>
      </c>
      <c r="AU177" s="22">
        <v>18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1">
        <v>0</v>
      </c>
      <c r="BF177" s="21">
        <v>0</v>
      </c>
      <c r="BG177" s="21">
        <v>9</v>
      </c>
      <c r="BH177" s="21">
        <v>0</v>
      </c>
      <c r="BI177" s="21">
        <v>2</v>
      </c>
      <c r="BJ177" s="21">
        <v>162</v>
      </c>
      <c r="BK177" s="21">
        <v>0</v>
      </c>
      <c r="BL177" s="21">
        <v>1</v>
      </c>
      <c r="BM177" s="21">
        <v>0</v>
      </c>
      <c r="BN177" s="22">
        <v>0</v>
      </c>
      <c r="BO177" s="22">
        <v>0</v>
      </c>
      <c r="BP177" s="22">
        <v>0</v>
      </c>
      <c r="BQ177" s="22">
        <v>32</v>
      </c>
      <c r="BR177" s="22">
        <v>12</v>
      </c>
      <c r="BS177" s="22">
        <v>0</v>
      </c>
      <c r="BT177" s="22">
        <v>0</v>
      </c>
      <c r="BU177" s="22">
        <v>0</v>
      </c>
      <c r="BV177" s="22">
        <v>0</v>
      </c>
      <c r="BW177" s="22">
        <v>5</v>
      </c>
      <c r="BX177" s="22">
        <v>0</v>
      </c>
      <c r="BY177" s="22">
        <v>0</v>
      </c>
      <c r="BZ177" s="22">
        <v>5</v>
      </c>
      <c r="CA177" s="22">
        <v>0</v>
      </c>
      <c r="CB177" s="22">
        <v>0</v>
      </c>
      <c r="CC177" s="22">
        <v>18</v>
      </c>
      <c r="CD177" s="22">
        <v>11</v>
      </c>
      <c r="CE177" s="22">
        <v>197</v>
      </c>
      <c r="CF177" s="22">
        <v>14</v>
      </c>
      <c r="CG177" s="22">
        <v>20</v>
      </c>
      <c r="CH177" s="22">
        <v>0</v>
      </c>
      <c r="CI177" s="22">
        <v>0</v>
      </c>
      <c r="CJ177" s="22">
        <v>0</v>
      </c>
      <c r="CK177" s="22">
        <f t="shared" si="12"/>
        <v>57401</v>
      </c>
      <c r="CL177" s="22">
        <v>0</v>
      </c>
      <c r="CM177" s="8">
        <f t="shared" si="13"/>
        <v>57401</v>
      </c>
    </row>
    <row r="178" spans="1:91">
      <c r="A178" s="19" t="s">
        <v>253</v>
      </c>
      <c r="B178" s="21">
        <v>72</v>
      </c>
      <c r="C178" s="21">
        <v>90</v>
      </c>
      <c r="D178" s="21">
        <v>4</v>
      </c>
      <c r="E178" s="21">
        <v>21</v>
      </c>
      <c r="F178" s="21">
        <v>21674</v>
      </c>
      <c r="G178" s="21">
        <v>57</v>
      </c>
      <c r="H178" s="21">
        <v>0</v>
      </c>
      <c r="I178" s="21">
        <v>0</v>
      </c>
      <c r="J178" s="22">
        <v>365</v>
      </c>
      <c r="K178" s="22">
        <v>350</v>
      </c>
      <c r="L178" s="22">
        <v>0</v>
      </c>
      <c r="M178" s="22">
        <v>204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1">
        <v>0</v>
      </c>
      <c r="U178" s="21">
        <v>0</v>
      </c>
      <c r="V178" s="22">
        <v>323</v>
      </c>
      <c r="W178" s="22">
        <v>3</v>
      </c>
      <c r="X178" s="22">
        <v>0</v>
      </c>
      <c r="Y178" s="22">
        <v>17</v>
      </c>
      <c r="Z178" s="22">
        <v>33</v>
      </c>
      <c r="AA178" s="22">
        <v>0</v>
      </c>
      <c r="AB178" s="22">
        <v>77</v>
      </c>
      <c r="AC178" s="22">
        <v>2</v>
      </c>
      <c r="AD178" s="22">
        <v>0</v>
      </c>
      <c r="AE178" s="22">
        <v>30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21</v>
      </c>
      <c r="AL178" s="21">
        <v>30</v>
      </c>
      <c r="AM178" s="21">
        <v>194</v>
      </c>
      <c r="AN178" s="21">
        <v>6</v>
      </c>
      <c r="AO178" s="21">
        <v>591</v>
      </c>
      <c r="AP178" s="21">
        <v>148</v>
      </c>
      <c r="AQ178" s="21">
        <v>4</v>
      </c>
      <c r="AR178" s="21">
        <v>2</v>
      </c>
      <c r="AS178" s="21">
        <v>2</v>
      </c>
      <c r="AT178" s="21">
        <v>1</v>
      </c>
      <c r="AU178" s="22">
        <v>3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1">
        <v>0</v>
      </c>
      <c r="BF178" s="21">
        <v>0</v>
      </c>
      <c r="BG178" s="21">
        <v>0</v>
      </c>
      <c r="BH178" s="21">
        <v>0</v>
      </c>
      <c r="BI178" s="21">
        <v>0</v>
      </c>
      <c r="BJ178" s="21">
        <v>20</v>
      </c>
      <c r="BK178" s="21">
        <v>0</v>
      </c>
      <c r="BL178" s="21">
        <v>154</v>
      </c>
      <c r="BM178" s="21">
        <v>0</v>
      </c>
      <c r="BN178" s="22">
        <v>9</v>
      </c>
      <c r="BO178" s="22">
        <v>0</v>
      </c>
      <c r="BP178" s="22">
        <v>0</v>
      </c>
      <c r="BQ178" s="22">
        <v>11</v>
      </c>
      <c r="BR178" s="22">
        <v>6</v>
      </c>
      <c r="BS178" s="22">
        <v>0</v>
      </c>
      <c r="BT178" s="22">
        <v>0</v>
      </c>
      <c r="BU178" s="22">
        <v>0</v>
      </c>
      <c r="BV178" s="22">
        <v>0</v>
      </c>
      <c r="BW178" s="22">
        <v>1</v>
      </c>
      <c r="BX178" s="22">
        <v>0</v>
      </c>
      <c r="BY178" s="22">
        <v>2</v>
      </c>
      <c r="BZ178" s="22">
        <v>9</v>
      </c>
      <c r="CA178" s="22">
        <v>2</v>
      </c>
      <c r="CB178" s="22">
        <v>3</v>
      </c>
      <c r="CC178" s="22">
        <v>0</v>
      </c>
      <c r="CD178" s="22">
        <v>1</v>
      </c>
      <c r="CE178" s="22">
        <v>8</v>
      </c>
      <c r="CF178" s="22">
        <v>0</v>
      </c>
      <c r="CG178" s="22">
        <v>0</v>
      </c>
      <c r="CH178" s="22">
        <v>0</v>
      </c>
      <c r="CI178" s="22">
        <v>0</v>
      </c>
      <c r="CJ178" s="22">
        <v>0</v>
      </c>
      <c r="CK178" s="22">
        <f t="shared" si="12"/>
        <v>24550</v>
      </c>
      <c r="CL178" s="22">
        <v>0</v>
      </c>
      <c r="CM178" s="8">
        <f t="shared" si="13"/>
        <v>24550</v>
      </c>
    </row>
    <row r="179" spans="1:91">
      <c r="A179" s="19" t="s">
        <v>254</v>
      </c>
      <c r="B179" s="21">
        <v>55</v>
      </c>
      <c r="C179" s="21">
        <v>453</v>
      </c>
      <c r="D179" s="21">
        <v>9</v>
      </c>
      <c r="E179" s="21">
        <v>236</v>
      </c>
      <c r="F179" s="21">
        <v>23311</v>
      </c>
      <c r="G179" s="21">
        <v>5465</v>
      </c>
      <c r="H179" s="21">
        <v>0</v>
      </c>
      <c r="I179" s="21">
        <v>0</v>
      </c>
      <c r="J179" s="22">
        <v>270</v>
      </c>
      <c r="K179" s="22">
        <v>1532</v>
      </c>
      <c r="L179" s="22">
        <v>0</v>
      </c>
      <c r="M179" s="22">
        <v>35</v>
      </c>
      <c r="N179" s="22">
        <v>9</v>
      </c>
      <c r="O179" s="22">
        <v>0</v>
      </c>
      <c r="P179" s="22">
        <v>2</v>
      </c>
      <c r="Q179" s="22">
        <v>34</v>
      </c>
      <c r="R179" s="22">
        <v>0</v>
      </c>
      <c r="S179" s="22">
        <v>0</v>
      </c>
      <c r="T179" s="21">
        <v>0</v>
      </c>
      <c r="U179" s="21">
        <v>0</v>
      </c>
      <c r="V179" s="22">
        <v>580</v>
      </c>
      <c r="W179" s="22">
        <v>17</v>
      </c>
      <c r="X179" s="22">
        <v>0</v>
      </c>
      <c r="Y179" s="22">
        <v>13</v>
      </c>
      <c r="Z179" s="22">
        <v>4</v>
      </c>
      <c r="AA179" s="22">
        <v>0</v>
      </c>
      <c r="AB179" s="22">
        <v>79</v>
      </c>
      <c r="AC179" s="22">
        <v>5</v>
      </c>
      <c r="AD179" s="22">
        <v>0</v>
      </c>
      <c r="AE179" s="22">
        <v>111</v>
      </c>
      <c r="AF179" s="22">
        <v>0</v>
      </c>
      <c r="AG179" s="22">
        <v>0</v>
      </c>
      <c r="AH179" s="22">
        <v>20</v>
      </c>
      <c r="AI179" s="22">
        <v>252</v>
      </c>
      <c r="AJ179" s="22">
        <v>1</v>
      </c>
      <c r="AK179" s="22">
        <v>49</v>
      </c>
      <c r="AL179" s="21">
        <v>16</v>
      </c>
      <c r="AM179" s="21">
        <v>267</v>
      </c>
      <c r="AN179" s="21">
        <v>9</v>
      </c>
      <c r="AO179" s="21">
        <v>54</v>
      </c>
      <c r="AP179" s="21">
        <v>11</v>
      </c>
      <c r="AQ179" s="21">
        <v>4</v>
      </c>
      <c r="AR179" s="21">
        <v>2</v>
      </c>
      <c r="AS179" s="21">
        <v>30</v>
      </c>
      <c r="AT179" s="21">
        <v>43</v>
      </c>
      <c r="AU179" s="22">
        <v>8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1">
        <v>0</v>
      </c>
      <c r="BF179" s="21">
        <v>0</v>
      </c>
      <c r="BG179" s="21">
        <v>1</v>
      </c>
      <c r="BH179" s="21">
        <v>0</v>
      </c>
      <c r="BI179" s="21">
        <v>1</v>
      </c>
      <c r="BJ179" s="21">
        <v>103</v>
      </c>
      <c r="BK179" s="21">
        <v>0</v>
      </c>
      <c r="BL179" s="21">
        <v>0</v>
      </c>
      <c r="BM179" s="21">
        <v>1</v>
      </c>
      <c r="BN179" s="22">
        <v>0</v>
      </c>
      <c r="BO179" s="22">
        <v>0</v>
      </c>
      <c r="BP179" s="22">
        <v>0</v>
      </c>
      <c r="BQ179" s="22">
        <v>15</v>
      </c>
      <c r="BR179" s="22">
        <v>4</v>
      </c>
      <c r="BS179" s="22">
        <v>0</v>
      </c>
      <c r="BT179" s="22">
        <v>0</v>
      </c>
      <c r="BU179" s="22">
        <v>0</v>
      </c>
      <c r="BV179" s="22">
        <v>0</v>
      </c>
      <c r="BW179" s="22">
        <v>2</v>
      </c>
      <c r="BX179" s="22">
        <v>0</v>
      </c>
      <c r="BY179" s="22">
        <v>0</v>
      </c>
      <c r="BZ179" s="22">
        <v>12</v>
      </c>
      <c r="CA179" s="22">
        <v>1</v>
      </c>
      <c r="CB179" s="22">
        <v>3</v>
      </c>
      <c r="CC179" s="22">
        <v>4</v>
      </c>
      <c r="CD179" s="22">
        <v>1</v>
      </c>
      <c r="CE179" s="22">
        <v>113</v>
      </c>
      <c r="CF179" s="22">
        <v>3</v>
      </c>
      <c r="CG179" s="22">
        <v>9</v>
      </c>
      <c r="CH179" s="22">
        <v>0</v>
      </c>
      <c r="CI179" s="22">
        <v>0</v>
      </c>
      <c r="CJ179" s="22">
        <v>0</v>
      </c>
      <c r="CK179" s="22">
        <f t="shared" si="12"/>
        <v>33259</v>
      </c>
      <c r="CL179" s="22">
        <v>0</v>
      </c>
      <c r="CM179" s="8">
        <f t="shared" si="13"/>
        <v>33259</v>
      </c>
    </row>
    <row r="180" spans="1:91">
      <c r="A180" s="19" t="s">
        <v>255</v>
      </c>
      <c r="B180" s="21">
        <v>15</v>
      </c>
      <c r="C180" s="21">
        <v>192</v>
      </c>
      <c r="D180" s="21">
        <v>6</v>
      </c>
      <c r="E180" s="21">
        <v>196</v>
      </c>
      <c r="F180" s="21">
        <v>34324</v>
      </c>
      <c r="G180" s="21">
        <v>1202</v>
      </c>
      <c r="H180" s="21">
        <v>0</v>
      </c>
      <c r="I180" s="21">
        <v>0</v>
      </c>
      <c r="J180" s="22">
        <v>345</v>
      </c>
      <c r="K180" s="22">
        <v>1737</v>
      </c>
      <c r="L180" s="22">
        <v>0</v>
      </c>
      <c r="M180" s="22">
        <v>135</v>
      </c>
      <c r="N180" s="22">
        <v>2</v>
      </c>
      <c r="O180" s="22">
        <v>0</v>
      </c>
      <c r="P180" s="22">
        <v>0</v>
      </c>
      <c r="Q180" s="22">
        <v>6</v>
      </c>
      <c r="R180" s="22">
        <v>0</v>
      </c>
      <c r="S180" s="22">
        <v>0</v>
      </c>
      <c r="T180" s="21">
        <v>0</v>
      </c>
      <c r="U180" s="21">
        <v>0</v>
      </c>
      <c r="V180" s="22">
        <v>984</v>
      </c>
      <c r="W180" s="22">
        <v>33</v>
      </c>
      <c r="X180" s="22">
        <v>0</v>
      </c>
      <c r="Y180" s="22">
        <v>8</v>
      </c>
      <c r="Z180" s="22">
        <v>14</v>
      </c>
      <c r="AA180" s="22">
        <v>0</v>
      </c>
      <c r="AB180" s="22">
        <v>74</v>
      </c>
      <c r="AC180" s="22">
        <v>1</v>
      </c>
      <c r="AD180" s="22">
        <v>0</v>
      </c>
      <c r="AE180" s="22">
        <v>362</v>
      </c>
      <c r="AF180" s="22">
        <v>0</v>
      </c>
      <c r="AG180" s="22">
        <v>1</v>
      </c>
      <c r="AH180" s="22">
        <v>2</v>
      </c>
      <c r="AI180" s="22">
        <v>4874</v>
      </c>
      <c r="AJ180" s="22">
        <v>1</v>
      </c>
      <c r="AK180" s="22">
        <v>132</v>
      </c>
      <c r="AL180" s="21">
        <v>30</v>
      </c>
      <c r="AM180" s="21">
        <v>3829</v>
      </c>
      <c r="AN180" s="21">
        <v>58</v>
      </c>
      <c r="AO180" s="21">
        <v>268</v>
      </c>
      <c r="AP180" s="21">
        <v>54</v>
      </c>
      <c r="AQ180" s="21">
        <v>4</v>
      </c>
      <c r="AR180" s="21">
        <v>1</v>
      </c>
      <c r="AS180" s="21">
        <v>24</v>
      </c>
      <c r="AT180" s="21">
        <v>46</v>
      </c>
      <c r="AU180" s="22">
        <v>18</v>
      </c>
      <c r="AV180" s="22">
        <v>0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1">
        <v>0</v>
      </c>
      <c r="BF180" s="21">
        <v>0</v>
      </c>
      <c r="BG180" s="21">
        <v>38</v>
      </c>
      <c r="BH180" s="21">
        <v>168</v>
      </c>
      <c r="BI180" s="21">
        <v>0</v>
      </c>
      <c r="BJ180" s="21">
        <v>185</v>
      </c>
      <c r="BK180" s="21">
        <v>6</v>
      </c>
      <c r="BL180" s="21">
        <v>71</v>
      </c>
      <c r="BM180" s="21">
        <v>0</v>
      </c>
      <c r="BN180" s="22">
        <v>0</v>
      </c>
      <c r="BO180" s="22">
        <v>0</v>
      </c>
      <c r="BP180" s="22">
        <v>0</v>
      </c>
      <c r="BQ180" s="22">
        <v>13</v>
      </c>
      <c r="BR180" s="22">
        <v>11</v>
      </c>
      <c r="BS180" s="22">
        <v>0</v>
      </c>
      <c r="BT180" s="22">
        <v>0</v>
      </c>
      <c r="BU180" s="22">
        <v>0</v>
      </c>
      <c r="BV180" s="22">
        <v>0</v>
      </c>
      <c r="BW180" s="22">
        <v>2</v>
      </c>
      <c r="BX180" s="22">
        <v>0</v>
      </c>
      <c r="BY180" s="22">
        <v>0</v>
      </c>
      <c r="BZ180" s="22">
        <v>0</v>
      </c>
      <c r="CA180" s="22">
        <v>0</v>
      </c>
      <c r="CB180" s="22">
        <v>0</v>
      </c>
      <c r="CC180" s="22">
        <v>0</v>
      </c>
      <c r="CD180" s="22">
        <v>0</v>
      </c>
      <c r="CE180" s="22">
        <v>13</v>
      </c>
      <c r="CF180" s="22">
        <v>0</v>
      </c>
      <c r="CG180" s="22">
        <v>0</v>
      </c>
      <c r="CH180" s="22">
        <v>0</v>
      </c>
      <c r="CI180" s="22">
        <v>0</v>
      </c>
      <c r="CJ180" s="22">
        <v>0</v>
      </c>
      <c r="CK180" s="22">
        <f t="shared" si="12"/>
        <v>49485</v>
      </c>
      <c r="CL180" s="22">
        <v>0</v>
      </c>
      <c r="CM180" s="8">
        <f t="shared" si="13"/>
        <v>49485</v>
      </c>
    </row>
    <row r="181" spans="1:91">
      <c r="A181" s="19" t="s">
        <v>256</v>
      </c>
      <c r="B181" s="21">
        <v>502</v>
      </c>
      <c r="C181" s="21">
        <v>2627</v>
      </c>
      <c r="D181" s="21">
        <v>31</v>
      </c>
      <c r="E181" s="21">
        <v>3987</v>
      </c>
      <c r="F181" s="21">
        <v>21261</v>
      </c>
      <c r="G181" s="21">
        <v>1832</v>
      </c>
      <c r="H181" s="21">
        <v>684198</v>
      </c>
      <c r="I181" s="21">
        <v>458902</v>
      </c>
      <c r="J181" s="22">
        <v>379</v>
      </c>
      <c r="K181" s="22">
        <v>2625</v>
      </c>
      <c r="L181" s="22">
        <v>0</v>
      </c>
      <c r="M181" s="22">
        <v>17</v>
      </c>
      <c r="N181" s="22">
        <v>22</v>
      </c>
      <c r="O181" s="22">
        <v>0</v>
      </c>
      <c r="P181" s="22">
        <v>809</v>
      </c>
      <c r="Q181" s="22">
        <v>2076</v>
      </c>
      <c r="R181" s="22">
        <v>0</v>
      </c>
      <c r="S181" s="22">
        <v>0</v>
      </c>
      <c r="T181" s="21">
        <v>2</v>
      </c>
      <c r="U181" s="21">
        <v>0</v>
      </c>
      <c r="V181" s="22">
        <v>8464</v>
      </c>
      <c r="W181" s="22">
        <v>972</v>
      </c>
      <c r="X181" s="22">
        <v>959</v>
      </c>
      <c r="Y181" s="22">
        <v>127</v>
      </c>
      <c r="Z181" s="22">
        <v>132</v>
      </c>
      <c r="AA181" s="22">
        <v>0</v>
      </c>
      <c r="AB181" s="22">
        <v>878</v>
      </c>
      <c r="AC181" s="22">
        <v>22</v>
      </c>
      <c r="AD181" s="22">
        <v>0</v>
      </c>
      <c r="AE181" s="22">
        <v>2647</v>
      </c>
      <c r="AF181" s="22">
        <v>0</v>
      </c>
      <c r="AG181" s="22">
        <v>0</v>
      </c>
      <c r="AH181" s="22">
        <v>51927</v>
      </c>
      <c r="AI181" s="22">
        <v>36179</v>
      </c>
      <c r="AJ181" s="22">
        <v>227</v>
      </c>
      <c r="AK181" s="22">
        <v>2330</v>
      </c>
      <c r="AL181" s="21">
        <v>799</v>
      </c>
      <c r="AM181" s="21">
        <v>6735</v>
      </c>
      <c r="AN181" s="21">
        <v>425</v>
      </c>
      <c r="AO181" s="21">
        <v>1165</v>
      </c>
      <c r="AP181" s="21">
        <v>224</v>
      </c>
      <c r="AQ181" s="21">
        <v>181</v>
      </c>
      <c r="AR181" s="21">
        <v>31</v>
      </c>
      <c r="AS181" s="21">
        <v>3126</v>
      </c>
      <c r="AT181" s="21">
        <v>4449</v>
      </c>
      <c r="AU181" s="22">
        <v>303</v>
      </c>
      <c r="AV181" s="22">
        <v>60</v>
      </c>
      <c r="AW181" s="22">
        <v>1</v>
      </c>
      <c r="AX181" s="22">
        <v>0</v>
      </c>
      <c r="AY181" s="22">
        <v>7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1">
        <v>0</v>
      </c>
      <c r="BF181" s="21">
        <v>0</v>
      </c>
      <c r="BG181" s="21">
        <v>314</v>
      </c>
      <c r="BH181" s="21">
        <v>475</v>
      </c>
      <c r="BI181" s="21">
        <v>95</v>
      </c>
      <c r="BJ181" s="21">
        <v>3396</v>
      </c>
      <c r="BK181" s="21">
        <v>1</v>
      </c>
      <c r="BL181" s="21">
        <v>100</v>
      </c>
      <c r="BM181" s="21">
        <v>74</v>
      </c>
      <c r="BN181" s="22">
        <v>149</v>
      </c>
      <c r="BO181" s="22">
        <v>0</v>
      </c>
      <c r="BP181" s="22">
        <v>0</v>
      </c>
      <c r="BQ181" s="22">
        <v>359</v>
      </c>
      <c r="BR181" s="22">
        <v>88</v>
      </c>
      <c r="BS181" s="22">
        <v>0</v>
      </c>
      <c r="BT181" s="22">
        <v>0</v>
      </c>
      <c r="BU181" s="22">
        <v>0</v>
      </c>
      <c r="BV181" s="22">
        <v>4918</v>
      </c>
      <c r="BW181" s="22">
        <v>3131</v>
      </c>
      <c r="BX181" s="22">
        <v>0</v>
      </c>
      <c r="BY181" s="22">
        <v>0</v>
      </c>
      <c r="BZ181" s="22">
        <v>3</v>
      </c>
      <c r="CA181" s="22">
        <v>4</v>
      </c>
      <c r="CB181" s="22">
        <v>4</v>
      </c>
      <c r="CC181" s="22">
        <v>66</v>
      </c>
      <c r="CD181" s="22">
        <v>19</v>
      </c>
      <c r="CE181" s="22">
        <v>244</v>
      </c>
      <c r="CF181" s="22">
        <v>10</v>
      </c>
      <c r="CG181" s="22">
        <v>26</v>
      </c>
      <c r="CH181" s="22">
        <v>0</v>
      </c>
      <c r="CI181" s="22">
        <v>0</v>
      </c>
      <c r="CJ181" s="22">
        <v>0</v>
      </c>
      <c r="CK181" s="22">
        <f t="shared" si="12"/>
        <v>1315116</v>
      </c>
      <c r="CL181" s="22">
        <v>0</v>
      </c>
      <c r="CM181" s="8">
        <f t="shared" si="13"/>
        <v>1315116</v>
      </c>
    </row>
    <row r="182" spans="1:91">
      <c r="A182" s="19" t="s">
        <v>257</v>
      </c>
      <c r="B182" s="21">
        <v>35</v>
      </c>
      <c r="C182" s="21">
        <v>111</v>
      </c>
      <c r="D182" s="21">
        <v>6</v>
      </c>
      <c r="E182" s="21">
        <v>261</v>
      </c>
      <c r="F182" s="21">
        <v>12159</v>
      </c>
      <c r="G182" s="21">
        <v>54</v>
      </c>
      <c r="H182" s="21">
        <v>0</v>
      </c>
      <c r="I182" s="21">
        <v>0</v>
      </c>
      <c r="J182" s="22">
        <v>620</v>
      </c>
      <c r="K182" s="22">
        <v>663</v>
      </c>
      <c r="L182" s="22">
        <v>0</v>
      </c>
      <c r="M182" s="22">
        <v>83</v>
      </c>
      <c r="N182" s="22">
        <v>0</v>
      </c>
      <c r="O182" s="22">
        <v>0</v>
      </c>
      <c r="P182" s="22">
        <v>1</v>
      </c>
      <c r="Q182" s="22">
        <v>0</v>
      </c>
      <c r="R182" s="22">
        <v>0</v>
      </c>
      <c r="S182" s="22">
        <v>0</v>
      </c>
      <c r="T182" s="21">
        <v>0</v>
      </c>
      <c r="U182" s="21">
        <v>0</v>
      </c>
      <c r="V182" s="22">
        <v>160</v>
      </c>
      <c r="W182" s="22">
        <v>7</v>
      </c>
      <c r="X182" s="22">
        <v>0</v>
      </c>
      <c r="Y182" s="22">
        <v>1</v>
      </c>
      <c r="Z182" s="22">
        <v>21</v>
      </c>
      <c r="AA182" s="22">
        <v>0</v>
      </c>
      <c r="AB182" s="22">
        <v>55</v>
      </c>
      <c r="AC182" s="22">
        <v>6</v>
      </c>
      <c r="AD182" s="22">
        <v>0</v>
      </c>
      <c r="AE182" s="22">
        <v>29</v>
      </c>
      <c r="AF182" s="22">
        <v>0</v>
      </c>
      <c r="AG182" s="22">
        <v>0</v>
      </c>
      <c r="AH182" s="22">
        <v>240</v>
      </c>
      <c r="AI182" s="22">
        <v>77</v>
      </c>
      <c r="AJ182" s="22">
        <v>0</v>
      </c>
      <c r="AK182" s="22">
        <v>12</v>
      </c>
      <c r="AL182" s="21">
        <v>26</v>
      </c>
      <c r="AM182" s="21">
        <v>204</v>
      </c>
      <c r="AN182" s="21">
        <v>11</v>
      </c>
      <c r="AO182" s="21">
        <v>84</v>
      </c>
      <c r="AP182" s="21">
        <v>8</v>
      </c>
      <c r="AQ182" s="21">
        <v>5</v>
      </c>
      <c r="AR182" s="21">
        <v>3</v>
      </c>
      <c r="AS182" s="21">
        <v>4</v>
      </c>
      <c r="AT182" s="21">
        <v>7</v>
      </c>
      <c r="AU182" s="22">
        <v>2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1">
        <v>0</v>
      </c>
      <c r="BF182" s="21">
        <v>0</v>
      </c>
      <c r="BG182" s="21">
        <v>1</v>
      </c>
      <c r="BH182" s="21">
        <v>0</v>
      </c>
      <c r="BI182" s="21">
        <v>0</v>
      </c>
      <c r="BJ182" s="21">
        <v>86</v>
      </c>
      <c r="BK182" s="21">
        <v>0</v>
      </c>
      <c r="BL182" s="21">
        <v>0</v>
      </c>
      <c r="BM182" s="21">
        <v>4</v>
      </c>
      <c r="BN182" s="22">
        <v>0</v>
      </c>
      <c r="BO182" s="22">
        <v>0</v>
      </c>
      <c r="BP182" s="22">
        <v>0</v>
      </c>
      <c r="BQ182" s="22">
        <v>10</v>
      </c>
      <c r="BR182" s="22">
        <v>7</v>
      </c>
      <c r="BS182" s="22">
        <v>0</v>
      </c>
      <c r="BT182" s="22">
        <v>0</v>
      </c>
      <c r="BU182" s="22">
        <v>0</v>
      </c>
      <c r="BV182" s="22">
        <v>0</v>
      </c>
      <c r="BW182" s="22">
        <v>1</v>
      </c>
      <c r="BX182" s="22">
        <v>0</v>
      </c>
      <c r="BY182" s="22">
        <v>0</v>
      </c>
      <c r="BZ182" s="22">
        <v>2</v>
      </c>
      <c r="CA182" s="22">
        <v>0</v>
      </c>
      <c r="CB182" s="22">
        <v>0</v>
      </c>
      <c r="CC182" s="22">
        <v>2</v>
      </c>
      <c r="CD182" s="22">
        <v>2</v>
      </c>
      <c r="CE182" s="22">
        <v>19</v>
      </c>
      <c r="CF182" s="22">
        <v>0</v>
      </c>
      <c r="CG182" s="22">
        <v>0</v>
      </c>
      <c r="CH182" s="22">
        <v>0</v>
      </c>
      <c r="CI182" s="22">
        <v>0</v>
      </c>
      <c r="CJ182" s="22">
        <v>0</v>
      </c>
      <c r="CK182" s="22">
        <f t="shared" si="12"/>
        <v>15089</v>
      </c>
      <c r="CL182" s="22">
        <v>0</v>
      </c>
      <c r="CM182" s="8">
        <f t="shared" si="13"/>
        <v>15089</v>
      </c>
    </row>
    <row r="183" spans="1:91">
      <c r="A183" s="19" t="s">
        <v>258</v>
      </c>
      <c r="B183" s="21">
        <v>25</v>
      </c>
      <c r="C183" s="21">
        <v>526</v>
      </c>
      <c r="D183" s="21">
        <v>3</v>
      </c>
      <c r="E183" s="21">
        <v>136</v>
      </c>
      <c r="F183" s="21">
        <v>20150</v>
      </c>
      <c r="G183" s="21">
        <v>1694</v>
      </c>
      <c r="H183" s="21">
        <v>0</v>
      </c>
      <c r="I183" s="21">
        <v>0</v>
      </c>
      <c r="J183" s="22">
        <v>50</v>
      </c>
      <c r="K183" s="22">
        <v>833</v>
      </c>
      <c r="L183" s="22">
        <v>0</v>
      </c>
      <c r="M183" s="22">
        <v>175</v>
      </c>
      <c r="N183" s="22">
        <v>0</v>
      </c>
      <c r="O183" s="22">
        <v>0</v>
      </c>
      <c r="P183" s="22">
        <v>0</v>
      </c>
      <c r="Q183" s="22">
        <v>4</v>
      </c>
      <c r="R183" s="22">
        <v>0</v>
      </c>
      <c r="S183" s="22">
        <v>0</v>
      </c>
      <c r="T183" s="21">
        <v>0</v>
      </c>
      <c r="U183" s="21">
        <v>0</v>
      </c>
      <c r="V183" s="22">
        <v>535</v>
      </c>
      <c r="W183" s="22">
        <v>2</v>
      </c>
      <c r="X183" s="22">
        <v>0</v>
      </c>
      <c r="Y183" s="22">
        <v>7</v>
      </c>
      <c r="Z183" s="22">
        <v>37</v>
      </c>
      <c r="AA183" s="22">
        <v>1</v>
      </c>
      <c r="AB183" s="22">
        <v>38</v>
      </c>
      <c r="AC183" s="22">
        <v>2</v>
      </c>
      <c r="AD183" s="22">
        <v>0</v>
      </c>
      <c r="AE183" s="22">
        <v>79</v>
      </c>
      <c r="AF183" s="22">
        <v>0</v>
      </c>
      <c r="AG183" s="22">
        <v>0</v>
      </c>
      <c r="AH183" s="22">
        <v>1</v>
      </c>
      <c r="AI183" s="22">
        <v>56</v>
      </c>
      <c r="AJ183" s="22">
        <v>4</v>
      </c>
      <c r="AK183" s="22">
        <v>26</v>
      </c>
      <c r="AL183" s="21">
        <v>32</v>
      </c>
      <c r="AM183" s="21">
        <v>259</v>
      </c>
      <c r="AN183" s="21">
        <v>14</v>
      </c>
      <c r="AO183" s="21">
        <v>43</v>
      </c>
      <c r="AP183" s="21">
        <v>8</v>
      </c>
      <c r="AQ183" s="21">
        <v>3</v>
      </c>
      <c r="AR183" s="21">
        <v>3</v>
      </c>
      <c r="AS183" s="21">
        <v>21</v>
      </c>
      <c r="AT183" s="21">
        <v>20</v>
      </c>
      <c r="AU183" s="22">
        <v>43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1">
        <v>0</v>
      </c>
      <c r="BF183" s="21">
        <v>0</v>
      </c>
      <c r="BG183" s="21">
        <v>4</v>
      </c>
      <c r="BH183" s="21">
        <v>5</v>
      </c>
      <c r="BI183" s="21">
        <v>1</v>
      </c>
      <c r="BJ183" s="21">
        <v>54</v>
      </c>
      <c r="BK183" s="21">
        <v>0</v>
      </c>
      <c r="BL183" s="21">
        <v>0</v>
      </c>
      <c r="BM183" s="21">
        <v>6</v>
      </c>
      <c r="BN183" s="22">
        <v>0</v>
      </c>
      <c r="BO183" s="22">
        <v>0</v>
      </c>
      <c r="BP183" s="22">
        <v>0</v>
      </c>
      <c r="BQ183" s="22">
        <v>8</v>
      </c>
      <c r="BR183" s="22">
        <v>2</v>
      </c>
      <c r="BS183" s="22">
        <v>0</v>
      </c>
      <c r="BT183" s="22">
        <v>0</v>
      </c>
      <c r="BU183" s="22">
        <v>0</v>
      </c>
      <c r="BV183" s="22">
        <v>0</v>
      </c>
      <c r="BW183" s="22">
        <v>2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1</v>
      </c>
      <c r="CF183" s="22">
        <v>0</v>
      </c>
      <c r="CG183" s="22">
        <v>0</v>
      </c>
      <c r="CH183" s="22">
        <v>0</v>
      </c>
      <c r="CI183" s="22">
        <v>0</v>
      </c>
      <c r="CJ183" s="22">
        <v>0</v>
      </c>
      <c r="CK183" s="22">
        <f t="shared" si="12"/>
        <v>24913</v>
      </c>
      <c r="CL183" s="22">
        <v>0</v>
      </c>
      <c r="CM183" s="8">
        <f t="shared" si="13"/>
        <v>24913</v>
      </c>
    </row>
    <row r="184" spans="1:91">
      <c r="A184" s="19" t="s">
        <v>259</v>
      </c>
      <c r="B184" s="21">
        <v>6</v>
      </c>
      <c r="C184" s="21">
        <v>22</v>
      </c>
      <c r="D184" s="21">
        <v>0</v>
      </c>
      <c r="E184" s="21">
        <v>0</v>
      </c>
      <c r="F184" s="21">
        <v>1099</v>
      </c>
      <c r="G184" s="21">
        <v>283</v>
      </c>
      <c r="H184" s="21">
        <v>0</v>
      </c>
      <c r="I184" s="21">
        <v>0</v>
      </c>
      <c r="J184" s="22">
        <v>13</v>
      </c>
      <c r="K184" s="22">
        <v>7</v>
      </c>
      <c r="L184" s="22">
        <v>0</v>
      </c>
      <c r="M184" s="22">
        <v>6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1">
        <v>0</v>
      </c>
      <c r="U184" s="21">
        <v>0</v>
      </c>
      <c r="V184" s="22">
        <v>73</v>
      </c>
      <c r="W184" s="22">
        <v>2</v>
      </c>
      <c r="X184" s="22">
        <v>0</v>
      </c>
      <c r="Y184" s="22">
        <v>0</v>
      </c>
      <c r="Z184" s="22">
        <v>1</v>
      </c>
      <c r="AA184" s="22">
        <v>0</v>
      </c>
      <c r="AB184" s="22">
        <v>13</v>
      </c>
      <c r="AC184" s="22">
        <v>0</v>
      </c>
      <c r="AD184" s="22">
        <v>0</v>
      </c>
      <c r="AE184" s="22">
        <v>9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1</v>
      </c>
      <c r="AL184" s="21">
        <v>0</v>
      </c>
      <c r="AM184" s="21">
        <v>7</v>
      </c>
      <c r="AN184" s="21">
        <v>0</v>
      </c>
      <c r="AO184" s="21">
        <v>1</v>
      </c>
      <c r="AP184" s="21">
        <v>0</v>
      </c>
      <c r="AQ184" s="21">
        <v>0</v>
      </c>
      <c r="AR184" s="21">
        <v>0</v>
      </c>
      <c r="AS184" s="21">
        <v>2</v>
      </c>
      <c r="AT184" s="21">
        <v>2</v>
      </c>
      <c r="AU184" s="22">
        <v>2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1">
        <v>0</v>
      </c>
      <c r="BF184" s="21">
        <v>0</v>
      </c>
      <c r="BG184" s="21">
        <v>0</v>
      </c>
      <c r="BH184" s="21">
        <v>0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0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0</v>
      </c>
      <c r="CE184" s="22">
        <v>0</v>
      </c>
      <c r="CF184" s="22">
        <v>0</v>
      </c>
      <c r="CG184" s="22">
        <v>0</v>
      </c>
      <c r="CH184" s="22">
        <v>0</v>
      </c>
      <c r="CI184" s="22">
        <v>0</v>
      </c>
      <c r="CJ184" s="22">
        <v>0</v>
      </c>
      <c r="CK184" s="22">
        <f t="shared" si="12"/>
        <v>1550</v>
      </c>
      <c r="CL184" s="22">
        <v>0</v>
      </c>
      <c r="CM184" s="8">
        <f t="shared" si="13"/>
        <v>1550</v>
      </c>
    </row>
    <row r="185" spans="1:91">
      <c r="A185" s="19" t="s">
        <v>260</v>
      </c>
      <c r="B185" s="21">
        <v>2</v>
      </c>
      <c r="C185" s="21">
        <v>28</v>
      </c>
      <c r="D185" s="21">
        <v>0</v>
      </c>
      <c r="E185" s="21">
        <v>4</v>
      </c>
      <c r="F185" s="21">
        <v>2317</v>
      </c>
      <c r="G185" s="21">
        <v>460</v>
      </c>
      <c r="H185" s="21">
        <v>0</v>
      </c>
      <c r="I185" s="21">
        <v>0</v>
      </c>
      <c r="J185" s="22">
        <v>12</v>
      </c>
      <c r="K185" s="22">
        <v>290</v>
      </c>
      <c r="L185" s="22">
        <v>0</v>
      </c>
      <c r="M185" s="22">
        <v>11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1">
        <v>0</v>
      </c>
      <c r="U185" s="21">
        <v>0</v>
      </c>
      <c r="V185" s="22">
        <v>119</v>
      </c>
      <c r="W185" s="22">
        <v>5</v>
      </c>
      <c r="X185" s="22">
        <v>0</v>
      </c>
      <c r="Y185" s="22">
        <v>5</v>
      </c>
      <c r="Z185" s="22">
        <v>1</v>
      </c>
      <c r="AA185" s="22">
        <v>0</v>
      </c>
      <c r="AB185" s="22">
        <v>11</v>
      </c>
      <c r="AC185" s="22">
        <v>0</v>
      </c>
      <c r="AD185" s="22">
        <v>0</v>
      </c>
      <c r="AE185" s="22">
        <v>27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1</v>
      </c>
      <c r="AL185" s="21">
        <v>1</v>
      </c>
      <c r="AM185" s="21">
        <v>25</v>
      </c>
      <c r="AN185" s="21">
        <v>0</v>
      </c>
      <c r="AO185" s="21">
        <v>5</v>
      </c>
      <c r="AP185" s="21">
        <v>1</v>
      </c>
      <c r="AQ185" s="21">
        <v>0</v>
      </c>
      <c r="AR185" s="21">
        <v>0</v>
      </c>
      <c r="AS185" s="21">
        <v>8</v>
      </c>
      <c r="AT185" s="21">
        <v>3</v>
      </c>
      <c r="AU185" s="22">
        <v>3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1">
        <v>0</v>
      </c>
      <c r="BF185" s="21">
        <v>0</v>
      </c>
      <c r="BG185" s="21">
        <v>1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0</v>
      </c>
      <c r="CE185" s="22">
        <v>3</v>
      </c>
      <c r="CF185" s="22">
        <v>0</v>
      </c>
      <c r="CG185" s="22">
        <v>0</v>
      </c>
      <c r="CH185" s="22">
        <v>0</v>
      </c>
      <c r="CI185" s="22">
        <v>0</v>
      </c>
      <c r="CJ185" s="22">
        <v>0</v>
      </c>
      <c r="CK185" s="22">
        <f t="shared" si="12"/>
        <v>3343</v>
      </c>
      <c r="CL185" s="22">
        <v>0</v>
      </c>
      <c r="CM185" s="8">
        <f t="shared" si="13"/>
        <v>3343</v>
      </c>
    </row>
    <row r="186" spans="1:91">
      <c r="A186" s="19" t="s">
        <v>261</v>
      </c>
      <c r="B186" s="21">
        <v>4</v>
      </c>
      <c r="C186" s="21">
        <v>23</v>
      </c>
      <c r="D186" s="21">
        <v>0</v>
      </c>
      <c r="E186" s="21">
        <v>14</v>
      </c>
      <c r="F186" s="21">
        <v>1471</v>
      </c>
      <c r="G186" s="21">
        <v>277</v>
      </c>
      <c r="H186" s="21">
        <v>0</v>
      </c>
      <c r="I186" s="21">
        <v>0</v>
      </c>
      <c r="J186" s="22">
        <v>7</v>
      </c>
      <c r="K186" s="22">
        <v>63</v>
      </c>
      <c r="L186" s="22">
        <v>0</v>
      </c>
      <c r="M186" s="22">
        <v>3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1">
        <v>0</v>
      </c>
      <c r="U186" s="21">
        <v>0</v>
      </c>
      <c r="V186" s="22">
        <v>42</v>
      </c>
      <c r="W186" s="22">
        <v>0</v>
      </c>
      <c r="X186" s="22">
        <v>0</v>
      </c>
      <c r="Y186" s="22">
        <v>2</v>
      </c>
      <c r="Z186" s="22">
        <v>1</v>
      </c>
      <c r="AA186" s="22">
        <v>0</v>
      </c>
      <c r="AB186" s="22">
        <v>6</v>
      </c>
      <c r="AC186" s="22">
        <v>0</v>
      </c>
      <c r="AD186" s="22">
        <v>0</v>
      </c>
      <c r="AE186" s="22">
        <v>11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3</v>
      </c>
      <c r="AL186" s="21">
        <v>0</v>
      </c>
      <c r="AM186" s="21">
        <v>9</v>
      </c>
      <c r="AN186" s="21">
        <v>1</v>
      </c>
      <c r="AO186" s="21">
        <v>5</v>
      </c>
      <c r="AP186" s="21">
        <v>1</v>
      </c>
      <c r="AQ186" s="21">
        <v>0</v>
      </c>
      <c r="AR186" s="21">
        <v>0</v>
      </c>
      <c r="AS186" s="21">
        <v>0</v>
      </c>
      <c r="AT186" s="21">
        <v>0</v>
      </c>
      <c r="AU186" s="22">
        <v>5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2">
        <v>0</v>
      </c>
      <c r="BO186" s="22">
        <v>0</v>
      </c>
      <c r="BP186" s="22">
        <v>0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0</v>
      </c>
      <c r="CE186" s="22">
        <v>0</v>
      </c>
      <c r="CF186" s="22">
        <v>0</v>
      </c>
      <c r="CG186" s="22">
        <v>0</v>
      </c>
      <c r="CH186" s="22">
        <v>0</v>
      </c>
      <c r="CI186" s="22">
        <v>0</v>
      </c>
      <c r="CJ186" s="22">
        <v>0</v>
      </c>
      <c r="CK186" s="22">
        <f t="shared" si="12"/>
        <v>1949</v>
      </c>
      <c r="CL186" s="22">
        <v>0</v>
      </c>
      <c r="CM186" s="8">
        <f t="shared" si="13"/>
        <v>1949</v>
      </c>
    </row>
    <row r="187" spans="1:91">
      <c r="A187" s="19" t="s">
        <v>262</v>
      </c>
      <c r="B187" s="21">
        <v>52</v>
      </c>
      <c r="C187" s="21">
        <v>126</v>
      </c>
      <c r="D187" s="21">
        <v>4</v>
      </c>
      <c r="E187" s="21">
        <v>39</v>
      </c>
      <c r="F187" s="21">
        <v>28953</v>
      </c>
      <c r="G187" s="21">
        <v>50</v>
      </c>
      <c r="H187" s="21">
        <v>0</v>
      </c>
      <c r="I187" s="21">
        <v>0</v>
      </c>
      <c r="J187" s="22">
        <v>124</v>
      </c>
      <c r="K187" s="22">
        <v>395</v>
      </c>
      <c r="L187" s="22">
        <v>0</v>
      </c>
      <c r="M187" s="22">
        <v>58</v>
      </c>
      <c r="N187" s="22">
        <v>0</v>
      </c>
      <c r="O187" s="22">
        <v>0</v>
      </c>
      <c r="P187" s="22">
        <v>0</v>
      </c>
      <c r="Q187" s="22">
        <v>27</v>
      </c>
      <c r="R187" s="22">
        <v>0</v>
      </c>
      <c r="S187" s="22">
        <v>0</v>
      </c>
      <c r="T187" s="21">
        <v>0</v>
      </c>
      <c r="U187" s="21">
        <v>0</v>
      </c>
      <c r="V187" s="22">
        <v>558</v>
      </c>
      <c r="W187" s="22">
        <v>11</v>
      </c>
      <c r="X187" s="22">
        <v>0</v>
      </c>
      <c r="Y187" s="22">
        <v>6</v>
      </c>
      <c r="Z187" s="22">
        <v>28</v>
      </c>
      <c r="AA187" s="22">
        <v>0</v>
      </c>
      <c r="AB187" s="22">
        <v>162</v>
      </c>
      <c r="AC187" s="22">
        <v>4</v>
      </c>
      <c r="AD187" s="22">
        <v>0</v>
      </c>
      <c r="AE187" s="22">
        <v>243</v>
      </c>
      <c r="AF187" s="22">
        <v>0</v>
      </c>
      <c r="AG187" s="22">
        <v>0</v>
      </c>
      <c r="AH187" s="22">
        <v>0</v>
      </c>
      <c r="AI187" s="22">
        <v>0</v>
      </c>
      <c r="AJ187" s="22">
        <v>11</v>
      </c>
      <c r="AK187" s="22">
        <v>54</v>
      </c>
      <c r="AL187" s="21">
        <v>12</v>
      </c>
      <c r="AM187" s="21">
        <v>143</v>
      </c>
      <c r="AN187" s="21">
        <v>16</v>
      </c>
      <c r="AO187" s="21">
        <v>42</v>
      </c>
      <c r="AP187" s="21">
        <v>2</v>
      </c>
      <c r="AQ187" s="21">
        <v>0</v>
      </c>
      <c r="AR187" s="21">
        <v>0</v>
      </c>
      <c r="AS187" s="21">
        <v>101</v>
      </c>
      <c r="AT187" s="21">
        <v>86</v>
      </c>
      <c r="AU187" s="22">
        <v>46</v>
      </c>
      <c r="AV187" s="22">
        <v>0</v>
      </c>
      <c r="AW187" s="22">
        <v>0</v>
      </c>
      <c r="AX187" s="22">
        <v>0</v>
      </c>
      <c r="AY187" s="22">
        <v>0</v>
      </c>
      <c r="AZ187" s="22">
        <v>0</v>
      </c>
      <c r="BA187" s="22">
        <v>0</v>
      </c>
      <c r="BB187" s="22">
        <v>0</v>
      </c>
      <c r="BC187" s="22">
        <v>0</v>
      </c>
      <c r="BD187" s="22">
        <v>0</v>
      </c>
      <c r="BE187" s="21">
        <v>0</v>
      </c>
      <c r="BF187" s="21">
        <v>0</v>
      </c>
      <c r="BG187" s="21">
        <v>12</v>
      </c>
      <c r="BH187" s="21">
        <v>18</v>
      </c>
      <c r="BI187" s="21">
        <v>2</v>
      </c>
      <c r="BJ187" s="21">
        <v>201</v>
      </c>
      <c r="BK187" s="21">
        <v>0</v>
      </c>
      <c r="BL187" s="21">
        <v>49</v>
      </c>
      <c r="BM187" s="21">
        <v>4</v>
      </c>
      <c r="BN187" s="22">
        <v>0</v>
      </c>
      <c r="BO187" s="22">
        <v>0</v>
      </c>
      <c r="BP187" s="22">
        <v>0</v>
      </c>
      <c r="BQ187" s="22">
        <v>6</v>
      </c>
      <c r="BR187" s="22">
        <v>0</v>
      </c>
      <c r="BS187" s="22">
        <v>0</v>
      </c>
      <c r="BT187" s="22">
        <v>0</v>
      </c>
      <c r="BU187" s="22">
        <v>0</v>
      </c>
      <c r="BV187" s="22">
        <v>0</v>
      </c>
      <c r="BW187" s="22">
        <v>0</v>
      </c>
      <c r="BX187" s="22">
        <v>0</v>
      </c>
      <c r="BY187" s="22">
        <v>0</v>
      </c>
      <c r="BZ187" s="22">
        <v>0</v>
      </c>
      <c r="CA187" s="22">
        <v>0</v>
      </c>
      <c r="CB187" s="22">
        <v>0</v>
      </c>
      <c r="CC187" s="22">
        <v>0</v>
      </c>
      <c r="CD187" s="22">
        <v>0</v>
      </c>
      <c r="CE187" s="22">
        <v>0</v>
      </c>
      <c r="CF187" s="22">
        <v>0</v>
      </c>
      <c r="CG187" s="22">
        <v>0</v>
      </c>
      <c r="CH187" s="22">
        <v>0</v>
      </c>
      <c r="CI187" s="22">
        <v>0</v>
      </c>
      <c r="CJ187" s="22">
        <v>0</v>
      </c>
      <c r="CK187" s="22">
        <f t="shared" si="12"/>
        <v>31645</v>
      </c>
      <c r="CL187" s="22">
        <v>0</v>
      </c>
      <c r="CM187" s="8">
        <f t="shared" si="13"/>
        <v>31645</v>
      </c>
    </row>
    <row r="188" spans="1:91">
      <c r="A188" s="19"/>
      <c r="B188" s="21"/>
      <c r="C188" s="21"/>
      <c r="D188" s="21"/>
      <c r="E188" s="21"/>
      <c r="F188" s="21"/>
      <c r="G188" s="21"/>
      <c r="H188" s="21"/>
      <c r="I188" s="21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1"/>
      <c r="U188" s="21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1"/>
      <c r="AM188" s="21"/>
      <c r="AN188" s="21"/>
      <c r="AO188" s="21"/>
      <c r="AP188" s="21"/>
      <c r="AQ188" s="21"/>
      <c r="AR188" s="21"/>
      <c r="AS188" s="21"/>
      <c r="AT188" s="21"/>
      <c r="AU188" s="22"/>
      <c r="AV188" s="22"/>
      <c r="AW188" s="22"/>
      <c r="AX188" s="22"/>
      <c r="AY188" s="22"/>
      <c r="AZ188" s="22"/>
      <c r="BA188" s="22"/>
      <c r="BB188" s="22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2"/>
      <c r="BP188" s="22"/>
      <c r="BQ188" s="22"/>
      <c r="BR188" s="22"/>
      <c r="BS188" s="22"/>
      <c r="BT188" s="22"/>
      <c r="BU188" s="22"/>
      <c r="BV188" s="21"/>
      <c r="BW188" s="21"/>
      <c r="BX188" s="21"/>
      <c r="BY188" s="21"/>
      <c r="BZ188" s="21"/>
      <c r="CA188" s="21"/>
      <c r="CB188" s="21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8"/>
    </row>
    <row r="189" spans="1:91" s="7" customFormat="1" ht="12">
      <c r="A189" s="27" t="s">
        <v>263</v>
      </c>
      <c r="B189" s="10">
        <f>SUM(B166:B187)</f>
        <v>1360</v>
      </c>
      <c r="C189" s="10">
        <f t="shared" ref="C189:BO189" si="14">SUM(C166:C187)</f>
        <v>5974</v>
      </c>
      <c r="D189" s="10">
        <f t="shared" si="14"/>
        <v>90</v>
      </c>
      <c r="E189" s="10">
        <f t="shared" si="14"/>
        <v>7469</v>
      </c>
      <c r="F189" s="10">
        <f t="shared" si="14"/>
        <v>359710</v>
      </c>
      <c r="G189" s="10">
        <f t="shared" si="14"/>
        <v>34279</v>
      </c>
      <c r="H189" s="10">
        <f t="shared" si="14"/>
        <v>684198</v>
      </c>
      <c r="I189" s="10">
        <f t="shared" si="14"/>
        <v>458902</v>
      </c>
      <c r="J189" s="10">
        <f t="shared" si="14"/>
        <v>3017</v>
      </c>
      <c r="K189" s="10">
        <f t="shared" si="14"/>
        <v>10003</v>
      </c>
      <c r="L189" s="10">
        <f t="shared" si="14"/>
        <v>0</v>
      </c>
      <c r="M189" s="10">
        <f t="shared" si="14"/>
        <v>1455</v>
      </c>
      <c r="N189" s="10">
        <f t="shared" si="14"/>
        <v>44</v>
      </c>
      <c r="O189" s="10">
        <f t="shared" si="14"/>
        <v>0</v>
      </c>
      <c r="P189" s="10">
        <f t="shared" si="14"/>
        <v>1044</v>
      </c>
      <c r="Q189" s="10">
        <f t="shared" si="14"/>
        <v>4074</v>
      </c>
      <c r="R189" s="10">
        <f t="shared" si="14"/>
        <v>0</v>
      </c>
      <c r="S189" s="10">
        <f t="shared" si="14"/>
        <v>0</v>
      </c>
      <c r="T189" s="10">
        <f t="shared" si="14"/>
        <v>21</v>
      </c>
      <c r="U189" s="10">
        <f t="shared" si="14"/>
        <v>0</v>
      </c>
      <c r="V189" s="10">
        <f t="shared" si="14"/>
        <v>15461</v>
      </c>
      <c r="W189" s="10">
        <f t="shared" si="14"/>
        <v>1157</v>
      </c>
      <c r="X189" s="10">
        <f t="shared" si="14"/>
        <v>959</v>
      </c>
      <c r="Y189" s="10">
        <f t="shared" si="14"/>
        <v>396</v>
      </c>
      <c r="Z189" s="10">
        <f t="shared" si="14"/>
        <v>395</v>
      </c>
      <c r="AA189" s="10">
        <f t="shared" si="14"/>
        <v>5</v>
      </c>
      <c r="AB189" s="10">
        <f t="shared" si="14"/>
        <v>2618</v>
      </c>
      <c r="AC189" s="10">
        <f t="shared" si="14"/>
        <v>73</v>
      </c>
      <c r="AD189" s="10">
        <f t="shared" si="14"/>
        <v>0</v>
      </c>
      <c r="AE189" s="10">
        <f t="shared" si="14"/>
        <v>4391</v>
      </c>
      <c r="AF189" s="10">
        <f t="shared" si="14"/>
        <v>0</v>
      </c>
      <c r="AG189" s="10">
        <f t="shared" si="14"/>
        <v>1</v>
      </c>
      <c r="AH189" s="10">
        <f t="shared" si="14"/>
        <v>52965</v>
      </c>
      <c r="AI189" s="10">
        <f t="shared" si="14"/>
        <v>45327</v>
      </c>
      <c r="AJ189" s="10">
        <f t="shared" si="14"/>
        <v>250</v>
      </c>
      <c r="AK189" s="10">
        <f t="shared" si="14"/>
        <v>3102</v>
      </c>
      <c r="AL189" s="10">
        <f t="shared" si="14"/>
        <v>1209</v>
      </c>
      <c r="AM189" s="10">
        <f t="shared" si="14"/>
        <v>14164</v>
      </c>
      <c r="AN189" s="10">
        <f t="shared" si="14"/>
        <v>708</v>
      </c>
      <c r="AO189" s="10">
        <f t="shared" si="14"/>
        <v>4379</v>
      </c>
      <c r="AP189" s="10">
        <f t="shared" si="14"/>
        <v>918</v>
      </c>
      <c r="AQ189" s="10">
        <f t="shared" si="14"/>
        <v>252</v>
      </c>
      <c r="AR189" s="10">
        <f t="shared" si="14"/>
        <v>68</v>
      </c>
      <c r="AS189" s="10">
        <f t="shared" si="14"/>
        <v>3728</v>
      </c>
      <c r="AT189" s="10">
        <f t="shared" si="14"/>
        <v>5166</v>
      </c>
      <c r="AU189" s="10">
        <f t="shared" si="14"/>
        <v>596</v>
      </c>
      <c r="AV189" s="10">
        <f t="shared" si="14"/>
        <v>64</v>
      </c>
      <c r="AW189" s="10">
        <f t="shared" si="14"/>
        <v>1</v>
      </c>
      <c r="AX189" s="10">
        <f t="shared" si="14"/>
        <v>0</v>
      </c>
      <c r="AY189" s="10">
        <f t="shared" si="14"/>
        <v>867</v>
      </c>
      <c r="AZ189" s="10">
        <f t="shared" si="14"/>
        <v>0</v>
      </c>
      <c r="BA189" s="10">
        <f t="shared" si="14"/>
        <v>3</v>
      </c>
      <c r="BB189" s="10">
        <f t="shared" si="14"/>
        <v>6</v>
      </c>
      <c r="BC189" s="10">
        <f t="shared" si="14"/>
        <v>16</v>
      </c>
      <c r="BD189" s="10">
        <f t="shared" si="14"/>
        <v>0</v>
      </c>
      <c r="BE189" s="10">
        <f t="shared" si="14"/>
        <v>0</v>
      </c>
      <c r="BF189" s="10">
        <f t="shared" si="14"/>
        <v>0</v>
      </c>
      <c r="BG189" s="10">
        <f t="shared" si="14"/>
        <v>442</v>
      </c>
      <c r="BH189" s="10">
        <f t="shared" si="14"/>
        <v>713</v>
      </c>
      <c r="BI189" s="10">
        <f t="shared" si="14"/>
        <v>131</v>
      </c>
      <c r="BJ189" s="10">
        <f t="shared" si="14"/>
        <v>6438</v>
      </c>
      <c r="BK189" s="10">
        <f t="shared" si="14"/>
        <v>7</v>
      </c>
      <c r="BL189" s="10">
        <f t="shared" si="14"/>
        <v>608</v>
      </c>
      <c r="BM189" s="10">
        <f t="shared" si="14"/>
        <v>170</v>
      </c>
      <c r="BN189" s="10">
        <f t="shared" si="14"/>
        <v>158</v>
      </c>
      <c r="BO189" s="10">
        <f t="shared" si="14"/>
        <v>0</v>
      </c>
      <c r="BP189" s="10">
        <f t="shared" ref="BP189:CJ189" si="15">SUM(BP166:BP187)</f>
        <v>0</v>
      </c>
      <c r="BQ189" s="10">
        <f t="shared" si="15"/>
        <v>541</v>
      </c>
      <c r="BR189" s="10">
        <f t="shared" si="15"/>
        <v>155</v>
      </c>
      <c r="BS189" s="10">
        <f t="shared" si="15"/>
        <v>0</v>
      </c>
      <c r="BT189" s="10">
        <f t="shared" si="15"/>
        <v>0</v>
      </c>
      <c r="BU189" s="10">
        <f t="shared" si="15"/>
        <v>0</v>
      </c>
      <c r="BV189" s="10">
        <f t="shared" si="15"/>
        <v>4971</v>
      </c>
      <c r="BW189" s="10">
        <f t="shared" si="15"/>
        <v>3164</v>
      </c>
      <c r="BX189" s="10">
        <f t="shared" si="15"/>
        <v>0</v>
      </c>
      <c r="BY189" s="10">
        <f t="shared" si="15"/>
        <v>4</v>
      </c>
      <c r="BZ189" s="10">
        <f t="shared" si="15"/>
        <v>52</v>
      </c>
      <c r="CA189" s="10">
        <f t="shared" si="15"/>
        <v>7</v>
      </c>
      <c r="CB189" s="10">
        <f t="shared" si="15"/>
        <v>10</v>
      </c>
      <c r="CC189" s="10">
        <f t="shared" si="15"/>
        <v>95</v>
      </c>
      <c r="CD189" s="10">
        <f t="shared" si="15"/>
        <v>44</v>
      </c>
      <c r="CE189" s="10">
        <f t="shared" si="15"/>
        <v>838</v>
      </c>
      <c r="CF189" s="10">
        <f t="shared" si="15"/>
        <v>27</v>
      </c>
      <c r="CG189" s="10">
        <f t="shared" si="15"/>
        <v>69</v>
      </c>
      <c r="CH189" s="10">
        <f t="shared" si="15"/>
        <v>0</v>
      </c>
      <c r="CI189" s="10">
        <f t="shared" si="15"/>
        <v>0</v>
      </c>
      <c r="CJ189" s="10">
        <f t="shared" si="15"/>
        <v>0</v>
      </c>
      <c r="CK189" s="8">
        <f>SUM(B189:CJ189)</f>
        <v>1749529</v>
      </c>
      <c r="CL189" s="8">
        <v>0</v>
      </c>
      <c r="CM189" s="8">
        <f>SUM(CK189:CL189)</f>
        <v>1749529</v>
      </c>
    </row>
    <row r="190" spans="1:91">
      <c r="B190" s="28"/>
      <c r="C190" s="28"/>
      <c r="D190" s="28"/>
      <c r="E190" s="28"/>
      <c r="F190" s="28"/>
      <c r="G190" s="28"/>
      <c r="H190" s="28"/>
      <c r="I190" s="28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1"/>
      <c r="AM190" s="31"/>
      <c r="AN190" s="31"/>
      <c r="AO190" s="31"/>
      <c r="AP190" s="31"/>
      <c r="AQ190" s="31"/>
      <c r="AR190" s="31"/>
      <c r="AS190" s="31"/>
      <c r="AT190" s="31"/>
      <c r="AU190" s="30"/>
      <c r="AV190" s="30"/>
      <c r="AW190" s="30"/>
      <c r="AX190" s="30"/>
      <c r="AY190" s="30"/>
      <c r="AZ190" s="30"/>
      <c r="BA190" s="30"/>
      <c r="BB190" s="30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8"/>
      <c r="BO190" s="22"/>
      <c r="BP190" s="22"/>
      <c r="BQ190" s="22"/>
      <c r="BR190" s="22"/>
      <c r="BS190" s="22"/>
      <c r="BT190" s="22"/>
      <c r="BU190" s="22"/>
      <c r="BV190" s="21"/>
      <c r="BW190" s="21"/>
      <c r="BX190" s="21"/>
      <c r="BY190" s="21"/>
      <c r="BZ190" s="21"/>
      <c r="CA190" s="21"/>
      <c r="CB190" s="21"/>
      <c r="CC190" s="8"/>
      <c r="CD190" s="22"/>
      <c r="CE190" s="22"/>
      <c r="CF190" s="22"/>
      <c r="CG190" s="22"/>
      <c r="CH190" s="22"/>
      <c r="CI190" s="22"/>
      <c r="CJ190" s="22"/>
      <c r="CK190" s="8"/>
      <c r="CL190" s="22"/>
      <c r="CM190" s="8"/>
    </row>
    <row r="191" spans="1:91" s="7" customFormat="1" ht="13">
      <c r="A191" s="6" t="s">
        <v>264</v>
      </c>
      <c r="B191" s="33"/>
      <c r="C191" s="36"/>
      <c r="D191" s="36"/>
      <c r="E191" s="36"/>
      <c r="F191" s="39"/>
      <c r="G191" s="36"/>
      <c r="H191" s="36"/>
      <c r="I191" s="36"/>
      <c r="J191" s="32"/>
      <c r="K191" s="32"/>
      <c r="L191" s="34"/>
      <c r="M191" s="32"/>
      <c r="N191" s="32"/>
      <c r="O191" s="32"/>
      <c r="P191" s="35"/>
      <c r="Q191" s="32"/>
      <c r="R191" s="32"/>
      <c r="S191" s="32"/>
      <c r="T191" s="36"/>
      <c r="U191" s="36"/>
      <c r="V191" s="37"/>
      <c r="W191" s="32"/>
      <c r="X191" s="32"/>
      <c r="Y191" s="32"/>
      <c r="Z191" s="35"/>
      <c r="AA191" s="32"/>
      <c r="AB191" s="32"/>
      <c r="AC191" s="32"/>
      <c r="AD191" s="37"/>
      <c r="AE191" s="32"/>
      <c r="AF191" s="32"/>
      <c r="AG191" s="32"/>
      <c r="AH191" s="32"/>
      <c r="AI191" s="32"/>
      <c r="AJ191" s="32"/>
      <c r="AK191" s="32"/>
      <c r="AL191" s="38"/>
      <c r="AM191" s="38"/>
      <c r="AN191" s="36"/>
      <c r="AO191" s="36"/>
      <c r="AP191" s="39"/>
      <c r="AQ191" s="36"/>
      <c r="AR191" s="36"/>
      <c r="AS191" s="36"/>
      <c r="AT191" s="36"/>
      <c r="AU191" s="37"/>
      <c r="AV191" s="37"/>
      <c r="AW191" s="32"/>
      <c r="AX191" s="32"/>
      <c r="AY191" s="32"/>
      <c r="AZ191" s="32"/>
      <c r="BA191" s="32"/>
      <c r="BB191" s="32"/>
      <c r="BC191" s="39"/>
      <c r="BD191" s="36"/>
      <c r="BE191" s="40"/>
      <c r="BF191" s="38"/>
      <c r="BG191" s="38"/>
      <c r="BH191" s="36"/>
      <c r="BI191" s="36"/>
      <c r="BJ191" s="36"/>
      <c r="BK191" s="36"/>
      <c r="BL191" s="36"/>
      <c r="BM191" s="39"/>
      <c r="BN191" s="32"/>
      <c r="BO191" s="32"/>
      <c r="BP191" s="32"/>
      <c r="BQ191" s="32"/>
      <c r="BR191" s="32"/>
      <c r="BS191" s="32"/>
      <c r="BT191" s="32"/>
      <c r="BU191" s="32"/>
      <c r="BV191" s="36"/>
      <c r="BW191" s="36"/>
      <c r="BX191" s="36"/>
      <c r="BY191" s="36"/>
      <c r="BZ191" s="36"/>
      <c r="CA191" s="36"/>
      <c r="CB191" s="36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</row>
    <row r="192" spans="1:91">
      <c r="A192" s="19" t="s">
        <v>265</v>
      </c>
      <c r="B192" s="21">
        <v>109</v>
      </c>
      <c r="C192" s="21">
        <v>4349</v>
      </c>
      <c r="D192" s="21">
        <v>0</v>
      </c>
      <c r="E192" s="21">
        <v>59</v>
      </c>
      <c r="F192" s="21">
        <v>8294</v>
      </c>
      <c r="G192" s="21">
        <v>25</v>
      </c>
      <c r="H192" s="21">
        <v>0</v>
      </c>
      <c r="I192" s="21">
        <v>0</v>
      </c>
      <c r="J192" s="22">
        <v>17</v>
      </c>
      <c r="K192" s="22">
        <v>1944</v>
      </c>
      <c r="L192" s="22">
        <v>0</v>
      </c>
      <c r="M192" s="22">
        <v>516</v>
      </c>
      <c r="N192" s="22">
        <v>0</v>
      </c>
      <c r="O192" s="22">
        <v>0</v>
      </c>
      <c r="P192" s="22">
        <v>27</v>
      </c>
      <c r="Q192" s="22">
        <v>378</v>
      </c>
      <c r="R192" s="22">
        <v>0</v>
      </c>
      <c r="S192" s="22">
        <v>2546</v>
      </c>
      <c r="T192" s="21">
        <v>1385</v>
      </c>
      <c r="U192" s="21">
        <v>733</v>
      </c>
      <c r="V192" s="22">
        <v>1891</v>
      </c>
      <c r="W192" s="22">
        <v>51</v>
      </c>
      <c r="X192" s="22">
        <v>0</v>
      </c>
      <c r="Y192" s="22">
        <v>40</v>
      </c>
      <c r="Z192" s="22">
        <v>99</v>
      </c>
      <c r="AA192" s="22">
        <v>0</v>
      </c>
      <c r="AB192" s="22">
        <v>287</v>
      </c>
      <c r="AC192" s="22">
        <v>1</v>
      </c>
      <c r="AD192" s="22">
        <v>0</v>
      </c>
      <c r="AE192" s="22">
        <v>537</v>
      </c>
      <c r="AF192" s="22">
        <v>0</v>
      </c>
      <c r="AG192" s="22">
        <v>0</v>
      </c>
      <c r="AH192" s="22">
        <v>31</v>
      </c>
      <c r="AI192" s="22">
        <v>180</v>
      </c>
      <c r="AJ192" s="22">
        <v>10</v>
      </c>
      <c r="AK192" s="22">
        <v>228</v>
      </c>
      <c r="AL192" s="21">
        <v>366</v>
      </c>
      <c r="AM192" s="21">
        <v>5206</v>
      </c>
      <c r="AN192" s="21">
        <v>320</v>
      </c>
      <c r="AO192" s="21">
        <v>237</v>
      </c>
      <c r="AP192" s="21">
        <v>12</v>
      </c>
      <c r="AQ192" s="21">
        <v>0</v>
      </c>
      <c r="AR192" s="21">
        <v>0</v>
      </c>
      <c r="AS192" s="21">
        <v>1261</v>
      </c>
      <c r="AT192" s="21">
        <v>1164</v>
      </c>
      <c r="AU192" s="22">
        <v>231</v>
      </c>
      <c r="AV192" s="22">
        <v>30</v>
      </c>
      <c r="AW192" s="22">
        <v>0</v>
      </c>
      <c r="AX192" s="22">
        <v>0</v>
      </c>
      <c r="AY192" s="22">
        <v>2</v>
      </c>
      <c r="AZ192" s="22">
        <v>0</v>
      </c>
      <c r="BA192" s="22">
        <v>0</v>
      </c>
      <c r="BB192" s="22">
        <v>0</v>
      </c>
      <c r="BC192" s="22">
        <v>0</v>
      </c>
      <c r="BD192" s="22">
        <v>0</v>
      </c>
      <c r="BE192" s="21">
        <v>0</v>
      </c>
      <c r="BF192" s="21">
        <v>0</v>
      </c>
      <c r="BG192" s="21">
        <v>456</v>
      </c>
      <c r="BH192" s="21">
        <v>222</v>
      </c>
      <c r="BI192" s="21">
        <v>73</v>
      </c>
      <c r="BJ192" s="21">
        <v>746</v>
      </c>
      <c r="BK192" s="21">
        <v>0</v>
      </c>
      <c r="BL192" s="21">
        <v>36</v>
      </c>
      <c r="BM192" s="21">
        <v>30</v>
      </c>
      <c r="BN192" s="22">
        <v>1</v>
      </c>
      <c r="BO192" s="22">
        <v>0</v>
      </c>
      <c r="BP192" s="22">
        <v>0</v>
      </c>
      <c r="BQ192" s="22">
        <v>77</v>
      </c>
      <c r="BR192" s="22">
        <v>16</v>
      </c>
      <c r="BS192" s="22">
        <v>0</v>
      </c>
      <c r="BT192" s="22">
        <v>0</v>
      </c>
      <c r="BU192" s="22">
        <v>0</v>
      </c>
      <c r="BV192" s="22">
        <v>0</v>
      </c>
      <c r="BW192" s="22">
        <v>6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1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v>0</v>
      </c>
      <c r="CJ192" s="22">
        <v>0</v>
      </c>
      <c r="CK192" s="22">
        <f>SUM(B192:CJ192)</f>
        <v>34230</v>
      </c>
      <c r="CL192" s="22">
        <v>0</v>
      </c>
      <c r="CM192" s="8">
        <f>SUM(CK192:CL192)</f>
        <v>34230</v>
      </c>
    </row>
    <row r="193" spans="1:91">
      <c r="A193" s="19" t="s">
        <v>266</v>
      </c>
      <c r="B193" s="21">
        <v>12</v>
      </c>
      <c r="C193" s="21">
        <v>44</v>
      </c>
      <c r="D193" s="21">
        <v>1</v>
      </c>
      <c r="E193" s="21">
        <v>12</v>
      </c>
      <c r="F193" s="21">
        <v>2320</v>
      </c>
      <c r="G193" s="21">
        <v>15</v>
      </c>
      <c r="H193" s="21">
        <v>0</v>
      </c>
      <c r="I193" s="21">
        <v>0</v>
      </c>
      <c r="J193" s="22">
        <v>303</v>
      </c>
      <c r="K193" s="22">
        <v>67</v>
      </c>
      <c r="L193" s="22">
        <v>0</v>
      </c>
      <c r="M193" s="22">
        <v>15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1">
        <v>0</v>
      </c>
      <c r="U193" s="21">
        <v>0</v>
      </c>
      <c r="V193" s="22">
        <v>22</v>
      </c>
      <c r="W193" s="22">
        <v>1</v>
      </c>
      <c r="X193" s="22">
        <v>0</v>
      </c>
      <c r="Y193" s="22">
        <v>2</v>
      </c>
      <c r="Z193" s="22">
        <v>11</v>
      </c>
      <c r="AA193" s="22">
        <v>1</v>
      </c>
      <c r="AB193" s="22">
        <v>55</v>
      </c>
      <c r="AC193" s="22">
        <v>2</v>
      </c>
      <c r="AD193" s="22">
        <v>0</v>
      </c>
      <c r="AE193" s="22">
        <v>9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5</v>
      </c>
      <c r="AL193" s="21">
        <v>4</v>
      </c>
      <c r="AM193" s="21">
        <v>44</v>
      </c>
      <c r="AN193" s="21">
        <v>3</v>
      </c>
      <c r="AO193" s="21">
        <v>10</v>
      </c>
      <c r="AP193" s="21">
        <v>1</v>
      </c>
      <c r="AQ193" s="21">
        <v>0</v>
      </c>
      <c r="AR193" s="21">
        <v>0</v>
      </c>
      <c r="AS193" s="21">
        <v>3</v>
      </c>
      <c r="AT193" s="21">
        <v>4</v>
      </c>
      <c r="AU193" s="22">
        <v>1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2">
        <v>0</v>
      </c>
      <c r="BE193" s="21">
        <v>0</v>
      </c>
      <c r="BF193" s="21">
        <v>0</v>
      </c>
      <c r="BG193" s="21">
        <v>1</v>
      </c>
      <c r="BH193" s="21">
        <v>0</v>
      </c>
      <c r="BI193" s="21">
        <v>3</v>
      </c>
      <c r="BJ193" s="21">
        <v>3</v>
      </c>
      <c r="BK193" s="21">
        <v>0</v>
      </c>
      <c r="BL193" s="21">
        <v>0</v>
      </c>
      <c r="BM193" s="21">
        <v>2</v>
      </c>
      <c r="BN193" s="22">
        <v>0</v>
      </c>
      <c r="BO193" s="22">
        <v>0</v>
      </c>
      <c r="BP193" s="22">
        <v>0</v>
      </c>
      <c r="BQ193" s="22">
        <v>25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1</v>
      </c>
      <c r="CE193" s="22">
        <v>0</v>
      </c>
      <c r="CF193" s="22">
        <v>0</v>
      </c>
      <c r="CG193" s="22">
        <v>0</v>
      </c>
      <c r="CH193" s="22">
        <v>0</v>
      </c>
      <c r="CI193" s="22">
        <v>0</v>
      </c>
      <c r="CJ193" s="22">
        <v>0</v>
      </c>
      <c r="CK193" s="22">
        <f t="shared" ref="CK193:CK205" si="16">SUM(B193:CJ193)</f>
        <v>3002</v>
      </c>
      <c r="CL193" s="22">
        <v>0</v>
      </c>
      <c r="CM193" s="8">
        <f t="shared" ref="CM193:CM205" si="17">SUM(CK193:CL193)</f>
        <v>3002</v>
      </c>
    </row>
    <row r="194" spans="1:91">
      <c r="A194" s="19" t="s">
        <v>267</v>
      </c>
      <c r="B194" s="21">
        <v>6</v>
      </c>
      <c r="C194" s="21">
        <v>40</v>
      </c>
      <c r="D194" s="21">
        <v>0</v>
      </c>
      <c r="E194" s="21">
        <v>5</v>
      </c>
      <c r="F194" s="21">
        <v>60</v>
      </c>
      <c r="G194" s="21">
        <v>1</v>
      </c>
      <c r="H194" s="21">
        <v>0</v>
      </c>
      <c r="I194" s="21">
        <v>0</v>
      </c>
      <c r="J194" s="22">
        <v>16</v>
      </c>
      <c r="K194" s="22">
        <v>339</v>
      </c>
      <c r="L194" s="22">
        <v>0</v>
      </c>
      <c r="M194" s="22">
        <v>33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1">
        <v>0</v>
      </c>
      <c r="U194" s="21">
        <v>0</v>
      </c>
      <c r="V194" s="22">
        <v>4</v>
      </c>
      <c r="W194" s="22">
        <v>0</v>
      </c>
      <c r="X194" s="22">
        <v>0</v>
      </c>
      <c r="Y194" s="22">
        <v>0</v>
      </c>
      <c r="Z194" s="22">
        <v>2</v>
      </c>
      <c r="AA194" s="22">
        <v>0</v>
      </c>
      <c r="AB194" s="22">
        <v>6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1">
        <v>1</v>
      </c>
      <c r="AM194" s="21">
        <v>19</v>
      </c>
      <c r="AN194" s="21">
        <v>9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4</v>
      </c>
      <c r="BK194" s="21">
        <v>0</v>
      </c>
      <c r="BL194" s="21">
        <v>0</v>
      </c>
      <c r="BM194" s="21">
        <v>0</v>
      </c>
      <c r="BN194" s="22">
        <v>0</v>
      </c>
      <c r="BO194" s="22">
        <v>0</v>
      </c>
      <c r="BP194" s="22">
        <v>0</v>
      </c>
      <c r="BQ194" s="22">
        <v>17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v>0</v>
      </c>
      <c r="CJ194" s="22">
        <v>0</v>
      </c>
      <c r="CK194" s="22">
        <f t="shared" si="16"/>
        <v>562</v>
      </c>
      <c r="CL194" s="22">
        <v>0</v>
      </c>
      <c r="CM194" s="8">
        <f t="shared" si="17"/>
        <v>562</v>
      </c>
    </row>
    <row r="195" spans="1:91">
      <c r="A195" s="19" t="s">
        <v>268</v>
      </c>
      <c r="B195" s="21">
        <v>9</v>
      </c>
      <c r="C195" s="21">
        <v>0</v>
      </c>
      <c r="D195" s="21">
        <v>0</v>
      </c>
      <c r="E195" s="21">
        <v>0</v>
      </c>
      <c r="F195" s="21">
        <v>44</v>
      </c>
      <c r="G195" s="21">
        <v>0</v>
      </c>
      <c r="H195" s="21">
        <v>0</v>
      </c>
      <c r="I195" s="21">
        <v>0</v>
      </c>
      <c r="J195" s="22">
        <v>38</v>
      </c>
      <c r="K195" s="22">
        <v>0</v>
      </c>
      <c r="L195" s="22">
        <v>0</v>
      </c>
      <c r="M195" s="22">
        <v>1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1">
        <v>0</v>
      </c>
      <c r="U195" s="21">
        <v>0</v>
      </c>
      <c r="V195" s="22">
        <v>2</v>
      </c>
      <c r="W195" s="22">
        <v>0</v>
      </c>
      <c r="X195" s="22">
        <v>0</v>
      </c>
      <c r="Y195" s="22">
        <v>3</v>
      </c>
      <c r="Z195" s="22">
        <v>1</v>
      </c>
      <c r="AA195" s="22">
        <v>0</v>
      </c>
      <c r="AB195" s="22">
        <v>5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v>0</v>
      </c>
      <c r="CJ195" s="22">
        <v>0</v>
      </c>
      <c r="CK195" s="22">
        <f t="shared" si="16"/>
        <v>103</v>
      </c>
      <c r="CL195" s="22">
        <v>0</v>
      </c>
      <c r="CM195" s="8">
        <f t="shared" si="17"/>
        <v>103</v>
      </c>
    </row>
    <row r="196" spans="1:91">
      <c r="A196" s="19" t="s">
        <v>269</v>
      </c>
      <c r="B196" s="21">
        <v>11</v>
      </c>
      <c r="C196" s="21">
        <v>0</v>
      </c>
      <c r="D196" s="21">
        <v>0</v>
      </c>
      <c r="E196" s="21">
        <v>0</v>
      </c>
      <c r="F196" s="21">
        <v>2</v>
      </c>
      <c r="G196" s="21">
        <v>0</v>
      </c>
      <c r="H196" s="21">
        <v>0</v>
      </c>
      <c r="I196" s="21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1">
        <v>0</v>
      </c>
      <c r="U196" s="21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v>0</v>
      </c>
      <c r="CJ196" s="22">
        <v>0</v>
      </c>
      <c r="CK196" s="22">
        <f t="shared" si="16"/>
        <v>13</v>
      </c>
      <c r="CL196" s="22">
        <v>0</v>
      </c>
      <c r="CM196" s="8">
        <f t="shared" si="17"/>
        <v>13</v>
      </c>
    </row>
    <row r="197" spans="1:91">
      <c r="A197" s="19" t="s">
        <v>270</v>
      </c>
      <c r="B197" s="21">
        <v>1</v>
      </c>
      <c r="C197" s="21">
        <v>7</v>
      </c>
      <c r="D197" s="21">
        <v>0</v>
      </c>
      <c r="E197" s="21">
        <v>2</v>
      </c>
      <c r="F197" s="21">
        <v>13</v>
      </c>
      <c r="G197" s="21">
        <v>0</v>
      </c>
      <c r="H197" s="21">
        <v>0</v>
      </c>
      <c r="I197" s="21">
        <v>0</v>
      </c>
      <c r="J197" s="22">
        <v>3</v>
      </c>
      <c r="K197" s="22">
        <v>5</v>
      </c>
      <c r="L197" s="22">
        <v>0</v>
      </c>
      <c r="M197" s="22">
        <v>5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1">
        <v>0</v>
      </c>
      <c r="U197" s="21">
        <v>0</v>
      </c>
      <c r="V197" s="22">
        <v>0</v>
      </c>
      <c r="W197" s="22">
        <v>0</v>
      </c>
      <c r="X197" s="22">
        <v>0</v>
      </c>
      <c r="Y197" s="22">
        <v>1</v>
      </c>
      <c r="Z197" s="22">
        <v>3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2">
        <v>0</v>
      </c>
      <c r="BO197" s="22">
        <v>0</v>
      </c>
      <c r="BP197" s="22">
        <v>0</v>
      </c>
      <c r="BQ197" s="22">
        <v>0</v>
      </c>
      <c r="BR197" s="22">
        <v>0</v>
      </c>
      <c r="BS197" s="22">
        <v>0</v>
      </c>
      <c r="BT197" s="22">
        <v>0</v>
      </c>
      <c r="BU197" s="22">
        <v>0</v>
      </c>
      <c r="BV197" s="22">
        <v>0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v>0</v>
      </c>
      <c r="CJ197" s="22">
        <v>0</v>
      </c>
      <c r="CK197" s="22">
        <f t="shared" si="16"/>
        <v>40</v>
      </c>
      <c r="CL197" s="22">
        <v>0</v>
      </c>
      <c r="CM197" s="8">
        <f t="shared" si="17"/>
        <v>40</v>
      </c>
    </row>
    <row r="198" spans="1:91">
      <c r="A198" s="19" t="s">
        <v>271</v>
      </c>
      <c r="B198" s="21">
        <v>29</v>
      </c>
      <c r="C198" s="21">
        <v>679</v>
      </c>
      <c r="D198" s="21">
        <v>0</v>
      </c>
      <c r="E198" s="21">
        <v>137</v>
      </c>
      <c r="F198" s="21">
        <v>2120</v>
      </c>
      <c r="G198" s="21">
        <v>14</v>
      </c>
      <c r="H198" s="21">
        <v>0</v>
      </c>
      <c r="I198" s="21">
        <v>0</v>
      </c>
      <c r="J198" s="22">
        <v>2</v>
      </c>
      <c r="K198" s="22">
        <v>673</v>
      </c>
      <c r="L198" s="22">
        <v>0</v>
      </c>
      <c r="M198" s="22">
        <v>270</v>
      </c>
      <c r="N198" s="22">
        <v>1</v>
      </c>
      <c r="O198" s="22">
        <v>0</v>
      </c>
      <c r="P198" s="22">
        <v>0</v>
      </c>
      <c r="Q198" s="22">
        <v>5</v>
      </c>
      <c r="R198" s="22">
        <v>0</v>
      </c>
      <c r="S198" s="22">
        <v>0</v>
      </c>
      <c r="T198" s="21">
        <v>29</v>
      </c>
      <c r="U198" s="21">
        <v>0</v>
      </c>
      <c r="V198" s="22">
        <v>497</v>
      </c>
      <c r="W198" s="22">
        <v>34</v>
      </c>
      <c r="X198" s="22">
        <v>0</v>
      </c>
      <c r="Y198" s="22">
        <v>12</v>
      </c>
      <c r="Z198" s="22">
        <v>37</v>
      </c>
      <c r="AA198" s="22">
        <v>0</v>
      </c>
      <c r="AB198" s="22">
        <v>103</v>
      </c>
      <c r="AC198" s="22">
        <v>0</v>
      </c>
      <c r="AD198" s="22">
        <v>0</v>
      </c>
      <c r="AE198" s="22">
        <v>290</v>
      </c>
      <c r="AF198" s="22">
        <v>0</v>
      </c>
      <c r="AG198" s="22">
        <v>0</v>
      </c>
      <c r="AH198" s="22">
        <v>110</v>
      </c>
      <c r="AI198" s="22">
        <v>139</v>
      </c>
      <c r="AJ198" s="22">
        <v>1</v>
      </c>
      <c r="AK198" s="22">
        <v>139</v>
      </c>
      <c r="AL198" s="21">
        <v>108</v>
      </c>
      <c r="AM198" s="21">
        <v>1636</v>
      </c>
      <c r="AN198" s="21">
        <v>59</v>
      </c>
      <c r="AO198" s="21">
        <v>71</v>
      </c>
      <c r="AP198" s="21">
        <v>4</v>
      </c>
      <c r="AQ198" s="21">
        <v>0</v>
      </c>
      <c r="AR198" s="21">
        <v>0</v>
      </c>
      <c r="AS198" s="21">
        <v>290</v>
      </c>
      <c r="AT198" s="21">
        <v>221</v>
      </c>
      <c r="AU198" s="22">
        <v>54</v>
      </c>
      <c r="AV198" s="22">
        <v>12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1">
        <v>2</v>
      </c>
      <c r="BF198" s="21">
        <v>0</v>
      </c>
      <c r="BG198" s="21">
        <v>102</v>
      </c>
      <c r="BH198" s="21">
        <v>31</v>
      </c>
      <c r="BI198" s="21">
        <v>26</v>
      </c>
      <c r="BJ198" s="21">
        <v>153</v>
      </c>
      <c r="BK198" s="21">
        <v>0</v>
      </c>
      <c r="BL198" s="21">
        <v>8</v>
      </c>
      <c r="BM198" s="21">
        <v>13</v>
      </c>
      <c r="BN198" s="22">
        <v>0</v>
      </c>
      <c r="BO198" s="22">
        <v>0</v>
      </c>
      <c r="BP198" s="22">
        <v>0</v>
      </c>
      <c r="BQ198" s="22">
        <v>53</v>
      </c>
      <c r="BR198" s="22">
        <v>5</v>
      </c>
      <c r="BS198" s="22">
        <v>0</v>
      </c>
      <c r="BT198" s="22">
        <v>0</v>
      </c>
      <c r="BU198" s="22">
        <v>0</v>
      </c>
      <c r="BV198" s="22">
        <v>0</v>
      </c>
      <c r="BW198" s="22">
        <v>2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v>0</v>
      </c>
      <c r="CJ198" s="22">
        <v>0</v>
      </c>
      <c r="CK198" s="22">
        <f t="shared" si="16"/>
        <v>8171</v>
      </c>
      <c r="CL198" s="22">
        <v>0</v>
      </c>
      <c r="CM198" s="8">
        <f t="shared" si="17"/>
        <v>8171</v>
      </c>
    </row>
    <row r="199" spans="1:91">
      <c r="A199" s="19" t="s">
        <v>272</v>
      </c>
      <c r="B199" s="21">
        <v>3</v>
      </c>
      <c r="C199" s="21">
        <v>5</v>
      </c>
      <c r="D199" s="21">
        <v>0</v>
      </c>
      <c r="E199" s="21">
        <v>0</v>
      </c>
      <c r="F199" s="21">
        <v>10</v>
      </c>
      <c r="G199" s="21">
        <v>0</v>
      </c>
      <c r="H199" s="21">
        <v>0</v>
      </c>
      <c r="I199" s="21">
        <v>0</v>
      </c>
      <c r="J199" s="22">
        <v>0</v>
      </c>
      <c r="K199" s="22">
        <v>0</v>
      </c>
      <c r="L199" s="22">
        <v>0</v>
      </c>
      <c r="M199" s="22">
        <v>1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1">
        <v>0</v>
      </c>
      <c r="U199" s="21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1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1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1">
        <v>0</v>
      </c>
      <c r="BN199" s="22">
        <v>0</v>
      </c>
      <c r="BO199" s="22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v>0</v>
      </c>
      <c r="CJ199" s="22">
        <v>0</v>
      </c>
      <c r="CK199" s="22">
        <f t="shared" si="16"/>
        <v>20</v>
      </c>
      <c r="CL199" s="22">
        <v>0</v>
      </c>
      <c r="CM199" s="8">
        <f t="shared" si="17"/>
        <v>20</v>
      </c>
    </row>
    <row r="200" spans="1:91">
      <c r="A200" s="19" t="s">
        <v>273</v>
      </c>
      <c r="B200" s="21">
        <v>16</v>
      </c>
      <c r="C200" s="21">
        <v>116</v>
      </c>
      <c r="D200" s="21">
        <v>0</v>
      </c>
      <c r="E200" s="21">
        <v>5</v>
      </c>
      <c r="F200" s="21">
        <v>467</v>
      </c>
      <c r="G200" s="21">
        <v>2</v>
      </c>
      <c r="H200" s="21">
        <v>0</v>
      </c>
      <c r="I200" s="21">
        <v>0</v>
      </c>
      <c r="J200" s="22">
        <v>48</v>
      </c>
      <c r="K200" s="22">
        <v>0</v>
      </c>
      <c r="L200" s="22">
        <v>0</v>
      </c>
      <c r="M200" s="22">
        <v>34</v>
      </c>
      <c r="N200" s="22">
        <v>6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1">
        <v>0</v>
      </c>
      <c r="U200" s="21">
        <v>0</v>
      </c>
      <c r="V200" s="22">
        <v>49</v>
      </c>
      <c r="W200" s="22">
        <v>2</v>
      </c>
      <c r="X200" s="22">
        <v>0</v>
      </c>
      <c r="Y200" s="22">
        <v>6</v>
      </c>
      <c r="Z200" s="22">
        <v>27</v>
      </c>
      <c r="AA200" s="22">
        <v>2</v>
      </c>
      <c r="AB200" s="22">
        <v>13</v>
      </c>
      <c r="AC200" s="22">
        <v>1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1">
        <v>0</v>
      </c>
      <c r="AM200" s="21">
        <v>30</v>
      </c>
      <c r="AN200" s="21">
        <v>4</v>
      </c>
      <c r="AO200" s="21">
        <v>1</v>
      </c>
      <c r="AP200" s="21">
        <v>0</v>
      </c>
      <c r="AQ200" s="21">
        <v>0</v>
      </c>
      <c r="AR200" s="21">
        <v>0</v>
      </c>
      <c r="AS200" s="21">
        <v>0</v>
      </c>
      <c r="AT200" s="21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2">
        <v>0</v>
      </c>
      <c r="BO200" s="22">
        <v>0</v>
      </c>
      <c r="BP200" s="22">
        <v>0</v>
      </c>
      <c r="BQ200" s="22">
        <v>2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v>0</v>
      </c>
      <c r="CJ200" s="22">
        <v>0</v>
      </c>
      <c r="CK200" s="22">
        <f t="shared" si="16"/>
        <v>831</v>
      </c>
      <c r="CL200" s="22">
        <v>0</v>
      </c>
      <c r="CM200" s="8">
        <f t="shared" si="17"/>
        <v>831</v>
      </c>
    </row>
    <row r="201" spans="1:91">
      <c r="A201" s="19" t="s">
        <v>274</v>
      </c>
      <c r="B201" s="21">
        <v>7</v>
      </c>
      <c r="C201" s="21">
        <v>14</v>
      </c>
      <c r="D201" s="21">
        <v>0</v>
      </c>
      <c r="E201" s="21">
        <v>53</v>
      </c>
      <c r="F201" s="21">
        <v>357</v>
      </c>
      <c r="G201" s="21">
        <v>123</v>
      </c>
      <c r="H201" s="21">
        <v>0</v>
      </c>
      <c r="I201" s="21">
        <v>0</v>
      </c>
      <c r="J201" s="22">
        <v>6</v>
      </c>
      <c r="K201" s="22">
        <v>39</v>
      </c>
      <c r="L201" s="22">
        <v>0</v>
      </c>
      <c r="M201" s="22">
        <v>19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1">
        <v>0</v>
      </c>
      <c r="U201" s="21">
        <v>0</v>
      </c>
      <c r="V201" s="22">
        <v>8</v>
      </c>
      <c r="W201" s="22">
        <v>0</v>
      </c>
      <c r="X201" s="22">
        <v>0</v>
      </c>
      <c r="Y201" s="22">
        <v>2</v>
      </c>
      <c r="Z201" s="22">
        <v>8</v>
      </c>
      <c r="AA201" s="22">
        <v>0</v>
      </c>
      <c r="AB201" s="22">
        <v>7</v>
      </c>
      <c r="AC201" s="22">
        <v>1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1">
        <v>0</v>
      </c>
      <c r="AM201" s="21">
        <v>24</v>
      </c>
      <c r="AN201" s="21">
        <v>2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1</v>
      </c>
      <c r="BK201" s="21">
        <v>0</v>
      </c>
      <c r="BL201" s="21">
        <v>0</v>
      </c>
      <c r="BM201" s="21">
        <v>0</v>
      </c>
      <c r="BN201" s="22">
        <v>0</v>
      </c>
      <c r="BO201" s="22">
        <v>0</v>
      </c>
      <c r="BP201" s="22">
        <v>0</v>
      </c>
      <c r="BQ201" s="22">
        <v>57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v>0</v>
      </c>
      <c r="CJ201" s="22">
        <v>0</v>
      </c>
      <c r="CK201" s="22">
        <f t="shared" si="16"/>
        <v>728</v>
      </c>
      <c r="CL201" s="22">
        <v>0</v>
      </c>
      <c r="CM201" s="8">
        <f t="shared" si="17"/>
        <v>728</v>
      </c>
    </row>
    <row r="202" spans="1:91">
      <c r="A202" s="19" t="s">
        <v>275</v>
      </c>
      <c r="B202" s="21">
        <v>2</v>
      </c>
      <c r="C202" s="21">
        <v>21</v>
      </c>
      <c r="D202" s="21">
        <v>0</v>
      </c>
      <c r="E202" s="21">
        <v>1</v>
      </c>
      <c r="F202" s="21">
        <v>52</v>
      </c>
      <c r="G202" s="21">
        <v>0</v>
      </c>
      <c r="H202" s="21">
        <v>0</v>
      </c>
      <c r="I202" s="21">
        <v>0</v>
      </c>
      <c r="J202" s="22">
        <v>34</v>
      </c>
      <c r="K202" s="22">
        <v>5</v>
      </c>
      <c r="L202" s="22">
        <v>0</v>
      </c>
      <c r="M202" s="22">
        <v>13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1">
        <v>0</v>
      </c>
      <c r="U202" s="21">
        <v>0</v>
      </c>
      <c r="V202" s="22">
        <v>1</v>
      </c>
      <c r="W202" s="22">
        <v>1</v>
      </c>
      <c r="X202" s="22">
        <v>0</v>
      </c>
      <c r="Y202" s="22">
        <v>0</v>
      </c>
      <c r="Z202" s="22">
        <v>16</v>
      </c>
      <c r="AA202" s="22">
        <v>0</v>
      </c>
      <c r="AB202" s="22">
        <v>9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1">
        <v>0</v>
      </c>
      <c r="AM202" s="21">
        <v>3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2">
        <v>1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1">
        <v>0</v>
      </c>
      <c r="BF202" s="21">
        <v>0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0</v>
      </c>
      <c r="BM202" s="21">
        <v>0</v>
      </c>
      <c r="BN202" s="22">
        <v>0</v>
      </c>
      <c r="BO202" s="22">
        <v>0</v>
      </c>
      <c r="BP202" s="22">
        <v>0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v>0</v>
      </c>
      <c r="CJ202" s="22">
        <v>0</v>
      </c>
      <c r="CK202" s="22">
        <f t="shared" si="16"/>
        <v>159</v>
      </c>
      <c r="CL202" s="22">
        <v>0</v>
      </c>
      <c r="CM202" s="8">
        <f t="shared" si="17"/>
        <v>159</v>
      </c>
    </row>
    <row r="203" spans="1:91">
      <c r="A203" s="19" t="s">
        <v>301</v>
      </c>
      <c r="B203" s="21">
        <v>15</v>
      </c>
      <c r="C203" s="21">
        <v>93</v>
      </c>
      <c r="D203" s="21">
        <v>9</v>
      </c>
      <c r="E203" s="21">
        <v>24</v>
      </c>
      <c r="F203" s="21">
        <v>679</v>
      </c>
      <c r="G203" s="21">
        <v>21</v>
      </c>
      <c r="H203" s="21">
        <v>0</v>
      </c>
      <c r="I203" s="21">
        <v>0</v>
      </c>
      <c r="J203" s="22">
        <v>19</v>
      </c>
      <c r="K203" s="22">
        <v>0</v>
      </c>
      <c r="L203" s="22">
        <v>0</v>
      </c>
      <c r="M203" s="22">
        <v>63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1">
        <v>0</v>
      </c>
      <c r="U203" s="21">
        <v>0</v>
      </c>
      <c r="V203" s="22">
        <v>6</v>
      </c>
      <c r="W203" s="22">
        <v>1</v>
      </c>
      <c r="X203" s="22">
        <v>0</v>
      </c>
      <c r="Y203" s="22">
        <v>3</v>
      </c>
      <c r="Z203" s="22">
        <v>4</v>
      </c>
      <c r="AA203" s="22">
        <v>1</v>
      </c>
      <c r="AB203" s="22">
        <v>1</v>
      </c>
      <c r="AC203" s="22">
        <v>1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1">
        <v>0</v>
      </c>
      <c r="AM203" s="21">
        <v>41</v>
      </c>
      <c r="AN203" s="21">
        <v>13</v>
      </c>
      <c r="AO203" s="21">
        <v>7</v>
      </c>
      <c r="AP203" s="21">
        <v>0</v>
      </c>
      <c r="AQ203" s="21">
        <v>2</v>
      </c>
      <c r="AR203" s="21">
        <v>0</v>
      </c>
      <c r="AS203" s="21">
        <v>0</v>
      </c>
      <c r="AT203" s="21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1">
        <v>0</v>
      </c>
      <c r="BF203" s="21">
        <v>0</v>
      </c>
      <c r="BG203" s="21">
        <v>1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1">
        <v>0</v>
      </c>
      <c r="BN203" s="22">
        <v>0</v>
      </c>
      <c r="BO203" s="22">
        <v>0</v>
      </c>
      <c r="BP203" s="22">
        <v>0</v>
      </c>
      <c r="BQ203" s="22">
        <v>79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v>0</v>
      </c>
      <c r="CJ203" s="22">
        <v>0</v>
      </c>
      <c r="CK203" s="22">
        <f t="shared" si="16"/>
        <v>1083</v>
      </c>
      <c r="CL203" s="22">
        <v>0</v>
      </c>
      <c r="CM203" s="8">
        <f t="shared" si="17"/>
        <v>1083</v>
      </c>
    </row>
    <row r="204" spans="1:91">
      <c r="A204" s="19" t="s">
        <v>276</v>
      </c>
      <c r="B204" s="21">
        <v>7</v>
      </c>
      <c r="C204" s="21">
        <v>15</v>
      </c>
      <c r="D204" s="21">
        <v>0</v>
      </c>
      <c r="E204" s="21">
        <v>0</v>
      </c>
      <c r="F204" s="21">
        <v>16</v>
      </c>
      <c r="G204" s="21">
        <v>0</v>
      </c>
      <c r="H204" s="21">
        <v>0</v>
      </c>
      <c r="I204" s="21">
        <v>0</v>
      </c>
      <c r="J204" s="22">
        <v>8</v>
      </c>
      <c r="K204" s="22">
        <v>44</v>
      </c>
      <c r="L204" s="22">
        <v>0</v>
      </c>
      <c r="M204" s="22">
        <v>18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1">
        <v>0</v>
      </c>
      <c r="U204" s="21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3</v>
      </c>
      <c r="AA204" s="22">
        <v>0</v>
      </c>
      <c r="AB204" s="22">
        <v>2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1">
        <v>0</v>
      </c>
      <c r="AM204" s="21">
        <v>2</v>
      </c>
      <c r="AN204" s="21">
        <v>1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v>0</v>
      </c>
      <c r="CJ204" s="22">
        <v>0</v>
      </c>
      <c r="CK204" s="22">
        <f t="shared" si="16"/>
        <v>116</v>
      </c>
      <c r="CL204" s="22">
        <v>0</v>
      </c>
      <c r="CM204" s="8">
        <f t="shared" si="17"/>
        <v>116</v>
      </c>
    </row>
    <row r="205" spans="1:91">
      <c r="A205" s="19" t="s">
        <v>277</v>
      </c>
      <c r="B205" s="21">
        <v>1</v>
      </c>
      <c r="C205" s="21">
        <v>16</v>
      </c>
      <c r="D205" s="21">
        <v>0</v>
      </c>
      <c r="E205" s="21">
        <v>0</v>
      </c>
      <c r="F205" s="21">
        <v>44</v>
      </c>
      <c r="G205" s="21">
        <v>1</v>
      </c>
      <c r="H205" s="21">
        <v>0</v>
      </c>
      <c r="I205" s="21">
        <v>0</v>
      </c>
      <c r="J205" s="22">
        <v>5</v>
      </c>
      <c r="K205" s="22">
        <v>0</v>
      </c>
      <c r="L205" s="22">
        <v>0</v>
      </c>
      <c r="M205" s="22">
        <v>13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1">
        <v>0</v>
      </c>
      <c r="U205" s="21">
        <v>0</v>
      </c>
      <c r="V205" s="22">
        <v>0</v>
      </c>
      <c r="W205" s="22">
        <v>0</v>
      </c>
      <c r="X205" s="22">
        <v>0</v>
      </c>
      <c r="Y205" s="22">
        <v>2</v>
      </c>
      <c r="Z205" s="22">
        <v>17</v>
      </c>
      <c r="AA205" s="22">
        <v>0</v>
      </c>
      <c r="AB205" s="22">
        <v>13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1">
        <v>0</v>
      </c>
      <c r="AM205" s="21">
        <v>4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2">
        <v>0</v>
      </c>
      <c r="AV205" s="22">
        <v>0</v>
      </c>
      <c r="AW205" s="22">
        <v>0</v>
      </c>
      <c r="AX205" s="22">
        <v>0</v>
      </c>
      <c r="AY205" s="22">
        <v>0</v>
      </c>
      <c r="AZ205" s="22">
        <v>0</v>
      </c>
      <c r="BA205" s="22">
        <v>0</v>
      </c>
      <c r="BB205" s="22">
        <v>0</v>
      </c>
      <c r="BC205" s="22">
        <v>0</v>
      </c>
      <c r="BD205" s="22">
        <v>0</v>
      </c>
      <c r="BE205" s="21">
        <v>0</v>
      </c>
      <c r="BF205" s="21">
        <v>0</v>
      </c>
      <c r="BG205" s="21">
        <v>0</v>
      </c>
      <c r="BH205" s="21">
        <v>0</v>
      </c>
      <c r="BI205" s="21">
        <v>0</v>
      </c>
      <c r="BJ205" s="21">
        <v>0</v>
      </c>
      <c r="BK205" s="21">
        <v>0</v>
      </c>
      <c r="BL205" s="21">
        <v>0</v>
      </c>
      <c r="BM205" s="21">
        <v>0</v>
      </c>
      <c r="BN205" s="22">
        <v>0</v>
      </c>
      <c r="BO205" s="22">
        <v>0</v>
      </c>
      <c r="BP205" s="22">
        <v>0</v>
      </c>
      <c r="BQ205" s="22">
        <v>7</v>
      </c>
      <c r="BR205" s="22">
        <v>0</v>
      </c>
      <c r="BS205" s="22">
        <v>0</v>
      </c>
      <c r="BT205" s="22">
        <v>0</v>
      </c>
      <c r="BU205" s="22">
        <v>0</v>
      </c>
      <c r="BV205" s="22">
        <v>0</v>
      </c>
      <c r="BW205" s="22">
        <v>0</v>
      </c>
      <c r="BX205" s="22">
        <v>0</v>
      </c>
      <c r="BY205" s="22">
        <v>0</v>
      </c>
      <c r="BZ205" s="22">
        <v>0</v>
      </c>
      <c r="CA205" s="22">
        <v>0</v>
      </c>
      <c r="CB205" s="22">
        <v>0</v>
      </c>
      <c r="CC205" s="22">
        <v>0</v>
      </c>
      <c r="CD205" s="22">
        <v>0</v>
      </c>
      <c r="CE205" s="22">
        <v>0</v>
      </c>
      <c r="CF205" s="22">
        <v>0</v>
      </c>
      <c r="CG205" s="22">
        <v>0</v>
      </c>
      <c r="CH205" s="22">
        <v>0</v>
      </c>
      <c r="CI205" s="22">
        <v>0</v>
      </c>
      <c r="CJ205" s="22">
        <v>0</v>
      </c>
      <c r="CK205" s="22">
        <f t="shared" si="16"/>
        <v>123</v>
      </c>
      <c r="CL205" s="22">
        <v>0</v>
      </c>
      <c r="CM205" s="8">
        <f t="shared" si="17"/>
        <v>123</v>
      </c>
    </row>
    <row r="206" spans="1:91">
      <c r="A206" s="19"/>
      <c r="B206" s="21"/>
      <c r="C206" s="21"/>
      <c r="D206" s="21"/>
      <c r="E206" s="21"/>
      <c r="F206" s="21"/>
      <c r="G206" s="21"/>
      <c r="H206" s="21"/>
      <c r="I206" s="21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1"/>
      <c r="U206" s="21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1"/>
      <c r="AM206" s="21"/>
      <c r="AN206" s="21"/>
      <c r="AO206" s="21"/>
      <c r="AP206" s="21"/>
      <c r="AQ206" s="21"/>
      <c r="AR206" s="21"/>
      <c r="AS206" s="21"/>
      <c r="AT206" s="21"/>
      <c r="AU206" s="22"/>
      <c r="AV206" s="22"/>
      <c r="AW206" s="22"/>
      <c r="AX206" s="22"/>
      <c r="AY206" s="22"/>
      <c r="AZ206" s="22"/>
      <c r="BA206" s="22"/>
      <c r="BB206" s="22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2"/>
      <c r="BO206" s="22"/>
      <c r="BP206" s="22"/>
      <c r="BQ206" s="22"/>
      <c r="BR206" s="22"/>
      <c r="BS206" s="22"/>
      <c r="BT206" s="22"/>
      <c r="BU206" s="22"/>
      <c r="BV206" s="21"/>
      <c r="BW206" s="21"/>
      <c r="BX206" s="21"/>
      <c r="BY206" s="21"/>
      <c r="BZ206" s="21"/>
      <c r="CA206" s="21"/>
      <c r="CB206" s="21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8"/>
    </row>
    <row r="207" spans="1:91" s="7" customFormat="1" ht="12">
      <c r="A207" s="27" t="s">
        <v>278</v>
      </c>
      <c r="B207" s="10">
        <f>SUM(B192:B205)</f>
        <v>228</v>
      </c>
      <c r="C207" s="10">
        <f t="shared" ref="C207:BO207" si="18">SUM(C192:C205)</f>
        <v>5399</v>
      </c>
      <c r="D207" s="10">
        <f t="shared" si="18"/>
        <v>10</v>
      </c>
      <c r="E207" s="10">
        <f t="shared" si="18"/>
        <v>298</v>
      </c>
      <c r="F207" s="10">
        <f t="shared" si="18"/>
        <v>14478</v>
      </c>
      <c r="G207" s="10">
        <f t="shared" si="18"/>
        <v>202</v>
      </c>
      <c r="H207" s="10">
        <f t="shared" si="18"/>
        <v>0</v>
      </c>
      <c r="I207" s="10">
        <f t="shared" si="18"/>
        <v>0</v>
      </c>
      <c r="J207" s="10">
        <f t="shared" si="18"/>
        <v>499</v>
      </c>
      <c r="K207" s="10">
        <f t="shared" si="18"/>
        <v>3116</v>
      </c>
      <c r="L207" s="10">
        <f t="shared" si="18"/>
        <v>0</v>
      </c>
      <c r="M207" s="10">
        <f t="shared" si="18"/>
        <v>1001</v>
      </c>
      <c r="N207" s="10">
        <f t="shared" si="18"/>
        <v>7</v>
      </c>
      <c r="O207" s="10">
        <f t="shared" si="18"/>
        <v>0</v>
      </c>
      <c r="P207" s="10">
        <f t="shared" si="18"/>
        <v>27</v>
      </c>
      <c r="Q207" s="10">
        <f t="shared" si="18"/>
        <v>383</v>
      </c>
      <c r="R207" s="10">
        <f t="shared" si="18"/>
        <v>0</v>
      </c>
      <c r="S207" s="10">
        <f t="shared" si="18"/>
        <v>2546</v>
      </c>
      <c r="T207" s="10">
        <f t="shared" si="18"/>
        <v>1414</v>
      </c>
      <c r="U207" s="10">
        <f t="shared" si="18"/>
        <v>733</v>
      </c>
      <c r="V207" s="10">
        <f t="shared" si="18"/>
        <v>2480</v>
      </c>
      <c r="W207" s="10">
        <f t="shared" si="18"/>
        <v>90</v>
      </c>
      <c r="X207" s="10">
        <f t="shared" si="18"/>
        <v>0</v>
      </c>
      <c r="Y207" s="10">
        <f t="shared" si="18"/>
        <v>71</v>
      </c>
      <c r="Z207" s="10">
        <f t="shared" si="18"/>
        <v>229</v>
      </c>
      <c r="AA207" s="10">
        <f t="shared" si="18"/>
        <v>4</v>
      </c>
      <c r="AB207" s="10">
        <f t="shared" si="18"/>
        <v>501</v>
      </c>
      <c r="AC207" s="10">
        <f t="shared" si="18"/>
        <v>6</v>
      </c>
      <c r="AD207" s="10">
        <f t="shared" si="18"/>
        <v>0</v>
      </c>
      <c r="AE207" s="10">
        <f t="shared" si="18"/>
        <v>836</v>
      </c>
      <c r="AF207" s="10">
        <f t="shared" si="18"/>
        <v>0</v>
      </c>
      <c r="AG207" s="10">
        <f t="shared" si="18"/>
        <v>0</v>
      </c>
      <c r="AH207" s="10">
        <f t="shared" si="18"/>
        <v>141</v>
      </c>
      <c r="AI207" s="10">
        <f t="shared" si="18"/>
        <v>319</v>
      </c>
      <c r="AJ207" s="10">
        <f t="shared" si="18"/>
        <v>11</v>
      </c>
      <c r="AK207" s="10">
        <f t="shared" si="18"/>
        <v>372</v>
      </c>
      <c r="AL207" s="10">
        <f t="shared" si="18"/>
        <v>479</v>
      </c>
      <c r="AM207" s="10">
        <f t="shared" si="18"/>
        <v>7009</v>
      </c>
      <c r="AN207" s="10">
        <f t="shared" si="18"/>
        <v>411</v>
      </c>
      <c r="AO207" s="10">
        <f t="shared" si="18"/>
        <v>326</v>
      </c>
      <c r="AP207" s="10">
        <f t="shared" si="18"/>
        <v>17</v>
      </c>
      <c r="AQ207" s="10">
        <f t="shared" si="18"/>
        <v>2</v>
      </c>
      <c r="AR207" s="10">
        <f t="shared" si="18"/>
        <v>0</v>
      </c>
      <c r="AS207" s="10">
        <f t="shared" si="18"/>
        <v>1554</v>
      </c>
      <c r="AT207" s="10">
        <f t="shared" si="18"/>
        <v>1389</v>
      </c>
      <c r="AU207" s="10">
        <f t="shared" si="18"/>
        <v>287</v>
      </c>
      <c r="AV207" s="10">
        <f t="shared" si="18"/>
        <v>42</v>
      </c>
      <c r="AW207" s="10">
        <f t="shared" si="18"/>
        <v>0</v>
      </c>
      <c r="AX207" s="10">
        <f t="shared" si="18"/>
        <v>0</v>
      </c>
      <c r="AY207" s="10">
        <f t="shared" si="18"/>
        <v>2</v>
      </c>
      <c r="AZ207" s="10">
        <f t="shared" si="18"/>
        <v>0</v>
      </c>
      <c r="BA207" s="10">
        <f t="shared" si="18"/>
        <v>0</v>
      </c>
      <c r="BB207" s="10">
        <f t="shared" si="18"/>
        <v>0</v>
      </c>
      <c r="BC207" s="10">
        <f t="shared" si="18"/>
        <v>0</v>
      </c>
      <c r="BD207" s="10">
        <f t="shared" si="18"/>
        <v>0</v>
      </c>
      <c r="BE207" s="10">
        <f t="shared" si="18"/>
        <v>2</v>
      </c>
      <c r="BF207" s="10">
        <f t="shared" si="18"/>
        <v>0</v>
      </c>
      <c r="BG207" s="10">
        <f t="shared" si="18"/>
        <v>560</v>
      </c>
      <c r="BH207" s="10">
        <f t="shared" si="18"/>
        <v>253</v>
      </c>
      <c r="BI207" s="10">
        <f t="shared" si="18"/>
        <v>102</v>
      </c>
      <c r="BJ207" s="10">
        <f t="shared" si="18"/>
        <v>907</v>
      </c>
      <c r="BK207" s="10">
        <f t="shared" si="18"/>
        <v>0</v>
      </c>
      <c r="BL207" s="10">
        <f t="shared" si="18"/>
        <v>44</v>
      </c>
      <c r="BM207" s="10">
        <f t="shared" si="18"/>
        <v>45</v>
      </c>
      <c r="BN207" s="10">
        <f t="shared" si="18"/>
        <v>1</v>
      </c>
      <c r="BO207" s="10">
        <f t="shared" si="18"/>
        <v>0</v>
      </c>
      <c r="BP207" s="10">
        <f t="shared" ref="BP207:CJ207" si="19">SUM(BP192:BP205)</f>
        <v>0</v>
      </c>
      <c r="BQ207" s="10">
        <f t="shared" si="19"/>
        <v>317</v>
      </c>
      <c r="BR207" s="10">
        <f t="shared" si="19"/>
        <v>21</v>
      </c>
      <c r="BS207" s="10">
        <f t="shared" si="19"/>
        <v>0</v>
      </c>
      <c r="BT207" s="10">
        <f t="shared" si="19"/>
        <v>0</v>
      </c>
      <c r="BU207" s="10">
        <f t="shared" si="19"/>
        <v>0</v>
      </c>
      <c r="BV207" s="10">
        <f t="shared" si="19"/>
        <v>0</v>
      </c>
      <c r="BW207" s="10">
        <f t="shared" si="19"/>
        <v>8</v>
      </c>
      <c r="BX207" s="10">
        <f t="shared" si="19"/>
        <v>0</v>
      </c>
      <c r="BY207" s="10">
        <f t="shared" si="19"/>
        <v>0</v>
      </c>
      <c r="BZ207" s="10">
        <f t="shared" si="19"/>
        <v>0</v>
      </c>
      <c r="CA207" s="10">
        <f t="shared" si="19"/>
        <v>0</v>
      </c>
      <c r="CB207" s="10">
        <f t="shared" si="19"/>
        <v>0</v>
      </c>
      <c r="CC207" s="10">
        <f t="shared" si="19"/>
        <v>1</v>
      </c>
      <c r="CD207" s="10">
        <f t="shared" si="19"/>
        <v>1</v>
      </c>
      <c r="CE207" s="10">
        <f t="shared" si="19"/>
        <v>0</v>
      </c>
      <c r="CF207" s="10">
        <f t="shared" si="19"/>
        <v>0</v>
      </c>
      <c r="CG207" s="10">
        <f t="shared" si="19"/>
        <v>0</v>
      </c>
      <c r="CH207" s="10">
        <f t="shared" si="19"/>
        <v>0</v>
      </c>
      <c r="CI207" s="10">
        <f t="shared" si="19"/>
        <v>0</v>
      </c>
      <c r="CJ207" s="10">
        <f t="shared" si="19"/>
        <v>0</v>
      </c>
      <c r="CK207" s="8">
        <f>SUM(B207:CJ207)</f>
        <v>49181</v>
      </c>
      <c r="CL207" s="8">
        <v>0</v>
      </c>
      <c r="CM207" s="8">
        <f>SUM(CK207:CL207)</f>
        <v>49181</v>
      </c>
    </row>
    <row r="208" spans="1:91">
      <c r="B208" s="28"/>
      <c r="C208" s="28"/>
      <c r="D208" s="28"/>
      <c r="E208" s="28"/>
      <c r="F208" s="28"/>
      <c r="G208" s="28"/>
      <c r="H208" s="28"/>
      <c r="I208" s="28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1"/>
      <c r="AM208" s="31"/>
      <c r="AN208" s="31"/>
      <c r="AO208" s="31"/>
      <c r="AP208" s="31"/>
      <c r="AQ208" s="31"/>
      <c r="AR208" s="31"/>
      <c r="AS208" s="31"/>
      <c r="AT208" s="31"/>
      <c r="AU208" s="30"/>
      <c r="AV208" s="30"/>
      <c r="AW208" s="30"/>
      <c r="AX208" s="30"/>
      <c r="AY208" s="30"/>
      <c r="AZ208" s="30"/>
      <c r="BA208" s="30"/>
      <c r="BB208" s="30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8"/>
      <c r="BO208" s="22"/>
      <c r="BP208" s="22"/>
      <c r="BQ208" s="22"/>
      <c r="BR208" s="22"/>
      <c r="BS208" s="22"/>
      <c r="BT208" s="22"/>
      <c r="BU208" s="22"/>
      <c r="BV208" s="21"/>
      <c r="BW208" s="21"/>
      <c r="BX208" s="21"/>
      <c r="BY208" s="21"/>
      <c r="BZ208" s="21"/>
      <c r="CA208" s="21"/>
      <c r="CB208" s="21"/>
      <c r="CC208" s="8"/>
      <c r="CD208" s="22"/>
      <c r="CE208" s="22"/>
      <c r="CF208" s="22"/>
      <c r="CG208" s="22"/>
      <c r="CH208" s="22"/>
      <c r="CI208" s="22"/>
      <c r="CJ208" s="22"/>
      <c r="CK208" s="8"/>
      <c r="CL208" s="22"/>
      <c r="CM208" s="8"/>
    </row>
    <row r="209" spans="1:91" s="7" customFormat="1" ht="13">
      <c r="A209" s="6" t="s">
        <v>279</v>
      </c>
      <c r="B209" s="33"/>
      <c r="C209" s="36"/>
      <c r="D209" s="36"/>
      <c r="E209" s="36"/>
      <c r="F209" s="39"/>
      <c r="G209" s="36"/>
      <c r="H209" s="36"/>
      <c r="I209" s="36"/>
      <c r="J209" s="32"/>
      <c r="K209" s="32"/>
      <c r="L209" s="34"/>
      <c r="M209" s="32"/>
      <c r="N209" s="32"/>
      <c r="O209" s="32"/>
      <c r="P209" s="35"/>
      <c r="Q209" s="32"/>
      <c r="R209" s="32"/>
      <c r="S209" s="32"/>
      <c r="T209" s="36"/>
      <c r="U209" s="36"/>
      <c r="V209" s="37"/>
      <c r="W209" s="32"/>
      <c r="X209" s="32"/>
      <c r="Y209" s="32"/>
      <c r="Z209" s="35"/>
      <c r="AA209" s="32"/>
      <c r="AB209" s="32"/>
      <c r="AC209" s="32"/>
      <c r="AD209" s="37"/>
      <c r="AE209" s="32"/>
      <c r="AF209" s="32"/>
      <c r="AG209" s="32"/>
      <c r="AH209" s="32"/>
      <c r="AI209" s="32"/>
      <c r="AJ209" s="32"/>
      <c r="AK209" s="32"/>
      <c r="AL209" s="38"/>
      <c r="AM209" s="38"/>
      <c r="AN209" s="36"/>
      <c r="AO209" s="36"/>
      <c r="AP209" s="39"/>
      <c r="AQ209" s="36"/>
      <c r="AR209" s="36"/>
      <c r="AS209" s="36"/>
      <c r="AT209" s="36"/>
      <c r="AU209" s="37"/>
      <c r="AV209" s="37"/>
      <c r="AW209" s="32"/>
      <c r="AX209" s="32"/>
      <c r="AY209" s="32"/>
      <c r="AZ209" s="32"/>
      <c r="BA209" s="32"/>
      <c r="BB209" s="32"/>
      <c r="BC209" s="39"/>
      <c r="BD209" s="36"/>
      <c r="BE209" s="40"/>
      <c r="BF209" s="38"/>
      <c r="BG209" s="38"/>
      <c r="BH209" s="36"/>
      <c r="BI209" s="36"/>
      <c r="BJ209" s="36"/>
      <c r="BK209" s="36"/>
      <c r="BL209" s="36"/>
      <c r="BM209" s="39"/>
      <c r="BN209" s="32"/>
      <c r="BO209" s="32"/>
      <c r="BP209" s="32"/>
      <c r="BQ209" s="32"/>
      <c r="BR209" s="32"/>
      <c r="BS209" s="32"/>
      <c r="BT209" s="32"/>
      <c r="BU209" s="32"/>
      <c r="BV209" s="36"/>
      <c r="BW209" s="36"/>
      <c r="BX209" s="36"/>
      <c r="BY209" s="36"/>
      <c r="BZ209" s="36"/>
      <c r="CA209" s="36"/>
      <c r="CB209" s="36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</row>
    <row r="210" spans="1:91">
      <c r="A210" s="19" t="s">
        <v>280</v>
      </c>
      <c r="B210" s="21">
        <v>69</v>
      </c>
      <c r="C210" s="21">
        <v>832</v>
      </c>
      <c r="D210" s="21">
        <v>1</v>
      </c>
      <c r="E210" s="21">
        <v>133</v>
      </c>
      <c r="F210" s="21">
        <v>182191</v>
      </c>
      <c r="G210" s="21">
        <v>181</v>
      </c>
      <c r="H210" s="21">
        <v>0</v>
      </c>
      <c r="I210" s="21">
        <v>0</v>
      </c>
      <c r="J210" s="22">
        <v>93</v>
      </c>
      <c r="K210" s="22">
        <v>843</v>
      </c>
      <c r="L210" s="22">
        <v>1</v>
      </c>
      <c r="M210" s="22">
        <v>462</v>
      </c>
      <c r="N210" s="22">
        <v>0</v>
      </c>
      <c r="O210" s="22">
        <v>0</v>
      </c>
      <c r="P210" s="22">
        <v>31</v>
      </c>
      <c r="Q210" s="22">
        <v>96</v>
      </c>
      <c r="R210" s="22">
        <v>0</v>
      </c>
      <c r="S210" s="22">
        <v>0</v>
      </c>
      <c r="T210" s="21">
        <v>0</v>
      </c>
      <c r="U210" s="21">
        <v>0</v>
      </c>
      <c r="V210" s="22">
        <v>1156</v>
      </c>
      <c r="W210" s="22">
        <v>65</v>
      </c>
      <c r="X210" s="22">
        <v>0</v>
      </c>
      <c r="Y210" s="22">
        <v>41</v>
      </c>
      <c r="Z210" s="22">
        <v>136</v>
      </c>
      <c r="AA210" s="22">
        <v>0</v>
      </c>
      <c r="AB210" s="22">
        <v>537</v>
      </c>
      <c r="AC210" s="22">
        <v>11</v>
      </c>
      <c r="AD210" s="22">
        <v>0</v>
      </c>
      <c r="AE210" s="22">
        <v>675</v>
      </c>
      <c r="AF210" s="22">
        <v>0</v>
      </c>
      <c r="AG210" s="22">
        <v>0</v>
      </c>
      <c r="AH210" s="22">
        <v>4</v>
      </c>
      <c r="AI210" s="22">
        <v>93</v>
      </c>
      <c r="AJ210" s="22">
        <v>12</v>
      </c>
      <c r="AK210" s="22">
        <v>369</v>
      </c>
      <c r="AL210" s="21">
        <v>207</v>
      </c>
      <c r="AM210" s="21">
        <v>3989</v>
      </c>
      <c r="AN210" s="21">
        <v>195</v>
      </c>
      <c r="AO210" s="21">
        <v>91</v>
      </c>
      <c r="AP210" s="21">
        <v>10</v>
      </c>
      <c r="AQ210" s="21">
        <v>0</v>
      </c>
      <c r="AR210" s="21">
        <v>0</v>
      </c>
      <c r="AS210" s="21">
        <v>495</v>
      </c>
      <c r="AT210" s="21">
        <v>635</v>
      </c>
      <c r="AU210" s="22">
        <v>31</v>
      </c>
      <c r="AV210" s="22">
        <v>2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v>0</v>
      </c>
      <c r="BF210" s="22">
        <v>0</v>
      </c>
      <c r="BG210" s="21">
        <v>155</v>
      </c>
      <c r="BH210" s="21">
        <v>57</v>
      </c>
      <c r="BI210" s="21">
        <v>56</v>
      </c>
      <c r="BJ210" s="21">
        <v>319</v>
      </c>
      <c r="BK210" s="21">
        <v>0</v>
      </c>
      <c r="BL210" s="21">
        <v>116</v>
      </c>
      <c r="BM210" s="21">
        <v>81</v>
      </c>
      <c r="BN210" s="22">
        <v>0</v>
      </c>
      <c r="BO210" s="22">
        <v>0</v>
      </c>
      <c r="BP210" s="22">
        <v>0</v>
      </c>
      <c r="BQ210" s="22">
        <v>40</v>
      </c>
      <c r="BR210" s="22">
        <v>16</v>
      </c>
      <c r="BS210" s="22">
        <v>0</v>
      </c>
      <c r="BT210" s="22">
        <v>0</v>
      </c>
      <c r="BU210" s="22">
        <v>0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1</v>
      </c>
      <c r="CD210" s="22">
        <v>1</v>
      </c>
      <c r="CE210" s="22">
        <v>4</v>
      </c>
      <c r="CF210" s="22">
        <v>0</v>
      </c>
      <c r="CG210" s="22">
        <v>0</v>
      </c>
      <c r="CH210" s="22">
        <v>0</v>
      </c>
      <c r="CI210" s="22">
        <v>0</v>
      </c>
      <c r="CJ210" s="22">
        <v>0</v>
      </c>
      <c r="CK210" s="22">
        <f>SUM(B210:CJ210)</f>
        <v>194533</v>
      </c>
      <c r="CL210" s="22">
        <v>0</v>
      </c>
      <c r="CM210" s="8">
        <f>SUM(CK210:CL210)</f>
        <v>194533</v>
      </c>
    </row>
    <row r="211" spans="1:91">
      <c r="A211" s="19" t="s">
        <v>281</v>
      </c>
      <c r="B211" s="21">
        <v>61</v>
      </c>
      <c r="C211" s="21">
        <v>97</v>
      </c>
      <c r="D211" s="21">
        <v>4</v>
      </c>
      <c r="E211" s="21">
        <v>72</v>
      </c>
      <c r="F211" s="21">
        <v>11193</v>
      </c>
      <c r="G211" s="21">
        <v>33</v>
      </c>
      <c r="H211" s="21">
        <v>0</v>
      </c>
      <c r="I211" s="21">
        <v>0</v>
      </c>
      <c r="J211" s="22">
        <v>169</v>
      </c>
      <c r="K211" s="22">
        <v>69</v>
      </c>
      <c r="L211" s="22">
        <v>0</v>
      </c>
      <c r="M211" s="22">
        <v>67</v>
      </c>
      <c r="N211" s="22">
        <v>0</v>
      </c>
      <c r="O211" s="22">
        <v>0</v>
      </c>
      <c r="P211" s="22">
        <v>2</v>
      </c>
      <c r="Q211" s="22">
        <v>8</v>
      </c>
      <c r="R211" s="22">
        <v>0</v>
      </c>
      <c r="S211" s="22">
        <v>0</v>
      </c>
      <c r="T211" s="21">
        <v>0</v>
      </c>
      <c r="U211" s="21">
        <v>0</v>
      </c>
      <c r="V211" s="22">
        <v>393</v>
      </c>
      <c r="W211" s="22">
        <v>14</v>
      </c>
      <c r="X211" s="22">
        <v>0</v>
      </c>
      <c r="Y211" s="22">
        <v>33</v>
      </c>
      <c r="Z211" s="22">
        <v>54</v>
      </c>
      <c r="AA211" s="22">
        <v>0</v>
      </c>
      <c r="AB211" s="22">
        <v>258</v>
      </c>
      <c r="AC211" s="22">
        <v>10</v>
      </c>
      <c r="AD211" s="22">
        <v>0</v>
      </c>
      <c r="AE211" s="22">
        <v>108</v>
      </c>
      <c r="AF211" s="22">
        <v>0</v>
      </c>
      <c r="AG211" s="22">
        <v>0</v>
      </c>
      <c r="AH211" s="22">
        <v>0</v>
      </c>
      <c r="AI211" s="22">
        <v>5</v>
      </c>
      <c r="AJ211" s="22">
        <v>0</v>
      </c>
      <c r="AK211" s="22">
        <v>39</v>
      </c>
      <c r="AL211" s="21">
        <v>26</v>
      </c>
      <c r="AM211" s="21">
        <v>367</v>
      </c>
      <c r="AN211" s="21">
        <v>16</v>
      </c>
      <c r="AO211" s="21">
        <v>42</v>
      </c>
      <c r="AP211" s="21">
        <v>10</v>
      </c>
      <c r="AQ211" s="21">
        <v>4</v>
      </c>
      <c r="AR211" s="21">
        <v>1</v>
      </c>
      <c r="AS211" s="21">
        <v>35</v>
      </c>
      <c r="AT211" s="21">
        <v>42</v>
      </c>
      <c r="AU211" s="22">
        <v>8</v>
      </c>
      <c r="AV211" s="22">
        <v>3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1">
        <v>0</v>
      </c>
      <c r="BF211" s="21">
        <v>0</v>
      </c>
      <c r="BG211" s="21">
        <v>3</v>
      </c>
      <c r="BH211" s="21">
        <v>3</v>
      </c>
      <c r="BI211" s="21">
        <v>0</v>
      </c>
      <c r="BJ211" s="21">
        <v>2</v>
      </c>
      <c r="BK211" s="21">
        <v>0</v>
      </c>
      <c r="BL211" s="21">
        <v>6</v>
      </c>
      <c r="BM211" s="21">
        <v>0</v>
      </c>
      <c r="BN211" s="22">
        <v>0</v>
      </c>
      <c r="BO211" s="22">
        <v>0</v>
      </c>
      <c r="BP211" s="22">
        <v>0</v>
      </c>
      <c r="BQ211" s="22">
        <v>6</v>
      </c>
      <c r="BR211" s="22">
        <v>4</v>
      </c>
      <c r="BS211" s="22">
        <v>0</v>
      </c>
      <c r="BT211" s="22">
        <v>0</v>
      </c>
      <c r="BU211" s="22">
        <v>0</v>
      </c>
      <c r="BV211" s="22">
        <v>0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0</v>
      </c>
      <c r="CC211" s="22">
        <v>0</v>
      </c>
      <c r="CD211" s="22">
        <v>0</v>
      </c>
      <c r="CE211" s="22">
        <v>5</v>
      </c>
      <c r="CF211" s="22">
        <v>0</v>
      </c>
      <c r="CG211" s="22">
        <v>0</v>
      </c>
      <c r="CH211" s="22">
        <v>0</v>
      </c>
      <c r="CI211" s="22">
        <v>0</v>
      </c>
      <c r="CJ211" s="22">
        <v>0</v>
      </c>
      <c r="CK211" s="22">
        <f t="shared" ref="CK211:CK221" si="20">SUM(B211:CJ211)</f>
        <v>13272</v>
      </c>
      <c r="CL211" s="22">
        <v>0</v>
      </c>
      <c r="CM211" s="8">
        <f t="shared" ref="CM211:CM221" si="21">SUM(CK211:CL211)</f>
        <v>13272</v>
      </c>
    </row>
    <row r="212" spans="1:91">
      <c r="A212" s="19" t="s">
        <v>282</v>
      </c>
      <c r="B212" s="21">
        <v>194</v>
      </c>
      <c r="C212" s="21">
        <v>3632</v>
      </c>
      <c r="D212" s="21">
        <v>28</v>
      </c>
      <c r="E212" s="21">
        <v>2462</v>
      </c>
      <c r="F212" s="21">
        <v>743634</v>
      </c>
      <c r="G212" s="21">
        <v>245</v>
      </c>
      <c r="H212" s="21">
        <v>0</v>
      </c>
      <c r="I212" s="21">
        <v>0</v>
      </c>
      <c r="J212" s="22">
        <v>570</v>
      </c>
      <c r="K212" s="22">
        <v>4102</v>
      </c>
      <c r="L212" s="22">
        <v>0</v>
      </c>
      <c r="M212" s="22">
        <v>5091</v>
      </c>
      <c r="N212" s="22">
        <v>110</v>
      </c>
      <c r="O212" s="22">
        <v>0</v>
      </c>
      <c r="P212" s="22">
        <v>13</v>
      </c>
      <c r="Q212" s="22">
        <v>30</v>
      </c>
      <c r="R212" s="22">
        <v>0</v>
      </c>
      <c r="S212" s="22">
        <v>0</v>
      </c>
      <c r="T212" s="21">
        <v>1</v>
      </c>
      <c r="U212" s="21">
        <v>0</v>
      </c>
      <c r="V212" s="22">
        <v>14408</v>
      </c>
      <c r="W212" s="22">
        <v>484</v>
      </c>
      <c r="X212" s="22">
        <v>0</v>
      </c>
      <c r="Y212" s="22">
        <v>112</v>
      </c>
      <c r="Z212" s="22">
        <v>262</v>
      </c>
      <c r="AA212" s="22">
        <v>1</v>
      </c>
      <c r="AB212" s="22">
        <v>1161</v>
      </c>
      <c r="AC212" s="22">
        <v>48</v>
      </c>
      <c r="AD212" s="22">
        <v>0</v>
      </c>
      <c r="AE212" s="22">
        <v>1614</v>
      </c>
      <c r="AF212" s="22">
        <v>0</v>
      </c>
      <c r="AG212" s="22">
        <v>0</v>
      </c>
      <c r="AH212" s="22">
        <v>11</v>
      </c>
      <c r="AI212" s="22">
        <v>79</v>
      </c>
      <c r="AJ212" s="22">
        <v>53</v>
      </c>
      <c r="AK212" s="22">
        <v>876</v>
      </c>
      <c r="AL212" s="21">
        <v>945</v>
      </c>
      <c r="AM212" s="21">
        <v>13429</v>
      </c>
      <c r="AN212" s="21">
        <v>826</v>
      </c>
      <c r="AO212" s="21">
        <v>497</v>
      </c>
      <c r="AP212" s="21">
        <v>84</v>
      </c>
      <c r="AQ212" s="21">
        <v>11</v>
      </c>
      <c r="AR212" s="21">
        <v>8</v>
      </c>
      <c r="AS212" s="21">
        <v>1831</v>
      </c>
      <c r="AT212" s="21">
        <v>2215</v>
      </c>
      <c r="AU212" s="22">
        <v>235</v>
      </c>
      <c r="AV212" s="22">
        <v>6</v>
      </c>
      <c r="AW212" s="22">
        <v>0</v>
      </c>
      <c r="AX212" s="22">
        <v>0</v>
      </c>
      <c r="AY212" s="22">
        <v>1</v>
      </c>
      <c r="AZ212" s="22">
        <v>0</v>
      </c>
      <c r="BA212" s="22">
        <v>0</v>
      </c>
      <c r="BB212" s="22">
        <v>0</v>
      </c>
      <c r="BC212" s="22">
        <v>0</v>
      </c>
      <c r="BD212" s="22">
        <v>0</v>
      </c>
      <c r="BE212" s="21">
        <v>0</v>
      </c>
      <c r="BF212" s="21">
        <v>0</v>
      </c>
      <c r="BG212" s="21">
        <v>553</v>
      </c>
      <c r="BH212" s="21">
        <v>112</v>
      </c>
      <c r="BI212" s="21">
        <v>129</v>
      </c>
      <c r="BJ212" s="21">
        <v>905</v>
      </c>
      <c r="BK212" s="21">
        <v>0</v>
      </c>
      <c r="BL212" s="21">
        <v>55</v>
      </c>
      <c r="BM212" s="21">
        <v>69</v>
      </c>
      <c r="BN212" s="22">
        <v>60</v>
      </c>
      <c r="BO212" s="22">
        <v>0</v>
      </c>
      <c r="BP212" s="22">
        <v>0</v>
      </c>
      <c r="BQ212" s="22">
        <v>102</v>
      </c>
      <c r="BR212" s="22">
        <v>48</v>
      </c>
      <c r="BS212" s="22">
        <v>0</v>
      </c>
      <c r="BT212" s="22">
        <v>0</v>
      </c>
      <c r="BU212" s="22">
        <v>0</v>
      </c>
      <c r="BV212" s="22">
        <v>0</v>
      </c>
      <c r="BW212" s="22">
        <v>5</v>
      </c>
      <c r="BX212" s="22">
        <v>0</v>
      </c>
      <c r="BY212" s="22">
        <v>0</v>
      </c>
      <c r="BZ212" s="22">
        <v>4</v>
      </c>
      <c r="CA212" s="22">
        <v>0</v>
      </c>
      <c r="CB212" s="22">
        <v>0</v>
      </c>
      <c r="CC212" s="22">
        <v>3</v>
      </c>
      <c r="CD212" s="22">
        <v>1</v>
      </c>
      <c r="CE212" s="22">
        <v>14</v>
      </c>
      <c r="CF212" s="22">
        <v>2</v>
      </c>
      <c r="CG212" s="22">
        <v>0</v>
      </c>
      <c r="CH212" s="22">
        <v>0</v>
      </c>
      <c r="CI212" s="22">
        <v>0</v>
      </c>
      <c r="CJ212" s="22">
        <v>0</v>
      </c>
      <c r="CK212" s="22">
        <f t="shared" si="20"/>
        <v>801371</v>
      </c>
      <c r="CL212" s="22">
        <v>0</v>
      </c>
      <c r="CM212" s="8">
        <f t="shared" si="21"/>
        <v>801371</v>
      </c>
    </row>
    <row r="213" spans="1:91">
      <c r="A213" s="19" t="s">
        <v>283</v>
      </c>
      <c r="B213" s="21">
        <v>37</v>
      </c>
      <c r="C213" s="21">
        <v>1242</v>
      </c>
      <c r="D213" s="21">
        <v>4</v>
      </c>
      <c r="E213" s="21">
        <v>408</v>
      </c>
      <c r="F213" s="21">
        <v>59985</v>
      </c>
      <c r="G213" s="21">
        <v>681</v>
      </c>
      <c r="H213" s="21">
        <v>0</v>
      </c>
      <c r="I213" s="21">
        <v>0</v>
      </c>
      <c r="J213" s="22">
        <v>97</v>
      </c>
      <c r="K213" s="22">
        <v>1037</v>
      </c>
      <c r="L213" s="22">
        <v>0</v>
      </c>
      <c r="M213" s="22">
        <v>415</v>
      </c>
      <c r="N213" s="22">
        <v>0</v>
      </c>
      <c r="O213" s="22">
        <v>0</v>
      </c>
      <c r="P213" s="22">
        <v>24</v>
      </c>
      <c r="Q213" s="22">
        <v>15</v>
      </c>
      <c r="R213" s="22">
        <v>0</v>
      </c>
      <c r="S213" s="22">
        <v>0</v>
      </c>
      <c r="T213" s="21">
        <v>1</v>
      </c>
      <c r="U213" s="21">
        <v>0</v>
      </c>
      <c r="V213" s="22">
        <v>1548</v>
      </c>
      <c r="W213" s="22">
        <v>302</v>
      </c>
      <c r="X213" s="22">
        <v>0</v>
      </c>
      <c r="Y213" s="22">
        <v>46</v>
      </c>
      <c r="Z213" s="22">
        <v>99</v>
      </c>
      <c r="AA213" s="22">
        <v>1</v>
      </c>
      <c r="AB213" s="22">
        <v>288</v>
      </c>
      <c r="AC213" s="22">
        <v>10</v>
      </c>
      <c r="AD213" s="22">
        <v>0</v>
      </c>
      <c r="AE213" s="22">
        <v>199</v>
      </c>
      <c r="AF213" s="22">
        <v>247</v>
      </c>
      <c r="AG213" s="22">
        <v>0</v>
      </c>
      <c r="AH213" s="22">
        <v>22</v>
      </c>
      <c r="AI213" s="22">
        <v>66</v>
      </c>
      <c r="AJ213" s="22">
        <v>22</v>
      </c>
      <c r="AK213" s="22">
        <v>313</v>
      </c>
      <c r="AL213" s="21">
        <v>108</v>
      </c>
      <c r="AM213" s="21">
        <v>2308</v>
      </c>
      <c r="AN213" s="21">
        <v>309</v>
      </c>
      <c r="AO213" s="21">
        <v>66</v>
      </c>
      <c r="AP213" s="21">
        <v>3</v>
      </c>
      <c r="AQ213" s="21">
        <v>1</v>
      </c>
      <c r="AR213" s="21">
        <v>0</v>
      </c>
      <c r="AS213" s="21">
        <v>170</v>
      </c>
      <c r="AT213" s="21">
        <v>247</v>
      </c>
      <c r="AU213" s="22">
        <v>9</v>
      </c>
      <c r="AV213" s="22">
        <v>2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1">
        <v>0</v>
      </c>
      <c r="BF213" s="21">
        <v>0</v>
      </c>
      <c r="BG213" s="21">
        <v>24</v>
      </c>
      <c r="BH213" s="21">
        <v>5</v>
      </c>
      <c r="BI213" s="21">
        <v>7</v>
      </c>
      <c r="BJ213" s="21">
        <v>56</v>
      </c>
      <c r="BK213" s="21">
        <v>0</v>
      </c>
      <c r="BL213" s="21">
        <v>2</v>
      </c>
      <c r="BM213" s="21">
        <v>13</v>
      </c>
      <c r="BN213" s="22">
        <v>1</v>
      </c>
      <c r="BO213" s="22">
        <v>0</v>
      </c>
      <c r="BP213" s="22">
        <v>0</v>
      </c>
      <c r="BQ213" s="22">
        <v>29</v>
      </c>
      <c r="BR213" s="22">
        <v>8</v>
      </c>
      <c r="BS213" s="22">
        <v>0</v>
      </c>
      <c r="BT213" s="22">
        <v>0</v>
      </c>
      <c r="BU213" s="22">
        <v>0</v>
      </c>
      <c r="BV213" s="22">
        <v>0</v>
      </c>
      <c r="BW213" s="22">
        <v>0</v>
      </c>
      <c r="BX213" s="22">
        <v>0</v>
      </c>
      <c r="BY213" s="22">
        <v>0</v>
      </c>
      <c r="BZ213" s="22">
        <v>0</v>
      </c>
      <c r="CA213" s="22">
        <v>0</v>
      </c>
      <c r="CB213" s="22">
        <v>0</v>
      </c>
      <c r="CC213" s="22">
        <v>0</v>
      </c>
      <c r="CD213" s="22">
        <v>0</v>
      </c>
      <c r="CE213" s="22">
        <v>2</v>
      </c>
      <c r="CF213" s="22">
        <v>0</v>
      </c>
      <c r="CG213" s="22">
        <v>0</v>
      </c>
      <c r="CH213" s="22">
        <v>0</v>
      </c>
      <c r="CI213" s="22">
        <v>0</v>
      </c>
      <c r="CJ213" s="22">
        <v>0</v>
      </c>
      <c r="CK213" s="22">
        <f t="shared" si="20"/>
        <v>70479</v>
      </c>
      <c r="CL213" s="22">
        <v>0</v>
      </c>
      <c r="CM213" s="8">
        <f t="shared" si="21"/>
        <v>70479</v>
      </c>
    </row>
    <row r="214" spans="1:91">
      <c r="A214" s="19" t="s">
        <v>284</v>
      </c>
      <c r="B214" s="21">
        <v>101</v>
      </c>
      <c r="C214" s="21">
        <v>3851</v>
      </c>
      <c r="D214" s="21">
        <v>21</v>
      </c>
      <c r="E214" s="21">
        <v>809</v>
      </c>
      <c r="F214" s="21">
        <v>211321</v>
      </c>
      <c r="G214" s="21">
        <v>347</v>
      </c>
      <c r="H214" s="21">
        <v>0</v>
      </c>
      <c r="I214" s="21">
        <v>0</v>
      </c>
      <c r="J214" s="22">
        <v>559</v>
      </c>
      <c r="K214" s="22">
        <v>1744</v>
      </c>
      <c r="L214" s="22">
        <v>0</v>
      </c>
      <c r="M214" s="22">
        <v>113</v>
      </c>
      <c r="N214" s="22">
        <v>0</v>
      </c>
      <c r="O214" s="22">
        <v>0</v>
      </c>
      <c r="P214" s="22">
        <v>52</v>
      </c>
      <c r="Q214" s="22">
        <v>116</v>
      </c>
      <c r="R214" s="22">
        <v>0</v>
      </c>
      <c r="S214" s="22">
        <v>0</v>
      </c>
      <c r="T214" s="21">
        <v>3</v>
      </c>
      <c r="U214" s="21">
        <v>0</v>
      </c>
      <c r="V214" s="22">
        <v>4839</v>
      </c>
      <c r="W214" s="22">
        <v>224</v>
      </c>
      <c r="X214" s="22">
        <v>0</v>
      </c>
      <c r="Y214" s="22">
        <v>60</v>
      </c>
      <c r="Z214" s="22">
        <v>32</v>
      </c>
      <c r="AA214" s="22">
        <v>0</v>
      </c>
      <c r="AB214" s="22">
        <v>690</v>
      </c>
      <c r="AC214" s="22">
        <v>44</v>
      </c>
      <c r="AD214" s="22">
        <v>0</v>
      </c>
      <c r="AE214" s="22">
        <v>934</v>
      </c>
      <c r="AF214" s="22">
        <v>0</v>
      </c>
      <c r="AG214" s="22">
        <v>0</v>
      </c>
      <c r="AH214" s="22">
        <v>0</v>
      </c>
      <c r="AI214" s="22">
        <v>0</v>
      </c>
      <c r="AJ214" s="22">
        <v>20</v>
      </c>
      <c r="AK214" s="22">
        <v>494</v>
      </c>
      <c r="AL214" s="21">
        <v>148</v>
      </c>
      <c r="AM214" s="21">
        <v>4501</v>
      </c>
      <c r="AN214" s="21">
        <v>304</v>
      </c>
      <c r="AO214" s="21">
        <v>982</v>
      </c>
      <c r="AP214" s="21">
        <v>369</v>
      </c>
      <c r="AQ214" s="21">
        <v>21</v>
      </c>
      <c r="AR214" s="21">
        <v>13</v>
      </c>
      <c r="AS214" s="21">
        <v>393</v>
      </c>
      <c r="AT214" s="21">
        <v>486</v>
      </c>
      <c r="AU214" s="22">
        <v>139</v>
      </c>
      <c r="AV214" s="22">
        <v>4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1">
        <v>0</v>
      </c>
      <c r="BF214" s="21">
        <v>0</v>
      </c>
      <c r="BG214" s="21">
        <v>107</v>
      </c>
      <c r="BH214" s="21">
        <v>36</v>
      </c>
      <c r="BI214" s="21">
        <v>51</v>
      </c>
      <c r="BJ214" s="21">
        <v>600</v>
      </c>
      <c r="BK214" s="21">
        <v>0</v>
      </c>
      <c r="BL214" s="21">
        <v>14</v>
      </c>
      <c r="BM214" s="21">
        <v>21</v>
      </c>
      <c r="BN214" s="22">
        <v>1</v>
      </c>
      <c r="BO214" s="22">
        <v>0</v>
      </c>
      <c r="BP214" s="22">
        <v>0</v>
      </c>
      <c r="BQ214" s="22">
        <v>93</v>
      </c>
      <c r="BR214" s="22">
        <v>17</v>
      </c>
      <c r="BS214" s="22">
        <v>0</v>
      </c>
      <c r="BT214" s="22">
        <v>0</v>
      </c>
      <c r="BU214" s="22">
        <v>0</v>
      </c>
      <c r="BV214" s="22">
        <v>0</v>
      </c>
      <c r="BW214" s="22">
        <v>6</v>
      </c>
      <c r="BX214" s="22">
        <v>0</v>
      </c>
      <c r="BY214" s="22">
        <v>0</v>
      </c>
      <c r="BZ214" s="22">
        <v>2</v>
      </c>
      <c r="CA214" s="22">
        <v>0</v>
      </c>
      <c r="CB214" s="22">
        <v>0</v>
      </c>
      <c r="CC214" s="22">
        <v>1</v>
      </c>
      <c r="CD214" s="22">
        <v>1</v>
      </c>
      <c r="CE214" s="22">
        <v>14</v>
      </c>
      <c r="CF214" s="22">
        <v>2</v>
      </c>
      <c r="CG214" s="22">
        <v>0</v>
      </c>
      <c r="CH214" s="22">
        <v>0</v>
      </c>
      <c r="CI214" s="22">
        <v>0</v>
      </c>
      <c r="CJ214" s="22">
        <v>0</v>
      </c>
      <c r="CK214" s="22">
        <f t="shared" si="20"/>
        <v>234700</v>
      </c>
      <c r="CL214" s="22">
        <v>0</v>
      </c>
      <c r="CM214" s="8">
        <f t="shared" si="21"/>
        <v>234700</v>
      </c>
    </row>
    <row r="215" spans="1:91">
      <c r="A215" s="19" t="s">
        <v>285</v>
      </c>
      <c r="B215" s="21">
        <v>71</v>
      </c>
      <c r="C215" s="21">
        <v>769</v>
      </c>
      <c r="D215" s="21">
        <v>5</v>
      </c>
      <c r="E215" s="21">
        <v>149</v>
      </c>
      <c r="F215" s="21">
        <v>72557</v>
      </c>
      <c r="G215" s="21">
        <v>79</v>
      </c>
      <c r="H215" s="21">
        <v>0</v>
      </c>
      <c r="I215" s="21">
        <v>0</v>
      </c>
      <c r="J215" s="22">
        <v>259</v>
      </c>
      <c r="K215" s="22">
        <v>410</v>
      </c>
      <c r="L215" s="22">
        <v>0</v>
      </c>
      <c r="M215" s="22">
        <v>143</v>
      </c>
      <c r="N215" s="22">
        <v>1</v>
      </c>
      <c r="O215" s="22">
        <v>0</v>
      </c>
      <c r="P215" s="22">
        <v>2</v>
      </c>
      <c r="Q215" s="22">
        <v>19</v>
      </c>
      <c r="R215" s="22">
        <v>0</v>
      </c>
      <c r="S215" s="22">
        <v>0</v>
      </c>
      <c r="T215" s="21">
        <v>0</v>
      </c>
      <c r="U215" s="21">
        <v>0</v>
      </c>
      <c r="V215" s="22">
        <v>1087</v>
      </c>
      <c r="W215" s="22">
        <v>46</v>
      </c>
      <c r="X215" s="22">
        <v>0</v>
      </c>
      <c r="Y215" s="22">
        <v>22</v>
      </c>
      <c r="Z215" s="22">
        <v>73</v>
      </c>
      <c r="AA215" s="22">
        <v>0</v>
      </c>
      <c r="AB215" s="22">
        <v>220</v>
      </c>
      <c r="AC215" s="22">
        <v>25</v>
      </c>
      <c r="AD215" s="22">
        <v>0</v>
      </c>
      <c r="AE215" s="22">
        <v>197</v>
      </c>
      <c r="AF215" s="22">
        <v>0</v>
      </c>
      <c r="AG215" s="22">
        <v>0</v>
      </c>
      <c r="AH215" s="22">
        <v>3</v>
      </c>
      <c r="AI215" s="22">
        <v>10</v>
      </c>
      <c r="AJ215" s="22">
        <v>1</v>
      </c>
      <c r="AK215" s="22">
        <v>106</v>
      </c>
      <c r="AL215" s="21">
        <v>101</v>
      </c>
      <c r="AM215" s="21">
        <v>1936</v>
      </c>
      <c r="AN215" s="21">
        <v>58</v>
      </c>
      <c r="AO215" s="21">
        <v>148</v>
      </c>
      <c r="AP215" s="21">
        <v>28</v>
      </c>
      <c r="AQ215" s="21">
        <v>3</v>
      </c>
      <c r="AR215" s="21">
        <v>2</v>
      </c>
      <c r="AS215" s="21">
        <v>68</v>
      </c>
      <c r="AT215" s="21">
        <v>102</v>
      </c>
      <c r="AU215" s="22">
        <v>25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1">
        <v>0</v>
      </c>
      <c r="BF215" s="21">
        <v>0</v>
      </c>
      <c r="BG215" s="21">
        <v>15</v>
      </c>
      <c r="BH215" s="21">
        <v>2</v>
      </c>
      <c r="BI215" s="21">
        <v>10</v>
      </c>
      <c r="BJ215" s="21">
        <v>50</v>
      </c>
      <c r="BK215" s="21">
        <v>0</v>
      </c>
      <c r="BL215" s="21">
        <v>17</v>
      </c>
      <c r="BM215" s="21">
        <v>2</v>
      </c>
      <c r="BN215" s="22">
        <v>0</v>
      </c>
      <c r="BO215" s="22">
        <v>0</v>
      </c>
      <c r="BP215" s="22">
        <v>0</v>
      </c>
      <c r="BQ215" s="22">
        <v>16</v>
      </c>
      <c r="BR215" s="22">
        <v>7</v>
      </c>
      <c r="BS215" s="22">
        <v>0</v>
      </c>
      <c r="BT215" s="22">
        <v>0</v>
      </c>
      <c r="BU215" s="22">
        <v>0</v>
      </c>
      <c r="BV215" s="22">
        <v>0</v>
      </c>
      <c r="BW215" s="22">
        <v>3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1</v>
      </c>
      <c r="CD215" s="22">
        <v>1</v>
      </c>
      <c r="CE215" s="22">
        <v>101</v>
      </c>
      <c r="CF215" s="22">
        <v>0</v>
      </c>
      <c r="CG215" s="22">
        <v>0</v>
      </c>
      <c r="CH215" s="22">
        <v>0</v>
      </c>
      <c r="CI215" s="22">
        <v>0</v>
      </c>
      <c r="CJ215" s="22">
        <v>0</v>
      </c>
      <c r="CK215" s="22">
        <f t="shared" si="20"/>
        <v>78950</v>
      </c>
      <c r="CL215" s="22">
        <v>0</v>
      </c>
      <c r="CM215" s="8">
        <f t="shared" si="21"/>
        <v>78950</v>
      </c>
    </row>
    <row r="216" spans="1:91">
      <c r="A216" s="19" t="s">
        <v>286</v>
      </c>
      <c r="B216" s="21">
        <v>2</v>
      </c>
      <c r="C216" s="21">
        <v>55</v>
      </c>
      <c r="D216" s="21">
        <v>0</v>
      </c>
      <c r="E216" s="21">
        <v>15</v>
      </c>
      <c r="F216" s="21">
        <v>4967</v>
      </c>
      <c r="G216" s="21">
        <v>1156</v>
      </c>
      <c r="H216" s="21">
        <v>0</v>
      </c>
      <c r="I216" s="21">
        <v>0</v>
      </c>
      <c r="J216" s="22">
        <v>260</v>
      </c>
      <c r="K216" s="22">
        <v>694</v>
      </c>
      <c r="L216" s="22">
        <v>0</v>
      </c>
      <c r="M216" s="22">
        <v>14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1">
        <v>0</v>
      </c>
      <c r="U216" s="21">
        <v>0</v>
      </c>
      <c r="V216" s="22">
        <v>86</v>
      </c>
      <c r="W216" s="22">
        <v>4</v>
      </c>
      <c r="X216" s="22">
        <v>0</v>
      </c>
      <c r="Y216" s="22">
        <v>3</v>
      </c>
      <c r="Z216" s="22">
        <v>0</v>
      </c>
      <c r="AA216" s="22">
        <v>0</v>
      </c>
      <c r="AB216" s="22">
        <v>59</v>
      </c>
      <c r="AC216" s="22">
        <v>0</v>
      </c>
      <c r="AD216" s="22">
        <v>0</v>
      </c>
      <c r="AE216" s="22">
        <v>26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15</v>
      </c>
      <c r="AL216" s="21">
        <v>1</v>
      </c>
      <c r="AM216" s="21">
        <v>21</v>
      </c>
      <c r="AN216" s="21">
        <v>4</v>
      </c>
      <c r="AO216" s="21">
        <v>70</v>
      </c>
      <c r="AP216" s="21">
        <v>15</v>
      </c>
      <c r="AQ216" s="21">
        <v>2</v>
      </c>
      <c r="AR216" s="21">
        <v>0</v>
      </c>
      <c r="AS216" s="21">
        <v>2</v>
      </c>
      <c r="AT216" s="21">
        <v>9</v>
      </c>
      <c r="AU216" s="22">
        <v>7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1">
        <v>0</v>
      </c>
      <c r="BF216" s="21">
        <v>0</v>
      </c>
      <c r="BG216" s="21">
        <v>1</v>
      </c>
      <c r="BH216" s="21">
        <v>0</v>
      </c>
      <c r="BI216" s="21">
        <v>0</v>
      </c>
      <c r="BJ216" s="21">
        <v>3</v>
      </c>
      <c r="BK216" s="21">
        <v>0</v>
      </c>
      <c r="BL216" s="21">
        <v>0</v>
      </c>
      <c r="BM216" s="21">
        <v>0</v>
      </c>
      <c r="BN216" s="22">
        <v>0</v>
      </c>
      <c r="BO216" s="22">
        <v>0</v>
      </c>
      <c r="BP216" s="22">
        <v>0</v>
      </c>
      <c r="BQ216" s="22">
        <v>1</v>
      </c>
      <c r="BR216" s="22">
        <v>0</v>
      </c>
      <c r="BS216" s="22">
        <v>0</v>
      </c>
      <c r="BT216" s="22">
        <v>0</v>
      </c>
      <c r="BU216" s="22">
        <v>0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3</v>
      </c>
      <c r="CF216" s="22">
        <v>0</v>
      </c>
      <c r="CG216" s="22">
        <v>0</v>
      </c>
      <c r="CH216" s="22">
        <v>0</v>
      </c>
      <c r="CI216" s="22">
        <v>0</v>
      </c>
      <c r="CJ216" s="22">
        <v>0</v>
      </c>
      <c r="CK216" s="22">
        <f t="shared" si="20"/>
        <v>7495</v>
      </c>
      <c r="CL216" s="22">
        <v>0</v>
      </c>
      <c r="CM216" s="8">
        <f t="shared" si="21"/>
        <v>7495</v>
      </c>
    </row>
    <row r="217" spans="1:91">
      <c r="A217" s="19" t="s">
        <v>287</v>
      </c>
      <c r="B217" s="21">
        <v>20</v>
      </c>
      <c r="C217" s="21">
        <v>345</v>
      </c>
      <c r="D217" s="21">
        <v>3</v>
      </c>
      <c r="E217" s="21">
        <v>116</v>
      </c>
      <c r="F217" s="21">
        <v>6140</v>
      </c>
      <c r="G217" s="21">
        <v>10</v>
      </c>
      <c r="H217" s="21">
        <v>0</v>
      </c>
      <c r="I217" s="21">
        <v>0</v>
      </c>
      <c r="J217" s="22">
        <v>64</v>
      </c>
      <c r="K217" s="22">
        <v>19</v>
      </c>
      <c r="L217" s="22">
        <v>0</v>
      </c>
      <c r="M217" s="22">
        <v>279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1">
        <v>0</v>
      </c>
      <c r="U217" s="21">
        <v>0</v>
      </c>
      <c r="V217" s="22">
        <v>225</v>
      </c>
      <c r="W217" s="22">
        <v>5</v>
      </c>
      <c r="X217" s="22">
        <v>0</v>
      </c>
      <c r="Y217" s="22">
        <v>31</v>
      </c>
      <c r="Z217" s="22">
        <v>103</v>
      </c>
      <c r="AA217" s="22">
        <v>0</v>
      </c>
      <c r="AB217" s="22">
        <v>73</v>
      </c>
      <c r="AC217" s="22">
        <v>10</v>
      </c>
      <c r="AD217" s="22">
        <v>0</v>
      </c>
      <c r="AE217" s="22">
        <v>33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>
        <v>18</v>
      </c>
      <c r="AL217" s="21">
        <v>9</v>
      </c>
      <c r="AM217" s="21">
        <v>293</v>
      </c>
      <c r="AN217" s="21">
        <v>12</v>
      </c>
      <c r="AO217" s="21">
        <v>19</v>
      </c>
      <c r="AP217" s="21">
        <v>2</v>
      </c>
      <c r="AQ217" s="21">
        <v>0</v>
      </c>
      <c r="AR217" s="21">
        <v>0</v>
      </c>
      <c r="AS217" s="21">
        <v>6</v>
      </c>
      <c r="AT217" s="21">
        <v>12</v>
      </c>
      <c r="AU217" s="22">
        <v>1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2">
        <v>0</v>
      </c>
      <c r="BE217" s="21">
        <v>0</v>
      </c>
      <c r="BF217" s="21">
        <v>0</v>
      </c>
      <c r="BG217" s="21">
        <v>4</v>
      </c>
      <c r="BH217" s="21">
        <v>0</v>
      </c>
      <c r="BI217" s="21">
        <v>1</v>
      </c>
      <c r="BJ217" s="21">
        <v>5</v>
      </c>
      <c r="BK217" s="21">
        <v>0</v>
      </c>
      <c r="BL217" s="21">
        <v>0</v>
      </c>
      <c r="BM217" s="21">
        <v>0</v>
      </c>
      <c r="BN217" s="22">
        <v>0</v>
      </c>
      <c r="BO217" s="22">
        <v>0</v>
      </c>
      <c r="BP217" s="22">
        <v>0</v>
      </c>
      <c r="BQ217" s="22">
        <v>1</v>
      </c>
      <c r="BR217" s="22">
        <v>1</v>
      </c>
      <c r="BS217" s="22">
        <v>0</v>
      </c>
      <c r="BT217" s="22">
        <v>0</v>
      </c>
      <c r="BU217" s="22">
        <v>0</v>
      </c>
      <c r="BV217" s="22">
        <v>0</v>
      </c>
      <c r="BW217" s="22">
        <v>1</v>
      </c>
      <c r="BX217" s="22">
        <v>0</v>
      </c>
      <c r="BY217" s="22">
        <v>0</v>
      </c>
      <c r="BZ217" s="22">
        <v>1</v>
      </c>
      <c r="CA217" s="22">
        <v>0</v>
      </c>
      <c r="CB217" s="22">
        <v>0</v>
      </c>
      <c r="CC217" s="22">
        <v>0</v>
      </c>
      <c r="CD217" s="22">
        <v>0</v>
      </c>
      <c r="CE217" s="22">
        <v>0</v>
      </c>
      <c r="CF217" s="22">
        <v>0</v>
      </c>
      <c r="CG217" s="22">
        <v>0</v>
      </c>
      <c r="CH217" s="22">
        <v>0</v>
      </c>
      <c r="CI217" s="22">
        <v>0</v>
      </c>
      <c r="CJ217" s="22">
        <v>0</v>
      </c>
      <c r="CK217" s="22">
        <f t="shared" si="20"/>
        <v>7862</v>
      </c>
      <c r="CL217" s="22">
        <v>0</v>
      </c>
      <c r="CM217" s="8">
        <f t="shared" si="21"/>
        <v>7862</v>
      </c>
    </row>
    <row r="218" spans="1:91">
      <c r="A218" s="19" t="s">
        <v>288</v>
      </c>
      <c r="B218" s="21">
        <v>103</v>
      </c>
      <c r="C218" s="21">
        <v>695</v>
      </c>
      <c r="D218" s="21">
        <v>15</v>
      </c>
      <c r="E218" s="21">
        <v>1126</v>
      </c>
      <c r="F218" s="21">
        <v>44454</v>
      </c>
      <c r="G218" s="21">
        <v>11267</v>
      </c>
      <c r="H218" s="21">
        <v>0</v>
      </c>
      <c r="I218" s="21">
        <v>0</v>
      </c>
      <c r="J218" s="22">
        <v>1735</v>
      </c>
      <c r="K218" s="22">
        <v>2961</v>
      </c>
      <c r="L218" s="22">
        <v>0</v>
      </c>
      <c r="M218" s="22">
        <v>121</v>
      </c>
      <c r="N218" s="22">
        <v>1</v>
      </c>
      <c r="O218" s="22">
        <v>0</v>
      </c>
      <c r="P218" s="22">
        <v>2</v>
      </c>
      <c r="Q218" s="22">
        <v>6</v>
      </c>
      <c r="R218" s="22">
        <v>0</v>
      </c>
      <c r="S218" s="22">
        <v>0</v>
      </c>
      <c r="T218" s="21">
        <v>0</v>
      </c>
      <c r="U218" s="21">
        <v>0</v>
      </c>
      <c r="V218" s="22">
        <v>1016</v>
      </c>
      <c r="W218" s="22">
        <v>42</v>
      </c>
      <c r="X218" s="22">
        <v>0</v>
      </c>
      <c r="Y218" s="22">
        <v>26</v>
      </c>
      <c r="Z218" s="22">
        <v>54</v>
      </c>
      <c r="AA218" s="22">
        <v>0</v>
      </c>
      <c r="AB218" s="22">
        <v>480</v>
      </c>
      <c r="AC218" s="22">
        <v>87</v>
      </c>
      <c r="AD218" s="22">
        <v>0</v>
      </c>
      <c r="AE218" s="22">
        <v>457</v>
      </c>
      <c r="AF218" s="22">
        <v>0</v>
      </c>
      <c r="AG218" s="22">
        <v>0</v>
      </c>
      <c r="AH218" s="22">
        <v>809</v>
      </c>
      <c r="AI218" s="22">
        <v>48</v>
      </c>
      <c r="AJ218" s="22">
        <v>3</v>
      </c>
      <c r="AK218" s="22">
        <v>171</v>
      </c>
      <c r="AL218" s="21">
        <v>92</v>
      </c>
      <c r="AM218" s="21">
        <v>3873</v>
      </c>
      <c r="AN218" s="21">
        <v>82</v>
      </c>
      <c r="AO218" s="21">
        <v>364</v>
      </c>
      <c r="AP218" s="21">
        <v>86</v>
      </c>
      <c r="AQ218" s="21">
        <v>10</v>
      </c>
      <c r="AR218" s="21">
        <v>4</v>
      </c>
      <c r="AS218" s="21">
        <v>109</v>
      </c>
      <c r="AT218" s="21">
        <v>123</v>
      </c>
      <c r="AU218" s="22">
        <v>62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1">
        <v>0</v>
      </c>
      <c r="BF218" s="21">
        <v>0</v>
      </c>
      <c r="BG218" s="21">
        <v>18</v>
      </c>
      <c r="BH218" s="21">
        <v>1</v>
      </c>
      <c r="BI218" s="21">
        <v>8</v>
      </c>
      <c r="BJ218" s="21">
        <v>100</v>
      </c>
      <c r="BK218" s="21">
        <v>0</v>
      </c>
      <c r="BL218" s="21">
        <v>134</v>
      </c>
      <c r="BM218" s="21">
        <v>2</v>
      </c>
      <c r="BN218" s="22">
        <v>1</v>
      </c>
      <c r="BO218" s="22">
        <v>0</v>
      </c>
      <c r="BP218" s="22">
        <v>0</v>
      </c>
      <c r="BQ218" s="22">
        <v>58</v>
      </c>
      <c r="BR218" s="22">
        <v>14</v>
      </c>
      <c r="BS218" s="22">
        <v>0</v>
      </c>
      <c r="BT218" s="22">
        <v>0</v>
      </c>
      <c r="BU218" s="22">
        <v>0</v>
      </c>
      <c r="BV218" s="22">
        <v>0</v>
      </c>
      <c r="BW218" s="22">
        <v>2</v>
      </c>
      <c r="BX218" s="22">
        <v>0</v>
      </c>
      <c r="BY218" s="22">
        <v>0</v>
      </c>
      <c r="BZ218" s="22">
        <v>2</v>
      </c>
      <c r="CA218" s="22">
        <v>0</v>
      </c>
      <c r="CB218" s="22">
        <v>0</v>
      </c>
      <c r="CC218" s="22">
        <v>0</v>
      </c>
      <c r="CD218" s="22">
        <v>1</v>
      </c>
      <c r="CE218" s="22">
        <v>25</v>
      </c>
      <c r="CF218" s="22">
        <v>0</v>
      </c>
      <c r="CG218" s="22">
        <v>0</v>
      </c>
      <c r="CH218" s="22">
        <v>0</v>
      </c>
      <c r="CI218" s="22">
        <v>0</v>
      </c>
      <c r="CJ218" s="22">
        <v>0</v>
      </c>
      <c r="CK218" s="22">
        <f t="shared" si="20"/>
        <v>70850</v>
      </c>
      <c r="CL218" s="22">
        <v>0</v>
      </c>
      <c r="CM218" s="8">
        <f t="shared" si="21"/>
        <v>70850</v>
      </c>
    </row>
    <row r="219" spans="1:91">
      <c r="A219" s="19" t="s">
        <v>289</v>
      </c>
      <c r="B219" s="21">
        <v>30</v>
      </c>
      <c r="C219" s="21">
        <v>89</v>
      </c>
      <c r="D219" s="21">
        <v>0</v>
      </c>
      <c r="E219" s="21">
        <v>0</v>
      </c>
      <c r="F219" s="21">
        <v>2766</v>
      </c>
      <c r="G219" s="21">
        <v>8</v>
      </c>
      <c r="H219" s="21">
        <v>0</v>
      </c>
      <c r="I219" s="21">
        <v>0</v>
      </c>
      <c r="J219" s="22">
        <v>12</v>
      </c>
      <c r="K219" s="22">
        <v>30</v>
      </c>
      <c r="L219" s="22">
        <v>0</v>
      </c>
      <c r="M219" s="22">
        <v>84</v>
      </c>
      <c r="N219" s="22">
        <v>0</v>
      </c>
      <c r="O219" s="22">
        <v>0</v>
      </c>
      <c r="P219" s="22">
        <v>5</v>
      </c>
      <c r="Q219" s="22">
        <v>0</v>
      </c>
      <c r="R219" s="22">
        <v>0</v>
      </c>
      <c r="S219" s="22">
        <v>0</v>
      </c>
      <c r="T219" s="21">
        <v>0</v>
      </c>
      <c r="U219" s="21">
        <v>0</v>
      </c>
      <c r="V219" s="22">
        <v>27</v>
      </c>
      <c r="W219" s="22">
        <v>0</v>
      </c>
      <c r="X219" s="22">
        <v>0</v>
      </c>
      <c r="Y219" s="22">
        <v>4</v>
      </c>
      <c r="Z219" s="22">
        <v>37</v>
      </c>
      <c r="AA219" s="22">
        <v>0</v>
      </c>
      <c r="AB219" s="22">
        <v>13</v>
      </c>
      <c r="AC219" s="22">
        <v>0</v>
      </c>
      <c r="AD219" s="22">
        <v>0</v>
      </c>
      <c r="AE219" s="22">
        <v>4</v>
      </c>
      <c r="AF219" s="22">
        <v>0</v>
      </c>
      <c r="AG219" s="22">
        <v>0</v>
      </c>
      <c r="AH219" s="22">
        <v>0</v>
      </c>
      <c r="AI219" s="22">
        <v>0</v>
      </c>
      <c r="AJ219" s="22">
        <v>0</v>
      </c>
      <c r="AK219" s="22">
        <v>2</v>
      </c>
      <c r="AL219" s="21">
        <v>0</v>
      </c>
      <c r="AM219" s="21">
        <v>35</v>
      </c>
      <c r="AN219" s="21">
        <v>2</v>
      </c>
      <c r="AO219" s="21">
        <v>2</v>
      </c>
      <c r="AP219" s="21">
        <v>1</v>
      </c>
      <c r="AQ219" s="21">
        <v>0</v>
      </c>
      <c r="AR219" s="21">
        <v>0</v>
      </c>
      <c r="AS219" s="21">
        <v>0</v>
      </c>
      <c r="AT219" s="21">
        <v>1</v>
      </c>
      <c r="AU219" s="22">
        <v>3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1">
        <v>0</v>
      </c>
      <c r="BF219" s="21">
        <v>0</v>
      </c>
      <c r="BG219" s="21">
        <v>1</v>
      </c>
      <c r="BH219" s="21">
        <v>0</v>
      </c>
      <c r="BI219" s="21">
        <v>0</v>
      </c>
      <c r="BJ219" s="21">
        <v>0</v>
      </c>
      <c r="BK219" s="21">
        <v>0</v>
      </c>
      <c r="BL219" s="21">
        <v>0</v>
      </c>
      <c r="BM219" s="21">
        <v>0</v>
      </c>
      <c r="BN219" s="22">
        <v>0</v>
      </c>
      <c r="BO219" s="22">
        <v>0</v>
      </c>
      <c r="BP219" s="22">
        <v>0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v>0</v>
      </c>
      <c r="CH219" s="22">
        <v>0</v>
      </c>
      <c r="CI219" s="22">
        <v>0</v>
      </c>
      <c r="CJ219" s="22">
        <v>0</v>
      </c>
      <c r="CK219" s="22">
        <f t="shared" si="20"/>
        <v>3156</v>
      </c>
      <c r="CL219" s="22">
        <v>0</v>
      </c>
      <c r="CM219" s="8">
        <f t="shared" si="21"/>
        <v>3156</v>
      </c>
    </row>
    <row r="220" spans="1:91">
      <c r="A220" s="19" t="s">
        <v>290</v>
      </c>
      <c r="B220" s="21">
        <v>36</v>
      </c>
      <c r="C220" s="21">
        <v>386</v>
      </c>
      <c r="D220" s="21">
        <v>3</v>
      </c>
      <c r="E220" s="21">
        <v>211</v>
      </c>
      <c r="F220" s="21">
        <v>12755</v>
      </c>
      <c r="G220" s="21">
        <v>2891</v>
      </c>
      <c r="H220" s="21">
        <v>0</v>
      </c>
      <c r="I220" s="21">
        <v>0</v>
      </c>
      <c r="J220" s="22">
        <v>7</v>
      </c>
      <c r="K220" s="22">
        <v>196</v>
      </c>
      <c r="L220" s="22">
        <v>0</v>
      </c>
      <c r="M220" s="22">
        <v>31</v>
      </c>
      <c r="N220" s="22">
        <v>0</v>
      </c>
      <c r="O220" s="22">
        <v>0</v>
      </c>
      <c r="P220" s="22">
        <v>0</v>
      </c>
      <c r="Q220" s="22">
        <v>5</v>
      </c>
      <c r="R220" s="22">
        <v>0</v>
      </c>
      <c r="S220" s="22">
        <v>0</v>
      </c>
      <c r="T220" s="21">
        <v>0</v>
      </c>
      <c r="U220" s="21">
        <v>0</v>
      </c>
      <c r="V220" s="22">
        <v>147</v>
      </c>
      <c r="W220" s="22">
        <v>19</v>
      </c>
      <c r="X220" s="22">
        <v>0</v>
      </c>
      <c r="Y220" s="22">
        <v>15</v>
      </c>
      <c r="Z220" s="22">
        <v>60</v>
      </c>
      <c r="AA220" s="22">
        <v>0</v>
      </c>
      <c r="AB220" s="22">
        <v>162</v>
      </c>
      <c r="AC220" s="22">
        <v>5</v>
      </c>
      <c r="AD220" s="22">
        <v>0</v>
      </c>
      <c r="AE220" s="22">
        <v>77</v>
      </c>
      <c r="AF220" s="22">
        <v>0</v>
      </c>
      <c r="AG220" s="22">
        <v>0</v>
      </c>
      <c r="AH220" s="22">
        <v>38</v>
      </c>
      <c r="AI220" s="22">
        <v>0</v>
      </c>
      <c r="AJ220" s="22">
        <v>1</v>
      </c>
      <c r="AK220" s="22">
        <v>30</v>
      </c>
      <c r="AL220" s="21">
        <v>9</v>
      </c>
      <c r="AM220" s="21">
        <v>196</v>
      </c>
      <c r="AN220" s="21">
        <v>24</v>
      </c>
      <c r="AO220" s="21">
        <v>8</v>
      </c>
      <c r="AP220" s="21">
        <v>0</v>
      </c>
      <c r="AQ220" s="21">
        <v>0</v>
      </c>
      <c r="AR220" s="21">
        <v>0</v>
      </c>
      <c r="AS220" s="21">
        <v>35</v>
      </c>
      <c r="AT220" s="21">
        <v>40</v>
      </c>
      <c r="AU220" s="22">
        <v>1</v>
      </c>
      <c r="AV220" s="22">
        <v>0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1">
        <v>0</v>
      </c>
      <c r="BF220" s="21">
        <v>0</v>
      </c>
      <c r="BG220" s="21">
        <v>18</v>
      </c>
      <c r="BH220" s="21">
        <v>0</v>
      </c>
      <c r="BI220" s="21">
        <v>6</v>
      </c>
      <c r="BJ220" s="21">
        <v>15</v>
      </c>
      <c r="BK220" s="21">
        <v>0</v>
      </c>
      <c r="BL220" s="21">
        <v>1</v>
      </c>
      <c r="BM220" s="21">
        <v>4</v>
      </c>
      <c r="BN220" s="22">
        <v>0</v>
      </c>
      <c r="BO220" s="22">
        <v>0</v>
      </c>
      <c r="BP220" s="22">
        <v>0</v>
      </c>
      <c r="BQ220" s="22">
        <v>5</v>
      </c>
      <c r="BR220" s="22">
        <v>5</v>
      </c>
      <c r="BS220" s="22">
        <v>0</v>
      </c>
      <c r="BT220" s="22">
        <v>0</v>
      </c>
      <c r="BU220" s="22">
        <v>0</v>
      </c>
      <c r="BV220" s="22">
        <v>0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1</v>
      </c>
      <c r="CF220" s="22">
        <v>0</v>
      </c>
      <c r="CG220" s="22">
        <v>0</v>
      </c>
      <c r="CH220" s="22">
        <v>0</v>
      </c>
      <c r="CI220" s="22">
        <v>0</v>
      </c>
      <c r="CJ220" s="22">
        <v>0</v>
      </c>
      <c r="CK220" s="22">
        <f t="shared" si="20"/>
        <v>17443</v>
      </c>
      <c r="CL220" s="22">
        <v>0</v>
      </c>
      <c r="CM220" s="8">
        <f t="shared" si="21"/>
        <v>17443</v>
      </c>
    </row>
    <row r="221" spans="1:91">
      <c r="A221" s="19" t="s">
        <v>291</v>
      </c>
      <c r="B221" s="21">
        <v>121</v>
      </c>
      <c r="C221" s="21">
        <v>187</v>
      </c>
      <c r="D221" s="21">
        <v>3</v>
      </c>
      <c r="E221" s="21">
        <v>2462</v>
      </c>
      <c r="F221" s="21">
        <v>182747</v>
      </c>
      <c r="G221" s="21">
        <v>238</v>
      </c>
      <c r="H221" s="21">
        <v>0</v>
      </c>
      <c r="I221" s="21">
        <v>0</v>
      </c>
      <c r="J221" s="22">
        <v>110</v>
      </c>
      <c r="K221" s="22">
        <v>576</v>
      </c>
      <c r="L221" s="22">
        <v>0</v>
      </c>
      <c r="M221" s="22">
        <v>5</v>
      </c>
      <c r="N221" s="22">
        <v>0</v>
      </c>
      <c r="O221" s="22">
        <v>0</v>
      </c>
      <c r="P221" s="22">
        <v>4</v>
      </c>
      <c r="Q221" s="22">
        <v>110</v>
      </c>
      <c r="R221" s="22">
        <v>0</v>
      </c>
      <c r="S221" s="22">
        <v>0</v>
      </c>
      <c r="T221" s="21">
        <v>1</v>
      </c>
      <c r="U221" s="21">
        <v>0</v>
      </c>
      <c r="V221" s="22">
        <v>4896</v>
      </c>
      <c r="W221" s="22">
        <v>294</v>
      </c>
      <c r="X221" s="22">
        <v>0</v>
      </c>
      <c r="Y221" s="22">
        <v>63</v>
      </c>
      <c r="Z221" s="22">
        <v>76</v>
      </c>
      <c r="AA221" s="22">
        <v>0</v>
      </c>
      <c r="AB221" s="22">
        <v>193</v>
      </c>
      <c r="AC221" s="22">
        <v>6</v>
      </c>
      <c r="AD221" s="22">
        <v>0</v>
      </c>
      <c r="AE221" s="22">
        <v>910</v>
      </c>
      <c r="AF221" s="22">
        <v>0</v>
      </c>
      <c r="AG221" s="22">
        <v>0</v>
      </c>
      <c r="AH221" s="22">
        <v>0</v>
      </c>
      <c r="AI221" s="22">
        <v>0</v>
      </c>
      <c r="AJ221" s="22">
        <v>17</v>
      </c>
      <c r="AK221" s="22">
        <v>815</v>
      </c>
      <c r="AL221" s="21">
        <v>137</v>
      </c>
      <c r="AM221" s="21">
        <v>603</v>
      </c>
      <c r="AN221" s="21">
        <v>58</v>
      </c>
      <c r="AO221" s="21">
        <v>71</v>
      </c>
      <c r="AP221" s="21">
        <v>15</v>
      </c>
      <c r="AQ221" s="21">
        <v>3</v>
      </c>
      <c r="AR221" s="21">
        <v>2</v>
      </c>
      <c r="AS221" s="21">
        <v>850</v>
      </c>
      <c r="AT221" s="21">
        <v>1484</v>
      </c>
      <c r="AU221" s="22">
        <v>51</v>
      </c>
      <c r="AV221" s="22">
        <v>6</v>
      </c>
      <c r="AW221" s="22">
        <v>0</v>
      </c>
      <c r="AX221" s="22">
        <v>0</v>
      </c>
      <c r="AY221" s="22">
        <v>0</v>
      </c>
      <c r="AZ221" s="22">
        <v>0</v>
      </c>
      <c r="BA221" s="22">
        <v>0</v>
      </c>
      <c r="BB221" s="22">
        <v>0</v>
      </c>
      <c r="BC221" s="22">
        <v>0</v>
      </c>
      <c r="BD221" s="22">
        <v>0</v>
      </c>
      <c r="BE221" s="21">
        <v>0</v>
      </c>
      <c r="BF221" s="21">
        <v>0</v>
      </c>
      <c r="BG221" s="21">
        <v>106</v>
      </c>
      <c r="BH221" s="21">
        <v>44</v>
      </c>
      <c r="BI221" s="21">
        <v>57</v>
      </c>
      <c r="BJ221" s="21">
        <v>898</v>
      </c>
      <c r="BK221" s="21">
        <v>0</v>
      </c>
      <c r="BL221" s="21">
        <v>7</v>
      </c>
      <c r="BM221" s="21">
        <v>176</v>
      </c>
      <c r="BN221" s="22">
        <v>0</v>
      </c>
      <c r="BO221" s="22">
        <v>0</v>
      </c>
      <c r="BP221" s="22">
        <v>0</v>
      </c>
      <c r="BQ221" s="22">
        <v>20</v>
      </c>
      <c r="BR221" s="22">
        <v>10</v>
      </c>
      <c r="BS221" s="22">
        <v>0</v>
      </c>
      <c r="BT221" s="22">
        <v>0</v>
      </c>
      <c r="BU221" s="22">
        <v>0</v>
      </c>
      <c r="BV221" s="22">
        <v>0</v>
      </c>
      <c r="BW221" s="22">
        <v>7</v>
      </c>
      <c r="BX221" s="22">
        <v>0</v>
      </c>
      <c r="BY221" s="22">
        <v>0</v>
      </c>
      <c r="BZ221" s="22">
        <v>0</v>
      </c>
      <c r="CA221" s="22">
        <v>0</v>
      </c>
      <c r="CB221" s="22">
        <v>0</v>
      </c>
      <c r="CC221" s="22">
        <v>2</v>
      </c>
      <c r="CD221" s="22">
        <v>1</v>
      </c>
      <c r="CE221" s="22">
        <v>0</v>
      </c>
      <c r="CF221" s="22">
        <v>0</v>
      </c>
      <c r="CG221" s="22">
        <v>0</v>
      </c>
      <c r="CH221" s="22">
        <v>0</v>
      </c>
      <c r="CI221" s="22">
        <v>0</v>
      </c>
      <c r="CJ221" s="22">
        <v>0</v>
      </c>
      <c r="CK221" s="22">
        <f t="shared" si="20"/>
        <v>198442</v>
      </c>
      <c r="CL221" s="22">
        <v>0</v>
      </c>
      <c r="CM221" s="8">
        <f t="shared" si="21"/>
        <v>198442</v>
      </c>
    </row>
    <row r="222" spans="1:91">
      <c r="A222" s="19"/>
      <c r="B222" s="21"/>
      <c r="C222" s="21"/>
      <c r="D222" s="21"/>
      <c r="E222" s="21"/>
      <c r="F222" s="21"/>
      <c r="G222" s="21"/>
      <c r="H222" s="21"/>
      <c r="I222" s="21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1"/>
      <c r="U222" s="21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1"/>
      <c r="AM222" s="21"/>
      <c r="AN222" s="21"/>
      <c r="AO222" s="21"/>
      <c r="AP222" s="21"/>
      <c r="AQ222" s="21"/>
      <c r="AR222" s="21"/>
      <c r="AS222" s="21"/>
      <c r="AT222" s="21"/>
      <c r="AU222" s="22"/>
      <c r="AV222" s="22"/>
      <c r="AW222" s="22"/>
      <c r="AX222" s="22"/>
      <c r="AY222" s="22"/>
      <c r="AZ222" s="22"/>
      <c r="BA222" s="22"/>
      <c r="BB222" s="22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2"/>
      <c r="BO222" s="22"/>
      <c r="BP222" s="22"/>
      <c r="BQ222" s="22"/>
      <c r="BR222" s="22"/>
      <c r="BS222" s="22"/>
      <c r="BT222" s="22"/>
      <c r="BU222" s="22"/>
      <c r="BV222" s="21"/>
      <c r="BW222" s="21"/>
      <c r="BX222" s="21"/>
      <c r="BY222" s="21"/>
      <c r="BZ222" s="21"/>
      <c r="CA222" s="21"/>
      <c r="CB222" s="21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8"/>
    </row>
    <row r="223" spans="1:91" s="7" customFormat="1" ht="12">
      <c r="A223" s="27" t="s">
        <v>292</v>
      </c>
      <c r="B223" s="10">
        <f>SUM(B210:B221)</f>
        <v>845</v>
      </c>
      <c r="C223" s="10">
        <f t="shared" ref="C223:BO223" si="22">SUM(C210:C221)</f>
        <v>12180</v>
      </c>
      <c r="D223" s="10">
        <f t="shared" si="22"/>
        <v>87</v>
      </c>
      <c r="E223" s="10">
        <f t="shared" si="22"/>
        <v>7963</v>
      </c>
      <c r="F223" s="10">
        <f t="shared" si="22"/>
        <v>1534710</v>
      </c>
      <c r="G223" s="10">
        <f t="shared" si="22"/>
        <v>17136</v>
      </c>
      <c r="H223" s="10">
        <f t="shared" si="22"/>
        <v>0</v>
      </c>
      <c r="I223" s="10">
        <f t="shared" si="22"/>
        <v>0</v>
      </c>
      <c r="J223" s="10">
        <f t="shared" si="22"/>
        <v>3935</v>
      </c>
      <c r="K223" s="10">
        <f t="shared" si="22"/>
        <v>12681</v>
      </c>
      <c r="L223" s="10">
        <f t="shared" si="22"/>
        <v>1</v>
      </c>
      <c r="M223" s="10">
        <f t="shared" si="22"/>
        <v>6825</v>
      </c>
      <c r="N223" s="10">
        <f t="shared" si="22"/>
        <v>112</v>
      </c>
      <c r="O223" s="10">
        <f t="shared" si="22"/>
        <v>0</v>
      </c>
      <c r="P223" s="10">
        <f t="shared" si="22"/>
        <v>135</v>
      </c>
      <c r="Q223" s="10">
        <f t="shared" si="22"/>
        <v>405</v>
      </c>
      <c r="R223" s="10">
        <f t="shared" si="22"/>
        <v>0</v>
      </c>
      <c r="S223" s="10">
        <f t="shared" si="22"/>
        <v>0</v>
      </c>
      <c r="T223" s="10">
        <f t="shared" si="22"/>
        <v>6</v>
      </c>
      <c r="U223" s="10">
        <f t="shared" si="22"/>
        <v>0</v>
      </c>
      <c r="V223" s="10">
        <f t="shared" si="22"/>
        <v>29828</v>
      </c>
      <c r="W223" s="10">
        <f t="shared" si="22"/>
        <v>1499</v>
      </c>
      <c r="X223" s="10">
        <f t="shared" si="22"/>
        <v>0</v>
      </c>
      <c r="Y223" s="10">
        <f t="shared" si="22"/>
        <v>456</v>
      </c>
      <c r="Z223" s="10">
        <f t="shared" si="22"/>
        <v>986</v>
      </c>
      <c r="AA223" s="10">
        <f t="shared" si="22"/>
        <v>2</v>
      </c>
      <c r="AB223" s="10">
        <f t="shared" si="22"/>
        <v>4134</v>
      </c>
      <c r="AC223" s="10">
        <f t="shared" si="22"/>
        <v>256</v>
      </c>
      <c r="AD223" s="10">
        <f t="shared" si="22"/>
        <v>0</v>
      </c>
      <c r="AE223" s="10">
        <f t="shared" si="22"/>
        <v>5234</v>
      </c>
      <c r="AF223" s="10">
        <f t="shared" si="22"/>
        <v>247</v>
      </c>
      <c r="AG223" s="10">
        <f t="shared" si="22"/>
        <v>0</v>
      </c>
      <c r="AH223" s="10">
        <f t="shared" si="22"/>
        <v>887</v>
      </c>
      <c r="AI223" s="10">
        <f t="shared" si="22"/>
        <v>301</v>
      </c>
      <c r="AJ223" s="10">
        <f t="shared" si="22"/>
        <v>129</v>
      </c>
      <c r="AK223" s="10">
        <f t="shared" si="22"/>
        <v>3248</v>
      </c>
      <c r="AL223" s="10">
        <f t="shared" si="22"/>
        <v>1783</v>
      </c>
      <c r="AM223" s="10">
        <f t="shared" si="22"/>
        <v>31551</v>
      </c>
      <c r="AN223" s="10">
        <f t="shared" si="22"/>
        <v>1890</v>
      </c>
      <c r="AO223" s="10">
        <f t="shared" si="22"/>
        <v>2360</v>
      </c>
      <c r="AP223" s="10">
        <f t="shared" si="22"/>
        <v>623</v>
      </c>
      <c r="AQ223" s="10">
        <f t="shared" si="22"/>
        <v>55</v>
      </c>
      <c r="AR223" s="10">
        <f t="shared" si="22"/>
        <v>30</v>
      </c>
      <c r="AS223" s="10">
        <f t="shared" si="22"/>
        <v>3994</v>
      </c>
      <c r="AT223" s="10">
        <f t="shared" si="22"/>
        <v>5396</v>
      </c>
      <c r="AU223" s="10">
        <f t="shared" si="22"/>
        <v>572</v>
      </c>
      <c r="AV223" s="10">
        <f t="shared" si="22"/>
        <v>23</v>
      </c>
      <c r="AW223" s="10">
        <f t="shared" si="22"/>
        <v>0</v>
      </c>
      <c r="AX223" s="10">
        <f t="shared" si="22"/>
        <v>0</v>
      </c>
      <c r="AY223" s="10">
        <f t="shared" si="22"/>
        <v>1</v>
      </c>
      <c r="AZ223" s="10">
        <f t="shared" si="22"/>
        <v>0</v>
      </c>
      <c r="BA223" s="10">
        <f t="shared" si="22"/>
        <v>0</v>
      </c>
      <c r="BB223" s="10">
        <f t="shared" si="22"/>
        <v>0</v>
      </c>
      <c r="BC223" s="10">
        <f t="shared" si="22"/>
        <v>0</v>
      </c>
      <c r="BD223" s="10">
        <f t="shared" si="22"/>
        <v>0</v>
      </c>
      <c r="BE223" s="10">
        <f t="shared" si="22"/>
        <v>0</v>
      </c>
      <c r="BF223" s="10">
        <f t="shared" si="22"/>
        <v>0</v>
      </c>
      <c r="BG223" s="10">
        <f t="shared" si="22"/>
        <v>1005</v>
      </c>
      <c r="BH223" s="10">
        <f t="shared" si="22"/>
        <v>260</v>
      </c>
      <c r="BI223" s="10">
        <f t="shared" si="22"/>
        <v>325</v>
      </c>
      <c r="BJ223" s="10">
        <f t="shared" si="22"/>
        <v>2953</v>
      </c>
      <c r="BK223" s="10">
        <f t="shared" si="22"/>
        <v>0</v>
      </c>
      <c r="BL223" s="10">
        <f t="shared" si="22"/>
        <v>352</v>
      </c>
      <c r="BM223" s="10">
        <f t="shared" si="22"/>
        <v>368</v>
      </c>
      <c r="BN223" s="10">
        <f t="shared" si="22"/>
        <v>63</v>
      </c>
      <c r="BO223" s="10">
        <f t="shared" si="22"/>
        <v>0</v>
      </c>
      <c r="BP223" s="10">
        <f t="shared" ref="BP223:CJ223" si="23">SUM(BP210:BP221)</f>
        <v>0</v>
      </c>
      <c r="BQ223" s="10">
        <f t="shared" si="23"/>
        <v>371</v>
      </c>
      <c r="BR223" s="10">
        <f t="shared" si="23"/>
        <v>130</v>
      </c>
      <c r="BS223" s="10">
        <f t="shared" si="23"/>
        <v>0</v>
      </c>
      <c r="BT223" s="10">
        <f t="shared" si="23"/>
        <v>0</v>
      </c>
      <c r="BU223" s="10">
        <f t="shared" si="23"/>
        <v>0</v>
      </c>
      <c r="BV223" s="10">
        <f t="shared" si="23"/>
        <v>0</v>
      </c>
      <c r="BW223" s="10">
        <f t="shared" si="23"/>
        <v>24</v>
      </c>
      <c r="BX223" s="10">
        <f t="shared" si="23"/>
        <v>0</v>
      </c>
      <c r="BY223" s="10">
        <f t="shared" si="23"/>
        <v>0</v>
      </c>
      <c r="BZ223" s="10">
        <f t="shared" si="23"/>
        <v>9</v>
      </c>
      <c r="CA223" s="10">
        <f t="shared" si="23"/>
        <v>0</v>
      </c>
      <c r="CB223" s="10">
        <f t="shared" si="23"/>
        <v>0</v>
      </c>
      <c r="CC223" s="10">
        <f t="shared" si="23"/>
        <v>8</v>
      </c>
      <c r="CD223" s="10">
        <f t="shared" si="23"/>
        <v>6</v>
      </c>
      <c r="CE223" s="10">
        <f t="shared" si="23"/>
        <v>169</v>
      </c>
      <c r="CF223" s="10">
        <f t="shared" si="23"/>
        <v>4</v>
      </c>
      <c r="CG223" s="10">
        <f t="shared" si="23"/>
        <v>0</v>
      </c>
      <c r="CH223" s="10">
        <f t="shared" si="23"/>
        <v>0</v>
      </c>
      <c r="CI223" s="10">
        <f t="shared" si="23"/>
        <v>0</v>
      </c>
      <c r="CJ223" s="10">
        <f t="shared" si="23"/>
        <v>0</v>
      </c>
      <c r="CK223" s="8">
        <f>SUM(B223:CJ223)</f>
        <v>1698553</v>
      </c>
      <c r="CL223" s="8">
        <v>0</v>
      </c>
      <c r="CM223" s="8">
        <f>SUM(CK223:CL223)</f>
        <v>1698553</v>
      </c>
    </row>
    <row r="224" spans="1:91">
      <c r="B224" s="28"/>
      <c r="C224" s="28"/>
      <c r="D224" s="28"/>
      <c r="E224" s="28"/>
      <c r="F224" s="28"/>
      <c r="G224" s="28"/>
      <c r="H224" s="28"/>
      <c r="I224" s="28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1"/>
      <c r="AM224" s="31"/>
      <c r="AN224" s="31"/>
      <c r="AO224" s="31"/>
      <c r="AP224" s="31"/>
      <c r="AQ224" s="31"/>
      <c r="AR224" s="31"/>
      <c r="AS224" s="31"/>
      <c r="AT224" s="31"/>
      <c r="AU224" s="30"/>
      <c r="AV224" s="30"/>
      <c r="AW224" s="30"/>
      <c r="AX224" s="30"/>
      <c r="AY224" s="30"/>
      <c r="AZ224" s="30"/>
      <c r="BA224" s="30"/>
      <c r="BB224" s="30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8"/>
      <c r="BO224" s="22"/>
      <c r="BP224" s="22"/>
      <c r="BQ224" s="22"/>
      <c r="BR224" s="22"/>
      <c r="BS224" s="22"/>
      <c r="BT224" s="22"/>
      <c r="BU224" s="22"/>
      <c r="BV224" s="21"/>
      <c r="BW224" s="21"/>
      <c r="BX224" s="21"/>
      <c r="BY224" s="21"/>
      <c r="BZ224" s="21"/>
      <c r="CA224" s="21"/>
      <c r="CB224" s="21"/>
      <c r="CC224" s="8"/>
      <c r="CD224" s="22"/>
      <c r="CE224" s="22"/>
      <c r="CF224" s="22"/>
      <c r="CG224" s="22"/>
      <c r="CH224" s="22"/>
      <c r="CI224" s="22"/>
      <c r="CJ224" s="22"/>
      <c r="CK224" s="8"/>
      <c r="CL224" s="22"/>
      <c r="CM224" s="8"/>
    </row>
    <row r="225" spans="1:91" s="7" customFormat="1" ht="13">
      <c r="A225" s="6" t="s">
        <v>293</v>
      </c>
      <c r="B225" s="36"/>
      <c r="C225" s="36"/>
      <c r="D225" s="36"/>
      <c r="E225" s="39"/>
      <c r="F225" s="36"/>
      <c r="G225" s="36"/>
      <c r="H225" s="36"/>
      <c r="I225" s="36"/>
      <c r="J225" s="32"/>
      <c r="K225" s="32"/>
      <c r="L225" s="32"/>
      <c r="M225" s="32"/>
      <c r="N225" s="32"/>
      <c r="O225" s="35"/>
      <c r="P225" s="32"/>
      <c r="Q225" s="32"/>
      <c r="R225" s="32"/>
      <c r="S225" s="32"/>
      <c r="T225" s="36"/>
      <c r="U225" s="36"/>
      <c r="V225" s="32"/>
      <c r="W225" s="32"/>
      <c r="X225" s="32"/>
      <c r="Y225" s="35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8"/>
      <c r="AM225" s="36"/>
      <c r="AN225" s="36"/>
      <c r="AO225" s="39"/>
      <c r="AP225" s="36"/>
      <c r="AQ225" s="36"/>
      <c r="AR225" s="36"/>
      <c r="AS225" s="36"/>
      <c r="AT225" s="36"/>
      <c r="AU225" s="32"/>
      <c r="AV225" s="32"/>
      <c r="AW225" s="32"/>
      <c r="AX225" s="32"/>
      <c r="AY225" s="32"/>
      <c r="AZ225" s="32"/>
      <c r="BA225" s="35"/>
      <c r="BB225" s="32"/>
      <c r="BC225" s="36"/>
      <c r="BD225" s="36"/>
      <c r="BE225" s="40"/>
      <c r="BF225" s="38"/>
      <c r="BG225" s="36"/>
      <c r="BH225" s="36"/>
      <c r="BI225" s="36"/>
      <c r="BJ225" s="36"/>
      <c r="BK225" s="36"/>
      <c r="BL225" s="39"/>
      <c r="BM225" s="36"/>
      <c r="BN225" s="32"/>
      <c r="BO225" s="32"/>
      <c r="BP225" s="32"/>
      <c r="BQ225" s="32"/>
      <c r="BR225" s="32"/>
      <c r="BS225" s="32"/>
      <c r="BT225" s="32"/>
      <c r="BU225" s="37"/>
      <c r="BV225" s="36"/>
      <c r="BW225" s="36"/>
      <c r="BX225" s="36"/>
      <c r="BY225" s="36"/>
      <c r="BZ225" s="36"/>
      <c r="CA225" s="36"/>
      <c r="CB225" s="38"/>
      <c r="CC225" s="32"/>
      <c r="CD225" s="32"/>
      <c r="CE225" s="32"/>
      <c r="CF225" s="32"/>
      <c r="CG225" s="32"/>
      <c r="CH225" s="32"/>
      <c r="CI225" s="32"/>
      <c r="CJ225" s="37"/>
      <c r="CK225" s="32"/>
      <c r="CL225" s="32"/>
      <c r="CM225" s="32"/>
    </row>
    <row r="226" spans="1:91">
      <c r="A226" s="19" t="s">
        <v>294</v>
      </c>
      <c r="B226" s="21">
        <v>0</v>
      </c>
      <c r="C226" s="21">
        <v>1</v>
      </c>
      <c r="D226" s="21">
        <v>0</v>
      </c>
      <c r="E226" s="21">
        <v>10</v>
      </c>
      <c r="F226" s="21">
        <v>2443</v>
      </c>
      <c r="G226" s="21">
        <v>13</v>
      </c>
      <c r="H226" s="21">
        <v>0</v>
      </c>
      <c r="I226" s="21">
        <v>0</v>
      </c>
      <c r="J226" s="22">
        <v>4</v>
      </c>
      <c r="K226" s="22">
        <v>46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1">
        <v>0</v>
      </c>
      <c r="U226" s="21">
        <v>0</v>
      </c>
      <c r="V226" s="22">
        <v>107</v>
      </c>
      <c r="W226" s="22">
        <v>16</v>
      </c>
      <c r="X226" s="22">
        <v>0</v>
      </c>
      <c r="Y226" s="22">
        <v>0</v>
      </c>
      <c r="Z226" s="22">
        <v>1</v>
      </c>
      <c r="AA226" s="22">
        <v>0</v>
      </c>
      <c r="AB226" s="22">
        <v>4</v>
      </c>
      <c r="AC226" s="22">
        <v>0</v>
      </c>
      <c r="AD226" s="22">
        <v>0</v>
      </c>
      <c r="AE226" s="22">
        <v>8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6</v>
      </c>
      <c r="AL226" s="21">
        <v>0</v>
      </c>
      <c r="AM226" s="21">
        <v>49</v>
      </c>
      <c r="AN226" s="21">
        <v>12</v>
      </c>
      <c r="AO226" s="21">
        <v>29</v>
      </c>
      <c r="AP226" s="21">
        <v>0</v>
      </c>
      <c r="AQ226" s="21">
        <v>0</v>
      </c>
      <c r="AR226" s="21">
        <v>0</v>
      </c>
      <c r="AS226" s="21">
        <v>4</v>
      </c>
      <c r="AT226" s="21">
        <v>1</v>
      </c>
      <c r="AU226" s="22">
        <v>3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2</v>
      </c>
      <c r="BK226" s="21">
        <v>0</v>
      </c>
      <c r="BL226" s="21">
        <v>24</v>
      </c>
      <c r="BM226" s="21">
        <v>0</v>
      </c>
      <c r="BN226" s="22">
        <v>0</v>
      </c>
      <c r="BO226" s="22">
        <v>0</v>
      </c>
      <c r="BP226" s="22">
        <v>0</v>
      </c>
      <c r="BQ226" s="22">
        <v>36</v>
      </c>
      <c r="BR226" s="22">
        <v>1</v>
      </c>
      <c r="BS226" s="22">
        <v>1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v>0</v>
      </c>
      <c r="CH226" s="22">
        <v>0</v>
      </c>
      <c r="CI226" s="22">
        <v>0</v>
      </c>
      <c r="CJ226" s="22">
        <v>0</v>
      </c>
      <c r="CK226" s="22">
        <f>SUM(B226:CJ226)</f>
        <v>2821</v>
      </c>
      <c r="CL226" s="22">
        <v>0</v>
      </c>
      <c r="CM226" s="8">
        <f>SUM(CK226:CL226)</f>
        <v>2821</v>
      </c>
    </row>
    <row r="227" spans="1:91">
      <c r="A227" s="19" t="s">
        <v>295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210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2">
        <v>0</v>
      </c>
      <c r="AV227" s="22">
        <v>0</v>
      </c>
      <c r="AW227" s="22">
        <v>0</v>
      </c>
      <c r="AX227" s="22">
        <v>0</v>
      </c>
      <c r="AY227" s="22">
        <v>0</v>
      </c>
      <c r="AZ227" s="22">
        <v>0</v>
      </c>
      <c r="BA227" s="22">
        <v>0</v>
      </c>
      <c r="BB227" s="22">
        <v>0</v>
      </c>
      <c r="BC227" s="22">
        <v>0</v>
      </c>
      <c r="BD227" s="22">
        <v>0</v>
      </c>
      <c r="BE227" s="21">
        <v>0</v>
      </c>
      <c r="BF227" s="21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2">
        <v>0</v>
      </c>
      <c r="BO227" s="22">
        <v>0</v>
      </c>
      <c r="BP227" s="22">
        <v>0</v>
      </c>
      <c r="BQ227" s="22">
        <v>0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v>0</v>
      </c>
      <c r="BY227" s="22"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v>0</v>
      </c>
      <c r="CG227" s="22">
        <v>0</v>
      </c>
      <c r="CH227" s="22">
        <v>0</v>
      </c>
      <c r="CI227" s="22">
        <v>0</v>
      </c>
      <c r="CJ227" s="22">
        <v>0</v>
      </c>
      <c r="CK227" s="22">
        <f>SUM(B227:CJ227)</f>
        <v>210</v>
      </c>
      <c r="CL227" s="22">
        <v>0</v>
      </c>
      <c r="CM227" s="8">
        <f>SUM(CK227:CL227)</f>
        <v>210</v>
      </c>
    </row>
    <row r="228" spans="1:91" s="7" customFormat="1" ht="12">
      <c r="A228" s="27" t="s">
        <v>296</v>
      </c>
      <c r="B228" s="10">
        <f>SUM(B226:B227)</f>
        <v>0</v>
      </c>
      <c r="C228" s="10">
        <f t="shared" ref="C228:BO228" si="24">SUM(C226:C227)</f>
        <v>1</v>
      </c>
      <c r="D228" s="10">
        <f t="shared" si="24"/>
        <v>0</v>
      </c>
      <c r="E228" s="10">
        <f t="shared" si="24"/>
        <v>10</v>
      </c>
      <c r="F228" s="10">
        <f t="shared" si="24"/>
        <v>2443</v>
      </c>
      <c r="G228" s="10">
        <f t="shared" si="24"/>
        <v>13</v>
      </c>
      <c r="H228" s="10">
        <f t="shared" si="24"/>
        <v>0</v>
      </c>
      <c r="I228" s="10">
        <f t="shared" si="24"/>
        <v>0</v>
      </c>
      <c r="J228" s="10">
        <f t="shared" si="24"/>
        <v>4</v>
      </c>
      <c r="K228" s="10">
        <f t="shared" si="24"/>
        <v>46</v>
      </c>
      <c r="L228" s="10">
        <f t="shared" si="24"/>
        <v>0</v>
      </c>
      <c r="M228" s="10">
        <f t="shared" si="24"/>
        <v>0</v>
      </c>
      <c r="N228" s="10">
        <f t="shared" si="24"/>
        <v>0</v>
      </c>
      <c r="O228" s="10">
        <f t="shared" si="24"/>
        <v>0</v>
      </c>
      <c r="P228" s="10">
        <f t="shared" si="24"/>
        <v>0</v>
      </c>
      <c r="Q228" s="10">
        <f t="shared" si="24"/>
        <v>0</v>
      </c>
      <c r="R228" s="10">
        <f t="shared" si="24"/>
        <v>0</v>
      </c>
      <c r="S228" s="10">
        <f t="shared" si="24"/>
        <v>0</v>
      </c>
      <c r="T228" s="10">
        <f t="shared" si="24"/>
        <v>0</v>
      </c>
      <c r="U228" s="10">
        <f t="shared" si="24"/>
        <v>0</v>
      </c>
      <c r="V228" s="10">
        <f t="shared" si="24"/>
        <v>107</v>
      </c>
      <c r="W228" s="10">
        <f t="shared" si="24"/>
        <v>16</v>
      </c>
      <c r="X228" s="10">
        <f t="shared" si="24"/>
        <v>0</v>
      </c>
      <c r="Y228" s="10">
        <f t="shared" si="24"/>
        <v>0</v>
      </c>
      <c r="Z228" s="10">
        <f t="shared" si="24"/>
        <v>1</v>
      </c>
      <c r="AA228" s="10">
        <f t="shared" si="24"/>
        <v>0</v>
      </c>
      <c r="AB228" s="10">
        <f t="shared" si="24"/>
        <v>214</v>
      </c>
      <c r="AC228" s="10">
        <f t="shared" si="24"/>
        <v>0</v>
      </c>
      <c r="AD228" s="10">
        <f t="shared" si="24"/>
        <v>0</v>
      </c>
      <c r="AE228" s="10">
        <f t="shared" si="24"/>
        <v>8</v>
      </c>
      <c r="AF228" s="10">
        <f t="shared" si="24"/>
        <v>0</v>
      </c>
      <c r="AG228" s="10">
        <f t="shared" si="24"/>
        <v>0</v>
      </c>
      <c r="AH228" s="10">
        <f t="shared" si="24"/>
        <v>0</v>
      </c>
      <c r="AI228" s="10">
        <f t="shared" si="24"/>
        <v>0</v>
      </c>
      <c r="AJ228" s="10">
        <f t="shared" si="24"/>
        <v>0</v>
      </c>
      <c r="AK228" s="10">
        <f t="shared" si="24"/>
        <v>6</v>
      </c>
      <c r="AL228" s="10">
        <f t="shared" si="24"/>
        <v>0</v>
      </c>
      <c r="AM228" s="10">
        <f t="shared" si="24"/>
        <v>49</v>
      </c>
      <c r="AN228" s="10">
        <f t="shared" si="24"/>
        <v>12</v>
      </c>
      <c r="AO228" s="10">
        <f t="shared" si="24"/>
        <v>29</v>
      </c>
      <c r="AP228" s="10">
        <f t="shared" si="24"/>
        <v>0</v>
      </c>
      <c r="AQ228" s="10">
        <f t="shared" si="24"/>
        <v>0</v>
      </c>
      <c r="AR228" s="10">
        <f t="shared" si="24"/>
        <v>0</v>
      </c>
      <c r="AS228" s="10">
        <f t="shared" si="24"/>
        <v>4</v>
      </c>
      <c r="AT228" s="10">
        <f t="shared" si="24"/>
        <v>1</v>
      </c>
      <c r="AU228" s="10">
        <f t="shared" si="24"/>
        <v>3</v>
      </c>
      <c r="AV228" s="10">
        <f t="shared" si="24"/>
        <v>0</v>
      </c>
      <c r="AW228" s="10">
        <f t="shared" si="24"/>
        <v>0</v>
      </c>
      <c r="AX228" s="10">
        <f t="shared" si="24"/>
        <v>0</v>
      </c>
      <c r="AY228" s="10">
        <f t="shared" si="24"/>
        <v>0</v>
      </c>
      <c r="AZ228" s="10">
        <f t="shared" si="24"/>
        <v>0</v>
      </c>
      <c r="BA228" s="10">
        <f t="shared" si="24"/>
        <v>0</v>
      </c>
      <c r="BB228" s="10">
        <f t="shared" si="24"/>
        <v>0</v>
      </c>
      <c r="BC228" s="10">
        <f t="shared" si="24"/>
        <v>0</v>
      </c>
      <c r="BD228" s="10">
        <f t="shared" si="24"/>
        <v>0</v>
      </c>
      <c r="BE228" s="10">
        <f t="shared" si="24"/>
        <v>0</v>
      </c>
      <c r="BF228" s="10">
        <f t="shared" si="24"/>
        <v>0</v>
      </c>
      <c r="BG228" s="10">
        <f t="shared" si="24"/>
        <v>0</v>
      </c>
      <c r="BH228" s="10">
        <f t="shared" si="24"/>
        <v>0</v>
      </c>
      <c r="BI228" s="10">
        <f t="shared" si="24"/>
        <v>0</v>
      </c>
      <c r="BJ228" s="10">
        <f t="shared" si="24"/>
        <v>2</v>
      </c>
      <c r="BK228" s="10">
        <f t="shared" si="24"/>
        <v>0</v>
      </c>
      <c r="BL228" s="10">
        <f t="shared" si="24"/>
        <v>24</v>
      </c>
      <c r="BM228" s="10">
        <f>SUM(BM226:BM227)</f>
        <v>0</v>
      </c>
      <c r="BN228" s="10">
        <f t="shared" si="24"/>
        <v>0</v>
      </c>
      <c r="BO228" s="10">
        <f t="shared" si="24"/>
        <v>0</v>
      </c>
      <c r="BP228" s="10">
        <f t="shared" ref="BP228:CJ228" si="25">SUM(BP226:BP227)</f>
        <v>0</v>
      </c>
      <c r="BQ228" s="10">
        <f t="shared" si="25"/>
        <v>36</v>
      </c>
      <c r="BR228" s="10">
        <f t="shared" si="25"/>
        <v>1</v>
      </c>
      <c r="BS228" s="10">
        <f t="shared" si="25"/>
        <v>1</v>
      </c>
      <c r="BT228" s="10">
        <f t="shared" si="25"/>
        <v>0</v>
      </c>
      <c r="BU228" s="10">
        <f t="shared" si="25"/>
        <v>0</v>
      </c>
      <c r="BV228" s="10">
        <f t="shared" si="25"/>
        <v>0</v>
      </c>
      <c r="BW228" s="10">
        <f t="shared" si="25"/>
        <v>0</v>
      </c>
      <c r="BX228" s="10">
        <f t="shared" si="25"/>
        <v>0</v>
      </c>
      <c r="BY228" s="10">
        <f t="shared" si="25"/>
        <v>0</v>
      </c>
      <c r="BZ228" s="10">
        <f t="shared" si="25"/>
        <v>0</v>
      </c>
      <c r="CA228" s="10">
        <f t="shared" si="25"/>
        <v>0</v>
      </c>
      <c r="CB228" s="10">
        <f t="shared" si="25"/>
        <v>0</v>
      </c>
      <c r="CC228" s="10">
        <f t="shared" si="25"/>
        <v>0</v>
      </c>
      <c r="CD228" s="10">
        <f t="shared" si="25"/>
        <v>0</v>
      </c>
      <c r="CE228" s="10">
        <f t="shared" si="25"/>
        <v>0</v>
      </c>
      <c r="CF228" s="10">
        <f t="shared" si="25"/>
        <v>0</v>
      </c>
      <c r="CG228" s="10">
        <f t="shared" si="25"/>
        <v>0</v>
      </c>
      <c r="CH228" s="10">
        <f t="shared" si="25"/>
        <v>0</v>
      </c>
      <c r="CI228" s="10">
        <f t="shared" si="25"/>
        <v>0</v>
      </c>
      <c r="CJ228" s="10">
        <f t="shared" si="25"/>
        <v>0</v>
      </c>
      <c r="CK228" s="22">
        <f>SUM(B228:CJ228)</f>
        <v>3031</v>
      </c>
      <c r="CL228" s="8">
        <v>0</v>
      </c>
      <c r="CM228" s="8">
        <f>SUM(CK228:CL228)</f>
        <v>3031</v>
      </c>
    </row>
    <row r="229" spans="1:91">
      <c r="B229" s="28"/>
      <c r="C229" s="28"/>
      <c r="D229" s="28"/>
      <c r="E229" s="28"/>
      <c r="F229" s="28"/>
      <c r="G229" s="28"/>
      <c r="H229" s="28"/>
      <c r="I229" s="28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1"/>
      <c r="AM229" s="31"/>
      <c r="AN229" s="31"/>
      <c r="AO229" s="31"/>
      <c r="AP229" s="31"/>
      <c r="AQ229" s="31"/>
      <c r="AR229" s="31"/>
      <c r="AS229" s="31"/>
      <c r="AT229" s="31"/>
      <c r="AU229" s="30"/>
      <c r="AV229" s="30"/>
      <c r="AW229" s="30"/>
      <c r="AX229" s="30"/>
      <c r="AY229" s="30"/>
      <c r="AZ229" s="30"/>
      <c r="BA229" s="30"/>
      <c r="BB229" s="30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22"/>
      <c r="BO229" s="22"/>
      <c r="BP229" s="22"/>
      <c r="BQ229" s="22"/>
      <c r="BR229" s="22"/>
      <c r="BS229" s="22"/>
      <c r="BT229" s="22"/>
      <c r="BU229" s="22"/>
      <c r="BV229" s="21"/>
      <c r="BW229" s="21"/>
      <c r="BX229" s="21"/>
      <c r="BY229" s="21"/>
      <c r="BZ229" s="21"/>
      <c r="CA229" s="21"/>
      <c r="CB229" s="21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8"/>
    </row>
    <row r="230" spans="1:91" s="7" customFormat="1" ht="12">
      <c r="A230" s="15" t="s">
        <v>297</v>
      </c>
      <c r="B230" s="10">
        <f>SUM(B58,B103,B163,B189,B207,B223,B228)</f>
        <v>10448</v>
      </c>
      <c r="C230" s="10">
        <f t="shared" ref="C230:BO230" si="26">SUM(C58,C103,C163,C189,C207,C223,C228)</f>
        <v>96984</v>
      </c>
      <c r="D230" s="10">
        <f t="shared" si="26"/>
        <v>1087</v>
      </c>
      <c r="E230" s="10">
        <f t="shared" si="26"/>
        <v>37770</v>
      </c>
      <c r="F230" s="10">
        <f t="shared" si="26"/>
        <v>4349087</v>
      </c>
      <c r="G230" s="10">
        <f t="shared" si="26"/>
        <v>84352</v>
      </c>
      <c r="H230" s="10">
        <f t="shared" si="26"/>
        <v>684198</v>
      </c>
      <c r="I230" s="10">
        <f t="shared" si="26"/>
        <v>458902</v>
      </c>
      <c r="J230" s="10">
        <f t="shared" si="26"/>
        <v>13423</v>
      </c>
      <c r="K230" s="10">
        <f t="shared" si="26"/>
        <v>239181</v>
      </c>
      <c r="L230" s="10">
        <f t="shared" si="26"/>
        <v>12</v>
      </c>
      <c r="M230" s="10">
        <f t="shared" si="26"/>
        <v>13757</v>
      </c>
      <c r="N230" s="10">
        <f t="shared" si="26"/>
        <v>10411</v>
      </c>
      <c r="O230" s="10">
        <f t="shared" si="26"/>
        <v>0</v>
      </c>
      <c r="P230" s="10">
        <f t="shared" si="26"/>
        <v>6807</v>
      </c>
      <c r="Q230" s="10">
        <f t="shared" si="26"/>
        <v>28245</v>
      </c>
      <c r="R230" s="10">
        <f t="shared" si="26"/>
        <v>3</v>
      </c>
      <c r="S230" s="10">
        <f t="shared" si="26"/>
        <v>2546</v>
      </c>
      <c r="T230" s="10">
        <f t="shared" si="26"/>
        <v>1663</v>
      </c>
      <c r="U230" s="10">
        <f t="shared" si="26"/>
        <v>733</v>
      </c>
      <c r="V230" s="10">
        <f t="shared" si="26"/>
        <v>447410</v>
      </c>
      <c r="W230" s="10">
        <f t="shared" si="26"/>
        <v>27703</v>
      </c>
      <c r="X230" s="10">
        <f t="shared" si="26"/>
        <v>959</v>
      </c>
      <c r="Y230" s="10">
        <f t="shared" si="26"/>
        <v>4903</v>
      </c>
      <c r="Z230" s="10">
        <f t="shared" si="26"/>
        <v>14239</v>
      </c>
      <c r="AA230" s="10">
        <f t="shared" si="26"/>
        <v>262</v>
      </c>
      <c r="AB230" s="10">
        <f t="shared" si="26"/>
        <v>26184</v>
      </c>
      <c r="AC230" s="10">
        <f t="shared" si="26"/>
        <v>835</v>
      </c>
      <c r="AD230" s="10">
        <f t="shared" si="26"/>
        <v>0</v>
      </c>
      <c r="AE230" s="10">
        <f t="shared" si="26"/>
        <v>129134</v>
      </c>
      <c r="AF230" s="10">
        <f t="shared" si="26"/>
        <v>418</v>
      </c>
      <c r="AG230" s="10">
        <f t="shared" si="26"/>
        <v>7</v>
      </c>
      <c r="AH230" s="10">
        <f t="shared" si="26"/>
        <v>55384</v>
      </c>
      <c r="AI230" s="10">
        <f t="shared" si="26"/>
        <v>50826</v>
      </c>
      <c r="AJ230" s="10">
        <f t="shared" si="26"/>
        <v>2108</v>
      </c>
      <c r="AK230" s="10">
        <f t="shared" si="26"/>
        <v>74205</v>
      </c>
      <c r="AL230" s="10">
        <f t="shared" si="26"/>
        <v>14177</v>
      </c>
      <c r="AM230" s="10">
        <f t="shared" si="26"/>
        <v>324294</v>
      </c>
      <c r="AN230" s="10">
        <f t="shared" si="26"/>
        <v>35090</v>
      </c>
      <c r="AO230" s="10">
        <f t="shared" si="26"/>
        <v>24585</v>
      </c>
      <c r="AP230" s="10">
        <f t="shared" si="26"/>
        <v>3575</v>
      </c>
      <c r="AQ230" s="10">
        <f t="shared" si="26"/>
        <v>668</v>
      </c>
      <c r="AR230" s="10">
        <f t="shared" si="26"/>
        <v>188</v>
      </c>
      <c r="AS230" s="10">
        <f t="shared" si="26"/>
        <v>70728</v>
      </c>
      <c r="AT230" s="10">
        <f t="shared" si="26"/>
        <v>76949</v>
      </c>
      <c r="AU230" s="10">
        <f t="shared" si="26"/>
        <v>10049</v>
      </c>
      <c r="AV230" s="10">
        <f t="shared" si="26"/>
        <v>383</v>
      </c>
      <c r="AW230" s="10">
        <f t="shared" si="26"/>
        <v>1</v>
      </c>
      <c r="AX230" s="10">
        <f t="shared" si="26"/>
        <v>16</v>
      </c>
      <c r="AY230" s="10">
        <f t="shared" si="26"/>
        <v>6499</v>
      </c>
      <c r="AZ230" s="10">
        <f t="shared" si="26"/>
        <v>1</v>
      </c>
      <c r="BA230" s="10">
        <f t="shared" si="26"/>
        <v>253</v>
      </c>
      <c r="BB230" s="10">
        <f t="shared" si="26"/>
        <v>92</v>
      </c>
      <c r="BC230" s="10">
        <f t="shared" si="26"/>
        <v>536</v>
      </c>
      <c r="BD230" s="10">
        <f t="shared" si="26"/>
        <v>1</v>
      </c>
      <c r="BE230" s="10">
        <f t="shared" si="26"/>
        <v>5</v>
      </c>
      <c r="BF230" s="10">
        <f t="shared" si="26"/>
        <v>0</v>
      </c>
      <c r="BG230" s="10">
        <f t="shared" si="26"/>
        <v>8828</v>
      </c>
      <c r="BH230" s="10">
        <f t="shared" si="26"/>
        <v>4863</v>
      </c>
      <c r="BI230" s="10">
        <f t="shared" si="26"/>
        <v>2052</v>
      </c>
      <c r="BJ230" s="10">
        <f t="shared" si="26"/>
        <v>24687</v>
      </c>
      <c r="BK230" s="10">
        <f t="shared" si="26"/>
        <v>110</v>
      </c>
      <c r="BL230" s="10">
        <f t="shared" si="26"/>
        <v>7417</v>
      </c>
      <c r="BM230" s="10">
        <f t="shared" si="26"/>
        <v>987</v>
      </c>
      <c r="BN230" s="10">
        <f t="shared" si="26"/>
        <v>1492</v>
      </c>
      <c r="BO230" s="10">
        <f t="shared" si="26"/>
        <v>0</v>
      </c>
      <c r="BP230" s="10">
        <f t="shared" ref="BP230:CJ230" si="27">SUM(BP58,BP103,BP163,BP189,BP207,BP223,BP228)</f>
        <v>0</v>
      </c>
      <c r="BQ230" s="10">
        <f t="shared" si="27"/>
        <v>3717</v>
      </c>
      <c r="BR230" s="10">
        <f t="shared" si="27"/>
        <v>1212</v>
      </c>
      <c r="BS230" s="10">
        <f t="shared" si="27"/>
        <v>2</v>
      </c>
      <c r="BT230" s="10">
        <f t="shared" si="27"/>
        <v>0</v>
      </c>
      <c r="BU230" s="10">
        <f t="shared" si="27"/>
        <v>0</v>
      </c>
      <c r="BV230" s="10">
        <f t="shared" si="27"/>
        <v>4971</v>
      </c>
      <c r="BW230" s="10">
        <f t="shared" si="27"/>
        <v>3548</v>
      </c>
      <c r="BX230" s="10">
        <f t="shared" si="27"/>
        <v>0</v>
      </c>
      <c r="BY230" s="10">
        <f t="shared" si="27"/>
        <v>127</v>
      </c>
      <c r="BZ230" s="10">
        <f t="shared" si="27"/>
        <v>258</v>
      </c>
      <c r="CA230" s="10">
        <f t="shared" si="27"/>
        <v>10</v>
      </c>
      <c r="CB230" s="10">
        <f t="shared" si="27"/>
        <v>14</v>
      </c>
      <c r="CC230" s="10">
        <f t="shared" si="27"/>
        <v>132</v>
      </c>
      <c r="CD230" s="10">
        <f t="shared" si="27"/>
        <v>61</v>
      </c>
      <c r="CE230" s="10">
        <f t="shared" si="27"/>
        <v>1071</v>
      </c>
      <c r="CF230" s="10">
        <f t="shared" si="27"/>
        <v>32</v>
      </c>
      <c r="CG230" s="10">
        <f t="shared" si="27"/>
        <v>72</v>
      </c>
      <c r="CH230" s="10">
        <f t="shared" si="27"/>
        <v>0</v>
      </c>
      <c r="CI230" s="10">
        <f t="shared" si="27"/>
        <v>0</v>
      </c>
      <c r="CJ230" s="10">
        <f t="shared" si="27"/>
        <v>0</v>
      </c>
      <c r="CK230" s="8">
        <f>SUM(B230:CJ230)</f>
        <v>7507939</v>
      </c>
      <c r="CL230" s="8">
        <v>0</v>
      </c>
      <c r="CM230" s="8">
        <f>SUM(CK230:CL230)</f>
        <v>7507939</v>
      </c>
    </row>
    <row r="231" spans="1:91"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BN231" s="41"/>
      <c r="BO231" s="41"/>
      <c r="BP231" s="41"/>
      <c r="BQ231" s="41"/>
      <c r="BR231" s="41"/>
      <c r="BS231" s="41"/>
      <c r="BT231" s="41"/>
      <c r="BU231" s="41"/>
      <c r="CC231" s="41"/>
      <c r="CD231" s="41"/>
      <c r="CE231" s="41"/>
      <c r="CF231" s="41"/>
      <c r="CG231" s="41"/>
      <c r="CH231" s="41"/>
      <c r="CI231" s="41"/>
      <c r="CJ231" s="41"/>
    </row>
    <row r="232" spans="1:91"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BN232" s="41"/>
      <c r="BO232" s="41"/>
      <c r="BP232" s="41"/>
      <c r="BQ232" s="41"/>
      <c r="BR232" s="41"/>
      <c r="BS232" s="41"/>
      <c r="BT232" s="41"/>
      <c r="BU232" s="41"/>
      <c r="CC232" s="41"/>
      <c r="CD232" s="41"/>
      <c r="CE232" s="41"/>
      <c r="CF232" s="41"/>
      <c r="CG232" s="41"/>
      <c r="CH232" s="41"/>
      <c r="CI232" s="41"/>
      <c r="CJ232" s="41"/>
    </row>
    <row r="233" spans="1:91"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BN233" s="41"/>
      <c r="BO233" s="41"/>
      <c r="BP233" s="41"/>
      <c r="BQ233" s="41"/>
      <c r="BR233" s="22"/>
      <c r="BS233" s="41"/>
      <c r="BT233" s="41"/>
      <c r="BU233" s="41"/>
      <c r="CC233" s="41"/>
      <c r="CD233" s="41"/>
      <c r="CE233" s="41"/>
      <c r="CF233" s="41"/>
      <c r="CG233" s="41"/>
      <c r="CH233" s="41"/>
      <c r="CI233" s="41"/>
      <c r="CJ233" s="41"/>
    </row>
    <row r="234" spans="1:91"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CC234" s="41"/>
      <c r="CD234" s="41"/>
      <c r="CE234" s="41"/>
      <c r="CF234" s="41"/>
      <c r="CG234" s="41"/>
      <c r="CH234" s="41"/>
      <c r="CI234" s="41"/>
      <c r="CJ234" s="41"/>
    </row>
    <row r="235" spans="1:91"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BO235" s="17"/>
      <c r="BP235" s="17"/>
      <c r="BQ235" s="17"/>
      <c r="BR235" s="17"/>
      <c r="BS235" s="17"/>
      <c r="BT235" s="18"/>
      <c r="BU235" s="17"/>
      <c r="CC235" s="41"/>
      <c r="CD235" s="41"/>
      <c r="CE235" s="22"/>
      <c r="CF235" s="22"/>
      <c r="CG235" s="22"/>
      <c r="CH235" s="41"/>
      <c r="CI235" s="41"/>
      <c r="CJ235" s="41"/>
    </row>
    <row r="236" spans="1:91">
      <c r="BN236" s="41"/>
      <c r="BO236" s="41"/>
      <c r="BP236" s="41"/>
      <c r="BQ236" s="41"/>
      <c r="BR236" s="41"/>
      <c r="BS236" s="41"/>
      <c r="BT236" s="41"/>
      <c r="BU236" s="41"/>
      <c r="CC236" s="41"/>
      <c r="CD236" s="41"/>
      <c r="CE236" s="41"/>
      <c r="CF236" s="41"/>
      <c r="CG236" s="41"/>
      <c r="CH236" s="41"/>
      <c r="CI236" s="41"/>
      <c r="CJ236" s="41"/>
    </row>
    <row r="237" spans="1:91">
      <c r="BN237" s="41"/>
      <c r="BO237" s="41"/>
      <c r="BP237" s="41"/>
      <c r="BQ237" s="41"/>
      <c r="BR237" s="41"/>
      <c r="BS237" s="41"/>
      <c r="BT237" s="41"/>
      <c r="BU237" s="41"/>
      <c r="CC237" s="41"/>
      <c r="CD237" s="41"/>
      <c r="CE237" s="41"/>
      <c r="CF237" s="41"/>
      <c r="CG237" s="41"/>
      <c r="CH237" s="41"/>
      <c r="CI237" s="41"/>
      <c r="CJ237" s="41"/>
    </row>
    <row r="238" spans="1:91">
      <c r="BN238" s="41"/>
      <c r="BO238" s="41"/>
      <c r="BP238" s="41"/>
      <c r="BQ238" s="41"/>
      <c r="BR238" s="41"/>
      <c r="BS238" s="41"/>
      <c r="BT238" s="41"/>
      <c r="BU238" s="41"/>
      <c r="CC238" s="41"/>
      <c r="CD238" s="41"/>
      <c r="CE238" s="41"/>
      <c r="CF238" s="22"/>
      <c r="CG238" s="22"/>
      <c r="CH238" s="41"/>
      <c r="CI238" s="41"/>
      <c r="CJ238" s="41"/>
    </row>
    <row r="240" spans="1:91">
      <c r="BN240" s="41"/>
      <c r="BO240" s="22"/>
      <c r="BP240" s="22"/>
      <c r="BQ240" s="22"/>
      <c r="BR240" s="22"/>
      <c r="BS240" s="41"/>
      <c r="BT240" s="22"/>
      <c r="BU240" s="22"/>
      <c r="CC240" s="17"/>
      <c r="CD240" s="17"/>
      <c r="CE240" s="17"/>
      <c r="CF240" s="17"/>
      <c r="CG240" s="17"/>
      <c r="CH240" s="17"/>
      <c r="CI240" s="18"/>
      <c r="CJ240" s="17"/>
    </row>
    <row r="241" spans="81:88">
      <c r="CC241" s="41"/>
      <c r="CD241" s="41"/>
      <c r="CE241" s="41"/>
      <c r="CF241" s="41"/>
      <c r="CG241" s="41"/>
      <c r="CH241" s="41"/>
      <c r="CI241" s="41"/>
      <c r="CJ241" s="41"/>
    </row>
    <row r="242" spans="81:88">
      <c r="CC242" s="41"/>
      <c r="CD242" s="41"/>
      <c r="CE242" s="41"/>
      <c r="CF242" s="41"/>
      <c r="CG242" s="41"/>
      <c r="CH242" s="41"/>
      <c r="CI242" s="41"/>
      <c r="CJ242" s="41"/>
    </row>
    <row r="243" spans="81:88">
      <c r="CC243" s="41"/>
      <c r="CD243" s="41"/>
      <c r="CE243" s="41"/>
      <c r="CF243" s="41"/>
      <c r="CG243" s="41"/>
      <c r="CH243" s="41"/>
      <c r="CI243" s="41"/>
      <c r="CJ243" s="41"/>
    </row>
    <row r="245" spans="81:88">
      <c r="CC245" s="22"/>
      <c r="CD245" s="22"/>
      <c r="CE245" s="22"/>
      <c r="CF245" s="22"/>
      <c r="CG245" s="22"/>
      <c r="CH245" s="41"/>
      <c r="CI245" s="22"/>
      <c r="CJ245" s="22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CO245"/>
  <sheetViews>
    <sheetView workbookViewId="0">
      <pane xSplit="1" ySplit="1" topLeftCell="T230" activePane="bottomRight" state="frozen"/>
      <selection pane="topRight" activeCell="B1" sqref="B1"/>
      <selection pane="bottomLeft" activeCell="A5" sqref="A5"/>
      <selection pane="bottomRight" activeCell="AK230" sqref="AK230"/>
    </sheetView>
  </sheetViews>
  <sheetFormatPr baseColWidth="10" defaultColWidth="8.83203125" defaultRowHeight="14" x14ac:dyDescent="0"/>
  <cols>
    <col min="1" max="1" width="27.5" customWidth="1"/>
    <col min="2" max="3" width="5.6640625" bestFit="1" customWidth="1"/>
    <col min="4" max="4" width="4.83203125" bestFit="1" customWidth="1"/>
    <col min="5" max="5" width="5.6640625" bestFit="1" customWidth="1"/>
    <col min="6" max="6" width="7.83203125" bestFit="1" customWidth="1"/>
    <col min="7" max="7" width="6.5" bestFit="1" customWidth="1"/>
    <col min="8" max="8" width="9.6640625" bestFit="1" customWidth="1"/>
    <col min="9" max="9" width="9.6640625" customWidth="1"/>
    <col min="10" max="10" width="5.6640625" style="26" bestFit="1" customWidth="1"/>
    <col min="11" max="11" width="6.5" style="26" bestFit="1" customWidth="1"/>
    <col min="12" max="12" width="4.6640625" style="26" customWidth="1"/>
    <col min="13" max="13" width="5.6640625" style="26" bestFit="1" customWidth="1"/>
    <col min="14" max="15" width="5.6640625" style="26" customWidth="1"/>
    <col min="16" max="16" width="5.6640625" style="26" bestFit="1" customWidth="1"/>
    <col min="17" max="17" width="7.83203125" style="26" bestFit="1" customWidth="1"/>
    <col min="18" max="18" width="4.83203125" style="26" bestFit="1" customWidth="1"/>
    <col min="19" max="19" width="5.6640625" style="26" bestFit="1" customWidth="1"/>
    <col min="20" max="20" width="5.6640625" style="26" customWidth="1"/>
    <col min="21" max="21" width="4.83203125" style="26" bestFit="1" customWidth="1"/>
    <col min="22" max="23" width="4.83203125" bestFit="1" customWidth="1"/>
    <col min="24" max="24" width="6.5" style="26" bestFit="1" customWidth="1"/>
    <col min="25" max="25" width="5.6640625" style="26" bestFit="1" customWidth="1"/>
    <col min="26" max="30" width="5.6640625" style="26" customWidth="1"/>
    <col min="31" max="31" width="4.6640625" style="26" customWidth="1"/>
    <col min="32" max="32" width="5.1640625" style="26" bestFit="1" customWidth="1"/>
    <col min="33" max="33" width="6.5" style="26" bestFit="1" customWidth="1"/>
    <col min="34" max="34" width="6.1640625" style="26" bestFit="1" customWidth="1"/>
    <col min="35" max="35" width="4.6640625" style="26" customWidth="1"/>
    <col min="36" max="37" width="5.6640625" style="26" bestFit="1" customWidth="1"/>
    <col min="38" max="38" width="4.83203125" style="26" bestFit="1" customWidth="1"/>
    <col min="39" max="39" width="5.6640625" style="26" bestFit="1" customWidth="1"/>
    <col min="40" max="40" width="5.6640625" bestFit="1" customWidth="1"/>
    <col min="41" max="41" width="6.5" bestFit="1" customWidth="1"/>
    <col min="42" max="43" width="5.6640625" bestFit="1" customWidth="1"/>
    <col min="44" max="44" width="4.83203125" bestFit="1" customWidth="1"/>
    <col min="45" max="45" width="5.6640625" bestFit="1" customWidth="1"/>
    <col min="46" max="46" width="4.83203125" bestFit="1" customWidth="1"/>
    <col min="47" max="48" width="5.6640625" bestFit="1" customWidth="1"/>
    <col min="49" max="49" width="5.5" style="26" customWidth="1"/>
    <col min="50" max="51" width="4.6640625" style="26" customWidth="1"/>
    <col min="52" max="54" width="7.6640625" style="26" bestFit="1" customWidth="1"/>
    <col min="55" max="55" width="7.5" style="26" bestFit="1" customWidth="1"/>
    <col min="56" max="56" width="7.6640625" style="26" bestFit="1" customWidth="1"/>
    <col min="57" max="58" width="7.6640625" bestFit="1" customWidth="1"/>
    <col min="59" max="60" width="4.6640625" customWidth="1"/>
    <col min="61" max="61" width="5.5" customWidth="1"/>
    <col min="62" max="63" width="4.6640625" customWidth="1"/>
    <col min="64" max="64" width="5.6640625" bestFit="1" customWidth="1"/>
    <col min="65" max="65" width="4.5" customWidth="1"/>
    <col min="66" max="66" width="5.5" customWidth="1"/>
    <col min="67" max="67" width="4.6640625" customWidth="1"/>
    <col min="68" max="70" width="4.6640625" style="26" customWidth="1"/>
    <col min="71" max="71" width="5.83203125" style="26" customWidth="1"/>
    <col min="72" max="72" width="5.6640625" style="26" bestFit="1" customWidth="1"/>
    <col min="73" max="75" width="4.6640625" style="26" customWidth="1"/>
    <col min="76" max="76" width="5.1640625" customWidth="1"/>
    <col min="77" max="77" width="4.83203125" bestFit="1" customWidth="1"/>
    <col min="78" max="82" width="4.6640625" customWidth="1"/>
    <col min="83" max="90" width="4.6640625" style="26" customWidth="1"/>
    <col min="91" max="91" width="9.83203125" style="26" bestFit="1" customWidth="1"/>
    <col min="92" max="92" width="5.6640625" style="26" customWidth="1"/>
    <col min="93" max="93" width="10.33203125" style="11" bestFit="1" customWidth="1"/>
  </cols>
  <sheetData>
    <row r="1" spans="1:93" s="1" customFormat="1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309</v>
      </c>
      <c r="O1" s="4" t="s">
        <v>310</v>
      </c>
      <c r="P1" s="4" t="s">
        <v>12</v>
      </c>
      <c r="Q1" s="5" t="s">
        <v>13</v>
      </c>
      <c r="R1" s="4" t="s">
        <v>14</v>
      </c>
      <c r="S1" s="4" t="s">
        <v>15</v>
      </c>
      <c r="T1" s="4" t="s">
        <v>307</v>
      </c>
      <c r="U1" s="4" t="s">
        <v>16</v>
      </c>
      <c r="V1" s="2" t="s">
        <v>17</v>
      </c>
      <c r="W1" s="2" t="s">
        <v>18</v>
      </c>
      <c r="X1" s="4" t="s">
        <v>19</v>
      </c>
      <c r="Y1" s="4" t="s">
        <v>20</v>
      </c>
      <c r="Z1" s="4" t="s">
        <v>21</v>
      </c>
      <c r="AA1" s="5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2" t="s">
        <v>35</v>
      </c>
      <c r="AO1" s="2" t="s">
        <v>36</v>
      </c>
      <c r="AP1" s="3" t="s">
        <v>37</v>
      </c>
      <c r="AQ1" s="2" t="s">
        <v>38</v>
      </c>
      <c r="AR1" s="2" t="s">
        <v>39</v>
      </c>
      <c r="AS1" s="2" t="s">
        <v>40</v>
      </c>
      <c r="AT1" s="2" t="s">
        <v>41</v>
      </c>
      <c r="AU1" s="2" t="s">
        <v>42</v>
      </c>
      <c r="AV1" s="2" t="s">
        <v>43</v>
      </c>
      <c r="AW1" s="4" t="s">
        <v>44</v>
      </c>
      <c r="AX1" s="4" t="s">
        <v>45</v>
      </c>
      <c r="AY1" s="4" t="s">
        <v>46</v>
      </c>
      <c r="AZ1" s="4" t="s">
        <v>47</v>
      </c>
      <c r="BA1" s="4" t="s">
        <v>48</v>
      </c>
      <c r="BB1" s="4" t="s">
        <v>49</v>
      </c>
      <c r="BC1" s="5" t="s">
        <v>50</v>
      </c>
      <c r="BD1" s="4" t="s">
        <v>51</v>
      </c>
      <c r="BE1" s="2" t="s">
        <v>52</v>
      </c>
      <c r="BF1" s="2" t="s">
        <v>53</v>
      </c>
      <c r="BG1" s="2" t="s">
        <v>54</v>
      </c>
      <c r="BH1" s="2" t="s">
        <v>55</v>
      </c>
      <c r="BI1" s="2" t="s">
        <v>56</v>
      </c>
      <c r="BJ1" s="2" t="s">
        <v>57</v>
      </c>
      <c r="BK1" s="2" t="s">
        <v>58</v>
      </c>
      <c r="BL1" s="2" t="s">
        <v>59</v>
      </c>
      <c r="BM1" s="2" t="s">
        <v>60</v>
      </c>
      <c r="BN1" s="2" t="s">
        <v>61</v>
      </c>
      <c r="BO1" s="2" t="s">
        <v>62</v>
      </c>
      <c r="BP1" s="4" t="s">
        <v>63</v>
      </c>
      <c r="BQ1" s="4" t="s">
        <v>64</v>
      </c>
      <c r="BR1" s="4" t="s">
        <v>65</v>
      </c>
      <c r="BS1" s="4" t="s">
        <v>66</v>
      </c>
      <c r="BT1" s="4" t="s">
        <v>67</v>
      </c>
      <c r="BU1" s="4" t="s">
        <v>68</v>
      </c>
      <c r="BV1" s="4" t="s">
        <v>69</v>
      </c>
      <c r="BW1" s="4" t="s">
        <v>70</v>
      </c>
      <c r="BX1" s="2" t="s">
        <v>71</v>
      </c>
      <c r="BY1" s="2" t="s">
        <v>72</v>
      </c>
      <c r="BZ1" s="2" t="s">
        <v>73</v>
      </c>
      <c r="CA1" s="2" t="s">
        <v>74</v>
      </c>
      <c r="CB1" s="2" t="s">
        <v>75</v>
      </c>
      <c r="CC1" s="2" t="s">
        <v>76</v>
      </c>
      <c r="CD1" s="2" t="s">
        <v>77</v>
      </c>
      <c r="CE1" s="4" t="s">
        <v>78</v>
      </c>
      <c r="CF1" s="4" t="s">
        <v>79</v>
      </c>
      <c r="CG1" s="4" t="s">
        <v>80</v>
      </c>
      <c r="CH1" s="4" t="s">
        <v>81</v>
      </c>
      <c r="CI1" s="4" t="s">
        <v>302</v>
      </c>
      <c r="CJ1" s="4" t="s">
        <v>82</v>
      </c>
      <c r="CK1" s="4" t="s">
        <v>83</v>
      </c>
      <c r="CL1" s="4" t="s">
        <v>84</v>
      </c>
      <c r="CM1" s="4" t="s">
        <v>85</v>
      </c>
      <c r="CN1" s="4" t="s">
        <v>86</v>
      </c>
      <c r="CO1" s="4" t="s">
        <v>87</v>
      </c>
    </row>
    <row r="2" spans="1:93" s="7" customFormat="1" ht="13">
      <c r="A2" s="6" t="s">
        <v>88</v>
      </c>
      <c r="J2" s="8"/>
      <c r="K2" s="8"/>
      <c r="L2" s="9"/>
      <c r="M2" s="8"/>
      <c r="N2" s="8"/>
      <c r="O2" s="8"/>
      <c r="P2" s="8"/>
      <c r="Q2" s="8"/>
      <c r="R2" s="8"/>
      <c r="S2" s="8"/>
      <c r="T2" s="8"/>
      <c r="U2" s="8"/>
      <c r="V2" s="10"/>
      <c r="W2" s="10"/>
      <c r="X2" s="11"/>
      <c r="Y2" s="11"/>
      <c r="Z2" s="11"/>
      <c r="AA2" s="11"/>
      <c r="AB2" s="11"/>
      <c r="AC2" s="11"/>
      <c r="AD2" s="11"/>
      <c r="AE2" s="11"/>
      <c r="AF2" s="12"/>
      <c r="AG2" s="13"/>
      <c r="AH2" s="13"/>
      <c r="AI2" s="13"/>
      <c r="AJ2" s="13"/>
      <c r="AK2" s="13"/>
      <c r="AL2" s="13"/>
      <c r="AM2" s="13"/>
      <c r="AN2" s="14"/>
      <c r="AP2" s="15"/>
      <c r="AQ2" s="15"/>
      <c r="AR2" s="16"/>
      <c r="AS2" s="15"/>
      <c r="AT2" s="15"/>
      <c r="AU2" s="15"/>
      <c r="AV2" s="15"/>
      <c r="AW2" s="11"/>
      <c r="AX2" s="17"/>
      <c r="AY2" s="17"/>
      <c r="AZ2" s="17"/>
      <c r="BA2" s="18"/>
      <c r="BB2" s="17"/>
      <c r="BC2" s="17"/>
      <c r="BD2" s="17"/>
      <c r="BE2" s="15"/>
      <c r="BG2" s="15"/>
      <c r="BH2" s="15"/>
      <c r="BI2" s="15"/>
      <c r="BJ2" s="15"/>
      <c r="BK2" s="15"/>
      <c r="BL2" s="16"/>
      <c r="BM2" s="15"/>
      <c r="BN2" s="15"/>
      <c r="BO2" s="15"/>
      <c r="BP2" s="17"/>
      <c r="BQ2" s="17"/>
      <c r="BR2" s="17"/>
      <c r="BS2" s="17"/>
      <c r="BT2" s="17"/>
      <c r="BU2" s="17"/>
      <c r="BV2" s="17"/>
      <c r="BW2" s="17"/>
      <c r="BX2" s="15"/>
      <c r="BY2" s="15"/>
      <c r="BZ2" s="15"/>
      <c r="CA2" s="15"/>
      <c r="CB2" s="15"/>
      <c r="CC2" s="15"/>
      <c r="CD2" s="15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93">
      <c r="A3" s="19" t="s">
        <v>89</v>
      </c>
      <c r="B3" s="20">
        <v>50</v>
      </c>
      <c r="C3" s="21">
        <v>433</v>
      </c>
      <c r="D3" s="21">
        <v>0</v>
      </c>
      <c r="E3" s="21">
        <v>589</v>
      </c>
      <c r="F3" s="21">
        <v>5472</v>
      </c>
      <c r="G3" s="21">
        <v>31</v>
      </c>
      <c r="H3" s="21">
        <v>0</v>
      </c>
      <c r="I3" s="21">
        <v>0</v>
      </c>
      <c r="J3" s="22">
        <v>14</v>
      </c>
      <c r="K3" s="22">
        <v>2</v>
      </c>
      <c r="L3" s="22">
        <v>0</v>
      </c>
      <c r="M3" s="22">
        <v>0</v>
      </c>
      <c r="N3" s="22">
        <v>0</v>
      </c>
      <c r="O3" s="22">
        <v>0</v>
      </c>
      <c r="P3" s="22">
        <v>53</v>
      </c>
      <c r="Q3" s="22">
        <v>0</v>
      </c>
      <c r="R3" s="22">
        <v>1</v>
      </c>
      <c r="S3" s="22">
        <v>0</v>
      </c>
      <c r="T3" s="22">
        <v>0</v>
      </c>
      <c r="U3" s="22">
        <v>0</v>
      </c>
      <c r="V3" s="21">
        <v>0</v>
      </c>
      <c r="W3" s="21">
        <v>0</v>
      </c>
      <c r="X3" s="23">
        <v>184</v>
      </c>
      <c r="Y3" s="24">
        <v>5</v>
      </c>
      <c r="Z3" s="24">
        <v>0</v>
      </c>
      <c r="AA3" s="24">
        <v>40</v>
      </c>
      <c r="AB3" s="25">
        <v>64</v>
      </c>
      <c r="AC3" s="24">
        <v>0</v>
      </c>
      <c r="AD3" s="24">
        <v>64</v>
      </c>
      <c r="AE3" s="24">
        <v>0</v>
      </c>
      <c r="AF3" s="22">
        <v>0</v>
      </c>
      <c r="AG3" s="22">
        <v>8</v>
      </c>
      <c r="AH3" s="22">
        <v>0</v>
      </c>
      <c r="AI3" s="22">
        <v>0</v>
      </c>
      <c r="AJ3" s="22">
        <v>0</v>
      </c>
      <c r="AK3" s="22">
        <v>0</v>
      </c>
      <c r="AL3" s="22">
        <v>1</v>
      </c>
      <c r="AM3" s="22">
        <v>5</v>
      </c>
      <c r="AN3" s="21">
        <v>16</v>
      </c>
      <c r="AO3" s="21">
        <v>222</v>
      </c>
      <c r="AP3" s="21">
        <v>11</v>
      </c>
      <c r="AQ3" s="21">
        <v>53</v>
      </c>
      <c r="AR3" s="21">
        <v>0</v>
      </c>
      <c r="AS3" s="21">
        <v>1</v>
      </c>
      <c r="AT3" s="21">
        <v>0</v>
      </c>
      <c r="AU3" s="21">
        <v>20</v>
      </c>
      <c r="AV3" s="21">
        <v>17</v>
      </c>
      <c r="AW3" s="22">
        <v>1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2">
        <v>0</v>
      </c>
      <c r="BF3" s="22">
        <v>0</v>
      </c>
      <c r="BG3" s="21">
        <v>0</v>
      </c>
      <c r="BH3" s="21">
        <v>0</v>
      </c>
      <c r="BI3" s="21">
        <v>0</v>
      </c>
      <c r="BJ3" s="21">
        <v>0</v>
      </c>
      <c r="BK3" s="21">
        <v>1</v>
      </c>
      <c r="BL3" s="21">
        <v>2</v>
      </c>
      <c r="BM3" s="21">
        <v>1</v>
      </c>
      <c r="BN3" s="21">
        <v>1</v>
      </c>
      <c r="BO3" s="21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0</v>
      </c>
      <c r="BW3" s="22">
        <v>0</v>
      </c>
      <c r="BX3" s="22">
        <v>0</v>
      </c>
      <c r="BY3" s="22">
        <v>2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v>0</v>
      </c>
      <c r="CH3" s="22">
        <v>0</v>
      </c>
      <c r="CI3" s="22">
        <v>0</v>
      </c>
      <c r="CJ3" s="22">
        <v>0</v>
      </c>
      <c r="CK3" s="22">
        <v>0</v>
      </c>
      <c r="CL3" s="22">
        <v>0</v>
      </c>
      <c r="CM3" s="22">
        <f>SUM(B3:CL3)</f>
        <v>7364</v>
      </c>
      <c r="CN3" s="22">
        <v>0</v>
      </c>
      <c r="CO3" s="8">
        <f>SUM(CM3:CN3)</f>
        <v>7364</v>
      </c>
    </row>
    <row r="4" spans="1:93">
      <c r="A4" s="19" t="s">
        <v>90</v>
      </c>
      <c r="B4" s="21">
        <v>77</v>
      </c>
      <c r="C4" s="21">
        <v>169</v>
      </c>
      <c r="D4" s="21">
        <v>1</v>
      </c>
      <c r="E4" s="21">
        <v>10</v>
      </c>
      <c r="F4" s="21">
        <v>5505</v>
      </c>
      <c r="G4" s="21">
        <v>636</v>
      </c>
      <c r="H4" s="21">
        <v>0</v>
      </c>
      <c r="I4" s="21">
        <v>0</v>
      </c>
      <c r="J4" s="22">
        <v>23</v>
      </c>
      <c r="K4" s="22">
        <v>164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1">
        <v>0</v>
      </c>
      <c r="W4" s="21">
        <v>0</v>
      </c>
      <c r="X4" s="22">
        <v>706</v>
      </c>
      <c r="Y4" s="22">
        <v>39</v>
      </c>
      <c r="Z4" s="22">
        <v>0</v>
      </c>
      <c r="AA4" s="22">
        <v>49</v>
      </c>
      <c r="AB4" s="22">
        <v>109</v>
      </c>
      <c r="AC4" s="24">
        <v>0</v>
      </c>
      <c r="AD4" s="22">
        <v>21</v>
      </c>
      <c r="AE4" s="22">
        <v>1</v>
      </c>
      <c r="AF4" s="22">
        <v>0</v>
      </c>
      <c r="AG4" s="22">
        <v>6</v>
      </c>
      <c r="AH4" s="22">
        <v>0</v>
      </c>
      <c r="AI4" s="22">
        <v>0</v>
      </c>
      <c r="AJ4" s="22">
        <v>0</v>
      </c>
      <c r="AK4" s="22">
        <v>0</v>
      </c>
      <c r="AL4" s="22">
        <v>18</v>
      </c>
      <c r="AM4" s="22">
        <v>5</v>
      </c>
      <c r="AN4" s="21">
        <v>5</v>
      </c>
      <c r="AO4" s="21">
        <v>49</v>
      </c>
      <c r="AP4" s="21">
        <v>10</v>
      </c>
      <c r="AQ4" s="21">
        <v>0</v>
      </c>
      <c r="AR4" s="21">
        <v>0</v>
      </c>
      <c r="AS4" s="21">
        <v>0</v>
      </c>
      <c r="AT4" s="21">
        <v>0</v>
      </c>
      <c r="AU4" s="21">
        <v>61</v>
      </c>
      <c r="AV4" s="21">
        <v>103</v>
      </c>
      <c r="AW4" s="22">
        <v>7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2">
        <v>0</v>
      </c>
      <c r="BF4" s="22">
        <v>0</v>
      </c>
      <c r="BG4" s="21">
        <v>0</v>
      </c>
      <c r="BH4" s="21">
        <v>0</v>
      </c>
      <c r="BI4" s="21">
        <v>3</v>
      </c>
      <c r="BJ4" s="21">
        <v>0</v>
      </c>
      <c r="BK4" s="21">
        <v>0</v>
      </c>
      <c r="BL4" s="21">
        <v>1</v>
      </c>
      <c r="BM4" s="21">
        <v>0</v>
      </c>
      <c r="BN4" s="21">
        <v>0</v>
      </c>
      <c r="BO4" s="21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v>0</v>
      </c>
      <c r="CK4" s="22">
        <v>0</v>
      </c>
      <c r="CL4" s="22">
        <v>0</v>
      </c>
      <c r="CM4" s="22">
        <f t="shared" ref="CM4:CM56" si="0">SUM(B4:CL4)</f>
        <v>7778</v>
      </c>
      <c r="CN4" s="22">
        <v>0</v>
      </c>
      <c r="CO4" s="8">
        <f t="shared" ref="CO4:CO56" si="1">SUM(CM4:CN4)</f>
        <v>7778</v>
      </c>
    </row>
    <row r="5" spans="1:93">
      <c r="A5" s="19" t="s">
        <v>91</v>
      </c>
      <c r="B5" s="21">
        <v>41</v>
      </c>
      <c r="C5" s="21">
        <v>109</v>
      </c>
      <c r="D5" s="21">
        <v>0</v>
      </c>
      <c r="E5" s="21">
        <v>6</v>
      </c>
      <c r="F5" s="21">
        <v>1204</v>
      </c>
      <c r="G5" s="21">
        <v>9</v>
      </c>
      <c r="H5" s="21">
        <v>0</v>
      </c>
      <c r="I5" s="21">
        <v>0</v>
      </c>
      <c r="J5" s="22">
        <v>5</v>
      </c>
      <c r="K5" s="22">
        <v>0</v>
      </c>
      <c r="L5" s="22">
        <v>0</v>
      </c>
      <c r="M5" s="22">
        <v>4</v>
      </c>
      <c r="N5" s="22">
        <v>0</v>
      </c>
      <c r="O5" s="22">
        <v>0</v>
      </c>
      <c r="P5" s="22">
        <v>2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1">
        <v>0</v>
      </c>
      <c r="W5" s="21">
        <v>0</v>
      </c>
      <c r="X5" s="22">
        <v>234</v>
      </c>
      <c r="Y5" s="22">
        <v>2</v>
      </c>
      <c r="Z5" s="22">
        <v>0</v>
      </c>
      <c r="AA5" s="22">
        <v>28</v>
      </c>
      <c r="AB5" s="22">
        <v>60</v>
      </c>
      <c r="AC5" s="24">
        <v>0</v>
      </c>
      <c r="AD5" s="22">
        <v>48</v>
      </c>
      <c r="AE5" s="22">
        <v>0</v>
      </c>
      <c r="AF5" s="22">
        <v>0</v>
      </c>
      <c r="AG5" s="22">
        <v>10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2</v>
      </c>
      <c r="AN5" s="21">
        <v>6</v>
      </c>
      <c r="AO5" s="21">
        <v>29</v>
      </c>
      <c r="AP5" s="21">
        <v>5</v>
      </c>
      <c r="AQ5" s="21">
        <v>3</v>
      </c>
      <c r="AR5" s="21">
        <v>1</v>
      </c>
      <c r="AS5" s="21">
        <v>0</v>
      </c>
      <c r="AT5" s="21">
        <v>0</v>
      </c>
      <c r="AU5" s="21">
        <v>0</v>
      </c>
      <c r="AV5" s="21">
        <v>1</v>
      </c>
      <c r="AW5" s="22">
        <v>1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1">
        <v>0</v>
      </c>
      <c r="BH5" s="21">
        <v>0</v>
      </c>
      <c r="BI5" s="21">
        <v>0</v>
      </c>
      <c r="BJ5" s="21">
        <v>1</v>
      </c>
      <c r="BK5" s="21">
        <v>0</v>
      </c>
      <c r="BL5" s="21">
        <v>10</v>
      </c>
      <c r="BM5" s="21">
        <v>0</v>
      </c>
      <c r="BN5" s="21">
        <v>0</v>
      </c>
      <c r="BO5" s="21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v>0</v>
      </c>
      <c r="CJ5" s="22">
        <v>0</v>
      </c>
      <c r="CK5" s="22">
        <v>0</v>
      </c>
      <c r="CL5" s="22">
        <v>0</v>
      </c>
      <c r="CM5" s="22">
        <f t="shared" si="0"/>
        <v>1821</v>
      </c>
      <c r="CN5" s="22">
        <v>0</v>
      </c>
      <c r="CO5" s="8">
        <f t="shared" si="1"/>
        <v>1821</v>
      </c>
    </row>
    <row r="6" spans="1:93">
      <c r="A6" s="19" t="s">
        <v>92</v>
      </c>
      <c r="B6" s="21">
        <v>16</v>
      </c>
      <c r="C6" s="21">
        <v>88</v>
      </c>
      <c r="D6" s="21">
        <v>0</v>
      </c>
      <c r="E6" s="21">
        <v>0</v>
      </c>
      <c r="F6" s="21">
        <v>921</v>
      </c>
      <c r="G6" s="21">
        <v>2</v>
      </c>
      <c r="H6" s="21">
        <v>0</v>
      </c>
      <c r="I6" s="21">
        <v>0</v>
      </c>
      <c r="J6" s="22">
        <v>42</v>
      </c>
      <c r="K6" s="22">
        <v>12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1">
        <v>1</v>
      </c>
      <c r="W6" s="21">
        <v>0</v>
      </c>
      <c r="X6" s="22">
        <v>64</v>
      </c>
      <c r="Y6" s="22">
        <v>5</v>
      </c>
      <c r="Z6" s="22">
        <v>0</v>
      </c>
      <c r="AA6" s="22">
        <v>6</v>
      </c>
      <c r="AB6" s="22">
        <v>17</v>
      </c>
      <c r="AC6" s="24">
        <v>0</v>
      </c>
      <c r="AD6" s="22">
        <v>30</v>
      </c>
      <c r="AE6" s="22">
        <v>0</v>
      </c>
      <c r="AF6" s="22">
        <v>0</v>
      </c>
      <c r="AG6" s="22">
        <v>14</v>
      </c>
      <c r="AH6" s="22">
        <v>0</v>
      </c>
      <c r="AI6" s="22">
        <v>0</v>
      </c>
      <c r="AJ6" s="22">
        <v>0</v>
      </c>
      <c r="AK6" s="22">
        <v>0</v>
      </c>
      <c r="AL6" s="22">
        <v>1</v>
      </c>
      <c r="AM6" s="22">
        <v>3</v>
      </c>
      <c r="AN6" s="21">
        <v>3</v>
      </c>
      <c r="AO6" s="21">
        <v>71</v>
      </c>
      <c r="AP6" s="21">
        <v>0</v>
      </c>
      <c r="AQ6" s="21">
        <v>2</v>
      </c>
      <c r="AR6" s="21">
        <v>3</v>
      </c>
      <c r="AS6" s="21">
        <v>0</v>
      </c>
      <c r="AT6" s="21">
        <v>0</v>
      </c>
      <c r="AU6" s="21">
        <v>7</v>
      </c>
      <c r="AV6" s="21">
        <v>3</v>
      </c>
      <c r="AW6" s="22">
        <v>2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1">
        <v>0</v>
      </c>
      <c r="BH6" s="21">
        <v>0</v>
      </c>
      <c r="BI6" s="21">
        <v>0</v>
      </c>
      <c r="BJ6" s="21">
        <v>1</v>
      </c>
      <c r="BK6" s="21">
        <v>0</v>
      </c>
      <c r="BL6" s="21">
        <v>1</v>
      </c>
      <c r="BM6" s="21">
        <v>0</v>
      </c>
      <c r="BN6" s="21">
        <v>0</v>
      </c>
      <c r="BO6" s="21">
        <v>0</v>
      </c>
      <c r="BP6" s="22">
        <v>25</v>
      </c>
      <c r="BQ6" s="22">
        <v>0</v>
      </c>
      <c r="BR6" s="22">
        <v>0</v>
      </c>
      <c r="BS6" s="22">
        <v>1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f t="shared" si="0"/>
        <v>1341</v>
      </c>
      <c r="CN6" s="22">
        <v>0</v>
      </c>
      <c r="CO6" s="8">
        <f t="shared" si="1"/>
        <v>1341</v>
      </c>
    </row>
    <row r="7" spans="1:93">
      <c r="A7" s="19" t="s">
        <v>93</v>
      </c>
      <c r="B7" s="21">
        <v>24</v>
      </c>
      <c r="C7" s="21">
        <v>109</v>
      </c>
      <c r="D7" s="21">
        <v>3</v>
      </c>
      <c r="E7" s="21">
        <v>3</v>
      </c>
      <c r="F7" s="21">
        <v>1569</v>
      </c>
      <c r="G7" s="21">
        <v>4</v>
      </c>
      <c r="H7" s="21">
        <v>0</v>
      </c>
      <c r="I7" s="21">
        <v>0</v>
      </c>
      <c r="J7" s="22">
        <v>6</v>
      </c>
      <c r="K7" s="22">
        <v>0</v>
      </c>
      <c r="L7" s="22">
        <v>0</v>
      </c>
      <c r="M7" s="22">
        <v>66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1">
        <v>0</v>
      </c>
      <c r="W7" s="21">
        <v>0</v>
      </c>
      <c r="X7" s="22">
        <v>520</v>
      </c>
      <c r="Y7" s="22">
        <v>2</v>
      </c>
      <c r="Z7" s="22">
        <v>0</v>
      </c>
      <c r="AA7" s="22">
        <v>24</v>
      </c>
      <c r="AB7" s="22">
        <v>50</v>
      </c>
      <c r="AC7" s="24">
        <v>0</v>
      </c>
      <c r="AD7" s="22">
        <v>77</v>
      </c>
      <c r="AE7" s="22">
        <v>7</v>
      </c>
      <c r="AF7" s="22">
        <v>0</v>
      </c>
      <c r="AG7" s="22">
        <v>11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4</v>
      </c>
      <c r="AN7" s="21">
        <v>3</v>
      </c>
      <c r="AO7" s="21">
        <v>79</v>
      </c>
      <c r="AP7" s="21">
        <v>4</v>
      </c>
      <c r="AQ7" s="21">
        <v>8</v>
      </c>
      <c r="AR7" s="21">
        <v>1</v>
      </c>
      <c r="AS7" s="21">
        <v>0</v>
      </c>
      <c r="AT7" s="21">
        <v>0</v>
      </c>
      <c r="AU7" s="21">
        <v>1</v>
      </c>
      <c r="AV7" s="21">
        <v>5</v>
      </c>
      <c r="AW7" s="22">
        <v>2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1">
        <v>0</v>
      </c>
      <c r="BH7" s="21">
        <v>0</v>
      </c>
      <c r="BI7" s="21">
        <v>1</v>
      </c>
      <c r="BJ7" s="21">
        <v>0</v>
      </c>
      <c r="BK7" s="21">
        <v>0</v>
      </c>
      <c r="BL7" s="21">
        <v>0</v>
      </c>
      <c r="BM7" s="21">
        <v>0</v>
      </c>
      <c r="BN7" s="21">
        <v>4</v>
      </c>
      <c r="BO7" s="21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1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f t="shared" si="0"/>
        <v>2588</v>
      </c>
      <c r="CN7" s="22">
        <v>0</v>
      </c>
      <c r="CO7" s="8">
        <f t="shared" si="1"/>
        <v>2588</v>
      </c>
    </row>
    <row r="8" spans="1:93">
      <c r="A8" s="19" t="s">
        <v>94</v>
      </c>
      <c r="B8" s="21">
        <v>25</v>
      </c>
      <c r="C8" s="21">
        <v>59</v>
      </c>
      <c r="D8" s="21">
        <v>0</v>
      </c>
      <c r="E8" s="21">
        <v>1</v>
      </c>
      <c r="F8" s="21">
        <v>715</v>
      </c>
      <c r="G8" s="21">
        <v>3</v>
      </c>
      <c r="H8" s="21">
        <v>0</v>
      </c>
      <c r="I8" s="21">
        <v>0</v>
      </c>
      <c r="J8" s="22">
        <v>5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1">
        <v>0</v>
      </c>
      <c r="W8" s="21">
        <v>0</v>
      </c>
      <c r="X8" s="22">
        <v>125</v>
      </c>
      <c r="Y8" s="22">
        <v>0</v>
      </c>
      <c r="Z8" s="22">
        <v>0</v>
      </c>
      <c r="AA8" s="22">
        <v>8</v>
      </c>
      <c r="AB8" s="22">
        <v>57</v>
      </c>
      <c r="AC8" s="24">
        <v>0</v>
      </c>
      <c r="AD8" s="22">
        <v>85</v>
      </c>
      <c r="AE8" s="22">
        <v>1</v>
      </c>
      <c r="AF8" s="22">
        <v>0</v>
      </c>
      <c r="AG8" s="22">
        <v>2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1">
        <v>10</v>
      </c>
      <c r="AO8" s="21">
        <v>12</v>
      </c>
      <c r="AP8" s="21">
        <v>0</v>
      </c>
      <c r="AQ8" s="21">
        <v>1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15</v>
      </c>
      <c r="BM8" s="21">
        <v>0</v>
      </c>
      <c r="BN8" s="21">
        <v>22</v>
      </c>
      <c r="BO8" s="21">
        <v>0</v>
      </c>
      <c r="BP8" s="22">
        <v>0</v>
      </c>
      <c r="BQ8" s="22">
        <v>0</v>
      </c>
      <c r="BR8" s="22">
        <v>0</v>
      </c>
      <c r="BS8" s="22">
        <v>1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f t="shared" si="0"/>
        <v>1147</v>
      </c>
      <c r="CN8" s="22">
        <v>0</v>
      </c>
      <c r="CO8" s="8">
        <f t="shared" si="1"/>
        <v>1147</v>
      </c>
    </row>
    <row r="9" spans="1:93">
      <c r="A9" s="19" t="s">
        <v>95</v>
      </c>
      <c r="B9" s="21">
        <v>54</v>
      </c>
      <c r="C9" s="21">
        <v>253</v>
      </c>
      <c r="D9" s="21">
        <v>5</v>
      </c>
      <c r="E9" s="21">
        <v>9</v>
      </c>
      <c r="F9" s="21">
        <v>5515</v>
      </c>
      <c r="G9" s="21">
        <v>33</v>
      </c>
      <c r="H9" s="21">
        <v>0</v>
      </c>
      <c r="I9" s="21">
        <v>0</v>
      </c>
      <c r="J9" s="22">
        <v>6</v>
      </c>
      <c r="K9" s="22">
        <v>8</v>
      </c>
      <c r="L9" s="22">
        <v>0</v>
      </c>
      <c r="M9" s="22">
        <v>11</v>
      </c>
      <c r="N9" s="22">
        <v>0</v>
      </c>
      <c r="O9" s="22">
        <v>0</v>
      </c>
      <c r="P9" s="22">
        <v>2</v>
      </c>
      <c r="Q9" s="22">
        <v>0</v>
      </c>
      <c r="R9" s="22">
        <v>0</v>
      </c>
      <c r="S9" s="22">
        <v>3</v>
      </c>
      <c r="T9" s="22">
        <v>0</v>
      </c>
      <c r="U9" s="22">
        <v>0</v>
      </c>
      <c r="V9" s="21">
        <v>0</v>
      </c>
      <c r="W9" s="21">
        <v>0</v>
      </c>
      <c r="X9" s="22">
        <v>700</v>
      </c>
      <c r="Y9" s="22">
        <v>16</v>
      </c>
      <c r="Z9" s="22">
        <v>0</v>
      </c>
      <c r="AA9" s="22">
        <v>27</v>
      </c>
      <c r="AB9" s="22">
        <v>165</v>
      </c>
      <c r="AC9" s="24">
        <v>0</v>
      </c>
      <c r="AD9" s="22">
        <v>193</v>
      </c>
      <c r="AE9" s="22">
        <v>0</v>
      </c>
      <c r="AF9" s="22">
        <v>0</v>
      </c>
      <c r="AG9" s="22">
        <v>72</v>
      </c>
      <c r="AH9" s="22">
        <v>0</v>
      </c>
      <c r="AI9" s="22">
        <v>0</v>
      </c>
      <c r="AJ9" s="22">
        <v>0</v>
      </c>
      <c r="AK9" s="22">
        <v>0</v>
      </c>
      <c r="AL9" s="22">
        <v>3</v>
      </c>
      <c r="AM9" s="22">
        <v>15</v>
      </c>
      <c r="AN9" s="21">
        <v>6</v>
      </c>
      <c r="AO9" s="21">
        <v>151</v>
      </c>
      <c r="AP9" s="21">
        <v>4</v>
      </c>
      <c r="AQ9" s="21">
        <v>85</v>
      </c>
      <c r="AR9" s="21">
        <v>4</v>
      </c>
      <c r="AS9" s="21">
        <v>0</v>
      </c>
      <c r="AT9" s="21">
        <v>0</v>
      </c>
      <c r="AU9" s="21">
        <v>19</v>
      </c>
      <c r="AV9" s="21">
        <v>14</v>
      </c>
      <c r="AW9" s="22">
        <v>8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1">
        <v>0</v>
      </c>
      <c r="BH9" s="21">
        <v>0</v>
      </c>
      <c r="BI9" s="21">
        <v>1</v>
      </c>
      <c r="BJ9" s="21">
        <v>1</v>
      </c>
      <c r="BK9" s="21">
        <v>1</v>
      </c>
      <c r="BL9" s="21">
        <v>1</v>
      </c>
      <c r="BM9" s="21">
        <v>0</v>
      </c>
      <c r="BN9" s="21">
        <v>1</v>
      </c>
      <c r="BO9" s="21">
        <v>0</v>
      </c>
      <c r="BP9" s="22">
        <v>0</v>
      </c>
      <c r="BQ9" s="22">
        <v>0</v>
      </c>
      <c r="BR9" s="22">
        <v>0</v>
      </c>
      <c r="BS9" s="22">
        <v>16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1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f t="shared" si="0"/>
        <v>7403</v>
      </c>
      <c r="CN9" s="22">
        <v>0</v>
      </c>
      <c r="CO9" s="8">
        <f t="shared" si="1"/>
        <v>7403</v>
      </c>
    </row>
    <row r="10" spans="1:93">
      <c r="A10" s="19" t="s">
        <v>96</v>
      </c>
      <c r="B10" s="21">
        <v>7</v>
      </c>
      <c r="C10" s="21">
        <v>47</v>
      </c>
      <c r="D10" s="21">
        <v>1</v>
      </c>
      <c r="E10" s="21">
        <v>1</v>
      </c>
      <c r="F10" s="21">
        <v>1738</v>
      </c>
      <c r="G10" s="21">
        <v>2</v>
      </c>
      <c r="H10" s="21">
        <v>0</v>
      </c>
      <c r="I10" s="21">
        <v>0</v>
      </c>
      <c r="J10" s="22">
        <v>0</v>
      </c>
      <c r="K10" s="22">
        <v>47</v>
      </c>
      <c r="L10" s="22">
        <v>0</v>
      </c>
      <c r="M10" s="22">
        <v>8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1">
        <v>0</v>
      </c>
      <c r="W10" s="21">
        <v>0</v>
      </c>
      <c r="X10" s="22">
        <v>58</v>
      </c>
      <c r="Y10" s="22">
        <v>0</v>
      </c>
      <c r="Z10" s="22">
        <v>0</v>
      </c>
      <c r="AA10" s="22">
        <v>4</v>
      </c>
      <c r="AB10" s="22">
        <v>16</v>
      </c>
      <c r="AC10" s="24">
        <v>0</v>
      </c>
      <c r="AD10" s="22">
        <v>7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1">
        <v>0</v>
      </c>
      <c r="AO10" s="21">
        <v>31</v>
      </c>
      <c r="AP10" s="21">
        <v>0</v>
      </c>
      <c r="AQ10" s="21">
        <v>51</v>
      </c>
      <c r="AR10" s="21">
        <v>20</v>
      </c>
      <c r="AS10" s="21">
        <v>0</v>
      </c>
      <c r="AT10" s="21">
        <v>0</v>
      </c>
      <c r="AU10" s="21">
        <v>1</v>
      </c>
      <c r="AV10" s="21">
        <v>2</v>
      </c>
      <c r="AW10" s="22">
        <v>41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1">
        <v>0</v>
      </c>
      <c r="BH10" s="21">
        <v>0</v>
      </c>
      <c r="BI10" s="21">
        <v>1</v>
      </c>
      <c r="BJ10" s="21">
        <v>0</v>
      </c>
      <c r="BK10" s="21">
        <v>0</v>
      </c>
      <c r="BL10" s="21">
        <v>15</v>
      </c>
      <c r="BM10" s="21">
        <v>0</v>
      </c>
      <c r="BN10" s="21">
        <v>0</v>
      </c>
      <c r="BO10" s="21">
        <v>0</v>
      </c>
      <c r="BP10" s="22">
        <v>0</v>
      </c>
      <c r="BQ10" s="22">
        <v>0</v>
      </c>
      <c r="BR10" s="22">
        <v>0</v>
      </c>
      <c r="BS10" s="22">
        <v>2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f t="shared" si="0"/>
        <v>2100</v>
      </c>
      <c r="CN10" s="22">
        <v>0</v>
      </c>
      <c r="CO10" s="8">
        <f t="shared" si="1"/>
        <v>2100</v>
      </c>
    </row>
    <row r="11" spans="1:93">
      <c r="A11" s="19" t="s">
        <v>97</v>
      </c>
      <c r="B11" s="21">
        <v>40</v>
      </c>
      <c r="C11" s="21">
        <v>37</v>
      </c>
      <c r="D11" s="21">
        <v>0</v>
      </c>
      <c r="E11" s="21">
        <v>0</v>
      </c>
      <c r="F11" s="21">
        <v>120</v>
      </c>
      <c r="G11" s="21">
        <v>0</v>
      </c>
      <c r="H11" s="21">
        <v>0</v>
      </c>
      <c r="I11" s="21">
        <v>0</v>
      </c>
      <c r="J11" s="22">
        <v>1</v>
      </c>
      <c r="K11" s="22">
        <v>0</v>
      </c>
      <c r="L11" s="22">
        <v>0</v>
      </c>
      <c r="M11" s="22">
        <v>2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1">
        <v>0</v>
      </c>
      <c r="W11" s="21">
        <v>0</v>
      </c>
      <c r="X11" s="22">
        <v>17</v>
      </c>
      <c r="Y11" s="22">
        <v>0</v>
      </c>
      <c r="Z11" s="22">
        <v>0</v>
      </c>
      <c r="AA11" s="22">
        <v>4</v>
      </c>
      <c r="AB11" s="22">
        <v>35</v>
      </c>
      <c r="AC11" s="22">
        <v>0</v>
      </c>
      <c r="AD11" s="22">
        <v>6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1">
        <v>0</v>
      </c>
      <c r="AO11" s="21">
        <v>5</v>
      </c>
      <c r="AP11" s="21">
        <v>0</v>
      </c>
      <c r="AQ11" s="21">
        <v>1</v>
      </c>
      <c r="AR11" s="21">
        <v>0</v>
      </c>
      <c r="AS11" s="21">
        <v>0</v>
      </c>
      <c r="AT11" s="21">
        <v>0</v>
      </c>
      <c r="AU11" s="21">
        <v>1</v>
      </c>
      <c r="AV11" s="21">
        <v>1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1</v>
      </c>
      <c r="BO11" s="21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1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f t="shared" si="0"/>
        <v>272</v>
      </c>
      <c r="CN11" s="22">
        <v>0</v>
      </c>
      <c r="CO11" s="8">
        <f t="shared" si="1"/>
        <v>272</v>
      </c>
    </row>
    <row r="12" spans="1:93">
      <c r="A12" s="19" t="s">
        <v>98</v>
      </c>
      <c r="B12" s="21">
        <v>32</v>
      </c>
      <c r="C12" s="21">
        <v>49</v>
      </c>
      <c r="D12" s="21">
        <v>1</v>
      </c>
      <c r="E12" s="21">
        <v>4</v>
      </c>
      <c r="F12" s="21">
        <v>333</v>
      </c>
      <c r="G12" s="21">
        <v>0</v>
      </c>
      <c r="H12" s="21">
        <v>0</v>
      </c>
      <c r="I12" s="21">
        <v>0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1">
        <v>0</v>
      </c>
      <c r="W12" s="21">
        <v>0</v>
      </c>
      <c r="X12" s="22">
        <v>24</v>
      </c>
      <c r="Y12" s="22">
        <v>4</v>
      </c>
      <c r="Z12" s="22">
        <v>0</v>
      </c>
      <c r="AA12" s="22">
        <v>26</v>
      </c>
      <c r="AB12" s="22">
        <v>47</v>
      </c>
      <c r="AC12" s="22">
        <v>0</v>
      </c>
      <c r="AD12" s="22">
        <v>32</v>
      </c>
      <c r="AE12" s="22">
        <v>1</v>
      </c>
      <c r="AF12" s="22">
        <v>0</v>
      </c>
      <c r="AG12" s="22">
        <v>2</v>
      </c>
      <c r="AH12" s="22">
        <v>0</v>
      </c>
      <c r="AI12" s="22">
        <v>0</v>
      </c>
      <c r="AJ12" s="22">
        <v>0</v>
      </c>
      <c r="AK12" s="22">
        <v>0</v>
      </c>
      <c r="AL12" s="22">
        <v>1</v>
      </c>
      <c r="AM12" s="22">
        <v>0</v>
      </c>
      <c r="AN12" s="21">
        <v>0</v>
      </c>
      <c r="AO12" s="21">
        <v>51</v>
      </c>
      <c r="AP12" s="21">
        <v>5</v>
      </c>
      <c r="AQ12" s="21">
        <v>2</v>
      </c>
      <c r="AR12" s="21">
        <v>0</v>
      </c>
      <c r="AS12" s="21">
        <v>0</v>
      </c>
      <c r="AT12" s="21">
        <v>0</v>
      </c>
      <c r="AU12" s="21">
        <v>6</v>
      </c>
      <c r="AV12" s="21">
        <v>3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f t="shared" si="0"/>
        <v>624</v>
      </c>
      <c r="CN12" s="22">
        <v>0</v>
      </c>
      <c r="CO12" s="8">
        <f t="shared" si="1"/>
        <v>624</v>
      </c>
    </row>
    <row r="13" spans="1:93">
      <c r="A13" s="19" t="s">
        <v>99</v>
      </c>
      <c r="B13" s="21">
        <v>9</v>
      </c>
      <c r="C13" s="21">
        <v>2</v>
      </c>
      <c r="D13" s="21">
        <v>1</v>
      </c>
      <c r="E13" s="21">
        <v>1</v>
      </c>
      <c r="F13" s="21">
        <v>59</v>
      </c>
      <c r="G13" s="21">
        <v>0</v>
      </c>
      <c r="H13" s="21">
        <v>0</v>
      </c>
      <c r="I13" s="21">
        <v>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1">
        <v>0</v>
      </c>
      <c r="W13" s="21">
        <v>0</v>
      </c>
      <c r="X13" s="22">
        <v>1</v>
      </c>
      <c r="Y13" s="22">
        <v>0</v>
      </c>
      <c r="Z13" s="22">
        <v>0</v>
      </c>
      <c r="AA13" s="22">
        <v>12</v>
      </c>
      <c r="AB13" s="22">
        <v>23</v>
      </c>
      <c r="AC13" s="22">
        <v>0</v>
      </c>
      <c r="AD13" s="22">
        <v>10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1">
        <v>0</v>
      </c>
      <c r="AO13" s="21">
        <v>9</v>
      </c>
      <c r="AP13" s="21">
        <v>1</v>
      </c>
      <c r="AQ13" s="21">
        <v>1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2">
        <v>1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f t="shared" si="0"/>
        <v>131</v>
      </c>
      <c r="CN13" s="22">
        <v>0</v>
      </c>
      <c r="CO13" s="8">
        <f t="shared" si="1"/>
        <v>131</v>
      </c>
    </row>
    <row r="14" spans="1:93">
      <c r="A14" s="19" t="s">
        <v>311</v>
      </c>
      <c r="B14" s="21">
        <v>28</v>
      </c>
      <c r="C14" s="21">
        <v>75</v>
      </c>
      <c r="D14" s="21">
        <v>3</v>
      </c>
      <c r="E14" s="21">
        <v>11</v>
      </c>
      <c r="F14" s="21">
        <v>1070</v>
      </c>
      <c r="G14" s="21">
        <v>24</v>
      </c>
      <c r="H14" s="21">
        <v>0</v>
      </c>
      <c r="I14" s="21">
        <v>0</v>
      </c>
      <c r="J14" s="22">
        <v>1</v>
      </c>
      <c r="K14" s="22">
        <v>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1</v>
      </c>
      <c r="T14" s="22">
        <v>0</v>
      </c>
      <c r="U14" s="22">
        <v>0</v>
      </c>
      <c r="V14" s="21">
        <v>0</v>
      </c>
      <c r="W14" s="21">
        <v>0</v>
      </c>
      <c r="X14" s="22">
        <v>135</v>
      </c>
      <c r="Y14" s="22">
        <v>0</v>
      </c>
      <c r="Z14" s="22">
        <v>0</v>
      </c>
      <c r="AA14" s="22">
        <v>55</v>
      </c>
      <c r="AB14" s="22">
        <v>124</v>
      </c>
      <c r="AC14" s="22">
        <v>0</v>
      </c>
      <c r="AD14" s="22">
        <v>28</v>
      </c>
      <c r="AE14" s="22">
        <v>0</v>
      </c>
      <c r="AF14" s="22">
        <v>0</v>
      </c>
      <c r="AG14" s="22">
        <v>2</v>
      </c>
      <c r="AH14" s="22">
        <v>0</v>
      </c>
      <c r="AI14" s="22">
        <v>0</v>
      </c>
      <c r="AJ14" s="22">
        <v>0</v>
      </c>
      <c r="AK14" s="22">
        <v>0</v>
      </c>
      <c r="AL14" s="22">
        <v>4</v>
      </c>
      <c r="AM14" s="22">
        <v>1</v>
      </c>
      <c r="AN14" s="21">
        <v>1</v>
      </c>
      <c r="AO14" s="21">
        <v>19</v>
      </c>
      <c r="AP14" s="21">
        <v>0</v>
      </c>
      <c r="AQ14" s="21">
        <v>1</v>
      </c>
      <c r="AR14" s="21">
        <v>0</v>
      </c>
      <c r="AS14" s="21">
        <v>0</v>
      </c>
      <c r="AT14" s="21">
        <v>0</v>
      </c>
      <c r="AU14" s="21">
        <v>3</v>
      </c>
      <c r="AV14" s="21">
        <v>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6</v>
      </c>
      <c r="BO14" s="21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f t="shared" si="0"/>
        <v>1600</v>
      </c>
      <c r="CN14" s="22">
        <v>0</v>
      </c>
      <c r="CO14" s="8">
        <f t="shared" si="1"/>
        <v>1600</v>
      </c>
    </row>
    <row r="15" spans="1:93">
      <c r="A15" s="19" t="s">
        <v>312</v>
      </c>
      <c r="B15" s="21">
        <v>29</v>
      </c>
      <c r="C15" s="21">
        <v>271</v>
      </c>
      <c r="D15" s="21">
        <v>0</v>
      </c>
      <c r="E15" s="21">
        <v>9</v>
      </c>
      <c r="F15" s="21">
        <v>3699</v>
      </c>
      <c r="G15" s="21">
        <v>13</v>
      </c>
      <c r="H15" s="21">
        <v>0</v>
      </c>
      <c r="I15" s="21">
        <v>0</v>
      </c>
      <c r="J15" s="22">
        <v>15</v>
      </c>
      <c r="K15" s="22">
        <v>2</v>
      </c>
      <c r="L15" s="22">
        <v>1</v>
      </c>
      <c r="M15" s="22">
        <v>1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1</v>
      </c>
      <c r="T15" s="22">
        <v>0</v>
      </c>
      <c r="U15" s="22">
        <v>0</v>
      </c>
      <c r="V15" s="21">
        <v>0</v>
      </c>
      <c r="W15" s="21">
        <v>0</v>
      </c>
      <c r="X15" s="22">
        <v>407</v>
      </c>
      <c r="Y15" s="22">
        <v>19</v>
      </c>
      <c r="Z15" s="22">
        <v>0</v>
      </c>
      <c r="AA15" s="22">
        <v>19</v>
      </c>
      <c r="AB15" s="22">
        <v>552</v>
      </c>
      <c r="AC15" s="22">
        <v>0</v>
      </c>
      <c r="AD15" s="22">
        <v>110</v>
      </c>
      <c r="AE15" s="22">
        <v>0</v>
      </c>
      <c r="AF15" s="22">
        <v>0</v>
      </c>
      <c r="AG15" s="22">
        <v>16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9</v>
      </c>
      <c r="AN15" s="21">
        <v>2</v>
      </c>
      <c r="AO15" s="21">
        <v>71</v>
      </c>
      <c r="AP15" s="21">
        <v>8</v>
      </c>
      <c r="AQ15" s="21">
        <v>23</v>
      </c>
      <c r="AR15" s="21">
        <v>1</v>
      </c>
      <c r="AS15" s="21">
        <v>0</v>
      </c>
      <c r="AT15" s="21">
        <v>0</v>
      </c>
      <c r="AU15" s="21">
        <v>3</v>
      </c>
      <c r="AV15" s="21">
        <v>4</v>
      </c>
      <c r="AW15" s="22">
        <v>5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1">
        <v>0</v>
      </c>
      <c r="BH15" s="21">
        <v>0</v>
      </c>
      <c r="BI15" s="21">
        <v>0</v>
      </c>
      <c r="BJ15" s="21">
        <v>4</v>
      </c>
      <c r="BK15" s="21">
        <v>1</v>
      </c>
      <c r="BL15" s="21">
        <v>16</v>
      </c>
      <c r="BM15" s="21">
        <v>0</v>
      </c>
      <c r="BN15" s="21">
        <v>1</v>
      </c>
      <c r="BO15" s="21">
        <v>0</v>
      </c>
      <c r="BP15" s="22">
        <v>0</v>
      </c>
      <c r="BQ15" s="22">
        <v>0</v>
      </c>
      <c r="BR15" s="22">
        <v>0</v>
      </c>
      <c r="BS15" s="22">
        <v>6</v>
      </c>
      <c r="BT15" s="22">
        <v>1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f t="shared" si="0"/>
        <v>5320</v>
      </c>
      <c r="CN15" s="22">
        <v>0</v>
      </c>
      <c r="CO15" s="8">
        <f t="shared" si="1"/>
        <v>5320</v>
      </c>
    </row>
    <row r="16" spans="1:93">
      <c r="A16" s="19" t="s">
        <v>304</v>
      </c>
      <c r="B16" s="21">
        <v>22</v>
      </c>
      <c r="C16" s="21">
        <v>154</v>
      </c>
      <c r="D16" s="21">
        <v>2</v>
      </c>
      <c r="E16" s="21">
        <v>9</v>
      </c>
      <c r="F16" s="21">
        <v>3391</v>
      </c>
      <c r="G16" s="21">
        <v>6</v>
      </c>
      <c r="H16" s="21">
        <v>0</v>
      </c>
      <c r="I16" s="21">
        <v>0</v>
      </c>
      <c r="J16" s="22">
        <v>20</v>
      </c>
      <c r="K16" s="22">
        <v>4</v>
      </c>
      <c r="L16" s="22">
        <v>0</v>
      </c>
      <c r="M16" s="22">
        <v>5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1">
        <v>0</v>
      </c>
      <c r="W16" s="21">
        <v>0</v>
      </c>
      <c r="X16" s="22">
        <v>533</v>
      </c>
      <c r="Y16" s="22">
        <v>5</v>
      </c>
      <c r="Z16" s="22">
        <v>0</v>
      </c>
      <c r="AA16" s="22">
        <v>39</v>
      </c>
      <c r="AB16" s="22">
        <v>72</v>
      </c>
      <c r="AC16" s="22">
        <v>0</v>
      </c>
      <c r="AD16" s="22">
        <v>125</v>
      </c>
      <c r="AE16" s="22">
        <v>6</v>
      </c>
      <c r="AF16" s="22">
        <v>0</v>
      </c>
      <c r="AG16" s="22">
        <v>24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11</v>
      </c>
      <c r="AN16" s="21">
        <v>8</v>
      </c>
      <c r="AO16" s="21">
        <v>96</v>
      </c>
      <c r="AP16" s="21">
        <v>20</v>
      </c>
      <c r="AQ16" s="21">
        <v>42</v>
      </c>
      <c r="AR16" s="21">
        <v>7</v>
      </c>
      <c r="AS16" s="21">
        <v>1</v>
      </c>
      <c r="AT16" s="21">
        <v>1</v>
      </c>
      <c r="AU16" s="21">
        <v>2</v>
      </c>
      <c r="AV16" s="21">
        <v>9</v>
      </c>
      <c r="AW16" s="22">
        <v>1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1">
        <v>0</v>
      </c>
      <c r="BH16" s="21">
        <v>0</v>
      </c>
      <c r="BI16" s="21">
        <v>1</v>
      </c>
      <c r="BJ16" s="21">
        <v>0</v>
      </c>
      <c r="BK16" s="21">
        <v>0</v>
      </c>
      <c r="BL16" s="21">
        <v>1</v>
      </c>
      <c r="BM16" s="21">
        <v>0</v>
      </c>
      <c r="BN16" s="21">
        <v>3</v>
      </c>
      <c r="BO16" s="21">
        <v>0</v>
      </c>
      <c r="BP16" s="22">
        <v>0</v>
      </c>
      <c r="BQ16" s="22">
        <v>0</v>
      </c>
      <c r="BR16" s="22">
        <v>0</v>
      </c>
      <c r="BS16" s="22">
        <v>1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1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f t="shared" si="0"/>
        <v>4622</v>
      </c>
      <c r="CN16" s="22">
        <v>0</v>
      </c>
      <c r="CO16" s="8">
        <f t="shared" si="1"/>
        <v>4622</v>
      </c>
    </row>
    <row r="17" spans="1:93">
      <c r="A17" s="19" t="s">
        <v>101</v>
      </c>
      <c r="B17" s="21">
        <v>22</v>
      </c>
      <c r="C17" s="21">
        <v>88</v>
      </c>
      <c r="D17" s="21">
        <v>0</v>
      </c>
      <c r="E17" s="21">
        <v>1</v>
      </c>
      <c r="F17" s="21">
        <v>355</v>
      </c>
      <c r="G17" s="21">
        <v>1</v>
      </c>
      <c r="H17" s="21">
        <v>0</v>
      </c>
      <c r="I17" s="21">
        <v>0</v>
      </c>
      <c r="J17" s="22">
        <v>0</v>
      </c>
      <c r="K17" s="22">
        <v>1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1">
        <v>0</v>
      </c>
      <c r="W17" s="21">
        <v>0</v>
      </c>
      <c r="X17" s="22">
        <v>11</v>
      </c>
      <c r="Y17" s="22">
        <v>0</v>
      </c>
      <c r="Z17" s="22">
        <v>0</v>
      </c>
      <c r="AA17" s="22">
        <v>9</v>
      </c>
      <c r="AB17" s="22">
        <v>22</v>
      </c>
      <c r="AC17" s="22">
        <v>0</v>
      </c>
      <c r="AD17" s="22">
        <v>14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1">
        <v>0</v>
      </c>
      <c r="AO17" s="21">
        <v>9</v>
      </c>
      <c r="AP17" s="21">
        <v>0</v>
      </c>
      <c r="AQ17" s="21">
        <v>1</v>
      </c>
      <c r="AR17" s="21">
        <v>3</v>
      </c>
      <c r="AS17" s="21">
        <v>0</v>
      </c>
      <c r="AT17" s="21">
        <v>0</v>
      </c>
      <c r="AU17" s="21">
        <v>0</v>
      </c>
      <c r="AV17" s="21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1</v>
      </c>
      <c r="BM17" s="21">
        <v>0</v>
      </c>
      <c r="BN17" s="21">
        <v>0</v>
      </c>
      <c r="BO17" s="21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f t="shared" si="0"/>
        <v>538</v>
      </c>
      <c r="CN17" s="22">
        <v>0</v>
      </c>
      <c r="CO17" s="8">
        <f t="shared" si="1"/>
        <v>538</v>
      </c>
    </row>
    <row r="18" spans="1:93">
      <c r="A18" s="19" t="s">
        <v>102</v>
      </c>
      <c r="B18" s="21">
        <v>224</v>
      </c>
      <c r="C18" s="21">
        <v>1860</v>
      </c>
      <c r="D18" s="21">
        <v>26</v>
      </c>
      <c r="E18" s="21">
        <v>187</v>
      </c>
      <c r="F18" s="21">
        <v>56887</v>
      </c>
      <c r="G18" s="21">
        <v>115</v>
      </c>
      <c r="H18" s="21">
        <v>0</v>
      </c>
      <c r="I18" s="21">
        <v>0</v>
      </c>
      <c r="J18" s="22">
        <v>21</v>
      </c>
      <c r="K18" s="22">
        <v>820</v>
      </c>
      <c r="L18" s="22">
        <v>0</v>
      </c>
      <c r="M18" s="22">
        <v>10</v>
      </c>
      <c r="N18" s="22">
        <v>0</v>
      </c>
      <c r="O18" s="22">
        <v>0</v>
      </c>
      <c r="P18" s="22">
        <v>50</v>
      </c>
      <c r="Q18" s="22">
        <v>0</v>
      </c>
      <c r="R18" s="22">
        <v>0</v>
      </c>
      <c r="S18" s="22">
        <v>28</v>
      </c>
      <c r="T18" s="22">
        <v>0</v>
      </c>
      <c r="U18" s="22">
        <v>0</v>
      </c>
      <c r="V18" s="21">
        <v>0</v>
      </c>
      <c r="W18" s="21">
        <v>0</v>
      </c>
      <c r="X18" s="22">
        <v>1369</v>
      </c>
      <c r="Y18" s="22">
        <v>217</v>
      </c>
      <c r="Z18" s="22">
        <v>0</v>
      </c>
      <c r="AA18" s="22">
        <v>52</v>
      </c>
      <c r="AB18" s="22">
        <v>186</v>
      </c>
      <c r="AC18" s="22">
        <v>0</v>
      </c>
      <c r="AD18" s="22">
        <v>198</v>
      </c>
      <c r="AE18" s="22">
        <v>2</v>
      </c>
      <c r="AF18" s="22">
        <v>0</v>
      </c>
      <c r="AG18" s="22">
        <v>273</v>
      </c>
      <c r="AH18" s="22">
        <v>0</v>
      </c>
      <c r="AI18" s="22">
        <v>0</v>
      </c>
      <c r="AJ18" s="22">
        <v>10</v>
      </c>
      <c r="AK18" s="22">
        <v>0</v>
      </c>
      <c r="AL18" s="22">
        <v>8</v>
      </c>
      <c r="AM18" s="22">
        <v>249</v>
      </c>
      <c r="AN18" s="21">
        <v>45</v>
      </c>
      <c r="AO18" s="21">
        <v>1488</v>
      </c>
      <c r="AP18" s="21">
        <v>443</v>
      </c>
      <c r="AQ18" s="21">
        <v>252</v>
      </c>
      <c r="AR18" s="21">
        <v>6</v>
      </c>
      <c r="AS18" s="21">
        <v>7</v>
      </c>
      <c r="AT18" s="21">
        <v>1</v>
      </c>
      <c r="AU18" s="21">
        <v>186</v>
      </c>
      <c r="AV18" s="21">
        <v>275</v>
      </c>
      <c r="AW18" s="22">
        <v>206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1">
        <v>0</v>
      </c>
      <c r="BH18" s="21">
        <v>0</v>
      </c>
      <c r="BI18" s="21">
        <v>18</v>
      </c>
      <c r="BJ18" s="21">
        <v>16</v>
      </c>
      <c r="BK18" s="21">
        <v>11</v>
      </c>
      <c r="BL18" s="21">
        <v>5</v>
      </c>
      <c r="BM18" s="21">
        <v>0</v>
      </c>
      <c r="BN18" s="21">
        <v>5</v>
      </c>
      <c r="BO18" s="21">
        <v>0</v>
      </c>
      <c r="BP18" s="22">
        <v>0</v>
      </c>
      <c r="BQ18" s="22">
        <v>0</v>
      </c>
      <c r="BR18" s="22">
        <v>0</v>
      </c>
      <c r="BS18" s="22">
        <v>31</v>
      </c>
      <c r="BT18" s="22">
        <v>35</v>
      </c>
      <c r="BU18" s="22">
        <v>0</v>
      </c>
      <c r="BV18" s="22">
        <v>0</v>
      </c>
      <c r="BW18" s="22">
        <v>0</v>
      </c>
      <c r="BX18" s="22">
        <v>0</v>
      </c>
      <c r="BY18" s="22">
        <v>6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3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f t="shared" si="0"/>
        <v>65831</v>
      </c>
      <c r="CN18" s="22">
        <v>0</v>
      </c>
      <c r="CO18" s="8">
        <f t="shared" si="1"/>
        <v>65831</v>
      </c>
    </row>
    <row r="19" spans="1:93">
      <c r="A19" s="19" t="s">
        <v>103</v>
      </c>
      <c r="B19" s="21">
        <v>18</v>
      </c>
      <c r="C19" s="21">
        <v>50</v>
      </c>
      <c r="D19" s="21">
        <v>36</v>
      </c>
      <c r="E19" s="21">
        <v>0</v>
      </c>
      <c r="F19" s="21">
        <v>770</v>
      </c>
      <c r="G19" s="21">
        <v>0</v>
      </c>
      <c r="H19" s="21">
        <v>0</v>
      </c>
      <c r="I19" s="21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1">
        <v>0</v>
      </c>
      <c r="W19" s="21">
        <v>0</v>
      </c>
      <c r="X19" s="22">
        <v>207</v>
      </c>
      <c r="Y19" s="22">
        <v>0</v>
      </c>
      <c r="Z19" s="22">
        <v>0</v>
      </c>
      <c r="AA19" s="22">
        <v>16</v>
      </c>
      <c r="AB19" s="22">
        <v>54</v>
      </c>
      <c r="AC19" s="22">
        <v>0</v>
      </c>
      <c r="AD19" s="22">
        <v>7</v>
      </c>
      <c r="AE19" s="22">
        <v>15</v>
      </c>
      <c r="AF19" s="22">
        <v>0</v>
      </c>
      <c r="AG19" s="22">
        <v>2</v>
      </c>
      <c r="AH19" s="22">
        <v>0</v>
      </c>
      <c r="AI19" s="22">
        <v>0</v>
      </c>
      <c r="AJ19" s="22">
        <v>0</v>
      </c>
      <c r="AK19" s="22">
        <v>0</v>
      </c>
      <c r="AL19" s="22">
        <v>10</v>
      </c>
      <c r="AM19" s="22">
        <v>1</v>
      </c>
      <c r="AN19" s="21">
        <v>0</v>
      </c>
      <c r="AO19" s="21">
        <v>11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2</v>
      </c>
      <c r="AV19" s="21">
        <v>4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f t="shared" si="0"/>
        <v>1203</v>
      </c>
      <c r="CN19" s="22">
        <v>0</v>
      </c>
      <c r="CO19" s="8">
        <f t="shared" si="1"/>
        <v>1203</v>
      </c>
    </row>
    <row r="20" spans="1:93">
      <c r="A20" s="19" t="s">
        <v>104</v>
      </c>
      <c r="B20" s="21">
        <v>6</v>
      </c>
      <c r="C20" s="21">
        <v>11</v>
      </c>
      <c r="D20" s="21">
        <v>18</v>
      </c>
      <c r="E20" s="21">
        <v>123</v>
      </c>
      <c r="F20" s="21">
        <v>525</v>
      </c>
      <c r="G20" s="21">
        <v>52</v>
      </c>
      <c r="H20" s="21">
        <v>0</v>
      </c>
      <c r="I20" s="21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2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1">
        <v>0</v>
      </c>
      <c r="W20" s="21">
        <v>0</v>
      </c>
      <c r="X20" s="22">
        <v>118</v>
      </c>
      <c r="Y20" s="22">
        <v>1</v>
      </c>
      <c r="Z20" s="22">
        <v>0</v>
      </c>
      <c r="AA20" s="22">
        <v>3</v>
      </c>
      <c r="AB20" s="22">
        <v>6</v>
      </c>
      <c r="AC20" s="22">
        <v>0</v>
      </c>
      <c r="AD20" s="22">
        <v>11</v>
      </c>
      <c r="AE20" s="22">
        <v>0</v>
      </c>
      <c r="AF20" s="22">
        <v>0</v>
      </c>
      <c r="AG20" s="22">
        <v>3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1</v>
      </c>
      <c r="AN20" s="21">
        <v>0</v>
      </c>
      <c r="AO20" s="21">
        <v>10</v>
      </c>
      <c r="AP20" s="21">
        <v>1</v>
      </c>
      <c r="AQ20" s="21">
        <v>36</v>
      </c>
      <c r="AR20" s="21">
        <v>4</v>
      </c>
      <c r="AS20" s="21">
        <v>2</v>
      </c>
      <c r="AT20" s="21">
        <v>0</v>
      </c>
      <c r="AU20" s="21">
        <v>0</v>
      </c>
      <c r="AV20" s="21">
        <v>0</v>
      </c>
      <c r="AW20" s="22">
        <v>1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2">
        <v>0</v>
      </c>
      <c r="BQ20" s="22">
        <v>0</v>
      </c>
      <c r="BR20" s="22">
        <v>0</v>
      </c>
      <c r="BS20" s="22">
        <v>7</v>
      </c>
      <c r="BT20" s="22">
        <v>1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f t="shared" si="0"/>
        <v>942</v>
      </c>
      <c r="CN20" s="22">
        <v>0</v>
      </c>
      <c r="CO20" s="8">
        <f t="shared" si="1"/>
        <v>942</v>
      </c>
    </row>
    <row r="21" spans="1:93">
      <c r="A21" s="19" t="s">
        <v>105</v>
      </c>
      <c r="B21" s="21">
        <v>40</v>
      </c>
      <c r="C21" s="21">
        <v>170</v>
      </c>
      <c r="D21" s="21">
        <v>14</v>
      </c>
      <c r="E21" s="21">
        <v>156</v>
      </c>
      <c r="F21" s="21">
        <v>9037</v>
      </c>
      <c r="G21" s="21">
        <v>23</v>
      </c>
      <c r="H21" s="21">
        <v>0</v>
      </c>
      <c r="I21" s="21">
        <v>0</v>
      </c>
      <c r="J21" s="22">
        <v>147</v>
      </c>
      <c r="K21" s="22">
        <v>0</v>
      </c>
      <c r="L21" s="22">
        <v>0</v>
      </c>
      <c r="M21" s="22">
        <v>12</v>
      </c>
      <c r="N21" s="22">
        <v>0</v>
      </c>
      <c r="O21" s="22">
        <v>0</v>
      </c>
      <c r="P21" s="22">
        <v>710</v>
      </c>
      <c r="Q21" s="22">
        <v>0</v>
      </c>
      <c r="R21" s="22">
        <v>2</v>
      </c>
      <c r="S21" s="22">
        <v>3</v>
      </c>
      <c r="T21" s="22">
        <v>0</v>
      </c>
      <c r="U21" s="22">
        <v>0</v>
      </c>
      <c r="V21" s="21">
        <v>0</v>
      </c>
      <c r="W21" s="21">
        <v>0</v>
      </c>
      <c r="X21" s="22">
        <v>858</v>
      </c>
      <c r="Y21" s="22">
        <v>61</v>
      </c>
      <c r="Z21" s="22">
        <v>0</v>
      </c>
      <c r="AA21" s="22">
        <v>43</v>
      </c>
      <c r="AB21" s="22">
        <v>45</v>
      </c>
      <c r="AC21" s="22">
        <v>0</v>
      </c>
      <c r="AD21" s="22">
        <v>355</v>
      </c>
      <c r="AE21" s="22">
        <v>5</v>
      </c>
      <c r="AF21" s="22">
        <v>0</v>
      </c>
      <c r="AG21" s="22">
        <v>49</v>
      </c>
      <c r="AH21" s="22">
        <v>0</v>
      </c>
      <c r="AI21" s="22">
        <v>0</v>
      </c>
      <c r="AJ21" s="22">
        <v>0</v>
      </c>
      <c r="AK21" s="22">
        <v>0</v>
      </c>
      <c r="AL21" s="22">
        <v>1</v>
      </c>
      <c r="AM21" s="22">
        <v>30</v>
      </c>
      <c r="AN21" s="21">
        <v>10</v>
      </c>
      <c r="AO21" s="21">
        <v>168</v>
      </c>
      <c r="AP21" s="21">
        <v>33</v>
      </c>
      <c r="AQ21" s="21">
        <v>453</v>
      </c>
      <c r="AR21" s="21">
        <v>19</v>
      </c>
      <c r="AS21" s="21">
        <v>4</v>
      </c>
      <c r="AT21" s="21">
        <v>0</v>
      </c>
      <c r="AU21" s="21">
        <v>7</v>
      </c>
      <c r="AV21" s="21">
        <v>7</v>
      </c>
      <c r="AW21" s="22">
        <v>11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1">
        <v>0</v>
      </c>
      <c r="BH21" s="21">
        <v>0</v>
      </c>
      <c r="BI21" s="21">
        <v>4</v>
      </c>
      <c r="BJ21" s="21">
        <v>1</v>
      </c>
      <c r="BK21" s="21">
        <v>0</v>
      </c>
      <c r="BL21" s="21">
        <v>92</v>
      </c>
      <c r="BM21" s="21">
        <v>0</v>
      </c>
      <c r="BN21" s="21">
        <v>89</v>
      </c>
      <c r="BO21" s="21">
        <v>0</v>
      </c>
      <c r="BP21" s="22">
        <v>0</v>
      </c>
      <c r="BQ21" s="22">
        <v>0</v>
      </c>
      <c r="BR21" s="22">
        <v>0</v>
      </c>
      <c r="BS21" s="22">
        <v>9</v>
      </c>
      <c r="BT21" s="22">
        <v>4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1</v>
      </c>
      <c r="CB21" s="22">
        <v>1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f t="shared" si="0"/>
        <v>12674</v>
      </c>
      <c r="CN21" s="22">
        <v>0</v>
      </c>
      <c r="CO21" s="8">
        <f t="shared" si="1"/>
        <v>12674</v>
      </c>
    </row>
    <row r="22" spans="1:93">
      <c r="A22" s="19" t="s">
        <v>106</v>
      </c>
      <c r="B22" s="21">
        <v>23</v>
      </c>
      <c r="C22" s="21">
        <v>115</v>
      </c>
      <c r="D22" s="21">
        <v>3</v>
      </c>
      <c r="E22" s="21">
        <v>0</v>
      </c>
      <c r="F22" s="21">
        <v>804</v>
      </c>
      <c r="G22" s="21">
        <v>109</v>
      </c>
      <c r="H22" s="21">
        <v>0</v>
      </c>
      <c r="I22" s="21">
        <v>0</v>
      </c>
      <c r="J22" s="22">
        <v>2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5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1">
        <v>0</v>
      </c>
      <c r="W22" s="21">
        <v>0</v>
      </c>
      <c r="X22" s="22">
        <v>139</v>
      </c>
      <c r="Y22" s="22">
        <v>0</v>
      </c>
      <c r="Z22" s="22">
        <v>0</v>
      </c>
      <c r="AA22" s="22">
        <v>14</v>
      </c>
      <c r="AB22" s="22">
        <v>39</v>
      </c>
      <c r="AC22" s="22">
        <v>0</v>
      </c>
      <c r="AD22" s="22">
        <v>20</v>
      </c>
      <c r="AE22" s="22">
        <v>0</v>
      </c>
      <c r="AF22" s="22">
        <v>0</v>
      </c>
      <c r="AG22" s="22">
        <v>7</v>
      </c>
      <c r="AH22" s="22">
        <v>0</v>
      </c>
      <c r="AI22" s="22">
        <v>0</v>
      </c>
      <c r="AJ22" s="22">
        <v>0</v>
      </c>
      <c r="AK22" s="22">
        <v>0</v>
      </c>
      <c r="AL22" s="22">
        <v>1</v>
      </c>
      <c r="AM22" s="22">
        <v>2</v>
      </c>
      <c r="AN22" s="21">
        <v>1</v>
      </c>
      <c r="AO22" s="21">
        <v>15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6</v>
      </c>
      <c r="AV22" s="21">
        <v>9</v>
      </c>
      <c r="AW22" s="22">
        <v>3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1">
        <v>0</v>
      </c>
      <c r="BH22" s="21">
        <v>0</v>
      </c>
      <c r="BI22" s="21">
        <v>1</v>
      </c>
      <c r="BJ22" s="21">
        <v>0</v>
      </c>
      <c r="BK22" s="21">
        <v>2</v>
      </c>
      <c r="BL22" s="21">
        <v>1</v>
      </c>
      <c r="BM22" s="21">
        <v>0</v>
      </c>
      <c r="BN22" s="21">
        <v>0</v>
      </c>
      <c r="BO22" s="21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f t="shared" si="0"/>
        <v>1321</v>
      </c>
      <c r="CN22" s="22">
        <v>0</v>
      </c>
      <c r="CO22" s="8">
        <f t="shared" si="1"/>
        <v>1321</v>
      </c>
    </row>
    <row r="23" spans="1:93">
      <c r="A23" s="19" t="s">
        <v>107</v>
      </c>
      <c r="B23" s="21">
        <v>2</v>
      </c>
      <c r="C23" s="21">
        <v>73</v>
      </c>
      <c r="D23" s="21">
        <v>0</v>
      </c>
      <c r="E23" s="21">
        <v>1</v>
      </c>
      <c r="F23" s="21">
        <v>851</v>
      </c>
      <c r="G23" s="21">
        <v>3</v>
      </c>
      <c r="H23" s="21">
        <v>0</v>
      </c>
      <c r="I23" s="21">
        <v>0</v>
      </c>
      <c r="J23" s="22">
        <v>3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22">
        <v>3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1">
        <v>0</v>
      </c>
      <c r="W23" s="21">
        <v>0</v>
      </c>
      <c r="X23" s="22">
        <v>134</v>
      </c>
      <c r="Y23" s="22">
        <v>0</v>
      </c>
      <c r="Z23" s="22">
        <v>0</v>
      </c>
      <c r="AA23" s="22">
        <v>8</v>
      </c>
      <c r="AB23" s="22">
        <v>63</v>
      </c>
      <c r="AC23" s="22">
        <v>0</v>
      </c>
      <c r="AD23" s="22">
        <v>71</v>
      </c>
      <c r="AE23" s="22">
        <v>1</v>
      </c>
      <c r="AF23" s="22">
        <v>0</v>
      </c>
      <c r="AG23" s="22">
        <v>2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1">
        <v>2</v>
      </c>
      <c r="AO23" s="21">
        <v>21</v>
      </c>
      <c r="AP23" s="21">
        <v>1</v>
      </c>
      <c r="AQ23" s="21">
        <v>27</v>
      </c>
      <c r="AR23" s="21">
        <v>4</v>
      </c>
      <c r="AS23" s="21">
        <v>1</v>
      </c>
      <c r="AT23" s="21">
        <v>0</v>
      </c>
      <c r="AU23" s="21">
        <v>0</v>
      </c>
      <c r="AV23" s="21">
        <v>0</v>
      </c>
      <c r="AW23" s="22">
        <v>1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1">
        <v>0</v>
      </c>
      <c r="BH23" s="21">
        <v>0</v>
      </c>
      <c r="BI23" s="21">
        <v>0</v>
      </c>
      <c r="BJ23" s="21">
        <v>1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f t="shared" si="0"/>
        <v>1274</v>
      </c>
      <c r="CN23" s="22">
        <v>0</v>
      </c>
      <c r="CO23" s="8">
        <f t="shared" si="1"/>
        <v>1274</v>
      </c>
    </row>
    <row r="24" spans="1:93">
      <c r="A24" s="19" t="s">
        <v>108</v>
      </c>
      <c r="B24" s="21">
        <v>20</v>
      </c>
      <c r="C24" s="21">
        <v>438</v>
      </c>
      <c r="D24" s="21">
        <v>2</v>
      </c>
      <c r="E24" s="21">
        <v>23</v>
      </c>
      <c r="F24" s="21">
        <v>11926</v>
      </c>
      <c r="G24" s="21">
        <v>41</v>
      </c>
      <c r="H24" s="21">
        <v>0</v>
      </c>
      <c r="I24" s="21">
        <v>0</v>
      </c>
      <c r="J24" s="22">
        <v>46</v>
      </c>
      <c r="K24" s="22">
        <v>150</v>
      </c>
      <c r="L24" s="22">
        <v>0</v>
      </c>
      <c r="M24" s="22">
        <v>5</v>
      </c>
      <c r="N24" s="22">
        <v>0</v>
      </c>
      <c r="O24" s="22">
        <v>0</v>
      </c>
      <c r="P24" s="22">
        <v>1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1">
        <v>0</v>
      </c>
      <c r="W24" s="21">
        <v>0</v>
      </c>
      <c r="X24" s="22">
        <v>1155</v>
      </c>
      <c r="Y24" s="22">
        <v>69</v>
      </c>
      <c r="Z24" s="22">
        <v>0</v>
      </c>
      <c r="AA24" s="22">
        <v>25</v>
      </c>
      <c r="AB24" s="22">
        <v>140</v>
      </c>
      <c r="AC24" s="22">
        <v>0</v>
      </c>
      <c r="AD24" s="22">
        <v>179</v>
      </c>
      <c r="AE24" s="22">
        <v>4</v>
      </c>
      <c r="AF24" s="22">
        <v>0</v>
      </c>
      <c r="AG24" s="22">
        <v>153</v>
      </c>
      <c r="AH24" s="22">
        <v>0</v>
      </c>
      <c r="AI24" s="22">
        <v>0</v>
      </c>
      <c r="AJ24" s="22">
        <v>0</v>
      </c>
      <c r="AK24" s="22">
        <v>1</v>
      </c>
      <c r="AL24" s="22">
        <v>0</v>
      </c>
      <c r="AM24" s="22">
        <v>91</v>
      </c>
      <c r="AN24" s="21">
        <v>103</v>
      </c>
      <c r="AO24" s="21">
        <v>481</v>
      </c>
      <c r="AP24" s="21">
        <v>36</v>
      </c>
      <c r="AQ24" s="21">
        <v>323</v>
      </c>
      <c r="AR24" s="21">
        <v>38</v>
      </c>
      <c r="AS24" s="21">
        <v>7</v>
      </c>
      <c r="AT24" s="21">
        <v>3</v>
      </c>
      <c r="AU24" s="21">
        <v>17</v>
      </c>
      <c r="AV24" s="21">
        <v>8</v>
      </c>
      <c r="AW24" s="22">
        <v>24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1">
        <v>1</v>
      </c>
      <c r="BH24" s="21">
        <v>0</v>
      </c>
      <c r="BI24" s="21">
        <v>4</v>
      </c>
      <c r="BJ24" s="21">
        <v>2</v>
      </c>
      <c r="BK24" s="21">
        <v>0</v>
      </c>
      <c r="BL24" s="21">
        <v>15</v>
      </c>
      <c r="BM24" s="21">
        <v>0</v>
      </c>
      <c r="BN24" s="21">
        <v>33</v>
      </c>
      <c r="BO24" s="21">
        <v>0</v>
      </c>
      <c r="BP24" s="22">
        <v>0</v>
      </c>
      <c r="BQ24" s="22">
        <v>0</v>
      </c>
      <c r="BR24" s="22">
        <v>0</v>
      </c>
      <c r="BS24" s="22">
        <v>67</v>
      </c>
      <c r="BT24" s="22">
        <v>20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f t="shared" si="0"/>
        <v>15651</v>
      </c>
      <c r="CN24" s="22">
        <v>0</v>
      </c>
      <c r="CO24" s="8">
        <f t="shared" si="1"/>
        <v>15651</v>
      </c>
    </row>
    <row r="25" spans="1:93">
      <c r="A25" s="19" t="s">
        <v>109</v>
      </c>
      <c r="B25" s="21">
        <v>21</v>
      </c>
      <c r="C25" s="21">
        <v>31</v>
      </c>
      <c r="D25" s="21">
        <v>0</v>
      </c>
      <c r="E25" s="21">
        <v>85</v>
      </c>
      <c r="F25" s="21">
        <v>1203</v>
      </c>
      <c r="G25" s="21">
        <v>12</v>
      </c>
      <c r="H25" s="21">
        <v>0</v>
      </c>
      <c r="I25" s="21">
        <v>0</v>
      </c>
      <c r="J25" s="22">
        <v>2</v>
      </c>
      <c r="K25" s="22">
        <v>1</v>
      </c>
      <c r="L25" s="22">
        <v>0</v>
      </c>
      <c r="M25" s="22">
        <v>0</v>
      </c>
      <c r="N25" s="22">
        <v>0</v>
      </c>
      <c r="O25" s="22">
        <v>0</v>
      </c>
      <c r="P25" s="22">
        <v>1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1">
        <v>0</v>
      </c>
      <c r="W25" s="21">
        <v>0</v>
      </c>
      <c r="X25" s="22">
        <v>23</v>
      </c>
      <c r="Y25" s="22">
        <v>0</v>
      </c>
      <c r="Z25" s="22">
        <v>0</v>
      </c>
      <c r="AA25" s="22">
        <v>17</v>
      </c>
      <c r="AB25" s="22">
        <v>45</v>
      </c>
      <c r="AC25" s="22">
        <v>0</v>
      </c>
      <c r="AD25" s="22">
        <v>23</v>
      </c>
      <c r="AE25" s="22">
        <v>0</v>
      </c>
      <c r="AF25" s="22">
        <v>0</v>
      </c>
      <c r="AG25" s="22">
        <v>4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1</v>
      </c>
      <c r="AN25" s="21">
        <v>2</v>
      </c>
      <c r="AO25" s="21">
        <v>24</v>
      </c>
      <c r="AP25" s="21">
        <v>0</v>
      </c>
      <c r="AQ25" s="21">
        <v>38</v>
      </c>
      <c r="AR25" s="21">
        <v>0</v>
      </c>
      <c r="AS25" s="21">
        <v>0</v>
      </c>
      <c r="AT25" s="21">
        <v>0</v>
      </c>
      <c r="AU25" s="21">
        <v>0</v>
      </c>
      <c r="AV25" s="21">
        <v>1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28</v>
      </c>
      <c r="BM25" s="21">
        <v>0</v>
      </c>
      <c r="BN25" s="21">
        <v>28</v>
      </c>
      <c r="BO25" s="21">
        <v>2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f t="shared" si="0"/>
        <v>1592</v>
      </c>
      <c r="CN25" s="22">
        <v>0</v>
      </c>
      <c r="CO25" s="8">
        <f t="shared" si="1"/>
        <v>1592</v>
      </c>
    </row>
    <row r="26" spans="1:93">
      <c r="A26" s="19" t="s">
        <v>110</v>
      </c>
      <c r="B26" s="21">
        <v>2</v>
      </c>
      <c r="C26" s="21">
        <v>8</v>
      </c>
      <c r="D26" s="21">
        <v>0</v>
      </c>
      <c r="E26" s="21">
        <v>1</v>
      </c>
      <c r="F26" s="21">
        <v>66</v>
      </c>
      <c r="G26" s="21">
        <v>1</v>
      </c>
      <c r="H26" s="21">
        <v>0</v>
      </c>
      <c r="I26" s="21">
        <v>0</v>
      </c>
      <c r="J26" s="22">
        <v>2</v>
      </c>
      <c r="K26" s="22">
        <v>0</v>
      </c>
      <c r="L26" s="22">
        <v>0</v>
      </c>
      <c r="M26" s="22">
        <v>1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1">
        <v>0</v>
      </c>
      <c r="W26" s="21">
        <v>0</v>
      </c>
      <c r="X26" s="22">
        <v>5</v>
      </c>
      <c r="Y26" s="22">
        <v>0</v>
      </c>
      <c r="Z26" s="22">
        <v>0</v>
      </c>
      <c r="AA26" s="22">
        <v>2</v>
      </c>
      <c r="AB26" s="22">
        <v>35</v>
      </c>
      <c r="AC26" s="22">
        <v>0</v>
      </c>
      <c r="AD26" s="22">
        <v>12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1">
        <v>0</v>
      </c>
      <c r="AO26" s="21">
        <v>3</v>
      </c>
      <c r="AP26" s="21">
        <v>0</v>
      </c>
      <c r="AQ26" s="21">
        <v>1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f t="shared" si="0"/>
        <v>139</v>
      </c>
      <c r="CN26" s="22">
        <v>0</v>
      </c>
      <c r="CO26" s="8">
        <f t="shared" si="1"/>
        <v>139</v>
      </c>
    </row>
    <row r="27" spans="1:93">
      <c r="A27" s="19" t="s">
        <v>111</v>
      </c>
      <c r="B27" s="21">
        <v>70</v>
      </c>
      <c r="C27" s="21">
        <v>826</v>
      </c>
      <c r="D27" s="21">
        <v>8</v>
      </c>
      <c r="E27" s="21">
        <v>66</v>
      </c>
      <c r="F27" s="21">
        <v>11001</v>
      </c>
      <c r="G27" s="21">
        <v>14</v>
      </c>
      <c r="H27" s="21">
        <v>0</v>
      </c>
      <c r="I27" s="21">
        <v>0</v>
      </c>
      <c r="J27" s="22">
        <v>22</v>
      </c>
      <c r="K27" s="22">
        <v>169</v>
      </c>
      <c r="L27" s="22">
        <v>0</v>
      </c>
      <c r="M27" s="22">
        <v>4</v>
      </c>
      <c r="N27" s="22">
        <v>0</v>
      </c>
      <c r="O27" s="22">
        <v>0</v>
      </c>
      <c r="P27" s="22">
        <v>2</v>
      </c>
      <c r="Q27" s="22">
        <v>0</v>
      </c>
      <c r="R27" s="22">
        <v>0</v>
      </c>
      <c r="S27" s="22">
        <v>2</v>
      </c>
      <c r="T27" s="22">
        <v>0</v>
      </c>
      <c r="U27" s="22">
        <v>0</v>
      </c>
      <c r="V27" s="21">
        <v>0</v>
      </c>
      <c r="W27" s="21">
        <v>0</v>
      </c>
      <c r="X27" s="22">
        <v>1018</v>
      </c>
      <c r="Y27" s="22">
        <v>41</v>
      </c>
      <c r="Z27" s="22">
        <v>0</v>
      </c>
      <c r="AA27" s="22">
        <v>35</v>
      </c>
      <c r="AB27" s="22">
        <v>265</v>
      </c>
      <c r="AC27" s="22">
        <v>0</v>
      </c>
      <c r="AD27" s="22">
        <v>516</v>
      </c>
      <c r="AE27" s="22">
        <v>14</v>
      </c>
      <c r="AF27" s="22">
        <v>0</v>
      </c>
      <c r="AG27" s="22">
        <v>248</v>
      </c>
      <c r="AH27" s="22">
        <v>0</v>
      </c>
      <c r="AI27" s="22">
        <v>0</v>
      </c>
      <c r="AJ27" s="22">
        <v>0</v>
      </c>
      <c r="AK27" s="22">
        <v>0</v>
      </c>
      <c r="AL27" s="22">
        <v>5</v>
      </c>
      <c r="AM27" s="22">
        <v>62</v>
      </c>
      <c r="AN27" s="21">
        <v>10</v>
      </c>
      <c r="AO27" s="21">
        <v>380</v>
      </c>
      <c r="AP27" s="21">
        <v>29</v>
      </c>
      <c r="AQ27" s="21">
        <v>78</v>
      </c>
      <c r="AR27" s="21">
        <v>16</v>
      </c>
      <c r="AS27" s="21">
        <v>1</v>
      </c>
      <c r="AT27" s="21">
        <v>1</v>
      </c>
      <c r="AU27" s="21">
        <v>19</v>
      </c>
      <c r="AV27" s="21">
        <v>18</v>
      </c>
      <c r="AW27" s="22">
        <v>21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1">
        <v>0</v>
      </c>
      <c r="BH27" s="21">
        <v>0</v>
      </c>
      <c r="BI27" s="21">
        <v>6</v>
      </c>
      <c r="BJ27" s="21">
        <v>0</v>
      </c>
      <c r="BK27" s="21">
        <v>0</v>
      </c>
      <c r="BL27" s="21">
        <v>75</v>
      </c>
      <c r="BM27" s="21">
        <v>0</v>
      </c>
      <c r="BN27" s="21">
        <v>5</v>
      </c>
      <c r="BO27" s="21">
        <v>1</v>
      </c>
      <c r="BP27" s="22">
        <v>0</v>
      </c>
      <c r="BQ27" s="22">
        <v>0</v>
      </c>
      <c r="BR27" s="22">
        <v>0</v>
      </c>
      <c r="BS27" s="22">
        <v>43</v>
      </c>
      <c r="BT27" s="22">
        <v>12</v>
      </c>
      <c r="BU27" s="22">
        <v>0</v>
      </c>
      <c r="BV27" s="22">
        <v>0</v>
      </c>
      <c r="BW27" s="22">
        <v>0</v>
      </c>
      <c r="BX27" s="22">
        <v>0</v>
      </c>
      <c r="BY27" s="22">
        <v>1</v>
      </c>
      <c r="BZ27" s="22">
        <v>0</v>
      </c>
      <c r="CA27" s="22">
        <v>0</v>
      </c>
      <c r="CB27" s="22">
        <v>3</v>
      </c>
      <c r="CC27" s="22">
        <v>0</v>
      </c>
      <c r="CD27" s="22">
        <v>0</v>
      </c>
      <c r="CE27" s="22">
        <v>2</v>
      </c>
      <c r="CF27" s="22">
        <v>0</v>
      </c>
      <c r="CG27" s="22">
        <v>2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f t="shared" si="0"/>
        <v>15111</v>
      </c>
      <c r="CN27" s="22">
        <v>0</v>
      </c>
      <c r="CO27" s="8">
        <f t="shared" si="1"/>
        <v>15111</v>
      </c>
    </row>
    <row r="28" spans="1:93">
      <c r="A28" s="19" t="s">
        <v>112</v>
      </c>
      <c r="B28" s="21">
        <v>10</v>
      </c>
      <c r="C28" s="21">
        <v>25</v>
      </c>
      <c r="D28" s="21">
        <v>0</v>
      </c>
      <c r="E28" s="21">
        <v>1</v>
      </c>
      <c r="F28" s="21">
        <v>200</v>
      </c>
      <c r="G28" s="21">
        <v>2</v>
      </c>
      <c r="H28" s="21">
        <v>0</v>
      </c>
      <c r="I28" s="21">
        <v>0</v>
      </c>
      <c r="J28" s="22">
        <v>4</v>
      </c>
      <c r="K28" s="22">
        <v>0</v>
      </c>
      <c r="L28" s="22">
        <v>0</v>
      </c>
      <c r="M28" s="22">
        <v>1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1">
        <v>0</v>
      </c>
      <c r="W28" s="21">
        <v>0</v>
      </c>
      <c r="X28" s="22">
        <v>20</v>
      </c>
      <c r="Y28" s="22">
        <v>3</v>
      </c>
      <c r="Z28" s="22">
        <v>0</v>
      </c>
      <c r="AA28" s="22">
        <v>6</v>
      </c>
      <c r="AB28" s="22">
        <v>25</v>
      </c>
      <c r="AC28" s="22">
        <v>0</v>
      </c>
      <c r="AD28" s="22">
        <v>11</v>
      </c>
      <c r="AE28" s="22">
        <v>0</v>
      </c>
      <c r="AF28" s="22">
        <v>0</v>
      </c>
      <c r="AG28" s="22">
        <v>3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1">
        <v>2</v>
      </c>
      <c r="AO28" s="21">
        <v>24</v>
      </c>
      <c r="AP28" s="21">
        <v>2</v>
      </c>
      <c r="AQ28" s="21">
        <v>1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2">
        <v>1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f t="shared" si="0"/>
        <v>341</v>
      </c>
      <c r="CN28" s="22">
        <v>0</v>
      </c>
      <c r="CO28" s="8">
        <f t="shared" si="1"/>
        <v>341</v>
      </c>
    </row>
    <row r="29" spans="1:93">
      <c r="A29" s="19" t="s">
        <v>113</v>
      </c>
      <c r="B29" s="21">
        <v>38</v>
      </c>
      <c r="C29" s="21">
        <v>276</v>
      </c>
      <c r="D29" s="21">
        <v>0</v>
      </c>
      <c r="E29" s="21">
        <v>26</v>
      </c>
      <c r="F29" s="21">
        <v>2337</v>
      </c>
      <c r="G29" s="21">
        <v>7</v>
      </c>
      <c r="H29" s="21">
        <v>0</v>
      </c>
      <c r="I29" s="21">
        <v>0</v>
      </c>
      <c r="J29" s="22">
        <v>5</v>
      </c>
      <c r="K29" s="22">
        <v>2</v>
      </c>
      <c r="L29" s="22">
        <v>0</v>
      </c>
      <c r="M29" s="22">
        <v>2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1">
        <v>0</v>
      </c>
      <c r="W29" s="21">
        <v>0</v>
      </c>
      <c r="X29" s="22">
        <v>117</v>
      </c>
      <c r="Y29" s="22">
        <v>9</v>
      </c>
      <c r="Z29" s="22">
        <v>0</v>
      </c>
      <c r="AA29" s="22">
        <v>22</v>
      </c>
      <c r="AB29" s="22">
        <v>75</v>
      </c>
      <c r="AC29" s="22">
        <v>0</v>
      </c>
      <c r="AD29" s="22">
        <v>52</v>
      </c>
      <c r="AE29" s="22">
        <v>0</v>
      </c>
      <c r="AF29" s="22">
        <v>0</v>
      </c>
      <c r="AG29" s="22">
        <v>4</v>
      </c>
      <c r="AH29" s="22">
        <v>0</v>
      </c>
      <c r="AI29" s="22">
        <v>0</v>
      </c>
      <c r="AJ29" s="22">
        <v>0</v>
      </c>
      <c r="AK29" s="22">
        <v>1</v>
      </c>
      <c r="AL29" s="22">
        <v>1</v>
      </c>
      <c r="AM29" s="22">
        <v>2</v>
      </c>
      <c r="AN29" s="21">
        <v>1</v>
      </c>
      <c r="AO29" s="21">
        <v>63</v>
      </c>
      <c r="AP29" s="21">
        <v>0</v>
      </c>
      <c r="AQ29" s="21">
        <v>83</v>
      </c>
      <c r="AR29" s="21">
        <v>23</v>
      </c>
      <c r="AS29" s="21">
        <v>0</v>
      </c>
      <c r="AT29" s="21">
        <v>0</v>
      </c>
      <c r="AU29" s="21">
        <v>0</v>
      </c>
      <c r="AV29" s="21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1">
        <v>0</v>
      </c>
      <c r="BH29" s="21">
        <v>0</v>
      </c>
      <c r="BI29" s="21">
        <v>1</v>
      </c>
      <c r="BJ29" s="21">
        <v>0</v>
      </c>
      <c r="BK29" s="21">
        <v>0</v>
      </c>
      <c r="BL29" s="21">
        <v>0</v>
      </c>
      <c r="BM29" s="21">
        <v>0</v>
      </c>
      <c r="BN29" s="21">
        <v>14</v>
      </c>
      <c r="BO29" s="21">
        <v>0</v>
      </c>
      <c r="BP29" s="22">
        <v>0</v>
      </c>
      <c r="BQ29" s="22">
        <v>0</v>
      </c>
      <c r="BR29" s="22">
        <v>0</v>
      </c>
      <c r="BS29" s="22">
        <v>5</v>
      </c>
      <c r="BT29" s="22">
        <v>1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</v>
      </c>
      <c r="CC29" s="22">
        <v>0</v>
      </c>
      <c r="CD29" s="22">
        <v>0</v>
      </c>
      <c r="CE29" s="22">
        <v>0</v>
      </c>
      <c r="CF29" s="22">
        <v>0</v>
      </c>
      <c r="CG29" s="22">
        <v>1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f t="shared" si="0"/>
        <v>3169</v>
      </c>
      <c r="CN29" s="22">
        <v>0</v>
      </c>
      <c r="CO29" s="8">
        <f t="shared" si="1"/>
        <v>3169</v>
      </c>
    </row>
    <row r="30" spans="1:93">
      <c r="A30" s="19" t="s">
        <v>114</v>
      </c>
      <c r="B30" s="21">
        <v>52</v>
      </c>
      <c r="C30" s="21">
        <v>135</v>
      </c>
      <c r="D30" s="21">
        <v>0</v>
      </c>
      <c r="E30" s="21">
        <v>22</v>
      </c>
      <c r="F30" s="21">
        <v>1120</v>
      </c>
      <c r="G30" s="21">
        <v>4</v>
      </c>
      <c r="H30" s="21">
        <v>0</v>
      </c>
      <c r="I30" s="21">
        <v>0</v>
      </c>
      <c r="J30" s="22">
        <v>2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11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1">
        <v>0</v>
      </c>
      <c r="W30" s="21">
        <v>0</v>
      </c>
      <c r="X30" s="22">
        <v>741</v>
      </c>
      <c r="Y30" s="22">
        <v>737</v>
      </c>
      <c r="Z30" s="22">
        <v>0</v>
      </c>
      <c r="AA30" s="22">
        <v>56</v>
      </c>
      <c r="AB30" s="22">
        <v>68</v>
      </c>
      <c r="AC30" s="22">
        <v>0</v>
      </c>
      <c r="AD30" s="22">
        <v>8</v>
      </c>
      <c r="AE30" s="22">
        <v>0</v>
      </c>
      <c r="AF30" s="22">
        <v>0</v>
      </c>
      <c r="AG30" s="22">
        <v>13</v>
      </c>
      <c r="AH30" s="22">
        <v>0</v>
      </c>
      <c r="AI30" s="22">
        <v>0</v>
      </c>
      <c r="AJ30" s="22">
        <v>0</v>
      </c>
      <c r="AK30" s="22">
        <v>0</v>
      </c>
      <c r="AL30" s="22">
        <v>2</v>
      </c>
      <c r="AM30" s="22">
        <v>17</v>
      </c>
      <c r="AN30" s="21">
        <v>3</v>
      </c>
      <c r="AO30" s="21">
        <v>139</v>
      </c>
      <c r="AP30" s="21">
        <v>52</v>
      </c>
      <c r="AQ30" s="21">
        <v>12</v>
      </c>
      <c r="AR30" s="21">
        <v>0</v>
      </c>
      <c r="AS30" s="21">
        <v>0</v>
      </c>
      <c r="AT30" s="21">
        <v>0</v>
      </c>
      <c r="AU30" s="21">
        <v>17</v>
      </c>
      <c r="AV30" s="21">
        <v>13</v>
      </c>
      <c r="AW30" s="22">
        <v>1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1</v>
      </c>
      <c r="BL30" s="21">
        <v>0</v>
      </c>
      <c r="BM30" s="21">
        <v>0</v>
      </c>
      <c r="BN30" s="21">
        <v>0</v>
      </c>
      <c r="BO30" s="21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f t="shared" si="0"/>
        <v>3226</v>
      </c>
      <c r="CN30" s="22">
        <v>0</v>
      </c>
      <c r="CO30" s="8">
        <f t="shared" si="1"/>
        <v>3226</v>
      </c>
    </row>
    <row r="31" spans="1:93">
      <c r="A31" s="19" t="s">
        <v>115</v>
      </c>
      <c r="B31" s="21">
        <v>35</v>
      </c>
      <c r="C31" s="21">
        <v>22</v>
      </c>
      <c r="D31" s="21">
        <v>1</v>
      </c>
      <c r="E31" s="21">
        <v>1</v>
      </c>
      <c r="F31" s="21">
        <v>623</v>
      </c>
      <c r="G31" s="21">
        <v>4</v>
      </c>
      <c r="H31" s="21">
        <v>0</v>
      </c>
      <c r="I31" s="21">
        <v>0</v>
      </c>
      <c r="J31" s="22">
        <v>37</v>
      </c>
      <c r="K31" s="22">
        <v>0</v>
      </c>
      <c r="L31" s="22">
        <v>1</v>
      </c>
      <c r="M31" s="22">
        <v>3</v>
      </c>
      <c r="N31" s="22">
        <v>0</v>
      </c>
      <c r="O31" s="22">
        <v>0</v>
      </c>
      <c r="P31" s="22">
        <v>74</v>
      </c>
      <c r="Q31" s="22">
        <v>0</v>
      </c>
      <c r="R31" s="22">
        <v>0</v>
      </c>
      <c r="S31" s="22">
        <v>1</v>
      </c>
      <c r="T31" s="22">
        <v>0</v>
      </c>
      <c r="U31" s="22">
        <v>0</v>
      </c>
      <c r="V31" s="21">
        <v>0</v>
      </c>
      <c r="W31" s="21">
        <v>0</v>
      </c>
      <c r="X31" s="22">
        <v>67</v>
      </c>
      <c r="Y31" s="22">
        <v>6</v>
      </c>
      <c r="Z31" s="22">
        <v>0</v>
      </c>
      <c r="AA31" s="22">
        <v>34</v>
      </c>
      <c r="AB31" s="22">
        <v>28</v>
      </c>
      <c r="AC31" s="22">
        <v>0</v>
      </c>
      <c r="AD31" s="22">
        <v>121</v>
      </c>
      <c r="AE31" s="22">
        <v>4</v>
      </c>
      <c r="AF31" s="22">
        <v>0</v>
      </c>
      <c r="AG31" s="22">
        <v>17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4</v>
      </c>
      <c r="AN31" s="21">
        <v>0</v>
      </c>
      <c r="AO31" s="21">
        <v>37</v>
      </c>
      <c r="AP31" s="21">
        <v>5</v>
      </c>
      <c r="AQ31" s="21">
        <v>4</v>
      </c>
      <c r="AR31" s="21">
        <v>0</v>
      </c>
      <c r="AS31" s="21">
        <v>0</v>
      </c>
      <c r="AT31" s="21">
        <v>0</v>
      </c>
      <c r="AU31" s="21">
        <v>4</v>
      </c>
      <c r="AV31" s="21">
        <v>5</v>
      </c>
      <c r="AW31" s="22">
        <v>3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1">
        <v>0</v>
      </c>
      <c r="BH31" s="21">
        <v>0</v>
      </c>
      <c r="BI31" s="21">
        <v>1</v>
      </c>
      <c r="BJ31" s="21">
        <v>0</v>
      </c>
      <c r="BK31" s="21">
        <v>1</v>
      </c>
      <c r="BL31" s="21">
        <v>1</v>
      </c>
      <c r="BM31" s="21">
        <v>0</v>
      </c>
      <c r="BN31" s="21">
        <v>7</v>
      </c>
      <c r="BO31" s="21">
        <v>0</v>
      </c>
      <c r="BP31" s="22">
        <v>0</v>
      </c>
      <c r="BQ31" s="22">
        <v>0</v>
      </c>
      <c r="BR31" s="22">
        <v>0</v>
      </c>
      <c r="BS31" s="22">
        <v>2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f t="shared" si="0"/>
        <v>1153</v>
      </c>
      <c r="CN31" s="22">
        <v>0</v>
      </c>
      <c r="CO31" s="8">
        <f t="shared" si="1"/>
        <v>1153</v>
      </c>
    </row>
    <row r="32" spans="1:93">
      <c r="A32" s="19" t="s">
        <v>116</v>
      </c>
      <c r="B32" s="21">
        <v>12</v>
      </c>
      <c r="C32" s="21">
        <v>86</v>
      </c>
      <c r="D32" s="21">
        <v>0</v>
      </c>
      <c r="E32" s="21">
        <v>5</v>
      </c>
      <c r="F32" s="21">
        <v>840</v>
      </c>
      <c r="G32" s="21">
        <v>20</v>
      </c>
      <c r="H32" s="21">
        <v>0</v>
      </c>
      <c r="I32" s="21">
        <v>0</v>
      </c>
      <c r="J32" s="22">
        <v>34</v>
      </c>
      <c r="K32" s="22">
        <v>2</v>
      </c>
      <c r="L32" s="22">
        <v>0</v>
      </c>
      <c r="M32" s="22">
        <v>8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1">
        <v>0</v>
      </c>
      <c r="W32" s="21">
        <v>0</v>
      </c>
      <c r="X32" s="22">
        <v>64</v>
      </c>
      <c r="Y32" s="22">
        <v>14</v>
      </c>
      <c r="Z32" s="22">
        <v>0</v>
      </c>
      <c r="AA32" s="22">
        <v>8</v>
      </c>
      <c r="AB32" s="22">
        <v>85</v>
      </c>
      <c r="AC32" s="22">
        <v>0</v>
      </c>
      <c r="AD32" s="22">
        <v>51</v>
      </c>
      <c r="AE32" s="22">
        <v>1</v>
      </c>
      <c r="AF32" s="22">
        <v>0</v>
      </c>
      <c r="AG32" s="22">
        <v>2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1</v>
      </c>
      <c r="AN32" s="21">
        <v>13</v>
      </c>
      <c r="AO32" s="21">
        <v>82</v>
      </c>
      <c r="AP32" s="21">
        <v>4</v>
      </c>
      <c r="AQ32" s="21">
        <v>4</v>
      </c>
      <c r="AR32" s="21">
        <v>0</v>
      </c>
      <c r="AS32" s="21">
        <v>0</v>
      </c>
      <c r="AT32" s="21">
        <v>0</v>
      </c>
      <c r="AU32" s="21">
        <v>4</v>
      </c>
      <c r="AV32" s="21">
        <v>1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1">
        <v>0</v>
      </c>
      <c r="BH32" s="21">
        <v>0</v>
      </c>
      <c r="BI32" s="21">
        <v>0</v>
      </c>
      <c r="BJ32" s="21">
        <v>1</v>
      </c>
      <c r="BK32" s="21">
        <v>1</v>
      </c>
      <c r="BL32" s="21">
        <v>3</v>
      </c>
      <c r="BM32" s="21">
        <v>0</v>
      </c>
      <c r="BN32" s="21">
        <v>0</v>
      </c>
      <c r="BO32" s="21">
        <v>0</v>
      </c>
      <c r="BP32" s="22">
        <v>0</v>
      </c>
      <c r="BQ32" s="22">
        <v>0</v>
      </c>
      <c r="BR32" s="22">
        <v>0</v>
      </c>
      <c r="BS32" s="22">
        <v>5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1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f t="shared" si="0"/>
        <v>1352</v>
      </c>
      <c r="CN32" s="22">
        <v>0</v>
      </c>
      <c r="CO32" s="8">
        <f t="shared" si="1"/>
        <v>1352</v>
      </c>
    </row>
    <row r="33" spans="1:93">
      <c r="A33" s="19" t="s">
        <v>117</v>
      </c>
      <c r="B33" s="21">
        <v>23</v>
      </c>
      <c r="C33" s="21">
        <v>72</v>
      </c>
      <c r="D33" s="21">
        <v>2</v>
      </c>
      <c r="E33" s="21">
        <v>37</v>
      </c>
      <c r="F33" s="21">
        <v>1499</v>
      </c>
      <c r="G33" s="21">
        <v>53</v>
      </c>
      <c r="H33" s="21">
        <v>0</v>
      </c>
      <c r="I33" s="21">
        <v>0</v>
      </c>
      <c r="J33" s="22">
        <v>0</v>
      </c>
      <c r="K33" s="22">
        <v>0</v>
      </c>
      <c r="L33" s="22">
        <v>0</v>
      </c>
      <c r="M33" s="22">
        <v>3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1">
        <v>0</v>
      </c>
      <c r="W33" s="21">
        <v>0</v>
      </c>
      <c r="X33" s="22">
        <v>149</v>
      </c>
      <c r="Y33" s="22">
        <v>2</v>
      </c>
      <c r="Z33" s="22">
        <v>0</v>
      </c>
      <c r="AA33" s="22">
        <v>1</v>
      </c>
      <c r="AB33" s="22">
        <v>35</v>
      </c>
      <c r="AC33" s="22">
        <v>0</v>
      </c>
      <c r="AD33" s="22">
        <v>70</v>
      </c>
      <c r="AE33" s="22">
        <v>0</v>
      </c>
      <c r="AF33" s="22">
        <v>0</v>
      </c>
      <c r="AG33" s="22">
        <v>6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1</v>
      </c>
      <c r="AN33" s="21">
        <v>6</v>
      </c>
      <c r="AO33" s="21">
        <v>43</v>
      </c>
      <c r="AP33" s="21">
        <v>3</v>
      </c>
      <c r="AQ33" s="21">
        <v>18</v>
      </c>
      <c r="AR33" s="21">
        <v>6</v>
      </c>
      <c r="AS33" s="21">
        <v>0</v>
      </c>
      <c r="AT33" s="21">
        <v>0</v>
      </c>
      <c r="AU33" s="21">
        <v>0</v>
      </c>
      <c r="AV33" s="21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1">
        <v>1</v>
      </c>
      <c r="BH33" s="21">
        <v>0</v>
      </c>
      <c r="BI33" s="21">
        <v>4</v>
      </c>
      <c r="BJ33" s="21">
        <v>5</v>
      </c>
      <c r="BK33" s="21">
        <v>0</v>
      </c>
      <c r="BL33" s="21">
        <v>17</v>
      </c>
      <c r="BM33" s="21">
        <v>0</v>
      </c>
      <c r="BN33" s="21">
        <v>21</v>
      </c>
      <c r="BO33" s="21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2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f t="shared" si="0"/>
        <v>2079</v>
      </c>
      <c r="CN33" s="22">
        <v>0</v>
      </c>
      <c r="CO33" s="8">
        <f t="shared" si="1"/>
        <v>2079</v>
      </c>
    </row>
    <row r="34" spans="1:93">
      <c r="A34" s="19" t="s">
        <v>118</v>
      </c>
      <c r="B34" s="21">
        <v>16</v>
      </c>
      <c r="C34" s="21">
        <v>152</v>
      </c>
      <c r="D34" s="21">
        <v>0</v>
      </c>
      <c r="E34" s="21">
        <v>1</v>
      </c>
      <c r="F34" s="21">
        <v>507</v>
      </c>
      <c r="G34" s="21">
        <v>0</v>
      </c>
      <c r="H34" s="21">
        <v>0</v>
      </c>
      <c r="I34" s="21">
        <v>0</v>
      </c>
      <c r="J34" s="22">
        <v>1</v>
      </c>
      <c r="K34" s="22">
        <v>0</v>
      </c>
      <c r="L34" s="22">
        <v>0</v>
      </c>
      <c r="M34" s="22">
        <v>2</v>
      </c>
      <c r="N34" s="22">
        <v>0</v>
      </c>
      <c r="O34" s="22">
        <v>0</v>
      </c>
      <c r="P34" s="22">
        <v>1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1">
        <v>0</v>
      </c>
      <c r="W34" s="21">
        <v>0</v>
      </c>
      <c r="X34" s="22">
        <v>55</v>
      </c>
      <c r="Y34" s="22">
        <v>0</v>
      </c>
      <c r="Z34" s="22">
        <v>0</v>
      </c>
      <c r="AA34" s="22">
        <v>27</v>
      </c>
      <c r="AB34" s="22">
        <v>39</v>
      </c>
      <c r="AC34" s="22">
        <v>0</v>
      </c>
      <c r="AD34" s="22">
        <v>32</v>
      </c>
      <c r="AE34" s="22">
        <v>0</v>
      </c>
      <c r="AF34" s="22">
        <v>0</v>
      </c>
      <c r="AG34" s="22">
        <v>1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1">
        <v>0</v>
      </c>
      <c r="AO34" s="21">
        <v>61</v>
      </c>
      <c r="AP34" s="21">
        <v>2</v>
      </c>
      <c r="AQ34" s="21">
        <v>5</v>
      </c>
      <c r="AR34" s="21">
        <v>2</v>
      </c>
      <c r="AS34" s="21">
        <v>0</v>
      </c>
      <c r="AT34" s="21">
        <v>0</v>
      </c>
      <c r="AU34" s="21">
        <v>1</v>
      </c>
      <c r="AV34" s="21">
        <v>0</v>
      </c>
      <c r="AW34" s="22">
        <v>1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f t="shared" si="0"/>
        <v>906</v>
      </c>
      <c r="CN34" s="22">
        <v>0</v>
      </c>
      <c r="CO34" s="8">
        <f t="shared" si="1"/>
        <v>906</v>
      </c>
    </row>
    <row r="35" spans="1:93">
      <c r="A35" s="19" t="s">
        <v>119</v>
      </c>
      <c r="B35" s="21">
        <v>11</v>
      </c>
      <c r="C35" s="21">
        <v>25</v>
      </c>
      <c r="D35" s="21">
        <v>2</v>
      </c>
      <c r="E35" s="21">
        <v>5</v>
      </c>
      <c r="F35" s="21">
        <v>1520</v>
      </c>
      <c r="G35" s="21">
        <v>75</v>
      </c>
      <c r="H35" s="21">
        <v>0</v>
      </c>
      <c r="I35" s="21">
        <v>0</v>
      </c>
      <c r="J35" s="22">
        <v>12</v>
      </c>
      <c r="K35" s="22">
        <v>646</v>
      </c>
      <c r="L35" s="22">
        <v>0</v>
      </c>
      <c r="M35" s="22">
        <v>3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2</v>
      </c>
      <c r="T35" s="22">
        <v>0</v>
      </c>
      <c r="U35" s="22">
        <v>0</v>
      </c>
      <c r="V35" s="21">
        <v>1</v>
      </c>
      <c r="W35" s="21">
        <v>0</v>
      </c>
      <c r="X35" s="22">
        <v>64</v>
      </c>
      <c r="Y35" s="22">
        <v>5</v>
      </c>
      <c r="Z35" s="22">
        <v>0</v>
      </c>
      <c r="AA35" s="22">
        <v>14</v>
      </c>
      <c r="AB35" s="22">
        <v>17</v>
      </c>
      <c r="AC35" s="22">
        <v>0</v>
      </c>
      <c r="AD35" s="22">
        <v>29</v>
      </c>
      <c r="AE35" s="22">
        <v>2</v>
      </c>
      <c r="AF35" s="22">
        <v>0</v>
      </c>
      <c r="AG35" s="22">
        <v>18</v>
      </c>
      <c r="AH35" s="22">
        <v>0</v>
      </c>
      <c r="AI35" s="22">
        <v>0</v>
      </c>
      <c r="AJ35" s="22">
        <v>1</v>
      </c>
      <c r="AK35" s="22">
        <v>0</v>
      </c>
      <c r="AL35" s="22">
        <v>0</v>
      </c>
      <c r="AM35" s="22">
        <v>4</v>
      </c>
      <c r="AN35" s="21">
        <v>2</v>
      </c>
      <c r="AO35" s="21">
        <v>40</v>
      </c>
      <c r="AP35" s="21">
        <v>3</v>
      </c>
      <c r="AQ35" s="21">
        <v>6</v>
      </c>
      <c r="AR35" s="21">
        <v>0</v>
      </c>
      <c r="AS35" s="21">
        <v>0</v>
      </c>
      <c r="AT35" s="21">
        <v>0</v>
      </c>
      <c r="AU35" s="21">
        <v>9</v>
      </c>
      <c r="AV35" s="21">
        <v>5</v>
      </c>
      <c r="AW35" s="22">
        <v>5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1">
        <v>0</v>
      </c>
      <c r="BH35" s="21">
        <v>0</v>
      </c>
      <c r="BI35" s="21">
        <v>2</v>
      </c>
      <c r="BJ35" s="21">
        <v>0</v>
      </c>
      <c r="BK35" s="21">
        <v>2</v>
      </c>
      <c r="BL35" s="21">
        <v>0</v>
      </c>
      <c r="BM35" s="21">
        <v>0</v>
      </c>
      <c r="BN35" s="21">
        <v>0</v>
      </c>
      <c r="BO35" s="21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3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f t="shared" si="0"/>
        <v>2533</v>
      </c>
      <c r="CN35" s="22">
        <v>0</v>
      </c>
      <c r="CO35" s="8">
        <f t="shared" si="1"/>
        <v>2533</v>
      </c>
    </row>
    <row r="36" spans="1:93">
      <c r="A36" s="19" t="s">
        <v>120</v>
      </c>
      <c r="B36" s="21">
        <v>61</v>
      </c>
      <c r="C36" s="21">
        <v>915</v>
      </c>
      <c r="D36" s="21">
        <v>26</v>
      </c>
      <c r="E36" s="21">
        <v>70</v>
      </c>
      <c r="F36" s="21">
        <v>14567</v>
      </c>
      <c r="G36" s="21">
        <v>31</v>
      </c>
      <c r="H36" s="21">
        <v>0</v>
      </c>
      <c r="I36" s="21">
        <v>0</v>
      </c>
      <c r="J36" s="22">
        <v>9</v>
      </c>
      <c r="K36" s="22">
        <v>326</v>
      </c>
      <c r="L36" s="22">
        <v>0</v>
      </c>
      <c r="M36" s="22">
        <v>1</v>
      </c>
      <c r="N36" s="22">
        <v>0</v>
      </c>
      <c r="O36" s="22">
        <v>0</v>
      </c>
      <c r="P36" s="22">
        <v>52</v>
      </c>
      <c r="Q36" s="22">
        <v>0</v>
      </c>
      <c r="R36" s="22">
        <v>0</v>
      </c>
      <c r="S36" s="22">
        <v>5</v>
      </c>
      <c r="T36" s="22">
        <v>0</v>
      </c>
      <c r="U36" s="22">
        <v>0</v>
      </c>
      <c r="V36" s="21">
        <v>0</v>
      </c>
      <c r="W36" s="21">
        <v>0</v>
      </c>
      <c r="X36" s="22">
        <v>660</v>
      </c>
      <c r="Y36" s="22">
        <v>7</v>
      </c>
      <c r="Z36" s="22">
        <v>0</v>
      </c>
      <c r="AA36" s="22">
        <v>46</v>
      </c>
      <c r="AB36" s="22">
        <v>126</v>
      </c>
      <c r="AC36" s="22">
        <v>0</v>
      </c>
      <c r="AD36" s="22">
        <v>68</v>
      </c>
      <c r="AE36" s="22">
        <v>9</v>
      </c>
      <c r="AF36" s="22">
        <v>0</v>
      </c>
      <c r="AG36" s="22">
        <v>70</v>
      </c>
      <c r="AH36" s="22">
        <v>0</v>
      </c>
      <c r="AI36" s="22">
        <v>0</v>
      </c>
      <c r="AJ36" s="22">
        <v>0</v>
      </c>
      <c r="AK36" s="22">
        <v>0</v>
      </c>
      <c r="AL36" s="22">
        <v>1</v>
      </c>
      <c r="AM36" s="22">
        <v>24</v>
      </c>
      <c r="AN36" s="21">
        <v>21</v>
      </c>
      <c r="AO36" s="21">
        <v>506</v>
      </c>
      <c r="AP36" s="21">
        <v>27</v>
      </c>
      <c r="AQ36" s="21">
        <v>160</v>
      </c>
      <c r="AR36" s="21">
        <v>2</v>
      </c>
      <c r="AS36" s="21">
        <v>2</v>
      </c>
      <c r="AT36" s="21">
        <v>0</v>
      </c>
      <c r="AU36" s="21">
        <v>19</v>
      </c>
      <c r="AV36" s="21">
        <v>20</v>
      </c>
      <c r="AW36" s="22">
        <v>7</v>
      </c>
      <c r="AX36" s="22">
        <v>1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1">
        <v>0</v>
      </c>
      <c r="BH36" s="21">
        <v>0</v>
      </c>
      <c r="BI36" s="21">
        <v>6</v>
      </c>
      <c r="BJ36" s="21">
        <v>5</v>
      </c>
      <c r="BK36" s="21">
        <v>1</v>
      </c>
      <c r="BL36" s="21">
        <v>20</v>
      </c>
      <c r="BM36" s="21">
        <v>0</v>
      </c>
      <c r="BN36" s="21">
        <v>7</v>
      </c>
      <c r="BO36" s="21">
        <v>3</v>
      </c>
      <c r="BP36" s="22">
        <v>52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2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1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f t="shared" si="0"/>
        <v>17936</v>
      </c>
      <c r="CN36" s="22">
        <v>0</v>
      </c>
      <c r="CO36" s="8">
        <f t="shared" si="1"/>
        <v>17936</v>
      </c>
    </row>
    <row r="37" spans="1:93">
      <c r="A37" s="19" t="s">
        <v>121</v>
      </c>
      <c r="B37" s="21">
        <v>30</v>
      </c>
      <c r="C37" s="21">
        <v>122</v>
      </c>
      <c r="D37" s="21">
        <v>2</v>
      </c>
      <c r="E37" s="21">
        <v>1</v>
      </c>
      <c r="F37" s="21">
        <v>951</v>
      </c>
      <c r="G37" s="21">
        <v>2</v>
      </c>
      <c r="H37" s="21">
        <v>0</v>
      </c>
      <c r="I37" s="21">
        <v>0</v>
      </c>
      <c r="J37" s="22">
        <v>46</v>
      </c>
      <c r="K37" s="22">
        <v>6</v>
      </c>
      <c r="L37" s="22">
        <v>0</v>
      </c>
      <c r="M37" s="22">
        <v>2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1">
        <v>0</v>
      </c>
      <c r="W37" s="21">
        <v>0</v>
      </c>
      <c r="X37" s="22">
        <v>56</v>
      </c>
      <c r="Y37" s="22">
        <v>5</v>
      </c>
      <c r="Z37" s="22">
        <v>0</v>
      </c>
      <c r="AA37" s="22">
        <v>12</v>
      </c>
      <c r="AB37" s="22">
        <v>78</v>
      </c>
      <c r="AC37" s="22">
        <v>0</v>
      </c>
      <c r="AD37" s="22">
        <v>75</v>
      </c>
      <c r="AE37" s="22">
        <v>2</v>
      </c>
      <c r="AF37" s="22">
        <v>0</v>
      </c>
      <c r="AG37" s="22">
        <v>2</v>
      </c>
      <c r="AH37" s="22">
        <v>0</v>
      </c>
      <c r="AI37" s="22">
        <v>0</v>
      </c>
      <c r="AJ37" s="22">
        <v>0</v>
      </c>
      <c r="AK37" s="22">
        <v>0</v>
      </c>
      <c r="AL37" s="22">
        <v>6</v>
      </c>
      <c r="AM37" s="22">
        <v>5</v>
      </c>
      <c r="AN37" s="21">
        <v>9</v>
      </c>
      <c r="AO37" s="21">
        <v>79</v>
      </c>
      <c r="AP37" s="21">
        <v>1</v>
      </c>
      <c r="AQ37" s="21">
        <v>5</v>
      </c>
      <c r="AR37" s="21">
        <v>0</v>
      </c>
      <c r="AS37" s="21">
        <v>0</v>
      </c>
      <c r="AT37" s="21">
        <v>0</v>
      </c>
      <c r="AU37" s="21">
        <v>1</v>
      </c>
      <c r="AV37" s="21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1">
        <v>0</v>
      </c>
      <c r="BH37" s="21">
        <v>0</v>
      </c>
      <c r="BI37" s="21">
        <v>2</v>
      </c>
      <c r="BJ37" s="21">
        <v>0</v>
      </c>
      <c r="BK37" s="21">
        <v>0</v>
      </c>
      <c r="BL37" s="21">
        <v>2</v>
      </c>
      <c r="BM37" s="21">
        <v>0</v>
      </c>
      <c r="BN37" s="21">
        <v>0</v>
      </c>
      <c r="BO37" s="21">
        <v>0</v>
      </c>
      <c r="BP37" s="22">
        <v>0</v>
      </c>
      <c r="BQ37" s="22">
        <v>0</v>
      </c>
      <c r="BR37" s="22">
        <v>0</v>
      </c>
      <c r="BS37" s="22">
        <v>3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f t="shared" si="0"/>
        <v>1505</v>
      </c>
      <c r="CN37" s="22">
        <v>0</v>
      </c>
      <c r="CO37" s="8">
        <f t="shared" si="1"/>
        <v>1505</v>
      </c>
    </row>
    <row r="38" spans="1:93">
      <c r="A38" s="19" t="s">
        <v>122</v>
      </c>
      <c r="B38" s="21">
        <v>15</v>
      </c>
      <c r="C38" s="21">
        <v>109</v>
      </c>
      <c r="D38" s="21">
        <v>0</v>
      </c>
      <c r="E38" s="21">
        <v>8</v>
      </c>
      <c r="F38" s="21">
        <v>908</v>
      </c>
      <c r="G38" s="21">
        <v>5</v>
      </c>
      <c r="H38" s="21">
        <v>0</v>
      </c>
      <c r="I38" s="21">
        <v>0</v>
      </c>
      <c r="J38" s="22">
        <v>31</v>
      </c>
      <c r="K38" s="22">
        <v>37</v>
      </c>
      <c r="L38" s="22">
        <v>0</v>
      </c>
      <c r="M38" s="22">
        <v>3</v>
      </c>
      <c r="N38" s="22">
        <v>0</v>
      </c>
      <c r="O38" s="22">
        <v>0</v>
      </c>
      <c r="P38" s="22">
        <v>1</v>
      </c>
      <c r="Q38" s="22">
        <v>0</v>
      </c>
      <c r="R38" s="22">
        <v>0</v>
      </c>
      <c r="S38" s="22">
        <v>1</v>
      </c>
      <c r="T38" s="22">
        <v>0</v>
      </c>
      <c r="U38" s="22">
        <v>0</v>
      </c>
      <c r="V38" s="21">
        <v>0</v>
      </c>
      <c r="W38" s="21">
        <v>0</v>
      </c>
      <c r="X38" s="22">
        <v>39</v>
      </c>
      <c r="Y38" s="22">
        <v>4</v>
      </c>
      <c r="Z38" s="22">
        <v>0</v>
      </c>
      <c r="AA38" s="22">
        <v>7</v>
      </c>
      <c r="AB38" s="22">
        <v>70</v>
      </c>
      <c r="AC38" s="22">
        <v>0</v>
      </c>
      <c r="AD38" s="22">
        <v>17</v>
      </c>
      <c r="AE38" s="22">
        <v>2</v>
      </c>
      <c r="AF38" s="22">
        <v>0</v>
      </c>
      <c r="AG38" s="22">
        <v>3</v>
      </c>
      <c r="AH38" s="22">
        <v>0</v>
      </c>
      <c r="AI38" s="22">
        <v>0</v>
      </c>
      <c r="AJ38" s="22">
        <v>2</v>
      </c>
      <c r="AK38" s="22">
        <v>0</v>
      </c>
      <c r="AL38" s="22">
        <v>0</v>
      </c>
      <c r="AM38" s="22">
        <v>0</v>
      </c>
      <c r="AN38" s="21">
        <v>3</v>
      </c>
      <c r="AO38" s="21">
        <v>45</v>
      </c>
      <c r="AP38" s="21">
        <v>7</v>
      </c>
      <c r="AQ38" s="21">
        <v>3</v>
      </c>
      <c r="AR38" s="21">
        <v>0</v>
      </c>
      <c r="AS38" s="21">
        <v>0</v>
      </c>
      <c r="AT38" s="21">
        <v>0</v>
      </c>
      <c r="AU38" s="21">
        <v>8</v>
      </c>
      <c r="AV38" s="21">
        <v>0</v>
      </c>
      <c r="AW38" s="22">
        <v>1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1">
        <v>0</v>
      </c>
      <c r="BH38" s="21">
        <v>0</v>
      </c>
      <c r="BI38" s="21">
        <v>1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2">
        <v>7</v>
      </c>
      <c r="BQ38" s="22">
        <v>0</v>
      </c>
      <c r="BR38" s="22">
        <v>0</v>
      </c>
      <c r="BS38" s="22">
        <v>1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f t="shared" si="0"/>
        <v>1338</v>
      </c>
      <c r="CN38" s="22">
        <v>0</v>
      </c>
      <c r="CO38" s="8">
        <f t="shared" si="1"/>
        <v>1338</v>
      </c>
    </row>
    <row r="39" spans="1:93">
      <c r="A39" s="19" t="s">
        <v>123</v>
      </c>
      <c r="B39" s="21">
        <v>40</v>
      </c>
      <c r="C39" s="21">
        <v>67</v>
      </c>
      <c r="D39" s="21">
        <v>6</v>
      </c>
      <c r="E39" s="21">
        <v>16</v>
      </c>
      <c r="F39" s="21">
        <v>644</v>
      </c>
      <c r="G39" s="21">
        <v>3</v>
      </c>
      <c r="H39" s="21">
        <v>0</v>
      </c>
      <c r="I39" s="21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1">
        <v>0</v>
      </c>
      <c r="W39" s="21">
        <v>0</v>
      </c>
      <c r="X39" s="22">
        <v>96</v>
      </c>
      <c r="Y39" s="22">
        <v>1</v>
      </c>
      <c r="Z39" s="22">
        <v>0</v>
      </c>
      <c r="AA39" s="22">
        <v>43</v>
      </c>
      <c r="AB39" s="22">
        <v>142</v>
      </c>
      <c r="AC39" s="22">
        <v>0</v>
      </c>
      <c r="AD39" s="22">
        <v>53</v>
      </c>
      <c r="AE39" s="22">
        <v>1</v>
      </c>
      <c r="AF39" s="22">
        <v>0</v>
      </c>
      <c r="AG39" s="22">
        <v>4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3</v>
      </c>
      <c r="AN39" s="21">
        <v>1</v>
      </c>
      <c r="AO39" s="21">
        <v>58</v>
      </c>
      <c r="AP39" s="21">
        <v>1</v>
      </c>
      <c r="AQ39" s="21">
        <v>4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1">
        <v>0</v>
      </c>
      <c r="BH39" s="21">
        <v>0</v>
      </c>
      <c r="BI39" s="21">
        <v>1</v>
      </c>
      <c r="BJ39" s="21">
        <v>0</v>
      </c>
      <c r="BK39" s="21">
        <v>0</v>
      </c>
      <c r="BL39" s="21">
        <v>0</v>
      </c>
      <c r="BM39" s="21">
        <v>0</v>
      </c>
      <c r="BN39" s="21">
        <v>15</v>
      </c>
      <c r="BO39" s="21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f t="shared" si="0"/>
        <v>1200</v>
      </c>
      <c r="CN39" s="22">
        <v>0</v>
      </c>
      <c r="CO39" s="8">
        <f t="shared" si="1"/>
        <v>1200</v>
      </c>
    </row>
    <row r="40" spans="1:93">
      <c r="A40" s="19" t="s">
        <v>124</v>
      </c>
      <c r="B40" s="21">
        <v>197</v>
      </c>
      <c r="C40" s="21">
        <v>798</v>
      </c>
      <c r="D40" s="21">
        <v>10</v>
      </c>
      <c r="E40" s="21">
        <v>150</v>
      </c>
      <c r="F40" s="21">
        <v>65123</v>
      </c>
      <c r="G40" s="21">
        <v>9771</v>
      </c>
      <c r="H40" s="21">
        <v>0</v>
      </c>
      <c r="I40" s="21">
        <v>0</v>
      </c>
      <c r="J40" s="22">
        <v>59</v>
      </c>
      <c r="K40" s="22">
        <v>96</v>
      </c>
      <c r="L40" s="22">
        <v>0</v>
      </c>
      <c r="M40" s="22">
        <v>84</v>
      </c>
      <c r="N40" s="22">
        <v>0</v>
      </c>
      <c r="O40" s="22">
        <v>0</v>
      </c>
      <c r="P40" s="22">
        <v>15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1">
        <v>1</v>
      </c>
      <c r="W40" s="21">
        <v>0</v>
      </c>
      <c r="X40" s="22">
        <v>3316</v>
      </c>
      <c r="Y40" s="22">
        <v>275</v>
      </c>
      <c r="Z40" s="22">
        <v>0</v>
      </c>
      <c r="AA40" s="22">
        <v>153</v>
      </c>
      <c r="AB40" s="22">
        <v>289</v>
      </c>
      <c r="AC40" s="22">
        <v>0</v>
      </c>
      <c r="AD40" s="22">
        <v>394</v>
      </c>
      <c r="AE40" s="22">
        <v>5</v>
      </c>
      <c r="AF40" s="22">
        <v>0</v>
      </c>
      <c r="AG40" s="22">
        <v>483</v>
      </c>
      <c r="AH40" s="22">
        <v>0</v>
      </c>
      <c r="AI40" s="22">
        <v>0</v>
      </c>
      <c r="AJ40" s="22">
        <v>0</v>
      </c>
      <c r="AK40" s="22">
        <v>1</v>
      </c>
      <c r="AL40" s="22">
        <v>28</v>
      </c>
      <c r="AM40" s="22">
        <v>150</v>
      </c>
      <c r="AN40" s="21">
        <v>138</v>
      </c>
      <c r="AO40" s="21">
        <v>571</v>
      </c>
      <c r="AP40" s="21">
        <v>88</v>
      </c>
      <c r="AQ40" s="21">
        <v>666</v>
      </c>
      <c r="AR40" s="21">
        <v>49</v>
      </c>
      <c r="AS40" s="21">
        <v>8</v>
      </c>
      <c r="AT40" s="21">
        <v>1</v>
      </c>
      <c r="AU40" s="21">
        <v>161</v>
      </c>
      <c r="AV40" s="21">
        <v>237</v>
      </c>
      <c r="AW40" s="22">
        <v>159</v>
      </c>
      <c r="AX40" s="22">
        <v>13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1">
        <v>0</v>
      </c>
      <c r="BH40" s="21">
        <v>0</v>
      </c>
      <c r="BI40" s="21">
        <v>10</v>
      </c>
      <c r="BJ40" s="21">
        <v>6</v>
      </c>
      <c r="BK40" s="21">
        <v>1</v>
      </c>
      <c r="BL40" s="21">
        <v>34</v>
      </c>
      <c r="BM40" s="21">
        <v>1</v>
      </c>
      <c r="BN40" s="21">
        <v>228</v>
      </c>
      <c r="BO40" s="21">
        <v>3</v>
      </c>
      <c r="BP40" s="22">
        <v>0</v>
      </c>
      <c r="BQ40" s="22">
        <v>0</v>
      </c>
      <c r="BR40" s="22">
        <v>0</v>
      </c>
      <c r="BS40" s="22">
        <v>135</v>
      </c>
      <c r="BT40" s="22">
        <v>32</v>
      </c>
      <c r="BU40" s="22">
        <v>0</v>
      </c>
      <c r="BV40" s="22">
        <v>0</v>
      </c>
      <c r="BW40" s="22">
        <v>0</v>
      </c>
      <c r="BX40" s="22">
        <v>0</v>
      </c>
      <c r="BY40" s="22">
        <v>3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1</v>
      </c>
      <c r="CG40" s="22">
        <v>1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f t="shared" si="0"/>
        <v>83944</v>
      </c>
      <c r="CN40" s="22">
        <v>0</v>
      </c>
      <c r="CO40" s="8">
        <f t="shared" si="1"/>
        <v>83944</v>
      </c>
    </row>
    <row r="41" spans="1:93">
      <c r="A41" s="19" t="s">
        <v>125</v>
      </c>
      <c r="B41" s="21">
        <v>18</v>
      </c>
      <c r="C41" s="21">
        <v>143</v>
      </c>
      <c r="D41" s="21">
        <v>4</v>
      </c>
      <c r="E41" s="21">
        <v>10</v>
      </c>
      <c r="F41" s="21">
        <v>1638</v>
      </c>
      <c r="G41" s="21">
        <v>1</v>
      </c>
      <c r="H41" s="21">
        <v>0</v>
      </c>
      <c r="I41" s="21">
        <v>0</v>
      </c>
      <c r="J41" s="22">
        <v>11</v>
      </c>
      <c r="K41" s="22">
        <v>2</v>
      </c>
      <c r="L41" s="22">
        <v>4</v>
      </c>
      <c r="M41" s="22">
        <v>72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1">
        <v>0</v>
      </c>
      <c r="W41" s="21">
        <v>0</v>
      </c>
      <c r="X41" s="22">
        <v>380</v>
      </c>
      <c r="Y41" s="22">
        <v>10</v>
      </c>
      <c r="Z41" s="22">
        <v>0</v>
      </c>
      <c r="AA41" s="22">
        <v>3</v>
      </c>
      <c r="AB41" s="22">
        <v>25</v>
      </c>
      <c r="AC41" s="22">
        <v>0</v>
      </c>
      <c r="AD41" s="22">
        <v>74</v>
      </c>
      <c r="AE41" s="22">
        <v>5</v>
      </c>
      <c r="AF41" s="22">
        <v>0</v>
      </c>
      <c r="AG41" s="22">
        <v>8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3</v>
      </c>
      <c r="AN41" s="21">
        <v>0</v>
      </c>
      <c r="AO41" s="21">
        <v>85</v>
      </c>
      <c r="AP41" s="21">
        <v>7</v>
      </c>
      <c r="AQ41" s="21">
        <v>8</v>
      </c>
      <c r="AR41" s="21">
        <v>2</v>
      </c>
      <c r="AS41" s="21">
        <v>0</v>
      </c>
      <c r="AT41" s="21">
        <v>0</v>
      </c>
      <c r="AU41" s="21">
        <v>2</v>
      </c>
      <c r="AV41" s="21">
        <v>0</v>
      </c>
      <c r="AW41" s="22">
        <v>11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46</v>
      </c>
      <c r="BO41" s="21">
        <v>0</v>
      </c>
      <c r="BP41" s="22">
        <v>0</v>
      </c>
      <c r="BQ41" s="22">
        <v>0</v>
      </c>
      <c r="BR41" s="22">
        <v>0</v>
      </c>
      <c r="BS41" s="22">
        <v>1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f t="shared" si="0"/>
        <v>2573</v>
      </c>
      <c r="CN41" s="22">
        <v>0</v>
      </c>
      <c r="CO41" s="8">
        <f t="shared" si="1"/>
        <v>2573</v>
      </c>
    </row>
    <row r="42" spans="1:93">
      <c r="A42" s="19" t="s">
        <v>126</v>
      </c>
      <c r="B42" s="21">
        <v>5</v>
      </c>
      <c r="C42" s="21">
        <v>15</v>
      </c>
      <c r="D42" s="21">
        <v>0</v>
      </c>
      <c r="E42" s="21">
        <v>3</v>
      </c>
      <c r="F42" s="21">
        <v>32</v>
      </c>
      <c r="G42" s="21">
        <v>0</v>
      </c>
      <c r="H42" s="21">
        <v>0</v>
      </c>
      <c r="I42" s="21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1">
        <v>0</v>
      </c>
      <c r="W42" s="21">
        <v>0</v>
      </c>
      <c r="X42" s="22">
        <v>1</v>
      </c>
      <c r="Y42" s="22">
        <v>0</v>
      </c>
      <c r="Z42" s="22">
        <v>0</v>
      </c>
      <c r="AA42" s="22">
        <v>2</v>
      </c>
      <c r="AB42" s="22">
        <v>11</v>
      </c>
      <c r="AC42" s="22">
        <v>0</v>
      </c>
      <c r="AD42" s="22">
        <v>5</v>
      </c>
      <c r="AE42" s="22">
        <v>1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1">
        <v>0</v>
      </c>
      <c r="AO42" s="21">
        <v>6</v>
      </c>
      <c r="AP42" s="21">
        <v>0</v>
      </c>
      <c r="AQ42" s="21">
        <v>1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f t="shared" si="0"/>
        <v>82</v>
      </c>
      <c r="CN42" s="22">
        <v>0</v>
      </c>
      <c r="CO42" s="8">
        <f t="shared" si="1"/>
        <v>82</v>
      </c>
    </row>
    <row r="43" spans="1:93">
      <c r="A43" s="19" t="s">
        <v>127</v>
      </c>
      <c r="B43" s="21">
        <v>63</v>
      </c>
      <c r="C43" s="21">
        <v>154</v>
      </c>
      <c r="D43" s="21">
        <v>7</v>
      </c>
      <c r="E43" s="21">
        <v>4</v>
      </c>
      <c r="F43" s="21">
        <v>3512</v>
      </c>
      <c r="G43" s="21">
        <v>15</v>
      </c>
      <c r="H43" s="21">
        <v>0</v>
      </c>
      <c r="I43" s="21">
        <v>0</v>
      </c>
      <c r="J43" s="22">
        <v>10</v>
      </c>
      <c r="K43" s="22">
        <v>0</v>
      </c>
      <c r="L43" s="22">
        <v>0</v>
      </c>
      <c r="M43" s="22">
        <v>18</v>
      </c>
      <c r="N43" s="22">
        <v>0</v>
      </c>
      <c r="O43" s="22">
        <v>0</v>
      </c>
      <c r="P43" s="22">
        <v>15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1">
        <v>0</v>
      </c>
      <c r="W43" s="21">
        <v>0</v>
      </c>
      <c r="X43" s="22">
        <v>287</v>
      </c>
      <c r="Y43" s="22">
        <v>1</v>
      </c>
      <c r="Z43" s="22">
        <v>0</v>
      </c>
      <c r="AA43" s="22">
        <v>14</v>
      </c>
      <c r="AB43" s="22">
        <v>116</v>
      </c>
      <c r="AC43" s="22">
        <v>1</v>
      </c>
      <c r="AD43" s="22">
        <v>189</v>
      </c>
      <c r="AE43" s="22">
        <v>12</v>
      </c>
      <c r="AF43" s="22">
        <v>0</v>
      </c>
      <c r="AG43" s="22">
        <v>40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15</v>
      </c>
      <c r="AN43" s="21">
        <v>17</v>
      </c>
      <c r="AO43" s="21">
        <v>204</v>
      </c>
      <c r="AP43" s="21">
        <v>8</v>
      </c>
      <c r="AQ43" s="21">
        <v>42</v>
      </c>
      <c r="AR43" s="21">
        <v>2</v>
      </c>
      <c r="AS43" s="21">
        <v>0</v>
      </c>
      <c r="AT43" s="21">
        <v>0</v>
      </c>
      <c r="AU43" s="21">
        <v>12</v>
      </c>
      <c r="AV43" s="21">
        <v>10</v>
      </c>
      <c r="AW43" s="22">
        <v>3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1">
        <v>0</v>
      </c>
      <c r="BH43" s="21">
        <v>0</v>
      </c>
      <c r="BI43" s="21">
        <v>2</v>
      </c>
      <c r="BJ43" s="21">
        <v>6</v>
      </c>
      <c r="BK43" s="21">
        <v>0</v>
      </c>
      <c r="BL43" s="21">
        <v>3</v>
      </c>
      <c r="BM43" s="21">
        <v>0</v>
      </c>
      <c r="BN43" s="21">
        <v>38</v>
      </c>
      <c r="BO43" s="21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4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f t="shared" si="0"/>
        <v>4824</v>
      </c>
      <c r="CN43" s="22">
        <v>0</v>
      </c>
      <c r="CO43" s="8">
        <f t="shared" si="1"/>
        <v>4824</v>
      </c>
    </row>
    <row r="44" spans="1:93">
      <c r="A44" s="19" t="s">
        <v>128</v>
      </c>
      <c r="B44" s="21">
        <v>4</v>
      </c>
      <c r="C44" s="21">
        <v>21</v>
      </c>
      <c r="D44" s="21">
        <v>0</v>
      </c>
      <c r="E44" s="21">
        <v>12</v>
      </c>
      <c r="F44" s="21">
        <v>120</v>
      </c>
      <c r="G44" s="21">
        <v>8</v>
      </c>
      <c r="H44" s="21">
        <v>0</v>
      </c>
      <c r="I44" s="21">
        <v>0</v>
      </c>
      <c r="J44" s="22">
        <v>1</v>
      </c>
      <c r="K44" s="22">
        <v>27</v>
      </c>
      <c r="L44" s="22">
        <v>0</v>
      </c>
      <c r="M44" s="22">
        <v>0</v>
      </c>
      <c r="N44" s="22">
        <v>0</v>
      </c>
      <c r="O44" s="22">
        <v>0</v>
      </c>
      <c r="P44" s="22">
        <v>1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1">
        <v>0</v>
      </c>
      <c r="W44" s="21">
        <v>0</v>
      </c>
      <c r="X44" s="22">
        <v>4</v>
      </c>
      <c r="Y44" s="22">
        <v>0</v>
      </c>
      <c r="Z44" s="22">
        <v>0</v>
      </c>
      <c r="AA44" s="22">
        <v>7</v>
      </c>
      <c r="AB44" s="22">
        <v>17</v>
      </c>
      <c r="AC44" s="22">
        <v>0</v>
      </c>
      <c r="AD44" s="22">
        <v>6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1">
        <v>0</v>
      </c>
      <c r="AO44" s="21">
        <v>2</v>
      </c>
      <c r="AP44" s="21">
        <v>1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1</v>
      </c>
      <c r="AW44" s="22">
        <v>1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f t="shared" si="0"/>
        <v>233</v>
      </c>
      <c r="CN44" s="22">
        <v>0</v>
      </c>
      <c r="CO44" s="8">
        <f t="shared" si="1"/>
        <v>233</v>
      </c>
    </row>
    <row r="45" spans="1:93">
      <c r="A45" s="19" t="s">
        <v>129</v>
      </c>
      <c r="B45" s="21">
        <v>26</v>
      </c>
      <c r="C45" s="21">
        <v>39</v>
      </c>
      <c r="D45" s="21">
        <v>1</v>
      </c>
      <c r="E45" s="21">
        <v>4</v>
      </c>
      <c r="F45" s="21">
        <v>1313</v>
      </c>
      <c r="G45" s="21">
        <v>98</v>
      </c>
      <c r="H45" s="21">
        <v>0</v>
      </c>
      <c r="I45" s="21">
        <v>0</v>
      </c>
      <c r="J45" s="22">
        <v>9</v>
      </c>
      <c r="K45" s="22">
        <v>2</v>
      </c>
      <c r="L45" s="22">
        <v>0</v>
      </c>
      <c r="M45" s="22">
        <v>2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1">
        <v>0</v>
      </c>
      <c r="W45" s="21">
        <v>0</v>
      </c>
      <c r="X45" s="22">
        <v>58</v>
      </c>
      <c r="Y45" s="22">
        <v>0</v>
      </c>
      <c r="Z45" s="22">
        <v>0</v>
      </c>
      <c r="AA45" s="22">
        <v>19</v>
      </c>
      <c r="AB45" s="22">
        <v>28</v>
      </c>
      <c r="AC45" s="22">
        <v>0</v>
      </c>
      <c r="AD45" s="22">
        <v>58</v>
      </c>
      <c r="AE45" s="22">
        <v>4</v>
      </c>
      <c r="AF45" s="22">
        <v>0</v>
      </c>
      <c r="AG45" s="22">
        <v>7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1">
        <v>0</v>
      </c>
      <c r="AO45" s="21">
        <v>39</v>
      </c>
      <c r="AP45" s="21">
        <v>3</v>
      </c>
      <c r="AQ45" s="21">
        <v>74</v>
      </c>
      <c r="AR45" s="21">
        <v>14</v>
      </c>
      <c r="AS45" s="21">
        <v>0</v>
      </c>
      <c r="AT45" s="21">
        <v>0</v>
      </c>
      <c r="AU45" s="21">
        <v>0</v>
      </c>
      <c r="AV45" s="21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1">
        <v>0</v>
      </c>
      <c r="BH45" s="21">
        <v>0</v>
      </c>
      <c r="BI45" s="21">
        <v>1</v>
      </c>
      <c r="BJ45" s="21">
        <v>0</v>
      </c>
      <c r="BK45" s="21">
        <v>0</v>
      </c>
      <c r="BL45" s="21">
        <v>1</v>
      </c>
      <c r="BM45" s="21">
        <v>0</v>
      </c>
      <c r="BN45" s="21">
        <v>7</v>
      </c>
      <c r="BO45" s="21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f t="shared" si="0"/>
        <v>1807</v>
      </c>
      <c r="CN45" s="22">
        <v>0</v>
      </c>
      <c r="CO45" s="8">
        <f t="shared" si="1"/>
        <v>1807</v>
      </c>
    </row>
    <row r="46" spans="1:93">
      <c r="A46" s="19" t="s">
        <v>130</v>
      </c>
      <c r="B46" s="21">
        <v>0</v>
      </c>
      <c r="C46" s="21">
        <v>2</v>
      </c>
      <c r="D46" s="21">
        <v>0</v>
      </c>
      <c r="E46" s="21">
        <v>3</v>
      </c>
      <c r="F46" s="21">
        <v>98</v>
      </c>
      <c r="G46" s="21">
        <v>0</v>
      </c>
      <c r="H46" s="21">
        <v>0</v>
      </c>
      <c r="I46" s="21">
        <v>0</v>
      </c>
      <c r="J46" s="22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1">
        <v>0</v>
      </c>
      <c r="W46" s="21">
        <v>0</v>
      </c>
      <c r="X46" s="22">
        <v>28</v>
      </c>
      <c r="Y46" s="22">
        <v>0</v>
      </c>
      <c r="Z46" s="22">
        <v>0</v>
      </c>
      <c r="AA46" s="22">
        <v>0</v>
      </c>
      <c r="AB46" s="22">
        <v>1</v>
      </c>
      <c r="AC46" s="22">
        <v>13</v>
      </c>
      <c r="AD46" s="22">
        <v>13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1">
        <v>0</v>
      </c>
      <c r="AO46" s="21">
        <v>9</v>
      </c>
      <c r="AP46" s="21">
        <v>0</v>
      </c>
      <c r="AQ46" s="21">
        <v>28</v>
      </c>
      <c r="AR46" s="21">
        <v>3</v>
      </c>
      <c r="AS46" s="21">
        <v>2</v>
      </c>
      <c r="AT46" s="21">
        <v>1</v>
      </c>
      <c r="AU46" s="21">
        <v>0</v>
      </c>
      <c r="AV46" s="21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f t="shared" si="0"/>
        <v>202</v>
      </c>
      <c r="CN46" s="22">
        <v>0</v>
      </c>
      <c r="CO46" s="8">
        <f t="shared" si="1"/>
        <v>202</v>
      </c>
    </row>
    <row r="47" spans="1:93">
      <c r="A47" s="19" t="s">
        <v>131</v>
      </c>
      <c r="B47" s="21">
        <v>93</v>
      </c>
      <c r="C47" s="21">
        <v>699</v>
      </c>
      <c r="D47" s="21">
        <v>5</v>
      </c>
      <c r="E47" s="21">
        <v>161</v>
      </c>
      <c r="F47" s="21">
        <v>50650</v>
      </c>
      <c r="G47" s="21">
        <v>121</v>
      </c>
      <c r="H47" s="21">
        <v>0</v>
      </c>
      <c r="I47" s="21">
        <v>0</v>
      </c>
      <c r="J47" s="22">
        <v>111</v>
      </c>
      <c r="K47" s="22">
        <v>2282</v>
      </c>
      <c r="L47" s="22">
        <v>0</v>
      </c>
      <c r="M47" s="22">
        <v>135</v>
      </c>
      <c r="N47" s="22">
        <v>0</v>
      </c>
      <c r="O47" s="22">
        <v>0</v>
      </c>
      <c r="P47" s="22">
        <v>7</v>
      </c>
      <c r="Q47" s="22">
        <v>0</v>
      </c>
      <c r="R47" s="22">
        <v>1</v>
      </c>
      <c r="S47" s="22">
        <v>5</v>
      </c>
      <c r="T47" s="22">
        <v>0</v>
      </c>
      <c r="U47" s="22">
        <v>0</v>
      </c>
      <c r="V47" s="21">
        <v>2</v>
      </c>
      <c r="W47" s="21">
        <v>0</v>
      </c>
      <c r="X47" s="22">
        <v>779</v>
      </c>
      <c r="Y47" s="22">
        <v>19</v>
      </c>
      <c r="Z47" s="22">
        <v>0</v>
      </c>
      <c r="AA47" s="22">
        <v>41</v>
      </c>
      <c r="AB47" s="22">
        <v>237</v>
      </c>
      <c r="AC47" s="22">
        <v>1</v>
      </c>
      <c r="AD47" s="22">
        <v>208</v>
      </c>
      <c r="AE47" s="22">
        <v>1</v>
      </c>
      <c r="AF47" s="22">
        <v>0</v>
      </c>
      <c r="AG47" s="22">
        <v>397</v>
      </c>
      <c r="AH47" s="22">
        <v>0</v>
      </c>
      <c r="AI47" s="22">
        <v>1</v>
      </c>
      <c r="AJ47" s="22">
        <v>1122</v>
      </c>
      <c r="AK47" s="22">
        <v>1301</v>
      </c>
      <c r="AL47" s="22">
        <v>9</v>
      </c>
      <c r="AM47" s="22">
        <v>238</v>
      </c>
      <c r="AN47" s="21">
        <v>53</v>
      </c>
      <c r="AO47" s="21">
        <v>1929</v>
      </c>
      <c r="AP47" s="21">
        <v>73</v>
      </c>
      <c r="AQ47" s="21">
        <v>80</v>
      </c>
      <c r="AR47" s="21">
        <v>3</v>
      </c>
      <c r="AS47" s="21">
        <v>2</v>
      </c>
      <c r="AT47" s="21">
        <v>0</v>
      </c>
      <c r="AU47" s="21">
        <v>791</v>
      </c>
      <c r="AV47" s="21">
        <v>464</v>
      </c>
      <c r="AW47" s="22">
        <v>64</v>
      </c>
      <c r="AX47" s="22">
        <v>20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1">
        <v>0</v>
      </c>
      <c r="BH47" s="21">
        <v>0</v>
      </c>
      <c r="BI47" s="21">
        <v>88</v>
      </c>
      <c r="BJ47" s="21">
        <v>25</v>
      </c>
      <c r="BK47" s="21">
        <v>29</v>
      </c>
      <c r="BL47" s="21">
        <v>85</v>
      </c>
      <c r="BM47" s="21">
        <v>0</v>
      </c>
      <c r="BN47" s="21">
        <v>91</v>
      </c>
      <c r="BO47" s="21">
        <v>3</v>
      </c>
      <c r="BP47" s="22">
        <v>32</v>
      </c>
      <c r="BQ47" s="22">
        <v>0</v>
      </c>
      <c r="BR47" s="22">
        <v>0</v>
      </c>
      <c r="BS47" s="22">
        <v>44</v>
      </c>
      <c r="BT47" s="22">
        <v>11</v>
      </c>
      <c r="BU47" s="22">
        <v>0</v>
      </c>
      <c r="BV47" s="22">
        <v>0</v>
      </c>
      <c r="BW47" s="22">
        <v>0</v>
      </c>
      <c r="BX47" s="22">
        <v>0</v>
      </c>
      <c r="BY47" s="22">
        <v>3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f t="shared" si="0"/>
        <v>62516</v>
      </c>
      <c r="CN47" s="22">
        <v>0</v>
      </c>
      <c r="CO47" s="8">
        <f t="shared" si="1"/>
        <v>62516</v>
      </c>
    </row>
    <row r="48" spans="1:93">
      <c r="A48" s="19" t="s">
        <v>308</v>
      </c>
      <c r="B48" s="21">
        <v>21</v>
      </c>
      <c r="C48" s="21">
        <v>170</v>
      </c>
      <c r="D48" s="21">
        <v>0</v>
      </c>
      <c r="E48" s="21">
        <v>9</v>
      </c>
      <c r="F48" s="21">
        <v>140</v>
      </c>
      <c r="G48" s="21">
        <v>5</v>
      </c>
      <c r="H48" s="21">
        <v>0</v>
      </c>
      <c r="I48" s="21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1">
        <v>0</v>
      </c>
      <c r="W48" s="21">
        <v>0</v>
      </c>
      <c r="X48" s="22">
        <v>26</v>
      </c>
      <c r="Y48" s="22">
        <v>0</v>
      </c>
      <c r="Z48" s="22">
        <v>0</v>
      </c>
      <c r="AA48" s="22">
        <v>15</v>
      </c>
      <c r="AB48" s="22">
        <v>38</v>
      </c>
      <c r="AC48" s="22">
        <v>0</v>
      </c>
      <c r="AD48" s="22">
        <v>13</v>
      </c>
      <c r="AE48" s="22">
        <v>0</v>
      </c>
      <c r="AF48" s="22">
        <v>0</v>
      </c>
      <c r="AG48" s="22">
        <v>1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1">
        <v>1</v>
      </c>
      <c r="AO48" s="21">
        <v>18</v>
      </c>
      <c r="AP48" s="21">
        <v>0</v>
      </c>
      <c r="AQ48" s="21">
        <v>4</v>
      </c>
      <c r="AR48" s="21">
        <v>3</v>
      </c>
      <c r="AS48" s="21">
        <v>0</v>
      </c>
      <c r="AT48" s="21">
        <v>0</v>
      </c>
      <c r="AU48" s="21">
        <v>0</v>
      </c>
      <c r="AV48" s="21">
        <v>0</v>
      </c>
      <c r="AW48" s="22">
        <v>1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2">
        <v>0</v>
      </c>
      <c r="BQ48" s="22">
        <v>0</v>
      </c>
      <c r="BR48" s="22">
        <v>0</v>
      </c>
      <c r="BS48" s="22">
        <v>2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f>SUM(B48:CL48)</f>
        <v>467</v>
      </c>
      <c r="CN48" s="22">
        <v>0</v>
      </c>
      <c r="CO48" s="8">
        <f>SUM(CM48:CN48)</f>
        <v>467</v>
      </c>
    </row>
    <row r="49" spans="1:93">
      <c r="A49" s="19" t="s">
        <v>132</v>
      </c>
      <c r="B49" s="21">
        <v>57</v>
      </c>
      <c r="C49" s="21">
        <v>55</v>
      </c>
      <c r="D49" s="21">
        <v>83</v>
      </c>
      <c r="E49" s="21">
        <v>251</v>
      </c>
      <c r="F49" s="21">
        <v>1544</v>
      </c>
      <c r="G49" s="21">
        <v>1220</v>
      </c>
      <c r="H49" s="21">
        <v>0</v>
      </c>
      <c r="I49" s="21">
        <v>0</v>
      </c>
      <c r="J49" s="22">
        <v>7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7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1">
        <v>0</v>
      </c>
      <c r="W49" s="21">
        <v>0</v>
      </c>
      <c r="X49" s="22">
        <v>138</v>
      </c>
      <c r="Y49" s="22">
        <v>12</v>
      </c>
      <c r="Z49" s="22">
        <v>0</v>
      </c>
      <c r="AA49" s="22">
        <v>60</v>
      </c>
      <c r="AB49" s="22">
        <v>77</v>
      </c>
      <c r="AC49" s="22">
        <v>0</v>
      </c>
      <c r="AD49" s="22">
        <v>82</v>
      </c>
      <c r="AE49" s="22">
        <v>0</v>
      </c>
      <c r="AF49" s="22">
        <v>0</v>
      </c>
      <c r="AG49" s="22">
        <v>15</v>
      </c>
      <c r="AH49" s="22">
        <v>0</v>
      </c>
      <c r="AI49" s="22">
        <v>0</v>
      </c>
      <c r="AJ49" s="22">
        <v>0</v>
      </c>
      <c r="AK49" s="22">
        <v>0</v>
      </c>
      <c r="AL49" s="22">
        <v>1</v>
      </c>
      <c r="AM49" s="22">
        <v>18</v>
      </c>
      <c r="AN49" s="21">
        <v>6</v>
      </c>
      <c r="AO49" s="21">
        <v>78</v>
      </c>
      <c r="AP49" s="21">
        <v>16</v>
      </c>
      <c r="AQ49" s="21">
        <v>28</v>
      </c>
      <c r="AR49" s="21">
        <v>0</v>
      </c>
      <c r="AS49" s="21">
        <v>1</v>
      </c>
      <c r="AT49" s="21">
        <v>0</v>
      </c>
      <c r="AU49" s="21">
        <v>3</v>
      </c>
      <c r="AV49" s="21">
        <v>2</v>
      </c>
      <c r="AW49" s="22">
        <v>6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1">
        <v>0</v>
      </c>
      <c r="BH49" s="21">
        <v>0</v>
      </c>
      <c r="BI49" s="21">
        <v>1</v>
      </c>
      <c r="BJ49" s="21">
        <v>0</v>
      </c>
      <c r="BK49" s="21">
        <v>0</v>
      </c>
      <c r="BL49" s="21">
        <v>1</v>
      </c>
      <c r="BM49" s="21">
        <v>0</v>
      </c>
      <c r="BN49" s="21">
        <v>1</v>
      </c>
      <c r="BO49" s="21">
        <v>0</v>
      </c>
      <c r="BP49" s="22">
        <v>0</v>
      </c>
      <c r="BQ49" s="22">
        <v>0</v>
      </c>
      <c r="BR49" s="22">
        <v>0</v>
      </c>
      <c r="BS49" s="22">
        <v>1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f t="shared" si="0"/>
        <v>3771</v>
      </c>
      <c r="CN49" s="22">
        <v>0</v>
      </c>
      <c r="CO49" s="8">
        <f t="shared" si="1"/>
        <v>3771</v>
      </c>
    </row>
    <row r="50" spans="1:93">
      <c r="A50" s="19" t="s">
        <v>133</v>
      </c>
      <c r="B50" s="21">
        <v>9</v>
      </c>
      <c r="C50" s="21">
        <v>19</v>
      </c>
      <c r="D50" s="21">
        <v>1</v>
      </c>
      <c r="E50" s="21">
        <v>0</v>
      </c>
      <c r="F50" s="21">
        <v>371</v>
      </c>
      <c r="G50" s="21">
        <v>0</v>
      </c>
      <c r="H50" s="21">
        <v>0</v>
      </c>
      <c r="I50" s="21">
        <v>0</v>
      </c>
      <c r="J50" s="22">
        <v>0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1">
        <v>0</v>
      </c>
      <c r="W50" s="21">
        <v>0</v>
      </c>
      <c r="X50" s="22">
        <v>41</v>
      </c>
      <c r="Y50" s="22">
        <v>1</v>
      </c>
      <c r="Z50" s="22">
        <v>0</v>
      </c>
      <c r="AA50" s="22">
        <v>1</v>
      </c>
      <c r="AB50" s="22">
        <v>44</v>
      </c>
      <c r="AC50" s="22">
        <v>0</v>
      </c>
      <c r="AD50" s="22">
        <v>9</v>
      </c>
      <c r="AE50" s="22">
        <v>2</v>
      </c>
      <c r="AF50" s="22">
        <v>0</v>
      </c>
      <c r="AG50" s="22">
        <v>3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1">
        <v>4</v>
      </c>
      <c r="AO50" s="21">
        <v>25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2</v>
      </c>
      <c r="AV50" s="21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2">
        <v>0</v>
      </c>
      <c r="BQ50" s="22">
        <v>0</v>
      </c>
      <c r="BR50" s="22">
        <v>0</v>
      </c>
      <c r="BS50" s="22">
        <v>1</v>
      </c>
      <c r="BT50" s="22">
        <v>1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f t="shared" si="0"/>
        <v>535</v>
      </c>
      <c r="CN50" s="22">
        <v>0</v>
      </c>
      <c r="CO50" s="8">
        <f t="shared" si="1"/>
        <v>535</v>
      </c>
    </row>
    <row r="51" spans="1:93">
      <c r="A51" s="19" t="s">
        <v>134</v>
      </c>
      <c r="B51" s="21">
        <v>82</v>
      </c>
      <c r="C51" s="21">
        <v>361</v>
      </c>
      <c r="D51" s="21">
        <v>4</v>
      </c>
      <c r="E51" s="21">
        <v>52</v>
      </c>
      <c r="F51" s="21">
        <v>4277</v>
      </c>
      <c r="G51" s="21">
        <v>23</v>
      </c>
      <c r="H51" s="21">
        <v>0</v>
      </c>
      <c r="I51" s="21">
        <v>0</v>
      </c>
      <c r="J51" s="22">
        <v>8</v>
      </c>
      <c r="K51" s="22">
        <v>154</v>
      </c>
      <c r="L51" s="22">
        <v>0</v>
      </c>
      <c r="M51" s="22">
        <v>17</v>
      </c>
      <c r="N51" s="22">
        <v>0</v>
      </c>
      <c r="O51" s="22">
        <v>0</v>
      </c>
      <c r="P51" s="22">
        <v>2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1">
        <v>0</v>
      </c>
      <c r="W51" s="21">
        <v>0</v>
      </c>
      <c r="X51" s="22">
        <v>402</v>
      </c>
      <c r="Y51" s="22">
        <v>30</v>
      </c>
      <c r="Z51" s="22">
        <v>0</v>
      </c>
      <c r="AA51" s="22">
        <v>80</v>
      </c>
      <c r="AB51" s="22">
        <v>194</v>
      </c>
      <c r="AC51" s="22">
        <v>1</v>
      </c>
      <c r="AD51" s="22">
        <v>147</v>
      </c>
      <c r="AE51" s="22">
        <v>2</v>
      </c>
      <c r="AF51" s="22">
        <v>0</v>
      </c>
      <c r="AG51" s="22">
        <v>57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9</v>
      </c>
      <c r="AN51" s="21">
        <v>4</v>
      </c>
      <c r="AO51" s="21">
        <v>224</v>
      </c>
      <c r="AP51" s="21">
        <v>10</v>
      </c>
      <c r="AQ51" s="21">
        <v>22</v>
      </c>
      <c r="AR51" s="21">
        <v>4</v>
      </c>
      <c r="AS51" s="21">
        <v>1</v>
      </c>
      <c r="AT51" s="21">
        <v>0</v>
      </c>
      <c r="AU51" s="21">
        <v>4</v>
      </c>
      <c r="AV51" s="21">
        <v>5</v>
      </c>
      <c r="AW51" s="22">
        <v>11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1">
        <v>0</v>
      </c>
      <c r="BH51" s="21">
        <v>0</v>
      </c>
      <c r="BI51" s="21">
        <v>1</v>
      </c>
      <c r="BJ51" s="21">
        <v>0</v>
      </c>
      <c r="BK51" s="21">
        <v>0</v>
      </c>
      <c r="BL51" s="21">
        <v>1</v>
      </c>
      <c r="BM51" s="21">
        <v>0</v>
      </c>
      <c r="BN51" s="21">
        <v>1</v>
      </c>
      <c r="BO51" s="21">
        <v>0</v>
      </c>
      <c r="BP51" s="22">
        <v>0</v>
      </c>
      <c r="BQ51" s="22">
        <v>0</v>
      </c>
      <c r="BR51" s="22">
        <v>0</v>
      </c>
      <c r="BS51" s="22">
        <v>16</v>
      </c>
      <c r="BT51" s="22">
        <v>1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1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f t="shared" si="0"/>
        <v>6208</v>
      </c>
      <c r="CN51" s="22">
        <v>0</v>
      </c>
      <c r="CO51" s="8">
        <f t="shared" si="1"/>
        <v>6208</v>
      </c>
    </row>
    <row r="52" spans="1:93">
      <c r="A52" s="19" t="s">
        <v>135</v>
      </c>
      <c r="B52" s="21">
        <v>23</v>
      </c>
      <c r="C52" s="21">
        <v>76</v>
      </c>
      <c r="D52" s="21">
        <v>1</v>
      </c>
      <c r="E52" s="21">
        <v>5</v>
      </c>
      <c r="F52" s="21">
        <v>1026</v>
      </c>
      <c r="G52" s="21">
        <v>22</v>
      </c>
      <c r="H52" s="21">
        <v>0</v>
      </c>
      <c r="I52" s="21">
        <v>0</v>
      </c>
      <c r="J52" s="22">
        <v>4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1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1">
        <v>0</v>
      </c>
      <c r="W52" s="21">
        <v>0</v>
      </c>
      <c r="X52" s="22">
        <v>100</v>
      </c>
      <c r="Y52" s="22">
        <v>0</v>
      </c>
      <c r="Z52" s="22">
        <v>0</v>
      </c>
      <c r="AA52" s="22">
        <v>26</v>
      </c>
      <c r="AB52" s="22">
        <v>73</v>
      </c>
      <c r="AC52" s="22">
        <v>0</v>
      </c>
      <c r="AD52" s="22">
        <v>59</v>
      </c>
      <c r="AE52" s="22">
        <v>2</v>
      </c>
      <c r="AF52" s="22">
        <v>0</v>
      </c>
      <c r="AG52" s="22">
        <v>6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1">
        <v>8</v>
      </c>
      <c r="AO52" s="21">
        <v>37</v>
      </c>
      <c r="AP52" s="21">
        <v>9</v>
      </c>
      <c r="AQ52" s="21">
        <v>35</v>
      </c>
      <c r="AR52" s="21">
        <v>2</v>
      </c>
      <c r="AS52" s="21">
        <v>0</v>
      </c>
      <c r="AT52" s="21">
        <v>0</v>
      </c>
      <c r="AU52" s="21">
        <v>1</v>
      </c>
      <c r="AV52" s="21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2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1">
        <v>0</v>
      </c>
      <c r="BH52" s="21">
        <v>0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2">
        <v>0</v>
      </c>
      <c r="BQ52" s="22">
        <v>0</v>
      </c>
      <c r="BR52" s="22">
        <v>0</v>
      </c>
      <c r="BS52" s="22">
        <v>1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1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f t="shared" si="0"/>
        <v>1521</v>
      </c>
      <c r="CN52" s="22">
        <v>0</v>
      </c>
      <c r="CO52" s="8">
        <f t="shared" si="1"/>
        <v>1521</v>
      </c>
    </row>
    <row r="53" spans="1:93">
      <c r="A53" s="19" t="s">
        <v>136</v>
      </c>
      <c r="B53" s="21">
        <v>21</v>
      </c>
      <c r="C53" s="21">
        <v>414</v>
      </c>
      <c r="D53" s="21">
        <v>2</v>
      </c>
      <c r="E53" s="21">
        <v>34</v>
      </c>
      <c r="F53" s="21">
        <v>4629</v>
      </c>
      <c r="G53" s="21">
        <v>9</v>
      </c>
      <c r="H53" s="21">
        <v>0</v>
      </c>
      <c r="I53" s="21">
        <v>0</v>
      </c>
      <c r="J53" s="22">
        <v>7</v>
      </c>
      <c r="K53" s="22">
        <v>257</v>
      </c>
      <c r="L53" s="22">
        <v>0</v>
      </c>
      <c r="M53" s="22">
        <v>0</v>
      </c>
      <c r="N53" s="22">
        <v>0</v>
      </c>
      <c r="O53" s="22">
        <v>0</v>
      </c>
      <c r="P53" s="22">
        <v>5</v>
      </c>
      <c r="Q53" s="22">
        <v>0</v>
      </c>
      <c r="R53" s="22">
        <v>0</v>
      </c>
      <c r="S53" s="22">
        <v>4</v>
      </c>
      <c r="T53" s="22">
        <v>0</v>
      </c>
      <c r="U53" s="22">
        <v>0</v>
      </c>
      <c r="V53" s="21">
        <v>0</v>
      </c>
      <c r="W53" s="21">
        <v>0</v>
      </c>
      <c r="X53" s="22">
        <v>364</v>
      </c>
      <c r="Y53" s="22">
        <v>9</v>
      </c>
      <c r="Z53" s="22">
        <v>0</v>
      </c>
      <c r="AA53" s="22">
        <v>15</v>
      </c>
      <c r="AB53" s="22">
        <v>57</v>
      </c>
      <c r="AC53" s="22">
        <v>0</v>
      </c>
      <c r="AD53" s="22">
        <v>51</v>
      </c>
      <c r="AE53" s="22">
        <v>1</v>
      </c>
      <c r="AF53" s="22">
        <v>0</v>
      </c>
      <c r="AG53" s="22">
        <v>39</v>
      </c>
      <c r="AH53" s="22">
        <v>0</v>
      </c>
      <c r="AI53" s="22">
        <v>0</v>
      </c>
      <c r="AJ53" s="22">
        <v>0</v>
      </c>
      <c r="AK53" s="22">
        <v>0</v>
      </c>
      <c r="AL53" s="22">
        <v>2</v>
      </c>
      <c r="AM53" s="22">
        <v>15</v>
      </c>
      <c r="AN53" s="21">
        <v>8</v>
      </c>
      <c r="AO53" s="21">
        <v>346</v>
      </c>
      <c r="AP53" s="21">
        <v>24</v>
      </c>
      <c r="AQ53" s="21">
        <v>30</v>
      </c>
      <c r="AR53" s="21">
        <v>1</v>
      </c>
      <c r="AS53" s="21">
        <v>0</v>
      </c>
      <c r="AT53" s="21">
        <v>0</v>
      </c>
      <c r="AU53" s="21">
        <v>13</v>
      </c>
      <c r="AV53" s="21">
        <v>22</v>
      </c>
      <c r="AW53" s="22">
        <v>5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1">
        <v>0</v>
      </c>
      <c r="BH53" s="21">
        <v>0</v>
      </c>
      <c r="BI53" s="21">
        <v>0</v>
      </c>
      <c r="BJ53" s="21">
        <v>1</v>
      </c>
      <c r="BK53" s="21">
        <v>2</v>
      </c>
      <c r="BL53" s="21">
        <v>1</v>
      </c>
      <c r="BM53" s="21">
        <v>0</v>
      </c>
      <c r="BN53" s="21">
        <v>1</v>
      </c>
      <c r="BO53" s="21">
        <v>0</v>
      </c>
      <c r="BP53" s="22">
        <v>0</v>
      </c>
      <c r="BQ53" s="22">
        <v>0</v>
      </c>
      <c r="BR53" s="22">
        <v>0</v>
      </c>
      <c r="BS53" s="22">
        <v>1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2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1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f t="shared" si="0"/>
        <v>6393</v>
      </c>
      <c r="CN53" s="22">
        <v>0</v>
      </c>
      <c r="CO53" s="8">
        <f t="shared" si="1"/>
        <v>6393</v>
      </c>
    </row>
    <row r="54" spans="1:93">
      <c r="A54" s="19" t="s">
        <v>137</v>
      </c>
      <c r="B54" s="21">
        <v>17</v>
      </c>
      <c r="C54" s="21">
        <v>247</v>
      </c>
      <c r="D54" s="21">
        <v>6</v>
      </c>
      <c r="E54" s="21">
        <v>5</v>
      </c>
      <c r="F54" s="21">
        <v>4387</v>
      </c>
      <c r="G54" s="21">
        <v>28</v>
      </c>
      <c r="H54" s="21">
        <v>0</v>
      </c>
      <c r="I54" s="21">
        <v>0</v>
      </c>
      <c r="J54" s="22">
        <v>26</v>
      </c>
      <c r="K54" s="22">
        <v>0</v>
      </c>
      <c r="L54" s="22">
        <v>0</v>
      </c>
      <c r="M54" s="22">
        <v>4</v>
      </c>
      <c r="N54" s="22">
        <v>0</v>
      </c>
      <c r="O54" s="22">
        <v>0</v>
      </c>
      <c r="P54" s="22">
        <v>16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1">
        <v>0</v>
      </c>
      <c r="W54" s="21">
        <v>0</v>
      </c>
      <c r="X54" s="22">
        <v>454</v>
      </c>
      <c r="Y54" s="22">
        <v>19</v>
      </c>
      <c r="Z54" s="22">
        <v>0</v>
      </c>
      <c r="AA54" s="22">
        <v>36</v>
      </c>
      <c r="AB54" s="22">
        <v>123</v>
      </c>
      <c r="AC54" s="22">
        <v>0</v>
      </c>
      <c r="AD54" s="22">
        <v>266</v>
      </c>
      <c r="AE54" s="22">
        <v>10</v>
      </c>
      <c r="AF54" s="22">
        <v>0</v>
      </c>
      <c r="AG54" s="22">
        <v>51</v>
      </c>
      <c r="AH54" s="22">
        <v>0</v>
      </c>
      <c r="AI54" s="22">
        <v>0</v>
      </c>
      <c r="AJ54" s="22">
        <v>0</v>
      </c>
      <c r="AK54" s="22">
        <v>0</v>
      </c>
      <c r="AL54" s="22">
        <v>2</v>
      </c>
      <c r="AM54" s="22">
        <v>11</v>
      </c>
      <c r="AN54" s="21">
        <v>14</v>
      </c>
      <c r="AO54" s="21">
        <v>201</v>
      </c>
      <c r="AP54" s="21">
        <v>22</v>
      </c>
      <c r="AQ54" s="21">
        <v>32</v>
      </c>
      <c r="AR54" s="21">
        <v>2</v>
      </c>
      <c r="AS54" s="21">
        <v>2</v>
      </c>
      <c r="AT54" s="21">
        <v>0</v>
      </c>
      <c r="AU54" s="21">
        <v>7</v>
      </c>
      <c r="AV54" s="21">
        <v>10</v>
      </c>
      <c r="AW54" s="22">
        <v>5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1">
        <v>0</v>
      </c>
      <c r="BH54" s="21">
        <v>0</v>
      </c>
      <c r="BI54" s="21">
        <v>2</v>
      </c>
      <c r="BJ54" s="21">
        <v>1</v>
      </c>
      <c r="BK54" s="21">
        <v>0</v>
      </c>
      <c r="BL54" s="21">
        <v>3</v>
      </c>
      <c r="BM54" s="21">
        <v>0</v>
      </c>
      <c r="BN54" s="21">
        <v>279</v>
      </c>
      <c r="BO54" s="21">
        <v>1</v>
      </c>
      <c r="BP54" s="22">
        <v>1</v>
      </c>
      <c r="BQ54" s="22">
        <v>0</v>
      </c>
      <c r="BR54" s="22">
        <v>0</v>
      </c>
      <c r="BS54" s="22">
        <v>31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1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f t="shared" si="0"/>
        <v>6322</v>
      </c>
      <c r="CN54" s="22">
        <v>0</v>
      </c>
      <c r="CO54" s="8">
        <f t="shared" si="1"/>
        <v>6322</v>
      </c>
    </row>
    <row r="55" spans="1:93">
      <c r="A55" s="19" t="s">
        <v>138</v>
      </c>
      <c r="B55" s="21">
        <v>38</v>
      </c>
      <c r="C55" s="21">
        <v>239</v>
      </c>
      <c r="D55" s="21">
        <v>4</v>
      </c>
      <c r="E55" s="21">
        <v>170</v>
      </c>
      <c r="F55" s="21">
        <v>1613</v>
      </c>
      <c r="G55" s="21">
        <v>185</v>
      </c>
      <c r="H55" s="21">
        <v>0</v>
      </c>
      <c r="I55" s="21">
        <v>0</v>
      </c>
      <c r="J55" s="22">
        <v>25</v>
      </c>
      <c r="K55" s="22">
        <v>17</v>
      </c>
      <c r="L55" s="22">
        <v>0</v>
      </c>
      <c r="M55" s="22">
        <v>15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1">
        <v>0</v>
      </c>
      <c r="W55" s="21">
        <v>0</v>
      </c>
      <c r="X55" s="22">
        <v>153</v>
      </c>
      <c r="Y55" s="22">
        <v>12</v>
      </c>
      <c r="Z55" s="22">
        <v>0</v>
      </c>
      <c r="AA55" s="22">
        <v>30</v>
      </c>
      <c r="AB55" s="22">
        <v>128</v>
      </c>
      <c r="AC55" s="22">
        <v>0</v>
      </c>
      <c r="AD55" s="22">
        <v>141</v>
      </c>
      <c r="AE55" s="22">
        <v>6</v>
      </c>
      <c r="AF55" s="22">
        <v>0</v>
      </c>
      <c r="AG55" s="22">
        <v>15</v>
      </c>
      <c r="AH55" s="22">
        <v>0</v>
      </c>
      <c r="AI55" s="22">
        <v>0</v>
      </c>
      <c r="AJ55" s="22">
        <v>0</v>
      </c>
      <c r="AK55" s="22">
        <v>1</v>
      </c>
      <c r="AL55" s="22">
        <v>0</v>
      </c>
      <c r="AM55" s="22">
        <v>3</v>
      </c>
      <c r="AN55" s="21">
        <v>12</v>
      </c>
      <c r="AO55" s="21">
        <v>115</v>
      </c>
      <c r="AP55" s="21">
        <v>16</v>
      </c>
      <c r="AQ55" s="21">
        <v>7</v>
      </c>
      <c r="AR55" s="21">
        <v>0</v>
      </c>
      <c r="AS55" s="21">
        <v>0</v>
      </c>
      <c r="AT55" s="21">
        <v>0</v>
      </c>
      <c r="AU55" s="21">
        <v>1</v>
      </c>
      <c r="AV55" s="21">
        <v>1</v>
      </c>
      <c r="AW55" s="22">
        <v>2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1</v>
      </c>
      <c r="BM55" s="21">
        <v>0</v>
      </c>
      <c r="BN55" s="21">
        <v>0</v>
      </c>
      <c r="BO55" s="21">
        <v>0</v>
      </c>
      <c r="BP55" s="22">
        <v>2</v>
      </c>
      <c r="BQ55" s="22">
        <v>0</v>
      </c>
      <c r="BR55" s="22">
        <v>0</v>
      </c>
      <c r="BS55" s="22">
        <v>2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1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f t="shared" si="0"/>
        <v>2955</v>
      </c>
      <c r="CN55" s="22">
        <v>0</v>
      </c>
      <c r="CO55" s="8">
        <f t="shared" si="1"/>
        <v>2955</v>
      </c>
    </row>
    <row r="56" spans="1:93">
      <c r="A56" s="19" t="s">
        <v>139</v>
      </c>
      <c r="B56" s="21">
        <v>60</v>
      </c>
      <c r="C56" s="21">
        <v>63</v>
      </c>
      <c r="D56" s="21">
        <v>6</v>
      </c>
      <c r="E56" s="21">
        <v>19</v>
      </c>
      <c r="F56" s="21">
        <v>4200</v>
      </c>
      <c r="G56" s="21">
        <v>16</v>
      </c>
      <c r="H56" s="21">
        <v>0</v>
      </c>
      <c r="I56" s="21">
        <v>0</v>
      </c>
      <c r="J56" s="22">
        <v>142</v>
      </c>
      <c r="K56" s="22">
        <v>0</v>
      </c>
      <c r="L56" s="22">
        <v>0</v>
      </c>
      <c r="M56" s="22">
        <v>1</v>
      </c>
      <c r="N56" s="22">
        <v>0</v>
      </c>
      <c r="O56" s="22">
        <v>0</v>
      </c>
      <c r="P56" s="22">
        <v>178</v>
      </c>
      <c r="Q56" s="22">
        <v>0</v>
      </c>
      <c r="R56" s="22">
        <v>0</v>
      </c>
      <c r="S56" s="22">
        <v>1</v>
      </c>
      <c r="T56" s="22">
        <v>0</v>
      </c>
      <c r="U56" s="22">
        <v>0</v>
      </c>
      <c r="V56" s="21">
        <v>0</v>
      </c>
      <c r="W56" s="21">
        <v>0</v>
      </c>
      <c r="X56" s="22">
        <v>425</v>
      </c>
      <c r="Y56" s="22">
        <v>11</v>
      </c>
      <c r="Z56" s="22">
        <v>0</v>
      </c>
      <c r="AA56" s="22">
        <v>61</v>
      </c>
      <c r="AB56" s="22">
        <v>112</v>
      </c>
      <c r="AC56" s="22">
        <v>0</v>
      </c>
      <c r="AD56" s="22">
        <v>219</v>
      </c>
      <c r="AE56" s="22">
        <v>4</v>
      </c>
      <c r="AF56" s="22">
        <v>0</v>
      </c>
      <c r="AG56" s="22">
        <v>98</v>
      </c>
      <c r="AH56" s="22">
        <v>0</v>
      </c>
      <c r="AI56" s="22">
        <v>0</v>
      </c>
      <c r="AJ56" s="22">
        <v>0</v>
      </c>
      <c r="AK56" s="22">
        <v>2</v>
      </c>
      <c r="AL56" s="22">
        <v>0</v>
      </c>
      <c r="AM56" s="22">
        <v>28</v>
      </c>
      <c r="AN56" s="21">
        <v>19</v>
      </c>
      <c r="AO56" s="21">
        <v>172</v>
      </c>
      <c r="AP56" s="21">
        <v>15</v>
      </c>
      <c r="AQ56" s="21">
        <v>9</v>
      </c>
      <c r="AR56" s="21">
        <v>1</v>
      </c>
      <c r="AS56" s="21">
        <v>0</v>
      </c>
      <c r="AT56" s="21">
        <v>0</v>
      </c>
      <c r="AU56" s="21">
        <v>71</v>
      </c>
      <c r="AV56" s="21">
        <v>17</v>
      </c>
      <c r="AW56" s="22">
        <v>5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1">
        <v>2</v>
      </c>
      <c r="BH56" s="21">
        <v>0</v>
      </c>
      <c r="BI56" s="21">
        <v>3</v>
      </c>
      <c r="BJ56" s="21">
        <v>0</v>
      </c>
      <c r="BK56" s="21">
        <v>1</v>
      </c>
      <c r="BL56" s="21">
        <v>3</v>
      </c>
      <c r="BM56" s="21">
        <v>0</v>
      </c>
      <c r="BN56" s="21">
        <v>15</v>
      </c>
      <c r="BO56" s="21">
        <v>0</v>
      </c>
      <c r="BP56" s="22">
        <v>11</v>
      </c>
      <c r="BQ56" s="22">
        <v>0</v>
      </c>
      <c r="BR56" s="22">
        <v>0</v>
      </c>
      <c r="BS56" s="22">
        <v>8</v>
      </c>
      <c r="BT56" s="22">
        <v>6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2">
        <v>0</v>
      </c>
      <c r="CJ56" s="22">
        <v>0</v>
      </c>
      <c r="CK56" s="22">
        <v>0</v>
      </c>
      <c r="CL56" s="22">
        <v>0</v>
      </c>
      <c r="CM56" s="22">
        <f t="shared" si="0"/>
        <v>6004</v>
      </c>
      <c r="CN56" s="22">
        <v>0</v>
      </c>
      <c r="CO56" s="8">
        <f t="shared" si="1"/>
        <v>6004</v>
      </c>
    </row>
    <row r="57" spans="1:93">
      <c r="A57" s="19"/>
      <c r="B57" s="21"/>
      <c r="C57" s="21"/>
      <c r="D57" s="21"/>
      <c r="E57" s="21"/>
      <c r="F57" s="21"/>
      <c r="G57" s="21"/>
      <c r="H57" s="21"/>
      <c r="I57" s="21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1"/>
      <c r="W57" s="21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1"/>
      <c r="AO57" s="21"/>
      <c r="AP57" s="21"/>
      <c r="AQ57" s="21"/>
      <c r="AR57" s="21"/>
      <c r="AS57" s="21"/>
      <c r="AT57" s="21"/>
      <c r="AU57" s="21"/>
      <c r="AV57" s="21"/>
      <c r="AW57" s="22"/>
      <c r="AX57" s="22"/>
      <c r="AY57" s="22"/>
      <c r="AZ57" s="22"/>
      <c r="BA57" s="22"/>
      <c r="BB57" s="22"/>
      <c r="BC57" s="22"/>
      <c r="BD57" s="22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2"/>
      <c r="BQ57" s="22"/>
      <c r="BR57" s="22"/>
      <c r="BS57" s="22"/>
      <c r="BT57" s="22"/>
      <c r="BU57" s="22"/>
      <c r="BV57" s="22"/>
      <c r="BW57" s="22"/>
      <c r="BX57" s="21"/>
      <c r="BY57" s="21"/>
      <c r="BZ57" s="21"/>
      <c r="CA57" s="21"/>
      <c r="CB57" s="21"/>
      <c r="CC57" s="21"/>
      <c r="CD57" s="21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8"/>
    </row>
    <row r="58" spans="1:93" s="7" customFormat="1" ht="12">
      <c r="A58" s="27" t="s">
        <v>140</v>
      </c>
      <c r="B58" s="10">
        <f>SUM(B3:B56)</f>
        <v>1979</v>
      </c>
      <c r="C58" s="10">
        <f t="shared" ref="C58:BQ58" si="2">SUM(C3:C56)</f>
        <v>11046</v>
      </c>
      <c r="D58" s="10">
        <f t="shared" si="2"/>
        <v>297</v>
      </c>
      <c r="E58" s="10">
        <f t="shared" si="2"/>
        <v>2381</v>
      </c>
      <c r="F58" s="10">
        <f t="shared" si="2"/>
        <v>295125</v>
      </c>
      <c r="G58" s="10">
        <f t="shared" si="2"/>
        <v>12862</v>
      </c>
      <c r="H58" s="10">
        <f t="shared" si="2"/>
        <v>0</v>
      </c>
      <c r="I58" s="10">
        <f t="shared" si="2"/>
        <v>0</v>
      </c>
      <c r="J58" s="10">
        <f t="shared" si="2"/>
        <v>987</v>
      </c>
      <c r="K58" s="10">
        <f t="shared" si="2"/>
        <v>5238</v>
      </c>
      <c r="L58" s="10">
        <f t="shared" si="2"/>
        <v>6</v>
      </c>
      <c r="M58" s="10">
        <f t="shared" si="2"/>
        <v>507</v>
      </c>
      <c r="N58" s="10">
        <f t="shared" si="2"/>
        <v>0</v>
      </c>
      <c r="O58" s="10">
        <f t="shared" si="2"/>
        <v>0</v>
      </c>
      <c r="P58" s="10">
        <f t="shared" si="2"/>
        <v>1218</v>
      </c>
      <c r="Q58" s="10">
        <f t="shared" si="2"/>
        <v>0</v>
      </c>
      <c r="R58" s="10">
        <f t="shared" si="2"/>
        <v>4</v>
      </c>
      <c r="S58" s="10">
        <f t="shared" si="2"/>
        <v>57</v>
      </c>
      <c r="T58" s="10">
        <f t="shared" si="2"/>
        <v>0</v>
      </c>
      <c r="U58" s="10">
        <f t="shared" si="2"/>
        <v>0</v>
      </c>
      <c r="V58" s="10">
        <f t="shared" si="2"/>
        <v>5</v>
      </c>
      <c r="W58" s="10">
        <f t="shared" si="2"/>
        <v>0</v>
      </c>
      <c r="X58" s="10">
        <f t="shared" si="2"/>
        <v>17829</v>
      </c>
      <c r="Y58" s="10">
        <f t="shared" si="2"/>
        <v>1678</v>
      </c>
      <c r="Z58" s="10">
        <f t="shared" si="2"/>
        <v>0</v>
      </c>
      <c r="AA58" s="10">
        <f t="shared" si="2"/>
        <v>1404</v>
      </c>
      <c r="AB58" s="10">
        <f t="shared" si="2"/>
        <v>4649</v>
      </c>
      <c r="AC58" s="10">
        <f t="shared" si="2"/>
        <v>16</v>
      </c>
      <c r="AD58" s="10">
        <f t="shared" si="2"/>
        <v>4763</v>
      </c>
      <c r="AE58" s="10">
        <f t="shared" si="2"/>
        <v>133</v>
      </c>
      <c r="AF58" s="10">
        <f t="shared" si="2"/>
        <v>0</v>
      </c>
      <c r="AG58" s="10">
        <f t="shared" si="2"/>
        <v>2271</v>
      </c>
      <c r="AH58" s="10">
        <f t="shared" si="2"/>
        <v>0</v>
      </c>
      <c r="AI58" s="10">
        <f t="shared" si="2"/>
        <v>1</v>
      </c>
      <c r="AJ58" s="10">
        <f t="shared" si="2"/>
        <v>1135</v>
      </c>
      <c r="AK58" s="10">
        <f t="shared" si="2"/>
        <v>1307</v>
      </c>
      <c r="AL58" s="10">
        <f t="shared" si="2"/>
        <v>105</v>
      </c>
      <c r="AM58" s="10">
        <f t="shared" si="2"/>
        <v>1043</v>
      </c>
      <c r="AN58" s="10">
        <f t="shared" si="2"/>
        <v>578</v>
      </c>
      <c r="AO58" s="10">
        <f t="shared" si="2"/>
        <v>8743</v>
      </c>
      <c r="AP58" s="10">
        <f t="shared" si="2"/>
        <v>1010</v>
      </c>
      <c r="AQ58" s="10">
        <f t="shared" si="2"/>
        <v>2853</v>
      </c>
      <c r="AR58" s="10">
        <f t="shared" si="2"/>
        <v>246</v>
      </c>
      <c r="AS58" s="10">
        <f t="shared" si="2"/>
        <v>42</v>
      </c>
      <c r="AT58" s="10">
        <f t="shared" si="2"/>
        <v>8</v>
      </c>
      <c r="AU58" s="10">
        <f t="shared" si="2"/>
        <v>1492</v>
      </c>
      <c r="AV58" s="10">
        <f t="shared" si="2"/>
        <v>1303</v>
      </c>
      <c r="AW58" s="10">
        <f t="shared" si="2"/>
        <v>627</v>
      </c>
      <c r="AX58" s="10">
        <f t="shared" si="2"/>
        <v>34</v>
      </c>
      <c r="AY58" s="10">
        <f t="shared" si="2"/>
        <v>0</v>
      </c>
      <c r="AZ58" s="10">
        <f t="shared" si="2"/>
        <v>0</v>
      </c>
      <c r="BA58" s="10">
        <f t="shared" si="2"/>
        <v>2</v>
      </c>
      <c r="BB58" s="10">
        <f t="shared" si="2"/>
        <v>0</v>
      </c>
      <c r="BC58" s="10">
        <f t="shared" si="2"/>
        <v>0</v>
      </c>
      <c r="BD58" s="10">
        <f t="shared" si="2"/>
        <v>0</v>
      </c>
      <c r="BE58" s="10">
        <f t="shared" si="2"/>
        <v>0</v>
      </c>
      <c r="BF58" s="10">
        <f t="shared" si="2"/>
        <v>0</v>
      </c>
      <c r="BG58" s="10">
        <f t="shared" si="2"/>
        <v>4</v>
      </c>
      <c r="BH58" s="10">
        <f t="shared" si="2"/>
        <v>0</v>
      </c>
      <c r="BI58" s="10">
        <f t="shared" si="2"/>
        <v>166</v>
      </c>
      <c r="BJ58" s="10">
        <f t="shared" si="2"/>
        <v>78</v>
      </c>
      <c r="BK58" s="10">
        <f t="shared" si="2"/>
        <v>55</v>
      </c>
      <c r="BL58" s="10">
        <f t="shared" si="2"/>
        <v>455</v>
      </c>
      <c r="BM58" s="10">
        <f t="shared" si="2"/>
        <v>2</v>
      </c>
      <c r="BN58" s="10">
        <f t="shared" si="2"/>
        <v>970</v>
      </c>
      <c r="BO58" s="10">
        <f t="shared" si="2"/>
        <v>13</v>
      </c>
      <c r="BP58" s="10">
        <f t="shared" si="2"/>
        <v>131</v>
      </c>
      <c r="BQ58" s="10">
        <f t="shared" si="2"/>
        <v>0</v>
      </c>
      <c r="BR58" s="10">
        <f t="shared" ref="BR58:CL58" si="3">SUM(BR3:BR56)</f>
        <v>0</v>
      </c>
      <c r="BS58" s="10">
        <f t="shared" si="3"/>
        <v>443</v>
      </c>
      <c r="BT58" s="10">
        <f t="shared" si="3"/>
        <v>125</v>
      </c>
      <c r="BU58" s="10">
        <f t="shared" si="3"/>
        <v>0</v>
      </c>
      <c r="BV58" s="10">
        <f t="shared" si="3"/>
        <v>0</v>
      </c>
      <c r="BW58" s="10">
        <f t="shared" si="3"/>
        <v>0</v>
      </c>
      <c r="BX58" s="10">
        <f t="shared" si="3"/>
        <v>0</v>
      </c>
      <c r="BY58" s="10">
        <f t="shared" si="3"/>
        <v>25</v>
      </c>
      <c r="BZ58" s="10">
        <f t="shared" si="3"/>
        <v>0</v>
      </c>
      <c r="CA58" s="10">
        <f t="shared" si="3"/>
        <v>1</v>
      </c>
      <c r="CB58" s="10">
        <f t="shared" si="3"/>
        <v>9</v>
      </c>
      <c r="CC58" s="10">
        <f t="shared" si="3"/>
        <v>1</v>
      </c>
      <c r="CD58" s="10">
        <f t="shared" si="3"/>
        <v>1</v>
      </c>
      <c r="CE58" s="10">
        <f t="shared" si="3"/>
        <v>5</v>
      </c>
      <c r="CF58" s="10">
        <f t="shared" si="3"/>
        <v>1</v>
      </c>
      <c r="CG58" s="10">
        <f t="shared" si="3"/>
        <v>13</v>
      </c>
      <c r="CH58" s="10">
        <f t="shared" si="3"/>
        <v>0</v>
      </c>
      <c r="CI58" s="10">
        <f t="shared" si="3"/>
        <v>0</v>
      </c>
      <c r="CJ58" s="10">
        <f t="shared" si="3"/>
        <v>0</v>
      </c>
      <c r="CK58" s="10">
        <f t="shared" si="3"/>
        <v>0</v>
      </c>
      <c r="CL58" s="10">
        <f t="shared" si="3"/>
        <v>0</v>
      </c>
      <c r="CM58" s="8">
        <f>SUM(CM3:CM56)</f>
        <v>387482</v>
      </c>
      <c r="CN58" s="8">
        <v>0</v>
      </c>
      <c r="CO58" s="8">
        <f>SUM(CO3:CO56)</f>
        <v>387482</v>
      </c>
    </row>
    <row r="59" spans="1:93">
      <c r="A59" s="19"/>
      <c r="B59" s="28"/>
      <c r="C59" s="28"/>
      <c r="D59" s="28"/>
      <c r="E59" s="28"/>
      <c r="F59" s="28"/>
      <c r="G59" s="28"/>
      <c r="H59" s="28"/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8"/>
      <c r="W59" s="28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1"/>
      <c r="AO59" s="31"/>
      <c r="AP59" s="31"/>
      <c r="AQ59" s="31"/>
      <c r="AR59" s="31"/>
      <c r="AS59" s="31"/>
      <c r="AT59" s="31"/>
      <c r="AU59" s="31"/>
      <c r="AV59" s="31"/>
      <c r="AW59" s="22"/>
      <c r="AX59" s="22"/>
      <c r="AY59" s="22"/>
      <c r="AZ59" s="22"/>
      <c r="BA59" s="22"/>
      <c r="BB59" s="22"/>
      <c r="BC59" s="22"/>
      <c r="BD59" s="22"/>
      <c r="BE59" s="21"/>
      <c r="BF59" s="21"/>
      <c r="BG59" s="31"/>
      <c r="BH59" s="31"/>
      <c r="BI59" s="31"/>
      <c r="BJ59" s="31"/>
      <c r="BK59" s="31"/>
      <c r="BL59" s="31"/>
      <c r="BM59" s="31"/>
      <c r="BN59" s="31"/>
      <c r="BO59" s="31"/>
      <c r="BP59" s="8"/>
      <c r="BQ59" s="22"/>
      <c r="BR59" s="22"/>
      <c r="BS59" s="22"/>
      <c r="BT59" s="22"/>
      <c r="BU59" s="22"/>
      <c r="BV59" s="22"/>
      <c r="BW59" s="22"/>
      <c r="BX59" s="21"/>
      <c r="BY59" s="21"/>
      <c r="BZ59" s="21"/>
      <c r="CA59" s="21"/>
      <c r="CB59" s="21"/>
      <c r="CC59" s="21"/>
      <c r="CD59" s="21"/>
      <c r="CE59" s="8"/>
      <c r="CF59" s="22"/>
      <c r="CG59" s="22"/>
      <c r="CH59" s="22"/>
      <c r="CI59" s="22"/>
      <c r="CJ59" s="22"/>
      <c r="CK59" s="22"/>
      <c r="CL59" s="22"/>
      <c r="CM59" s="32"/>
      <c r="CN59" s="32"/>
      <c r="CO59" s="32"/>
    </row>
    <row r="60" spans="1:93" s="7" customFormat="1" ht="13">
      <c r="A60" s="6" t="s">
        <v>141</v>
      </c>
      <c r="B60" s="33"/>
      <c r="C60" s="33"/>
      <c r="D60" s="33"/>
      <c r="E60" s="33"/>
      <c r="F60" s="33"/>
      <c r="G60" s="33"/>
      <c r="H60" s="33"/>
      <c r="I60" s="33"/>
      <c r="J60" s="34"/>
      <c r="K60" s="34"/>
      <c r="L60" s="32"/>
      <c r="M60" s="32"/>
      <c r="N60" s="32"/>
      <c r="O60" s="32"/>
      <c r="P60" s="32"/>
      <c r="Q60" s="35"/>
      <c r="R60" s="32"/>
      <c r="S60" s="32"/>
      <c r="T60" s="32"/>
      <c r="U60" s="32"/>
      <c r="V60" s="36"/>
      <c r="W60" s="36"/>
      <c r="X60" s="37"/>
      <c r="Y60" s="32"/>
      <c r="Z60" s="32"/>
      <c r="AA60" s="32"/>
      <c r="AB60" s="35"/>
      <c r="AC60" s="32"/>
      <c r="AD60" s="32"/>
      <c r="AE60" s="32"/>
      <c r="AF60" s="37"/>
      <c r="AG60" s="32"/>
      <c r="AH60" s="32"/>
      <c r="AI60" s="32"/>
      <c r="AJ60" s="32"/>
      <c r="AK60" s="32"/>
      <c r="AL60" s="32"/>
      <c r="AM60" s="32"/>
      <c r="AN60" s="38"/>
      <c r="AO60" s="36"/>
      <c r="AP60" s="36"/>
      <c r="AQ60" s="39"/>
      <c r="AR60" s="36"/>
      <c r="AS60" s="36"/>
      <c r="AT60" s="36"/>
      <c r="AU60" s="36"/>
      <c r="AV60" s="36"/>
      <c r="AW60" s="37"/>
      <c r="AX60" s="37"/>
      <c r="AY60" s="32"/>
      <c r="AZ60" s="32"/>
      <c r="BA60" s="32"/>
      <c r="BB60" s="32"/>
      <c r="BC60" s="32"/>
      <c r="BD60" s="32"/>
      <c r="BE60" s="39"/>
      <c r="BF60" s="36"/>
      <c r="BG60" s="40"/>
      <c r="BH60" s="38"/>
      <c r="BI60" s="38"/>
      <c r="BJ60" s="36"/>
      <c r="BK60" s="36"/>
      <c r="BL60" s="36"/>
      <c r="BM60" s="36"/>
      <c r="BN60" s="36"/>
      <c r="BO60" s="39"/>
      <c r="BP60" s="32"/>
      <c r="BQ60" s="32"/>
      <c r="BR60" s="32"/>
      <c r="BS60" s="32"/>
      <c r="BT60" s="32"/>
      <c r="BU60" s="32"/>
      <c r="BV60" s="32"/>
      <c r="BW60" s="32"/>
      <c r="BX60" s="36"/>
      <c r="BY60" s="36"/>
      <c r="BZ60" s="36"/>
      <c r="CA60" s="36"/>
      <c r="CB60" s="36"/>
      <c r="CC60" s="36"/>
      <c r="CD60" s="36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</row>
    <row r="61" spans="1:93">
      <c r="A61" s="19" t="s">
        <v>142</v>
      </c>
      <c r="B61" s="21">
        <v>113</v>
      </c>
      <c r="C61" s="21">
        <v>514</v>
      </c>
      <c r="D61" s="21">
        <v>0</v>
      </c>
      <c r="E61" s="21">
        <v>1</v>
      </c>
      <c r="F61" s="21">
        <v>1365</v>
      </c>
      <c r="G61" s="21">
        <v>17</v>
      </c>
      <c r="H61" s="21">
        <v>0</v>
      </c>
      <c r="I61" s="21">
        <v>0</v>
      </c>
      <c r="J61" s="22">
        <v>1</v>
      </c>
      <c r="K61" s="22">
        <v>0</v>
      </c>
      <c r="L61" s="22">
        <v>0</v>
      </c>
      <c r="M61" s="22">
        <v>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2</v>
      </c>
      <c r="T61" s="22">
        <v>0</v>
      </c>
      <c r="U61" s="22">
        <v>0</v>
      </c>
      <c r="V61" s="21">
        <v>0</v>
      </c>
      <c r="W61" s="21">
        <v>0</v>
      </c>
      <c r="X61" s="22">
        <v>181</v>
      </c>
      <c r="Y61" s="22">
        <v>14</v>
      </c>
      <c r="Z61" s="22">
        <v>0</v>
      </c>
      <c r="AA61" s="22">
        <v>31</v>
      </c>
      <c r="AB61" s="22">
        <v>49</v>
      </c>
      <c r="AC61" s="22">
        <v>0</v>
      </c>
      <c r="AD61" s="22">
        <v>71</v>
      </c>
      <c r="AE61" s="22">
        <v>0</v>
      </c>
      <c r="AF61" s="22">
        <v>0</v>
      </c>
      <c r="AG61" s="22">
        <v>14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1</v>
      </c>
      <c r="AN61" s="21">
        <v>13</v>
      </c>
      <c r="AO61" s="21">
        <v>314</v>
      </c>
      <c r="AP61" s="21">
        <v>8</v>
      </c>
      <c r="AQ61" s="21">
        <v>157</v>
      </c>
      <c r="AR61" s="21">
        <v>0</v>
      </c>
      <c r="AS61" s="21">
        <v>3</v>
      </c>
      <c r="AT61" s="21">
        <v>0</v>
      </c>
      <c r="AU61" s="21">
        <v>0</v>
      </c>
      <c r="AV61" s="21">
        <v>5</v>
      </c>
      <c r="AW61" s="22">
        <v>5</v>
      </c>
      <c r="AX61" s="22">
        <v>2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1</v>
      </c>
      <c r="BE61" s="22">
        <v>0</v>
      </c>
      <c r="BF61" s="22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1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0</v>
      </c>
      <c r="CM61" s="22">
        <f>SUM(B61:CL61)</f>
        <v>2884</v>
      </c>
      <c r="CN61" s="22">
        <v>0</v>
      </c>
      <c r="CO61" s="8">
        <f>SUM(CM61:CN61)</f>
        <v>2884</v>
      </c>
    </row>
    <row r="62" spans="1:93">
      <c r="A62" s="19" t="s">
        <v>143</v>
      </c>
      <c r="B62" s="21">
        <v>7</v>
      </c>
      <c r="C62" s="21">
        <v>228</v>
      </c>
      <c r="D62" s="21">
        <v>0</v>
      </c>
      <c r="E62" s="21">
        <v>6</v>
      </c>
      <c r="F62" s="21">
        <v>2895</v>
      </c>
      <c r="G62" s="21">
        <v>381</v>
      </c>
      <c r="H62" s="21">
        <v>0</v>
      </c>
      <c r="I62" s="21">
        <v>0</v>
      </c>
      <c r="J62" s="22">
        <v>0</v>
      </c>
      <c r="K62" s="22">
        <v>4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1</v>
      </c>
      <c r="T62" s="22">
        <v>0</v>
      </c>
      <c r="U62" s="22">
        <v>0</v>
      </c>
      <c r="V62" s="21">
        <v>0</v>
      </c>
      <c r="W62" s="21">
        <v>0</v>
      </c>
      <c r="X62" s="22">
        <v>202</v>
      </c>
      <c r="Y62" s="22">
        <v>12</v>
      </c>
      <c r="Z62" s="22">
        <v>0</v>
      </c>
      <c r="AA62" s="22">
        <v>4</v>
      </c>
      <c r="AB62" s="22">
        <v>25</v>
      </c>
      <c r="AC62" s="22">
        <v>0</v>
      </c>
      <c r="AD62" s="22">
        <v>1</v>
      </c>
      <c r="AE62" s="22">
        <v>0</v>
      </c>
      <c r="AF62" s="22">
        <v>0</v>
      </c>
      <c r="AG62" s="22">
        <v>12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5</v>
      </c>
      <c r="AN62" s="21">
        <v>2</v>
      </c>
      <c r="AO62" s="21">
        <v>99</v>
      </c>
      <c r="AP62" s="21">
        <v>14</v>
      </c>
      <c r="AQ62" s="21">
        <v>0</v>
      </c>
      <c r="AR62" s="21">
        <v>0</v>
      </c>
      <c r="AS62" s="21">
        <v>0</v>
      </c>
      <c r="AT62" s="21">
        <v>0</v>
      </c>
      <c r="AU62" s="21">
        <v>8</v>
      </c>
      <c r="AV62" s="21">
        <v>5</v>
      </c>
      <c r="AW62" s="22">
        <v>51</v>
      </c>
      <c r="AX62" s="22">
        <v>1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f t="shared" ref="CM62:CM101" si="4">SUM(B62:CL62)</f>
        <v>3963</v>
      </c>
      <c r="CN62" s="22">
        <v>0</v>
      </c>
      <c r="CO62" s="8">
        <f t="shared" ref="CO62:CO101" si="5">SUM(CM62:CN62)</f>
        <v>3963</v>
      </c>
    </row>
    <row r="63" spans="1:93">
      <c r="A63" s="19" t="s">
        <v>144</v>
      </c>
      <c r="B63" s="21">
        <v>24</v>
      </c>
      <c r="C63" s="21">
        <v>524</v>
      </c>
      <c r="D63" s="21">
        <v>16</v>
      </c>
      <c r="E63" s="21">
        <v>49</v>
      </c>
      <c r="F63" s="21">
        <v>11353</v>
      </c>
      <c r="G63" s="21">
        <v>22</v>
      </c>
      <c r="H63" s="21">
        <v>0</v>
      </c>
      <c r="I63" s="21">
        <v>0</v>
      </c>
      <c r="J63" s="22">
        <v>29</v>
      </c>
      <c r="K63" s="22">
        <v>677</v>
      </c>
      <c r="L63" s="22">
        <v>0</v>
      </c>
      <c r="M63" s="22">
        <v>7</v>
      </c>
      <c r="N63" s="22">
        <v>4</v>
      </c>
      <c r="O63" s="22">
        <v>8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1">
        <v>1</v>
      </c>
      <c r="W63" s="21">
        <v>0</v>
      </c>
      <c r="X63" s="22">
        <v>1364</v>
      </c>
      <c r="Y63" s="22">
        <v>251</v>
      </c>
      <c r="Z63" s="22">
        <v>0</v>
      </c>
      <c r="AA63" s="22">
        <v>81</v>
      </c>
      <c r="AB63" s="22">
        <v>155</v>
      </c>
      <c r="AC63" s="22">
        <v>0</v>
      </c>
      <c r="AD63" s="22">
        <v>352</v>
      </c>
      <c r="AE63" s="22">
        <v>9</v>
      </c>
      <c r="AF63" s="22">
        <v>0</v>
      </c>
      <c r="AG63" s="22">
        <v>181</v>
      </c>
      <c r="AH63" s="22">
        <v>0</v>
      </c>
      <c r="AI63" s="22">
        <v>0</v>
      </c>
      <c r="AJ63" s="22">
        <v>0</v>
      </c>
      <c r="AK63" s="22">
        <v>0</v>
      </c>
      <c r="AL63" s="22">
        <v>1</v>
      </c>
      <c r="AM63" s="22">
        <v>137</v>
      </c>
      <c r="AN63" s="21">
        <v>66</v>
      </c>
      <c r="AO63" s="21">
        <v>297</v>
      </c>
      <c r="AP63" s="21">
        <v>88</v>
      </c>
      <c r="AQ63" s="21">
        <v>23</v>
      </c>
      <c r="AR63" s="21">
        <v>0</v>
      </c>
      <c r="AS63" s="21">
        <v>0</v>
      </c>
      <c r="AT63" s="21">
        <v>0</v>
      </c>
      <c r="AU63" s="21">
        <v>33</v>
      </c>
      <c r="AV63" s="21">
        <v>35</v>
      </c>
      <c r="AW63" s="22">
        <v>5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1">
        <v>0</v>
      </c>
      <c r="BH63" s="21">
        <v>0</v>
      </c>
      <c r="BI63" s="21">
        <v>1</v>
      </c>
      <c r="BJ63" s="21">
        <v>1</v>
      </c>
      <c r="BK63" s="21">
        <v>0</v>
      </c>
      <c r="BL63" s="21">
        <v>0</v>
      </c>
      <c r="BM63" s="21">
        <v>0</v>
      </c>
      <c r="BN63" s="21">
        <v>83</v>
      </c>
      <c r="BO63" s="21">
        <v>0</v>
      </c>
      <c r="BP63" s="22">
        <v>0</v>
      </c>
      <c r="BQ63" s="22">
        <v>0</v>
      </c>
      <c r="BR63" s="22">
        <v>0</v>
      </c>
      <c r="BS63" s="22">
        <v>12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14</v>
      </c>
      <c r="BZ63" s="22">
        <v>0</v>
      </c>
      <c r="CA63" s="22">
        <v>0</v>
      </c>
      <c r="CB63" s="22">
        <v>3</v>
      </c>
      <c r="CC63" s="22">
        <v>0</v>
      </c>
      <c r="CD63" s="22">
        <v>0</v>
      </c>
      <c r="CE63" s="22">
        <v>1</v>
      </c>
      <c r="CF63" s="22">
        <v>4</v>
      </c>
      <c r="CG63" s="22">
        <v>0</v>
      </c>
      <c r="CH63" s="22">
        <v>0</v>
      </c>
      <c r="CI63" s="22">
        <v>0</v>
      </c>
      <c r="CJ63" s="22">
        <v>0</v>
      </c>
      <c r="CK63" s="22">
        <v>0</v>
      </c>
      <c r="CL63" s="22">
        <v>0</v>
      </c>
      <c r="CM63" s="22">
        <f t="shared" si="4"/>
        <v>15911</v>
      </c>
      <c r="CN63" s="22">
        <v>0</v>
      </c>
      <c r="CO63" s="8">
        <f t="shared" si="5"/>
        <v>15911</v>
      </c>
    </row>
    <row r="64" spans="1:93">
      <c r="A64" s="19" t="s">
        <v>145</v>
      </c>
      <c r="B64" s="21">
        <v>1</v>
      </c>
      <c r="C64" s="21">
        <v>113</v>
      </c>
      <c r="D64" s="21">
        <v>0</v>
      </c>
      <c r="E64" s="21">
        <v>0</v>
      </c>
      <c r="F64" s="21">
        <v>195</v>
      </c>
      <c r="G64" s="21">
        <v>1</v>
      </c>
      <c r="H64" s="21">
        <v>0</v>
      </c>
      <c r="I64" s="21">
        <v>0</v>
      </c>
      <c r="J64" s="22">
        <v>3</v>
      </c>
      <c r="K64" s="22">
        <v>0</v>
      </c>
      <c r="L64" s="22">
        <v>0</v>
      </c>
      <c r="M64" s="22">
        <v>7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1</v>
      </c>
      <c r="T64" s="22">
        <v>0</v>
      </c>
      <c r="U64" s="22">
        <v>0</v>
      </c>
      <c r="V64" s="21">
        <v>0</v>
      </c>
      <c r="W64" s="21">
        <v>0</v>
      </c>
      <c r="X64" s="22">
        <v>44</v>
      </c>
      <c r="Y64" s="22">
        <v>3</v>
      </c>
      <c r="Z64" s="22">
        <v>0</v>
      </c>
      <c r="AA64" s="22">
        <v>15</v>
      </c>
      <c r="AB64" s="22">
        <v>69</v>
      </c>
      <c r="AC64" s="22">
        <v>0</v>
      </c>
      <c r="AD64" s="22">
        <v>25</v>
      </c>
      <c r="AE64" s="22">
        <v>2</v>
      </c>
      <c r="AF64" s="22">
        <v>0</v>
      </c>
      <c r="AG64" s="22">
        <v>4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1">
        <v>1</v>
      </c>
      <c r="AO64" s="21">
        <v>30</v>
      </c>
      <c r="AP64" s="21">
        <v>4</v>
      </c>
      <c r="AQ64" s="21">
        <v>3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f t="shared" si="4"/>
        <v>521</v>
      </c>
      <c r="CN64" s="22">
        <v>0</v>
      </c>
      <c r="CO64" s="8">
        <f t="shared" si="5"/>
        <v>521</v>
      </c>
    </row>
    <row r="65" spans="1:93">
      <c r="A65" s="19" t="s">
        <v>146</v>
      </c>
      <c r="B65" s="21">
        <v>20</v>
      </c>
      <c r="C65" s="21">
        <v>176</v>
      </c>
      <c r="D65" s="21">
        <v>0</v>
      </c>
      <c r="E65" s="21">
        <v>0</v>
      </c>
      <c r="F65" s="21">
        <v>25</v>
      </c>
      <c r="G65" s="21">
        <v>5</v>
      </c>
      <c r="H65" s="21">
        <v>0</v>
      </c>
      <c r="I65" s="21">
        <v>0</v>
      </c>
      <c r="J65" s="22">
        <v>0</v>
      </c>
      <c r="K65" s="22">
        <v>4</v>
      </c>
      <c r="L65" s="22">
        <v>0</v>
      </c>
      <c r="M65" s="22">
        <v>10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1">
        <v>0</v>
      </c>
      <c r="W65" s="21">
        <v>0</v>
      </c>
      <c r="X65" s="22">
        <v>25</v>
      </c>
      <c r="Y65" s="22">
        <v>3</v>
      </c>
      <c r="Z65" s="22">
        <v>0</v>
      </c>
      <c r="AA65" s="22">
        <v>14</v>
      </c>
      <c r="AB65" s="22">
        <v>38</v>
      </c>
      <c r="AC65" s="22">
        <v>0</v>
      </c>
      <c r="AD65" s="22">
        <v>11</v>
      </c>
      <c r="AE65" s="22">
        <v>0</v>
      </c>
      <c r="AF65" s="22">
        <v>0</v>
      </c>
      <c r="AG65" s="22">
        <v>1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2</v>
      </c>
      <c r="AN65" s="21">
        <v>15</v>
      </c>
      <c r="AO65" s="21">
        <v>26</v>
      </c>
      <c r="AP65" s="21">
        <v>3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2">
        <v>1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  <c r="CJ65" s="22">
        <v>0</v>
      </c>
      <c r="CK65" s="22">
        <v>0</v>
      </c>
      <c r="CL65" s="22">
        <v>0</v>
      </c>
      <c r="CM65" s="22">
        <f t="shared" si="4"/>
        <v>379</v>
      </c>
      <c r="CN65" s="22">
        <v>0</v>
      </c>
      <c r="CO65" s="8">
        <f t="shared" si="5"/>
        <v>379</v>
      </c>
    </row>
    <row r="66" spans="1:93">
      <c r="A66" s="19" t="s">
        <v>147</v>
      </c>
      <c r="B66" s="21">
        <v>45</v>
      </c>
      <c r="C66" s="21">
        <v>57</v>
      </c>
      <c r="D66" s="21">
        <v>0</v>
      </c>
      <c r="E66" s="21">
        <v>509</v>
      </c>
      <c r="F66" s="21">
        <v>384</v>
      </c>
      <c r="G66" s="21">
        <v>1264</v>
      </c>
      <c r="H66" s="21">
        <v>0</v>
      </c>
      <c r="I66" s="21">
        <v>0</v>
      </c>
      <c r="J66" s="22">
        <v>559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3017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1">
        <v>0</v>
      </c>
      <c r="W66" s="21">
        <v>0</v>
      </c>
      <c r="X66" s="22">
        <v>597</v>
      </c>
      <c r="Y66" s="22">
        <v>11</v>
      </c>
      <c r="Z66" s="22">
        <v>0</v>
      </c>
      <c r="AA66" s="22">
        <v>26</v>
      </c>
      <c r="AB66" s="22">
        <v>50</v>
      </c>
      <c r="AC66" s="22">
        <v>0</v>
      </c>
      <c r="AD66" s="22">
        <v>86</v>
      </c>
      <c r="AE66" s="22">
        <v>1</v>
      </c>
      <c r="AF66" s="22">
        <v>0</v>
      </c>
      <c r="AG66" s="22">
        <v>48</v>
      </c>
      <c r="AH66" s="22">
        <v>0</v>
      </c>
      <c r="AI66" s="22">
        <v>0</v>
      </c>
      <c r="AJ66" s="22">
        <v>0</v>
      </c>
      <c r="AK66" s="22">
        <v>0</v>
      </c>
      <c r="AL66" s="22">
        <v>2</v>
      </c>
      <c r="AM66" s="22">
        <v>13</v>
      </c>
      <c r="AN66" s="21">
        <v>14</v>
      </c>
      <c r="AO66" s="21">
        <v>136</v>
      </c>
      <c r="AP66" s="21">
        <v>13</v>
      </c>
      <c r="AQ66" s="21">
        <v>64</v>
      </c>
      <c r="AR66" s="21">
        <v>3</v>
      </c>
      <c r="AS66" s="21">
        <v>1</v>
      </c>
      <c r="AT66" s="21">
        <v>0</v>
      </c>
      <c r="AU66" s="21">
        <v>7</v>
      </c>
      <c r="AV66" s="21">
        <v>9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1">
        <v>0</v>
      </c>
      <c r="BH66" s="21">
        <v>0</v>
      </c>
      <c r="BI66" s="21">
        <v>2</v>
      </c>
      <c r="BJ66" s="21">
        <v>1</v>
      </c>
      <c r="BK66" s="21">
        <v>0</v>
      </c>
      <c r="BL66" s="21">
        <v>16</v>
      </c>
      <c r="BM66" s="21">
        <v>0</v>
      </c>
      <c r="BN66" s="21">
        <v>11</v>
      </c>
      <c r="BO66" s="21">
        <v>0</v>
      </c>
      <c r="BP66" s="22">
        <v>0</v>
      </c>
      <c r="BQ66" s="22">
        <v>0</v>
      </c>
      <c r="BR66" s="22">
        <v>0</v>
      </c>
      <c r="BS66" s="22">
        <v>18</v>
      </c>
      <c r="BT66" s="22">
        <v>3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  <c r="CJ66" s="22">
        <v>0</v>
      </c>
      <c r="CK66" s="22">
        <v>0</v>
      </c>
      <c r="CL66" s="22">
        <v>0</v>
      </c>
      <c r="CM66" s="22">
        <f t="shared" si="4"/>
        <v>6967</v>
      </c>
      <c r="CN66" s="22">
        <v>0</v>
      </c>
      <c r="CO66" s="8">
        <f t="shared" si="5"/>
        <v>6967</v>
      </c>
    </row>
    <row r="67" spans="1:93">
      <c r="A67" s="19" t="s">
        <v>148</v>
      </c>
      <c r="B67" s="21">
        <v>25</v>
      </c>
      <c r="C67" s="21">
        <v>119</v>
      </c>
      <c r="D67" s="21">
        <v>0</v>
      </c>
      <c r="E67" s="21">
        <v>311</v>
      </c>
      <c r="F67" s="21">
        <v>2072</v>
      </c>
      <c r="G67" s="21">
        <v>2</v>
      </c>
      <c r="H67" s="21">
        <v>0</v>
      </c>
      <c r="I67" s="21">
        <v>0</v>
      </c>
      <c r="J67" s="22">
        <v>20</v>
      </c>
      <c r="K67" s="22">
        <v>0</v>
      </c>
      <c r="L67" s="22">
        <v>0</v>
      </c>
      <c r="M67" s="22">
        <v>43</v>
      </c>
      <c r="N67" s="22">
        <v>0</v>
      </c>
      <c r="O67" s="22">
        <v>0</v>
      </c>
      <c r="P67" s="22">
        <v>4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1">
        <v>0</v>
      </c>
      <c r="W67" s="21">
        <v>0</v>
      </c>
      <c r="X67" s="22">
        <v>285</v>
      </c>
      <c r="Y67" s="22">
        <v>2</v>
      </c>
      <c r="Z67" s="22">
        <v>0</v>
      </c>
      <c r="AA67" s="22">
        <v>41</v>
      </c>
      <c r="AB67" s="22">
        <v>68</v>
      </c>
      <c r="AC67" s="22">
        <v>0</v>
      </c>
      <c r="AD67" s="22">
        <v>54</v>
      </c>
      <c r="AE67" s="22">
        <v>3</v>
      </c>
      <c r="AF67" s="22">
        <v>0</v>
      </c>
      <c r="AG67" s="22">
        <v>14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3</v>
      </c>
      <c r="AN67" s="21">
        <v>3</v>
      </c>
      <c r="AO67" s="21">
        <v>151</v>
      </c>
      <c r="AP67" s="21">
        <v>6</v>
      </c>
      <c r="AQ67" s="21">
        <v>363</v>
      </c>
      <c r="AR67" s="21">
        <v>25</v>
      </c>
      <c r="AS67" s="21">
        <v>1</v>
      </c>
      <c r="AT67" s="21">
        <v>0</v>
      </c>
      <c r="AU67" s="21">
        <v>5</v>
      </c>
      <c r="AV67" s="21">
        <v>3</v>
      </c>
      <c r="AW67" s="22">
        <v>1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1">
        <v>0</v>
      </c>
      <c r="BH67" s="21">
        <v>0</v>
      </c>
      <c r="BI67" s="21">
        <v>1</v>
      </c>
      <c r="BJ67" s="21">
        <v>0</v>
      </c>
      <c r="BK67" s="21">
        <v>0</v>
      </c>
      <c r="BL67" s="21">
        <v>1</v>
      </c>
      <c r="BM67" s="21">
        <v>0</v>
      </c>
      <c r="BN67" s="21">
        <v>23</v>
      </c>
      <c r="BO67" s="21">
        <v>0</v>
      </c>
      <c r="BP67" s="22">
        <v>0</v>
      </c>
      <c r="BQ67" s="22">
        <v>0</v>
      </c>
      <c r="BR67" s="22">
        <v>0</v>
      </c>
      <c r="BS67" s="22">
        <v>14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f t="shared" si="4"/>
        <v>3663</v>
      </c>
      <c r="CN67" s="22">
        <v>0</v>
      </c>
      <c r="CO67" s="8">
        <f t="shared" si="5"/>
        <v>3663</v>
      </c>
    </row>
    <row r="68" spans="1:93">
      <c r="A68" s="19" t="s">
        <v>306</v>
      </c>
      <c r="B68" s="21">
        <v>581</v>
      </c>
      <c r="C68" s="21">
        <v>2162</v>
      </c>
      <c r="D68" s="21">
        <v>9</v>
      </c>
      <c r="E68" s="21">
        <v>271</v>
      </c>
      <c r="F68" s="21">
        <v>997920</v>
      </c>
      <c r="G68" s="21">
        <v>976</v>
      </c>
      <c r="H68" s="21">
        <v>0</v>
      </c>
      <c r="I68" s="21">
        <v>0</v>
      </c>
      <c r="J68" s="22">
        <v>1432</v>
      </c>
      <c r="K68" s="22">
        <v>13879</v>
      </c>
      <c r="L68" s="22">
        <v>0</v>
      </c>
      <c r="M68" s="22">
        <v>963</v>
      </c>
      <c r="N68" s="22">
        <v>55</v>
      </c>
      <c r="O68" s="22">
        <v>9</v>
      </c>
      <c r="P68" s="22">
        <v>1239</v>
      </c>
      <c r="Q68" s="22">
        <v>0</v>
      </c>
      <c r="R68" s="22">
        <v>5</v>
      </c>
      <c r="S68" s="22">
        <v>33</v>
      </c>
      <c r="T68" s="22">
        <v>9</v>
      </c>
      <c r="U68" s="22">
        <v>0</v>
      </c>
      <c r="V68" s="21">
        <v>16</v>
      </c>
      <c r="W68" s="21">
        <v>0</v>
      </c>
      <c r="X68" s="22">
        <v>189402</v>
      </c>
      <c r="Y68" s="22">
        <v>3120</v>
      </c>
      <c r="Z68" s="22">
        <v>0</v>
      </c>
      <c r="AA68" s="22">
        <v>81</v>
      </c>
      <c r="AB68" s="22">
        <v>497</v>
      </c>
      <c r="AC68" s="22">
        <v>0</v>
      </c>
      <c r="AD68" s="22">
        <v>659</v>
      </c>
      <c r="AE68" s="22">
        <v>10</v>
      </c>
      <c r="AF68" s="22">
        <v>0</v>
      </c>
      <c r="AG68" s="22">
        <v>11077</v>
      </c>
      <c r="AH68" s="22">
        <v>0</v>
      </c>
      <c r="AI68" s="22">
        <v>0</v>
      </c>
      <c r="AJ68" s="22">
        <v>1</v>
      </c>
      <c r="AK68" s="22">
        <v>0</v>
      </c>
      <c r="AL68" s="22">
        <v>345</v>
      </c>
      <c r="AM68" s="22">
        <v>3355</v>
      </c>
      <c r="AN68" s="21">
        <v>989</v>
      </c>
      <c r="AO68" s="21">
        <v>32400</v>
      </c>
      <c r="AP68" s="21">
        <v>9591</v>
      </c>
      <c r="AQ68" s="21">
        <v>1561</v>
      </c>
      <c r="AR68" s="21">
        <v>225</v>
      </c>
      <c r="AS68" s="21">
        <v>3</v>
      </c>
      <c r="AT68" s="21">
        <v>0</v>
      </c>
      <c r="AU68" s="21">
        <v>3499</v>
      </c>
      <c r="AV68" s="21">
        <v>2999</v>
      </c>
      <c r="AW68" s="22">
        <v>1421</v>
      </c>
      <c r="AX68" s="22">
        <v>5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1">
        <v>1</v>
      </c>
      <c r="BH68" s="21">
        <v>1</v>
      </c>
      <c r="BI68" s="21">
        <v>188</v>
      </c>
      <c r="BJ68" s="21">
        <v>24</v>
      </c>
      <c r="BK68" s="21">
        <v>65</v>
      </c>
      <c r="BL68" s="21">
        <v>1156</v>
      </c>
      <c r="BM68" s="21">
        <v>1</v>
      </c>
      <c r="BN68" s="21">
        <v>762</v>
      </c>
      <c r="BO68" s="21">
        <v>9</v>
      </c>
      <c r="BP68" s="22">
        <v>90</v>
      </c>
      <c r="BQ68" s="22">
        <v>0</v>
      </c>
      <c r="BR68" s="22">
        <v>0</v>
      </c>
      <c r="BS68" s="22">
        <v>26</v>
      </c>
      <c r="BT68" s="22">
        <v>5</v>
      </c>
      <c r="BU68" s="22">
        <v>0</v>
      </c>
      <c r="BV68" s="22">
        <v>0</v>
      </c>
      <c r="BW68" s="22">
        <v>1</v>
      </c>
      <c r="BX68" s="22">
        <v>0</v>
      </c>
      <c r="BY68" s="22">
        <v>81</v>
      </c>
      <c r="BZ68" s="22">
        <v>0</v>
      </c>
      <c r="CA68" s="22">
        <v>4</v>
      </c>
      <c r="CB68" s="22">
        <v>7</v>
      </c>
      <c r="CC68" s="22">
        <v>3</v>
      </c>
      <c r="CD68" s="22">
        <v>4</v>
      </c>
      <c r="CE68" s="22">
        <v>4</v>
      </c>
      <c r="CF68" s="22">
        <v>6</v>
      </c>
      <c r="CG68" s="22">
        <v>13</v>
      </c>
      <c r="CH68" s="22">
        <v>0</v>
      </c>
      <c r="CI68" s="22">
        <v>0</v>
      </c>
      <c r="CJ68" s="22">
        <v>0</v>
      </c>
      <c r="CK68" s="22">
        <v>0</v>
      </c>
      <c r="CL68" s="22">
        <v>0</v>
      </c>
      <c r="CM68" s="22">
        <f t="shared" si="4"/>
        <v>1283250</v>
      </c>
      <c r="CN68" s="22">
        <v>0</v>
      </c>
      <c r="CO68" s="8">
        <f t="shared" si="5"/>
        <v>1283250</v>
      </c>
    </row>
    <row r="69" spans="1:93">
      <c r="A69" s="19" t="s">
        <v>305</v>
      </c>
      <c r="B69" s="21">
        <v>0</v>
      </c>
      <c r="C69" s="21">
        <v>6</v>
      </c>
      <c r="D69" s="21">
        <v>0</v>
      </c>
      <c r="E69" s="21">
        <v>349</v>
      </c>
      <c r="F69" s="21">
        <v>101307</v>
      </c>
      <c r="G69" s="21">
        <v>54</v>
      </c>
      <c r="H69" s="21">
        <v>0</v>
      </c>
      <c r="I69" s="21">
        <v>0</v>
      </c>
      <c r="J69" s="22">
        <v>64</v>
      </c>
      <c r="K69" s="22">
        <v>2450</v>
      </c>
      <c r="L69" s="22">
        <v>0</v>
      </c>
      <c r="M69" s="22">
        <v>1</v>
      </c>
      <c r="N69" s="22">
        <v>1</v>
      </c>
      <c r="O69" s="22">
        <v>0</v>
      </c>
      <c r="P69" s="22">
        <v>1</v>
      </c>
      <c r="Q69" s="22">
        <v>0</v>
      </c>
      <c r="R69" s="22">
        <v>843</v>
      </c>
      <c r="S69" s="22">
        <v>306</v>
      </c>
      <c r="T69" s="22">
        <v>1</v>
      </c>
      <c r="U69" s="22">
        <v>0</v>
      </c>
      <c r="V69" s="21">
        <v>2</v>
      </c>
      <c r="W69" s="21">
        <v>0</v>
      </c>
      <c r="X69" s="22">
        <v>10621</v>
      </c>
      <c r="Y69" s="22">
        <v>446</v>
      </c>
      <c r="Z69" s="22">
        <v>0</v>
      </c>
      <c r="AA69" s="22">
        <v>2</v>
      </c>
      <c r="AB69" s="22">
        <v>0</v>
      </c>
      <c r="AC69" s="22">
        <v>0</v>
      </c>
      <c r="AD69" s="22">
        <v>14</v>
      </c>
      <c r="AE69" s="22">
        <v>0</v>
      </c>
      <c r="AF69" s="22">
        <v>0</v>
      </c>
      <c r="AG69" s="22">
        <v>1692</v>
      </c>
      <c r="AH69" s="22">
        <v>0</v>
      </c>
      <c r="AI69" s="22">
        <v>0</v>
      </c>
      <c r="AJ69" s="22">
        <v>0</v>
      </c>
      <c r="AK69" s="22">
        <v>0</v>
      </c>
      <c r="AL69" s="22">
        <v>43</v>
      </c>
      <c r="AM69" s="22">
        <v>462</v>
      </c>
      <c r="AN69" s="21">
        <v>150</v>
      </c>
      <c r="AO69" s="21">
        <v>4288</v>
      </c>
      <c r="AP69" s="21">
        <v>611</v>
      </c>
      <c r="AQ69" s="21">
        <v>111</v>
      </c>
      <c r="AR69" s="21">
        <v>9</v>
      </c>
      <c r="AS69" s="21">
        <v>0</v>
      </c>
      <c r="AT69" s="21">
        <v>0</v>
      </c>
      <c r="AU69" s="21">
        <v>347</v>
      </c>
      <c r="AV69" s="21">
        <v>329</v>
      </c>
      <c r="AW69" s="22">
        <v>310</v>
      </c>
      <c r="AX69" s="22">
        <v>10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1">
        <v>0</v>
      </c>
      <c r="BH69" s="21">
        <v>0</v>
      </c>
      <c r="BI69" s="21">
        <v>64</v>
      </c>
      <c r="BJ69" s="21">
        <v>173</v>
      </c>
      <c r="BK69" s="21">
        <v>6</v>
      </c>
      <c r="BL69" s="21">
        <v>77</v>
      </c>
      <c r="BM69" s="21">
        <v>0</v>
      </c>
      <c r="BN69" s="21">
        <v>103</v>
      </c>
      <c r="BO69" s="21">
        <v>4</v>
      </c>
      <c r="BP69" s="22">
        <v>0</v>
      </c>
      <c r="BQ69" s="22">
        <v>0</v>
      </c>
      <c r="BR69" s="22">
        <v>0</v>
      </c>
      <c r="BS69" s="22">
        <v>71</v>
      </c>
      <c r="BT69" s="22">
        <v>19</v>
      </c>
      <c r="BU69" s="22">
        <v>0</v>
      </c>
      <c r="BV69" s="22">
        <v>0</v>
      </c>
      <c r="BW69" s="22">
        <v>0</v>
      </c>
      <c r="BX69" s="22">
        <v>0</v>
      </c>
      <c r="BY69" s="22">
        <v>17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1</v>
      </c>
      <c r="CF69" s="22">
        <v>0</v>
      </c>
      <c r="CG69" s="22">
        <v>2</v>
      </c>
      <c r="CH69" s="22">
        <v>0</v>
      </c>
      <c r="CI69" s="22">
        <v>0</v>
      </c>
      <c r="CJ69" s="22">
        <v>0</v>
      </c>
      <c r="CK69" s="22">
        <v>0</v>
      </c>
      <c r="CL69" s="22">
        <v>0</v>
      </c>
      <c r="CM69" s="22">
        <f t="shared" si="4"/>
        <v>125367</v>
      </c>
      <c r="CN69" s="22">
        <v>0</v>
      </c>
      <c r="CO69" s="8">
        <f t="shared" si="5"/>
        <v>125367</v>
      </c>
    </row>
    <row r="70" spans="1:93">
      <c r="A70" s="19" t="s">
        <v>149</v>
      </c>
      <c r="B70" s="21">
        <v>0</v>
      </c>
      <c r="C70" s="21">
        <v>2</v>
      </c>
      <c r="D70" s="21">
        <v>0</v>
      </c>
      <c r="E70" s="21">
        <v>16</v>
      </c>
      <c r="F70" s="21">
        <v>40688</v>
      </c>
      <c r="G70" s="21">
        <v>5</v>
      </c>
      <c r="H70" s="21">
        <v>0</v>
      </c>
      <c r="I70" s="21">
        <v>0</v>
      </c>
      <c r="J70" s="22">
        <v>15</v>
      </c>
      <c r="K70" s="22">
        <v>722</v>
      </c>
      <c r="L70" s="22">
        <v>0</v>
      </c>
      <c r="M70" s="22">
        <v>0</v>
      </c>
      <c r="N70" s="22">
        <v>2</v>
      </c>
      <c r="O70" s="22">
        <v>0</v>
      </c>
      <c r="P70" s="22">
        <v>1</v>
      </c>
      <c r="Q70" s="22">
        <v>0</v>
      </c>
      <c r="R70" s="22">
        <v>0</v>
      </c>
      <c r="S70" s="22">
        <v>1</v>
      </c>
      <c r="T70" s="22">
        <v>3</v>
      </c>
      <c r="U70" s="22">
        <v>0</v>
      </c>
      <c r="V70" s="21">
        <v>1</v>
      </c>
      <c r="W70" s="21">
        <v>0</v>
      </c>
      <c r="X70" s="22">
        <v>2785</v>
      </c>
      <c r="Y70" s="22">
        <v>48</v>
      </c>
      <c r="Z70" s="22">
        <v>0</v>
      </c>
      <c r="AA70" s="22">
        <v>0</v>
      </c>
      <c r="AB70" s="22">
        <v>0</v>
      </c>
      <c r="AC70" s="22">
        <v>0</v>
      </c>
      <c r="AD70" s="22">
        <v>15</v>
      </c>
      <c r="AE70" s="22">
        <v>1</v>
      </c>
      <c r="AF70" s="22">
        <v>0</v>
      </c>
      <c r="AG70" s="22">
        <v>292</v>
      </c>
      <c r="AH70" s="22">
        <v>0</v>
      </c>
      <c r="AI70" s="22">
        <v>0</v>
      </c>
      <c r="AJ70" s="22">
        <v>0</v>
      </c>
      <c r="AK70" s="22">
        <v>0</v>
      </c>
      <c r="AL70" s="22">
        <v>8</v>
      </c>
      <c r="AM70" s="22">
        <v>70</v>
      </c>
      <c r="AN70" s="21">
        <v>113</v>
      </c>
      <c r="AO70" s="21">
        <v>1148</v>
      </c>
      <c r="AP70" s="21">
        <v>54</v>
      </c>
      <c r="AQ70" s="21">
        <v>52</v>
      </c>
      <c r="AR70" s="21">
        <v>7</v>
      </c>
      <c r="AS70" s="21">
        <v>0</v>
      </c>
      <c r="AT70" s="21">
        <v>0</v>
      </c>
      <c r="AU70" s="21">
        <v>76</v>
      </c>
      <c r="AV70" s="21">
        <v>61</v>
      </c>
      <c r="AW70" s="22">
        <v>47</v>
      </c>
      <c r="AX70" s="22">
        <v>1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1">
        <v>0</v>
      </c>
      <c r="BH70" s="21">
        <v>0</v>
      </c>
      <c r="BI70" s="21">
        <v>30</v>
      </c>
      <c r="BJ70" s="21">
        <v>200</v>
      </c>
      <c r="BK70" s="21">
        <v>11</v>
      </c>
      <c r="BL70" s="21">
        <v>87</v>
      </c>
      <c r="BM70" s="21">
        <v>0</v>
      </c>
      <c r="BN70" s="21">
        <v>1</v>
      </c>
      <c r="BO70" s="21">
        <v>0</v>
      </c>
      <c r="BP70" s="22">
        <v>23</v>
      </c>
      <c r="BQ70" s="22">
        <v>0</v>
      </c>
      <c r="BR70" s="22">
        <v>0</v>
      </c>
      <c r="BS70" s="22">
        <v>13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1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2">
        <v>0</v>
      </c>
      <c r="CL70" s="22">
        <v>0</v>
      </c>
      <c r="CM70" s="22">
        <f t="shared" si="4"/>
        <v>46600</v>
      </c>
      <c r="CN70" s="22">
        <v>0</v>
      </c>
      <c r="CO70" s="8">
        <f t="shared" si="5"/>
        <v>46600</v>
      </c>
    </row>
    <row r="71" spans="1:93">
      <c r="A71" s="19" t="s">
        <v>150</v>
      </c>
      <c r="B71" s="21">
        <v>170</v>
      </c>
      <c r="C71" s="21">
        <v>2878</v>
      </c>
      <c r="D71" s="21">
        <v>54</v>
      </c>
      <c r="E71" s="21">
        <v>931</v>
      </c>
      <c r="F71" s="21">
        <v>329457</v>
      </c>
      <c r="G71" s="21">
        <v>1136</v>
      </c>
      <c r="H71" s="21">
        <v>0</v>
      </c>
      <c r="I71" s="21">
        <v>0</v>
      </c>
      <c r="J71" s="22">
        <v>518</v>
      </c>
      <c r="K71" s="22">
        <v>27055</v>
      </c>
      <c r="L71" s="22">
        <v>0</v>
      </c>
      <c r="M71" s="22">
        <v>621</v>
      </c>
      <c r="N71" s="22">
        <v>3</v>
      </c>
      <c r="O71" s="22">
        <v>1</v>
      </c>
      <c r="P71" s="22">
        <v>370</v>
      </c>
      <c r="Q71" s="22">
        <v>0</v>
      </c>
      <c r="R71" s="22">
        <v>2</v>
      </c>
      <c r="S71" s="22">
        <v>14</v>
      </c>
      <c r="T71" s="22">
        <v>0</v>
      </c>
      <c r="U71" s="22">
        <v>0</v>
      </c>
      <c r="V71" s="21">
        <v>63</v>
      </c>
      <c r="W71" s="21">
        <v>0</v>
      </c>
      <c r="X71" s="22">
        <v>23446</v>
      </c>
      <c r="Y71" s="22">
        <v>1260</v>
      </c>
      <c r="Z71" s="22">
        <v>0</v>
      </c>
      <c r="AA71" s="22">
        <v>116</v>
      </c>
      <c r="AB71" s="22">
        <v>248</v>
      </c>
      <c r="AC71" s="22">
        <v>0</v>
      </c>
      <c r="AD71" s="22">
        <v>1522</v>
      </c>
      <c r="AE71" s="22">
        <v>33</v>
      </c>
      <c r="AF71" s="22">
        <v>0</v>
      </c>
      <c r="AG71" s="22">
        <v>80630</v>
      </c>
      <c r="AH71" s="22">
        <v>0</v>
      </c>
      <c r="AI71" s="22">
        <v>0</v>
      </c>
      <c r="AJ71" s="22">
        <v>0</v>
      </c>
      <c r="AK71" s="22">
        <v>2</v>
      </c>
      <c r="AL71" s="22">
        <v>1099</v>
      </c>
      <c r="AM71" s="22">
        <v>53877</v>
      </c>
      <c r="AN71" s="21">
        <v>180</v>
      </c>
      <c r="AO71" s="21">
        <v>6637</v>
      </c>
      <c r="AP71" s="21">
        <v>1961</v>
      </c>
      <c r="AQ71" s="21">
        <v>513</v>
      </c>
      <c r="AR71" s="21">
        <v>13</v>
      </c>
      <c r="AS71" s="21">
        <v>5</v>
      </c>
      <c r="AT71" s="21">
        <v>0</v>
      </c>
      <c r="AU71" s="21">
        <v>18182</v>
      </c>
      <c r="AV71" s="21">
        <v>25140</v>
      </c>
      <c r="AW71" s="22">
        <v>591</v>
      </c>
      <c r="AX71" s="22">
        <v>2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1">
        <v>0</v>
      </c>
      <c r="BH71" s="21">
        <v>0</v>
      </c>
      <c r="BI71" s="21">
        <v>167</v>
      </c>
      <c r="BJ71" s="21">
        <v>265</v>
      </c>
      <c r="BK71" s="21">
        <v>61</v>
      </c>
      <c r="BL71" s="21">
        <v>33</v>
      </c>
      <c r="BM71" s="21">
        <v>0</v>
      </c>
      <c r="BN71" s="21">
        <v>1648</v>
      </c>
      <c r="BO71" s="21">
        <v>11</v>
      </c>
      <c r="BP71" s="22">
        <v>6</v>
      </c>
      <c r="BQ71" s="22">
        <v>0</v>
      </c>
      <c r="BR71" s="22">
        <v>0</v>
      </c>
      <c r="BS71" s="22">
        <v>717</v>
      </c>
      <c r="BT71" s="22">
        <v>213</v>
      </c>
      <c r="BU71" s="22">
        <v>0</v>
      </c>
      <c r="BV71" s="22">
        <v>0</v>
      </c>
      <c r="BW71" s="22">
        <v>0</v>
      </c>
      <c r="BX71" s="22">
        <v>0</v>
      </c>
      <c r="BY71" s="22">
        <v>87</v>
      </c>
      <c r="BZ71" s="22">
        <v>0</v>
      </c>
      <c r="CA71" s="22">
        <v>49</v>
      </c>
      <c r="CB71" s="22">
        <v>79</v>
      </c>
      <c r="CC71" s="22">
        <v>0</v>
      </c>
      <c r="CD71" s="22">
        <v>0</v>
      </c>
      <c r="CE71" s="22">
        <v>8</v>
      </c>
      <c r="CF71" s="22">
        <v>10</v>
      </c>
      <c r="CG71" s="22">
        <v>14</v>
      </c>
      <c r="CH71" s="22">
        <v>0</v>
      </c>
      <c r="CI71" s="22">
        <v>0</v>
      </c>
      <c r="CJ71" s="22">
        <v>0</v>
      </c>
      <c r="CK71" s="22">
        <v>0</v>
      </c>
      <c r="CL71" s="22">
        <v>0</v>
      </c>
      <c r="CM71" s="22">
        <f t="shared" si="4"/>
        <v>582098</v>
      </c>
      <c r="CN71" s="22">
        <v>0</v>
      </c>
      <c r="CO71" s="8">
        <f t="shared" si="5"/>
        <v>582098</v>
      </c>
    </row>
    <row r="72" spans="1:93">
      <c r="A72" s="19" t="s">
        <v>151</v>
      </c>
      <c r="B72" s="21">
        <v>181</v>
      </c>
      <c r="C72" s="21">
        <v>2362</v>
      </c>
      <c r="D72" s="21">
        <v>59</v>
      </c>
      <c r="E72" s="21">
        <v>579</v>
      </c>
      <c r="F72" s="21">
        <v>43364</v>
      </c>
      <c r="G72" s="21">
        <v>42</v>
      </c>
      <c r="H72" s="21">
        <v>0</v>
      </c>
      <c r="I72" s="21">
        <v>0</v>
      </c>
      <c r="J72" s="22">
        <v>109</v>
      </c>
      <c r="K72" s="22">
        <v>12041</v>
      </c>
      <c r="L72" s="22">
        <v>0</v>
      </c>
      <c r="M72" s="22">
        <v>148</v>
      </c>
      <c r="N72" s="22">
        <v>0</v>
      </c>
      <c r="O72" s="22">
        <v>0</v>
      </c>
      <c r="P72" s="22">
        <v>8</v>
      </c>
      <c r="Q72" s="22">
        <v>0</v>
      </c>
      <c r="R72" s="22">
        <v>0</v>
      </c>
      <c r="S72" s="22">
        <v>3</v>
      </c>
      <c r="T72" s="22">
        <v>0</v>
      </c>
      <c r="U72" s="22">
        <v>0</v>
      </c>
      <c r="V72" s="21">
        <v>2</v>
      </c>
      <c r="W72" s="21">
        <v>0</v>
      </c>
      <c r="X72" s="22">
        <v>2411</v>
      </c>
      <c r="Y72" s="22">
        <v>118</v>
      </c>
      <c r="Z72" s="22">
        <v>0</v>
      </c>
      <c r="AA72" s="22">
        <v>165</v>
      </c>
      <c r="AB72" s="22">
        <v>263</v>
      </c>
      <c r="AC72" s="22">
        <v>0</v>
      </c>
      <c r="AD72" s="22">
        <v>385</v>
      </c>
      <c r="AE72" s="22">
        <v>19</v>
      </c>
      <c r="AF72" s="22">
        <v>0</v>
      </c>
      <c r="AG72" s="22">
        <v>609</v>
      </c>
      <c r="AH72" s="22">
        <v>0</v>
      </c>
      <c r="AI72" s="22">
        <v>0</v>
      </c>
      <c r="AJ72" s="22">
        <v>0</v>
      </c>
      <c r="AK72" s="22">
        <v>0</v>
      </c>
      <c r="AL72" s="22">
        <v>23</v>
      </c>
      <c r="AM72" s="22">
        <v>165</v>
      </c>
      <c r="AN72" s="21">
        <v>143</v>
      </c>
      <c r="AO72" s="21">
        <v>1242</v>
      </c>
      <c r="AP72" s="21">
        <v>214</v>
      </c>
      <c r="AQ72" s="21">
        <v>152</v>
      </c>
      <c r="AR72" s="21">
        <v>9</v>
      </c>
      <c r="AS72" s="21">
        <v>1</v>
      </c>
      <c r="AT72" s="21">
        <v>0</v>
      </c>
      <c r="AU72" s="21">
        <v>193</v>
      </c>
      <c r="AV72" s="21">
        <v>320</v>
      </c>
      <c r="AW72" s="22">
        <v>48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1">
        <v>0</v>
      </c>
      <c r="BH72" s="21">
        <v>0</v>
      </c>
      <c r="BI72" s="21">
        <v>16</v>
      </c>
      <c r="BJ72" s="21">
        <v>1</v>
      </c>
      <c r="BK72" s="21">
        <v>9</v>
      </c>
      <c r="BL72" s="21">
        <v>6</v>
      </c>
      <c r="BM72" s="21">
        <v>0</v>
      </c>
      <c r="BN72" s="21">
        <v>85</v>
      </c>
      <c r="BO72" s="21">
        <v>1</v>
      </c>
      <c r="BP72" s="22">
        <v>2</v>
      </c>
      <c r="BQ72" s="22">
        <v>0</v>
      </c>
      <c r="BR72" s="22">
        <v>0</v>
      </c>
      <c r="BS72" s="22">
        <v>14</v>
      </c>
      <c r="BT72" s="22">
        <v>1</v>
      </c>
      <c r="BU72" s="22">
        <v>0</v>
      </c>
      <c r="BV72" s="22">
        <v>0</v>
      </c>
      <c r="BW72" s="22">
        <v>0</v>
      </c>
      <c r="BX72" s="22">
        <v>0</v>
      </c>
      <c r="BY72" s="22">
        <v>2</v>
      </c>
      <c r="BZ72" s="22">
        <v>0</v>
      </c>
      <c r="CA72" s="22">
        <v>3</v>
      </c>
      <c r="CB72" s="22">
        <v>1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1</v>
      </c>
      <c r="CI72" s="22">
        <v>0</v>
      </c>
      <c r="CJ72" s="22">
        <v>0</v>
      </c>
      <c r="CK72" s="22">
        <v>0</v>
      </c>
      <c r="CL72" s="22">
        <v>0</v>
      </c>
      <c r="CM72" s="22">
        <f t="shared" si="4"/>
        <v>65520</v>
      </c>
      <c r="CN72" s="22">
        <v>0</v>
      </c>
      <c r="CO72" s="8">
        <f t="shared" si="5"/>
        <v>65520</v>
      </c>
    </row>
    <row r="73" spans="1:93">
      <c r="A73" s="19" t="s">
        <v>152</v>
      </c>
      <c r="B73" s="21">
        <v>0</v>
      </c>
      <c r="C73" s="21">
        <v>0</v>
      </c>
      <c r="D73" s="21">
        <v>2</v>
      </c>
      <c r="E73" s="21">
        <v>448</v>
      </c>
      <c r="F73" s="21">
        <v>12487</v>
      </c>
      <c r="G73" s="21">
        <v>6465</v>
      </c>
      <c r="H73" s="21">
        <v>0</v>
      </c>
      <c r="I73" s="21">
        <v>0</v>
      </c>
      <c r="J73" s="22">
        <v>31</v>
      </c>
      <c r="K73" s="22">
        <v>4</v>
      </c>
      <c r="L73" s="22">
        <v>7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2</v>
      </c>
      <c r="S73" s="22">
        <v>47</v>
      </c>
      <c r="T73" s="22">
        <v>0</v>
      </c>
      <c r="U73" s="22">
        <v>0</v>
      </c>
      <c r="V73" s="21">
        <v>0</v>
      </c>
      <c r="W73" s="21">
        <v>0</v>
      </c>
      <c r="X73" s="22">
        <v>3024</v>
      </c>
      <c r="Y73" s="22">
        <v>488</v>
      </c>
      <c r="Z73" s="22">
        <v>0</v>
      </c>
      <c r="AA73" s="22">
        <v>117</v>
      </c>
      <c r="AB73" s="22">
        <v>228</v>
      </c>
      <c r="AC73" s="22">
        <v>0</v>
      </c>
      <c r="AD73" s="22">
        <v>186</v>
      </c>
      <c r="AE73" s="22">
        <v>1</v>
      </c>
      <c r="AF73" s="22">
        <v>0</v>
      </c>
      <c r="AG73" s="22">
        <v>164</v>
      </c>
      <c r="AH73" s="22">
        <v>0</v>
      </c>
      <c r="AI73" s="22">
        <v>0</v>
      </c>
      <c r="AJ73" s="22">
        <v>0</v>
      </c>
      <c r="AK73" s="22">
        <v>0</v>
      </c>
      <c r="AL73" s="22">
        <v>2</v>
      </c>
      <c r="AM73" s="22">
        <v>144</v>
      </c>
      <c r="AN73" s="21">
        <v>5</v>
      </c>
      <c r="AO73" s="21">
        <v>708</v>
      </c>
      <c r="AP73" s="21">
        <v>313</v>
      </c>
      <c r="AQ73" s="21">
        <v>407</v>
      </c>
      <c r="AR73" s="21">
        <v>25</v>
      </c>
      <c r="AS73" s="21">
        <v>3</v>
      </c>
      <c r="AT73" s="21">
        <v>0</v>
      </c>
      <c r="AU73" s="21">
        <v>18</v>
      </c>
      <c r="AV73" s="21">
        <v>11</v>
      </c>
      <c r="AW73" s="22">
        <v>27</v>
      </c>
      <c r="AX73" s="22">
        <v>4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1">
        <v>0</v>
      </c>
      <c r="BH73" s="21">
        <v>0</v>
      </c>
      <c r="BI73" s="21">
        <v>7</v>
      </c>
      <c r="BJ73" s="21">
        <v>22</v>
      </c>
      <c r="BK73" s="21">
        <v>4</v>
      </c>
      <c r="BL73" s="21">
        <v>6</v>
      </c>
      <c r="BM73" s="21">
        <v>0</v>
      </c>
      <c r="BN73" s="21">
        <v>9</v>
      </c>
      <c r="BO73" s="21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1</v>
      </c>
      <c r="BU73" s="22">
        <v>0</v>
      </c>
      <c r="BV73" s="22">
        <v>0</v>
      </c>
      <c r="BW73" s="22">
        <v>0</v>
      </c>
      <c r="BX73" s="22">
        <v>0</v>
      </c>
      <c r="BY73" s="22">
        <v>29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0</v>
      </c>
      <c r="CM73" s="22">
        <f t="shared" si="4"/>
        <v>25446</v>
      </c>
      <c r="CN73" s="22">
        <v>0</v>
      </c>
      <c r="CO73" s="8">
        <f t="shared" si="5"/>
        <v>25446</v>
      </c>
    </row>
    <row r="74" spans="1:93">
      <c r="A74" s="19" t="s">
        <v>153</v>
      </c>
      <c r="B74" s="21">
        <v>138</v>
      </c>
      <c r="C74" s="21">
        <v>792</v>
      </c>
      <c r="D74" s="21">
        <v>12</v>
      </c>
      <c r="E74" s="21">
        <v>15</v>
      </c>
      <c r="F74" s="21">
        <v>7009</v>
      </c>
      <c r="G74" s="21">
        <v>24</v>
      </c>
      <c r="H74" s="21">
        <v>0</v>
      </c>
      <c r="I74" s="21">
        <v>0</v>
      </c>
      <c r="J74" s="22">
        <v>3</v>
      </c>
      <c r="K74" s="22">
        <v>6</v>
      </c>
      <c r="L74" s="22">
        <v>0</v>
      </c>
      <c r="M74" s="22">
        <v>3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1">
        <v>0</v>
      </c>
      <c r="W74" s="21">
        <v>0</v>
      </c>
      <c r="X74" s="22">
        <v>335</v>
      </c>
      <c r="Y74" s="22">
        <v>128</v>
      </c>
      <c r="Z74" s="22">
        <v>0</v>
      </c>
      <c r="AA74" s="22">
        <v>74</v>
      </c>
      <c r="AB74" s="22">
        <v>142</v>
      </c>
      <c r="AC74" s="22">
        <v>0</v>
      </c>
      <c r="AD74" s="22">
        <v>38</v>
      </c>
      <c r="AE74" s="22">
        <v>0</v>
      </c>
      <c r="AF74" s="22">
        <v>0</v>
      </c>
      <c r="AG74" s="22">
        <v>12</v>
      </c>
      <c r="AH74" s="22">
        <v>0</v>
      </c>
      <c r="AI74" s="22">
        <v>0</v>
      </c>
      <c r="AJ74" s="22">
        <v>0</v>
      </c>
      <c r="AK74" s="22">
        <v>0</v>
      </c>
      <c r="AL74" s="22">
        <v>3</v>
      </c>
      <c r="AM74" s="22">
        <v>10</v>
      </c>
      <c r="AN74" s="21">
        <v>15</v>
      </c>
      <c r="AO74" s="21">
        <v>1084</v>
      </c>
      <c r="AP74" s="21">
        <v>411</v>
      </c>
      <c r="AQ74" s="21">
        <v>89</v>
      </c>
      <c r="AR74" s="21">
        <v>2</v>
      </c>
      <c r="AS74" s="21">
        <v>2</v>
      </c>
      <c r="AT74" s="21">
        <v>0</v>
      </c>
      <c r="AU74" s="21">
        <v>13</v>
      </c>
      <c r="AV74" s="21">
        <v>15</v>
      </c>
      <c r="AW74" s="22">
        <v>19</v>
      </c>
      <c r="AX74" s="22">
        <v>1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2</v>
      </c>
      <c r="BO74" s="21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1</v>
      </c>
      <c r="BU74" s="22">
        <v>0</v>
      </c>
      <c r="BV74" s="22">
        <v>0</v>
      </c>
      <c r="BW74" s="22">
        <v>0</v>
      </c>
      <c r="BX74" s="22">
        <v>0</v>
      </c>
      <c r="BY74" s="22">
        <v>1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v>0</v>
      </c>
      <c r="CJ74" s="22">
        <v>0</v>
      </c>
      <c r="CK74" s="22">
        <v>0</v>
      </c>
      <c r="CL74" s="22">
        <v>0</v>
      </c>
      <c r="CM74" s="22">
        <f t="shared" si="4"/>
        <v>10399</v>
      </c>
      <c r="CN74" s="22">
        <v>0</v>
      </c>
      <c r="CO74" s="8">
        <f t="shared" si="5"/>
        <v>10399</v>
      </c>
    </row>
    <row r="75" spans="1:93">
      <c r="A75" s="19" t="s">
        <v>154</v>
      </c>
      <c r="B75" s="21">
        <v>187</v>
      </c>
      <c r="C75" s="21">
        <v>2823</v>
      </c>
      <c r="D75" s="21">
        <v>0</v>
      </c>
      <c r="E75" s="21">
        <v>62</v>
      </c>
      <c r="F75" s="21">
        <v>118148</v>
      </c>
      <c r="G75" s="21">
        <v>1227</v>
      </c>
      <c r="H75" s="21">
        <v>0</v>
      </c>
      <c r="I75" s="21">
        <v>0</v>
      </c>
      <c r="J75" s="22">
        <v>11</v>
      </c>
      <c r="K75" s="22">
        <v>492</v>
      </c>
      <c r="L75" s="22">
        <v>0</v>
      </c>
      <c r="M75" s="22">
        <v>26</v>
      </c>
      <c r="N75" s="22">
        <v>0</v>
      </c>
      <c r="O75" s="22">
        <v>0</v>
      </c>
      <c r="P75" s="22">
        <v>9</v>
      </c>
      <c r="Q75" s="22">
        <v>0</v>
      </c>
      <c r="R75" s="22">
        <v>212</v>
      </c>
      <c r="S75" s="22">
        <v>24</v>
      </c>
      <c r="T75" s="22">
        <v>0</v>
      </c>
      <c r="U75" s="22">
        <v>0</v>
      </c>
      <c r="V75" s="21">
        <v>2</v>
      </c>
      <c r="W75" s="21">
        <v>0</v>
      </c>
      <c r="X75" s="22">
        <v>964</v>
      </c>
      <c r="Y75" s="22">
        <v>90</v>
      </c>
      <c r="Z75" s="22">
        <v>0</v>
      </c>
      <c r="AA75" s="22">
        <v>21</v>
      </c>
      <c r="AB75" s="22">
        <v>79</v>
      </c>
      <c r="AC75" s="22">
        <v>0</v>
      </c>
      <c r="AD75" s="22">
        <v>36</v>
      </c>
      <c r="AE75" s="22">
        <v>1</v>
      </c>
      <c r="AF75" s="22">
        <v>0</v>
      </c>
      <c r="AG75" s="22">
        <v>754</v>
      </c>
      <c r="AH75" s="22">
        <v>0</v>
      </c>
      <c r="AI75" s="22">
        <v>0</v>
      </c>
      <c r="AJ75" s="22">
        <v>0</v>
      </c>
      <c r="AK75" s="22">
        <v>7</v>
      </c>
      <c r="AL75" s="22">
        <v>17</v>
      </c>
      <c r="AM75" s="22">
        <v>608</v>
      </c>
      <c r="AN75" s="21">
        <v>70</v>
      </c>
      <c r="AO75" s="21">
        <v>2870</v>
      </c>
      <c r="AP75" s="21">
        <v>1215</v>
      </c>
      <c r="AQ75" s="21">
        <v>30</v>
      </c>
      <c r="AR75" s="21">
        <v>6</v>
      </c>
      <c r="AS75" s="21">
        <v>0</v>
      </c>
      <c r="AT75" s="21">
        <v>0</v>
      </c>
      <c r="AU75" s="21">
        <v>778</v>
      </c>
      <c r="AV75" s="21">
        <v>1322</v>
      </c>
      <c r="AW75" s="22">
        <v>28</v>
      </c>
      <c r="AX75" s="22">
        <v>1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1">
        <v>0</v>
      </c>
      <c r="BH75" s="21">
        <v>0</v>
      </c>
      <c r="BI75" s="21">
        <v>235</v>
      </c>
      <c r="BJ75" s="21">
        <v>20</v>
      </c>
      <c r="BK75" s="21">
        <v>69</v>
      </c>
      <c r="BL75" s="21">
        <v>239</v>
      </c>
      <c r="BM75" s="21">
        <v>0</v>
      </c>
      <c r="BN75" s="21">
        <v>52</v>
      </c>
      <c r="BO75" s="21">
        <v>1</v>
      </c>
      <c r="BP75" s="22">
        <v>2</v>
      </c>
      <c r="BQ75" s="22">
        <v>0</v>
      </c>
      <c r="BR75" s="22">
        <v>0</v>
      </c>
      <c r="BS75" s="22">
        <v>60</v>
      </c>
      <c r="BT75" s="22">
        <v>51</v>
      </c>
      <c r="BU75" s="22">
        <v>0</v>
      </c>
      <c r="BV75" s="22">
        <v>0</v>
      </c>
      <c r="BW75" s="22">
        <v>0</v>
      </c>
      <c r="BX75" s="22">
        <v>0</v>
      </c>
      <c r="BY75" s="22">
        <v>4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1</v>
      </c>
      <c r="CF75" s="22">
        <v>0</v>
      </c>
      <c r="CG75" s="22">
        <v>0</v>
      </c>
      <c r="CH75" s="22">
        <v>0</v>
      </c>
      <c r="CI75" s="22">
        <v>0</v>
      </c>
      <c r="CJ75" s="22">
        <v>0</v>
      </c>
      <c r="CK75" s="22">
        <v>0</v>
      </c>
      <c r="CL75" s="22">
        <v>0</v>
      </c>
      <c r="CM75" s="22">
        <f t="shared" si="4"/>
        <v>132854</v>
      </c>
      <c r="CN75" s="22">
        <v>0</v>
      </c>
      <c r="CO75" s="8">
        <f t="shared" si="5"/>
        <v>132854</v>
      </c>
    </row>
    <row r="76" spans="1:93">
      <c r="A76" s="19" t="s">
        <v>155</v>
      </c>
      <c r="B76" s="21">
        <v>292</v>
      </c>
      <c r="C76" s="21">
        <v>7859</v>
      </c>
      <c r="D76" s="21">
        <v>2</v>
      </c>
      <c r="E76" s="21">
        <v>15</v>
      </c>
      <c r="F76" s="21">
        <v>2724</v>
      </c>
      <c r="G76" s="21">
        <v>59</v>
      </c>
      <c r="H76" s="21">
        <v>0</v>
      </c>
      <c r="I76" s="21">
        <v>0</v>
      </c>
      <c r="J76" s="22">
        <v>11</v>
      </c>
      <c r="K76" s="22">
        <v>3667</v>
      </c>
      <c r="L76" s="22">
        <v>0</v>
      </c>
      <c r="M76" s="22">
        <v>1313</v>
      </c>
      <c r="N76" s="22">
        <v>66</v>
      </c>
      <c r="O76" s="22">
        <v>21</v>
      </c>
      <c r="P76" s="22">
        <v>1</v>
      </c>
      <c r="Q76" s="22">
        <v>0</v>
      </c>
      <c r="R76" s="22">
        <v>1547</v>
      </c>
      <c r="S76" s="22">
        <v>10130</v>
      </c>
      <c r="T76" s="22">
        <v>13</v>
      </c>
      <c r="U76" s="22">
        <v>0</v>
      </c>
      <c r="V76" s="21">
        <v>9</v>
      </c>
      <c r="W76" s="21">
        <v>0</v>
      </c>
      <c r="X76" s="22">
        <v>18669</v>
      </c>
      <c r="Y76" s="22">
        <v>774</v>
      </c>
      <c r="Z76" s="22">
        <v>0</v>
      </c>
      <c r="AA76" s="22">
        <v>64</v>
      </c>
      <c r="AB76" s="22">
        <v>122</v>
      </c>
      <c r="AC76" s="22">
        <v>0</v>
      </c>
      <c r="AD76" s="22">
        <v>431</v>
      </c>
      <c r="AE76" s="22">
        <v>0</v>
      </c>
      <c r="AF76" s="22">
        <v>0</v>
      </c>
      <c r="AG76" s="22">
        <v>1907</v>
      </c>
      <c r="AH76" s="22">
        <v>0</v>
      </c>
      <c r="AI76" s="22">
        <v>0</v>
      </c>
      <c r="AJ76" s="22">
        <v>0</v>
      </c>
      <c r="AK76" s="22">
        <v>296</v>
      </c>
      <c r="AL76" s="22">
        <v>180</v>
      </c>
      <c r="AM76" s="22">
        <v>930</v>
      </c>
      <c r="AN76" s="21">
        <v>1133</v>
      </c>
      <c r="AO76" s="21">
        <v>7342</v>
      </c>
      <c r="AP76" s="21">
        <v>2688</v>
      </c>
      <c r="AQ76" s="21">
        <v>401</v>
      </c>
      <c r="AR76" s="21">
        <v>24</v>
      </c>
      <c r="AS76" s="21">
        <v>2</v>
      </c>
      <c r="AT76" s="21">
        <v>0</v>
      </c>
      <c r="AU76" s="21">
        <v>4479</v>
      </c>
      <c r="AV76" s="21">
        <v>5627</v>
      </c>
      <c r="AW76" s="22">
        <v>475</v>
      </c>
      <c r="AX76" s="22">
        <v>2</v>
      </c>
      <c r="AY76" s="22">
        <v>0</v>
      </c>
      <c r="AZ76" s="22">
        <v>0</v>
      </c>
      <c r="BA76" s="22">
        <v>1</v>
      </c>
      <c r="BB76" s="22">
        <v>0</v>
      </c>
      <c r="BC76" s="22">
        <v>0</v>
      </c>
      <c r="BD76" s="22">
        <v>0</v>
      </c>
      <c r="BE76" s="22">
        <v>1</v>
      </c>
      <c r="BF76" s="22">
        <v>0</v>
      </c>
      <c r="BG76" s="21">
        <v>0</v>
      </c>
      <c r="BH76" s="21">
        <v>0</v>
      </c>
      <c r="BI76" s="21">
        <v>535</v>
      </c>
      <c r="BJ76" s="21">
        <v>57</v>
      </c>
      <c r="BK76" s="21">
        <v>116</v>
      </c>
      <c r="BL76" s="21">
        <v>510</v>
      </c>
      <c r="BM76" s="21">
        <v>1</v>
      </c>
      <c r="BN76" s="21">
        <v>207</v>
      </c>
      <c r="BO76" s="21">
        <v>49</v>
      </c>
      <c r="BP76" s="22">
        <v>169</v>
      </c>
      <c r="BQ76" s="22">
        <v>0</v>
      </c>
      <c r="BR76" s="22">
        <v>0</v>
      </c>
      <c r="BS76" s="22">
        <v>94</v>
      </c>
      <c r="BT76" s="22">
        <v>29</v>
      </c>
      <c r="BU76" s="22">
        <v>0</v>
      </c>
      <c r="BV76" s="22">
        <v>0</v>
      </c>
      <c r="BW76" s="22">
        <v>0</v>
      </c>
      <c r="BX76" s="22">
        <v>0</v>
      </c>
      <c r="BY76" s="22">
        <v>24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3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f t="shared" si="4"/>
        <v>75071</v>
      </c>
      <c r="CN76" s="22">
        <v>0</v>
      </c>
      <c r="CO76" s="8">
        <f t="shared" si="5"/>
        <v>75071</v>
      </c>
    </row>
    <row r="77" spans="1:93">
      <c r="A77" s="19" t="s">
        <v>156</v>
      </c>
      <c r="B77" s="21">
        <v>34</v>
      </c>
      <c r="C77" s="21">
        <v>1842</v>
      </c>
      <c r="D77" s="21">
        <v>5</v>
      </c>
      <c r="E77" s="21">
        <v>49</v>
      </c>
      <c r="F77" s="21">
        <v>16604</v>
      </c>
      <c r="G77" s="21">
        <v>80</v>
      </c>
      <c r="H77" s="21">
        <v>0</v>
      </c>
      <c r="I77" s="21">
        <v>0</v>
      </c>
      <c r="J77" s="22">
        <v>2</v>
      </c>
      <c r="K77" s="22">
        <v>293</v>
      </c>
      <c r="L77" s="22">
        <v>0</v>
      </c>
      <c r="M77" s="22">
        <v>64</v>
      </c>
      <c r="N77" s="22">
        <v>0</v>
      </c>
      <c r="O77" s="22">
        <v>0</v>
      </c>
      <c r="P77" s="22">
        <v>3</v>
      </c>
      <c r="Q77" s="22">
        <v>0</v>
      </c>
      <c r="R77" s="22">
        <v>0</v>
      </c>
      <c r="S77" s="22">
        <v>14</v>
      </c>
      <c r="T77" s="22">
        <v>0</v>
      </c>
      <c r="U77" s="22">
        <v>0</v>
      </c>
      <c r="V77" s="21">
        <v>0</v>
      </c>
      <c r="W77" s="21">
        <v>0</v>
      </c>
      <c r="X77" s="22">
        <v>970</v>
      </c>
      <c r="Y77" s="22">
        <v>155</v>
      </c>
      <c r="Z77" s="22">
        <v>0</v>
      </c>
      <c r="AA77" s="22">
        <v>17</v>
      </c>
      <c r="AB77" s="22">
        <v>30</v>
      </c>
      <c r="AC77" s="22">
        <v>0</v>
      </c>
      <c r="AD77" s="22">
        <v>98</v>
      </c>
      <c r="AE77" s="22">
        <v>0</v>
      </c>
      <c r="AF77" s="22">
        <v>0</v>
      </c>
      <c r="AG77" s="22">
        <v>225</v>
      </c>
      <c r="AH77" s="22">
        <v>0</v>
      </c>
      <c r="AI77" s="22">
        <v>0</v>
      </c>
      <c r="AJ77" s="22">
        <v>0</v>
      </c>
      <c r="AK77" s="22">
        <v>0</v>
      </c>
      <c r="AL77" s="22">
        <v>1</v>
      </c>
      <c r="AM77" s="22">
        <v>136</v>
      </c>
      <c r="AN77" s="21">
        <v>20</v>
      </c>
      <c r="AO77" s="21">
        <v>839</v>
      </c>
      <c r="AP77" s="21">
        <v>158</v>
      </c>
      <c r="AQ77" s="21">
        <v>76</v>
      </c>
      <c r="AR77" s="21">
        <v>1</v>
      </c>
      <c r="AS77" s="21">
        <v>3</v>
      </c>
      <c r="AT77" s="21">
        <v>0</v>
      </c>
      <c r="AU77" s="21">
        <v>30</v>
      </c>
      <c r="AV77" s="21">
        <v>42</v>
      </c>
      <c r="AW77" s="22">
        <v>14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1">
        <v>0</v>
      </c>
      <c r="BH77" s="21">
        <v>0</v>
      </c>
      <c r="BI77" s="21">
        <v>6</v>
      </c>
      <c r="BJ77" s="21">
        <v>1</v>
      </c>
      <c r="BK77" s="21">
        <v>3</v>
      </c>
      <c r="BL77" s="21">
        <v>1</v>
      </c>
      <c r="BM77" s="21">
        <v>0</v>
      </c>
      <c r="BN77" s="21">
        <v>1</v>
      </c>
      <c r="BO77" s="21">
        <v>0</v>
      </c>
      <c r="BP77" s="22">
        <v>0</v>
      </c>
      <c r="BQ77" s="22">
        <v>0</v>
      </c>
      <c r="BR77" s="22">
        <v>0</v>
      </c>
      <c r="BS77" s="22">
        <v>4</v>
      </c>
      <c r="BT77" s="22">
        <v>3</v>
      </c>
      <c r="BU77" s="22">
        <v>0</v>
      </c>
      <c r="BV77" s="22">
        <v>0</v>
      </c>
      <c r="BW77" s="22">
        <v>0</v>
      </c>
      <c r="BX77" s="22">
        <v>0</v>
      </c>
      <c r="BY77" s="22">
        <v>1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v>0</v>
      </c>
      <c r="CL77" s="22">
        <v>0</v>
      </c>
      <c r="CM77" s="22">
        <f t="shared" si="4"/>
        <v>21825</v>
      </c>
      <c r="CN77" s="22">
        <v>0</v>
      </c>
      <c r="CO77" s="8">
        <f t="shared" si="5"/>
        <v>21825</v>
      </c>
    </row>
    <row r="78" spans="1:93">
      <c r="A78" s="19" t="s">
        <v>157</v>
      </c>
      <c r="B78" s="21">
        <v>0</v>
      </c>
      <c r="C78" s="21">
        <v>0</v>
      </c>
      <c r="D78" s="21">
        <v>0</v>
      </c>
      <c r="E78" s="21">
        <v>0</v>
      </c>
      <c r="F78" s="21">
        <v>49</v>
      </c>
      <c r="G78" s="21">
        <v>1</v>
      </c>
      <c r="H78" s="21">
        <v>0</v>
      </c>
      <c r="I78" s="21">
        <v>0</v>
      </c>
      <c r="J78" s="22">
        <v>2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1">
        <v>0</v>
      </c>
      <c r="W78" s="21">
        <v>0</v>
      </c>
      <c r="X78" s="22">
        <v>2</v>
      </c>
      <c r="Y78" s="22">
        <v>1</v>
      </c>
      <c r="Z78" s="22">
        <v>0</v>
      </c>
      <c r="AA78" s="22">
        <v>0</v>
      </c>
      <c r="AB78" s="22">
        <v>0</v>
      </c>
      <c r="AC78" s="22">
        <v>32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v>0</v>
      </c>
      <c r="CJ78" s="22">
        <v>0</v>
      </c>
      <c r="CK78" s="22">
        <v>0</v>
      </c>
      <c r="CL78" s="22">
        <v>0</v>
      </c>
      <c r="CM78" s="22">
        <f t="shared" si="4"/>
        <v>87</v>
      </c>
      <c r="CN78" s="22">
        <v>0</v>
      </c>
      <c r="CO78" s="8">
        <f t="shared" si="5"/>
        <v>87</v>
      </c>
    </row>
    <row r="79" spans="1:93">
      <c r="A79" s="19" t="s">
        <v>158</v>
      </c>
      <c r="B79" s="21">
        <v>183</v>
      </c>
      <c r="C79" s="21">
        <v>2245</v>
      </c>
      <c r="D79" s="21">
        <v>0</v>
      </c>
      <c r="E79" s="21">
        <v>217</v>
      </c>
      <c r="F79" s="21">
        <v>9244</v>
      </c>
      <c r="G79" s="21">
        <v>58</v>
      </c>
      <c r="H79" s="21">
        <v>0</v>
      </c>
      <c r="I79" s="21">
        <v>0</v>
      </c>
      <c r="J79" s="22">
        <v>9</v>
      </c>
      <c r="K79" s="22">
        <v>3184</v>
      </c>
      <c r="L79" s="22">
        <v>0</v>
      </c>
      <c r="M79" s="22">
        <v>89</v>
      </c>
      <c r="N79" s="22">
        <v>55</v>
      </c>
      <c r="O79" s="22">
        <v>40</v>
      </c>
      <c r="P79" s="22">
        <v>0</v>
      </c>
      <c r="Q79" s="22">
        <v>0</v>
      </c>
      <c r="R79" s="22">
        <v>336</v>
      </c>
      <c r="S79" s="22">
        <v>3041</v>
      </c>
      <c r="T79" s="22">
        <v>29</v>
      </c>
      <c r="U79" s="22">
        <v>0</v>
      </c>
      <c r="V79" s="21">
        <v>5</v>
      </c>
      <c r="W79" s="21">
        <v>0</v>
      </c>
      <c r="X79" s="22">
        <v>39159</v>
      </c>
      <c r="Y79" s="22">
        <v>5112</v>
      </c>
      <c r="Z79" s="22">
        <v>0</v>
      </c>
      <c r="AA79" s="22">
        <v>54</v>
      </c>
      <c r="AB79" s="22">
        <v>66</v>
      </c>
      <c r="AC79" s="22">
        <v>0</v>
      </c>
      <c r="AD79" s="22">
        <v>217</v>
      </c>
      <c r="AE79" s="22">
        <v>0</v>
      </c>
      <c r="AF79" s="22">
        <v>0</v>
      </c>
      <c r="AG79" s="22">
        <v>3131</v>
      </c>
      <c r="AH79" s="22">
        <v>0</v>
      </c>
      <c r="AI79" s="22">
        <v>0</v>
      </c>
      <c r="AJ79" s="22">
        <v>0</v>
      </c>
      <c r="AK79" s="22">
        <v>23</v>
      </c>
      <c r="AL79" s="22">
        <v>76</v>
      </c>
      <c r="AM79" s="22">
        <v>1824</v>
      </c>
      <c r="AN79" s="21">
        <v>278</v>
      </c>
      <c r="AO79" s="21">
        <v>10820</v>
      </c>
      <c r="AP79" s="21">
        <v>5625</v>
      </c>
      <c r="AQ79" s="21">
        <v>197</v>
      </c>
      <c r="AR79" s="21">
        <v>10</v>
      </c>
      <c r="AS79" s="21">
        <v>1</v>
      </c>
      <c r="AT79" s="21">
        <v>0</v>
      </c>
      <c r="AU79" s="21">
        <v>1338</v>
      </c>
      <c r="AV79" s="21">
        <v>2283</v>
      </c>
      <c r="AW79" s="22">
        <v>415</v>
      </c>
      <c r="AX79" s="22">
        <v>65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1">
        <v>0</v>
      </c>
      <c r="BH79" s="21">
        <v>0</v>
      </c>
      <c r="BI79" s="21">
        <v>293</v>
      </c>
      <c r="BJ79" s="21">
        <v>34</v>
      </c>
      <c r="BK79" s="21">
        <v>86</v>
      </c>
      <c r="BL79" s="21">
        <v>551</v>
      </c>
      <c r="BM79" s="21">
        <v>1</v>
      </c>
      <c r="BN79" s="21">
        <v>17</v>
      </c>
      <c r="BO79" s="21">
        <v>16</v>
      </c>
      <c r="BP79" s="22">
        <v>0</v>
      </c>
      <c r="BQ79" s="22">
        <v>0</v>
      </c>
      <c r="BR79" s="22">
        <v>0</v>
      </c>
      <c r="BS79" s="22">
        <v>264</v>
      </c>
      <c r="BT79" s="22">
        <v>209</v>
      </c>
      <c r="BU79" s="22">
        <v>0</v>
      </c>
      <c r="BV79" s="22">
        <v>0</v>
      </c>
      <c r="BW79" s="22">
        <v>0</v>
      </c>
      <c r="BX79" s="22">
        <v>0</v>
      </c>
      <c r="BY79" s="22">
        <v>23</v>
      </c>
      <c r="BZ79" s="22">
        <v>0</v>
      </c>
      <c r="CA79" s="22">
        <v>0</v>
      </c>
      <c r="CB79" s="22">
        <v>1</v>
      </c>
      <c r="CC79" s="22">
        <v>0</v>
      </c>
      <c r="CD79" s="22">
        <v>0</v>
      </c>
      <c r="CE79" s="22">
        <v>3</v>
      </c>
      <c r="CF79" s="22">
        <v>0</v>
      </c>
      <c r="CG79" s="22">
        <v>0</v>
      </c>
      <c r="CH79" s="22">
        <v>0</v>
      </c>
      <c r="CI79" s="22">
        <v>0</v>
      </c>
      <c r="CJ79" s="22">
        <v>0</v>
      </c>
      <c r="CK79" s="22">
        <v>0</v>
      </c>
      <c r="CL79" s="22">
        <v>0</v>
      </c>
      <c r="CM79" s="22">
        <f t="shared" si="4"/>
        <v>90927</v>
      </c>
      <c r="CN79" s="22">
        <v>0</v>
      </c>
      <c r="CO79" s="8">
        <f t="shared" si="5"/>
        <v>90927</v>
      </c>
    </row>
    <row r="80" spans="1:93">
      <c r="A80" s="19" t="s">
        <v>159</v>
      </c>
      <c r="B80" s="21">
        <v>61</v>
      </c>
      <c r="C80" s="21">
        <v>379</v>
      </c>
      <c r="D80" s="21">
        <v>0</v>
      </c>
      <c r="E80" s="21">
        <v>2</v>
      </c>
      <c r="F80" s="21">
        <v>17701</v>
      </c>
      <c r="G80" s="21">
        <v>3</v>
      </c>
      <c r="H80" s="21">
        <v>0</v>
      </c>
      <c r="I80" s="21">
        <v>0</v>
      </c>
      <c r="J80" s="22">
        <v>0</v>
      </c>
      <c r="K80" s="22">
        <v>5</v>
      </c>
      <c r="L80" s="22">
        <v>0</v>
      </c>
      <c r="M80" s="22">
        <v>0</v>
      </c>
      <c r="N80" s="22">
        <v>0</v>
      </c>
      <c r="O80" s="22">
        <v>0</v>
      </c>
      <c r="P80" s="22">
        <v>75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1">
        <v>0</v>
      </c>
      <c r="W80" s="21">
        <v>0</v>
      </c>
      <c r="X80" s="22">
        <v>2969</v>
      </c>
      <c r="Y80" s="22">
        <v>382</v>
      </c>
      <c r="Z80" s="22">
        <v>0</v>
      </c>
      <c r="AA80" s="22">
        <v>38</v>
      </c>
      <c r="AB80" s="22">
        <v>42</v>
      </c>
      <c r="AC80" s="22">
        <v>0</v>
      </c>
      <c r="AD80" s="22">
        <v>6</v>
      </c>
      <c r="AE80" s="22">
        <v>0</v>
      </c>
      <c r="AF80" s="22">
        <v>0</v>
      </c>
      <c r="AG80" s="22">
        <v>15</v>
      </c>
      <c r="AH80" s="22">
        <v>0</v>
      </c>
      <c r="AI80" s="22">
        <v>0</v>
      </c>
      <c r="AJ80" s="22">
        <v>0</v>
      </c>
      <c r="AK80" s="22">
        <v>0</v>
      </c>
      <c r="AL80" s="22">
        <v>4</v>
      </c>
      <c r="AM80" s="22">
        <v>3</v>
      </c>
      <c r="AN80" s="21">
        <v>1</v>
      </c>
      <c r="AO80" s="21">
        <v>82</v>
      </c>
      <c r="AP80" s="21">
        <v>26</v>
      </c>
      <c r="AQ80" s="21">
        <v>0</v>
      </c>
      <c r="AR80" s="21">
        <v>0</v>
      </c>
      <c r="AS80" s="21">
        <v>0</v>
      </c>
      <c r="AT80" s="21">
        <v>0</v>
      </c>
      <c r="AU80" s="21">
        <v>6</v>
      </c>
      <c r="AV80" s="21">
        <v>11</v>
      </c>
      <c r="AW80" s="22">
        <v>14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1">
        <v>0</v>
      </c>
      <c r="BH80" s="21">
        <v>0</v>
      </c>
      <c r="BI80" s="21">
        <v>1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v>0</v>
      </c>
      <c r="CK80" s="22">
        <v>0</v>
      </c>
      <c r="CL80" s="22">
        <v>0</v>
      </c>
      <c r="CM80" s="22">
        <f t="shared" si="4"/>
        <v>21826</v>
      </c>
      <c r="CN80" s="22">
        <v>0</v>
      </c>
      <c r="CO80" s="8">
        <f t="shared" si="5"/>
        <v>21826</v>
      </c>
    </row>
    <row r="81" spans="1:93">
      <c r="A81" s="19" t="s">
        <v>160</v>
      </c>
      <c r="B81" s="21">
        <v>36</v>
      </c>
      <c r="C81" s="21">
        <v>67</v>
      </c>
      <c r="D81" s="21">
        <v>0</v>
      </c>
      <c r="E81" s="21">
        <v>26</v>
      </c>
      <c r="F81" s="21">
        <v>1070</v>
      </c>
      <c r="G81" s="21">
        <v>9</v>
      </c>
      <c r="H81" s="21">
        <v>0</v>
      </c>
      <c r="I81" s="21">
        <v>0</v>
      </c>
      <c r="J81" s="22">
        <v>2</v>
      </c>
      <c r="K81" s="22">
        <v>1</v>
      </c>
      <c r="L81" s="22">
        <v>0</v>
      </c>
      <c r="M81" s="22">
        <v>10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1">
        <v>0</v>
      </c>
      <c r="W81" s="21">
        <v>0</v>
      </c>
      <c r="X81" s="22">
        <v>27</v>
      </c>
      <c r="Y81" s="22">
        <v>0</v>
      </c>
      <c r="Z81" s="22">
        <v>0</v>
      </c>
      <c r="AA81" s="22">
        <v>14</v>
      </c>
      <c r="AB81" s="22">
        <v>54</v>
      </c>
      <c r="AC81" s="22">
        <v>0</v>
      </c>
      <c r="AD81" s="22">
        <v>33</v>
      </c>
      <c r="AE81" s="22">
        <v>1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1">
        <v>0</v>
      </c>
      <c r="AO81" s="21">
        <v>65</v>
      </c>
      <c r="AP81" s="21">
        <v>0</v>
      </c>
      <c r="AQ81" s="21">
        <v>352</v>
      </c>
      <c r="AR81" s="21">
        <v>14</v>
      </c>
      <c r="AS81" s="21">
        <v>0</v>
      </c>
      <c r="AT81" s="21">
        <v>0</v>
      </c>
      <c r="AU81" s="21">
        <v>0</v>
      </c>
      <c r="AV81" s="21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2">
        <v>0</v>
      </c>
      <c r="BQ81" s="22">
        <v>0</v>
      </c>
      <c r="BR81" s="22">
        <v>0</v>
      </c>
      <c r="BS81" s="22">
        <v>19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  <c r="CJ81" s="22">
        <v>0</v>
      </c>
      <c r="CK81" s="22">
        <v>0</v>
      </c>
      <c r="CL81" s="22">
        <v>0</v>
      </c>
      <c r="CM81" s="22">
        <f t="shared" si="4"/>
        <v>1800</v>
      </c>
      <c r="CN81" s="22">
        <v>0</v>
      </c>
      <c r="CO81" s="8">
        <f t="shared" si="5"/>
        <v>1800</v>
      </c>
    </row>
    <row r="82" spans="1:93">
      <c r="A82" s="19" t="s">
        <v>161</v>
      </c>
      <c r="B82" s="21">
        <v>18</v>
      </c>
      <c r="C82" s="21">
        <v>508</v>
      </c>
      <c r="D82" s="21">
        <v>15</v>
      </c>
      <c r="E82" s="21">
        <v>57</v>
      </c>
      <c r="F82" s="21">
        <v>17852</v>
      </c>
      <c r="G82" s="21">
        <v>56</v>
      </c>
      <c r="H82" s="21">
        <v>0</v>
      </c>
      <c r="I82" s="21">
        <v>0</v>
      </c>
      <c r="J82" s="22">
        <v>8</v>
      </c>
      <c r="K82" s="22">
        <v>94</v>
      </c>
      <c r="L82" s="22">
        <v>0</v>
      </c>
      <c r="M82" s="22">
        <v>0</v>
      </c>
      <c r="N82" s="22">
        <v>0</v>
      </c>
      <c r="O82" s="22">
        <v>0</v>
      </c>
      <c r="P82" s="22">
        <v>11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1">
        <v>0</v>
      </c>
      <c r="W82" s="21">
        <v>0</v>
      </c>
      <c r="X82" s="22">
        <v>442</v>
      </c>
      <c r="Y82" s="22">
        <v>11</v>
      </c>
      <c r="Z82" s="22">
        <v>0</v>
      </c>
      <c r="AA82" s="22">
        <v>7</v>
      </c>
      <c r="AB82" s="22">
        <v>18</v>
      </c>
      <c r="AC82" s="22">
        <v>0</v>
      </c>
      <c r="AD82" s="22">
        <v>100</v>
      </c>
      <c r="AE82" s="22">
        <v>0</v>
      </c>
      <c r="AF82" s="22">
        <v>0</v>
      </c>
      <c r="AG82" s="22">
        <v>256</v>
      </c>
      <c r="AH82" s="22">
        <v>0</v>
      </c>
      <c r="AI82" s="22">
        <v>0</v>
      </c>
      <c r="AJ82" s="22">
        <v>0</v>
      </c>
      <c r="AK82" s="22">
        <v>0</v>
      </c>
      <c r="AL82" s="22">
        <v>7</v>
      </c>
      <c r="AM82" s="22">
        <v>64</v>
      </c>
      <c r="AN82" s="21">
        <v>28</v>
      </c>
      <c r="AO82" s="21">
        <v>659</v>
      </c>
      <c r="AP82" s="21">
        <v>66</v>
      </c>
      <c r="AQ82" s="21">
        <v>120</v>
      </c>
      <c r="AR82" s="21">
        <v>2</v>
      </c>
      <c r="AS82" s="21">
        <v>2</v>
      </c>
      <c r="AT82" s="21">
        <v>0</v>
      </c>
      <c r="AU82" s="21">
        <v>33</v>
      </c>
      <c r="AV82" s="21">
        <v>19</v>
      </c>
      <c r="AW82" s="22">
        <v>19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1">
        <v>0</v>
      </c>
      <c r="BH82" s="21">
        <v>0</v>
      </c>
      <c r="BI82" s="21">
        <v>14</v>
      </c>
      <c r="BJ82" s="21">
        <v>11</v>
      </c>
      <c r="BK82" s="21">
        <v>2</v>
      </c>
      <c r="BL82" s="21">
        <v>6</v>
      </c>
      <c r="BM82" s="21">
        <v>0</v>
      </c>
      <c r="BN82" s="21">
        <v>61</v>
      </c>
      <c r="BO82" s="21">
        <v>0</v>
      </c>
      <c r="BP82" s="22">
        <v>0</v>
      </c>
      <c r="BQ82" s="22">
        <v>0</v>
      </c>
      <c r="BR82" s="22">
        <v>0</v>
      </c>
      <c r="BS82" s="22">
        <v>7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5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  <c r="CJ82" s="22">
        <v>0</v>
      </c>
      <c r="CK82" s="22">
        <v>0</v>
      </c>
      <c r="CL82" s="22">
        <v>0</v>
      </c>
      <c r="CM82" s="22">
        <f t="shared" si="4"/>
        <v>20578</v>
      </c>
      <c r="CN82" s="22">
        <v>0</v>
      </c>
      <c r="CO82" s="8">
        <f t="shared" si="5"/>
        <v>20578</v>
      </c>
    </row>
    <row r="83" spans="1:93">
      <c r="A83" s="19" t="s">
        <v>162</v>
      </c>
      <c r="B83" s="21">
        <v>0</v>
      </c>
      <c r="C83" s="21">
        <v>0</v>
      </c>
      <c r="D83" s="21">
        <v>0</v>
      </c>
      <c r="E83" s="21">
        <v>0</v>
      </c>
      <c r="F83" s="21">
        <v>1792</v>
      </c>
      <c r="G83" s="21">
        <v>1</v>
      </c>
      <c r="H83" s="21">
        <v>0</v>
      </c>
      <c r="I83" s="21">
        <v>0</v>
      </c>
      <c r="J83" s="22">
        <v>0</v>
      </c>
      <c r="K83" s="22">
        <v>1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1">
        <v>0</v>
      </c>
      <c r="W83" s="21">
        <v>0</v>
      </c>
      <c r="X83" s="22">
        <v>240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19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4</v>
      </c>
      <c r="AN83" s="21">
        <v>1</v>
      </c>
      <c r="AO83" s="21">
        <v>57</v>
      </c>
      <c r="AP83" s="21">
        <v>0</v>
      </c>
      <c r="AQ83" s="21">
        <v>1</v>
      </c>
      <c r="AR83" s="21">
        <v>1</v>
      </c>
      <c r="AS83" s="21">
        <v>0</v>
      </c>
      <c r="AT83" s="21">
        <v>0</v>
      </c>
      <c r="AU83" s="21">
        <v>0</v>
      </c>
      <c r="AV83" s="21">
        <v>1</v>
      </c>
      <c r="AW83" s="22">
        <v>3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1">
        <v>0</v>
      </c>
      <c r="BH83" s="21">
        <v>0</v>
      </c>
      <c r="BI83" s="21">
        <v>1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2">
        <v>11</v>
      </c>
      <c r="BQ83" s="22">
        <v>0</v>
      </c>
      <c r="BR83" s="22">
        <v>0</v>
      </c>
      <c r="BS83" s="22">
        <v>1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v>0</v>
      </c>
      <c r="CK83" s="22">
        <v>0</v>
      </c>
      <c r="CL83" s="22">
        <v>0</v>
      </c>
      <c r="CM83" s="22">
        <f t="shared" si="4"/>
        <v>2134</v>
      </c>
      <c r="CN83" s="22">
        <v>0</v>
      </c>
      <c r="CO83" s="8">
        <f t="shared" si="5"/>
        <v>2134</v>
      </c>
    </row>
    <row r="84" spans="1:93">
      <c r="A84" s="19" t="s">
        <v>163</v>
      </c>
      <c r="B84" s="21">
        <v>104</v>
      </c>
      <c r="C84" s="21">
        <v>810</v>
      </c>
      <c r="D84" s="21">
        <v>1</v>
      </c>
      <c r="E84" s="21">
        <v>657</v>
      </c>
      <c r="F84" s="21">
        <v>37844</v>
      </c>
      <c r="G84" s="21">
        <v>115</v>
      </c>
      <c r="H84" s="21">
        <v>0</v>
      </c>
      <c r="I84" s="21">
        <v>0</v>
      </c>
      <c r="J84" s="22">
        <v>19</v>
      </c>
      <c r="K84" s="22">
        <v>2057</v>
      </c>
      <c r="L84" s="22">
        <v>0</v>
      </c>
      <c r="M84" s="22">
        <v>3</v>
      </c>
      <c r="N84" s="22">
        <v>0</v>
      </c>
      <c r="O84" s="22">
        <v>0</v>
      </c>
      <c r="P84" s="22">
        <v>1</v>
      </c>
      <c r="Q84" s="22">
        <v>0</v>
      </c>
      <c r="R84" s="22">
        <v>0</v>
      </c>
      <c r="S84" s="22">
        <v>4</v>
      </c>
      <c r="T84" s="22">
        <v>1</v>
      </c>
      <c r="U84" s="22">
        <v>0</v>
      </c>
      <c r="V84" s="21">
        <v>8</v>
      </c>
      <c r="W84" s="21">
        <v>0</v>
      </c>
      <c r="X84" s="22">
        <v>1985</v>
      </c>
      <c r="Y84" s="22">
        <v>50</v>
      </c>
      <c r="Z84" s="22">
        <v>0</v>
      </c>
      <c r="AA84" s="22">
        <v>15</v>
      </c>
      <c r="AB84" s="22">
        <v>81</v>
      </c>
      <c r="AC84" s="22">
        <v>0</v>
      </c>
      <c r="AD84" s="22">
        <v>68</v>
      </c>
      <c r="AE84" s="22">
        <v>3</v>
      </c>
      <c r="AF84" s="22">
        <v>0</v>
      </c>
      <c r="AG84" s="22">
        <v>523</v>
      </c>
      <c r="AH84" s="22">
        <v>0</v>
      </c>
      <c r="AI84" s="22">
        <v>0</v>
      </c>
      <c r="AJ84" s="22">
        <v>0</v>
      </c>
      <c r="AK84" s="22">
        <v>0</v>
      </c>
      <c r="AL84" s="22">
        <v>155</v>
      </c>
      <c r="AM84" s="22">
        <v>173</v>
      </c>
      <c r="AN84" s="21">
        <v>85</v>
      </c>
      <c r="AO84" s="21">
        <v>888</v>
      </c>
      <c r="AP84" s="21">
        <v>104</v>
      </c>
      <c r="AQ84" s="21">
        <v>38</v>
      </c>
      <c r="AR84" s="21">
        <v>0</v>
      </c>
      <c r="AS84" s="21">
        <v>0</v>
      </c>
      <c r="AT84" s="21">
        <v>0</v>
      </c>
      <c r="AU84" s="21">
        <v>756</v>
      </c>
      <c r="AV84" s="21">
        <v>382</v>
      </c>
      <c r="AW84" s="22">
        <v>42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1">
        <v>0</v>
      </c>
      <c r="BH84" s="21">
        <v>0</v>
      </c>
      <c r="BI84" s="21">
        <v>18</v>
      </c>
      <c r="BJ84" s="21">
        <v>11</v>
      </c>
      <c r="BK84" s="21">
        <v>3</v>
      </c>
      <c r="BL84" s="21">
        <v>6</v>
      </c>
      <c r="BM84" s="21">
        <v>0</v>
      </c>
      <c r="BN84" s="21">
        <v>3</v>
      </c>
      <c r="BO84" s="21">
        <v>0</v>
      </c>
      <c r="BP84" s="22">
        <v>0</v>
      </c>
      <c r="BQ84" s="22">
        <v>0</v>
      </c>
      <c r="BR84" s="22">
        <v>0</v>
      </c>
      <c r="BS84" s="22">
        <v>11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3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v>0</v>
      </c>
      <c r="CL84" s="22">
        <v>0</v>
      </c>
      <c r="CM84" s="22">
        <f t="shared" si="4"/>
        <v>47027</v>
      </c>
      <c r="CN84" s="22">
        <v>0</v>
      </c>
      <c r="CO84" s="8">
        <f t="shared" si="5"/>
        <v>47027</v>
      </c>
    </row>
    <row r="85" spans="1:93">
      <c r="A85" s="19" t="s">
        <v>164</v>
      </c>
      <c r="B85" s="21">
        <v>2</v>
      </c>
      <c r="C85" s="21">
        <v>50</v>
      </c>
      <c r="D85" s="21">
        <v>0</v>
      </c>
      <c r="E85" s="21">
        <v>0</v>
      </c>
      <c r="F85" s="21">
        <v>77</v>
      </c>
      <c r="G85" s="21">
        <v>0</v>
      </c>
      <c r="H85" s="21">
        <v>0</v>
      </c>
      <c r="I85" s="21">
        <v>0</v>
      </c>
      <c r="J85" s="22">
        <v>1</v>
      </c>
      <c r="K85" s="22">
        <v>35</v>
      </c>
      <c r="L85" s="22">
        <v>0</v>
      </c>
      <c r="M85" s="22">
        <v>4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1">
        <v>0</v>
      </c>
      <c r="W85" s="21">
        <v>0</v>
      </c>
      <c r="X85" s="22">
        <v>10</v>
      </c>
      <c r="Y85" s="22">
        <v>0</v>
      </c>
      <c r="Z85" s="22">
        <v>0</v>
      </c>
      <c r="AA85" s="22">
        <v>9</v>
      </c>
      <c r="AB85" s="22">
        <v>28</v>
      </c>
      <c r="AC85" s="22">
        <v>0</v>
      </c>
      <c r="AD85" s="22">
        <v>2</v>
      </c>
      <c r="AE85" s="22">
        <v>0</v>
      </c>
      <c r="AF85" s="22">
        <v>0</v>
      </c>
      <c r="AG85" s="22">
        <v>2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1">
        <v>1</v>
      </c>
      <c r="AO85" s="21">
        <v>23</v>
      </c>
      <c r="AP85" s="21">
        <v>2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2">
        <v>16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1">
        <v>0</v>
      </c>
      <c r="BH85" s="21">
        <v>0</v>
      </c>
      <c r="BI85" s="21">
        <v>1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v>0</v>
      </c>
      <c r="CK85" s="22">
        <v>0</v>
      </c>
      <c r="CL85" s="22">
        <v>0</v>
      </c>
      <c r="CM85" s="22">
        <f t="shared" si="4"/>
        <v>263</v>
      </c>
      <c r="CN85" s="22">
        <v>0</v>
      </c>
      <c r="CO85" s="8">
        <f t="shared" si="5"/>
        <v>263</v>
      </c>
    </row>
    <row r="86" spans="1:93">
      <c r="A86" s="19" t="s">
        <v>165</v>
      </c>
      <c r="B86" s="21">
        <v>41</v>
      </c>
      <c r="C86" s="21">
        <v>207</v>
      </c>
      <c r="D86" s="21">
        <v>1</v>
      </c>
      <c r="E86" s="21">
        <v>346</v>
      </c>
      <c r="F86" s="21">
        <v>4531</v>
      </c>
      <c r="G86" s="21">
        <v>29</v>
      </c>
      <c r="H86" s="21">
        <v>0</v>
      </c>
      <c r="I86" s="21">
        <v>0</v>
      </c>
      <c r="J86" s="22">
        <v>23</v>
      </c>
      <c r="K86" s="22">
        <v>0</v>
      </c>
      <c r="L86" s="22">
        <v>0</v>
      </c>
      <c r="M86" s="22">
        <v>3</v>
      </c>
      <c r="N86" s="22">
        <v>0</v>
      </c>
      <c r="O86" s="22">
        <v>0</v>
      </c>
      <c r="P86" s="22">
        <v>14</v>
      </c>
      <c r="Q86" s="22">
        <v>0</v>
      </c>
      <c r="R86" s="22">
        <v>0</v>
      </c>
      <c r="S86" s="22">
        <v>13</v>
      </c>
      <c r="T86" s="22">
        <v>0</v>
      </c>
      <c r="U86" s="22">
        <v>0</v>
      </c>
      <c r="V86" s="21">
        <v>0</v>
      </c>
      <c r="W86" s="21">
        <v>0</v>
      </c>
      <c r="X86" s="22">
        <v>621</v>
      </c>
      <c r="Y86" s="22">
        <v>48</v>
      </c>
      <c r="Z86" s="22">
        <v>0</v>
      </c>
      <c r="AA86" s="22">
        <v>10</v>
      </c>
      <c r="AB86" s="22">
        <v>109</v>
      </c>
      <c r="AC86" s="22">
        <v>0</v>
      </c>
      <c r="AD86" s="22">
        <v>64</v>
      </c>
      <c r="AE86" s="22">
        <v>0</v>
      </c>
      <c r="AF86" s="22">
        <v>0</v>
      </c>
      <c r="AG86" s="22">
        <v>26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20</v>
      </c>
      <c r="AN86" s="21">
        <v>55</v>
      </c>
      <c r="AO86" s="21">
        <v>714</v>
      </c>
      <c r="AP86" s="21">
        <v>65</v>
      </c>
      <c r="AQ86" s="21">
        <v>18</v>
      </c>
      <c r="AR86" s="21">
        <v>2</v>
      </c>
      <c r="AS86" s="21">
        <v>0</v>
      </c>
      <c r="AT86" s="21">
        <v>0</v>
      </c>
      <c r="AU86" s="21">
        <v>3</v>
      </c>
      <c r="AV86" s="21">
        <v>5</v>
      </c>
      <c r="AW86" s="22">
        <v>28</v>
      </c>
      <c r="AX86" s="22">
        <v>6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5</v>
      </c>
      <c r="BL86" s="21">
        <v>16</v>
      </c>
      <c r="BM86" s="21">
        <v>0</v>
      </c>
      <c r="BN86" s="21">
        <v>6</v>
      </c>
      <c r="BO86" s="21">
        <v>2</v>
      </c>
      <c r="BP86" s="22">
        <v>0</v>
      </c>
      <c r="BQ86" s="22">
        <v>0</v>
      </c>
      <c r="BR86" s="22">
        <v>0</v>
      </c>
      <c r="BS86" s="22">
        <v>5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3</v>
      </c>
      <c r="CH86" s="22">
        <v>0</v>
      </c>
      <c r="CI86" s="22">
        <v>0</v>
      </c>
      <c r="CJ86" s="22">
        <v>0</v>
      </c>
      <c r="CK86" s="22">
        <v>0</v>
      </c>
      <c r="CL86" s="22">
        <v>0</v>
      </c>
      <c r="CM86" s="22">
        <f t="shared" si="4"/>
        <v>7041</v>
      </c>
      <c r="CN86" s="22">
        <v>0</v>
      </c>
      <c r="CO86" s="8">
        <f t="shared" si="5"/>
        <v>7041</v>
      </c>
    </row>
    <row r="87" spans="1:93">
      <c r="A87" s="19" t="s">
        <v>166</v>
      </c>
      <c r="B87" s="21">
        <v>18</v>
      </c>
      <c r="C87" s="21">
        <v>167</v>
      </c>
      <c r="D87" s="21">
        <v>12</v>
      </c>
      <c r="E87" s="21">
        <v>52</v>
      </c>
      <c r="F87" s="21">
        <v>6592</v>
      </c>
      <c r="G87" s="21">
        <v>8</v>
      </c>
      <c r="H87" s="21">
        <v>0</v>
      </c>
      <c r="I87" s="21">
        <v>0</v>
      </c>
      <c r="J87" s="22">
        <v>39</v>
      </c>
      <c r="K87" s="22">
        <v>300</v>
      </c>
      <c r="L87" s="22">
        <v>0</v>
      </c>
      <c r="M87" s="22">
        <v>29</v>
      </c>
      <c r="N87" s="22">
        <v>1</v>
      </c>
      <c r="O87" s="22">
        <v>2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1">
        <v>0</v>
      </c>
      <c r="W87" s="21">
        <v>0</v>
      </c>
      <c r="X87" s="22">
        <v>1125</v>
      </c>
      <c r="Y87" s="22">
        <v>167</v>
      </c>
      <c r="Z87" s="22">
        <v>0</v>
      </c>
      <c r="AA87" s="22">
        <v>28</v>
      </c>
      <c r="AB87" s="22">
        <v>44</v>
      </c>
      <c r="AC87" s="22">
        <v>0</v>
      </c>
      <c r="AD87" s="22">
        <v>299</v>
      </c>
      <c r="AE87" s="22">
        <v>4</v>
      </c>
      <c r="AF87" s="22">
        <v>0</v>
      </c>
      <c r="AG87" s="22">
        <v>524</v>
      </c>
      <c r="AH87" s="22">
        <v>0</v>
      </c>
      <c r="AI87" s="22">
        <v>0</v>
      </c>
      <c r="AJ87" s="22">
        <v>5</v>
      </c>
      <c r="AK87" s="22">
        <v>0</v>
      </c>
      <c r="AL87" s="22">
        <v>5</v>
      </c>
      <c r="AM87" s="22">
        <v>294</v>
      </c>
      <c r="AN87" s="21">
        <v>11</v>
      </c>
      <c r="AO87" s="21">
        <v>312</v>
      </c>
      <c r="AP87" s="21">
        <v>83</v>
      </c>
      <c r="AQ87" s="21">
        <v>49</v>
      </c>
      <c r="AR87" s="21">
        <v>3</v>
      </c>
      <c r="AS87" s="21">
        <v>1</v>
      </c>
      <c r="AT87" s="21">
        <v>1</v>
      </c>
      <c r="AU87" s="21">
        <v>60</v>
      </c>
      <c r="AV87" s="21">
        <v>34</v>
      </c>
      <c r="AW87" s="22">
        <v>16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1">
        <v>0</v>
      </c>
      <c r="BH87" s="21">
        <v>0</v>
      </c>
      <c r="BI87" s="21">
        <v>4</v>
      </c>
      <c r="BJ87" s="21">
        <v>1</v>
      </c>
      <c r="BK87" s="21">
        <v>0</v>
      </c>
      <c r="BL87" s="21">
        <v>0</v>
      </c>
      <c r="BM87" s="21">
        <v>0</v>
      </c>
      <c r="BN87" s="21">
        <v>16</v>
      </c>
      <c r="BO87" s="21">
        <v>0</v>
      </c>
      <c r="BP87" s="22">
        <v>0</v>
      </c>
      <c r="BQ87" s="22">
        <v>0</v>
      </c>
      <c r="BR87" s="22">
        <v>0</v>
      </c>
      <c r="BS87" s="22">
        <v>19</v>
      </c>
      <c r="BT87" s="22">
        <v>10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4</v>
      </c>
      <c r="CG87" s="22">
        <v>2</v>
      </c>
      <c r="CH87" s="22">
        <v>0</v>
      </c>
      <c r="CI87" s="22">
        <v>0</v>
      </c>
      <c r="CJ87" s="22">
        <v>0</v>
      </c>
      <c r="CK87" s="22">
        <v>0</v>
      </c>
      <c r="CL87" s="22">
        <v>0</v>
      </c>
      <c r="CM87" s="22">
        <f t="shared" si="4"/>
        <v>10341</v>
      </c>
      <c r="CN87" s="22">
        <v>0</v>
      </c>
      <c r="CO87" s="8">
        <f t="shared" si="5"/>
        <v>10341</v>
      </c>
    </row>
    <row r="88" spans="1:93">
      <c r="A88" s="19" t="s">
        <v>167</v>
      </c>
      <c r="B88" s="21">
        <v>63</v>
      </c>
      <c r="C88" s="21">
        <v>601</v>
      </c>
      <c r="D88" s="21">
        <v>2</v>
      </c>
      <c r="E88" s="21">
        <v>10</v>
      </c>
      <c r="F88" s="21">
        <v>1548</v>
      </c>
      <c r="G88" s="21">
        <v>657</v>
      </c>
      <c r="H88" s="21">
        <v>0</v>
      </c>
      <c r="I88" s="21">
        <v>0</v>
      </c>
      <c r="J88" s="22">
        <v>0</v>
      </c>
      <c r="K88" s="22">
        <v>68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1">
        <v>0</v>
      </c>
      <c r="W88" s="21">
        <v>0</v>
      </c>
      <c r="X88" s="22">
        <v>850</v>
      </c>
      <c r="Y88" s="22">
        <v>68</v>
      </c>
      <c r="Z88" s="22">
        <v>0</v>
      </c>
      <c r="AA88" s="22">
        <v>18</v>
      </c>
      <c r="AB88" s="22">
        <v>50</v>
      </c>
      <c r="AC88" s="22">
        <v>0</v>
      </c>
      <c r="AD88" s="22">
        <v>2</v>
      </c>
      <c r="AE88" s="22">
        <v>0</v>
      </c>
      <c r="AF88" s="22">
        <v>0</v>
      </c>
      <c r="AG88" s="22">
        <v>5</v>
      </c>
      <c r="AH88" s="22">
        <v>0</v>
      </c>
      <c r="AI88" s="22">
        <v>0</v>
      </c>
      <c r="AJ88" s="22">
        <v>0</v>
      </c>
      <c r="AK88" s="22">
        <v>0</v>
      </c>
      <c r="AL88" s="22">
        <v>13</v>
      </c>
      <c r="AM88" s="22">
        <v>5</v>
      </c>
      <c r="AN88" s="21">
        <v>4</v>
      </c>
      <c r="AO88" s="21">
        <v>121</v>
      </c>
      <c r="AP88" s="21">
        <v>36</v>
      </c>
      <c r="AQ88" s="21">
        <v>0</v>
      </c>
      <c r="AR88" s="21">
        <v>0</v>
      </c>
      <c r="AS88" s="21">
        <v>0</v>
      </c>
      <c r="AT88" s="21">
        <v>0</v>
      </c>
      <c r="AU88" s="21">
        <v>18</v>
      </c>
      <c r="AV88" s="21">
        <v>42</v>
      </c>
      <c r="AW88" s="22">
        <v>11</v>
      </c>
      <c r="AX88" s="22">
        <v>1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v>0</v>
      </c>
      <c r="CJ88" s="22">
        <v>0</v>
      </c>
      <c r="CK88" s="22">
        <v>0</v>
      </c>
      <c r="CL88" s="22">
        <v>0</v>
      </c>
      <c r="CM88" s="22">
        <f t="shared" si="4"/>
        <v>4193</v>
      </c>
      <c r="CN88" s="22">
        <v>0</v>
      </c>
      <c r="CO88" s="8">
        <f t="shared" si="5"/>
        <v>4193</v>
      </c>
    </row>
    <row r="89" spans="1:93">
      <c r="A89" s="19" t="s">
        <v>168</v>
      </c>
      <c r="B89" s="21">
        <v>137</v>
      </c>
      <c r="C89" s="21">
        <v>1618</v>
      </c>
      <c r="D89" s="21">
        <v>15</v>
      </c>
      <c r="E89" s="21">
        <v>68</v>
      </c>
      <c r="F89" s="21">
        <v>35768</v>
      </c>
      <c r="G89" s="21">
        <v>199</v>
      </c>
      <c r="H89" s="21">
        <v>0</v>
      </c>
      <c r="I89" s="21">
        <v>0</v>
      </c>
      <c r="J89" s="22">
        <v>12</v>
      </c>
      <c r="K89" s="22">
        <v>543</v>
      </c>
      <c r="L89" s="22">
        <v>0</v>
      </c>
      <c r="M89" s="22">
        <v>1</v>
      </c>
      <c r="N89" s="22">
        <v>0</v>
      </c>
      <c r="O89" s="22">
        <v>0</v>
      </c>
      <c r="P89" s="22">
        <v>3</v>
      </c>
      <c r="Q89" s="22">
        <v>0</v>
      </c>
      <c r="R89" s="22">
        <v>4</v>
      </c>
      <c r="S89" s="22">
        <v>30</v>
      </c>
      <c r="T89" s="22">
        <v>0</v>
      </c>
      <c r="U89" s="22">
        <v>0</v>
      </c>
      <c r="V89" s="21">
        <v>2</v>
      </c>
      <c r="W89" s="21">
        <v>0</v>
      </c>
      <c r="X89" s="22">
        <v>1088</v>
      </c>
      <c r="Y89" s="22">
        <v>136</v>
      </c>
      <c r="Z89" s="22">
        <v>0</v>
      </c>
      <c r="AA89" s="22">
        <v>133</v>
      </c>
      <c r="AB89" s="22">
        <v>84</v>
      </c>
      <c r="AC89" s="22">
        <v>0</v>
      </c>
      <c r="AD89" s="22">
        <v>422</v>
      </c>
      <c r="AE89" s="22">
        <v>12</v>
      </c>
      <c r="AF89" s="22">
        <v>0</v>
      </c>
      <c r="AG89" s="22">
        <v>613</v>
      </c>
      <c r="AH89" s="22">
        <v>0</v>
      </c>
      <c r="AI89" s="22">
        <v>0</v>
      </c>
      <c r="AJ89" s="22">
        <v>0</v>
      </c>
      <c r="AK89" s="22">
        <v>0</v>
      </c>
      <c r="AL89" s="22">
        <v>5</v>
      </c>
      <c r="AM89" s="22">
        <v>620</v>
      </c>
      <c r="AN89" s="21">
        <v>43</v>
      </c>
      <c r="AO89" s="21">
        <v>1734</v>
      </c>
      <c r="AP89" s="21">
        <v>392</v>
      </c>
      <c r="AQ89" s="21">
        <v>331</v>
      </c>
      <c r="AR89" s="21">
        <v>4</v>
      </c>
      <c r="AS89" s="21">
        <v>16</v>
      </c>
      <c r="AT89" s="21">
        <v>4</v>
      </c>
      <c r="AU89" s="21">
        <v>151</v>
      </c>
      <c r="AV89" s="21">
        <v>235</v>
      </c>
      <c r="AW89" s="22">
        <v>14</v>
      </c>
      <c r="AX89" s="22">
        <v>2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1">
        <v>0</v>
      </c>
      <c r="BH89" s="21">
        <v>0</v>
      </c>
      <c r="BI89" s="21">
        <v>7</v>
      </c>
      <c r="BJ89" s="21">
        <v>17</v>
      </c>
      <c r="BK89" s="21">
        <v>4</v>
      </c>
      <c r="BL89" s="21">
        <v>7</v>
      </c>
      <c r="BM89" s="21">
        <v>0</v>
      </c>
      <c r="BN89" s="21">
        <v>80</v>
      </c>
      <c r="BO89" s="21">
        <v>3</v>
      </c>
      <c r="BP89" s="22">
        <v>0</v>
      </c>
      <c r="BQ89" s="22">
        <v>0</v>
      </c>
      <c r="BR89" s="22">
        <v>0</v>
      </c>
      <c r="BS89" s="22">
        <v>7</v>
      </c>
      <c r="BT89" s="22">
        <v>6</v>
      </c>
      <c r="BU89" s="22">
        <v>0</v>
      </c>
      <c r="BV89" s="22">
        <v>0</v>
      </c>
      <c r="BW89" s="22">
        <v>0</v>
      </c>
      <c r="BX89" s="22">
        <v>0</v>
      </c>
      <c r="BY89" s="22">
        <v>39</v>
      </c>
      <c r="BZ89" s="22">
        <v>0</v>
      </c>
      <c r="CA89" s="22">
        <v>1</v>
      </c>
      <c r="CB89" s="22">
        <v>2</v>
      </c>
      <c r="CC89" s="22">
        <v>0</v>
      </c>
      <c r="CD89" s="22">
        <v>0</v>
      </c>
      <c r="CE89" s="22">
        <v>0</v>
      </c>
      <c r="CF89" s="22">
        <v>1</v>
      </c>
      <c r="CG89" s="22">
        <v>6</v>
      </c>
      <c r="CH89" s="22">
        <v>0</v>
      </c>
      <c r="CI89" s="22">
        <v>0</v>
      </c>
      <c r="CJ89" s="22">
        <v>0</v>
      </c>
      <c r="CK89" s="22">
        <v>0</v>
      </c>
      <c r="CL89" s="22">
        <v>0</v>
      </c>
      <c r="CM89" s="22">
        <f t="shared" si="4"/>
        <v>44619</v>
      </c>
      <c r="CN89" s="22">
        <v>0</v>
      </c>
      <c r="CO89" s="8">
        <f t="shared" si="5"/>
        <v>44619</v>
      </c>
    </row>
    <row r="90" spans="1:93">
      <c r="A90" s="19" t="s">
        <v>169</v>
      </c>
      <c r="B90" s="21">
        <v>0</v>
      </c>
      <c r="C90" s="21">
        <v>1</v>
      </c>
      <c r="D90" s="21">
        <v>0</v>
      </c>
      <c r="E90" s="21">
        <v>85</v>
      </c>
      <c r="F90" s="21">
        <v>3382</v>
      </c>
      <c r="G90" s="21">
        <v>108</v>
      </c>
      <c r="H90" s="21">
        <v>0</v>
      </c>
      <c r="I90" s="21">
        <v>0</v>
      </c>
      <c r="J90" s="22">
        <v>1</v>
      </c>
      <c r="K90" s="22">
        <v>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1">
        <v>0</v>
      </c>
      <c r="W90" s="21">
        <v>0</v>
      </c>
      <c r="X90" s="22">
        <v>198</v>
      </c>
      <c r="Y90" s="22">
        <v>19</v>
      </c>
      <c r="Z90" s="22">
        <v>0</v>
      </c>
      <c r="AA90" s="22">
        <v>1</v>
      </c>
      <c r="AB90" s="22">
        <v>1</v>
      </c>
      <c r="AC90" s="22">
        <v>1</v>
      </c>
      <c r="AD90" s="22">
        <v>14</v>
      </c>
      <c r="AE90" s="22">
        <v>0</v>
      </c>
      <c r="AF90" s="22">
        <v>0</v>
      </c>
      <c r="AG90" s="22">
        <v>29</v>
      </c>
      <c r="AH90" s="22">
        <v>0</v>
      </c>
      <c r="AI90" s="22">
        <v>0</v>
      </c>
      <c r="AJ90" s="22">
        <v>0</v>
      </c>
      <c r="AK90" s="22">
        <v>0</v>
      </c>
      <c r="AL90" s="22">
        <v>2</v>
      </c>
      <c r="AM90" s="22">
        <v>15</v>
      </c>
      <c r="AN90" s="21">
        <v>9</v>
      </c>
      <c r="AO90" s="21">
        <v>287</v>
      </c>
      <c r="AP90" s="21">
        <v>47</v>
      </c>
      <c r="AQ90" s="21">
        <v>18</v>
      </c>
      <c r="AR90" s="21">
        <v>0</v>
      </c>
      <c r="AS90" s="21">
        <v>1</v>
      </c>
      <c r="AT90" s="21">
        <v>0</v>
      </c>
      <c r="AU90" s="21">
        <v>1</v>
      </c>
      <c r="AV90" s="21">
        <v>1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1">
        <v>0</v>
      </c>
      <c r="BH90" s="21">
        <v>0</v>
      </c>
      <c r="BI90" s="21">
        <v>2</v>
      </c>
      <c r="BJ90" s="21">
        <v>0</v>
      </c>
      <c r="BK90" s="21">
        <v>2</v>
      </c>
      <c r="BL90" s="21">
        <v>0</v>
      </c>
      <c r="BM90" s="21">
        <v>0</v>
      </c>
      <c r="BN90" s="21">
        <v>0</v>
      </c>
      <c r="BO90" s="21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v>0</v>
      </c>
      <c r="CJ90" s="22">
        <v>0</v>
      </c>
      <c r="CK90" s="22">
        <v>0</v>
      </c>
      <c r="CL90" s="22">
        <v>0</v>
      </c>
      <c r="CM90" s="22">
        <f t="shared" si="4"/>
        <v>4226</v>
      </c>
      <c r="CN90" s="22">
        <v>0</v>
      </c>
      <c r="CO90" s="8">
        <f t="shared" si="5"/>
        <v>4226</v>
      </c>
    </row>
    <row r="91" spans="1:93">
      <c r="A91" s="19" t="s">
        <v>170</v>
      </c>
      <c r="B91" s="21">
        <v>73</v>
      </c>
      <c r="C91" s="21">
        <v>1878</v>
      </c>
      <c r="D91" s="21">
        <v>277</v>
      </c>
      <c r="E91" s="21">
        <v>5772</v>
      </c>
      <c r="F91" s="21">
        <v>106445</v>
      </c>
      <c r="G91" s="21">
        <v>283</v>
      </c>
      <c r="H91" s="21">
        <v>0</v>
      </c>
      <c r="I91" s="21">
        <v>0</v>
      </c>
      <c r="J91" s="22">
        <v>1332</v>
      </c>
      <c r="K91" s="22">
        <v>63489</v>
      </c>
      <c r="L91" s="22">
        <v>0</v>
      </c>
      <c r="M91" s="22">
        <v>89</v>
      </c>
      <c r="N91" s="22">
        <v>234</v>
      </c>
      <c r="O91" s="22">
        <v>29</v>
      </c>
      <c r="P91" s="22">
        <v>612</v>
      </c>
      <c r="Q91" s="22">
        <v>0</v>
      </c>
      <c r="R91" s="22">
        <v>16</v>
      </c>
      <c r="S91" s="22">
        <v>74</v>
      </c>
      <c r="T91" s="22">
        <v>1</v>
      </c>
      <c r="U91" s="22">
        <v>0</v>
      </c>
      <c r="V91" s="21">
        <v>3</v>
      </c>
      <c r="W91" s="21">
        <v>0</v>
      </c>
      <c r="X91" s="22">
        <v>693</v>
      </c>
      <c r="Y91" s="22">
        <v>68</v>
      </c>
      <c r="Z91" s="22">
        <v>0</v>
      </c>
      <c r="AA91" s="22">
        <v>96</v>
      </c>
      <c r="AB91" s="22">
        <v>39</v>
      </c>
      <c r="AC91" s="22">
        <v>0</v>
      </c>
      <c r="AD91" s="22">
        <v>620</v>
      </c>
      <c r="AE91" s="22">
        <v>117</v>
      </c>
      <c r="AF91" s="22">
        <v>0</v>
      </c>
      <c r="AG91" s="22">
        <v>2026</v>
      </c>
      <c r="AH91" s="22">
        <v>0</v>
      </c>
      <c r="AI91" s="22">
        <v>1</v>
      </c>
      <c r="AJ91" s="22">
        <v>13</v>
      </c>
      <c r="AK91" s="22">
        <v>772</v>
      </c>
      <c r="AL91" s="22">
        <v>26</v>
      </c>
      <c r="AM91" s="22">
        <v>1925</v>
      </c>
      <c r="AN91" s="21">
        <v>87</v>
      </c>
      <c r="AO91" s="21">
        <v>3296</v>
      </c>
      <c r="AP91" s="21">
        <v>82</v>
      </c>
      <c r="AQ91" s="21">
        <v>5115</v>
      </c>
      <c r="AR91" s="21">
        <v>920</v>
      </c>
      <c r="AS91" s="21">
        <v>28</v>
      </c>
      <c r="AT91" s="21">
        <v>8</v>
      </c>
      <c r="AU91" s="21">
        <v>733</v>
      </c>
      <c r="AV91" s="21">
        <v>588</v>
      </c>
      <c r="AW91" s="22">
        <v>38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1">
        <v>0</v>
      </c>
      <c r="BH91" s="21">
        <v>0</v>
      </c>
      <c r="BI91" s="21">
        <v>56</v>
      </c>
      <c r="BJ91" s="21">
        <v>153</v>
      </c>
      <c r="BK91" s="21">
        <v>14</v>
      </c>
      <c r="BL91" s="21">
        <v>159</v>
      </c>
      <c r="BM91" s="21">
        <v>0</v>
      </c>
      <c r="BN91" s="21">
        <v>31</v>
      </c>
      <c r="BO91" s="21">
        <v>4</v>
      </c>
      <c r="BP91" s="22">
        <v>31</v>
      </c>
      <c r="BQ91" s="22">
        <v>0</v>
      </c>
      <c r="BR91" s="22">
        <v>0</v>
      </c>
      <c r="BS91" s="22">
        <v>178</v>
      </c>
      <c r="BT91" s="22">
        <v>64</v>
      </c>
      <c r="BU91" s="22">
        <v>0</v>
      </c>
      <c r="BV91" s="22">
        <v>0</v>
      </c>
      <c r="BW91" s="22">
        <v>0</v>
      </c>
      <c r="BX91" s="22">
        <v>0</v>
      </c>
      <c r="BY91" s="22">
        <v>8</v>
      </c>
      <c r="BZ91" s="22">
        <v>0</v>
      </c>
      <c r="CA91" s="22">
        <v>30</v>
      </c>
      <c r="CB91" s="22">
        <v>56</v>
      </c>
      <c r="CC91" s="22">
        <v>0</v>
      </c>
      <c r="CD91" s="22">
        <v>0</v>
      </c>
      <c r="CE91" s="22">
        <v>0</v>
      </c>
      <c r="CF91" s="22">
        <v>0</v>
      </c>
      <c r="CG91" s="22">
        <v>1</v>
      </c>
      <c r="CH91" s="22">
        <v>0</v>
      </c>
      <c r="CI91" s="22">
        <v>0</v>
      </c>
      <c r="CJ91" s="22">
        <v>0</v>
      </c>
      <c r="CK91" s="22">
        <v>0</v>
      </c>
      <c r="CL91" s="22">
        <v>0</v>
      </c>
      <c r="CM91" s="22">
        <f t="shared" si="4"/>
        <v>198683</v>
      </c>
      <c r="CN91" s="22">
        <v>0</v>
      </c>
      <c r="CO91" s="8">
        <f t="shared" si="5"/>
        <v>198683</v>
      </c>
    </row>
    <row r="92" spans="1:93">
      <c r="A92" s="19" t="s">
        <v>171</v>
      </c>
      <c r="B92" s="21">
        <v>87</v>
      </c>
      <c r="C92" s="21">
        <v>450</v>
      </c>
      <c r="D92" s="21">
        <v>4</v>
      </c>
      <c r="E92" s="21">
        <v>4</v>
      </c>
      <c r="F92" s="21">
        <v>5533</v>
      </c>
      <c r="G92" s="21">
        <v>7</v>
      </c>
      <c r="H92" s="21">
        <v>0</v>
      </c>
      <c r="I92" s="21">
        <v>0</v>
      </c>
      <c r="J92" s="22">
        <v>0</v>
      </c>
      <c r="K92" s="22">
        <v>2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1">
        <v>0</v>
      </c>
      <c r="W92" s="21">
        <v>0</v>
      </c>
      <c r="X92" s="22">
        <v>723</v>
      </c>
      <c r="Y92" s="22">
        <v>56</v>
      </c>
      <c r="Z92" s="22">
        <v>0</v>
      </c>
      <c r="AA92" s="22">
        <v>8</v>
      </c>
      <c r="AB92" s="22">
        <v>45</v>
      </c>
      <c r="AC92" s="22">
        <v>1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1</v>
      </c>
      <c r="AM92" s="22">
        <v>3</v>
      </c>
      <c r="AN92" s="21">
        <v>2</v>
      </c>
      <c r="AO92" s="21">
        <v>58</v>
      </c>
      <c r="AP92" s="21">
        <v>14</v>
      </c>
      <c r="AQ92" s="21">
        <v>0</v>
      </c>
      <c r="AR92" s="21">
        <v>0</v>
      </c>
      <c r="AS92" s="21">
        <v>0</v>
      </c>
      <c r="AT92" s="21">
        <v>0</v>
      </c>
      <c r="AU92" s="21">
        <v>5</v>
      </c>
      <c r="AV92" s="21">
        <v>4</v>
      </c>
      <c r="AW92" s="22">
        <v>3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v>0</v>
      </c>
      <c r="BF92" s="22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1</v>
      </c>
      <c r="BM92" s="21">
        <v>0</v>
      </c>
      <c r="BN92" s="21">
        <v>0</v>
      </c>
      <c r="BO92" s="21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v>0</v>
      </c>
      <c r="CK92" s="22">
        <v>0</v>
      </c>
      <c r="CL92" s="22">
        <v>0</v>
      </c>
      <c r="CM92" s="22">
        <f t="shared" si="4"/>
        <v>7011</v>
      </c>
      <c r="CN92" s="22">
        <v>0</v>
      </c>
      <c r="CO92" s="8">
        <f t="shared" si="5"/>
        <v>7011</v>
      </c>
    </row>
    <row r="93" spans="1:93">
      <c r="A93" s="19" t="s">
        <v>172</v>
      </c>
      <c r="B93" s="21">
        <v>452</v>
      </c>
      <c r="C93" s="21">
        <v>4949</v>
      </c>
      <c r="D93" s="21">
        <v>55</v>
      </c>
      <c r="E93" s="21">
        <v>126</v>
      </c>
      <c r="F93" s="21">
        <v>59919</v>
      </c>
      <c r="G93" s="21">
        <v>34</v>
      </c>
      <c r="H93" s="21">
        <v>0</v>
      </c>
      <c r="I93" s="21">
        <v>0</v>
      </c>
      <c r="J93" s="22">
        <v>3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532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1">
        <v>0</v>
      </c>
      <c r="W93" s="21">
        <v>0</v>
      </c>
      <c r="X93" s="22">
        <v>27932</v>
      </c>
      <c r="Y93" s="22">
        <v>7168</v>
      </c>
      <c r="Z93" s="22">
        <v>0</v>
      </c>
      <c r="AA93" s="22">
        <v>97</v>
      </c>
      <c r="AB93" s="22">
        <v>92</v>
      </c>
      <c r="AC93" s="22">
        <v>0</v>
      </c>
      <c r="AD93" s="22">
        <v>39</v>
      </c>
      <c r="AE93" s="22">
        <v>0</v>
      </c>
      <c r="AF93" s="22">
        <v>0</v>
      </c>
      <c r="AG93" s="22">
        <v>42</v>
      </c>
      <c r="AH93" s="22">
        <v>0</v>
      </c>
      <c r="AI93" s="22">
        <v>0</v>
      </c>
      <c r="AJ93" s="22">
        <v>0</v>
      </c>
      <c r="AK93" s="22">
        <v>0</v>
      </c>
      <c r="AL93" s="22">
        <v>9</v>
      </c>
      <c r="AM93" s="22">
        <v>55</v>
      </c>
      <c r="AN93" s="21">
        <v>9</v>
      </c>
      <c r="AO93" s="21">
        <v>635</v>
      </c>
      <c r="AP93" s="21">
        <v>512</v>
      </c>
      <c r="AQ93" s="21">
        <v>3</v>
      </c>
      <c r="AR93" s="21">
        <v>0</v>
      </c>
      <c r="AS93" s="21">
        <v>0</v>
      </c>
      <c r="AT93" s="21">
        <v>0</v>
      </c>
      <c r="AU93" s="21">
        <v>101</v>
      </c>
      <c r="AV93" s="21">
        <v>296</v>
      </c>
      <c r="AW93" s="22">
        <v>120</v>
      </c>
      <c r="AX93" s="22">
        <v>29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1">
        <v>0</v>
      </c>
      <c r="BH93" s="21">
        <v>0</v>
      </c>
      <c r="BI93" s="21">
        <v>3</v>
      </c>
      <c r="BJ93" s="21">
        <v>0</v>
      </c>
      <c r="BK93" s="21">
        <v>1</v>
      </c>
      <c r="BL93" s="21">
        <v>0</v>
      </c>
      <c r="BM93" s="21">
        <v>0</v>
      </c>
      <c r="BN93" s="21">
        <v>0</v>
      </c>
      <c r="BO93" s="21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f t="shared" si="4"/>
        <v>103213</v>
      </c>
      <c r="CN93" s="22">
        <v>0</v>
      </c>
      <c r="CO93" s="8">
        <f t="shared" si="5"/>
        <v>103213</v>
      </c>
    </row>
    <row r="94" spans="1:93">
      <c r="A94" s="19" t="s">
        <v>173</v>
      </c>
      <c r="B94" s="21">
        <v>39</v>
      </c>
      <c r="C94" s="21">
        <v>3000</v>
      </c>
      <c r="D94" s="21">
        <v>0</v>
      </c>
      <c r="E94" s="21">
        <v>9</v>
      </c>
      <c r="F94" s="21">
        <v>469</v>
      </c>
      <c r="G94" s="21">
        <v>1</v>
      </c>
      <c r="H94" s="21">
        <v>0</v>
      </c>
      <c r="I94" s="21">
        <v>0</v>
      </c>
      <c r="J94" s="22">
        <v>0</v>
      </c>
      <c r="K94" s="22">
        <v>2240</v>
      </c>
      <c r="L94" s="22">
        <v>0</v>
      </c>
      <c r="M94" s="22">
        <v>20</v>
      </c>
      <c r="N94" s="22">
        <v>0</v>
      </c>
      <c r="O94" s="22">
        <v>0</v>
      </c>
      <c r="P94" s="22">
        <v>2</v>
      </c>
      <c r="Q94" s="22">
        <v>0</v>
      </c>
      <c r="R94" s="22">
        <v>1</v>
      </c>
      <c r="S94" s="22">
        <v>29</v>
      </c>
      <c r="T94" s="22">
        <v>0</v>
      </c>
      <c r="U94" s="22">
        <v>0</v>
      </c>
      <c r="V94" s="21">
        <v>5</v>
      </c>
      <c r="W94" s="21">
        <v>0</v>
      </c>
      <c r="X94" s="22">
        <v>2273</v>
      </c>
      <c r="Y94" s="22">
        <v>100</v>
      </c>
      <c r="Z94" s="22">
        <v>0</v>
      </c>
      <c r="AA94" s="22">
        <v>17</v>
      </c>
      <c r="AB94" s="22">
        <v>28</v>
      </c>
      <c r="AC94" s="22">
        <v>0</v>
      </c>
      <c r="AD94" s="22">
        <v>43</v>
      </c>
      <c r="AE94" s="22">
        <v>0</v>
      </c>
      <c r="AF94" s="22">
        <v>0</v>
      </c>
      <c r="AG94" s="22">
        <v>375</v>
      </c>
      <c r="AH94" s="22">
        <v>212</v>
      </c>
      <c r="AI94" s="22">
        <v>0</v>
      </c>
      <c r="AJ94" s="22">
        <v>0</v>
      </c>
      <c r="AK94" s="22">
        <v>1</v>
      </c>
      <c r="AL94" s="22">
        <v>46</v>
      </c>
      <c r="AM94" s="22">
        <v>183</v>
      </c>
      <c r="AN94" s="21">
        <v>23</v>
      </c>
      <c r="AO94" s="21">
        <v>1035</v>
      </c>
      <c r="AP94" s="21">
        <v>97</v>
      </c>
      <c r="AQ94" s="21">
        <v>20</v>
      </c>
      <c r="AR94" s="21">
        <v>4</v>
      </c>
      <c r="AS94" s="21">
        <v>0</v>
      </c>
      <c r="AT94" s="21">
        <v>0</v>
      </c>
      <c r="AU94" s="21">
        <v>260</v>
      </c>
      <c r="AV94" s="21">
        <v>272</v>
      </c>
      <c r="AW94" s="22">
        <v>55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1">
        <v>0</v>
      </c>
      <c r="BH94" s="21">
        <v>0</v>
      </c>
      <c r="BI94" s="21">
        <v>19</v>
      </c>
      <c r="BJ94" s="21">
        <v>7</v>
      </c>
      <c r="BK94" s="21">
        <v>2</v>
      </c>
      <c r="BL94" s="21">
        <v>8</v>
      </c>
      <c r="BM94" s="21">
        <v>1</v>
      </c>
      <c r="BN94" s="21">
        <v>11</v>
      </c>
      <c r="BO94" s="21">
        <v>0</v>
      </c>
      <c r="BP94" s="22">
        <v>0</v>
      </c>
      <c r="BQ94" s="22">
        <v>0</v>
      </c>
      <c r="BR94" s="22">
        <v>0</v>
      </c>
      <c r="BS94" s="22">
        <v>12</v>
      </c>
      <c r="BT94" s="22">
        <v>7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  <c r="CJ94" s="22">
        <v>0</v>
      </c>
      <c r="CK94" s="22">
        <v>0</v>
      </c>
      <c r="CL94" s="22">
        <v>0</v>
      </c>
      <c r="CM94" s="22">
        <f t="shared" si="4"/>
        <v>10926</v>
      </c>
      <c r="CN94" s="22">
        <v>0</v>
      </c>
      <c r="CO94" s="8">
        <f t="shared" si="5"/>
        <v>10926</v>
      </c>
    </row>
    <row r="95" spans="1:93">
      <c r="A95" s="19" t="s">
        <v>174</v>
      </c>
      <c r="B95" s="21">
        <v>13</v>
      </c>
      <c r="C95" s="21">
        <v>258</v>
      </c>
      <c r="D95" s="21">
        <v>29</v>
      </c>
      <c r="E95" s="21">
        <v>88</v>
      </c>
      <c r="F95" s="21">
        <v>7876</v>
      </c>
      <c r="G95" s="21">
        <v>18</v>
      </c>
      <c r="H95" s="21">
        <v>0</v>
      </c>
      <c r="I95" s="21">
        <v>0</v>
      </c>
      <c r="J95" s="22">
        <v>106</v>
      </c>
      <c r="K95" s="22">
        <v>1212</v>
      </c>
      <c r="L95" s="22">
        <v>0</v>
      </c>
      <c r="M95" s="22">
        <v>3</v>
      </c>
      <c r="N95" s="22">
        <v>1</v>
      </c>
      <c r="O95" s="22">
        <v>0</v>
      </c>
      <c r="P95" s="22">
        <v>4</v>
      </c>
      <c r="Q95" s="22">
        <v>0</v>
      </c>
      <c r="R95" s="22">
        <v>0</v>
      </c>
      <c r="S95" s="22">
        <v>6</v>
      </c>
      <c r="T95" s="22">
        <v>0</v>
      </c>
      <c r="U95" s="22">
        <v>0</v>
      </c>
      <c r="V95" s="21">
        <v>3</v>
      </c>
      <c r="W95" s="21">
        <v>0</v>
      </c>
      <c r="X95" s="22">
        <v>721</v>
      </c>
      <c r="Y95" s="22">
        <v>120</v>
      </c>
      <c r="Z95" s="22">
        <v>0</v>
      </c>
      <c r="AA95" s="22">
        <v>40</v>
      </c>
      <c r="AB95" s="22">
        <v>36</v>
      </c>
      <c r="AC95" s="22">
        <v>0</v>
      </c>
      <c r="AD95" s="22">
        <v>106</v>
      </c>
      <c r="AE95" s="22">
        <v>22</v>
      </c>
      <c r="AF95" s="22">
        <v>0</v>
      </c>
      <c r="AG95" s="22">
        <v>214</v>
      </c>
      <c r="AH95" s="22">
        <v>0</v>
      </c>
      <c r="AI95" s="22">
        <v>0</v>
      </c>
      <c r="AJ95" s="22">
        <v>0</v>
      </c>
      <c r="AK95" s="22">
        <v>0</v>
      </c>
      <c r="AL95" s="22">
        <v>1</v>
      </c>
      <c r="AM95" s="22">
        <v>94</v>
      </c>
      <c r="AN95" s="21">
        <v>9</v>
      </c>
      <c r="AO95" s="21">
        <v>158</v>
      </c>
      <c r="AP95" s="21">
        <v>37</v>
      </c>
      <c r="AQ95" s="21">
        <v>14</v>
      </c>
      <c r="AR95" s="21">
        <v>0</v>
      </c>
      <c r="AS95" s="21">
        <v>1</v>
      </c>
      <c r="AT95" s="21">
        <v>0</v>
      </c>
      <c r="AU95" s="21">
        <v>152</v>
      </c>
      <c r="AV95" s="21">
        <v>103</v>
      </c>
      <c r="AW95" s="22">
        <v>40</v>
      </c>
      <c r="AX95" s="22">
        <v>2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1">
        <v>0</v>
      </c>
      <c r="BH95" s="21">
        <v>0</v>
      </c>
      <c r="BI95" s="21">
        <v>1</v>
      </c>
      <c r="BJ95" s="21">
        <v>3</v>
      </c>
      <c r="BK95" s="21">
        <v>0</v>
      </c>
      <c r="BL95" s="21">
        <v>12</v>
      </c>
      <c r="BM95" s="21">
        <v>0</v>
      </c>
      <c r="BN95" s="21">
        <v>13</v>
      </c>
      <c r="BO95" s="21">
        <v>0</v>
      </c>
      <c r="BP95" s="22">
        <v>0</v>
      </c>
      <c r="BQ95" s="22">
        <v>0</v>
      </c>
      <c r="BR95" s="22">
        <v>0</v>
      </c>
      <c r="BS95" s="22">
        <v>18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7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v>0</v>
      </c>
      <c r="CK95" s="22">
        <v>0</v>
      </c>
      <c r="CL95" s="22">
        <v>0</v>
      </c>
      <c r="CM95" s="22">
        <f t="shared" si="4"/>
        <v>11541</v>
      </c>
      <c r="CN95" s="22">
        <v>0</v>
      </c>
      <c r="CO95" s="8">
        <f t="shared" si="5"/>
        <v>11541</v>
      </c>
    </row>
    <row r="96" spans="1:93">
      <c r="A96" s="19" t="s">
        <v>175</v>
      </c>
      <c r="B96" s="21">
        <v>2</v>
      </c>
      <c r="C96" s="21">
        <v>4</v>
      </c>
      <c r="D96" s="21">
        <v>8</v>
      </c>
      <c r="E96" s="21">
        <v>60</v>
      </c>
      <c r="F96" s="21">
        <v>8171</v>
      </c>
      <c r="G96" s="21">
        <v>100</v>
      </c>
      <c r="H96" s="21">
        <v>0</v>
      </c>
      <c r="I96" s="21">
        <v>0</v>
      </c>
      <c r="J96" s="22">
        <v>3</v>
      </c>
      <c r="K96" s="22">
        <v>18</v>
      </c>
      <c r="L96" s="22">
        <v>0</v>
      </c>
      <c r="M96" s="22">
        <v>0</v>
      </c>
      <c r="N96" s="22">
        <v>0</v>
      </c>
      <c r="O96" s="22">
        <v>0</v>
      </c>
      <c r="P96" s="22">
        <v>19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1">
        <v>0</v>
      </c>
      <c r="W96" s="21">
        <v>0</v>
      </c>
      <c r="X96" s="22">
        <v>300</v>
      </c>
      <c r="Y96" s="22">
        <v>41</v>
      </c>
      <c r="Z96" s="22">
        <v>0</v>
      </c>
      <c r="AA96" s="22">
        <v>68</v>
      </c>
      <c r="AB96" s="22">
        <v>8</v>
      </c>
      <c r="AC96" s="22">
        <v>0</v>
      </c>
      <c r="AD96" s="22">
        <v>63</v>
      </c>
      <c r="AE96" s="22">
        <v>0</v>
      </c>
      <c r="AF96" s="22">
        <v>0</v>
      </c>
      <c r="AG96" s="22">
        <v>59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52</v>
      </c>
      <c r="AN96" s="21">
        <v>0</v>
      </c>
      <c r="AO96" s="21">
        <v>158</v>
      </c>
      <c r="AP96" s="21">
        <v>52</v>
      </c>
      <c r="AQ96" s="21">
        <v>141</v>
      </c>
      <c r="AR96" s="21">
        <v>2</v>
      </c>
      <c r="AS96" s="21">
        <v>0</v>
      </c>
      <c r="AT96" s="21">
        <v>0</v>
      </c>
      <c r="AU96" s="21">
        <v>12</v>
      </c>
      <c r="AV96" s="21">
        <v>11</v>
      </c>
      <c r="AW96" s="22">
        <v>8</v>
      </c>
      <c r="AX96" s="22">
        <v>2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1">
        <v>0</v>
      </c>
      <c r="BH96" s="21">
        <v>0</v>
      </c>
      <c r="BI96" s="21">
        <v>2</v>
      </c>
      <c r="BJ96" s="21">
        <v>0</v>
      </c>
      <c r="BK96" s="21">
        <v>0</v>
      </c>
      <c r="BL96" s="21">
        <v>6</v>
      </c>
      <c r="BM96" s="21">
        <v>0</v>
      </c>
      <c r="BN96" s="21">
        <v>26</v>
      </c>
      <c r="BO96" s="21">
        <v>0</v>
      </c>
      <c r="BP96" s="22">
        <v>0</v>
      </c>
      <c r="BQ96" s="22">
        <v>0</v>
      </c>
      <c r="BR96" s="22">
        <v>0</v>
      </c>
      <c r="BS96" s="22">
        <v>4</v>
      </c>
      <c r="BT96" s="22">
        <v>6</v>
      </c>
      <c r="BU96" s="22">
        <v>0</v>
      </c>
      <c r="BV96" s="22">
        <v>0</v>
      </c>
      <c r="BW96" s="22">
        <v>0</v>
      </c>
      <c r="BX96" s="22">
        <v>0</v>
      </c>
      <c r="BY96" s="22">
        <v>2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v>0</v>
      </c>
      <c r="CK96" s="22">
        <v>0</v>
      </c>
      <c r="CL96" s="22">
        <v>0</v>
      </c>
      <c r="CM96" s="22">
        <f t="shared" si="4"/>
        <v>9408</v>
      </c>
      <c r="CN96" s="22">
        <v>0</v>
      </c>
      <c r="CO96" s="8">
        <f t="shared" si="5"/>
        <v>9408</v>
      </c>
    </row>
    <row r="97" spans="1:93">
      <c r="A97" s="19" t="s">
        <v>176</v>
      </c>
      <c r="B97" s="21">
        <v>69</v>
      </c>
      <c r="C97" s="21">
        <v>1034</v>
      </c>
      <c r="D97" s="21">
        <v>9</v>
      </c>
      <c r="E97" s="21">
        <v>270</v>
      </c>
      <c r="F97" s="21">
        <v>39360</v>
      </c>
      <c r="G97" s="21">
        <v>22</v>
      </c>
      <c r="H97" s="21">
        <v>0</v>
      </c>
      <c r="I97" s="21">
        <v>0</v>
      </c>
      <c r="J97" s="22">
        <v>91</v>
      </c>
      <c r="K97" s="22">
        <v>2713</v>
      </c>
      <c r="L97" s="22">
        <v>0</v>
      </c>
      <c r="M97" s="22">
        <v>29</v>
      </c>
      <c r="N97" s="22">
        <v>3</v>
      </c>
      <c r="O97" s="22">
        <v>0</v>
      </c>
      <c r="P97" s="22">
        <v>3</v>
      </c>
      <c r="Q97" s="22">
        <v>0</v>
      </c>
      <c r="R97" s="22">
        <v>53</v>
      </c>
      <c r="S97" s="22">
        <v>280</v>
      </c>
      <c r="T97" s="22">
        <v>0</v>
      </c>
      <c r="U97" s="22">
        <v>0</v>
      </c>
      <c r="V97" s="21">
        <v>3</v>
      </c>
      <c r="W97" s="21">
        <v>0</v>
      </c>
      <c r="X97" s="22">
        <v>4166</v>
      </c>
      <c r="Y97" s="22">
        <v>59</v>
      </c>
      <c r="Z97" s="22">
        <v>0</v>
      </c>
      <c r="AA97" s="22">
        <v>10</v>
      </c>
      <c r="AB97" s="22">
        <v>168</v>
      </c>
      <c r="AC97" s="22">
        <v>2</v>
      </c>
      <c r="AD97" s="22">
        <v>54</v>
      </c>
      <c r="AE97" s="22">
        <v>1</v>
      </c>
      <c r="AF97" s="22">
        <v>0</v>
      </c>
      <c r="AG97" s="22">
        <v>284</v>
      </c>
      <c r="AH97" s="22">
        <v>0</v>
      </c>
      <c r="AI97" s="22">
        <v>0</v>
      </c>
      <c r="AJ97" s="22">
        <v>11</v>
      </c>
      <c r="AK97" s="22">
        <v>0</v>
      </c>
      <c r="AL97" s="22">
        <v>22</v>
      </c>
      <c r="AM97" s="22">
        <v>68</v>
      </c>
      <c r="AN97" s="21">
        <v>183</v>
      </c>
      <c r="AO97" s="21">
        <v>7100</v>
      </c>
      <c r="AP97" s="21">
        <v>86</v>
      </c>
      <c r="AQ97" s="21">
        <v>734</v>
      </c>
      <c r="AR97" s="21">
        <v>98</v>
      </c>
      <c r="AS97" s="21">
        <v>8</v>
      </c>
      <c r="AT97" s="21">
        <v>2</v>
      </c>
      <c r="AU97" s="21">
        <v>169</v>
      </c>
      <c r="AV97" s="21">
        <v>92</v>
      </c>
      <c r="AW97" s="22">
        <v>47</v>
      </c>
      <c r="AX97" s="22">
        <v>2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1">
        <v>0</v>
      </c>
      <c r="BH97" s="21">
        <v>0</v>
      </c>
      <c r="BI97" s="21">
        <v>22</v>
      </c>
      <c r="BJ97" s="21">
        <v>0</v>
      </c>
      <c r="BK97" s="21">
        <v>6</v>
      </c>
      <c r="BL97" s="21">
        <v>44</v>
      </c>
      <c r="BM97" s="21">
        <v>0</v>
      </c>
      <c r="BN97" s="21">
        <v>10</v>
      </c>
      <c r="BO97" s="21">
        <v>1</v>
      </c>
      <c r="BP97" s="22">
        <v>10</v>
      </c>
      <c r="BQ97" s="22">
        <v>0</v>
      </c>
      <c r="BR97" s="22">
        <v>0</v>
      </c>
      <c r="BS97" s="22">
        <v>62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2</v>
      </c>
      <c r="BZ97" s="22">
        <v>0</v>
      </c>
      <c r="CA97" s="22">
        <v>43</v>
      </c>
      <c r="CB97" s="22">
        <v>70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v>0</v>
      </c>
      <c r="CJ97" s="22">
        <v>0</v>
      </c>
      <c r="CK97" s="22">
        <v>0</v>
      </c>
      <c r="CL97" s="22">
        <v>0</v>
      </c>
      <c r="CM97" s="22">
        <f t="shared" si="4"/>
        <v>57575</v>
      </c>
      <c r="CN97" s="22">
        <v>0</v>
      </c>
      <c r="CO97" s="8">
        <f t="shared" si="5"/>
        <v>57575</v>
      </c>
    </row>
    <row r="98" spans="1:93">
      <c r="A98" s="19" t="s">
        <v>177</v>
      </c>
      <c r="B98" s="21">
        <v>11</v>
      </c>
      <c r="C98" s="21">
        <v>26</v>
      </c>
      <c r="D98" s="21">
        <v>1</v>
      </c>
      <c r="E98" s="21">
        <v>0</v>
      </c>
      <c r="F98" s="21">
        <v>39</v>
      </c>
      <c r="G98" s="21">
        <v>5</v>
      </c>
      <c r="H98" s="21">
        <v>0</v>
      </c>
      <c r="I98" s="21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1">
        <v>0</v>
      </c>
      <c r="W98" s="21">
        <v>0</v>
      </c>
      <c r="X98" s="22">
        <v>11</v>
      </c>
      <c r="Y98" s="22">
        <v>0</v>
      </c>
      <c r="Z98" s="22">
        <v>0</v>
      </c>
      <c r="AA98" s="22">
        <v>7</v>
      </c>
      <c r="AB98" s="22">
        <v>23</v>
      </c>
      <c r="AC98" s="22">
        <v>0</v>
      </c>
      <c r="AD98" s="22">
        <v>6</v>
      </c>
      <c r="AE98" s="22">
        <v>1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1">
        <v>2</v>
      </c>
      <c r="AO98" s="21">
        <v>28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2">
        <v>0</v>
      </c>
      <c r="BF98" s="22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2">
        <v>0</v>
      </c>
      <c r="BQ98" s="22">
        <v>0</v>
      </c>
      <c r="BR98" s="22">
        <v>0</v>
      </c>
      <c r="BS98" s="22">
        <v>1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  <c r="CJ98" s="22">
        <v>0</v>
      </c>
      <c r="CK98" s="22">
        <v>0</v>
      </c>
      <c r="CL98" s="22">
        <v>0</v>
      </c>
      <c r="CM98" s="22">
        <f t="shared" si="4"/>
        <v>161</v>
      </c>
      <c r="CN98" s="22">
        <v>0</v>
      </c>
      <c r="CO98" s="8">
        <f t="shared" si="5"/>
        <v>161</v>
      </c>
    </row>
    <row r="99" spans="1:93">
      <c r="A99" s="19" t="s">
        <v>178</v>
      </c>
      <c r="B99" s="21">
        <v>69</v>
      </c>
      <c r="C99" s="21">
        <v>954</v>
      </c>
      <c r="D99" s="21">
        <v>0</v>
      </c>
      <c r="E99" s="21">
        <v>1</v>
      </c>
      <c r="F99" s="21">
        <v>9998</v>
      </c>
      <c r="G99" s="21">
        <v>5</v>
      </c>
      <c r="H99" s="21">
        <v>0</v>
      </c>
      <c r="I99" s="21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84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1">
        <v>0</v>
      </c>
      <c r="W99" s="21">
        <v>0</v>
      </c>
      <c r="X99" s="22">
        <v>958</v>
      </c>
      <c r="Y99" s="22">
        <v>163</v>
      </c>
      <c r="Z99" s="22">
        <v>0</v>
      </c>
      <c r="AA99" s="22">
        <v>6</v>
      </c>
      <c r="AB99" s="22">
        <v>32</v>
      </c>
      <c r="AC99" s="22">
        <v>0</v>
      </c>
      <c r="AD99" s="22">
        <v>2</v>
      </c>
      <c r="AE99" s="22">
        <v>0</v>
      </c>
      <c r="AF99" s="22">
        <v>0</v>
      </c>
      <c r="AG99" s="22">
        <v>4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1">
        <v>1</v>
      </c>
      <c r="AO99" s="21">
        <v>81</v>
      </c>
      <c r="AP99" s="21">
        <v>19</v>
      </c>
      <c r="AQ99" s="21">
        <v>0</v>
      </c>
      <c r="AR99" s="21">
        <v>0</v>
      </c>
      <c r="AS99" s="21">
        <v>0</v>
      </c>
      <c r="AT99" s="21">
        <v>0</v>
      </c>
      <c r="AU99" s="21">
        <v>7</v>
      </c>
      <c r="AV99" s="21">
        <v>12</v>
      </c>
      <c r="AW99" s="22">
        <v>8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2">
        <v>0</v>
      </c>
      <c r="BF99" s="22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0</v>
      </c>
      <c r="BW99" s="22">
        <v>0</v>
      </c>
      <c r="BX99" s="22">
        <v>0</v>
      </c>
      <c r="BY99" s="22">
        <v>0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v>0</v>
      </c>
      <c r="CJ99" s="22">
        <v>0</v>
      </c>
      <c r="CK99" s="22">
        <v>0</v>
      </c>
      <c r="CL99" s="22">
        <v>0</v>
      </c>
      <c r="CM99" s="22">
        <f t="shared" si="4"/>
        <v>12404</v>
      </c>
      <c r="CN99" s="22">
        <v>0</v>
      </c>
      <c r="CO99" s="8">
        <f t="shared" si="5"/>
        <v>12404</v>
      </c>
    </row>
    <row r="100" spans="1:93">
      <c r="A100" s="19" t="s">
        <v>179</v>
      </c>
      <c r="B100" s="21">
        <v>229</v>
      </c>
      <c r="C100" s="21">
        <v>894</v>
      </c>
      <c r="D100" s="21">
        <v>1</v>
      </c>
      <c r="E100" s="21">
        <v>118</v>
      </c>
      <c r="F100" s="21">
        <v>41159</v>
      </c>
      <c r="G100" s="21">
        <v>453</v>
      </c>
      <c r="H100" s="21">
        <v>0</v>
      </c>
      <c r="I100" s="21">
        <v>0</v>
      </c>
      <c r="J100" s="22">
        <v>78</v>
      </c>
      <c r="K100" s="22">
        <v>570</v>
      </c>
      <c r="L100" s="22">
        <v>0</v>
      </c>
      <c r="M100" s="22">
        <v>48</v>
      </c>
      <c r="N100" s="22">
        <v>1</v>
      </c>
      <c r="O100" s="22">
        <v>0</v>
      </c>
      <c r="P100" s="22">
        <v>35</v>
      </c>
      <c r="Q100" s="22">
        <v>0</v>
      </c>
      <c r="R100" s="22">
        <v>0</v>
      </c>
      <c r="S100" s="22">
        <v>9</v>
      </c>
      <c r="T100" s="22">
        <v>0</v>
      </c>
      <c r="U100" s="22">
        <v>0</v>
      </c>
      <c r="V100" s="21">
        <v>0</v>
      </c>
      <c r="W100" s="21">
        <v>0</v>
      </c>
      <c r="X100" s="22">
        <v>10343</v>
      </c>
      <c r="Y100" s="22">
        <v>118</v>
      </c>
      <c r="Z100" s="22">
        <v>0</v>
      </c>
      <c r="AA100" s="22">
        <v>69</v>
      </c>
      <c r="AB100" s="22">
        <v>99</v>
      </c>
      <c r="AC100" s="22">
        <v>0</v>
      </c>
      <c r="AD100" s="22">
        <v>179</v>
      </c>
      <c r="AE100" s="22">
        <v>3</v>
      </c>
      <c r="AF100" s="22">
        <v>0</v>
      </c>
      <c r="AG100" s="22">
        <v>341</v>
      </c>
      <c r="AH100" s="22">
        <v>0</v>
      </c>
      <c r="AI100" s="22">
        <v>0</v>
      </c>
      <c r="AJ100" s="22">
        <v>0</v>
      </c>
      <c r="AK100" s="22">
        <v>0</v>
      </c>
      <c r="AL100" s="22">
        <v>2</v>
      </c>
      <c r="AM100" s="22">
        <v>104</v>
      </c>
      <c r="AN100" s="21">
        <v>49</v>
      </c>
      <c r="AO100" s="21">
        <v>1392</v>
      </c>
      <c r="AP100" s="21">
        <v>174</v>
      </c>
      <c r="AQ100" s="21">
        <v>924</v>
      </c>
      <c r="AR100" s="21">
        <v>108</v>
      </c>
      <c r="AS100" s="21">
        <v>1</v>
      </c>
      <c r="AT100" s="21">
        <v>1</v>
      </c>
      <c r="AU100" s="21">
        <v>122</v>
      </c>
      <c r="AV100" s="21">
        <v>90</v>
      </c>
      <c r="AW100" s="22">
        <v>100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1">
        <v>0</v>
      </c>
      <c r="BH100" s="21">
        <v>0</v>
      </c>
      <c r="BI100" s="21">
        <v>4</v>
      </c>
      <c r="BJ100" s="21">
        <v>8</v>
      </c>
      <c r="BK100" s="21">
        <v>0</v>
      </c>
      <c r="BL100" s="21">
        <v>3</v>
      </c>
      <c r="BM100" s="21">
        <v>0</v>
      </c>
      <c r="BN100" s="21">
        <v>146</v>
      </c>
      <c r="BO100" s="21">
        <v>2</v>
      </c>
      <c r="BP100" s="22">
        <v>0</v>
      </c>
      <c r="BQ100" s="22">
        <v>0</v>
      </c>
      <c r="BR100" s="22">
        <v>0</v>
      </c>
      <c r="BS100" s="22">
        <v>133</v>
      </c>
      <c r="BT100" s="22">
        <v>4</v>
      </c>
      <c r="BU100" s="22">
        <v>0</v>
      </c>
      <c r="BV100" s="22">
        <v>0</v>
      </c>
      <c r="BW100" s="22">
        <v>0</v>
      </c>
      <c r="BX100" s="22">
        <v>0</v>
      </c>
      <c r="BY100" s="22">
        <v>3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v>0</v>
      </c>
      <c r="CJ100" s="22">
        <v>0</v>
      </c>
      <c r="CK100" s="22">
        <v>0</v>
      </c>
      <c r="CL100" s="22">
        <v>0</v>
      </c>
      <c r="CM100" s="22">
        <f t="shared" si="4"/>
        <v>58117</v>
      </c>
      <c r="CN100" s="22">
        <v>0</v>
      </c>
      <c r="CO100" s="8">
        <f t="shared" si="5"/>
        <v>58117</v>
      </c>
    </row>
    <row r="101" spans="1:93">
      <c r="A101" s="19" t="s">
        <v>180</v>
      </c>
      <c r="B101" s="21">
        <v>43</v>
      </c>
      <c r="C101" s="21">
        <v>231</v>
      </c>
      <c r="D101" s="21">
        <v>27</v>
      </c>
      <c r="E101" s="21">
        <v>55</v>
      </c>
      <c r="F101" s="21">
        <v>2077</v>
      </c>
      <c r="G101" s="21">
        <v>8</v>
      </c>
      <c r="H101" s="21">
        <v>0</v>
      </c>
      <c r="I101" s="21">
        <v>0</v>
      </c>
      <c r="J101" s="22">
        <v>1</v>
      </c>
      <c r="K101" s="22">
        <v>6</v>
      </c>
      <c r="L101" s="22">
        <v>0</v>
      </c>
      <c r="M101" s="22">
        <v>0</v>
      </c>
      <c r="N101" s="22">
        <v>0</v>
      </c>
      <c r="O101" s="22">
        <v>0</v>
      </c>
      <c r="P101" s="22">
        <v>2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1">
        <v>0</v>
      </c>
      <c r="W101" s="21">
        <v>0</v>
      </c>
      <c r="X101" s="22">
        <v>474</v>
      </c>
      <c r="Y101" s="22">
        <v>137</v>
      </c>
      <c r="Z101" s="22">
        <v>0</v>
      </c>
      <c r="AA101" s="22">
        <v>32</v>
      </c>
      <c r="AB101" s="22">
        <v>103</v>
      </c>
      <c r="AC101" s="22">
        <v>0</v>
      </c>
      <c r="AD101" s="22">
        <v>70</v>
      </c>
      <c r="AE101" s="22">
        <v>0</v>
      </c>
      <c r="AF101" s="22">
        <v>0</v>
      </c>
      <c r="AG101" s="22">
        <v>4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9</v>
      </c>
      <c r="AN101" s="21">
        <v>7</v>
      </c>
      <c r="AO101" s="21">
        <v>168</v>
      </c>
      <c r="AP101" s="21">
        <v>2</v>
      </c>
      <c r="AQ101" s="21">
        <v>15</v>
      </c>
      <c r="AR101" s="21">
        <v>0</v>
      </c>
      <c r="AS101" s="21">
        <v>11</v>
      </c>
      <c r="AT101" s="21">
        <v>3</v>
      </c>
      <c r="AU101" s="21">
        <v>2</v>
      </c>
      <c r="AV101" s="21">
        <v>2</v>
      </c>
      <c r="AW101" s="22">
        <v>6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1">
        <v>0</v>
      </c>
      <c r="BH101" s="21">
        <v>0</v>
      </c>
      <c r="BI101" s="21">
        <v>1</v>
      </c>
      <c r="BJ101" s="21">
        <v>0</v>
      </c>
      <c r="BK101" s="21">
        <v>1</v>
      </c>
      <c r="BL101" s="21">
        <v>0</v>
      </c>
      <c r="BM101" s="21">
        <v>0</v>
      </c>
      <c r="BN101" s="21">
        <v>0</v>
      </c>
      <c r="BO101" s="21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f t="shared" si="4"/>
        <v>3497</v>
      </c>
      <c r="CN101" s="22">
        <v>0</v>
      </c>
      <c r="CO101" s="8">
        <f t="shared" si="5"/>
        <v>3497</v>
      </c>
    </row>
    <row r="102" spans="1:93">
      <c r="A102" s="19"/>
      <c r="B102" s="21"/>
      <c r="C102" s="21"/>
      <c r="D102" s="21"/>
      <c r="E102" s="21"/>
      <c r="F102" s="21"/>
      <c r="G102" s="21"/>
      <c r="H102" s="21"/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1"/>
      <c r="W102" s="21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1"/>
      <c r="AO102" s="21"/>
      <c r="AP102" s="21"/>
      <c r="AQ102" s="21"/>
      <c r="AR102" s="21"/>
      <c r="AS102" s="21"/>
      <c r="AT102" s="21"/>
      <c r="AU102" s="21"/>
      <c r="AV102" s="21"/>
      <c r="AW102" s="22"/>
      <c r="AX102" s="22"/>
      <c r="AY102" s="22"/>
      <c r="AZ102" s="22"/>
      <c r="BA102" s="22"/>
      <c r="BB102" s="22"/>
      <c r="BC102" s="22"/>
      <c r="BD102" s="22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2"/>
      <c r="BQ102" s="22"/>
      <c r="BR102" s="22"/>
      <c r="BS102" s="22"/>
      <c r="BT102" s="22"/>
      <c r="BU102" s="22"/>
      <c r="BV102" s="22"/>
      <c r="BW102" s="22"/>
      <c r="BX102" s="21"/>
      <c r="BY102" s="21"/>
      <c r="BZ102" s="21"/>
      <c r="CA102" s="21"/>
      <c r="CB102" s="21"/>
      <c r="CC102" s="21"/>
      <c r="CD102" s="21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8"/>
    </row>
    <row r="103" spans="1:93" s="7" customFormat="1" ht="12">
      <c r="A103" s="27" t="s">
        <v>181</v>
      </c>
      <c r="B103" s="10">
        <f>SUM(B61:B101)</f>
        <v>3568</v>
      </c>
      <c r="C103" s="10">
        <f t="shared" ref="C103:BQ103" si="6">SUM(C61:C101)</f>
        <v>42788</v>
      </c>
      <c r="D103" s="10">
        <f t="shared" si="6"/>
        <v>616</v>
      </c>
      <c r="E103" s="10">
        <f t="shared" si="6"/>
        <v>11634</v>
      </c>
      <c r="F103" s="10">
        <f t="shared" si="6"/>
        <v>2106493</v>
      </c>
      <c r="G103" s="10">
        <f t="shared" si="6"/>
        <v>13940</v>
      </c>
      <c r="H103" s="10">
        <f t="shared" si="6"/>
        <v>0</v>
      </c>
      <c r="I103" s="10">
        <f t="shared" si="6"/>
        <v>0</v>
      </c>
      <c r="J103" s="10">
        <f t="shared" si="6"/>
        <v>4538</v>
      </c>
      <c r="K103" s="10">
        <f t="shared" si="6"/>
        <v>137833</v>
      </c>
      <c r="L103" s="10">
        <f t="shared" si="6"/>
        <v>7</v>
      </c>
      <c r="M103" s="10">
        <f t="shared" si="6"/>
        <v>3535</v>
      </c>
      <c r="N103" s="10">
        <f t="shared" si="6"/>
        <v>426</v>
      </c>
      <c r="O103" s="10">
        <f t="shared" si="6"/>
        <v>110</v>
      </c>
      <c r="P103" s="10">
        <f t="shared" si="6"/>
        <v>6050</v>
      </c>
      <c r="Q103" s="10">
        <f t="shared" si="6"/>
        <v>0</v>
      </c>
      <c r="R103" s="10">
        <f t="shared" si="6"/>
        <v>3021</v>
      </c>
      <c r="S103" s="10">
        <f t="shared" si="6"/>
        <v>14062</v>
      </c>
      <c r="T103" s="10">
        <f t="shared" si="6"/>
        <v>57</v>
      </c>
      <c r="U103" s="10">
        <f t="shared" si="6"/>
        <v>0</v>
      </c>
      <c r="V103" s="10">
        <f t="shared" si="6"/>
        <v>125</v>
      </c>
      <c r="W103" s="10">
        <f t="shared" si="6"/>
        <v>0</v>
      </c>
      <c r="X103" s="10">
        <f t="shared" si="6"/>
        <v>352635</v>
      </c>
      <c r="Y103" s="10">
        <f t="shared" si="6"/>
        <v>20947</v>
      </c>
      <c r="Z103" s="10">
        <f t="shared" si="6"/>
        <v>0</v>
      </c>
      <c r="AA103" s="10">
        <f t="shared" si="6"/>
        <v>1646</v>
      </c>
      <c r="AB103" s="10">
        <f t="shared" si="6"/>
        <v>3313</v>
      </c>
      <c r="AC103" s="10">
        <f t="shared" si="6"/>
        <v>36</v>
      </c>
      <c r="AD103" s="10">
        <f t="shared" si="6"/>
        <v>6393</v>
      </c>
      <c r="AE103" s="10">
        <f t="shared" si="6"/>
        <v>244</v>
      </c>
      <c r="AF103" s="10">
        <f t="shared" si="6"/>
        <v>0</v>
      </c>
      <c r="AG103" s="10">
        <f t="shared" si="6"/>
        <v>106128</v>
      </c>
      <c r="AH103" s="10">
        <f t="shared" si="6"/>
        <v>212</v>
      </c>
      <c r="AI103" s="10">
        <f t="shared" si="6"/>
        <v>1</v>
      </c>
      <c r="AJ103" s="10">
        <f t="shared" si="6"/>
        <v>30</v>
      </c>
      <c r="AK103" s="10">
        <f t="shared" si="6"/>
        <v>1101</v>
      </c>
      <c r="AL103" s="10">
        <f t="shared" si="6"/>
        <v>2098</v>
      </c>
      <c r="AM103" s="10">
        <f t="shared" si="6"/>
        <v>65433</v>
      </c>
      <c r="AN103" s="10">
        <f t="shared" si="6"/>
        <v>3820</v>
      </c>
      <c r="AO103" s="10">
        <f t="shared" si="6"/>
        <v>89482</v>
      </c>
      <c r="AP103" s="10">
        <f t="shared" si="6"/>
        <v>24873</v>
      </c>
      <c r="AQ103" s="10">
        <f t="shared" si="6"/>
        <v>12092</v>
      </c>
      <c r="AR103" s="10">
        <f t="shared" si="6"/>
        <v>1517</v>
      </c>
      <c r="AS103" s="10">
        <f t="shared" si="6"/>
        <v>94</v>
      </c>
      <c r="AT103" s="10">
        <f t="shared" si="6"/>
        <v>19</v>
      </c>
      <c r="AU103" s="10">
        <f t="shared" si="6"/>
        <v>31597</v>
      </c>
      <c r="AV103" s="10">
        <f t="shared" si="6"/>
        <v>40406</v>
      </c>
      <c r="AW103" s="10">
        <f t="shared" si="6"/>
        <v>4046</v>
      </c>
      <c r="AX103" s="10">
        <f t="shared" si="6"/>
        <v>138</v>
      </c>
      <c r="AY103" s="10">
        <f t="shared" si="6"/>
        <v>0</v>
      </c>
      <c r="AZ103" s="10">
        <f t="shared" si="6"/>
        <v>0</v>
      </c>
      <c r="BA103" s="10">
        <f t="shared" si="6"/>
        <v>1</v>
      </c>
      <c r="BB103" s="10">
        <f t="shared" si="6"/>
        <v>0</v>
      </c>
      <c r="BC103" s="10">
        <f t="shared" si="6"/>
        <v>0</v>
      </c>
      <c r="BD103" s="10">
        <f t="shared" si="6"/>
        <v>1</v>
      </c>
      <c r="BE103" s="10">
        <f t="shared" si="6"/>
        <v>1</v>
      </c>
      <c r="BF103" s="10">
        <f t="shared" si="6"/>
        <v>0</v>
      </c>
      <c r="BG103" s="10">
        <f t="shared" si="6"/>
        <v>1</v>
      </c>
      <c r="BH103" s="10">
        <f t="shared" si="6"/>
        <v>1</v>
      </c>
      <c r="BI103" s="10">
        <f t="shared" si="6"/>
        <v>1703</v>
      </c>
      <c r="BJ103" s="10">
        <f t="shared" si="6"/>
        <v>1010</v>
      </c>
      <c r="BK103" s="10">
        <f t="shared" si="6"/>
        <v>470</v>
      </c>
      <c r="BL103" s="10">
        <f t="shared" si="6"/>
        <v>2951</v>
      </c>
      <c r="BM103" s="10">
        <f t="shared" si="6"/>
        <v>4</v>
      </c>
      <c r="BN103" s="10">
        <f t="shared" si="6"/>
        <v>3407</v>
      </c>
      <c r="BO103" s="10">
        <f t="shared" si="6"/>
        <v>103</v>
      </c>
      <c r="BP103" s="10">
        <f t="shared" si="6"/>
        <v>344</v>
      </c>
      <c r="BQ103" s="10">
        <f t="shared" si="6"/>
        <v>0</v>
      </c>
      <c r="BR103" s="10">
        <f t="shared" ref="BR103:CL103" si="7">SUM(BR61:BR101)</f>
        <v>0</v>
      </c>
      <c r="BS103" s="10">
        <f t="shared" si="7"/>
        <v>1784</v>
      </c>
      <c r="BT103" s="10">
        <f t="shared" si="7"/>
        <v>632</v>
      </c>
      <c r="BU103" s="10">
        <f t="shared" si="7"/>
        <v>0</v>
      </c>
      <c r="BV103" s="10">
        <f t="shared" si="7"/>
        <v>0</v>
      </c>
      <c r="BW103" s="10">
        <f t="shared" si="7"/>
        <v>1</v>
      </c>
      <c r="BX103" s="10">
        <f t="shared" si="7"/>
        <v>0</v>
      </c>
      <c r="BY103" s="10">
        <f t="shared" si="7"/>
        <v>354</v>
      </c>
      <c r="BZ103" s="10">
        <f t="shared" si="7"/>
        <v>0</v>
      </c>
      <c r="CA103" s="10">
        <f t="shared" si="7"/>
        <v>130</v>
      </c>
      <c r="CB103" s="10">
        <f t="shared" si="7"/>
        <v>219</v>
      </c>
      <c r="CC103" s="10">
        <f t="shared" si="7"/>
        <v>3</v>
      </c>
      <c r="CD103" s="10">
        <f t="shared" si="7"/>
        <v>4</v>
      </c>
      <c r="CE103" s="10">
        <f t="shared" si="7"/>
        <v>21</v>
      </c>
      <c r="CF103" s="10">
        <f t="shared" si="7"/>
        <v>25</v>
      </c>
      <c r="CG103" s="10">
        <f t="shared" si="7"/>
        <v>41</v>
      </c>
      <c r="CH103" s="10">
        <f t="shared" si="7"/>
        <v>1</v>
      </c>
      <c r="CI103" s="10">
        <f t="shared" si="7"/>
        <v>0</v>
      </c>
      <c r="CJ103" s="10">
        <f t="shared" si="7"/>
        <v>0</v>
      </c>
      <c r="CK103" s="10">
        <f t="shared" si="7"/>
        <v>0</v>
      </c>
      <c r="CL103" s="10">
        <f t="shared" si="7"/>
        <v>0</v>
      </c>
      <c r="CM103" s="8">
        <f>SUM(CM61:CM101)</f>
        <v>3130316</v>
      </c>
      <c r="CN103" s="8">
        <v>0</v>
      </c>
      <c r="CO103" s="8">
        <f>SUM(CO61:CO101)</f>
        <v>3130316</v>
      </c>
    </row>
    <row r="104" spans="1:93">
      <c r="B104" s="28"/>
      <c r="C104" s="28"/>
      <c r="D104" s="28"/>
      <c r="E104" s="28"/>
      <c r="F104" s="28"/>
      <c r="G104" s="28"/>
      <c r="H104" s="28"/>
      <c r="I104" s="28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8"/>
      <c r="W104" s="28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1"/>
      <c r="AO104" s="31"/>
      <c r="AP104" s="31"/>
      <c r="AQ104" s="31"/>
      <c r="AR104" s="31"/>
      <c r="AS104" s="31"/>
      <c r="AT104" s="31"/>
      <c r="AU104" s="31"/>
      <c r="AV104" s="31"/>
      <c r="AW104" s="22"/>
      <c r="AX104" s="22"/>
      <c r="AY104" s="22"/>
      <c r="AZ104" s="22"/>
      <c r="BA104" s="22"/>
      <c r="BB104" s="22"/>
      <c r="BC104" s="22"/>
      <c r="BD104" s="22"/>
      <c r="BE104" s="21"/>
      <c r="BF104" s="21"/>
      <c r="BG104" s="31"/>
      <c r="BH104" s="31"/>
      <c r="BI104" s="31"/>
      <c r="BJ104" s="31"/>
      <c r="BK104" s="31"/>
      <c r="BL104" s="31"/>
      <c r="BM104" s="31"/>
      <c r="BN104" s="31"/>
      <c r="BO104" s="31"/>
      <c r="BP104" s="8"/>
      <c r="BQ104" s="22"/>
      <c r="BR104" s="22"/>
      <c r="BS104" s="22"/>
      <c r="BT104" s="22"/>
      <c r="BU104" s="22"/>
      <c r="BV104" s="22"/>
      <c r="BW104" s="22"/>
      <c r="BX104" s="21"/>
      <c r="BY104" s="21"/>
      <c r="BZ104" s="21"/>
      <c r="CA104" s="21"/>
      <c r="CB104" s="21"/>
      <c r="CC104" s="21"/>
      <c r="CD104" s="21"/>
      <c r="CE104" s="8"/>
      <c r="CF104" s="22"/>
      <c r="CG104" s="22"/>
      <c r="CH104" s="22"/>
      <c r="CI104" s="22"/>
      <c r="CJ104" s="22"/>
      <c r="CK104" s="22"/>
      <c r="CL104" s="22"/>
      <c r="CM104" s="8"/>
      <c r="CN104" s="22"/>
      <c r="CO104" s="8"/>
    </row>
    <row r="105" spans="1:93" s="7" customFormat="1" ht="13">
      <c r="A105" s="6" t="s">
        <v>182</v>
      </c>
      <c r="B105" s="33"/>
      <c r="C105" s="36"/>
      <c r="D105" s="36"/>
      <c r="E105" s="36"/>
      <c r="F105" s="39"/>
      <c r="G105" s="36"/>
      <c r="H105" s="36"/>
      <c r="I105" s="36"/>
      <c r="J105" s="32"/>
      <c r="K105" s="32"/>
      <c r="L105" s="34"/>
      <c r="M105" s="32"/>
      <c r="N105" s="32"/>
      <c r="O105" s="32"/>
      <c r="P105" s="32"/>
      <c r="Q105" s="32"/>
      <c r="R105" s="35"/>
      <c r="S105" s="32"/>
      <c r="T105" s="32"/>
      <c r="U105" s="32"/>
      <c r="V105" s="36"/>
      <c r="W105" s="36"/>
      <c r="X105" s="37"/>
      <c r="Y105" s="32"/>
      <c r="Z105" s="32"/>
      <c r="AA105" s="32"/>
      <c r="AB105" s="35"/>
      <c r="AC105" s="32"/>
      <c r="AD105" s="32"/>
      <c r="AE105" s="32"/>
      <c r="AF105" s="37"/>
      <c r="AG105" s="32"/>
      <c r="AH105" s="32"/>
      <c r="AI105" s="32"/>
      <c r="AJ105" s="32"/>
      <c r="AK105" s="32"/>
      <c r="AL105" s="32"/>
      <c r="AM105" s="32"/>
      <c r="AN105" s="38"/>
      <c r="AO105" s="38"/>
      <c r="AP105" s="36"/>
      <c r="AQ105" s="36"/>
      <c r="AR105" s="39"/>
      <c r="AS105" s="36"/>
      <c r="AT105" s="36"/>
      <c r="AU105" s="36"/>
      <c r="AV105" s="36"/>
      <c r="AW105" s="37"/>
      <c r="AX105" s="37"/>
      <c r="AY105" s="32"/>
      <c r="AZ105" s="32"/>
      <c r="BA105" s="32"/>
      <c r="BB105" s="32"/>
      <c r="BC105" s="32"/>
      <c r="BD105" s="32"/>
      <c r="BE105" s="39"/>
      <c r="BF105" s="36"/>
      <c r="BG105" s="40"/>
      <c r="BH105" s="38"/>
      <c r="BI105" s="38"/>
      <c r="BJ105" s="36"/>
      <c r="BK105" s="36"/>
      <c r="BL105" s="36"/>
      <c r="BM105" s="36"/>
      <c r="BN105" s="36"/>
      <c r="BO105" s="39"/>
      <c r="BP105" s="32"/>
      <c r="BQ105" s="32"/>
      <c r="BR105" s="32"/>
      <c r="BS105" s="32"/>
      <c r="BT105" s="32"/>
      <c r="BU105" s="32"/>
      <c r="BV105" s="32"/>
      <c r="BW105" s="32"/>
      <c r="BX105" s="36"/>
      <c r="BY105" s="36"/>
      <c r="BZ105" s="36"/>
      <c r="CA105" s="36"/>
      <c r="CB105" s="36"/>
      <c r="CC105" s="36"/>
      <c r="CD105" s="36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</row>
    <row r="106" spans="1:93">
      <c r="A106" s="19" t="s">
        <v>183</v>
      </c>
      <c r="B106" s="21">
        <v>21</v>
      </c>
      <c r="C106" s="21">
        <v>155</v>
      </c>
      <c r="D106" s="21">
        <v>0</v>
      </c>
      <c r="E106" s="21">
        <v>5</v>
      </c>
      <c r="F106" s="21">
        <v>5267</v>
      </c>
      <c r="G106" s="21">
        <v>38</v>
      </c>
      <c r="H106" s="21">
        <v>0</v>
      </c>
      <c r="I106" s="21">
        <v>0</v>
      </c>
      <c r="J106" s="22">
        <v>10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19</v>
      </c>
      <c r="Q106" s="22">
        <v>0</v>
      </c>
      <c r="R106" s="22">
        <v>0</v>
      </c>
      <c r="S106" s="22">
        <v>2</v>
      </c>
      <c r="T106" s="22">
        <v>0</v>
      </c>
      <c r="U106" s="22">
        <v>0</v>
      </c>
      <c r="V106" s="21">
        <v>0</v>
      </c>
      <c r="W106" s="21">
        <v>0</v>
      </c>
      <c r="X106" s="22">
        <v>398</v>
      </c>
      <c r="Y106" s="22">
        <v>10</v>
      </c>
      <c r="Z106" s="22">
        <v>0</v>
      </c>
      <c r="AA106" s="22">
        <v>1</v>
      </c>
      <c r="AB106" s="22">
        <v>44</v>
      </c>
      <c r="AC106" s="22">
        <v>0</v>
      </c>
      <c r="AD106" s="22">
        <v>57</v>
      </c>
      <c r="AE106" s="22">
        <v>1</v>
      </c>
      <c r="AF106" s="22">
        <v>0</v>
      </c>
      <c r="AG106" s="22">
        <v>59</v>
      </c>
      <c r="AH106" s="22">
        <v>0</v>
      </c>
      <c r="AI106" s="22">
        <v>0</v>
      </c>
      <c r="AJ106" s="22">
        <v>0</v>
      </c>
      <c r="AK106" s="22">
        <v>0</v>
      </c>
      <c r="AL106" s="22">
        <v>1</v>
      </c>
      <c r="AM106" s="22">
        <v>12</v>
      </c>
      <c r="AN106" s="21">
        <v>25</v>
      </c>
      <c r="AO106" s="21">
        <v>272</v>
      </c>
      <c r="AP106" s="21">
        <v>8</v>
      </c>
      <c r="AQ106" s="21">
        <v>78</v>
      </c>
      <c r="AR106" s="21">
        <v>2</v>
      </c>
      <c r="AS106" s="21">
        <v>0</v>
      </c>
      <c r="AT106" s="21">
        <v>0</v>
      </c>
      <c r="AU106" s="21">
        <v>6</v>
      </c>
      <c r="AV106" s="21">
        <v>1</v>
      </c>
      <c r="AW106" s="22">
        <v>1</v>
      </c>
      <c r="AX106" s="22">
        <v>0</v>
      </c>
      <c r="AY106" s="22">
        <v>0</v>
      </c>
      <c r="AZ106" s="22">
        <v>0</v>
      </c>
      <c r="BA106" s="22">
        <v>37</v>
      </c>
      <c r="BB106" s="22">
        <v>0</v>
      </c>
      <c r="BC106" s="22">
        <v>1</v>
      </c>
      <c r="BD106" s="22">
        <v>0</v>
      </c>
      <c r="BE106" s="22">
        <v>0</v>
      </c>
      <c r="BF106" s="22">
        <v>0</v>
      </c>
      <c r="BG106" s="21">
        <v>0</v>
      </c>
      <c r="BH106" s="21">
        <v>0</v>
      </c>
      <c r="BI106" s="21">
        <v>3</v>
      </c>
      <c r="BJ106" s="21">
        <v>2</v>
      </c>
      <c r="BK106" s="21">
        <v>0</v>
      </c>
      <c r="BL106" s="21">
        <v>14</v>
      </c>
      <c r="BM106" s="21">
        <v>0</v>
      </c>
      <c r="BN106" s="21">
        <v>20</v>
      </c>
      <c r="BO106" s="21">
        <v>0</v>
      </c>
      <c r="BP106" s="22">
        <v>0</v>
      </c>
      <c r="BQ106" s="22">
        <v>0</v>
      </c>
      <c r="BR106" s="22">
        <v>0</v>
      </c>
      <c r="BS106" s="22">
        <v>3</v>
      </c>
      <c r="BT106" s="22">
        <v>3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  <c r="CJ106" s="22">
        <v>0</v>
      </c>
      <c r="CK106" s="22">
        <v>0</v>
      </c>
      <c r="CL106" s="22">
        <v>0</v>
      </c>
      <c r="CM106" s="22">
        <f>SUM(B106:CL106)</f>
        <v>6576</v>
      </c>
      <c r="CN106" s="22">
        <v>0</v>
      </c>
      <c r="CO106" s="8">
        <f>SUM(CM106:CN106)</f>
        <v>6576</v>
      </c>
    </row>
    <row r="107" spans="1:93">
      <c r="A107" s="19" t="s">
        <v>184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1">
        <v>0</v>
      </c>
      <c r="W107" s="21">
        <v>0</v>
      </c>
      <c r="X107" s="22">
        <v>8</v>
      </c>
      <c r="Y107" s="22">
        <v>0</v>
      </c>
      <c r="Z107" s="22">
        <v>0</v>
      </c>
      <c r="AA107" s="22">
        <v>1</v>
      </c>
      <c r="AB107" s="22">
        <v>4</v>
      </c>
      <c r="AC107" s="22">
        <v>0</v>
      </c>
      <c r="AD107" s="22">
        <v>0</v>
      </c>
      <c r="AE107" s="22">
        <v>0</v>
      </c>
      <c r="AF107" s="22">
        <v>0</v>
      </c>
      <c r="AG107" s="22">
        <v>1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1">
        <v>0</v>
      </c>
      <c r="AO107" s="21">
        <v>8</v>
      </c>
      <c r="AP107" s="21">
        <v>2</v>
      </c>
      <c r="AQ107" s="21">
        <v>0</v>
      </c>
      <c r="AR107" s="21">
        <v>0</v>
      </c>
      <c r="AS107" s="21">
        <v>0</v>
      </c>
      <c r="AT107" s="21">
        <v>0</v>
      </c>
      <c r="AU107" s="21">
        <v>2</v>
      </c>
      <c r="AV107" s="21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1">
        <v>0</v>
      </c>
      <c r="BH107" s="21">
        <v>0</v>
      </c>
      <c r="BI107" s="21">
        <v>1</v>
      </c>
      <c r="BJ107" s="21">
        <v>0</v>
      </c>
      <c r="BK107" s="21">
        <v>3</v>
      </c>
      <c r="BL107" s="21">
        <v>0</v>
      </c>
      <c r="BM107" s="21">
        <v>0</v>
      </c>
      <c r="BN107" s="21">
        <v>0</v>
      </c>
      <c r="BO107" s="21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f t="shared" ref="CM107:CM161" si="8">SUM(B107:CL107)</f>
        <v>30</v>
      </c>
      <c r="CN107" s="22">
        <v>0</v>
      </c>
      <c r="CO107" s="8">
        <f t="shared" ref="CO107:CO163" si="9">SUM(CM107:CN107)</f>
        <v>30</v>
      </c>
    </row>
    <row r="108" spans="1:93">
      <c r="A108" s="19" t="s">
        <v>185</v>
      </c>
      <c r="B108" s="21">
        <v>31</v>
      </c>
      <c r="C108" s="21">
        <v>150</v>
      </c>
      <c r="D108" s="21">
        <v>1</v>
      </c>
      <c r="E108" s="21">
        <v>0</v>
      </c>
      <c r="F108" s="21">
        <v>4044</v>
      </c>
      <c r="G108" s="21">
        <v>13</v>
      </c>
      <c r="H108" s="21">
        <v>0</v>
      </c>
      <c r="I108" s="21">
        <v>0</v>
      </c>
      <c r="J108" s="22">
        <v>6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6</v>
      </c>
      <c r="T108" s="22">
        <v>0</v>
      </c>
      <c r="U108" s="22">
        <v>0</v>
      </c>
      <c r="V108" s="21">
        <v>0</v>
      </c>
      <c r="W108" s="21">
        <v>0</v>
      </c>
      <c r="X108" s="22">
        <v>136</v>
      </c>
      <c r="Y108" s="22">
        <v>22</v>
      </c>
      <c r="Z108" s="22">
        <v>0</v>
      </c>
      <c r="AA108" s="22">
        <v>6</v>
      </c>
      <c r="AB108" s="22">
        <v>30</v>
      </c>
      <c r="AC108" s="22">
        <v>0</v>
      </c>
      <c r="AD108" s="22">
        <v>112</v>
      </c>
      <c r="AE108" s="22">
        <v>4</v>
      </c>
      <c r="AF108" s="22">
        <v>0</v>
      </c>
      <c r="AG108" s="22">
        <v>58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50</v>
      </c>
      <c r="AN108" s="21">
        <v>14</v>
      </c>
      <c r="AO108" s="21">
        <v>243</v>
      </c>
      <c r="AP108" s="21">
        <v>21</v>
      </c>
      <c r="AQ108" s="21">
        <v>135</v>
      </c>
      <c r="AR108" s="21">
        <v>8</v>
      </c>
      <c r="AS108" s="21">
        <v>2</v>
      </c>
      <c r="AT108" s="21">
        <v>2</v>
      </c>
      <c r="AU108" s="21">
        <v>9</v>
      </c>
      <c r="AV108" s="21">
        <v>7</v>
      </c>
      <c r="AW108" s="22">
        <v>5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1">
        <v>0</v>
      </c>
      <c r="BH108" s="21">
        <v>0</v>
      </c>
      <c r="BI108" s="21">
        <v>19</v>
      </c>
      <c r="BJ108" s="21">
        <v>35</v>
      </c>
      <c r="BK108" s="21">
        <v>11</v>
      </c>
      <c r="BL108" s="21">
        <v>29</v>
      </c>
      <c r="BM108" s="21">
        <v>1</v>
      </c>
      <c r="BN108" s="21">
        <v>81</v>
      </c>
      <c r="BO108" s="21">
        <v>0</v>
      </c>
      <c r="BP108" s="22">
        <v>0</v>
      </c>
      <c r="BQ108" s="22">
        <v>0</v>
      </c>
      <c r="BR108" s="22">
        <v>0</v>
      </c>
      <c r="BS108" s="22">
        <v>2</v>
      </c>
      <c r="BT108" s="22">
        <v>0</v>
      </c>
      <c r="BU108" s="22">
        <v>0</v>
      </c>
      <c r="BV108" s="22">
        <v>0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1</v>
      </c>
      <c r="CG108" s="22">
        <v>0</v>
      </c>
      <c r="CH108" s="22">
        <v>0</v>
      </c>
      <c r="CI108" s="22">
        <v>0</v>
      </c>
      <c r="CJ108" s="22">
        <v>0</v>
      </c>
      <c r="CK108" s="22">
        <v>0</v>
      </c>
      <c r="CL108" s="22">
        <v>0</v>
      </c>
      <c r="CM108" s="22">
        <f t="shared" si="8"/>
        <v>5294</v>
      </c>
      <c r="CN108" s="22">
        <v>0</v>
      </c>
      <c r="CO108" s="8">
        <f t="shared" si="9"/>
        <v>5294</v>
      </c>
    </row>
    <row r="109" spans="1:93">
      <c r="A109" s="19" t="s">
        <v>186</v>
      </c>
      <c r="B109" s="21">
        <v>38</v>
      </c>
      <c r="C109" s="21">
        <v>278</v>
      </c>
      <c r="D109" s="21">
        <v>0</v>
      </c>
      <c r="E109" s="21">
        <v>77</v>
      </c>
      <c r="F109" s="21">
        <v>788</v>
      </c>
      <c r="G109" s="21">
        <v>1</v>
      </c>
      <c r="H109" s="21">
        <v>0</v>
      </c>
      <c r="I109" s="21">
        <v>0</v>
      </c>
      <c r="J109" s="22">
        <v>3</v>
      </c>
      <c r="K109" s="22">
        <v>503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22</v>
      </c>
      <c r="S109" s="22">
        <v>100</v>
      </c>
      <c r="T109" s="22">
        <v>0</v>
      </c>
      <c r="U109" s="22">
        <v>0</v>
      </c>
      <c r="V109" s="21">
        <v>2</v>
      </c>
      <c r="W109" s="21">
        <v>0</v>
      </c>
      <c r="X109" s="22">
        <v>786</v>
      </c>
      <c r="Y109" s="22">
        <v>9</v>
      </c>
      <c r="Z109" s="22">
        <v>0</v>
      </c>
      <c r="AA109" s="22">
        <v>24</v>
      </c>
      <c r="AB109" s="22">
        <v>44</v>
      </c>
      <c r="AC109" s="22">
        <v>7</v>
      </c>
      <c r="AD109" s="22">
        <v>141</v>
      </c>
      <c r="AE109" s="22">
        <v>0</v>
      </c>
      <c r="AF109" s="22">
        <v>0</v>
      </c>
      <c r="AG109" s="22">
        <v>153</v>
      </c>
      <c r="AH109" s="22">
        <v>0</v>
      </c>
      <c r="AI109" s="22">
        <v>0</v>
      </c>
      <c r="AJ109" s="22">
        <v>0</v>
      </c>
      <c r="AK109" s="22">
        <v>3</v>
      </c>
      <c r="AL109" s="22">
        <v>3</v>
      </c>
      <c r="AM109" s="22">
        <v>36</v>
      </c>
      <c r="AN109" s="21">
        <v>110</v>
      </c>
      <c r="AO109" s="21">
        <v>2209</v>
      </c>
      <c r="AP109" s="21">
        <v>75</v>
      </c>
      <c r="AQ109" s="21">
        <v>21</v>
      </c>
      <c r="AR109" s="21">
        <v>0</v>
      </c>
      <c r="AS109" s="21">
        <v>0</v>
      </c>
      <c r="AT109" s="21">
        <v>0</v>
      </c>
      <c r="AU109" s="21">
        <v>281</v>
      </c>
      <c r="AV109" s="21">
        <v>119</v>
      </c>
      <c r="AW109" s="22">
        <v>66</v>
      </c>
      <c r="AX109" s="22">
        <v>1</v>
      </c>
      <c r="AY109" s="22">
        <v>0</v>
      </c>
      <c r="AZ109" s="22">
        <v>0</v>
      </c>
      <c r="BA109" s="22">
        <v>1</v>
      </c>
      <c r="BB109" s="22">
        <v>0</v>
      </c>
      <c r="BC109" s="22">
        <v>0</v>
      </c>
      <c r="BD109" s="22">
        <v>1</v>
      </c>
      <c r="BE109" s="22">
        <v>0</v>
      </c>
      <c r="BF109" s="22">
        <v>0</v>
      </c>
      <c r="BG109" s="21">
        <v>0</v>
      </c>
      <c r="BH109" s="21">
        <v>0</v>
      </c>
      <c r="BI109" s="21">
        <v>83</v>
      </c>
      <c r="BJ109" s="21">
        <v>11</v>
      </c>
      <c r="BK109" s="21">
        <v>11</v>
      </c>
      <c r="BL109" s="21">
        <v>317</v>
      </c>
      <c r="BM109" s="21">
        <v>0</v>
      </c>
      <c r="BN109" s="21">
        <v>50</v>
      </c>
      <c r="BO109" s="21">
        <v>4</v>
      </c>
      <c r="BP109" s="22">
        <v>0</v>
      </c>
      <c r="BQ109" s="22">
        <v>0</v>
      </c>
      <c r="BR109" s="22">
        <v>0</v>
      </c>
      <c r="BS109" s="22">
        <v>3</v>
      </c>
      <c r="BT109" s="22">
        <v>1</v>
      </c>
      <c r="BU109" s="22">
        <v>0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f t="shared" si="8"/>
        <v>6382</v>
      </c>
      <c r="CN109" s="22">
        <v>0</v>
      </c>
      <c r="CO109" s="8">
        <f t="shared" si="9"/>
        <v>6382</v>
      </c>
    </row>
    <row r="110" spans="1:93">
      <c r="A110" s="19" t="s">
        <v>187</v>
      </c>
      <c r="B110" s="21">
        <v>48</v>
      </c>
      <c r="C110" s="21">
        <v>344</v>
      </c>
      <c r="D110" s="21">
        <v>1</v>
      </c>
      <c r="E110" s="21">
        <v>18</v>
      </c>
      <c r="F110" s="21">
        <v>3843</v>
      </c>
      <c r="G110" s="21">
        <v>4</v>
      </c>
      <c r="H110" s="21">
        <v>0</v>
      </c>
      <c r="I110" s="21">
        <v>0</v>
      </c>
      <c r="J110" s="22">
        <v>14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57</v>
      </c>
      <c r="Q110" s="22">
        <v>0</v>
      </c>
      <c r="R110" s="22">
        <v>0</v>
      </c>
      <c r="S110" s="22">
        <v>8</v>
      </c>
      <c r="T110" s="22">
        <v>0</v>
      </c>
      <c r="U110" s="22">
        <v>0</v>
      </c>
      <c r="V110" s="21">
        <v>0</v>
      </c>
      <c r="W110" s="21">
        <v>0</v>
      </c>
      <c r="X110" s="22">
        <v>437</v>
      </c>
      <c r="Y110" s="22">
        <v>30</v>
      </c>
      <c r="Z110" s="22">
        <v>0</v>
      </c>
      <c r="AA110" s="22">
        <v>39</v>
      </c>
      <c r="AB110" s="22">
        <v>52</v>
      </c>
      <c r="AC110" s="22">
        <v>0</v>
      </c>
      <c r="AD110" s="22">
        <v>81</v>
      </c>
      <c r="AE110" s="22">
        <v>0</v>
      </c>
      <c r="AF110" s="22">
        <v>0</v>
      </c>
      <c r="AG110" s="22">
        <v>38</v>
      </c>
      <c r="AH110" s="22">
        <v>0</v>
      </c>
      <c r="AI110" s="22">
        <v>0</v>
      </c>
      <c r="AJ110" s="22">
        <v>0</v>
      </c>
      <c r="AK110" s="22">
        <v>0</v>
      </c>
      <c r="AL110" s="22">
        <v>19</v>
      </c>
      <c r="AM110" s="22">
        <v>22</v>
      </c>
      <c r="AN110" s="21">
        <v>25</v>
      </c>
      <c r="AO110" s="21">
        <v>370</v>
      </c>
      <c r="AP110" s="21">
        <v>19</v>
      </c>
      <c r="AQ110" s="21">
        <v>23</v>
      </c>
      <c r="AR110" s="21">
        <v>1</v>
      </c>
      <c r="AS110" s="21">
        <v>0</v>
      </c>
      <c r="AT110" s="21">
        <v>0</v>
      </c>
      <c r="AU110" s="21">
        <v>21</v>
      </c>
      <c r="AV110" s="21">
        <v>25</v>
      </c>
      <c r="AW110" s="22">
        <v>1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0</v>
      </c>
      <c r="BG110" s="21">
        <v>0</v>
      </c>
      <c r="BH110" s="21">
        <v>0</v>
      </c>
      <c r="BI110" s="21">
        <v>2</v>
      </c>
      <c r="BJ110" s="21">
        <v>0</v>
      </c>
      <c r="BK110" s="21">
        <v>0</v>
      </c>
      <c r="BL110" s="21">
        <v>5</v>
      </c>
      <c r="BM110" s="21">
        <v>0</v>
      </c>
      <c r="BN110" s="21">
        <v>50</v>
      </c>
      <c r="BO110" s="21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2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  <c r="CJ110" s="22">
        <v>0</v>
      </c>
      <c r="CK110" s="22">
        <v>0</v>
      </c>
      <c r="CL110" s="22">
        <v>0</v>
      </c>
      <c r="CM110" s="22">
        <f t="shared" si="8"/>
        <v>5599</v>
      </c>
      <c r="CN110" s="22">
        <v>0</v>
      </c>
      <c r="CO110" s="8">
        <f t="shared" si="9"/>
        <v>5599</v>
      </c>
    </row>
    <row r="111" spans="1:93">
      <c r="A111" s="19" t="s">
        <v>188</v>
      </c>
      <c r="B111" s="21">
        <v>11</v>
      </c>
      <c r="C111" s="21">
        <v>6</v>
      </c>
      <c r="D111" s="21">
        <v>0</v>
      </c>
      <c r="E111" s="21">
        <v>58</v>
      </c>
      <c r="F111" s="21">
        <v>8170</v>
      </c>
      <c r="G111" s="21">
        <v>379</v>
      </c>
      <c r="H111" s="21">
        <v>0</v>
      </c>
      <c r="I111" s="21">
        <v>0</v>
      </c>
      <c r="J111" s="22">
        <v>5</v>
      </c>
      <c r="K111" s="22">
        <v>749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1</v>
      </c>
      <c r="T111" s="22">
        <v>0</v>
      </c>
      <c r="U111" s="22">
        <v>0</v>
      </c>
      <c r="V111" s="21">
        <v>0</v>
      </c>
      <c r="W111" s="21">
        <v>0</v>
      </c>
      <c r="X111" s="22">
        <v>262</v>
      </c>
      <c r="Y111" s="22">
        <v>8</v>
      </c>
      <c r="Z111" s="22">
        <v>0</v>
      </c>
      <c r="AA111" s="22">
        <v>28</v>
      </c>
      <c r="AB111" s="22">
        <v>61</v>
      </c>
      <c r="AC111" s="22">
        <v>0</v>
      </c>
      <c r="AD111" s="22">
        <v>86</v>
      </c>
      <c r="AE111" s="22">
        <v>1</v>
      </c>
      <c r="AF111" s="22">
        <v>0</v>
      </c>
      <c r="AG111" s="22">
        <v>139</v>
      </c>
      <c r="AH111" s="22">
        <v>0</v>
      </c>
      <c r="AI111" s="22">
        <v>0</v>
      </c>
      <c r="AJ111" s="22">
        <v>0</v>
      </c>
      <c r="AK111" s="22">
        <v>0</v>
      </c>
      <c r="AL111" s="22">
        <v>2</v>
      </c>
      <c r="AM111" s="22">
        <v>80</v>
      </c>
      <c r="AN111" s="21">
        <v>7</v>
      </c>
      <c r="AO111" s="21">
        <v>624</v>
      </c>
      <c r="AP111" s="21">
        <v>22</v>
      </c>
      <c r="AQ111" s="21">
        <v>62</v>
      </c>
      <c r="AR111" s="21">
        <v>11</v>
      </c>
      <c r="AS111" s="21">
        <v>3</v>
      </c>
      <c r="AT111" s="21">
        <v>1</v>
      </c>
      <c r="AU111" s="21">
        <v>77</v>
      </c>
      <c r="AV111" s="21">
        <v>76</v>
      </c>
      <c r="AW111" s="22">
        <v>1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21">
        <v>0</v>
      </c>
      <c r="BH111" s="21">
        <v>0</v>
      </c>
      <c r="BI111" s="21">
        <v>10</v>
      </c>
      <c r="BJ111" s="21">
        <v>1</v>
      </c>
      <c r="BK111" s="21">
        <v>1</v>
      </c>
      <c r="BL111" s="21">
        <v>53</v>
      </c>
      <c r="BM111" s="21">
        <v>0</v>
      </c>
      <c r="BN111" s="21">
        <v>6</v>
      </c>
      <c r="BO111" s="22">
        <v>11</v>
      </c>
      <c r="BP111" s="22">
        <v>0</v>
      </c>
      <c r="BQ111" s="22">
        <v>0</v>
      </c>
      <c r="BR111" s="22">
        <v>0</v>
      </c>
      <c r="BS111" s="22">
        <v>2</v>
      </c>
      <c r="BT111" s="22">
        <v>2</v>
      </c>
      <c r="BU111" s="22">
        <v>0</v>
      </c>
      <c r="BV111" s="22">
        <v>0</v>
      </c>
      <c r="BW111" s="22">
        <v>0</v>
      </c>
      <c r="BX111" s="22">
        <v>0</v>
      </c>
      <c r="BY111" s="22">
        <v>2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0</v>
      </c>
      <c r="CM111" s="22">
        <f t="shared" si="8"/>
        <v>11018</v>
      </c>
      <c r="CN111" s="22">
        <v>0</v>
      </c>
      <c r="CO111" s="8">
        <f t="shared" si="9"/>
        <v>11018</v>
      </c>
    </row>
    <row r="112" spans="1:93">
      <c r="A112" s="19" t="s">
        <v>189</v>
      </c>
      <c r="B112" s="21">
        <v>46</v>
      </c>
      <c r="C112" s="21">
        <v>254</v>
      </c>
      <c r="D112" s="21">
        <v>1</v>
      </c>
      <c r="E112" s="21">
        <v>31</v>
      </c>
      <c r="F112" s="21">
        <v>1433</v>
      </c>
      <c r="G112" s="21">
        <v>20</v>
      </c>
      <c r="H112" s="21">
        <v>0</v>
      </c>
      <c r="I112" s="21">
        <v>0</v>
      </c>
      <c r="J112" s="22">
        <v>0</v>
      </c>
      <c r="K112" s="22">
        <v>1140</v>
      </c>
      <c r="L112" s="22">
        <v>0</v>
      </c>
      <c r="M112" s="22">
        <v>9</v>
      </c>
      <c r="N112" s="22">
        <v>0</v>
      </c>
      <c r="O112" s="22">
        <v>0</v>
      </c>
      <c r="P112" s="22">
        <v>1</v>
      </c>
      <c r="Q112" s="22">
        <v>0</v>
      </c>
      <c r="R112" s="22">
        <v>3</v>
      </c>
      <c r="S112" s="22">
        <v>196</v>
      </c>
      <c r="T112" s="22">
        <v>0</v>
      </c>
      <c r="U112" s="22">
        <v>0</v>
      </c>
      <c r="V112" s="21">
        <v>2</v>
      </c>
      <c r="W112" s="21">
        <v>0</v>
      </c>
      <c r="X112" s="22">
        <v>799</v>
      </c>
      <c r="Y112" s="22">
        <v>25</v>
      </c>
      <c r="Z112" s="22">
        <v>0</v>
      </c>
      <c r="AA112" s="22">
        <v>14</v>
      </c>
      <c r="AB112" s="22">
        <v>37</v>
      </c>
      <c r="AC112" s="22">
        <v>25</v>
      </c>
      <c r="AD112" s="22">
        <v>140</v>
      </c>
      <c r="AE112" s="22">
        <v>2</v>
      </c>
      <c r="AF112" s="22">
        <v>0</v>
      </c>
      <c r="AG112" s="22">
        <v>195</v>
      </c>
      <c r="AH112" s="22">
        <v>0</v>
      </c>
      <c r="AI112" s="22">
        <v>0</v>
      </c>
      <c r="AJ112" s="22">
        <v>0</v>
      </c>
      <c r="AK112" s="22">
        <v>0</v>
      </c>
      <c r="AL112" s="22">
        <v>5</v>
      </c>
      <c r="AM112" s="22">
        <v>72</v>
      </c>
      <c r="AN112" s="21">
        <v>132</v>
      </c>
      <c r="AO112" s="21">
        <v>1257</v>
      </c>
      <c r="AP112" s="21">
        <v>131</v>
      </c>
      <c r="AQ112" s="21">
        <v>29</v>
      </c>
      <c r="AR112" s="21">
        <v>3</v>
      </c>
      <c r="AS112" s="21">
        <v>0</v>
      </c>
      <c r="AT112" s="21">
        <v>0</v>
      </c>
      <c r="AU112" s="21">
        <v>345</v>
      </c>
      <c r="AV112" s="21">
        <v>327</v>
      </c>
      <c r="AW112" s="22">
        <v>100</v>
      </c>
      <c r="AX112" s="22">
        <v>0</v>
      </c>
      <c r="AY112" s="22">
        <v>0</v>
      </c>
      <c r="AZ112" s="22">
        <v>0</v>
      </c>
      <c r="BA112" s="22">
        <v>319</v>
      </c>
      <c r="BB112" s="22">
        <v>0</v>
      </c>
      <c r="BC112" s="22">
        <v>51</v>
      </c>
      <c r="BD112" s="22">
        <v>0</v>
      </c>
      <c r="BE112" s="22">
        <v>5</v>
      </c>
      <c r="BF112" s="22">
        <v>0</v>
      </c>
      <c r="BG112" s="21">
        <v>0</v>
      </c>
      <c r="BH112" s="21">
        <v>0</v>
      </c>
      <c r="BI112" s="21">
        <v>95</v>
      </c>
      <c r="BJ112" s="21">
        <v>49</v>
      </c>
      <c r="BK112" s="21">
        <v>23</v>
      </c>
      <c r="BL112" s="21">
        <v>159</v>
      </c>
      <c r="BM112" s="21">
        <v>0</v>
      </c>
      <c r="BN112" s="21">
        <v>9</v>
      </c>
      <c r="BO112" s="21">
        <v>1</v>
      </c>
      <c r="BP112" s="22">
        <v>0</v>
      </c>
      <c r="BQ112" s="22">
        <v>0</v>
      </c>
      <c r="BR112" s="22">
        <v>0</v>
      </c>
      <c r="BS112" s="22">
        <v>5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2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  <c r="CJ112" s="22">
        <v>0</v>
      </c>
      <c r="CK112" s="22">
        <v>0</v>
      </c>
      <c r="CL112" s="22">
        <v>0</v>
      </c>
      <c r="CM112" s="22">
        <f t="shared" si="8"/>
        <v>7492</v>
      </c>
      <c r="CN112" s="22">
        <v>0</v>
      </c>
      <c r="CO112" s="8">
        <f t="shared" si="9"/>
        <v>7492</v>
      </c>
    </row>
    <row r="113" spans="1:93">
      <c r="A113" s="19" t="s">
        <v>190</v>
      </c>
      <c r="B113" s="21">
        <v>17</v>
      </c>
      <c r="C113" s="21">
        <v>186</v>
      </c>
      <c r="D113" s="21">
        <v>1</v>
      </c>
      <c r="E113" s="21">
        <v>3</v>
      </c>
      <c r="F113" s="21">
        <v>4692</v>
      </c>
      <c r="G113" s="21">
        <v>3</v>
      </c>
      <c r="H113" s="21">
        <v>0</v>
      </c>
      <c r="I113" s="21">
        <v>0</v>
      </c>
      <c r="J113" s="22">
        <v>1</v>
      </c>
      <c r="K113" s="22">
        <v>581</v>
      </c>
      <c r="L113" s="22">
        <v>0</v>
      </c>
      <c r="M113" s="22">
        <v>0</v>
      </c>
      <c r="N113" s="22">
        <v>0</v>
      </c>
      <c r="O113" s="22">
        <v>0</v>
      </c>
      <c r="P113" s="22">
        <v>5</v>
      </c>
      <c r="Q113" s="22">
        <v>0</v>
      </c>
      <c r="R113" s="22">
        <v>0</v>
      </c>
      <c r="S113" s="22">
        <v>3</v>
      </c>
      <c r="T113" s="22">
        <v>0</v>
      </c>
      <c r="U113" s="22">
        <v>0</v>
      </c>
      <c r="V113" s="21">
        <v>0</v>
      </c>
      <c r="W113" s="21">
        <v>0</v>
      </c>
      <c r="X113" s="22">
        <v>158</v>
      </c>
      <c r="Y113" s="22">
        <v>6</v>
      </c>
      <c r="Z113" s="22">
        <v>0</v>
      </c>
      <c r="AA113" s="22">
        <v>2</v>
      </c>
      <c r="AB113" s="22">
        <v>17</v>
      </c>
      <c r="AC113" s="22">
        <v>0</v>
      </c>
      <c r="AD113" s="22">
        <v>64</v>
      </c>
      <c r="AE113" s="22">
        <v>1</v>
      </c>
      <c r="AF113" s="22">
        <v>0</v>
      </c>
      <c r="AG113" s="22">
        <v>32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8</v>
      </c>
      <c r="AN113" s="21">
        <v>13</v>
      </c>
      <c r="AO113" s="21">
        <v>356</v>
      </c>
      <c r="AP113" s="21">
        <v>7</v>
      </c>
      <c r="AQ113" s="21">
        <v>85</v>
      </c>
      <c r="AR113" s="21">
        <v>5</v>
      </c>
      <c r="AS113" s="21">
        <v>0</v>
      </c>
      <c r="AT113" s="21">
        <v>0</v>
      </c>
      <c r="AU113" s="21">
        <v>13</v>
      </c>
      <c r="AV113" s="21">
        <v>15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1">
        <v>0</v>
      </c>
      <c r="BH113" s="21">
        <v>0</v>
      </c>
      <c r="BI113" s="21">
        <v>4</v>
      </c>
      <c r="BJ113" s="21">
        <v>0</v>
      </c>
      <c r="BK113" s="21">
        <v>0</v>
      </c>
      <c r="BL113" s="21">
        <v>1</v>
      </c>
      <c r="BM113" s="21">
        <v>0</v>
      </c>
      <c r="BN113" s="21">
        <v>63</v>
      </c>
      <c r="BO113" s="21">
        <v>0</v>
      </c>
      <c r="BP113" s="22">
        <v>0</v>
      </c>
      <c r="BQ113" s="22">
        <v>0</v>
      </c>
      <c r="BR113" s="22">
        <v>0</v>
      </c>
      <c r="BS113" s="22">
        <v>5</v>
      </c>
      <c r="BT113" s="22">
        <v>13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  <c r="CJ113" s="22">
        <v>0</v>
      </c>
      <c r="CK113" s="22">
        <v>0</v>
      </c>
      <c r="CL113" s="22">
        <v>0</v>
      </c>
      <c r="CM113" s="22">
        <f t="shared" si="8"/>
        <v>6360</v>
      </c>
      <c r="CN113" s="22">
        <v>0</v>
      </c>
      <c r="CO113" s="8">
        <f t="shared" si="9"/>
        <v>6360</v>
      </c>
    </row>
    <row r="114" spans="1:93">
      <c r="A114" s="19" t="s">
        <v>191</v>
      </c>
      <c r="B114" s="21">
        <v>27</v>
      </c>
      <c r="C114" s="21">
        <v>135</v>
      </c>
      <c r="D114" s="21">
        <v>0</v>
      </c>
      <c r="E114" s="21">
        <v>35</v>
      </c>
      <c r="F114" s="21">
        <v>11995</v>
      </c>
      <c r="G114" s="21">
        <v>11</v>
      </c>
      <c r="H114" s="21">
        <v>0</v>
      </c>
      <c r="I114" s="21">
        <v>0</v>
      </c>
      <c r="J114" s="22">
        <v>15</v>
      </c>
      <c r="K114" s="22">
        <v>1938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11</v>
      </c>
      <c r="T114" s="22">
        <v>0</v>
      </c>
      <c r="U114" s="22">
        <v>0</v>
      </c>
      <c r="V114" s="21">
        <v>1</v>
      </c>
      <c r="W114" s="21">
        <v>0</v>
      </c>
      <c r="X114" s="22">
        <v>433</v>
      </c>
      <c r="Y114" s="22">
        <v>5</v>
      </c>
      <c r="Z114" s="22">
        <v>0</v>
      </c>
      <c r="AA114" s="22">
        <v>16</v>
      </c>
      <c r="AB114" s="22">
        <v>33</v>
      </c>
      <c r="AC114" s="22">
        <v>1</v>
      </c>
      <c r="AD114" s="22">
        <v>95</v>
      </c>
      <c r="AE114" s="22">
        <v>1</v>
      </c>
      <c r="AF114" s="22">
        <v>0</v>
      </c>
      <c r="AG114" s="22">
        <v>330</v>
      </c>
      <c r="AH114" s="22">
        <v>0</v>
      </c>
      <c r="AI114" s="22">
        <v>0</v>
      </c>
      <c r="AJ114" s="22">
        <v>6</v>
      </c>
      <c r="AK114" s="22">
        <v>140</v>
      </c>
      <c r="AL114" s="22">
        <v>1</v>
      </c>
      <c r="AM114" s="22">
        <v>56</v>
      </c>
      <c r="AN114" s="21">
        <v>42</v>
      </c>
      <c r="AO114" s="21">
        <v>7408</v>
      </c>
      <c r="AP114" s="21">
        <v>33</v>
      </c>
      <c r="AQ114" s="21">
        <v>74</v>
      </c>
      <c r="AR114" s="21">
        <v>8</v>
      </c>
      <c r="AS114" s="21">
        <v>0</v>
      </c>
      <c r="AT114" s="21">
        <v>0</v>
      </c>
      <c r="AU114" s="21">
        <v>44</v>
      </c>
      <c r="AV114" s="21">
        <v>35</v>
      </c>
      <c r="AW114" s="22">
        <v>17</v>
      </c>
      <c r="AX114" s="22">
        <v>0</v>
      </c>
      <c r="AY114" s="22">
        <v>0</v>
      </c>
      <c r="AZ114" s="22">
        <v>0</v>
      </c>
      <c r="BA114" s="22">
        <v>148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1">
        <v>0</v>
      </c>
      <c r="BH114" s="21">
        <v>0</v>
      </c>
      <c r="BI114" s="21">
        <v>35</v>
      </c>
      <c r="BJ114" s="21">
        <v>3</v>
      </c>
      <c r="BK114" s="21">
        <v>7</v>
      </c>
      <c r="BL114" s="21">
        <v>75</v>
      </c>
      <c r="BM114" s="21">
        <v>0</v>
      </c>
      <c r="BN114" s="21">
        <v>63</v>
      </c>
      <c r="BO114" s="21">
        <v>3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2</v>
      </c>
      <c r="CF114" s="22">
        <v>1</v>
      </c>
      <c r="CG114" s="22">
        <v>0</v>
      </c>
      <c r="CH114" s="22">
        <v>0</v>
      </c>
      <c r="CI114" s="22">
        <v>0</v>
      </c>
      <c r="CJ114" s="22">
        <v>0</v>
      </c>
      <c r="CK114" s="22">
        <v>0</v>
      </c>
      <c r="CL114" s="22">
        <v>0</v>
      </c>
      <c r="CM114" s="22">
        <f t="shared" si="8"/>
        <v>23283</v>
      </c>
      <c r="CN114" s="22">
        <v>0</v>
      </c>
      <c r="CO114" s="8">
        <f t="shared" si="9"/>
        <v>23283</v>
      </c>
    </row>
    <row r="115" spans="1:93">
      <c r="A115" s="19" t="s">
        <v>192</v>
      </c>
      <c r="B115" s="21">
        <v>25</v>
      </c>
      <c r="C115" s="21">
        <v>115</v>
      </c>
      <c r="D115" s="21">
        <v>0</v>
      </c>
      <c r="E115" s="21">
        <v>54</v>
      </c>
      <c r="F115" s="21">
        <v>10320</v>
      </c>
      <c r="G115" s="21">
        <v>366</v>
      </c>
      <c r="H115" s="21">
        <v>0</v>
      </c>
      <c r="I115" s="21">
        <v>0</v>
      </c>
      <c r="J115" s="22">
        <v>15</v>
      </c>
      <c r="K115" s="22">
        <v>4140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18</v>
      </c>
      <c r="T115" s="22">
        <v>0</v>
      </c>
      <c r="U115" s="22">
        <v>0</v>
      </c>
      <c r="V115" s="21">
        <v>0</v>
      </c>
      <c r="W115" s="21">
        <v>0</v>
      </c>
      <c r="X115" s="22">
        <v>319</v>
      </c>
      <c r="Y115" s="22">
        <v>14</v>
      </c>
      <c r="Z115" s="22">
        <v>0</v>
      </c>
      <c r="AA115" s="22">
        <v>20</v>
      </c>
      <c r="AB115" s="22">
        <v>38</v>
      </c>
      <c r="AC115" s="22">
        <v>0</v>
      </c>
      <c r="AD115" s="22">
        <v>79</v>
      </c>
      <c r="AE115" s="22">
        <v>0</v>
      </c>
      <c r="AF115" s="22">
        <v>0</v>
      </c>
      <c r="AG115" s="22">
        <v>70</v>
      </c>
      <c r="AH115" s="22">
        <v>0</v>
      </c>
      <c r="AI115" s="22">
        <v>0</v>
      </c>
      <c r="AJ115" s="22">
        <v>0</v>
      </c>
      <c r="AK115" s="22">
        <v>2</v>
      </c>
      <c r="AL115" s="22">
        <v>1</v>
      </c>
      <c r="AM115" s="22">
        <v>21</v>
      </c>
      <c r="AN115" s="21">
        <v>39</v>
      </c>
      <c r="AO115" s="21">
        <v>629</v>
      </c>
      <c r="AP115" s="21">
        <v>36</v>
      </c>
      <c r="AQ115" s="21">
        <v>22</v>
      </c>
      <c r="AR115" s="21">
        <v>2</v>
      </c>
      <c r="AS115" s="21">
        <v>0</v>
      </c>
      <c r="AT115" s="21">
        <v>0</v>
      </c>
      <c r="AU115" s="21">
        <v>47</v>
      </c>
      <c r="AV115" s="21">
        <v>22</v>
      </c>
      <c r="AW115" s="22">
        <v>8</v>
      </c>
      <c r="AX115" s="22">
        <v>0</v>
      </c>
      <c r="AY115" s="22">
        <v>0</v>
      </c>
      <c r="AZ115" s="22">
        <v>0</v>
      </c>
      <c r="BA115" s="22">
        <v>7</v>
      </c>
      <c r="BB115" s="22">
        <v>0</v>
      </c>
      <c r="BC115" s="22">
        <v>2</v>
      </c>
      <c r="BD115" s="22">
        <v>0</v>
      </c>
      <c r="BE115" s="22">
        <v>0</v>
      </c>
      <c r="BF115" s="22">
        <v>0</v>
      </c>
      <c r="BG115" s="21">
        <v>0</v>
      </c>
      <c r="BH115" s="21">
        <v>0</v>
      </c>
      <c r="BI115" s="21">
        <v>22</v>
      </c>
      <c r="BJ115" s="21">
        <v>2</v>
      </c>
      <c r="BK115" s="21">
        <v>3</v>
      </c>
      <c r="BL115" s="21">
        <v>20</v>
      </c>
      <c r="BM115" s="21">
        <v>0</v>
      </c>
      <c r="BN115" s="21">
        <v>38</v>
      </c>
      <c r="BO115" s="21">
        <v>4</v>
      </c>
      <c r="BP115" s="22">
        <v>0</v>
      </c>
      <c r="BQ115" s="22">
        <v>0</v>
      </c>
      <c r="BR115" s="22">
        <v>0</v>
      </c>
      <c r="BS115" s="22">
        <v>4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  <c r="CJ115" s="22">
        <v>0</v>
      </c>
      <c r="CK115" s="22">
        <v>0</v>
      </c>
      <c r="CL115" s="22">
        <v>0</v>
      </c>
      <c r="CM115" s="22">
        <f t="shared" si="8"/>
        <v>16524</v>
      </c>
      <c r="CN115" s="22">
        <v>0</v>
      </c>
      <c r="CO115" s="8">
        <f t="shared" si="9"/>
        <v>16524</v>
      </c>
    </row>
    <row r="116" spans="1:93">
      <c r="A116" s="19" t="s">
        <v>193</v>
      </c>
      <c r="B116" s="21">
        <v>8</v>
      </c>
      <c r="C116" s="21">
        <v>44</v>
      </c>
      <c r="D116" s="21">
        <v>0</v>
      </c>
      <c r="E116" s="21">
        <v>1</v>
      </c>
      <c r="F116" s="21">
        <v>4315</v>
      </c>
      <c r="G116" s="21">
        <v>3</v>
      </c>
      <c r="H116" s="21">
        <v>0</v>
      </c>
      <c r="I116" s="21">
        <v>0</v>
      </c>
      <c r="J116" s="22">
        <v>4</v>
      </c>
      <c r="K116" s="22">
        <v>42</v>
      </c>
      <c r="L116" s="22">
        <v>0</v>
      </c>
      <c r="M116" s="22">
        <v>0</v>
      </c>
      <c r="N116" s="22">
        <v>0</v>
      </c>
      <c r="O116" s="22">
        <v>0</v>
      </c>
      <c r="P116" s="22">
        <v>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1">
        <v>0</v>
      </c>
      <c r="W116" s="21">
        <v>0</v>
      </c>
      <c r="X116" s="22">
        <v>195</v>
      </c>
      <c r="Y116" s="22">
        <v>5</v>
      </c>
      <c r="Z116" s="22">
        <v>0</v>
      </c>
      <c r="AA116" s="22">
        <v>5</v>
      </c>
      <c r="AB116" s="22">
        <v>18</v>
      </c>
      <c r="AC116" s="22">
        <v>1</v>
      </c>
      <c r="AD116" s="22">
        <v>13</v>
      </c>
      <c r="AE116" s="22">
        <v>0</v>
      </c>
      <c r="AF116" s="22">
        <v>0</v>
      </c>
      <c r="AG116" s="22">
        <v>49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8</v>
      </c>
      <c r="AN116" s="21">
        <v>13</v>
      </c>
      <c r="AO116" s="21">
        <v>142</v>
      </c>
      <c r="AP116" s="21">
        <v>12</v>
      </c>
      <c r="AQ116" s="21">
        <v>2</v>
      </c>
      <c r="AR116" s="21">
        <v>0</v>
      </c>
      <c r="AS116" s="21">
        <v>0</v>
      </c>
      <c r="AT116" s="21">
        <v>0</v>
      </c>
      <c r="AU116" s="21">
        <v>8</v>
      </c>
      <c r="AV116" s="21">
        <v>5</v>
      </c>
      <c r="AW116" s="22">
        <v>12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v>0</v>
      </c>
      <c r="BF116" s="22">
        <v>0</v>
      </c>
      <c r="BG116" s="21">
        <v>0</v>
      </c>
      <c r="BH116" s="21">
        <v>0</v>
      </c>
      <c r="BI116" s="21">
        <v>11</v>
      </c>
      <c r="BJ116" s="21">
        <v>0</v>
      </c>
      <c r="BK116" s="21">
        <v>0</v>
      </c>
      <c r="BL116" s="21">
        <v>1</v>
      </c>
      <c r="BM116" s="21">
        <v>0</v>
      </c>
      <c r="BN116" s="21">
        <v>2</v>
      </c>
      <c r="BO116" s="21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v>0</v>
      </c>
      <c r="CJ116" s="22">
        <v>0</v>
      </c>
      <c r="CK116" s="22">
        <v>0</v>
      </c>
      <c r="CL116" s="22">
        <v>0</v>
      </c>
      <c r="CM116" s="22">
        <f t="shared" si="8"/>
        <v>4921</v>
      </c>
      <c r="CN116" s="22">
        <v>0</v>
      </c>
      <c r="CO116" s="8">
        <f t="shared" si="9"/>
        <v>4921</v>
      </c>
    </row>
    <row r="117" spans="1:93">
      <c r="A117" s="19" t="s">
        <v>194</v>
      </c>
      <c r="B117" s="21">
        <v>36</v>
      </c>
      <c r="C117" s="21">
        <v>316</v>
      </c>
      <c r="D117" s="21">
        <v>1</v>
      </c>
      <c r="E117" s="21">
        <v>16</v>
      </c>
      <c r="F117" s="21">
        <v>1950</v>
      </c>
      <c r="G117" s="21">
        <v>61</v>
      </c>
      <c r="H117" s="21">
        <v>0</v>
      </c>
      <c r="I117" s="21">
        <v>0</v>
      </c>
      <c r="J117" s="22">
        <v>1</v>
      </c>
      <c r="K117" s="22">
        <v>290</v>
      </c>
      <c r="L117" s="22">
        <v>0</v>
      </c>
      <c r="M117" s="22">
        <v>4</v>
      </c>
      <c r="N117" s="22">
        <v>0</v>
      </c>
      <c r="O117" s="22">
        <v>0</v>
      </c>
      <c r="P117" s="22">
        <v>10</v>
      </c>
      <c r="Q117" s="22">
        <v>0</v>
      </c>
      <c r="R117" s="22">
        <v>0</v>
      </c>
      <c r="S117" s="22">
        <v>32</v>
      </c>
      <c r="T117" s="22">
        <v>0</v>
      </c>
      <c r="U117" s="22">
        <v>0</v>
      </c>
      <c r="V117" s="21">
        <v>1</v>
      </c>
      <c r="W117" s="21">
        <v>0</v>
      </c>
      <c r="X117" s="22">
        <v>606</v>
      </c>
      <c r="Y117" s="22">
        <v>5</v>
      </c>
      <c r="Z117" s="22">
        <v>0</v>
      </c>
      <c r="AA117" s="22">
        <v>11</v>
      </c>
      <c r="AB117" s="22">
        <v>64</v>
      </c>
      <c r="AC117" s="22">
        <v>3</v>
      </c>
      <c r="AD117" s="22">
        <v>42</v>
      </c>
      <c r="AE117" s="22">
        <v>1</v>
      </c>
      <c r="AF117" s="22">
        <v>0</v>
      </c>
      <c r="AG117" s="22">
        <v>125</v>
      </c>
      <c r="AH117" s="22">
        <v>0</v>
      </c>
      <c r="AI117" s="22">
        <v>0</v>
      </c>
      <c r="AJ117" s="22">
        <v>1</v>
      </c>
      <c r="AK117" s="22">
        <v>1</v>
      </c>
      <c r="AL117" s="22">
        <v>4</v>
      </c>
      <c r="AM117" s="22">
        <v>48</v>
      </c>
      <c r="AN117" s="21">
        <v>46</v>
      </c>
      <c r="AO117" s="21">
        <v>2582</v>
      </c>
      <c r="AP117" s="21">
        <v>104</v>
      </c>
      <c r="AQ117" s="21">
        <v>23</v>
      </c>
      <c r="AR117" s="21">
        <v>1</v>
      </c>
      <c r="AS117" s="21">
        <v>0</v>
      </c>
      <c r="AT117" s="21">
        <v>0</v>
      </c>
      <c r="AU117" s="21">
        <v>157</v>
      </c>
      <c r="AV117" s="21">
        <v>99</v>
      </c>
      <c r="AW117" s="22">
        <v>8</v>
      </c>
      <c r="AX117" s="22">
        <v>1</v>
      </c>
      <c r="AY117" s="22">
        <v>0</v>
      </c>
      <c r="AZ117" s="22">
        <v>0</v>
      </c>
      <c r="BA117" s="22">
        <v>66</v>
      </c>
      <c r="BB117" s="22">
        <v>0</v>
      </c>
      <c r="BC117" s="22">
        <v>2</v>
      </c>
      <c r="BD117" s="22">
        <v>2</v>
      </c>
      <c r="BE117" s="22">
        <v>2</v>
      </c>
      <c r="BF117" s="22">
        <v>0</v>
      </c>
      <c r="BG117" s="21">
        <v>0</v>
      </c>
      <c r="BH117" s="21">
        <v>0</v>
      </c>
      <c r="BI117" s="21">
        <v>39</v>
      </c>
      <c r="BJ117" s="21">
        <v>6</v>
      </c>
      <c r="BK117" s="21">
        <v>7</v>
      </c>
      <c r="BL117" s="21">
        <v>139</v>
      </c>
      <c r="BM117" s="21">
        <v>0</v>
      </c>
      <c r="BN117" s="21">
        <v>3</v>
      </c>
      <c r="BO117" s="21">
        <v>6</v>
      </c>
      <c r="BP117" s="22">
        <v>0</v>
      </c>
      <c r="BQ117" s="22">
        <v>0</v>
      </c>
      <c r="BR117" s="22">
        <v>0</v>
      </c>
      <c r="BS117" s="22">
        <v>6</v>
      </c>
      <c r="BT117" s="22">
        <v>0</v>
      </c>
      <c r="BU117" s="22">
        <v>0</v>
      </c>
      <c r="BV117" s="22">
        <v>0</v>
      </c>
      <c r="BW117" s="22">
        <v>0</v>
      </c>
      <c r="BX117" s="22">
        <v>0</v>
      </c>
      <c r="BY117" s="22">
        <v>1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0</v>
      </c>
      <c r="CM117" s="22">
        <f t="shared" si="8"/>
        <v>6929</v>
      </c>
      <c r="CN117" s="22">
        <v>0</v>
      </c>
      <c r="CO117" s="8">
        <f t="shared" si="9"/>
        <v>6929</v>
      </c>
    </row>
    <row r="118" spans="1:93">
      <c r="A118" s="19" t="s">
        <v>195</v>
      </c>
      <c r="B118" s="21">
        <v>48</v>
      </c>
      <c r="C118" s="21">
        <v>370</v>
      </c>
      <c r="D118" s="21">
        <v>5</v>
      </c>
      <c r="E118" s="21">
        <v>53</v>
      </c>
      <c r="F118" s="21">
        <v>1107</v>
      </c>
      <c r="G118" s="21">
        <v>8</v>
      </c>
      <c r="H118" s="21">
        <v>0</v>
      </c>
      <c r="I118" s="21">
        <v>0</v>
      </c>
      <c r="J118" s="22">
        <v>4</v>
      </c>
      <c r="K118" s="22">
        <v>516</v>
      </c>
      <c r="L118" s="22">
        <v>0</v>
      </c>
      <c r="M118" s="22">
        <v>4</v>
      </c>
      <c r="N118" s="22">
        <v>0</v>
      </c>
      <c r="O118" s="22">
        <v>0</v>
      </c>
      <c r="P118" s="22">
        <v>1</v>
      </c>
      <c r="Q118" s="22">
        <v>0</v>
      </c>
      <c r="R118" s="22">
        <v>19</v>
      </c>
      <c r="S118" s="22">
        <v>93</v>
      </c>
      <c r="T118" s="22">
        <v>0</v>
      </c>
      <c r="U118" s="22">
        <v>0</v>
      </c>
      <c r="V118" s="21">
        <v>4</v>
      </c>
      <c r="W118" s="21">
        <v>0</v>
      </c>
      <c r="X118" s="22">
        <v>1430</v>
      </c>
      <c r="Y118" s="22">
        <v>20</v>
      </c>
      <c r="Z118" s="22">
        <v>0</v>
      </c>
      <c r="AA118" s="22">
        <v>17</v>
      </c>
      <c r="AB118" s="22">
        <v>115</v>
      </c>
      <c r="AC118" s="22">
        <v>7</v>
      </c>
      <c r="AD118" s="22">
        <v>194</v>
      </c>
      <c r="AE118" s="22">
        <v>2</v>
      </c>
      <c r="AF118" s="22">
        <v>0</v>
      </c>
      <c r="AG118" s="22">
        <v>146</v>
      </c>
      <c r="AH118" s="22">
        <v>0</v>
      </c>
      <c r="AI118" s="22">
        <v>0</v>
      </c>
      <c r="AJ118" s="22">
        <v>0</v>
      </c>
      <c r="AK118" s="22">
        <v>1</v>
      </c>
      <c r="AL118" s="22">
        <v>4</v>
      </c>
      <c r="AM118" s="22">
        <v>96</v>
      </c>
      <c r="AN118" s="21">
        <v>156</v>
      </c>
      <c r="AO118" s="21">
        <v>2450</v>
      </c>
      <c r="AP118" s="21">
        <v>239</v>
      </c>
      <c r="AQ118" s="21">
        <v>28</v>
      </c>
      <c r="AR118" s="21">
        <v>0</v>
      </c>
      <c r="AS118" s="21">
        <v>0</v>
      </c>
      <c r="AT118" s="21">
        <v>0</v>
      </c>
      <c r="AU118" s="21">
        <v>393</v>
      </c>
      <c r="AV118" s="21">
        <v>431</v>
      </c>
      <c r="AW118" s="22">
        <v>93</v>
      </c>
      <c r="AX118" s="22">
        <v>1</v>
      </c>
      <c r="AY118" s="22">
        <v>0</v>
      </c>
      <c r="AZ118" s="22">
        <v>0</v>
      </c>
      <c r="BA118" s="22">
        <v>95</v>
      </c>
      <c r="BB118" s="22">
        <v>0</v>
      </c>
      <c r="BC118" s="22">
        <v>14</v>
      </c>
      <c r="BD118" s="22">
        <v>0</v>
      </c>
      <c r="BE118" s="22">
        <v>4</v>
      </c>
      <c r="BF118" s="22">
        <v>0</v>
      </c>
      <c r="BG118" s="21">
        <v>0</v>
      </c>
      <c r="BH118" s="21">
        <v>0</v>
      </c>
      <c r="BI118" s="21">
        <v>167</v>
      </c>
      <c r="BJ118" s="21">
        <v>17</v>
      </c>
      <c r="BK118" s="21">
        <v>33</v>
      </c>
      <c r="BL118" s="21">
        <v>138</v>
      </c>
      <c r="BM118" s="21">
        <v>0</v>
      </c>
      <c r="BN118" s="21">
        <v>13</v>
      </c>
      <c r="BO118" s="21">
        <v>0</v>
      </c>
      <c r="BP118" s="22">
        <v>0</v>
      </c>
      <c r="BQ118" s="22">
        <v>0</v>
      </c>
      <c r="BR118" s="22">
        <v>0</v>
      </c>
      <c r="BS118" s="22">
        <v>14</v>
      </c>
      <c r="BT118" s="22">
        <v>4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v>0</v>
      </c>
      <c r="CL118" s="22">
        <v>0</v>
      </c>
      <c r="CM118" s="22">
        <f t="shared" si="8"/>
        <v>8554</v>
      </c>
      <c r="CN118" s="22">
        <v>0</v>
      </c>
      <c r="CO118" s="8">
        <f t="shared" si="9"/>
        <v>8554</v>
      </c>
    </row>
    <row r="119" spans="1:93">
      <c r="A119" s="19" t="s">
        <v>196</v>
      </c>
      <c r="B119" s="21">
        <v>16</v>
      </c>
      <c r="C119" s="21">
        <v>87</v>
      </c>
      <c r="D119" s="21">
        <v>0</v>
      </c>
      <c r="E119" s="21">
        <v>4</v>
      </c>
      <c r="F119" s="21">
        <v>232</v>
      </c>
      <c r="G119" s="21">
        <v>1</v>
      </c>
      <c r="H119" s="21">
        <v>0</v>
      </c>
      <c r="I119" s="21">
        <v>0</v>
      </c>
      <c r="J119" s="22">
        <v>1</v>
      </c>
      <c r="K119" s="22">
        <v>156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1</v>
      </c>
      <c r="S119" s="22">
        <v>1</v>
      </c>
      <c r="T119" s="22">
        <v>0</v>
      </c>
      <c r="U119" s="22">
        <v>0</v>
      </c>
      <c r="V119" s="21">
        <v>0</v>
      </c>
      <c r="W119" s="21">
        <v>0</v>
      </c>
      <c r="X119" s="22">
        <v>83</v>
      </c>
      <c r="Y119" s="22">
        <v>4</v>
      </c>
      <c r="Z119" s="22">
        <v>0</v>
      </c>
      <c r="AA119" s="22">
        <v>7</v>
      </c>
      <c r="AB119" s="22">
        <v>20</v>
      </c>
      <c r="AC119" s="22">
        <v>2</v>
      </c>
      <c r="AD119" s="22">
        <v>16</v>
      </c>
      <c r="AE119" s="22">
        <v>0</v>
      </c>
      <c r="AF119" s="22">
        <v>0</v>
      </c>
      <c r="AG119" s="22">
        <v>21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6</v>
      </c>
      <c r="AN119" s="21">
        <v>8</v>
      </c>
      <c r="AO119" s="21">
        <v>756</v>
      </c>
      <c r="AP119" s="21">
        <v>25</v>
      </c>
      <c r="AQ119" s="21">
        <v>4</v>
      </c>
      <c r="AR119" s="21">
        <v>0</v>
      </c>
      <c r="AS119" s="21">
        <v>0</v>
      </c>
      <c r="AT119" s="21">
        <v>0</v>
      </c>
      <c r="AU119" s="21">
        <v>21</v>
      </c>
      <c r="AV119" s="21">
        <v>18</v>
      </c>
      <c r="AW119" s="22">
        <v>7</v>
      </c>
      <c r="AX119" s="22">
        <v>0</v>
      </c>
      <c r="AY119" s="22">
        <v>0</v>
      </c>
      <c r="AZ119" s="22">
        <v>0</v>
      </c>
      <c r="BA119" s="22">
        <v>85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1">
        <v>0</v>
      </c>
      <c r="BH119" s="21">
        <v>0</v>
      </c>
      <c r="BI119" s="21">
        <v>22</v>
      </c>
      <c r="BJ119" s="21">
        <v>1</v>
      </c>
      <c r="BK119" s="21">
        <v>4</v>
      </c>
      <c r="BL119" s="21">
        <v>14</v>
      </c>
      <c r="BM119" s="21">
        <v>0</v>
      </c>
      <c r="BN119" s="21">
        <v>0</v>
      </c>
      <c r="BO119" s="21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v>0</v>
      </c>
      <c r="CK119" s="22">
        <v>0</v>
      </c>
      <c r="CL119" s="22">
        <v>0</v>
      </c>
      <c r="CM119" s="22">
        <f t="shared" si="8"/>
        <v>1623</v>
      </c>
      <c r="CN119" s="22">
        <v>0</v>
      </c>
      <c r="CO119" s="8">
        <f t="shared" si="9"/>
        <v>1623</v>
      </c>
    </row>
    <row r="120" spans="1:93">
      <c r="A120" s="19" t="s">
        <v>197</v>
      </c>
      <c r="B120" s="21">
        <v>32</v>
      </c>
      <c r="C120" s="21">
        <v>458</v>
      </c>
      <c r="D120" s="21">
        <v>0</v>
      </c>
      <c r="E120" s="21">
        <v>206</v>
      </c>
      <c r="F120" s="21">
        <v>370</v>
      </c>
      <c r="G120" s="21">
        <v>26</v>
      </c>
      <c r="H120" s="21">
        <v>0</v>
      </c>
      <c r="I120" s="21">
        <v>0</v>
      </c>
      <c r="J120" s="22">
        <v>0</v>
      </c>
      <c r="K120" s="22">
        <v>574</v>
      </c>
      <c r="L120" s="22">
        <v>0</v>
      </c>
      <c r="M120" s="22">
        <v>2</v>
      </c>
      <c r="N120" s="22">
        <v>0</v>
      </c>
      <c r="O120" s="22">
        <v>0</v>
      </c>
      <c r="P120" s="22">
        <v>0</v>
      </c>
      <c r="Q120" s="22">
        <v>0</v>
      </c>
      <c r="R120" s="22">
        <v>10</v>
      </c>
      <c r="S120" s="22">
        <v>61</v>
      </c>
      <c r="T120" s="22">
        <v>0</v>
      </c>
      <c r="U120" s="22">
        <v>0</v>
      </c>
      <c r="V120" s="21">
        <v>2</v>
      </c>
      <c r="W120" s="21">
        <v>0</v>
      </c>
      <c r="X120" s="22">
        <v>397</v>
      </c>
      <c r="Y120" s="22">
        <v>13</v>
      </c>
      <c r="Z120" s="22">
        <v>0</v>
      </c>
      <c r="AA120" s="22">
        <v>28</v>
      </c>
      <c r="AB120" s="22">
        <v>134</v>
      </c>
      <c r="AC120" s="22">
        <v>4</v>
      </c>
      <c r="AD120" s="22">
        <v>128</v>
      </c>
      <c r="AE120" s="22">
        <v>1</v>
      </c>
      <c r="AF120" s="22">
        <v>0</v>
      </c>
      <c r="AG120" s="22">
        <v>95</v>
      </c>
      <c r="AH120" s="22">
        <v>0</v>
      </c>
      <c r="AI120" s="22">
        <v>0</v>
      </c>
      <c r="AJ120" s="22">
        <v>0</v>
      </c>
      <c r="AK120" s="22">
        <v>0</v>
      </c>
      <c r="AL120" s="22">
        <v>1</v>
      </c>
      <c r="AM120" s="22">
        <v>68</v>
      </c>
      <c r="AN120" s="21">
        <v>105</v>
      </c>
      <c r="AO120" s="21">
        <v>1247</v>
      </c>
      <c r="AP120" s="21">
        <v>214</v>
      </c>
      <c r="AQ120" s="21">
        <v>28</v>
      </c>
      <c r="AR120" s="21">
        <v>1</v>
      </c>
      <c r="AS120" s="21">
        <v>0</v>
      </c>
      <c r="AT120" s="21">
        <v>0</v>
      </c>
      <c r="AU120" s="21">
        <v>240</v>
      </c>
      <c r="AV120" s="21">
        <v>299</v>
      </c>
      <c r="AW120" s="22">
        <v>27</v>
      </c>
      <c r="AX120" s="22">
        <v>7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21">
        <v>0</v>
      </c>
      <c r="BH120" s="21">
        <v>0</v>
      </c>
      <c r="BI120" s="21">
        <v>67</v>
      </c>
      <c r="BJ120" s="21">
        <v>22</v>
      </c>
      <c r="BK120" s="21">
        <v>12</v>
      </c>
      <c r="BL120" s="21">
        <v>155</v>
      </c>
      <c r="BM120" s="21">
        <v>0</v>
      </c>
      <c r="BN120" s="21">
        <v>12</v>
      </c>
      <c r="BO120" s="21">
        <v>13</v>
      </c>
      <c r="BP120" s="22">
        <v>0</v>
      </c>
      <c r="BQ120" s="22">
        <v>0</v>
      </c>
      <c r="BR120" s="22">
        <v>0</v>
      </c>
      <c r="BS120" s="22">
        <v>10</v>
      </c>
      <c r="BT120" s="22">
        <v>0</v>
      </c>
      <c r="BU120" s="22">
        <v>0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1</v>
      </c>
      <c r="CF120" s="22">
        <v>0</v>
      </c>
      <c r="CG120" s="22">
        <v>2</v>
      </c>
      <c r="CH120" s="22">
        <v>0</v>
      </c>
      <c r="CI120" s="22">
        <v>0</v>
      </c>
      <c r="CJ120" s="22">
        <v>0</v>
      </c>
      <c r="CK120" s="22">
        <v>0</v>
      </c>
      <c r="CL120" s="22">
        <v>0</v>
      </c>
      <c r="CM120" s="22">
        <f t="shared" si="8"/>
        <v>5072</v>
      </c>
      <c r="CN120" s="22">
        <v>0</v>
      </c>
      <c r="CO120" s="8">
        <f t="shared" si="9"/>
        <v>5072</v>
      </c>
    </row>
    <row r="121" spans="1:93">
      <c r="A121" s="19" t="s">
        <v>198</v>
      </c>
      <c r="B121" s="21">
        <v>265</v>
      </c>
      <c r="C121" s="21">
        <v>1875</v>
      </c>
      <c r="D121" s="21">
        <v>3</v>
      </c>
      <c r="E121" s="21">
        <v>325</v>
      </c>
      <c r="F121" s="21">
        <v>3384</v>
      </c>
      <c r="G121" s="21">
        <v>124</v>
      </c>
      <c r="H121" s="21">
        <v>0</v>
      </c>
      <c r="I121" s="21">
        <v>0</v>
      </c>
      <c r="J121" s="22">
        <v>8</v>
      </c>
      <c r="K121" s="22">
        <v>4030</v>
      </c>
      <c r="L121" s="22">
        <v>0</v>
      </c>
      <c r="M121" s="22">
        <v>26</v>
      </c>
      <c r="N121" s="22">
        <v>0</v>
      </c>
      <c r="O121" s="22">
        <v>0</v>
      </c>
      <c r="P121" s="22">
        <v>8</v>
      </c>
      <c r="Q121" s="22">
        <v>0</v>
      </c>
      <c r="R121" s="22">
        <v>106</v>
      </c>
      <c r="S121" s="22">
        <v>1741</v>
      </c>
      <c r="T121" s="22">
        <v>0</v>
      </c>
      <c r="U121" s="22">
        <v>0</v>
      </c>
      <c r="V121" s="21">
        <v>5</v>
      </c>
      <c r="W121" s="21">
        <v>0</v>
      </c>
      <c r="X121" s="22">
        <v>6232</v>
      </c>
      <c r="Y121" s="22">
        <v>120</v>
      </c>
      <c r="Z121" s="22">
        <v>0</v>
      </c>
      <c r="AA121" s="22">
        <v>59</v>
      </c>
      <c r="AB121" s="22">
        <v>74</v>
      </c>
      <c r="AC121" s="22">
        <v>32</v>
      </c>
      <c r="AD121" s="22">
        <v>1022</v>
      </c>
      <c r="AE121" s="22">
        <v>6</v>
      </c>
      <c r="AF121" s="22">
        <v>0</v>
      </c>
      <c r="AG121" s="22">
        <v>1855</v>
      </c>
      <c r="AH121" s="22">
        <v>0</v>
      </c>
      <c r="AI121" s="22">
        <v>0</v>
      </c>
      <c r="AJ121" s="22">
        <v>0</v>
      </c>
      <c r="AK121" s="22">
        <v>5</v>
      </c>
      <c r="AL121" s="22">
        <v>47</v>
      </c>
      <c r="AM121" s="22">
        <v>609</v>
      </c>
      <c r="AN121" s="21">
        <v>708</v>
      </c>
      <c r="AO121" s="21">
        <v>13273</v>
      </c>
      <c r="AP121" s="21">
        <v>887</v>
      </c>
      <c r="AQ121" s="21">
        <v>172</v>
      </c>
      <c r="AR121" s="21">
        <v>5</v>
      </c>
      <c r="AS121" s="21">
        <v>2</v>
      </c>
      <c r="AT121" s="21">
        <v>2</v>
      </c>
      <c r="AU121" s="21">
        <v>2103</v>
      </c>
      <c r="AV121" s="21">
        <v>2620</v>
      </c>
      <c r="AW121" s="22">
        <v>263</v>
      </c>
      <c r="AX121" s="22">
        <v>4</v>
      </c>
      <c r="AY121" s="22">
        <v>0</v>
      </c>
      <c r="AZ121" s="22">
        <v>0</v>
      </c>
      <c r="BA121" s="22">
        <v>187</v>
      </c>
      <c r="BB121" s="22">
        <v>0</v>
      </c>
      <c r="BC121" s="22">
        <v>52</v>
      </c>
      <c r="BD121" s="22">
        <v>2</v>
      </c>
      <c r="BE121" s="22">
        <v>4</v>
      </c>
      <c r="BF121" s="22">
        <v>0</v>
      </c>
      <c r="BG121" s="21">
        <v>1</v>
      </c>
      <c r="BH121" s="21">
        <v>0</v>
      </c>
      <c r="BI121" s="21">
        <v>591</v>
      </c>
      <c r="BJ121" s="21">
        <v>224</v>
      </c>
      <c r="BK121" s="21">
        <v>160</v>
      </c>
      <c r="BL121" s="21">
        <v>785</v>
      </c>
      <c r="BM121" s="21">
        <v>8</v>
      </c>
      <c r="BN121" s="21">
        <v>119</v>
      </c>
      <c r="BO121" s="21">
        <v>26</v>
      </c>
      <c r="BP121" s="22">
        <v>221</v>
      </c>
      <c r="BQ121" s="22">
        <v>0</v>
      </c>
      <c r="BR121" s="22">
        <v>0</v>
      </c>
      <c r="BS121" s="22">
        <v>48</v>
      </c>
      <c r="BT121" s="22">
        <v>17</v>
      </c>
      <c r="BU121" s="22">
        <v>0</v>
      </c>
      <c r="BV121" s="22">
        <v>0</v>
      </c>
      <c r="BW121" s="22">
        <v>0</v>
      </c>
      <c r="BX121" s="22">
        <v>0</v>
      </c>
      <c r="BY121" s="22">
        <v>10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1</v>
      </c>
      <c r="CH121" s="22">
        <v>0</v>
      </c>
      <c r="CI121" s="22">
        <v>0</v>
      </c>
      <c r="CJ121" s="22">
        <v>0</v>
      </c>
      <c r="CK121" s="22">
        <v>0</v>
      </c>
      <c r="CL121" s="22">
        <v>0</v>
      </c>
      <c r="CM121" s="22">
        <f t="shared" si="8"/>
        <v>44456</v>
      </c>
      <c r="CN121" s="22">
        <v>0</v>
      </c>
      <c r="CO121" s="8">
        <f t="shared" si="9"/>
        <v>44456</v>
      </c>
    </row>
    <row r="122" spans="1:93">
      <c r="A122" s="19" t="s">
        <v>199</v>
      </c>
      <c r="B122" s="21">
        <v>62</v>
      </c>
      <c r="C122" s="21">
        <v>505</v>
      </c>
      <c r="D122" s="21">
        <v>3</v>
      </c>
      <c r="E122" s="21">
        <v>105</v>
      </c>
      <c r="F122" s="21">
        <v>3173</v>
      </c>
      <c r="G122" s="21">
        <v>28</v>
      </c>
      <c r="H122" s="21">
        <v>0</v>
      </c>
      <c r="I122" s="21">
        <v>0</v>
      </c>
      <c r="J122" s="22">
        <v>5</v>
      </c>
      <c r="K122" s="22">
        <v>1000</v>
      </c>
      <c r="L122" s="22">
        <v>0</v>
      </c>
      <c r="M122" s="22">
        <v>4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1">
        <v>0</v>
      </c>
      <c r="W122" s="21">
        <v>0</v>
      </c>
      <c r="X122" s="22">
        <v>250</v>
      </c>
      <c r="Y122" s="22">
        <v>28</v>
      </c>
      <c r="Z122" s="22">
        <v>0</v>
      </c>
      <c r="AA122" s="22">
        <v>16</v>
      </c>
      <c r="AB122" s="22">
        <v>52</v>
      </c>
      <c r="AC122" s="22">
        <v>0</v>
      </c>
      <c r="AD122" s="22">
        <v>83</v>
      </c>
      <c r="AE122" s="22">
        <v>1</v>
      </c>
      <c r="AF122" s="22">
        <v>0</v>
      </c>
      <c r="AG122" s="22">
        <v>40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16</v>
      </c>
      <c r="AN122" s="21">
        <v>35</v>
      </c>
      <c r="AO122" s="21">
        <v>389</v>
      </c>
      <c r="AP122" s="21">
        <v>40</v>
      </c>
      <c r="AQ122" s="21">
        <v>31</v>
      </c>
      <c r="AR122" s="21">
        <v>2</v>
      </c>
      <c r="AS122" s="21">
        <v>0</v>
      </c>
      <c r="AT122" s="21">
        <v>0</v>
      </c>
      <c r="AU122" s="21">
        <v>10</v>
      </c>
      <c r="AV122" s="21">
        <v>12</v>
      </c>
      <c r="AW122" s="22">
        <v>1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2">
        <v>0</v>
      </c>
      <c r="BF122" s="22">
        <v>0</v>
      </c>
      <c r="BG122" s="21">
        <v>0</v>
      </c>
      <c r="BH122" s="21">
        <v>0</v>
      </c>
      <c r="BI122" s="21">
        <v>15</v>
      </c>
      <c r="BJ122" s="21">
        <v>0</v>
      </c>
      <c r="BK122" s="21">
        <v>1</v>
      </c>
      <c r="BL122" s="21">
        <v>43</v>
      </c>
      <c r="BM122" s="21">
        <v>0</v>
      </c>
      <c r="BN122" s="21">
        <v>47</v>
      </c>
      <c r="BO122" s="21">
        <v>0</v>
      </c>
      <c r="BP122" s="22">
        <v>0</v>
      </c>
      <c r="BQ122" s="22">
        <v>0</v>
      </c>
      <c r="BR122" s="22">
        <v>0</v>
      </c>
      <c r="BS122" s="22">
        <v>2</v>
      </c>
      <c r="BT122" s="22">
        <v>3</v>
      </c>
      <c r="BU122" s="22">
        <v>0</v>
      </c>
      <c r="BV122" s="22">
        <v>0</v>
      </c>
      <c r="BW122" s="22">
        <v>0</v>
      </c>
      <c r="BX122" s="22">
        <v>0</v>
      </c>
      <c r="BY122" s="22">
        <v>2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v>0</v>
      </c>
      <c r="CJ122" s="22">
        <v>0</v>
      </c>
      <c r="CK122" s="22">
        <v>0</v>
      </c>
      <c r="CL122" s="22">
        <v>0</v>
      </c>
      <c r="CM122" s="22">
        <f t="shared" si="8"/>
        <v>6004</v>
      </c>
      <c r="CN122" s="22">
        <v>0</v>
      </c>
      <c r="CO122" s="8">
        <f t="shared" si="9"/>
        <v>6004</v>
      </c>
    </row>
    <row r="123" spans="1:93">
      <c r="A123" s="19" t="s">
        <v>200</v>
      </c>
      <c r="B123" s="21">
        <v>242</v>
      </c>
      <c r="C123" s="21">
        <v>1250</v>
      </c>
      <c r="D123" s="21">
        <v>8</v>
      </c>
      <c r="E123" s="21">
        <v>272</v>
      </c>
      <c r="F123" s="21">
        <v>7206</v>
      </c>
      <c r="G123" s="21">
        <v>31</v>
      </c>
      <c r="H123" s="21">
        <v>0</v>
      </c>
      <c r="I123" s="21">
        <v>0</v>
      </c>
      <c r="J123" s="22">
        <v>24</v>
      </c>
      <c r="K123" s="22">
        <v>5571</v>
      </c>
      <c r="L123" s="22">
        <v>0</v>
      </c>
      <c r="M123" s="22">
        <v>32</v>
      </c>
      <c r="N123" s="22">
        <v>0</v>
      </c>
      <c r="O123" s="22">
        <v>0</v>
      </c>
      <c r="P123" s="22">
        <v>2</v>
      </c>
      <c r="Q123" s="22">
        <v>0</v>
      </c>
      <c r="R123" s="22">
        <v>1388</v>
      </c>
      <c r="S123" s="22">
        <v>3847</v>
      </c>
      <c r="T123" s="22">
        <v>1</v>
      </c>
      <c r="U123" s="22">
        <v>0</v>
      </c>
      <c r="V123" s="21">
        <v>16</v>
      </c>
      <c r="W123" s="21">
        <v>0</v>
      </c>
      <c r="X123" s="22">
        <v>8146</v>
      </c>
      <c r="Y123" s="22">
        <v>82</v>
      </c>
      <c r="Z123" s="22">
        <v>0</v>
      </c>
      <c r="AA123" s="22">
        <v>100</v>
      </c>
      <c r="AB123" s="22">
        <v>228</v>
      </c>
      <c r="AC123" s="22">
        <v>24</v>
      </c>
      <c r="AD123" s="22">
        <v>668</v>
      </c>
      <c r="AE123" s="22">
        <v>10</v>
      </c>
      <c r="AF123" s="22">
        <v>0</v>
      </c>
      <c r="AG123" s="22">
        <v>1446</v>
      </c>
      <c r="AH123" s="22">
        <v>0</v>
      </c>
      <c r="AI123" s="22">
        <v>0</v>
      </c>
      <c r="AJ123" s="22">
        <v>1</v>
      </c>
      <c r="AK123" s="22">
        <v>4</v>
      </c>
      <c r="AL123" s="22">
        <v>50</v>
      </c>
      <c r="AM123" s="22">
        <v>450</v>
      </c>
      <c r="AN123" s="21">
        <v>933</v>
      </c>
      <c r="AO123" s="21">
        <v>21888</v>
      </c>
      <c r="AP123" s="21">
        <v>843</v>
      </c>
      <c r="AQ123" s="21">
        <v>269</v>
      </c>
      <c r="AR123" s="21">
        <v>16</v>
      </c>
      <c r="AS123" s="21">
        <v>1</v>
      </c>
      <c r="AT123" s="21">
        <v>0</v>
      </c>
      <c r="AU123" s="21">
        <v>2267</v>
      </c>
      <c r="AV123" s="21">
        <v>1616</v>
      </c>
      <c r="AW123" s="22">
        <v>694</v>
      </c>
      <c r="AX123" s="22">
        <v>13</v>
      </c>
      <c r="AY123" s="22">
        <v>0</v>
      </c>
      <c r="AZ123" s="22">
        <v>0</v>
      </c>
      <c r="BA123" s="22">
        <v>987</v>
      </c>
      <c r="BB123" s="22">
        <v>0</v>
      </c>
      <c r="BC123" s="22">
        <v>30</v>
      </c>
      <c r="BD123" s="22">
        <v>42</v>
      </c>
      <c r="BE123" s="22">
        <v>385</v>
      </c>
      <c r="BF123" s="22">
        <v>0</v>
      </c>
      <c r="BG123" s="21">
        <v>0</v>
      </c>
      <c r="BH123" s="21">
        <v>0</v>
      </c>
      <c r="BI123" s="21">
        <v>576</v>
      </c>
      <c r="BJ123" s="21">
        <v>144</v>
      </c>
      <c r="BK123" s="21">
        <v>82</v>
      </c>
      <c r="BL123" s="21">
        <v>1048</v>
      </c>
      <c r="BM123" s="21">
        <v>0</v>
      </c>
      <c r="BN123" s="21">
        <v>47</v>
      </c>
      <c r="BO123" s="21">
        <v>20</v>
      </c>
      <c r="BP123" s="22">
        <v>139</v>
      </c>
      <c r="BQ123" s="22">
        <v>0</v>
      </c>
      <c r="BR123" s="22">
        <v>0</v>
      </c>
      <c r="BS123" s="22">
        <v>71</v>
      </c>
      <c r="BT123" s="22">
        <v>16</v>
      </c>
      <c r="BU123" s="22">
        <v>0</v>
      </c>
      <c r="BV123" s="22">
        <v>0</v>
      </c>
      <c r="BW123" s="22">
        <v>0</v>
      </c>
      <c r="BX123" s="22">
        <v>0</v>
      </c>
      <c r="BY123" s="22">
        <v>14</v>
      </c>
      <c r="BZ123" s="22">
        <v>0</v>
      </c>
      <c r="CA123" s="22">
        <v>0</v>
      </c>
      <c r="CB123" s="22">
        <v>0</v>
      </c>
      <c r="CC123" s="22">
        <v>0</v>
      </c>
      <c r="CD123" s="22">
        <v>0</v>
      </c>
      <c r="CE123" s="22">
        <v>1</v>
      </c>
      <c r="CF123" s="22">
        <v>0</v>
      </c>
      <c r="CG123" s="22">
        <v>0</v>
      </c>
      <c r="CH123" s="22">
        <v>0</v>
      </c>
      <c r="CI123" s="22">
        <v>0</v>
      </c>
      <c r="CJ123" s="22">
        <v>0</v>
      </c>
      <c r="CK123" s="22">
        <v>0</v>
      </c>
      <c r="CL123" s="22">
        <v>0</v>
      </c>
      <c r="CM123" s="22">
        <f t="shared" si="8"/>
        <v>63241</v>
      </c>
      <c r="CN123" s="22">
        <v>0</v>
      </c>
      <c r="CO123" s="8">
        <f t="shared" si="9"/>
        <v>63241</v>
      </c>
    </row>
    <row r="124" spans="1:93">
      <c r="A124" s="19" t="s">
        <v>201</v>
      </c>
      <c r="B124" s="21">
        <v>155</v>
      </c>
      <c r="C124" s="21">
        <v>2739</v>
      </c>
      <c r="D124" s="21">
        <v>4</v>
      </c>
      <c r="E124" s="21">
        <v>926</v>
      </c>
      <c r="F124" s="21">
        <v>17914</v>
      </c>
      <c r="G124" s="21">
        <v>224</v>
      </c>
      <c r="H124" s="21">
        <v>0</v>
      </c>
      <c r="I124" s="21">
        <v>0</v>
      </c>
      <c r="J124" s="22">
        <v>20</v>
      </c>
      <c r="K124" s="22">
        <v>8345</v>
      </c>
      <c r="L124" s="22">
        <v>0</v>
      </c>
      <c r="M124" s="22">
        <v>167</v>
      </c>
      <c r="N124" s="22">
        <v>0</v>
      </c>
      <c r="O124" s="22">
        <v>0</v>
      </c>
      <c r="P124" s="22">
        <v>6</v>
      </c>
      <c r="Q124" s="22">
        <v>0</v>
      </c>
      <c r="R124" s="22">
        <v>139</v>
      </c>
      <c r="S124" s="22">
        <v>1979</v>
      </c>
      <c r="T124" s="22">
        <v>4</v>
      </c>
      <c r="U124" s="22">
        <v>0</v>
      </c>
      <c r="V124" s="21">
        <v>55</v>
      </c>
      <c r="W124" s="21">
        <v>0</v>
      </c>
      <c r="X124" s="22">
        <v>4621</v>
      </c>
      <c r="Y124" s="22">
        <v>107</v>
      </c>
      <c r="Z124" s="22">
        <v>0</v>
      </c>
      <c r="AA124" s="22">
        <v>43</v>
      </c>
      <c r="AB124" s="22">
        <v>132</v>
      </c>
      <c r="AC124" s="22">
        <v>12</v>
      </c>
      <c r="AD124" s="22">
        <v>896</v>
      </c>
      <c r="AE124" s="22">
        <v>1</v>
      </c>
      <c r="AF124" s="22">
        <v>0</v>
      </c>
      <c r="AG124" s="22">
        <v>3019</v>
      </c>
      <c r="AH124" s="22">
        <v>0</v>
      </c>
      <c r="AI124" s="22">
        <v>0</v>
      </c>
      <c r="AJ124" s="22">
        <v>39</v>
      </c>
      <c r="AK124" s="22">
        <v>1104</v>
      </c>
      <c r="AL124" s="22">
        <v>59</v>
      </c>
      <c r="AM124" s="22">
        <v>1482</v>
      </c>
      <c r="AN124" s="21">
        <v>1850</v>
      </c>
      <c r="AO124" s="21">
        <v>17787</v>
      </c>
      <c r="AP124" s="21">
        <v>387</v>
      </c>
      <c r="AQ124" s="21">
        <v>919</v>
      </c>
      <c r="AR124" s="21">
        <v>74</v>
      </c>
      <c r="AS124" s="21">
        <v>2</v>
      </c>
      <c r="AT124" s="21">
        <v>0</v>
      </c>
      <c r="AU124" s="21">
        <v>5750</v>
      </c>
      <c r="AV124" s="21">
        <v>4798</v>
      </c>
      <c r="AW124" s="22">
        <v>711</v>
      </c>
      <c r="AX124" s="22">
        <v>42</v>
      </c>
      <c r="AY124" s="22">
        <v>0</v>
      </c>
      <c r="AZ124" s="22">
        <v>0</v>
      </c>
      <c r="BA124" s="22">
        <v>698</v>
      </c>
      <c r="BB124" s="22">
        <v>0</v>
      </c>
      <c r="BC124" s="22">
        <v>25</v>
      </c>
      <c r="BD124" s="22">
        <v>12</v>
      </c>
      <c r="BE124" s="22">
        <v>18</v>
      </c>
      <c r="BF124" s="22">
        <v>0</v>
      </c>
      <c r="BG124" s="21">
        <v>1</v>
      </c>
      <c r="BH124" s="21">
        <v>0</v>
      </c>
      <c r="BI124" s="21">
        <v>2212</v>
      </c>
      <c r="BJ124" s="21">
        <v>1408</v>
      </c>
      <c r="BK124" s="21">
        <v>437</v>
      </c>
      <c r="BL124" s="21">
        <v>2676</v>
      </c>
      <c r="BM124" s="21">
        <v>67</v>
      </c>
      <c r="BN124" s="21">
        <v>183</v>
      </c>
      <c r="BO124" s="21">
        <v>82</v>
      </c>
      <c r="BP124" s="22">
        <v>115</v>
      </c>
      <c r="BQ124" s="22">
        <v>0</v>
      </c>
      <c r="BR124" s="22">
        <v>0</v>
      </c>
      <c r="BS124" s="22">
        <v>121</v>
      </c>
      <c r="BT124" s="22">
        <v>69</v>
      </c>
      <c r="BU124" s="22">
        <v>0</v>
      </c>
      <c r="BV124" s="22">
        <v>0</v>
      </c>
      <c r="BW124" s="22">
        <v>0</v>
      </c>
      <c r="BX124" s="22">
        <v>0</v>
      </c>
      <c r="BY124" s="22">
        <v>15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1</v>
      </c>
      <c r="CF124" s="22">
        <v>0</v>
      </c>
      <c r="CG124" s="22">
        <v>0</v>
      </c>
      <c r="CH124" s="22">
        <v>0</v>
      </c>
      <c r="CI124" s="22">
        <v>0</v>
      </c>
      <c r="CJ124" s="22">
        <v>0</v>
      </c>
      <c r="CK124" s="22">
        <v>0</v>
      </c>
      <c r="CL124" s="22">
        <v>0</v>
      </c>
      <c r="CM124" s="22">
        <f t="shared" si="8"/>
        <v>84652</v>
      </c>
      <c r="CN124" s="22">
        <v>0</v>
      </c>
      <c r="CO124" s="8">
        <f t="shared" si="9"/>
        <v>84652</v>
      </c>
    </row>
    <row r="125" spans="1:93">
      <c r="A125" s="19" t="s">
        <v>202</v>
      </c>
      <c r="B125" s="21">
        <v>56</v>
      </c>
      <c r="C125" s="21">
        <v>162</v>
      </c>
      <c r="D125" s="21">
        <v>1</v>
      </c>
      <c r="E125" s="21">
        <v>28</v>
      </c>
      <c r="F125" s="21">
        <v>1372</v>
      </c>
      <c r="G125" s="21">
        <v>0</v>
      </c>
      <c r="H125" s="21">
        <v>0</v>
      </c>
      <c r="I125" s="21">
        <v>0</v>
      </c>
      <c r="J125" s="22">
        <v>0</v>
      </c>
      <c r="K125" s="22">
        <v>2518</v>
      </c>
      <c r="L125" s="22">
        <v>0</v>
      </c>
      <c r="M125" s="22">
        <v>2</v>
      </c>
      <c r="N125" s="22">
        <v>0</v>
      </c>
      <c r="O125" s="22">
        <v>0</v>
      </c>
      <c r="P125" s="22">
        <v>1</v>
      </c>
      <c r="Q125" s="22">
        <v>0</v>
      </c>
      <c r="R125" s="22">
        <v>8</v>
      </c>
      <c r="S125" s="22">
        <v>0</v>
      </c>
      <c r="T125" s="22">
        <v>0</v>
      </c>
      <c r="U125" s="22">
        <v>0</v>
      </c>
      <c r="V125" s="21">
        <v>4</v>
      </c>
      <c r="W125" s="21">
        <v>0</v>
      </c>
      <c r="X125" s="22">
        <v>970</v>
      </c>
      <c r="Y125" s="22">
        <v>15</v>
      </c>
      <c r="Z125" s="22">
        <v>0</v>
      </c>
      <c r="AA125" s="22">
        <v>16</v>
      </c>
      <c r="AB125" s="22">
        <v>14</v>
      </c>
      <c r="AC125" s="22">
        <v>1</v>
      </c>
      <c r="AD125" s="22">
        <v>40</v>
      </c>
      <c r="AE125" s="22">
        <v>0</v>
      </c>
      <c r="AF125" s="22">
        <v>0</v>
      </c>
      <c r="AG125" s="22">
        <v>318</v>
      </c>
      <c r="AH125" s="22">
        <v>0</v>
      </c>
      <c r="AI125" s="22">
        <v>0</v>
      </c>
      <c r="AJ125" s="22">
        <v>0</v>
      </c>
      <c r="AK125" s="22">
        <v>0</v>
      </c>
      <c r="AL125" s="22">
        <v>1</v>
      </c>
      <c r="AM125" s="22">
        <v>96</v>
      </c>
      <c r="AN125" s="21">
        <v>16</v>
      </c>
      <c r="AO125" s="21">
        <v>760</v>
      </c>
      <c r="AP125" s="21">
        <v>91</v>
      </c>
      <c r="AQ125" s="21">
        <v>17</v>
      </c>
      <c r="AR125" s="21">
        <v>0</v>
      </c>
      <c r="AS125" s="21">
        <v>0</v>
      </c>
      <c r="AT125" s="21">
        <v>0</v>
      </c>
      <c r="AU125" s="21">
        <v>75</v>
      </c>
      <c r="AV125" s="21">
        <v>51</v>
      </c>
      <c r="AW125" s="22">
        <v>24</v>
      </c>
      <c r="AX125" s="22">
        <v>1</v>
      </c>
      <c r="AY125" s="22">
        <v>0</v>
      </c>
      <c r="AZ125" s="22">
        <v>0</v>
      </c>
      <c r="BA125" s="22">
        <v>95</v>
      </c>
      <c r="BB125" s="22">
        <v>0</v>
      </c>
      <c r="BC125" s="22">
        <v>3</v>
      </c>
      <c r="BD125" s="22">
        <v>1</v>
      </c>
      <c r="BE125" s="22">
        <v>1</v>
      </c>
      <c r="BF125" s="22">
        <v>0</v>
      </c>
      <c r="BG125" s="21">
        <v>0</v>
      </c>
      <c r="BH125" s="21">
        <v>0</v>
      </c>
      <c r="BI125" s="21">
        <v>93</v>
      </c>
      <c r="BJ125" s="21">
        <v>9</v>
      </c>
      <c r="BK125" s="21">
        <v>16</v>
      </c>
      <c r="BL125" s="21">
        <v>69</v>
      </c>
      <c r="BM125" s="21">
        <v>0</v>
      </c>
      <c r="BN125" s="21">
        <v>59</v>
      </c>
      <c r="BO125" s="21">
        <v>3</v>
      </c>
      <c r="BP125" s="22">
        <v>2</v>
      </c>
      <c r="BQ125" s="22">
        <v>0</v>
      </c>
      <c r="BR125" s="22">
        <v>0</v>
      </c>
      <c r="BS125" s="22">
        <v>10</v>
      </c>
      <c r="BT125" s="22">
        <v>14</v>
      </c>
      <c r="BU125" s="22">
        <v>0</v>
      </c>
      <c r="BV125" s="22">
        <v>0</v>
      </c>
      <c r="BW125" s="22">
        <v>0</v>
      </c>
      <c r="BX125" s="22">
        <v>0</v>
      </c>
      <c r="BY125" s="22">
        <v>1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v>0</v>
      </c>
      <c r="CJ125" s="22">
        <v>0</v>
      </c>
      <c r="CK125" s="22">
        <v>0</v>
      </c>
      <c r="CL125" s="22">
        <v>0</v>
      </c>
      <c r="CM125" s="22">
        <f t="shared" si="8"/>
        <v>7034</v>
      </c>
      <c r="CN125" s="22">
        <v>0</v>
      </c>
      <c r="CO125" s="8">
        <f t="shared" si="9"/>
        <v>7034</v>
      </c>
    </row>
    <row r="126" spans="1:93">
      <c r="A126" s="19" t="s">
        <v>203</v>
      </c>
      <c r="B126" s="21">
        <v>41</v>
      </c>
      <c r="C126" s="21">
        <v>135</v>
      </c>
      <c r="D126" s="21">
        <v>0</v>
      </c>
      <c r="E126" s="21">
        <v>34</v>
      </c>
      <c r="F126" s="21">
        <v>869</v>
      </c>
      <c r="G126" s="21">
        <v>3</v>
      </c>
      <c r="H126" s="21">
        <v>0</v>
      </c>
      <c r="I126" s="21">
        <v>0</v>
      </c>
      <c r="J126" s="22">
        <v>1</v>
      </c>
      <c r="K126" s="22">
        <v>593</v>
      </c>
      <c r="L126" s="22">
        <v>0</v>
      </c>
      <c r="M126" s="22">
        <v>6</v>
      </c>
      <c r="N126" s="22">
        <v>0</v>
      </c>
      <c r="O126" s="22">
        <v>0</v>
      </c>
      <c r="P126" s="22">
        <v>1</v>
      </c>
      <c r="Q126" s="22">
        <v>0</v>
      </c>
      <c r="R126" s="22">
        <v>0</v>
      </c>
      <c r="S126" s="22">
        <v>1</v>
      </c>
      <c r="T126" s="22">
        <v>0</v>
      </c>
      <c r="U126" s="22">
        <v>0</v>
      </c>
      <c r="V126" s="21">
        <v>1</v>
      </c>
      <c r="W126" s="21">
        <v>0</v>
      </c>
      <c r="X126" s="22">
        <v>426</v>
      </c>
      <c r="Y126" s="22">
        <v>38</v>
      </c>
      <c r="Z126" s="22">
        <v>0</v>
      </c>
      <c r="AA126" s="22">
        <v>7</v>
      </c>
      <c r="AB126" s="22">
        <v>51</v>
      </c>
      <c r="AC126" s="22">
        <v>16</v>
      </c>
      <c r="AD126" s="22">
        <v>51</v>
      </c>
      <c r="AE126" s="22">
        <v>1</v>
      </c>
      <c r="AF126" s="22">
        <v>0</v>
      </c>
      <c r="AG126" s="22">
        <v>160</v>
      </c>
      <c r="AH126" s="22">
        <v>0</v>
      </c>
      <c r="AI126" s="22">
        <v>0</v>
      </c>
      <c r="AJ126" s="22">
        <v>2</v>
      </c>
      <c r="AK126" s="22">
        <v>37</v>
      </c>
      <c r="AL126" s="22">
        <v>2</v>
      </c>
      <c r="AM126" s="22">
        <v>78</v>
      </c>
      <c r="AN126" s="21">
        <v>30</v>
      </c>
      <c r="AO126" s="21">
        <v>1907</v>
      </c>
      <c r="AP126" s="21">
        <v>156</v>
      </c>
      <c r="AQ126" s="21">
        <v>29</v>
      </c>
      <c r="AR126" s="21">
        <v>1</v>
      </c>
      <c r="AS126" s="21">
        <v>2</v>
      </c>
      <c r="AT126" s="21">
        <v>0</v>
      </c>
      <c r="AU126" s="21">
        <v>163</v>
      </c>
      <c r="AV126" s="21">
        <v>168</v>
      </c>
      <c r="AW126" s="22">
        <v>13</v>
      </c>
      <c r="AX126" s="22">
        <v>1</v>
      </c>
      <c r="AY126" s="22">
        <v>0</v>
      </c>
      <c r="AZ126" s="22">
        <v>0</v>
      </c>
      <c r="BA126" s="22">
        <v>106</v>
      </c>
      <c r="BB126" s="22">
        <v>0</v>
      </c>
      <c r="BC126" s="22">
        <v>6</v>
      </c>
      <c r="BD126" s="22">
        <v>0</v>
      </c>
      <c r="BE126" s="22">
        <v>0</v>
      </c>
      <c r="BF126" s="22">
        <v>0</v>
      </c>
      <c r="BG126" s="21">
        <v>0</v>
      </c>
      <c r="BH126" s="21">
        <v>0</v>
      </c>
      <c r="BI126" s="21">
        <v>50</v>
      </c>
      <c r="BJ126" s="21">
        <v>6</v>
      </c>
      <c r="BK126" s="21">
        <v>17</v>
      </c>
      <c r="BL126" s="21">
        <v>204</v>
      </c>
      <c r="BM126" s="21">
        <v>1</v>
      </c>
      <c r="BN126" s="21">
        <v>36</v>
      </c>
      <c r="BO126" s="21">
        <v>6</v>
      </c>
      <c r="BP126" s="22">
        <v>0</v>
      </c>
      <c r="BQ126" s="22">
        <v>0</v>
      </c>
      <c r="BR126" s="22">
        <v>0</v>
      </c>
      <c r="BS126" s="22">
        <v>41</v>
      </c>
      <c r="BT126" s="22">
        <v>5</v>
      </c>
      <c r="BU126" s="22">
        <v>0</v>
      </c>
      <c r="BV126" s="22">
        <v>0</v>
      </c>
      <c r="BW126" s="22">
        <v>0</v>
      </c>
      <c r="BX126" s="22">
        <v>0</v>
      </c>
      <c r="BY126" s="22">
        <v>3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v>0</v>
      </c>
      <c r="CJ126" s="22">
        <v>0</v>
      </c>
      <c r="CK126" s="22">
        <v>0</v>
      </c>
      <c r="CL126" s="22">
        <v>0</v>
      </c>
      <c r="CM126" s="22">
        <f t="shared" si="8"/>
        <v>5505</v>
      </c>
      <c r="CN126" s="22">
        <v>0</v>
      </c>
      <c r="CO126" s="8">
        <f t="shared" si="9"/>
        <v>5505</v>
      </c>
    </row>
    <row r="127" spans="1:93">
      <c r="A127" s="19" t="s">
        <v>204</v>
      </c>
      <c r="B127" s="21">
        <v>2</v>
      </c>
      <c r="C127" s="21">
        <v>10</v>
      </c>
      <c r="D127" s="21">
        <v>0</v>
      </c>
      <c r="E127" s="21">
        <v>4</v>
      </c>
      <c r="F127" s="21">
        <v>328</v>
      </c>
      <c r="G127" s="21">
        <v>3</v>
      </c>
      <c r="H127" s="21">
        <v>0</v>
      </c>
      <c r="I127" s="21">
        <v>0</v>
      </c>
      <c r="J127" s="22">
        <v>0</v>
      </c>
      <c r="K127" s="22">
        <v>166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2</v>
      </c>
      <c r="T127" s="22">
        <v>0</v>
      </c>
      <c r="U127" s="22">
        <v>0</v>
      </c>
      <c r="V127" s="21">
        <v>0</v>
      </c>
      <c r="W127" s="21">
        <v>0</v>
      </c>
      <c r="X127" s="22">
        <v>242</v>
      </c>
      <c r="Y127" s="22">
        <v>64</v>
      </c>
      <c r="Z127" s="22">
        <v>0</v>
      </c>
      <c r="AA127" s="22">
        <v>5</v>
      </c>
      <c r="AB127" s="22">
        <v>10</v>
      </c>
      <c r="AC127" s="22">
        <v>0</v>
      </c>
      <c r="AD127" s="22">
        <v>20</v>
      </c>
      <c r="AE127" s="22">
        <v>0</v>
      </c>
      <c r="AF127" s="22">
        <v>0</v>
      </c>
      <c r="AG127" s="22">
        <v>41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50</v>
      </c>
      <c r="AN127" s="21">
        <v>1</v>
      </c>
      <c r="AO127" s="21">
        <v>189</v>
      </c>
      <c r="AP127" s="21">
        <v>49</v>
      </c>
      <c r="AQ127" s="21">
        <v>1</v>
      </c>
      <c r="AR127" s="21">
        <v>0</v>
      </c>
      <c r="AS127" s="21">
        <v>0</v>
      </c>
      <c r="AT127" s="21">
        <v>0</v>
      </c>
      <c r="AU127" s="21">
        <v>24</v>
      </c>
      <c r="AV127" s="21">
        <v>36</v>
      </c>
      <c r="AW127" s="22">
        <v>23</v>
      </c>
      <c r="AX127" s="22">
        <v>4</v>
      </c>
      <c r="AY127" s="22">
        <v>0</v>
      </c>
      <c r="AZ127" s="22">
        <v>0</v>
      </c>
      <c r="BA127" s="22">
        <v>3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1">
        <v>0</v>
      </c>
      <c r="BH127" s="21">
        <v>0</v>
      </c>
      <c r="BI127" s="21">
        <v>25</v>
      </c>
      <c r="BJ127" s="21">
        <v>46</v>
      </c>
      <c r="BK127" s="21">
        <v>2</v>
      </c>
      <c r="BL127" s="21">
        <v>29</v>
      </c>
      <c r="BM127" s="21">
        <v>0</v>
      </c>
      <c r="BN127" s="21">
        <v>0</v>
      </c>
      <c r="BO127" s="21">
        <v>0</v>
      </c>
      <c r="BP127" s="22">
        <v>0</v>
      </c>
      <c r="BQ127" s="22">
        <v>0</v>
      </c>
      <c r="BR127" s="22">
        <v>0</v>
      </c>
      <c r="BS127" s="22">
        <v>1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v>0</v>
      </c>
      <c r="CJ127" s="22">
        <v>0</v>
      </c>
      <c r="CK127" s="22">
        <v>0</v>
      </c>
      <c r="CL127" s="22">
        <v>0</v>
      </c>
      <c r="CM127" s="22">
        <f t="shared" si="8"/>
        <v>1380</v>
      </c>
      <c r="CN127" s="22">
        <v>0</v>
      </c>
      <c r="CO127" s="8">
        <f t="shared" si="9"/>
        <v>1380</v>
      </c>
    </row>
    <row r="128" spans="1:93">
      <c r="A128" s="19" t="s">
        <v>205</v>
      </c>
      <c r="B128" s="21">
        <v>24</v>
      </c>
      <c r="C128" s="21">
        <v>173</v>
      </c>
      <c r="D128" s="21">
        <v>0</v>
      </c>
      <c r="E128" s="21">
        <v>180</v>
      </c>
      <c r="F128" s="21">
        <v>1336</v>
      </c>
      <c r="G128" s="21">
        <v>5</v>
      </c>
      <c r="H128" s="21">
        <v>0</v>
      </c>
      <c r="I128" s="21">
        <v>0</v>
      </c>
      <c r="J128" s="22">
        <v>9</v>
      </c>
      <c r="K128" s="22">
        <v>807</v>
      </c>
      <c r="L128" s="22">
        <v>0</v>
      </c>
      <c r="M128" s="22">
        <v>3</v>
      </c>
      <c r="N128" s="22">
        <v>0</v>
      </c>
      <c r="O128" s="22">
        <v>0</v>
      </c>
      <c r="P128" s="22">
        <v>0</v>
      </c>
      <c r="Q128" s="22">
        <v>0</v>
      </c>
      <c r="R128" s="22">
        <v>36</v>
      </c>
      <c r="S128" s="22">
        <v>171</v>
      </c>
      <c r="T128" s="22">
        <v>0</v>
      </c>
      <c r="U128" s="22">
        <v>0</v>
      </c>
      <c r="V128" s="21">
        <v>6</v>
      </c>
      <c r="W128" s="21">
        <v>0</v>
      </c>
      <c r="X128" s="22">
        <v>577</v>
      </c>
      <c r="Y128" s="22">
        <v>16</v>
      </c>
      <c r="Z128" s="22">
        <v>0</v>
      </c>
      <c r="AA128" s="22">
        <v>14</v>
      </c>
      <c r="AB128" s="22">
        <v>29</v>
      </c>
      <c r="AC128" s="22">
        <v>1</v>
      </c>
      <c r="AD128" s="22">
        <v>130</v>
      </c>
      <c r="AE128" s="22">
        <v>0</v>
      </c>
      <c r="AF128" s="22">
        <v>0</v>
      </c>
      <c r="AG128" s="22">
        <v>699</v>
      </c>
      <c r="AH128" s="22">
        <v>0</v>
      </c>
      <c r="AI128" s="22">
        <v>0</v>
      </c>
      <c r="AJ128" s="22">
        <v>41</v>
      </c>
      <c r="AK128" s="22">
        <v>145</v>
      </c>
      <c r="AL128" s="22">
        <v>20</v>
      </c>
      <c r="AM128" s="22">
        <v>215</v>
      </c>
      <c r="AN128" s="21">
        <v>160</v>
      </c>
      <c r="AO128" s="21">
        <v>10305</v>
      </c>
      <c r="AP128" s="21">
        <v>144</v>
      </c>
      <c r="AQ128" s="21">
        <v>93</v>
      </c>
      <c r="AR128" s="21">
        <v>7</v>
      </c>
      <c r="AS128" s="21">
        <v>0</v>
      </c>
      <c r="AT128" s="21">
        <v>0</v>
      </c>
      <c r="AU128" s="21">
        <v>1050</v>
      </c>
      <c r="AV128" s="21">
        <v>1032</v>
      </c>
      <c r="AW128" s="22">
        <v>93</v>
      </c>
      <c r="AX128" s="22">
        <v>0</v>
      </c>
      <c r="AY128" s="22">
        <v>0</v>
      </c>
      <c r="AZ128" s="22">
        <v>0</v>
      </c>
      <c r="BA128" s="22">
        <v>3</v>
      </c>
      <c r="BB128" s="22">
        <v>0</v>
      </c>
      <c r="BC128" s="22">
        <v>0</v>
      </c>
      <c r="BD128" s="22">
        <v>0</v>
      </c>
      <c r="BE128" s="22">
        <v>0</v>
      </c>
      <c r="BF128" s="22">
        <v>0</v>
      </c>
      <c r="BG128" s="21">
        <v>0</v>
      </c>
      <c r="BH128" s="21">
        <v>0</v>
      </c>
      <c r="BI128" s="21">
        <v>153</v>
      </c>
      <c r="BJ128" s="21">
        <v>116</v>
      </c>
      <c r="BK128" s="21">
        <v>36</v>
      </c>
      <c r="BL128" s="21">
        <v>362</v>
      </c>
      <c r="BM128" s="21">
        <v>2</v>
      </c>
      <c r="BN128" s="21">
        <v>305</v>
      </c>
      <c r="BO128" s="21">
        <v>3</v>
      </c>
      <c r="BP128" s="22">
        <v>1</v>
      </c>
      <c r="BQ128" s="22">
        <v>0</v>
      </c>
      <c r="BR128" s="22">
        <v>0</v>
      </c>
      <c r="BS128" s="22">
        <v>19</v>
      </c>
      <c r="BT128" s="22">
        <v>4</v>
      </c>
      <c r="BU128" s="22">
        <v>0</v>
      </c>
      <c r="BV128" s="22">
        <v>0</v>
      </c>
      <c r="BW128" s="22">
        <v>0</v>
      </c>
      <c r="BX128" s="22">
        <v>0</v>
      </c>
      <c r="BY128" s="22">
        <v>5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v>0</v>
      </c>
      <c r="CH128" s="22">
        <v>0</v>
      </c>
      <c r="CI128" s="22">
        <v>0</v>
      </c>
      <c r="CJ128" s="22">
        <v>0</v>
      </c>
      <c r="CK128" s="22">
        <v>0</v>
      </c>
      <c r="CL128" s="22">
        <v>0</v>
      </c>
      <c r="CM128" s="22">
        <f t="shared" si="8"/>
        <v>18530</v>
      </c>
      <c r="CN128" s="22">
        <v>0</v>
      </c>
      <c r="CO128" s="8">
        <f t="shared" si="9"/>
        <v>18530</v>
      </c>
    </row>
    <row r="129" spans="1:93">
      <c r="A129" s="19" t="s">
        <v>206</v>
      </c>
      <c r="B129" s="21">
        <v>129</v>
      </c>
      <c r="C129" s="21">
        <v>535</v>
      </c>
      <c r="D129" s="21">
        <v>3</v>
      </c>
      <c r="E129" s="21">
        <v>158</v>
      </c>
      <c r="F129" s="21">
        <v>3862</v>
      </c>
      <c r="G129" s="21">
        <v>33</v>
      </c>
      <c r="H129" s="21">
        <v>0</v>
      </c>
      <c r="I129" s="21">
        <v>0</v>
      </c>
      <c r="J129" s="22">
        <v>6</v>
      </c>
      <c r="K129" s="22">
        <v>2499</v>
      </c>
      <c r="L129" s="22">
        <v>0</v>
      </c>
      <c r="M129" s="22">
        <v>12</v>
      </c>
      <c r="N129" s="22">
        <v>0</v>
      </c>
      <c r="O129" s="22">
        <v>0</v>
      </c>
      <c r="P129" s="22">
        <v>1</v>
      </c>
      <c r="Q129" s="22">
        <v>0</v>
      </c>
      <c r="R129" s="22">
        <v>238</v>
      </c>
      <c r="S129" s="22">
        <v>924</v>
      </c>
      <c r="T129" s="22">
        <v>0</v>
      </c>
      <c r="U129" s="22">
        <v>0</v>
      </c>
      <c r="V129" s="21">
        <v>2</v>
      </c>
      <c r="W129" s="21">
        <v>0</v>
      </c>
      <c r="X129" s="22">
        <v>3935</v>
      </c>
      <c r="Y129" s="22">
        <v>87</v>
      </c>
      <c r="Z129" s="22">
        <v>0</v>
      </c>
      <c r="AA129" s="22">
        <v>35</v>
      </c>
      <c r="AB129" s="22">
        <v>138</v>
      </c>
      <c r="AC129" s="22">
        <v>24</v>
      </c>
      <c r="AD129" s="22">
        <v>465</v>
      </c>
      <c r="AE129" s="22">
        <v>2</v>
      </c>
      <c r="AF129" s="22">
        <v>0</v>
      </c>
      <c r="AG129" s="22">
        <v>1165</v>
      </c>
      <c r="AH129" s="22">
        <v>0</v>
      </c>
      <c r="AI129" s="22">
        <v>0</v>
      </c>
      <c r="AJ129" s="22">
        <v>0</v>
      </c>
      <c r="AK129" s="22">
        <v>1</v>
      </c>
      <c r="AL129" s="22">
        <v>21</v>
      </c>
      <c r="AM129" s="22">
        <v>302</v>
      </c>
      <c r="AN129" s="21">
        <v>172</v>
      </c>
      <c r="AO129" s="21">
        <v>5956</v>
      </c>
      <c r="AP129" s="21">
        <v>409</v>
      </c>
      <c r="AQ129" s="21">
        <v>88</v>
      </c>
      <c r="AR129" s="21">
        <v>1</v>
      </c>
      <c r="AS129" s="21">
        <v>1</v>
      </c>
      <c r="AT129" s="21">
        <v>0</v>
      </c>
      <c r="AU129" s="21">
        <v>1000</v>
      </c>
      <c r="AV129" s="21">
        <v>793</v>
      </c>
      <c r="AW129" s="22">
        <v>202</v>
      </c>
      <c r="AX129" s="22">
        <v>6</v>
      </c>
      <c r="AY129" s="22">
        <v>0</v>
      </c>
      <c r="AZ129" s="22">
        <v>1</v>
      </c>
      <c r="BA129" s="22">
        <v>423</v>
      </c>
      <c r="BB129" s="22">
        <v>0</v>
      </c>
      <c r="BC129" s="22">
        <v>18</v>
      </c>
      <c r="BD129" s="22">
        <v>20</v>
      </c>
      <c r="BE129" s="22">
        <v>12</v>
      </c>
      <c r="BF129" s="22">
        <v>0</v>
      </c>
      <c r="BG129" s="21">
        <v>0</v>
      </c>
      <c r="BH129" s="21">
        <v>0</v>
      </c>
      <c r="BI129" s="21">
        <v>510</v>
      </c>
      <c r="BJ129" s="21">
        <v>132</v>
      </c>
      <c r="BK129" s="21">
        <v>93</v>
      </c>
      <c r="BL129" s="21">
        <v>374</v>
      </c>
      <c r="BM129" s="21">
        <v>2</v>
      </c>
      <c r="BN129" s="21">
        <v>37</v>
      </c>
      <c r="BO129" s="21">
        <v>20</v>
      </c>
      <c r="BP129" s="22">
        <v>274</v>
      </c>
      <c r="BQ129" s="22">
        <v>0</v>
      </c>
      <c r="BR129" s="22">
        <v>0</v>
      </c>
      <c r="BS129" s="22">
        <v>88</v>
      </c>
      <c r="BT129" s="22">
        <v>2</v>
      </c>
      <c r="BU129" s="22">
        <v>0</v>
      </c>
      <c r="BV129" s="22">
        <v>0</v>
      </c>
      <c r="BW129" s="22">
        <v>0</v>
      </c>
      <c r="BX129" s="22">
        <v>0</v>
      </c>
      <c r="BY129" s="22">
        <v>3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2</v>
      </c>
      <c r="CF129" s="22">
        <v>0</v>
      </c>
      <c r="CG129" s="22">
        <v>0</v>
      </c>
      <c r="CH129" s="22">
        <v>0</v>
      </c>
      <c r="CI129" s="22">
        <v>0</v>
      </c>
      <c r="CJ129" s="22">
        <v>0</v>
      </c>
      <c r="CK129" s="22">
        <v>0</v>
      </c>
      <c r="CL129" s="22">
        <v>0</v>
      </c>
      <c r="CM129" s="22">
        <f t="shared" si="8"/>
        <v>25216</v>
      </c>
      <c r="CN129" s="22">
        <v>0</v>
      </c>
      <c r="CO129" s="8">
        <f t="shared" si="9"/>
        <v>25216</v>
      </c>
    </row>
    <row r="130" spans="1:93">
      <c r="A130" s="19" t="s">
        <v>207</v>
      </c>
      <c r="B130" s="21">
        <v>45</v>
      </c>
      <c r="C130" s="21">
        <v>277</v>
      </c>
      <c r="D130" s="21">
        <v>4</v>
      </c>
      <c r="E130" s="21">
        <v>896</v>
      </c>
      <c r="F130" s="21">
        <v>6811</v>
      </c>
      <c r="G130" s="21">
        <v>3504</v>
      </c>
      <c r="H130" s="21">
        <v>0</v>
      </c>
      <c r="I130" s="21">
        <v>0</v>
      </c>
      <c r="J130" s="22">
        <v>41</v>
      </c>
      <c r="K130" s="22">
        <v>1</v>
      </c>
      <c r="L130" s="22">
        <v>0</v>
      </c>
      <c r="M130" s="22">
        <v>1</v>
      </c>
      <c r="N130" s="22">
        <v>0</v>
      </c>
      <c r="O130" s="22">
        <v>0</v>
      </c>
      <c r="P130" s="22">
        <v>48</v>
      </c>
      <c r="Q130" s="22">
        <v>0</v>
      </c>
      <c r="R130" s="22">
        <v>0</v>
      </c>
      <c r="S130" s="22">
        <v>19</v>
      </c>
      <c r="T130" s="22">
        <v>0</v>
      </c>
      <c r="U130" s="22">
        <v>0</v>
      </c>
      <c r="V130" s="21">
        <v>0</v>
      </c>
      <c r="W130" s="21">
        <v>0</v>
      </c>
      <c r="X130" s="22">
        <v>2026</v>
      </c>
      <c r="Y130" s="22">
        <v>105</v>
      </c>
      <c r="Z130" s="22">
        <v>0</v>
      </c>
      <c r="AA130" s="22">
        <v>24</v>
      </c>
      <c r="AB130" s="22">
        <v>78</v>
      </c>
      <c r="AC130" s="22">
        <v>0</v>
      </c>
      <c r="AD130" s="22">
        <v>93</v>
      </c>
      <c r="AE130" s="22">
        <v>3</v>
      </c>
      <c r="AF130" s="22">
        <v>0</v>
      </c>
      <c r="AG130" s="22">
        <v>76</v>
      </c>
      <c r="AH130" s="22">
        <v>0</v>
      </c>
      <c r="AI130" s="22">
        <v>0</v>
      </c>
      <c r="AJ130" s="22">
        <v>0</v>
      </c>
      <c r="AK130" s="22">
        <v>0</v>
      </c>
      <c r="AL130" s="22">
        <v>18</v>
      </c>
      <c r="AM130" s="22">
        <v>31</v>
      </c>
      <c r="AN130" s="21">
        <v>43</v>
      </c>
      <c r="AO130" s="21">
        <v>3699</v>
      </c>
      <c r="AP130" s="21">
        <v>91</v>
      </c>
      <c r="AQ130" s="21">
        <v>35</v>
      </c>
      <c r="AR130" s="21">
        <v>10</v>
      </c>
      <c r="AS130" s="21">
        <v>0</v>
      </c>
      <c r="AT130" s="21">
        <v>0</v>
      </c>
      <c r="AU130" s="21">
        <v>44</v>
      </c>
      <c r="AV130" s="21">
        <v>69</v>
      </c>
      <c r="AW130" s="22">
        <v>67</v>
      </c>
      <c r="AX130" s="22">
        <v>4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2">
        <v>0</v>
      </c>
      <c r="BF130" s="22">
        <v>0</v>
      </c>
      <c r="BG130" s="21">
        <v>0</v>
      </c>
      <c r="BH130" s="21">
        <v>0</v>
      </c>
      <c r="BI130" s="21">
        <v>7</v>
      </c>
      <c r="BJ130" s="21">
        <v>0</v>
      </c>
      <c r="BK130" s="21">
        <v>1</v>
      </c>
      <c r="BL130" s="21">
        <v>29</v>
      </c>
      <c r="BM130" s="21">
        <v>0</v>
      </c>
      <c r="BN130" s="21">
        <v>28</v>
      </c>
      <c r="BO130" s="21">
        <v>4</v>
      </c>
      <c r="BP130" s="22">
        <v>0</v>
      </c>
      <c r="BQ130" s="22">
        <v>0</v>
      </c>
      <c r="BR130" s="22">
        <v>0</v>
      </c>
      <c r="BS130" s="22">
        <v>18</v>
      </c>
      <c r="BT130" s="22">
        <v>7</v>
      </c>
      <c r="BU130" s="22">
        <v>0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v>0</v>
      </c>
      <c r="CH130" s="22">
        <v>0</v>
      </c>
      <c r="CI130" s="22">
        <v>0</v>
      </c>
      <c r="CJ130" s="22">
        <v>0</v>
      </c>
      <c r="CK130" s="22">
        <v>0</v>
      </c>
      <c r="CL130" s="22">
        <v>0</v>
      </c>
      <c r="CM130" s="22">
        <f t="shared" si="8"/>
        <v>18257</v>
      </c>
      <c r="CN130" s="22">
        <v>0</v>
      </c>
      <c r="CO130" s="8">
        <f t="shared" si="9"/>
        <v>18257</v>
      </c>
    </row>
    <row r="131" spans="1:93">
      <c r="A131" s="19" t="s">
        <v>208</v>
      </c>
      <c r="B131" s="21">
        <v>31</v>
      </c>
      <c r="C131" s="21">
        <v>248</v>
      </c>
      <c r="D131" s="21">
        <v>0</v>
      </c>
      <c r="E131" s="21">
        <v>6</v>
      </c>
      <c r="F131" s="21">
        <v>3018</v>
      </c>
      <c r="G131" s="21">
        <v>4</v>
      </c>
      <c r="H131" s="21">
        <v>0</v>
      </c>
      <c r="I131" s="21">
        <v>0</v>
      </c>
      <c r="J131" s="22">
        <v>1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1">
        <v>0</v>
      </c>
      <c r="W131" s="21">
        <v>0</v>
      </c>
      <c r="X131" s="22">
        <v>100</v>
      </c>
      <c r="Y131" s="22">
        <v>2</v>
      </c>
      <c r="Z131" s="22">
        <v>0</v>
      </c>
      <c r="AA131" s="22">
        <v>0</v>
      </c>
      <c r="AB131" s="22">
        <v>28</v>
      </c>
      <c r="AC131" s="22">
        <v>0</v>
      </c>
      <c r="AD131" s="22">
        <v>20</v>
      </c>
      <c r="AE131" s="22">
        <v>0</v>
      </c>
      <c r="AF131" s="22">
        <v>0</v>
      </c>
      <c r="AG131" s="22">
        <v>14</v>
      </c>
      <c r="AH131" s="22">
        <v>0</v>
      </c>
      <c r="AI131" s="22">
        <v>0</v>
      </c>
      <c r="AJ131" s="22">
        <v>0</v>
      </c>
      <c r="AK131" s="22">
        <v>1</v>
      </c>
      <c r="AL131" s="22">
        <v>1</v>
      </c>
      <c r="AM131" s="22">
        <v>7</v>
      </c>
      <c r="AN131" s="21">
        <v>5</v>
      </c>
      <c r="AO131" s="21">
        <v>726</v>
      </c>
      <c r="AP131" s="21">
        <v>10</v>
      </c>
      <c r="AQ131" s="21">
        <v>82</v>
      </c>
      <c r="AR131" s="21">
        <v>5</v>
      </c>
      <c r="AS131" s="21">
        <v>0</v>
      </c>
      <c r="AT131" s="21">
        <v>0</v>
      </c>
      <c r="AU131" s="21">
        <v>5</v>
      </c>
      <c r="AV131" s="21">
        <v>11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3</v>
      </c>
      <c r="BO131" s="21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v>0</v>
      </c>
      <c r="CJ131" s="22">
        <v>0</v>
      </c>
      <c r="CK131" s="22">
        <v>0</v>
      </c>
      <c r="CL131" s="22">
        <v>0</v>
      </c>
      <c r="CM131" s="22">
        <f t="shared" si="8"/>
        <v>4328</v>
      </c>
      <c r="CN131" s="22">
        <v>0</v>
      </c>
      <c r="CO131" s="8">
        <f t="shared" si="9"/>
        <v>4328</v>
      </c>
    </row>
    <row r="132" spans="1:93">
      <c r="A132" s="19" t="s">
        <v>209</v>
      </c>
      <c r="B132" s="21">
        <v>11</v>
      </c>
      <c r="C132" s="21">
        <v>218</v>
      </c>
      <c r="D132" s="21">
        <v>0</v>
      </c>
      <c r="E132" s="21">
        <v>8</v>
      </c>
      <c r="F132" s="21">
        <v>1841</v>
      </c>
      <c r="G132" s="21">
        <v>13</v>
      </c>
      <c r="H132" s="21">
        <v>0</v>
      </c>
      <c r="I132" s="21">
        <v>0</v>
      </c>
      <c r="J132" s="22">
        <v>21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10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1">
        <v>0</v>
      </c>
      <c r="W132" s="21">
        <v>0</v>
      </c>
      <c r="X132" s="22">
        <v>188</v>
      </c>
      <c r="Y132" s="22">
        <v>12</v>
      </c>
      <c r="Z132" s="22">
        <v>0</v>
      </c>
      <c r="AA132" s="22">
        <v>21</v>
      </c>
      <c r="AB132" s="22">
        <v>40</v>
      </c>
      <c r="AC132" s="22">
        <v>0</v>
      </c>
      <c r="AD132" s="22">
        <v>132</v>
      </c>
      <c r="AE132" s="22">
        <v>0</v>
      </c>
      <c r="AF132" s="22">
        <v>0</v>
      </c>
      <c r="AG132" s="22">
        <v>21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12</v>
      </c>
      <c r="AN132" s="21">
        <v>5</v>
      </c>
      <c r="AO132" s="21">
        <v>1070</v>
      </c>
      <c r="AP132" s="21">
        <v>27</v>
      </c>
      <c r="AQ132" s="21">
        <v>20</v>
      </c>
      <c r="AR132" s="21">
        <v>1</v>
      </c>
      <c r="AS132" s="21">
        <v>0</v>
      </c>
      <c r="AT132" s="21">
        <v>0</v>
      </c>
      <c r="AU132" s="21">
        <v>4</v>
      </c>
      <c r="AV132" s="21">
        <v>13</v>
      </c>
      <c r="AW132" s="22">
        <v>2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0</v>
      </c>
      <c r="BE132" s="22">
        <v>0</v>
      </c>
      <c r="BF132" s="22">
        <v>0</v>
      </c>
      <c r="BG132" s="21">
        <v>0</v>
      </c>
      <c r="BH132" s="21">
        <v>0</v>
      </c>
      <c r="BI132" s="21">
        <v>7</v>
      </c>
      <c r="BJ132" s="21">
        <v>0</v>
      </c>
      <c r="BK132" s="21">
        <v>1</v>
      </c>
      <c r="BL132" s="21">
        <v>9</v>
      </c>
      <c r="BM132" s="21">
        <v>0</v>
      </c>
      <c r="BN132" s="21">
        <v>43</v>
      </c>
      <c r="BO132" s="21">
        <v>1</v>
      </c>
      <c r="BP132" s="22">
        <v>0</v>
      </c>
      <c r="BQ132" s="22">
        <v>0</v>
      </c>
      <c r="BR132" s="22">
        <v>0</v>
      </c>
      <c r="BS132" s="22">
        <v>5</v>
      </c>
      <c r="BT132" s="22">
        <v>3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v>0</v>
      </c>
      <c r="CJ132" s="22">
        <v>0</v>
      </c>
      <c r="CK132" s="22">
        <v>0</v>
      </c>
      <c r="CL132" s="22">
        <v>0</v>
      </c>
      <c r="CM132" s="22">
        <f t="shared" si="8"/>
        <v>3759</v>
      </c>
      <c r="CN132" s="22">
        <v>0</v>
      </c>
      <c r="CO132" s="8">
        <f t="shared" si="9"/>
        <v>3759</v>
      </c>
    </row>
    <row r="133" spans="1:93">
      <c r="A133" s="19" t="s">
        <v>210</v>
      </c>
      <c r="B133" s="21">
        <v>19</v>
      </c>
      <c r="C133" s="21">
        <v>47</v>
      </c>
      <c r="D133" s="21">
        <v>0</v>
      </c>
      <c r="E133" s="21">
        <v>3</v>
      </c>
      <c r="F133" s="21">
        <v>415</v>
      </c>
      <c r="G133" s="21">
        <v>129</v>
      </c>
      <c r="H133" s="21">
        <v>0</v>
      </c>
      <c r="I133" s="21">
        <v>0</v>
      </c>
      <c r="J133" s="22">
        <v>1</v>
      </c>
      <c r="K133" s="22">
        <v>1729</v>
      </c>
      <c r="L133" s="22">
        <v>0</v>
      </c>
      <c r="M133" s="22">
        <v>1</v>
      </c>
      <c r="N133" s="22">
        <v>0</v>
      </c>
      <c r="O133" s="22">
        <v>0</v>
      </c>
      <c r="P133" s="22">
        <v>0</v>
      </c>
      <c r="Q133" s="22">
        <v>0</v>
      </c>
      <c r="R133" s="22">
        <v>2</v>
      </c>
      <c r="S133" s="22">
        <v>6</v>
      </c>
      <c r="T133" s="22">
        <v>0</v>
      </c>
      <c r="U133" s="22">
        <v>0</v>
      </c>
      <c r="V133" s="21">
        <v>0</v>
      </c>
      <c r="W133" s="21">
        <v>0</v>
      </c>
      <c r="X133" s="22">
        <v>167</v>
      </c>
      <c r="Y133" s="22">
        <v>6</v>
      </c>
      <c r="Z133" s="22">
        <v>0</v>
      </c>
      <c r="AA133" s="22">
        <v>0</v>
      </c>
      <c r="AB133" s="22">
        <v>27</v>
      </c>
      <c r="AC133" s="22">
        <v>1</v>
      </c>
      <c r="AD133" s="22">
        <v>19</v>
      </c>
      <c r="AE133" s="22">
        <v>0</v>
      </c>
      <c r="AF133" s="22">
        <v>0</v>
      </c>
      <c r="AG133" s="22">
        <v>52</v>
      </c>
      <c r="AH133" s="22">
        <v>0</v>
      </c>
      <c r="AI133" s="22">
        <v>0</v>
      </c>
      <c r="AJ133" s="22">
        <v>0</v>
      </c>
      <c r="AK133" s="22">
        <v>0</v>
      </c>
      <c r="AL133" s="22">
        <v>0</v>
      </c>
      <c r="AM133" s="22">
        <v>27</v>
      </c>
      <c r="AN133" s="21">
        <v>9</v>
      </c>
      <c r="AO133" s="21">
        <v>321</v>
      </c>
      <c r="AP133" s="21">
        <v>15</v>
      </c>
      <c r="AQ133" s="21">
        <v>15</v>
      </c>
      <c r="AR133" s="21">
        <v>2</v>
      </c>
      <c r="AS133" s="21">
        <v>0</v>
      </c>
      <c r="AT133" s="21">
        <v>0</v>
      </c>
      <c r="AU133" s="21">
        <v>15</v>
      </c>
      <c r="AV133" s="21">
        <v>19</v>
      </c>
      <c r="AW133" s="22">
        <v>5</v>
      </c>
      <c r="AX133" s="22">
        <v>0</v>
      </c>
      <c r="AY133" s="22">
        <v>0</v>
      </c>
      <c r="AZ133" s="22">
        <v>4</v>
      </c>
      <c r="BA133" s="22">
        <v>93</v>
      </c>
      <c r="BB133" s="22">
        <v>0</v>
      </c>
      <c r="BC133" s="22">
        <v>0</v>
      </c>
      <c r="BD133" s="22">
        <v>0</v>
      </c>
      <c r="BE133" s="22">
        <v>0</v>
      </c>
      <c r="BF133" s="22">
        <v>0</v>
      </c>
      <c r="BG133" s="21">
        <v>0</v>
      </c>
      <c r="BH133" s="21">
        <v>0</v>
      </c>
      <c r="BI133" s="21">
        <v>29</v>
      </c>
      <c r="BJ133" s="21">
        <v>2</v>
      </c>
      <c r="BK133" s="21">
        <v>7</v>
      </c>
      <c r="BL133" s="21">
        <v>26</v>
      </c>
      <c r="BM133" s="21">
        <v>0</v>
      </c>
      <c r="BN133" s="21">
        <v>27</v>
      </c>
      <c r="BO133" s="21">
        <v>2</v>
      </c>
      <c r="BP133" s="22">
        <v>0</v>
      </c>
      <c r="BQ133" s="22">
        <v>0</v>
      </c>
      <c r="BR133" s="22">
        <v>0</v>
      </c>
      <c r="BS133" s="22">
        <v>6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v>0</v>
      </c>
      <c r="CJ133" s="22">
        <v>0</v>
      </c>
      <c r="CK133" s="22">
        <v>0</v>
      </c>
      <c r="CL133" s="22">
        <v>0</v>
      </c>
      <c r="CM133" s="22">
        <f t="shared" si="8"/>
        <v>3248</v>
      </c>
      <c r="CN133" s="22">
        <v>0</v>
      </c>
      <c r="CO133" s="8">
        <f t="shared" si="9"/>
        <v>3248</v>
      </c>
    </row>
    <row r="134" spans="1:93">
      <c r="A134" s="19" t="s">
        <v>211</v>
      </c>
      <c r="B134" s="21">
        <v>1</v>
      </c>
      <c r="C134" s="21">
        <v>8</v>
      </c>
      <c r="D134" s="21">
        <v>0</v>
      </c>
      <c r="E134" s="21">
        <v>1</v>
      </c>
      <c r="F134" s="21">
        <v>8</v>
      </c>
      <c r="G134" s="21">
        <v>0</v>
      </c>
      <c r="H134" s="21">
        <v>0</v>
      </c>
      <c r="I134" s="21">
        <v>0</v>
      </c>
      <c r="J134" s="22">
        <v>0</v>
      </c>
      <c r="K134" s="22">
        <v>1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1</v>
      </c>
      <c r="T134" s="22">
        <v>0</v>
      </c>
      <c r="U134" s="22">
        <v>0</v>
      </c>
      <c r="V134" s="21">
        <v>0</v>
      </c>
      <c r="W134" s="21">
        <v>0</v>
      </c>
      <c r="X134" s="22">
        <v>28</v>
      </c>
      <c r="Y134" s="22">
        <v>0</v>
      </c>
      <c r="Z134" s="22">
        <v>0</v>
      </c>
      <c r="AA134" s="22">
        <v>2</v>
      </c>
      <c r="AB134" s="22">
        <v>4</v>
      </c>
      <c r="AC134" s="22">
        <v>0</v>
      </c>
      <c r="AD134" s="22">
        <v>1</v>
      </c>
      <c r="AE134" s="22">
        <v>1</v>
      </c>
      <c r="AF134" s="22">
        <v>0</v>
      </c>
      <c r="AG134" s="22">
        <v>1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1">
        <v>0</v>
      </c>
      <c r="AO134" s="21">
        <v>9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2">
        <v>0</v>
      </c>
      <c r="BF134" s="22">
        <v>0</v>
      </c>
      <c r="BG134" s="21">
        <v>0</v>
      </c>
      <c r="BH134" s="21">
        <v>0</v>
      </c>
      <c r="BI134" s="21">
        <v>0</v>
      </c>
      <c r="BJ134" s="21">
        <v>1</v>
      </c>
      <c r="BK134" s="21">
        <v>0</v>
      </c>
      <c r="BL134" s="21">
        <v>0</v>
      </c>
      <c r="BM134" s="21">
        <v>0</v>
      </c>
      <c r="BN134" s="21">
        <v>0</v>
      </c>
      <c r="BO134" s="21">
        <v>0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v>0</v>
      </c>
      <c r="CJ134" s="22">
        <v>0</v>
      </c>
      <c r="CK134" s="22">
        <v>0</v>
      </c>
      <c r="CL134" s="22">
        <v>0</v>
      </c>
      <c r="CM134" s="22">
        <f t="shared" si="8"/>
        <v>67</v>
      </c>
      <c r="CN134" s="22">
        <v>0</v>
      </c>
      <c r="CO134" s="8">
        <f t="shared" si="9"/>
        <v>67</v>
      </c>
    </row>
    <row r="135" spans="1:93">
      <c r="A135" s="19" t="s">
        <v>212</v>
      </c>
      <c r="B135" s="21">
        <v>29</v>
      </c>
      <c r="C135" s="21">
        <v>134</v>
      </c>
      <c r="D135" s="21">
        <v>0</v>
      </c>
      <c r="E135" s="21">
        <v>10</v>
      </c>
      <c r="F135" s="21">
        <v>300</v>
      </c>
      <c r="G135" s="21">
        <v>2</v>
      </c>
      <c r="H135" s="21">
        <v>0</v>
      </c>
      <c r="I135" s="21">
        <v>0</v>
      </c>
      <c r="J135" s="22">
        <v>0</v>
      </c>
      <c r="K135" s="22">
        <v>374</v>
      </c>
      <c r="L135" s="22">
        <v>0</v>
      </c>
      <c r="M135" s="22">
        <v>1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15</v>
      </c>
      <c r="T135" s="22">
        <v>0</v>
      </c>
      <c r="U135" s="22">
        <v>0</v>
      </c>
      <c r="V135" s="21">
        <v>0</v>
      </c>
      <c r="W135" s="21">
        <v>0</v>
      </c>
      <c r="X135" s="22">
        <v>249</v>
      </c>
      <c r="Y135" s="22">
        <v>3</v>
      </c>
      <c r="Z135" s="22">
        <v>0</v>
      </c>
      <c r="AA135" s="22">
        <v>23</v>
      </c>
      <c r="AB135" s="22">
        <v>25</v>
      </c>
      <c r="AC135" s="22">
        <v>2</v>
      </c>
      <c r="AD135" s="22">
        <v>23</v>
      </c>
      <c r="AE135" s="22">
        <v>1</v>
      </c>
      <c r="AF135" s="22">
        <v>0</v>
      </c>
      <c r="AG135" s="22">
        <v>60</v>
      </c>
      <c r="AH135" s="22">
        <v>0</v>
      </c>
      <c r="AI135" s="22">
        <v>0</v>
      </c>
      <c r="AJ135" s="22">
        <v>0</v>
      </c>
      <c r="AK135" s="22">
        <v>28</v>
      </c>
      <c r="AL135" s="22">
        <v>1</v>
      </c>
      <c r="AM135" s="22">
        <v>24</v>
      </c>
      <c r="AN135" s="21">
        <v>7</v>
      </c>
      <c r="AO135" s="21">
        <v>1257</v>
      </c>
      <c r="AP135" s="21">
        <v>6</v>
      </c>
      <c r="AQ135" s="21">
        <v>22</v>
      </c>
      <c r="AR135" s="21">
        <v>9</v>
      </c>
      <c r="AS135" s="21">
        <v>0</v>
      </c>
      <c r="AT135" s="21">
        <v>0</v>
      </c>
      <c r="AU135" s="21">
        <v>16</v>
      </c>
      <c r="AV135" s="21">
        <v>15</v>
      </c>
      <c r="AW135" s="22">
        <v>4</v>
      </c>
      <c r="AX135" s="22">
        <v>0</v>
      </c>
      <c r="AY135" s="22">
        <v>0</v>
      </c>
      <c r="AZ135" s="22">
        <v>0</v>
      </c>
      <c r="BA135" s="22">
        <v>13</v>
      </c>
      <c r="BB135" s="22">
        <v>0</v>
      </c>
      <c r="BC135" s="22">
        <v>0</v>
      </c>
      <c r="BD135" s="22">
        <v>0</v>
      </c>
      <c r="BE135" s="22">
        <v>0</v>
      </c>
      <c r="BF135" s="22">
        <v>0</v>
      </c>
      <c r="BG135" s="21">
        <v>0</v>
      </c>
      <c r="BH135" s="21">
        <v>0</v>
      </c>
      <c r="BI135" s="21">
        <v>22</v>
      </c>
      <c r="BJ135" s="21">
        <v>1</v>
      </c>
      <c r="BK135" s="21">
        <v>7</v>
      </c>
      <c r="BL135" s="21">
        <v>5</v>
      </c>
      <c r="BM135" s="21">
        <v>0</v>
      </c>
      <c r="BN135" s="21">
        <v>0</v>
      </c>
      <c r="BO135" s="21">
        <v>0</v>
      </c>
      <c r="BP135" s="22">
        <v>0</v>
      </c>
      <c r="BQ135" s="22">
        <v>0</v>
      </c>
      <c r="BR135" s="22">
        <v>0</v>
      </c>
      <c r="BS135" s="22">
        <v>2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1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v>0</v>
      </c>
      <c r="CJ135" s="22">
        <v>0</v>
      </c>
      <c r="CK135" s="22">
        <v>0</v>
      </c>
      <c r="CL135" s="22">
        <v>0</v>
      </c>
      <c r="CM135" s="22">
        <f t="shared" si="8"/>
        <v>2691</v>
      </c>
      <c r="CN135" s="22">
        <v>0</v>
      </c>
      <c r="CO135" s="8">
        <f t="shared" si="9"/>
        <v>2691</v>
      </c>
    </row>
    <row r="136" spans="1:93">
      <c r="A136" s="19" t="s">
        <v>213</v>
      </c>
      <c r="B136" s="21">
        <v>9</v>
      </c>
      <c r="C136" s="21">
        <v>23</v>
      </c>
      <c r="D136" s="21">
        <v>0</v>
      </c>
      <c r="E136" s="21">
        <v>2</v>
      </c>
      <c r="F136" s="21">
        <v>38</v>
      </c>
      <c r="G136" s="21">
        <v>0</v>
      </c>
      <c r="H136" s="21">
        <v>0</v>
      </c>
      <c r="I136" s="21">
        <v>0</v>
      </c>
      <c r="J136" s="22">
        <v>0</v>
      </c>
      <c r="K136" s="22">
        <v>28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2</v>
      </c>
      <c r="T136" s="22">
        <v>0</v>
      </c>
      <c r="U136" s="22">
        <v>0</v>
      </c>
      <c r="V136" s="21">
        <v>0</v>
      </c>
      <c r="W136" s="21">
        <v>0</v>
      </c>
      <c r="X136" s="22">
        <v>73</v>
      </c>
      <c r="Y136" s="22">
        <v>0</v>
      </c>
      <c r="Z136" s="22">
        <v>0</v>
      </c>
      <c r="AA136" s="22">
        <v>9</v>
      </c>
      <c r="AB136" s="22">
        <v>9</v>
      </c>
      <c r="AC136" s="22">
        <v>0</v>
      </c>
      <c r="AD136" s="22">
        <v>29</v>
      </c>
      <c r="AE136" s="22">
        <v>0</v>
      </c>
      <c r="AF136" s="22">
        <v>0</v>
      </c>
      <c r="AG136" s="22">
        <v>8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1">
        <v>6</v>
      </c>
      <c r="AO136" s="21">
        <v>55</v>
      </c>
      <c r="AP136" s="21">
        <v>0</v>
      </c>
      <c r="AQ136" s="21">
        <v>0</v>
      </c>
      <c r="AR136" s="21">
        <v>0</v>
      </c>
      <c r="AS136" s="21">
        <v>1</v>
      </c>
      <c r="AT136" s="21">
        <v>0</v>
      </c>
      <c r="AU136" s="21">
        <v>8</v>
      </c>
      <c r="AV136" s="21">
        <v>2</v>
      </c>
      <c r="AW136" s="22">
        <v>9</v>
      </c>
      <c r="AX136" s="22">
        <v>0</v>
      </c>
      <c r="AY136" s="22">
        <v>0</v>
      </c>
      <c r="AZ136" s="22">
        <v>0</v>
      </c>
      <c r="BA136" s="22">
        <v>11</v>
      </c>
      <c r="BB136" s="22">
        <v>1</v>
      </c>
      <c r="BC136" s="22">
        <v>2</v>
      </c>
      <c r="BD136" s="22">
        <v>0</v>
      </c>
      <c r="BE136" s="22">
        <v>0</v>
      </c>
      <c r="BF136" s="22">
        <v>1</v>
      </c>
      <c r="BG136" s="21">
        <v>0</v>
      </c>
      <c r="BH136" s="21">
        <v>0</v>
      </c>
      <c r="BI136" s="21">
        <v>5</v>
      </c>
      <c r="BJ136" s="21">
        <v>3</v>
      </c>
      <c r="BK136" s="21">
        <v>0</v>
      </c>
      <c r="BL136" s="21">
        <v>2</v>
      </c>
      <c r="BM136" s="21">
        <v>0</v>
      </c>
      <c r="BN136" s="21">
        <v>0</v>
      </c>
      <c r="BO136" s="21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v>0</v>
      </c>
      <c r="CJ136" s="22">
        <v>0</v>
      </c>
      <c r="CK136" s="22">
        <v>0</v>
      </c>
      <c r="CL136" s="22">
        <v>0</v>
      </c>
      <c r="CM136" s="22">
        <f t="shared" si="8"/>
        <v>336</v>
      </c>
      <c r="CN136" s="22">
        <v>0</v>
      </c>
      <c r="CO136" s="8">
        <f t="shared" si="9"/>
        <v>336</v>
      </c>
    </row>
    <row r="137" spans="1:93">
      <c r="A137" s="19" t="s">
        <v>214</v>
      </c>
      <c r="B137" s="21">
        <v>22</v>
      </c>
      <c r="C137" s="21">
        <v>182</v>
      </c>
      <c r="D137" s="21">
        <v>1</v>
      </c>
      <c r="E137" s="21">
        <v>8</v>
      </c>
      <c r="F137" s="21">
        <v>3925</v>
      </c>
      <c r="G137" s="21">
        <v>8</v>
      </c>
      <c r="H137" s="21">
        <v>0</v>
      </c>
      <c r="I137" s="21">
        <v>0</v>
      </c>
      <c r="J137" s="22">
        <v>1</v>
      </c>
      <c r="K137" s="22">
        <v>668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1">
        <v>0</v>
      </c>
      <c r="W137" s="21">
        <v>0</v>
      </c>
      <c r="X137" s="22">
        <v>106</v>
      </c>
      <c r="Y137" s="22">
        <v>3</v>
      </c>
      <c r="Z137" s="22">
        <v>0</v>
      </c>
      <c r="AA137" s="22">
        <v>4</v>
      </c>
      <c r="AB137" s="22">
        <v>33</v>
      </c>
      <c r="AC137" s="22">
        <v>0</v>
      </c>
      <c r="AD137" s="22">
        <v>33</v>
      </c>
      <c r="AE137" s="22">
        <v>0</v>
      </c>
      <c r="AF137" s="22">
        <v>0</v>
      </c>
      <c r="AG137" s="22">
        <v>38</v>
      </c>
      <c r="AH137" s="22">
        <v>0</v>
      </c>
      <c r="AI137" s="22">
        <v>0</v>
      </c>
      <c r="AJ137" s="22">
        <v>0</v>
      </c>
      <c r="AK137" s="22">
        <v>20</v>
      </c>
      <c r="AL137" s="22">
        <v>0</v>
      </c>
      <c r="AM137" s="22">
        <v>5</v>
      </c>
      <c r="AN137" s="21">
        <v>26</v>
      </c>
      <c r="AO137" s="21">
        <v>2345</v>
      </c>
      <c r="AP137" s="21">
        <v>8</v>
      </c>
      <c r="AQ137" s="21">
        <v>40</v>
      </c>
      <c r="AR137" s="21">
        <v>2</v>
      </c>
      <c r="AS137" s="21">
        <v>0</v>
      </c>
      <c r="AT137" s="21">
        <v>0</v>
      </c>
      <c r="AU137" s="21">
        <v>6</v>
      </c>
      <c r="AV137" s="21">
        <v>2</v>
      </c>
      <c r="AW137" s="22">
        <v>3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2">
        <v>0</v>
      </c>
      <c r="BE137" s="22">
        <v>1</v>
      </c>
      <c r="BF137" s="22">
        <v>0</v>
      </c>
      <c r="BG137" s="21">
        <v>0</v>
      </c>
      <c r="BH137" s="21">
        <v>0</v>
      </c>
      <c r="BI137" s="21">
        <v>9</v>
      </c>
      <c r="BJ137" s="21">
        <v>0</v>
      </c>
      <c r="BK137" s="21">
        <v>1</v>
      </c>
      <c r="BL137" s="21">
        <v>3</v>
      </c>
      <c r="BM137" s="21">
        <v>0</v>
      </c>
      <c r="BN137" s="21">
        <v>49</v>
      </c>
      <c r="BO137" s="21">
        <v>0</v>
      </c>
      <c r="BP137" s="22">
        <v>0</v>
      </c>
      <c r="BQ137" s="22">
        <v>0</v>
      </c>
      <c r="BR137" s="22">
        <v>0</v>
      </c>
      <c r="BS137" s="22">
        <v>2</v>
      </c>
      <c r="BT137" s="22">
        <v>1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v>0</v>
      </c>
      <c r="CJ137" s="22">
        <v>0</v>
      </c>
      <c r="CK137" s="22">
        <v>0</v>
      </c>
      <c r="CL137" s="22">
        <v>0</v>
      </c>
      <c r="CM137" s="22">
        <f t="shared" si="8"/>
        <v>7555</v>
      </c>
      <c r="CN137" s="22">
        <v>0</v>
      </c>
      <c r="CO137" s="8">
        <f t="shared" si="9"/>
        <v>7555</v>
      </c>
    </row>
    <row r="138" spans="1:93">
      <c r="A138" s="19" t="s">
        <v>215</v>
      </c>
      <c r="B138" s="21">
        <v>4</v>
      </c>
      <c r="C138" s="21">
        <v>23</v>
      </c>
      <c r="D138" s="21">
        <v>0</v>
      </c>
      <c r="E138" s="21">
        <v>3</v>
      </c>
      <c r="F138" s="21">
        <v>113</v>
      </c>
      <c r="G138" s="21">
        <v>0</v>
      </c>
      <c r="H138" s="21">
        <v>0</v>
      </c>
      <c r="I138" s="21">
        <v>0</v>
      </c>
      <c r="J138" s="22">
        <v>1</v>
      </c>
      <c r="K138" s="22">
        <v>43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1">
        <v>0</v>
      </c>
      <c r="W138" s="21">
        <v>0</v>
      </c>
      <c r="X138" s="22">
        <v>11</v>
      </c>
      <c r="Y138" s="22">
        <v>0</v>
      </c>
      <c r="Z138" s="22">
        <v>0</v>
      </c>
      <c r="AA138" s="22">
        <v>2</v>
      </c>
      <c r="AB138" s="22">
        <v>9</v>
      </c>
      <c r="AC138" s="22">
        <v>1</v>
      </c>
      <c r="AD138" s="22">
        <v>5</v>
      </c>
      <c r="AE138" s="22">
        <v>0</v>
      </c>
      <c r="AF138" s="22">
        <v>0</v>
      </c>
      <c r="AG138" s="22">
        <v>7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4</v>
      </c>
      <c r="AN138" s="21">
        <v>0</v>
      </c>
      <c r="AO138" s="21">
        <v>20</v>
      </c>
      <c r="AP138" s="21">
        <v>3</v>
      </c>
      <c r="AQ138" s="21">
        <v>1</v>
      </c>
      <c r="AR138" s="21">
        <v>0</v>
      </c>
      <c r="AS138" s="21">
        <v>0</v>
      </c>
      <c r="AT138" s="21">
        <v>0</v>
      </c>
      <c r="AU138" s="21">
        <v>30</v>
      </c>
      <c r="AV138" s="21">
        <v>5</v>
      </c>
      <c r="AW138" s="22">
        <v>5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2">
        <v>0</v>
      </c>
      <c r="BF138" s="22">
        <v>0</v>
      </c>
      <c r="BG138" s="21">
        <v>0</v>
      </c>
      <c r="BH138" s="21">
        <v>0</v>
      </c>
      <c r="BI138" s="21">
        <v>2</v>
      </c>
      <c r="BJ138" s="21">
        <v>2</v>
      </c>
      <c r="BK138" s="21">
        <v>0</v>
      </c>
      <c r="BL138" s="21">
        <v>10</v>
      </c>
      <c r="BM138" s="21">
        <v>0</v>
      </c>
      <c r="BN138" s="21">
        <v>0</v>
      </c>
      <c r="BO138" s="21">
        <v>0</v>
      </c>
      <c r="BP138" s="22">
        <v>0</v>
      </c>
      <c r="BQ138" s="22">
        <v>0</v>
      </c>
      <c r="BR138" s="22">
        <v>0</v>
      </c>
      <c r="BS138" s="22">
        <v>3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v>0</v>
      </c>
      <c r="CJ138" s="22">
        <v>0</v>
      </c>
      <c r="CK138" s="22">
        <v>0</v>
      </c>
      <c r="CL138" s="22">
        <v>0</v>
      </c>
      <c r="CM138" s="22">
        <f t="shared" si="8"/>
        <v>307</v>
      </c>
      <c r="CN138" s="22">
        <v>0</v>
      </c>
      <c r="CO138" s="8">
        <f t="shared" si="9"/>
        <v>307</v>
      </c>
    </row>
    <row r="139" spans="1:93">
      <c r="A139" s="19" t="s">
        <v>216</v>
      </c>
      <c r="B139" s="21">
        <v>12</v>
      </c>
      <c r="C139" s="21">
        <v>115</v>
      </c>
      <c r="D139" s="21">
        <v>0</v>
      </c>
      <c r="E139" s="21">
        <v>10</v>
      </c>
      <c r="F139" s="21">
        <v>3897</v>
      </c>
      <c r="G139" s="21">
        <v>14</v>
      </c>
      <c r="H139" s="21">
        <v>0</v>
      </c>
      <c r="I139" s="21">
        <v>0</v>
      </c>
      <c r="J139" s="22">
        <v>5</v>
      </c>
      <c r="K139" s="22">
        <v>89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2</v>
      </c>
      <c r="T139" s="22">
        <v>0</v>
      </c>
      <c r="U139" s="22">
        <v>0</v>
      </c>
      <c r="V139" s="21">
        <v>0</v>
      </c>
      <c r="W139" s="21">
        <v>0</v>
      </c>
      <c r="X139" s="22">
        <v>104</v>
      </c>
      <c r="Y139" s="22">
        <v>5</v>
      </c>
      <c r="Z139" s="22">
        <v>0</v>
      </c>
      <c r="AA139" s="22">
        <v>12</v>
      </c>
      <c r="AB139" s="22">
        <v>39</v>
      </c>
      <c r="AC139" s="22">
        <v>0</v>
      </c>
      <c r="AD139" s="22">
        <v>51</v>
      </c>
      <c r="AE139" s="22">
        <v>1</v>
      </c>
      <c r="AF139" s="22">
        <v>0</v>
      </c>
      <c r="AG139" s="22">
        <v>56</v>
      </c>
      <c r="AH139" s="22">
        <v>0</v>
      </c>
      <c r="AI139" s="22">
        <v>0</v>
      </c>
      <c r="AJ139" s="22">
        <v>27</v>
      </c>
      <c r="AK139" s="22">
        <v>40</v>
      </c>
      <c r="AL139" s="22">
        <v>0</v>
      </c>
      <c r="AM139" s="22">
        <v>45</v>
      </c>
      <c r="AN139" s="21">
        <v>5</v>
      </c>
      <c r="AO139" s="21">
        <v>3227</v>
      </c>
      <c r="AP139" s="21">
        <v>15</v>
      </c>
      <c r="AQ139" s="21">
        <v>52</v>
      </c>
      <c r="AR139" s="21">
        <v>13</v>
      </c>
      <c r="AS139" s="21">
        <v>0</v>
      </c>
      <c r="AT139" s="21">
        <v>0</v>
      </c>
      <c r="AU139" s="21">
        <v>7</v>
      </c>
      <c r="AV139" s="21">
        <v>17</v>
      </c>
      <c r="AW139" s="22">
        <v>5</v>
      </c>
      <c r="AX139" s="22">
        <v>0</v>
      </c>
      <c r="AY139" s="22">
        <v>0</v>
      </c>
      <c r="AZ139" s="22">
        <v>0</v>
      </c>
      <c r="BA139" s="22">
        <v>1</v>
      </c>
      <c r="BB139" s="22">
        <v>0</v>
      </c>
      <c r="BC139" s="22">
        <v>0</v>
      </c>
      <c r="BD139" s="22">
        <v>0</v>
      </c>
      <c r="BE139" s="22">
        <v>0</v>
      </c>
      <c r="BF139" s="22">
        <v>0</v>
      </c>
      <c r="BG139" s="21">
        <v>0</v>
      </c>
      <c r="BH139" s="21">
        <v>0</v>
      </c>
      <c r="BI139" s="21">
        <v>4</v>
      </c>
      <c r="BJ139" s="21">
        <v>0</v>
      </c>
      <c r="BK139" s="21">
        <v>1</v>
      </c>
      <c r="BL139" s="21">
        <v>22</v>
      </c>
      <c r="BM139" s="21">
        <v>0</v>
      </c>
      <c r="BN139" s="21">
        <v>0</v>
      </c>
      <c r="BO139" s="21">
        <v>2</v>
      </c>
      <c r="BP139" s="22">
        <v>0</v>
      </c>
      <c r="BQ139" s="22">
        <v>0</v>
      </c>
      <c r="BR139" s="22">
        <v>0</v>
      </c>
      <c r="BS139" s="22">
        <v>2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v>0</v>
      </c>
      <c r="CJ139" s="22">
        <v>0</v>
      </c>
      <c r="CK139" s="22">
        <v>0</v>
      </c>
      <c r="CL139" s="22">
        <v>0</v>
      </c>
      <c r="CM139" s="22">
        <f t="shared" si="8"/>
        <v>7897</v>
      </c>
      <c r="CN139" s="22">
        <v>0</v>
      </c>
      <c r="CO139" s="8">
        <f t="shared" si="9"/>
        <v>7897</v>
      </c>
    </row>
    <row r="140" spans="1:93">
      <c r="A140" s="19" t="s">
        <v>217</v>
      </c>
      <c r="B140" s="21">
        <v>3</v>
      </c>
      <c r="C140" s="21">
        <v>4</v>
      </c>
      <c r="D140" s="21">
        <v>0</v>
      </c>
      <c r="E140" s="21">
        <v>0</v>
      </c>
      <c r="F140" s="21">
        <v>1</v>
      </c>
      <c r="G140" s="21">
        <v>0</v>
      </c>
      <c r="H140" s="21">
        <v>0</v>
      </c>
      <c r="I140" s="21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1">
        <v>0</v>
      </c>
      <c r="W140" s="21">
        <v>0</v>
      </c>
      <c r="X140" s="22">
        <v>5</v>
      </c>
      <c r="Y140" s="22">
        <v>0</v>
      </c>
      <c r="Z140" s="22">
        <v>0</v>
      </c>
      <c r="AA140" s="22">
        <v>2</v>
      </c>
      <c r="AB140" s="22">
        <v>4</v>
      </c>
      <c r="AC140" s="22">
        <v>0</v>
      </c>
      <c r="AD140" s="22">
        <v>0</v>
      </c>
      <c r="AE140" s="22">
        <v>0</v>
      </c>
      <c r="AF140" s="22">
        <v>0</v>
      </c>
      <c r="AG140" s="22">
        <v>3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1">
        <v>0</v>
      </c>
      <c r="AO140" s="21">
        <v>4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2">
        <v>0</v>
      </c>
      <c r="BF140" s="22">
        <v>0</v>
      </c>
      <c r="BG140" s="21">
        <v>0</v>
      </c>
      <c r="BH140" s="21">
        <v>0</v>
      </c>
      <c r="BI140" s="21">
        <v>2</v>
      </c>
      <c r="BJ140" s="21">
        <v>0</v>
      </c>
      <c r="BK140" s="21">
        <v>0</v>
      </c>
      <c r="BL140" s="21">
        <v>0</v>
      </c>
      <c r="BM140" s="21">
        <v>0</v>
      </c>
      <c r="BN140" s="21">
        <v>0</v>
      </c>
      <c r="BO140" s="21">
        <v>0</v>
      </c>
      <c r="BP140" s="22">
        <v>0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v>0</v>
      </c>
      <c r="CJ140" s="22">
        <v>0</v>
      </c>
      <c r="CK140" s="22">
        <v>0</v>
      </c>
      <c r="CL140" s="22">
        <v>0</v>
      </c>
      <c r="CM140" s="22">
        <f t="shared" si="8"/>
        <v>28</v>
      </c>
      <c r="CN140" s="22">
        <v>0</v>
      </c>
      <c r="CO140" s="8">
        <f t="shared" si="9"/>
        <v>28</v>
      </c>
    </row>
    <row r="141" spans="1:93">
      <c r="A141" s="19" t="s">
        <v>218</v>
      </c>
      <c r="B141" s="21">
        <v>5</v>
      </c>
      <c r="C141" s="21">
        <v>108</v>
      </c>
      <c r="D141" s="21">
        <v>0</v>
      </c>
      <c r="E141" s="21">
        <v>1</v>
      </c>
      <c r="F141" s="21">
        <v>1875</v>
      </c>
      <c r="G141" s="21">
        <v>4</v>
      </c>
      <c r="H141" s="21">
        <v>0</v>
      </c>
      <c r="I141" s="21">
        <v>0</v>
      </c>
      <c r="J141" s="22">
        <v>4</v>
      </c>
      <c r="K141" s="22">
        <v>1277</v>
      </c>
      <c r="L141" s="22">
        <v>0</v>
      </c>
      <c r="M141" s="22">
        <v>0</v>
      </c>
      <c r="N141" s="22">
        <v>0</v>
      </c>
      <c r="O141" s="22">
        <v>0</v>
      </c>
      <c r="P141" s="22">
        <v>1</v>
      </c>
      <c r="Q141" s="22">
        <v>0</v>
      </c>
      <c r="R141" s="22">
        <v>1</v>
      </c>
      <c r="S141" s="22">
        <v>8</v>
      </c>
      <c r="T141" s="22">
        <v>0</v>
      </c>
      <c r="U141" s="22">
        <v>0</v>
      </c>
      <c r="V141" s="21">
        <v>0</v>
      </c>
      <c r="W141" s="21">
        <v>0</v>
      </c>
      <c r="X141" s="22">
        <v>74</v>
      </c>
      <c r="Y141" s="22">
        <v>1</v>
      </c>
      <c r="Z141" s="22">
        <v>0</v>
      </c>
      <c r="AA141" s="22">
        <v>0</v>
      </c>
      <c r="AB141" s="22">
        <v>9</v>
      </c>
      <c r="AC141" s="22">
        <v>0</v>
      </c>
      <c r="AD141" s="22">
        <v>4</v>
      </c>
      <c r="AE141" s="22">
        <v>0</v>
      </c>
      <c r="AF141" s="22">
        <v>0</v>
      </c>
      <c r="AG141" s="22">
        <v>20</v>
      </c>
      <c r="AH141" s="22">
        <v>0</v>
      </c>
      <c r="AI141" s="22">
        <v>0</v>
      </c>
      <c r="AJ141" s="22">
        <v>0</v>
      </c>
      <c r="AK141" s="22">
        <v>1</v>
      </c>
      <c r="AL141" s="22">
        <v>0</v>
      </c>
      <c r="AM141" s="22">
        <v>3</v>
      </c>
      <c r="AN141" s="21">
        <v>15</v>
      </c>
      <c r="AO141" s="21">
        <v>238</v>
      </c>
      <c r="AP141" s="21">
        <v>4</v>
      </c>
      <c r="AQ141" s="21">
        <v>11</v>
      </c>
      <c r="AR141" s="21">
        <v>0</v>
      </c>
      <c r="AS141" s="21">
        <v>0</v>
      </c>
      <c r="AT141" s="21">
        <v>0</v>
      </c>
      <c r="AU141" s="21">
        <v>3</v>
      </c>
      <c r="AV141" s="21">
        <v>2</v>
      </c>
      <c r="AW141" s="22">
        <v>2</v>
      </c>
      <c r="AX141" s="22">
        <v>0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2">
        <v>0</v>
      </c>
      <c r="BF141" s="22">
        <v>0</v>
      </c>
      <c r="BG141" s="21">
        <v>0</v>
      </c>
      <c r="BH141" s="21">
        <v>0</v>
      </c>
      <c r="BI141" s="21">
        <v>4</v>
      </c>
      <c r="BJ141" s="21">
        <v>0</v>
      </c>
      <c r="BK141" s="21">
        <v>0</v>
      </c>
      <c r="BL141" s="21">
        <v>5</v>
      </c>
      <c r="BM141" s="21">
        <v>0</v>
      </c>
      <c r="BN141" s="21">
        <v>18</v>
      </c>
      <c r="BO141" s="21">
        <v>0</v>
      </c>
      <c r="BP141" s="22">
        <v>0</v>
      </c>
      <c r="BQ141" s="22">
        <v>0</v>
      </c>
      <c r="BR141" s="22">
        <v>0</v>
      </c>
      <c r="BS141" s="22">
        <v>1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v>0</v>
      </c>
      <c r="CJ141" s="22">
        <v>0</v>
      </c>
      <c r="CK141" s="22">
        <v>0</v>
      </c>
      <c r="CL141" s="22">
        <v>0</v>
      </c>
      <c r="CM141" s="22">
        <f t="shared" si="8"/>
        <v>3699</v>
      </c>
      <c r="CN141" s="22">
        <v>0</v>
      </c>
      <c r="CO141" s="8">
        <f t="shared" si="9"/>
        <v>3699</v>
      </c>
    </row>
    <row r="142" spans="1:93">
      <c r="A142" s="19" t="s">
        <v>219</v>
      </c>
      <c r="B142" s="21">
        <v>67</v>
      </c>
      <c r="C142" s="21">
        <v>452</v>
      </c>
      <c r="D142" s="21">
        <v>0</v>
      </c>
      <c r="E142" s="21">
        <v>197</v>
      </c>
      <c r="F142" s="21">
        <v>1424</v>
      </c>
      <c r="G142" s="21">
        <v>27</v>
      </c>
      <c r="H142" s="21">
        <v>0</v>
      </c>
      <c r="I142" s="21">
        <v>0</v>
      </c>
      <c r="J142" s="22">
        <v>1</v>
      </c>
      <c r="K142" s="22">
        <v>3587</v>
      </c>
      <c r="L142" s="22">
        <v>0</v>
      </c>
      <c r="M142" s="22">
        <v>2</v>
      </c>
      <c r="N142" s="22">
        <v>0</v>
      </c>
      <c r="O142" s="22">
        <v>0</v>
      </c>
      <c r="P142" s="22">
        <v>0</v>
      </c>
      <c r="Q142" s="22">
        <v>0</v>
      </c>
      <c r="R142" s="22">
        <v>25</v>
      </c>
      <c r="S142" s="22">
        <v>274</v>
      </c>
      <c r="T142" s="22">
        <v>0</v>
      </c>
      <c r="U142" s="22">
        <v>0</v>
      </c>
      <c r="V142" s="21">
        <v>8</v>
      </c>
      <c r="W142" s="21">
        <v>0</v>
      </c>
      <c r="X142" s="22">
        <v>1463</v>
      </c>
      <c r="Y142" s="22">
        <v>20</v>
      </c>
      <c r="Z142" s="22">
        <v>0</v>
      </c>
      <c r="AA142" s="22">
        <v>20</v>
      </c>
      <c r="AB142" s="22">
        <v>146</v>
      </c>
      <c r="AC142" s="22">
        <v>12</v>
      </c>
      <c r="AD142" s="22">
        <v>247</v>
      </c>
      <c r="AE142" s="22">
        <v>2</v>
      </c>
      <c r="AF142" s="22">
        <v>0</v>
      </c>
      <c r="AG142" s="22">
        <v>374</v>
      </c>
      <c r="AH142" s="22">
        <v>0</v>
      </c>
      <c r="AI142" s="22">
        <v>0</v>
      </c>
      <c r="AJ142" s="22">
        <v>2</v>
      </c>
      <c r="AK142" s="22">
        <v>23</v>
      </c>
      <c r="AL142" s="22">
        <v>10</v>
      </c>
      <c r="AM142" s="22">
        <v>166</v>
      </c>
      <c r="AN142" s="21">
        <v>202</v>
      </c>
      <c r="AO142" s="21">
        <v>2948</v>
      </c>
      <c r="AP142" s="21">
        <v>180</v>
      </c>
      <c r="AQ142" s="21">
        <v>92</v>
      </c>
      <c r="AR142" s="21">
        <v>1</v>
      </c>
      <c r="AS142" s="21">
        <v>0</v>
      </c>
      <c r="AT142" s="21">
        <v>0</v>
      </c>
      <c r="AU142" s="21">
        <v>948</v>
      </c>
      <c r="AV142" s="21">
        <v>832</v>
      </c>
      <c r="AW142" s="22">
        <v>276</v>
      </c>
      <c r="AX142" s="22">
        <v>2</v>
      </c>
      <c r="AY142" s="22">
        <v>0</v>
      </c>
      <c r="AZ142" s="22">
        <v>0</v>
      </c>
      <c r="BA142" s="22">
        <v>261</v>
      </c>
      <c r="BB142" s="22">
        <v>0</v>
      </c>
      <c r="BC142" s="22">
        <v>10</v>
      </c>
      <c r="BD142" s="22">
        <v>1</v>
      </c>
      <c r="BE142" s="22">
        <v>4</v>
      </c>
      <c r="BF142" s="22">
        <v>0</v>
      </c>
      <c r="BG142" s="21">
        <v>0</v>
      </c>
      <c r="BH142" s="21">
        <v>0</v>
      </c>
      <c r="BI142" s="21">
        <v>226</v>
      </c>
      <c r="BJ142" s="21">
        <v>60</v>
      </c>
      <c r="BK142" s="21">
        <v>49</v>
      </c>
      <c r="BL142" s="21">
        <v>360</v>
      </c>
      <c r="BM142" s="21">
        <v>1</v>
      </c>
      <c r="BN142" s="21">
        <v>8</v>
      </c>
      <c r="BO142" s="21">
        <v>9</v>
      </c>
      <c r="BP142" s="22">
        <v>0</v>
      </c>
      <c r="BQ142" s="22">
        <v>0</v>
      </c>
      <c r="BR142" s="22">
        <v>0</v>
      </c>
      <c r="BS142" s="22">
        <v>14</v>
      </c>
      <c r="BT142" s="22">
        <v>4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v>0</v>
      </c>
      <c r="CJ142" s="22">
        <v>0</v>
      </c>
      <c r="CK142" s="22">
        <v>0</v>
      </c>
      <c r="CL142" s="22">
        <v>0</v>
      </c>
      <c r="CM142" s="22">
        <f t="shared" si="8"/>
        <v>15037</v>
      </c>
      <c r="CN142" s="22">
        <v>0</v>
      </c>
      <c r="CO142" s="8">
        <f t="shared" si="9"/>
        <v>15037</v>
      </c>
    </row>
    <row r="143" spans="1:93">
      <c r="A143" s="19" t="s">
        <v>220</v>
      </c>
      <c r="B143" s="21">
        <v>55</v>
      </c>
      <c r="C143" s="21">
        <v>341</v>
      </c>
      <c r="D143" s="21">
        <v>0</v>
      </c>
      <c r="E143" s="21">
        <v>37</v>
      </c>
      <c r="F143" s="21">
        <v>1955</v>
      </c>
      <c r="G143" s="21">
        <v>5</v>
      </c>
      <c r="H143" s="21">
        <v>0</v>
      </c>
      <c r="I143" s="21">
        <v>0</v>
      </c>
      <c r="J143" s="22">
        <v>0</v>
      </c>
      <c r="K143" s="22">
        <v>1026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185</v>
      </c>
      <c r="S143" s="22">
        <v>181</v>
      </c>
      <c r="T143" s="22">
        <v>0</v>
      </c>
      <c r="U143" s="22">
        <v>0</v>
      </c>
      <c r="V143" s="21">
        <v>4</v>
      </c>
      <c r="W143" s="21">
        <v>0</v>
      </c>
      <c r="X143" s="22">
        <v>2587</v>
      </c>
      <c r="Y143" s="22">
        <v>50</v>
      </c>
      <c r="Z143" s="22">
        <v>0</v>
      </c>
      <c r="AA143" s="22">
        <v>14</v>
      </c>
      <c r="AB143" s="22">
        <v>206</v>
      </c>
      <c r="AC143" s="22">
        <v>0</v>
      </c>
      <c r="AD143" s="22">
        <v>101</v>
      </c>
      <c r="AE143" s="22">
        <v>1</v>
      </c>
      <c r="AF143" s="22">
        <v>0</v>
      </c>
      <c r="AG143" s="22">
        <v>86</v>
      </c>
      <c r="AH143" s="22">
        <v>0</v>
      </c>
      <c r="AI143" s="22">
        <v>0</v>
      </c>
      <c r="AJ143" s="22">
        <v>0</v>
      </c>
      <c r="AK143" s="22">
        <v>1</v>
      </c>
      <c r="AL143" s="22">
        <v>5</v>
      </c>
      <c r="AM143" s="22">
        <v>33</v>
      </c>
      <c r="AN143" s="21">
        <v>124</v>
      </c>
      <c r="AO143" s="21">
        <v>2184</v>
      </c>
      <c r="AP143" s="21">
        <v>296</v>
      </c>
      <c r="AQ143" s="21">
        <v>28</v>
      </c>
      <c r="AR143" s="21">
        <v>1</v>
      </c>
      <c r="AS143" s="21">
        <v>0</v>
      </c>
      <c r="AT143" s="21">
        <v>0</v>
      </c>
      <c r="AU143" s="21">
        <v>174</v>
      </c>
      <c r="AV143" s="21">
        <v>206</v>
      </c>
      <c r="AW143" s="22">
        <v>203</v>
      </c>
      <c r="AX143" s="22">
        <v>17</v>
      </c>
      <c r="AY143" s="22">
        <v>0</v>
      </c>
      <c r="AZ143" s="22">
        <v>0</v>
      </c>
      <c r="BA143" s="22">
        <v>162</v>
      </c>
      <c r="BB143" s="22">
        <v>0</v>
      </c>
      <c r="BC143" s="22">
        <v>11</v>
      </c>
      <c r="BD143" s="22">
        <v>0</v>
      </c>
      <c r="BE143" s="22">
        <v>0</v>
      </c>
      <c r="BF143" s="22">
        <v>1</v>
      </c>
      <c r="BG143" s="21">
        <v>0</v>
      </c>
      <c r="BH143" s="21">
        <v>0</v>
      </c>
      <c r="BI143" s="21">
        <v>79</v>
      </c>
      <c r="BJ143" s="21">
        <v>12</v>
      </c>
      <c r="BK143" s="21">
        <v>15</v>
      </c>
      <c r="BL143" s="21">
        <v>139</v>
      </c>
      <c r="BM143" s="21">
        <v>0</v>
      </c>
      <c r="BN143" s="21">
        <v>15</v>
      </c>
      <c r="BO143" s="21">
        <v>4</v>
      </c>
      <c r="BP143" s="22">
        <v>144</v>
      </c>
      <c r="BQ143" s="22">
        <v>0</v>
      </c>
      <c r="BR143" s="22">
        <v>0</v>
      </c>
      <c r="BS143" s="22">
        <v>24</v>
      </c>
      <c r="BT143" s="22">
        <v>13</v>
      </c>
      <c r="BU143" s="22">
        <v>0</v>
      </c>
      <c r="BV143" s="22">
        <v>0</v>
      </c>
      <c r="BW143" s="22">
        <v>0</v>
      </c>
      <c r="BX143" s="22">
        <v>0</v>
      </c>
      <c r="BY143" s="22">
        <v>1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v>0</v>
      </c>
      <c r="CJ143" s="22">
        <v>0</v>
      </c>
      <c r="CK143" s="22">
        <v>0</v>
      </c>
      <c r="CL143" s="22">
        <v>0</v>
      </c>
      <c r="CM143" s="22">
        <f t="shared" si="8"/>
        <v>10726</v>
      </c>
      <c r="CN143" s="22">
        <v>0</v>
      </c>
      <c r="CO143" s="8">
        <f t="shared" si="9"/>
        <v>10726</v>
      </c>
    </row>
    <row r="144" spans="1:93">
      <c r="A144" s="19" t="s">
        <v>221</v>
      </c>
      <c r="B144" s="21">
        <v>59</v>
      </c>
      <c r="C144" s="21">
        <v>337</v>
      </c>
      <c r="D144" s="21">
        <v>0</v>
      </c>
      <c r="E144" s="21">
        <v>330</v>
      </c>
      <c r="F144" s="21">
        <v>60461</v>
      </c>
      <c r="G144" s="21">
        <v>24</v>
      </c>
      <c r="H144" s="21">
        <v>0</v>
      </c>
      <c r="I144" s="21">
        <v>0</v>
      </c>
      <c r="J144" s="22">
        <v>164</v>
      </c>
      <c r="K144" s="22">
        <v>4177</v>
      </c>
      <c r="L144" s="22">
        <v>0</v>
      </c>
      <c r="M144" s="22">
        <v>3</v>
      </c>
      <c r="N144" s="22">
        <v>0</v>
      </c>
      <c r="O144" s="22">
        <v>0</v>
      </c>
      <c r="P144" s="22">
        <v>2</v>
      </c>
      <c r="Q144" s="22">
        <v>0</v>
      </c>
      <c r="R144" s="22">
        <v>5</v>
      </c>
      <c r="S144" s="22">
        <v>70</v>
      </c>
      <c r="T144" s="22">
        <v>0</v>
      </c>
      <c r="U144" s="22">
        <v>0</v>
      </c>
      <c r="V144" s="21">
        <v>2</v>
      </c>
      <c r="W144" s="21">
        <v>0</v>
      </c>
      <c r="X144" s="22">
        <v>684</v>
      </c>
      <c r="Y144" s="22">
        <v>27</v>
      </c>
      <c r="Z144" s="22">
        <v>0</v>
      </c>
      <c r="AA144" s="22">
        <v>22</v>
      </c>
      <c r="AB144" s="22">
        <v>49</v>
      </c>
      <c r="AC144" s="22">
        <v>6</v>
      </c>
      <c r="AD144" s="22">
        <v>94</v>
      </c>
      <c r="AE144" s="22">
        <v>2</v>
      </c>
      <c r="AF144" s="22">
        <v>0</v>
      </c>
      <c r="AG144" s="22">
        <v>389</v>
      </c>
      <c r="AH144" s="22">
        <v>0</v>
      </c>
      <c r="AI144" s="22">
        <v>0</v>
      </c>
      <c r="AJ144" s="22">
        <v>1</v>
      </c>
      <c r="AK144" s="22">
        <v>23</v>
      </c>
      <c r="AL144" s="22">
        <v>35</v>
      </c>
      <c r="AM144" s="22">
        <v>125</v>
      </c>
      <c r="AN144" s="21">
        <v>152</v>
      </c>
      <c r="AO144" s="21">
        <v>3956</v>
      </c>
      <c r="AP144" s="21">
        <v>186</v>
      </c>
      <c r="AQ144" s="21">
        <v>97</v>
      </c>
      <c r="AR144" s="21">
        <v>7</v>
      </c>
      <c r="AS144" s="21">
        <v>0</v>
      </c>
      <c r="AT144" s="21">
        <v>0</v>
      </c>
      <c r="AU144" s="21">
        <v>366</v>
      </c>
      <c r="AV144" s="21">
        <v>227</v>
      </c>
      <c r="AW144" s="22">
        <v>28</v>
      </c>
      <c r="AX144" s="22">
        <v>1</v>
      </c>
      <c r="AY144" s="22">
        <v>0</v>
      </c>
      <c r="AZ144" s="22">
        <v>0</v>
      </c>
      <c r="BA144" s="22">
        <v>480</v>
      </c>
      <c r="BB144" s="22">
        <v>0</v>
      </c>
      <c r="BC144" s="22">
        <v>9</v>
      </c>
      <c r="BD144" s="22">
        <v>0</v>
      </c>
      <c r="BE144" s="22">
        <v>39</v>
      </c>
      <c r="BF144" s="22">
        <v>0</v>
      </c>
      <c r="BG144" s="21">
        <v>0</v>
      </c>
      <c r="BH144" s="21">
        <v>0</v>
      </c>
      <c r="BI144" s="21">
        <v>78</v>
      </c>
      <c r="BJ144" s="21">
        <v>5</v>
      </c>
      <c r="BK144" s="21">
        <v>5</v>
      </c>
      <c r="BL144" s="21">
        <v>508</v>
      </c>
      <c r="BM144" s="21">
        <v>1</v>
      </c>
      <c r="BN144" s="21">
        <v>80</v>
      </c>
      <c r="BO144" s="21">
        <v>1</v>
      </c>
      <c r="BP144" s="22">
        <v>1</v>
      </c>
      <c r="BQ144" s="22">
        <v>0</v>
      </c>
      <c r="BR144" s="22">
        <v>0</v>
      </c>
      <c r="BS144" s="22">
        <v>58</v>
      </c>
      <c r="BT144" s="22">
        <v>1</v>
      </c>
      <c r="BU144" s="22">
        <v>0</v>
      </c>
      <c r="BV144" s="22">
        <v>0</v>
      </c>
      <c r="BW144" s="22">
        <v>0</v>
      </c>
      <c r="BX144" s="22">
        <v>0</v>
      </c>
      <c r="BY144" s="22">
        <v>1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0</v>
      </c>
      <c r="CM144" s="22">
        <f t="shared" si="8"/>
        <v>73378</v>
      </c>
      <c r="CN144" s="22">
        <v>0</v>
      </c>
      <c r="CO144" s="8">
        <f t="shared" si="9"/>
        <v>73378</v>
      </c>
    </row>
    <row r="145" spans="1:93">
      <c r="A145" s="19" t="s">
        <v>222</v>
      </c>
      <c r="B145" s="21">
        <v>37</v>
      </c>
      <c r="C145" s="21">
        <v>189</v>
      </c>
      <c r="D145" s="21">
        <v>5</v>
      </c>
      <c r="E145" s="21">
        <v>50</v>
      </c>
      <c r="F145" s="21">
        <v>1276</v>
      </c>
      <c r="G145" s="21">
        <v>11</v>
      </c>
      <c r="H145" s="21">
        <v>0</v>
      </c>
      <c r="I145" s="21">
        <v>0</v>
      </c>
      <c r="J145" s="22">
        <v>12</v>
      </c>
      <c r="K145" s="22">
        <v>1531</v>
      </c>
      <c r="L145" s="22">
        <v>0</v>
      </c>
      <c r="M145" s="22">
        <v>8</v>
      </c>
      <c r="N145" s="22">
        <v>0</v>
      </c>
      <c r="O145" s="22">
        <v>0</v>
      </c>
      <c r="P145" s="22">
        <v>2</v>
      </c>
      <c r="Q145" s="22">
        <v>0</v>
      </c>
      <c r="R145" s="22">
        <v>0</v>
      </c>
      <c r="S145" s="22">
        <v>9</v>
      </c>
      <c r="T145" s="22">
        <v>0</v>
      </c>
      <c r="U145" s="22">
        <v>0</v>
      </c>
      <c r="V145" s="21">
        <v>2</v>
      </c>
      <c r="W145" s="21">
        <v>0</v>
      </c>
      <c r="X145" s="22">
        <v>549</v>
      </c>
      <c r="Y145" s="22">
        <v>24</v>
      </c>
      <c r="Z145" s="22">
        <v>0</v>
      </c>
      <c r="AA145" s="22">
        <v>6</v>
      </c>
      <c r="AB145" s="22">
        <v>44</v>
      </c>
      <c r="AC145" s="22">
        <v>4</v>
      </c>
      <c r="AD145" s="22">
        <v>82</v>
      </c>
      <c r="AE145" s="22">
        <v>1</v>
      </c>
      <c r="AF145" s="22">
        <v>0</v>
      </c>
      <c r="AG145" s="22">
        <v>207</v>
      </c>
      <c r="AH145" s="22">
        <v>0</v>
      </c>
      <c r="AI145" s="22">
        <v>0</v>
      </c>
      <c r="AJ145" s="22">
        <v>0</v>
      </c>
      <c r="AK145" s="22">
        <v>2</v>
      </c>
      <c r="AL145" s="22">
        <v>6</v>
      </c>
      <c r="AM145" s="22">
        <v>94</v>
      </c>
      <c r="AN145" s="21">
        <v>54</v>
      </c>
      <c r="AO145" s="21">
        <v>668</v>
      </c>
      <c r="AP145" s="21">
        <v>63</v>
      </c>
      <c r="AQ145" s="21">
        <v>21</v>
      </c>
      <c r="AR145" s="21">
        <v>1</v>
      </c>
      <c r="AS145" s="21">
        <v>0</v>
      </c>
      <c r="AT145" s="21">
        <v>0</v>
      </c>
      <c r="AU145" s="21">
        <v>206</v>
      </c>
      <c r="AV145" s="21">
        <v>159</v>
      </c>
      <c r="AW145" s="22">
        <v>35</v>
      </c>
      <c r="AX145" s="22">
        <v>0</v>
      </c>
      <c r="AY145" s="22">
        <v>0</v>
      </c>
      <c r="AZ145" s="22">
        <v>1</v>
      </c>
      <c r="BA145" s="22">
        <v>54</v>
      </c>
      <c r="BB145" s="22">
        <v>0</v>
      </c>
      <c r="BC145" s="22">
        <v>4</v>
      </c>
      <c r="BD145" s="22">
        <v>1</v>
      </c>
      <c r="BE145" s="22">
        <v>0</v>
      </c>
      <c r="BF145" s="22">
        <v>0</v>
      </c>
      <c r="BG145" s="21">
        <v>0</v>
      </c>
      <c r="BH145" s="21">
        <v>0</v>
      </c>
      <c r="BI145" s="21">
        <v>50</v>
      </c>
      <c r="BJ145" s="21">
        <v>17</v>
      </c>
      <c r="BK145" s="21">
        <v>10</v>
      </c>
      <c r="BL145" s="21">
        <v>62</v>
      </c>
      <c r="BM145" s="21">
        <v>1</v>
      </c>
      <c r="BN145" s="21">
        <v>35</v>
      </c>
      <c r="BO145" s="21">
        <v>4</v>
      </c>
      <c r="BP145" s="22">
        <v>0</v>
      </c>
      <c r="BQ145" s="22">
        <v>0</v>
      </c>
      <c r="BR145" s="22">
        <v>0</v>
      </c>
      <c r="BS145" s="22">
        <v>7</v>
      </c>
      <c r="BT145" s="22">
        <v>0</v>
      </c>
      <c r="BU145" s="22">
        <v>0</v>
      </c>
      <c r="BV145" s="22">
        <v>0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1</v>
      </c>
      <c r="CF145" s="22">
        <v>0</v>
      </c>
      <c r="CG145" s="22">
        <v>1</v>
      </c>
      <c r="CH145" s="22">
        <v>0</v>
      </c>
      <c r="CI145" s="22">
        <v>0</v>
      </c>
      <c r="CJ145" s="22">
        <v>0</v>
      </c>
      <c r="CK145" s="22">
        <v>0</v>
      </c>
      <c r="CL145" s="22">
        <v>0</v>
      </c>
      <c r="CM145" s="22">
        <f t="shared" si="8"/>
        <v>5606</v>
      </c>
      <c r="CN145" s="22">
        <v>0</v>
      </c>
      <c r="CO145" s="8">
        <f t="shared" si="9"/>
        <v>5606</v>
      </c>
    </row>
    <row r="146" spans="1:93">
      <c r="A146" s="19" t="s">
        <v>223</v>
      </c>
      <c r="B146" s="21">
        <v>65</v>
      </c>
      <c r="C146" s="21">
        <v>254</v>
      </c>
      <c r="D146" s="21">
        <v>4</v>
      </c>
      <c r="E146" s="21">
        <v>177</v>
      </c>
      <c r="F146" s="21">
        <v>21298</v>
      </c>
      <c r="G146" s="21">
        <v>41</v>
      </c>
      <c r="H146" s="21">
        <v>0</v>
      </c>
      <c r="I146" s="21">
        <v>0</v>
      </c>
      <c r="J146" s="22">
        <v>64</v>
      </c>
      <c r="K146" s="22">
        <v>4719</v>
      </c>
      <c r="L146" s="22">
        <v>0</v>
      </c>
      <c r="M146" s="22">
        <v>3</v>
      </c>
      <c r="N146" s="22">
        <v>0</v>
      </c>
      <c r="O146" s="22">
        <v>0</v>
      </c>
      <c r="P146" s="22">
        <v>4</v>
      </c>
      <c r="Q146" s="22">
        <v>0</v>
      </c>
      <c r="R146" s="22">
        <v>1</v>
      </c>
      <c r="S146" s="22">
        <v>24</v>
      </c>
      <c r="T146" s="22">
        <v>0</v>
      </c>
      <c r="U146" s="22">
        <v>0</v>
      </c>
      <c r="V146" s="21">
        <v>2</v>
      </c>
      <c r="W146" s="21">
        <v>0</v>
      </c>
      <c r="X146" s="22">
        <v>446</v>
      </c>
      <c r="Y146" s="22">
        <v>24</v>
      </c>
      <c r="Z146" s="22">
        <v>0</v>
      </c>
      <c r="AA146" s="22">
        <v>23</v>
      </c>
      <c r="AB146" s="22">
        <v>67</v>
      </c>
      <c r="AC146" s="22">
        <v>1</v>
      </c>
      <c r="AD146" s="22">
        <v>116</v>
      </c>
      <c r="AE146" s="22">
        <v>1</v>
      </c>
      <c r="AF146" s="22">
        <v>0</v>
      </c>
      <c r="AG146" s="22">
        <v>381</v>
      </c>
      <c r="AH146" s="22">
        <v>0</v>
      </c>
      <c r="AI146" s="22">
        <v>0</v>
      </c>
      <c r="AJ146" s="22">
        <v>185</v>
      </c>
      <c r="AK146" s="22">
        <v>317</v>
      </c>
      <c r="AL146" s="22">
        <v>20</v>
      </c>
      <c r="AM146" s="22">
        <v>109</v>
      </c>
      <c r="AN146" s="21">
        <v>71</v>
      </c>
      <c r="AO146" s="21">
        <v>3633</v>
      </c>
      <c r="AP146" s="21">
        <v>46</v>
      </c>
      <c r="AQ146" s="21">
        <v>198</v>
      </c>
      <c r="AR146" s="21">
        <v>18</v>
      </c>
      <c r="AS146" s="21">
        <v>0</v>
      </c>
      <c r="AT146" s="21">
        <v>0</v>
      </c>
      <c r="AU146" s="21">
        <v>162</v>
      </c>
      <c r="AV146" s="21">
        <v>128</v>
      </c>
      <c r="AW146" s="22">
        <v>14</v>
      </c>
      <c r="AX146" s="22">
        <v>0</v>
      </c>
      <c r="AY146" s="22">
        <v>0</v>
      </c>
      <c r="AZ146" s="22">
        <v>0</v>
      </c>
      <c r="BA146" s="22">
        <v>198</v>
      </c>
      <c r="BB146" s="22">
        <v>0</v>
      </c>
      <c r="BC146" s="22">
        <v>7</v>
      </c>
      <c r="BD146" s="22">
        <v>0</v>
      </c>
      <c r="BE146" s="22">
        <v>1</v>
      </c>
      <c r="BF146" s="22">
        <v>0</v>
      </c>
      <c r="BG146" s="21">
        <v>0</v>
      </c>
      <c r="BH146" s="21">
        <v>0</v>
      </c>
      <c r="BI146" s="21">
        <v>47</v>
      </c>
      <c r="BJ146" s="21">
        <v>2</v>
      </c>
      <c r="BK146" s="21">
        <v>4</v>
      </c>
      <c r="BL146" s="21">
        <v>61</v>
      </c>
      <c r="BM146" s="21">
        <v>1</v>
      </c>
      <c r="BN146" s="21">
        <v>8</v>
      </c>
      <c r="BO146" s="21">
        <v>3</v>
      </c>
      <c r="BP146" s="22">
        <v>12</v>
      </c>
      <c r="BQ146" s="22">
        <v>0</v>
      </c>
      <c r="BR146" s="22">
        <v>0</v>
      </c>
      <c r="BS146" s="22">
        <v>8</v>
      </c>
      <c r="BT146" s="22">
        <v>11</v>
      </c>
      <c r="BU146" s="22">
        <v>0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v>0</v>
      </c>
      <c r="CJ146" s="22">
        <v>0</v>
      </c>
      <c r="CK146" s="22">
        <v>0</v>
      </c>
      <c r="CL146" s="22">
        <v>0</v>
      </c>
      <c r="CM146" s="22">
        <f t="shared" si="8"/>
        <v>32979</v>
      </c>
      <c r="CN146" s="22">
        <v>0</v>
      </c>
      <c r="CO146" s="8">
        <f t="shared" si="9"/>
        <v>32979</v>
      </c>
    </row>
    <row r="147" spans="1:93">
      <c r="A147" s="19" t="s">
        <v>224</v>
      </c>
      <c r="B147" s="21">
        <v>297</v>
      </c>
      <c r="C147" s="21">
        <v>2653</v>
      </c>
      <c r="D147" s="21">
        <v>1</v>
      </c>
      <c r="E147" s="21">
        <v>131</v>
      </c>
      <c r="F147" s="21">
        <v>181219</v>
      </c>
      <c r="G147" s="21">
        <v>724</v>
      </c>
      <c r="H147" s="21">
        <v>0</v>
      </c>
      <c r="I147" s="21">
        <v>0</v>
      </c>
      <c r="J147" s="22">
        <v>128</v>
      </c>
      <c r="K147" s="22">
        <v>16111</v>
      </c>
      <c r="L147" s="22">
        <v>0</v>
      </c>
      <c r="M147" s="22">
        <v>58</v>
      </c>
      <c r="N147" s="22">
        <v>4</v>
      </c>
      <c r="O147" s="22">
        <v>1</v>
      </c>
      <c r="P147" s="22">
        <v>4</v>
      </c>
      <c r="Q147" s="22">
        <v>0</v>
      </c>
      <c r="R147" s="22">
        <v>4</v>
      </c>
      <c r="S147" s="22">
        <v>19</v>
      </c>
      <c r="T147" s="22">
        <v>1</v>
      </c>
      <c r="U147" s="22">
        <v>0</v>
      </c>
      <c r="V147" s="21">
        <v>3</v>
      </c>
      <c r="W147" s="21">
        <v>0</v>
      </c>
      <c r="X147" s="22">
        <v>5846</v>
      </c>
      <c r="Y147" s="22">
        <v>239</v>
      </c>
      <c r="Z147" s="22">
        <v>0</v>
      </c>
      <c r="AA147" s="22">
        <v>360</v>
      </c>
      <c r="AB147" s="22">
        <v>379</v>
      </c>
      <c r="AC147" s="22">
        <v>0</v>
      </c>
      <c r="AD147" s="22">
        <v>699</v>
      </c>
      <c r="AE147" s="22">
        <v>4</v>
      </c>
      <c r="AF147" s="22">
        <v>0</v>
      </c>
      <c r="AG147" s="22">
        <v>914</v>
      </c>
      <c r="AH147" s="22">
        <v>0</v>
      </c>
      <c r="AI147" s="22">
        <v>0</v>
      </c>
      <c r="AJ147" s="22">
        <v>0</v>
      </c>
      <c r="AK147" s="22">
        <v>0</v>
      </c>
      <c r="AL147" s="22">
        <v>21</v>
      </c>
      <c r="AM147" s="22">
        <v>739</v>
      </c>
      <c r="AN147" s="21">
        <v>728</v>
      </c>
      <c r="AO147" s="21">
        <v>8811</v>
      </c>
      <c r="AP147" s="21">
        <v>282</v>
      </c>
      <c r="AQ147" s="21">
        <v>596</v>
      </c>
      <c r="AR147" s="21">
        <v>140</v>
      </c>
      <c r="AS147" s="21">
        <v>3</v>
      </c>
      <c r="AT147" s="21">
        <v>0</v>
      </c>
      <c r="AU147" s="21">
        <v>613</v>
      </c>
      <c r="AV147" s="21">
        <v>547</v>
      </c>
      <c r="AW147" s="22">
        <v>89</v>
      </c>
      <c r="AX147" s="22">
        <v>4</v>
      </c>
      <c r="AY147" s="22">
        <v>0</v>
      </c>
      <c r="AZ147" s="22">
        <v>0</v>
      </c>
      <c r="BA147" s="22">
        <v>1</v>
      </c>
      <c r="BB147" s="22">
        <v>0</v>
      </c>
      <c r="BC147" s="22">
        <v>0</v>
      </c>
      <c r="BD147" s="22">
        <v>0</v>
      </c>
      <c r="BE147" s="22">
        <v>0</v>
      </c>
      <c r="BF147" s="22">
        <v>0</v>
      </c>
      <c r="BG147" s="21">
        <v>0</v>
      </c>
      <c r="BH147" s="21">
        <v>1</v>
      </c>
      <c r="BI147" s="21">
        <v>227</v>
      </c>
      <c r="BJ147" s="21">
        <v>111</v>
      </c>
      <c r="BK147" s="21">
        <v>39</v>
      </c>
      <c r="BL147" s="21">
        <v>1841</v>
      </c>
      <c r="BM147" s="21">
        <v>3</v>
      </c>
      <c r="BN147" s="21">
        <v>245</v>
      </c>
      <c r="BO147" s="21">
        <v>81</v>
      </c>
      <c r="BP147" s="22">
        <v>2</v>
      </c>
      <c r="BQ147" s="22">
        <v>0</v>
      </c>
      <c r="BR147" s="22">
        <v>0</v>
      </c>
      <c r="BS147" s="22">
        <v>99</v>
      </c>
      <c r="BT147" s="22">
        <v>33</v>
      </c>
      <c r="BU147" s="22">
        <v>0</v>
      </c>
      <c r="BV147" s="22">
        <v>0</v>
      </c>
      <c r="BW147" s="22">
        <v>0</v>
      </c>
      <c r="BX147" s="22">
        <v>0</v>
      </c>
      <c r="BY147" s="22">
        <v>12</v>
      </c>
      <c r="BZ147" s="22">
        <v>0</v>
      </c>
      <c r="CA147" s="22">
        <v>0</v>
      </c>
      <c r="CB147" s="22">
        <v>0</v>
      </c>
      <c r="CC147" s="22">
        <v>0</v>
      </c>
      <c r="CD147" s="22">
        <v>0</v>
      </c>
      <c r="CE147" s="22">
        <v>1</v>
      </c>
      <c r="CF147" s="22">
        <v>0</v>
      </c>
      <c r="CG147" s="22">
        <v>2</v>
      </c>
      <c r="CH147" s="22">
        <v>0</v>
      </c>
      <c r="CI147" s="22">
        <v>0</v>
      </c>
      <c r="CJ147" s="22">
        <v>0</v>
      </c>
      <c r="CK147" s="22">
        <v>0</v>
      </c>
      <c r="CL147" s="22">
        <v>0</v>
      </c>
      <c r="CM147" s="22">
        <f t="shared" si="8"/>
        <v>225070</v>
      </c>
      <c r="CN147" s="22">
        <v>0</v>
      </c>
      <c r="CO147" s="8">
        <f t="shared" si="9"/>
        <v>225070</v>
      </c>
    </row>
    <row r="148" spans="1:93">
      <c r="A148" s="19" t="s">
        <v>225</v>
      </c>
      <c r="B148" s="21">
        <v>0</v>
      </c>
      <c r="C148" s="21">
        <v>0</v>
      </c>
      <c r="D148" s="21">
        <v>0</v>
      </c>
      <c r="E148" s="21">
        <v>0</v>
      </c>
      <c r="F148" s="21">
        <v>2</v>
      </c>
      <c r="G148" s="21">
        <v>0</v>
      </c>
      <c r="H148" s="21">
        <v>0</v>
      </c>
      <c r="I148" s="21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1">
        <v>0</v>
      </c>
      <c r="W148" s="21">
        <v>0</v>
      </c>
      <c r="X148" s="22">
        <v>4</v>
      </c>
      <c r="Y148" s="22">
        <v>1</v>
      </c>
      <c r="Z148" s="22">
        <v>0</v>
      </c>
      <c r="AA148" s="22">
        <v>1</v>
      </c>
      <c r="AB148" s="22">
        <v>1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1">
        <v>0</v>
      </c>
      <c r="AO148" s="21">
        <v>3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2">
        <v>0</v>
      </c>
      <c r="BF148" s="22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2">
        <v>0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v>0</v>
      </c>
      <c r="CH148" s="22">
        <v>0</v>
      </c>
      <c r="CI148" s="22">
        <v>0</v>
      </c>
      <c r="CJ148" s="22">
        <v>0</v>
      </c>
      <c r="CK148" s="22">
        <v>0</v>
      </c>
      <c r="CL148" s="22">
        <v>0</v>
      </c>
      <c r="CM148" s="22">
        <f t="shared" si="8"/>
        <v>12</v>
      </c>
      <c r="CN148" s="22">
        <v>0</v>
      </c>
      <c r="CO148" s="8">
        <f t="shared" si="9"/>
        <v>12</v>
      </c>
    </row>
    <row r="149" spans="1:93">
      <c r="A149" s="19" t="s">
        <v>226</v>
      </c>
      <c r="B149" s="21">
        <v>31</v>
      </c>
      <c r="C149" s="21">
        <v>212</v>
      </c>
      <c r="D149" s="21">
        <v>0</v>
      </c>
      <c r="E149" s="21">
        <v>12</v>
      </c>
      <c r="F149" s="21">
        <v>11796</v>
      </c>
      <c r="G149" s="21">
        <v>10</v>
      </c>
      <c r="H149" s="21">
        <v>0</v>
      </c>
      <c r="I149" s="21">
        <v>0</v>
      </c>
      <c r="J149" s="22">
        <v>13</v>
      </c>
      <c r="K149" s="22">
        <v>1954</v>
      </c>
      <c r="L149" s="22">
        <v>0</v>
      </c>
      <c r="M149" s="22">
        <v>0</v>
      </c>
      <c r="N149" s="22">
        <v>0</v>
      </c>
      <c r="O149" s="22">
        <v>0</v>
      </c>
      <c r="P149" s="22">
        <v>3</v>
      </c>
      <c r="Q149" s="22">
        <v>0</v>
      </c>
      <c r="R149" s="22">
        <v>1</v>
      </c>
      <c r="S149" s="22">
        <v>7</v>
      </c>
      <c r="T149" s="22">
        <v>0</v>
      </c>
      <c r="U149" s="22">
        <v>0</v>
      </c>
      <c r="V149" s="21">
        <v>0</v>
      </c>
      <c r="W149" s="21">
        <v>0</v>
      </c>
      <c r="X149" s="22">
        <v>633</v>
      </c>
      <c r="Y149" s="22">
        <v>8</v>
      </c>
      <c r="Z149" s="22">
        <v>0</v>
      </c>
      <c r="AA149" s="22">
        <v>11</v>
      </c>
      <c r="AB149" s="22">
        <v>52</v>
      </c>
      <c r="AC149" s="22">
        <v>0</v>
      </c>
      <c r="AD149" s="22">
        <v>105</v>
      </c>
      <c r="AE149" s="22">
        <v>0</v>
      </c>
      <c r="AF149" s="22">
        <v>0</v>
      </c>
      <c r="AG149" s="22">
        <v>248</v>
      </c>
      <c r="AH149" s="22">
        <v>0</v>
      </c>
      <c r="AI149" s="22">
        <v>0</v>
      </c>
      <c r="AJ149" s="22">
        <v>0</v>
      </c>
      <c r="AK149" s="22">
        <v>163</v>
      </c>
      <c r="AL149" s="22">
        <v>1</v>
      </c>
      <c r="AM149" s="22">
        <v>64</v>
      </c>
      <c r="AN149" s="21">
        <v>76</v>
      </c>
      <c r="AO149" s="21">
        <v>2237</v>
      </c>
      <c r="AP149" s="21">
        <v>29</v>
      </c>
      <c r="AQ149" s="21">
        <v>46</v>
      </c>
      <c r="AR149" s="21">
        <v>3</v>
      </c>
      <c r="AS149" s="21">
        <v>0</v>
      </c>
      <c r="AT149" s="21">
        <v>0</v>
      </c>
      <c r="AU149" s="21">
        <v>64</v>
      </c>
      <c r="AV149" s="21">
        <v>51</v>
      </c>
      <c r="AW149" s="22">
        <v>7</v>
      </c>
      <c r="AX149" s="22">
        <v>0</v>
      </c>
      <c r="AY149" s="22">
        <v>0</v>
      </c>
      <c r="AZ149" s="22">
        <v>0</v>
      </c>
      <c r="BA149" s="22">
        <v>1</v>
      </c>
      <c r="BB149" s="22">
        <v>0</v>
      </c>
      <c r="BC149" s="22">
        <v>0</v>
      </c>
      <c r="BD149" s="22">
        <v>0</v>
      </c>
      <c r="BE149" s="22">
        <v>0</v>
      </c>
      <c r="BF149" s="22">
        <v>0</v>
      </c>
      <c r="BG149" s="21">
        <v>0</v>
      </c>
      <c r="BH149" s="21">
        <v>0</v>
      </c>
      <c r="BI149" s="21">
        <v>42</v>
      </c>
      <c r="BJ149" s="21">
        <v>6</v>
      </c>
      <c r="BK149" s="21">
        <v>5</v>
      </c>
      <c r="BL149" s="21">
        <v>50</v>
      </c>
      <c r="BM149" s="21">
        <v>0</v>
      </c>
      <c r="BN149" s="21">
        <v>156</v>
      </c>
      <c r="BO149" s="21">
        <v>6</v>
      </c>
      <c r="BP149" s="22">
        <v>0</v>
      </c>
      <c r="BQ149" s="22">
        <v>0</v>
      </c>
      <c r="BR149" s="22">
        <v>0</v>
      </c>
      <c r="BS149" s="22">
        <v>4</v>
      </c>
      <c r="BT149" s="22">
        <v>2</v>
      </c>
      <c r="BU149" s="22">
        <v>0</v>
      </c>
      <c r="BV149" s="22">
        <v>0</v>
      </c>
      <c r="BW149" s="22">
        <v>0</v>
      </c>
      <c r="BX149" s="22">
        <v>0</v>
      </c>
      <c r="BY149" s="22">
        <v>2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v>0</v>
      </c>
      <c r="CJ149" s="22">
        <v>0</v>
      </c>
      <c r="CK149" s="22">
        <v>0</v>
      </c>
      <c r="CL149" s="22">
        <v>0</v>
      </c>
      <c r="CM149" s="22">
        <f t="shared" si="8"/>
        <v>18111</v>
      </c>
      <c r="CN149" s="22">
        <v>0</v>
      </c>
      <c r="CO149" s="8">
        <f t="shared" si="9"/>
        <v>18111</v>
      </c>
    </row>
    <row r="150" spans="1:93">
      <c r="A150" s="19" t="s">
        <v>227</v>
      </c>
      <c r="B150" s="21">
        <v>0</v>
      </c>
      <c r="C150" s="21">
        <v>0</v>
      </c>
      <c r="D150" s="21">
        <v>0</v>
      </c>
      <c r="E150" s="21">
        <v>0</v>
      </c>
      <c r="F150" s="21">
        <v>34</v>
      </c>
      <c r="G150" s="21">
        <v>0</v>
      </c>
      <c r="H150" s="21">
        <v>0</v>
      </c>
      <c r="I150" s="21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1">
        <v>0</v>
      </c>
      <c r="W150" s="21">
        <v>0</v>
      </c>
      <c r="X150" s="22">
        <v>1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1">
        <v>0</v>
      </c>
      <c r="AO150" s="21">
        <v>3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0</v>
      </c>
      <c r="BB150" s="22">
        <v>0</v>
      </c>
      <c r="BC150" s="22">
        <v>0</v>
      </c>
      <c r="BD150" s="22">
        <v>0</v>
      </c>
      <c r="BE150" s="22">
        <v>0</v>
      </c>
      <c r="BF150" s="22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0</v>
      </c>
      <c r="BO150" s="21">
        <v>0</v>
      </c>
      <c r="BP150" s="22">
        <v>0</v>
      </c>
      <c r="BQ150" s="22">
        <v>0</v>
      </c>
      <c r="BR150" s="22">
        <v>0</v>
      </c>
      <c r="BS150" s="22">
        <v>0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v>0</v>
      </c>
      <c r="CJ150" s="22">
        <v>0</v>
      </c>
      <c r="CK150" s="22">
        <v>0</v>
      </c>
      <c r="CL150" s="22">
        <v>0</v>
      </c>
      <c r="CM150" s="22">
        <f t="shared" si="8"/>
        <v>38</v>
      </c>
      <c r="CN150" s="22">
        <v>0</v>
      </c>
      <c r="CO150" s="8">
        <f t="shared" si="9"/>
        <v>38</v>
      </c>
    </row>
    <row r="151" spans="1:93">
      <c r="A151" s="19" t="s">
        <v>228</v>
      </c>
      <c r="B151" s="21">
        <v>39</v>
      </c>
      <c r="C151" s="21">
        <v>130</v>
      </c>
      <c r="D151" s="21">
        <v>0</v>
      </c>
      <c r="E151" s="21">
        <v>9</v>
      </c>
      <c r="F151" s="21">
        <v>610</v>
      </c>
      <c r="G151" s="21">
        <v>15</v>
      </c>
      <c r="H151" s="21">
        <v>0</v>
      </c>
      <c r="I151" s="21">
        <v>0</v>
      </c>
      <c r="J151" s="22">
        <v>3</v>
      </c>
      <c r="K151" s="22">
        <v>399</v>
      </c>
      <c r="L151" s="22">
        <v>0</v>
      </c>
      <c r="M151" s="22">
        <v>0</v>
      </c>
      <c r="N151" s="22">
        <v>0</v>
      </c>
      <c r="O151" s="22">
        <v>0</v>
      </c>
      <c r="P151" s="22">
        <v>5</v>
      </c>
      <c r="Q151" s="22">
        <v>0</v>
      </c>
      <c r="R151" s="22">
        <v>0</v>
      </c>
      <c r="S151" s="22">
        <v>31</v>
      </c>
      <c r="T151" s="22">
        <v>0</v>
      </c>
      <c r="U151" s="22">
        <v>0</v>
      </c>
      <c r="V151" s="21">
        <v>0</v>
      </c>
      <c r="W151" s="21">
        <v>0</v>
      </c>
      <c r="X151" s="22">
        <v>387</v>
      </c>
      <c r="Y151" s="22">
        <v>12</v>
      </c>
      <c r="Z151" s="22">
        <v>0</v>
      </c>
      <c r="AA151" s="22">
        <v>13</v>
      </c>
      <c r="AB151" s="22">
        <v>69</v>
      </c>
      <c r="AC151" s="22">
        <v>2</v>
      </c>
      <c r="AD151" s="22">
        <v>38</v>
      </c>
      <c r="AE151" s="22">
        <v>1</v>
      </c>
      <c r="AF151" s="22">
        <v>0</v>
      </c>
      <c r="AG151" s="22">
        <v>82</v>
      </c>
      <c r="AH151" s="22">
        <v>0</v>
      </c>
      <c r="AI151" s="22">
        <v>0</v>
      </c>
      <c r="AJ151" s="22">
        <v>0</v>
      </c>
      <c r="AK151" s="22">
        <v>39</v>
      </c>
      <c r="AL151" s="22">
        <v>1</v>
      </c>
      <c r="AM151" s="22">
        <v>26</v>
      </c>
      <c r="AN151" s="21">
        <v>29</v>
      </c>
      <c r="AO151" s="21">
        <v>2603</v>
      </c>
      <c r="AP151" s="21">
        <v>36</v>
      </c>
      <c r="AQ151" s="21">
        <v>12</v>
      </c>
      <c r="AR151" s="21">
        <v>0</v>
      </c>
      <c r="AS151" s="21">
        <v>0</v>
      </c>
      <c r="AT151" s="21">
        <v>0</v>
      </c>
      <c r="AU151" s="21">
        <v>81</v>
      </c>
      <c r="AV151" s="21">
        <v>78</v>
      </c>
      <c r="AW151" s="22">
        <v>7</v>
      </c>
      <c r="AX151" s="22">
        <v>2</v>
      </c>
      <c r="AY151" s="22">
        <v>0</v>
      </c>
      <c r="AZ151" s="22">
        <v>0</v>
      </c>
      <c r="BA151" s="22">
        <v>39</v>
      </c>
      <c r="BB151" s="22">
        <v>8</v>
      </c>
      <c r="BC151" s="22">
        <v>0</v>
      </c>
      <c r="BD151" s="22">
        <v>0</v>
      </c>
      <c r="BE151" s="22">
        <v>3</v>
      </c>
      <c r="BF151" s="22">
        <v>0</v>
      </c>
      <c r="BG151" s="21">
        <v>0</v>
      </c>
      <c r="BH151" s="21">
        <v>0</v>
      </c>
      <c r="BI151" s="21">
        <v>25</v>
      </c>
      <c r="BJ151" s="21">
        <v>1</v>
      </c>
      <c r="BK151" s="21">
        <v>1</v>
      </c>
      <c r="BL151" s="21">
        <v>36</v>
      </c>
      <c r="BM151" s="21">
        <v>2</v>
      </c>
      <c r="BN151" s="21">
        <v>1</v>
      </c>
      <c r="BO151" s="21">
        <v>4</v>
      </c>
      <c r="BP151" s="22">
        <v>0</v>
      </c>
      <c r="BQ151" s="22">
        <v>0</v>
      </c>
      <c r="BR151" s="22">
        <v>0</v>
      </c>
      <c r="BS151" s="22">
        <v>5</v>
      </c>
      <c r="BT151" s="22">
        <v>5</v>
      </c>
      <c r="BU151" s="22">
        <v>0</v>
      </c>
      <c r="BV151" s="22">
        <v>0</v>
      </c>
      <c r="BW151" s="22">
        <v>0</v>
      </c>
      <c r="BX151" s="22">
        <v>0</v>
      </c>
      <c r="BY151" s="22">
        <v>2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v>0</v>
      </c>
      <c r="CK151" s="22">
        <v>0</v>
      </c>
      <c r="CL151" s="22">
        <v>0</v>
      </c>
      <c r="CM151" s="22">
        <f t="shared" si="8"/>
        <v>4891</v>
      </c>
      <c r="CN151" s="22">
        <v>0</v>
      </c>
      <c r="CO151" s="8">
        <f t="shared" si="9"/>
        <v>4891</v>
      </c>
    </row>
    <row r="152" spans="1:93">
      <c r="A152" s="19" t="s">
        <v>229</v>
      </c>
      <c r="B152" s="21">
        <v>10</v>
      </c>
      <c r="C152" s="21">
        <v>38</v>
      </c>
      <c r="D152" s="21">
        <v>0</v>
      </c>
      <c r="E152" s="21">
        <v>12</v>
      </c>
      <c r="F152" s="21">
        <v>185</v>
      </c>
      <c r="G152" s="21">
        <v>0</v>
      </c>
      <c r="H152" s="21">
        <v>0</v>
      </c>
      <c r="I152" s="21">
        <v>0</v>
      </c>
      <c r="J152" s="22">
        <v>1</v>
      </c>
      <c r="K152" s="22">
        <v>167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2</v>
      </c>
      <c r="S152" s="22">
        <v>33</v>
      </c>
      <c r="T152" s="22">
        <v>0</v>
      </c>
      <c r="U152" s="22">
        <v>0</v>
      </c>
      <c r="V152" s="21">
        <v>0</v>
      </c>
      <c r="W152" s="21">
        <v>0</v>
      </c>
      <c r="X152" s="22">
        <v>131</v>
      </c>
      <c r="Y152" s="22">
        <v>7</v>
      </c>
      <c r="Z152" s="22">
        <v>0</v>
      </c>
      <c r="AA152" s="22">
        <v>2</v>
      </c>
      <c r="AB152" s="22">
        <v>16</v>
      </c>
      <c r="AC152" s="22">
        <v>0</v>
      </c>
      <c r="AD152" s="22">
        <v>7</v>
      </c>
      <c r="AE152" s="22">
        <v>1</v>
      </c>
      <c r="AF152" s="22">
        <v>0</v>
      </c>
      <c r="AG152" s="22">
        <v>26</v>
      </c>
      <c r="AH152" s="22">
        <v>0</v>
      </c>
      <c r="AI152" s="22">
        <v>0</v>
      </c>
      <c r="AJ152" s="22">
        <v>0</v>
      </c>
      <c r="AK152" s="22">
        <v>4</v>
      </c>
      <c r="AL152" s="22">
        <v>1</v>
      </c>
      <c r="AM152" s="22">
        <v>4</v>
      </c>
      <c r="AN152" s="21">
        <v>4</v>
      </c>
      <c r="AO152" s="21">
        <v>247</v>
      </c>
      <c r="AP152" s="21">
        <v>29</v>
      </c>
      <c r="AQ152" s="21">
        <v>7</v>
      </c>
      <c r="AR152" s="21">
        <v>0</v>
      </c>
      <c r="AS152" s="21">
        <v>0</v>
      </c>
      <c r="AT152" s="21">
        <v>0</v>
      </c>
      <c r="AU152" s="21">
        <v>14</v>
      </c>
      <c r="AV152" s="21">
        <v>19</v>
      </c>
      <c r="AW152" s="22">
        <v>3</v>
      </c>
      <c r="AX152" s="22">
        <v>1</v>
      </c>
      <c r="AY152" s="22">
        <v>0</v>
      </c>
      <c r="AZ152" s="22">
        <v>0</v>
      </c>
      <c r="BA152" s="22">
        <v>79</v>
      </c>
      <c r="BB152" s="22">
        <v>0</v>
      </c>
      <c r="BC152" s="22">
        <v>0</v>
      </c>
      <c r="BD152" s="22">
        <v>0</v>
      </c>
      <c r="BE152" s="22">
        <v>0</v>
      </c>
      <c r="BF152" s="22">
        <v>0</v>
      </c>
      <c r="BG152" s="21">
        <v>0</v>
      </c>
      <c r="BH152" s="21">
        <v>0</v>
      </c>
      <c r="BI152" s="21">
        <v>17</v>
      </c>
      <c r="BJ152" s="21">
        <v>4</v>
      </c>
      <c r="BK152" s="21">
        <v>0</v>
      </c>
      <c r="BL152" s="21">
        <v>17</v>
      </c>
      <c r="BM152" s="21">
        <v>0</v>
      </c>
      <c r="BN152" s="21">
        <v>19</v>
      </c>
      <c r="BO152" s="21">
        <v>0</v>
      </c>
      <c r="BP152" s="22">
        <v>0</v>
      </c>
      <c r="BQ152" s="22">
        <v>0</v>
      </c>
      <c r="BR152" s="22">
        <v>0</v>
      </c>
      <c r="BS152" s="22">
        <v>0</v>
      </c>
      <c r="BT152" s="22">
        <v>0</v>
      </c>
      <c r="BU152" s="22">
        <v>0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v>0</v>
      </c>
      <c r="CJ152" s="22">
        <v>0</v>
      </c>
      <c r="CK152" s="22">
        <v>0</v>
      </c>
      <c r="CL152" s="22">
        <v>0</v>
      </c>
      <c r="CM152" s="22">
        <f t="shared" si="8"/>
        <v>1107</v>
      </c>
      <c r="CN152" s="22">
        <v>0</v>
      </c>
      <c r="CO152" s="8">
        <f t="shared" si="9"/>
        <v>1107</v>
      </c>
    </row>
    <row r="153" spans="1:93">
      <c r="A153" s="19" t="s">
        <v>230</v>
      </c>
      <c r="B153" s="21">
        <v>103</v>
      </c>
      <c r="C153" s="21">
        <v>507</v>
      </c>
      <c r="D153" s="21">
        <v>0</v>
      </c>
      <c r="E153" s="21">
        <v>754</v>
      </c>
      <c r="F153" s="21">
        <v>3279</v>
      </c>
      <c r="G153" s="21">
        <v>61</v>
      </c>
      <c r="H153" s="21">
        <v>0</v>
      </c>
      <c r="I153" s="21">
        <v>0</v>
      </c>
      <c r="J153" s="22">
        <v>32</v>
      </c>
      <c r="K153" s="22">
        <v>1911</v>
      </c>
      <c r="L153" s="22">
        <v>0</v>
      </c>
      <c r="M153" s="22">
        <v>8</v>
      </c>
      <c r="N153" s="22">
        <v>0</v>
      </c>
      <c r="O153" s="22">
        <v>0</v>
      </c>
      <c r="P153" s="22">
        <v>2</v>
      </c>
      <c r="Q153" s="22">
        <v>0</v>
      </c>
      <c r="R153" s="22">
        <v>82</v>
      </c>
      <c r="S153" s="22">
        <v>1042</v>
      </c>
      <c r="T153" s="22">
        <v>0</v>
      </c>
      <c r="U153" s="22">
        <v>0</v>
      </c>
      <c r="V153" s="21">
        <v>3</v>
      </c>
      <c r="W153" s="21">
        <v>0</v>
      </c>
      <c r="X153" s="22">
        <v>4170</v>
      </c>
      <c r="Y153" s="22">
        <v>126</v>
      </c>
      <c r="Z153" s="22">
        <v>0</v>
      </c>
      <c r="AA153" s="22">
        <v>28</v>
      </c>
      <c r="AB153" s="22">
        <v>75</v>
      </c>
      <c r="AC153" s="22">
        <v>19</v>
      </c>
      <c r="AD153" s="22">
        <v>649</v>
      </c>
      <c r="AE153" s="22">
        <v>2</v>
      </c>
      <c r="AF153" s="22">
        <v>0</v>
      </c>
      <c r="AG153" s="22">
        <v>885</v>
      </c>
      <c r="AH153" s="22">
        <v>0</v>
      </c>
      <c r="AI153" s="22">
        <v>0</v>
      </c>
      <c r="AJ153" s="22">
        <v>0</v>
      </c>
      <c r="AK153" s="22">
        <v>4</v>
      </c>
      <c r="AL153" s="22">
        <v>15</v>
      </c>
      <c r="AM153" s="22">
        <v>321</v>
      </c>
      <c r="AN153" s="21">
        <v>240</v>
      </c>
      <c r="AO153" s="21">
        <v>6994</v>
      </c>
      <c r="AP153" s="21">
        <v>860</v>
      </c>
      <c r="AQ153" s="21">
        <v>78</v>
      </c>
      <c r="AR153" s="21">
        <v>2</v>
      </c>
      <c r="AS153" s="21">
        <v>2</v>
      </c>
      <c r="AT153" s="21">
        <v>0</v>
      </c>
      <c r="AU153" s="21">
        <v>1213</v>
      </c>
      <c r="AV153" s="21">
        <v>1232</v>
      </c>
      <c r="AW153" s="22">
        <v>129</v>
      </c>
      <c r="AX153" s="22">
        <v>4</v>
      </c>
      <c r="AY153" s="22">
        <v>0</v>
      </c>
      <c r="AZ153" s="22">
        <v>0</v>
      </c>
      <c r="BA153" s="22">
        <v>196</v>
      </c>
      <c r="BB153" s="22">
        <v>0</v>
      </c>
      <c r="BC153" s="22">
        <v>5</v>
      </c>
      <c r="BD153" s="22">
        <v>2</v>
      </c>
      <c r="BE153" s="22">
        <v>3</v>
      </c>
      <c r="BF153" s="22">
        <v>0</v>
      </c>
      <c r="BG153" s="21">
        <v>0</v>
      </c>
      <c r="BH153" s="21">
        <v>0</v>
      </c>
      <c r="BI153" s="21">
        <v>281</v>
      </c>
      <c r="BJ153" s="21">
        <v>112</v>
      </c>
      <c r="BK153" s="21">
        <v>115</v>
      </c>
      <c r="BL153" s="21">
        <v>536</v>
      </c>
      <c r="BM153" s="21">
        <v>0</v>
      </c>
      <c r="BN153" s="21">
        <v>198</v>
      </c>
      <c r="BO153" s="21">
        <v>18</v>
      </c>
      <c r="BP153" s="22">
        <v>29</v>
      </c>
      <c r="BQ153" s="22">
        <v>0</v>
      </c>
      <c r="BR153" s="22">
        <v>0</v>
      </c>
      <c r="BS153" s="22">
        <v>60</v>
      </c>
      <c r="BT153" s="22">
        <v>11</v>
      </c>
      <c r="BU153" s="22">
        <v>0</v>
      </c>
      <c r="BV153" s="22">
        <v>0</v>
      </c>
      <c r="BW153" s="22">
        <v>0</v>
      </c>
      <c r="BX153" s="22">
        <v>0</v>
      </c>
      <c r="BY153" s="22">
        <v>3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v>0</v>
      </c>
      <c r="CH153" s="22">
        <v>0</v>
      </c>
      <c r="CI153" s="22">
        <v>0</v>
      </c>
      <c r="CJ153" s="22">
        <v>0</v>
      </c>
      <c r="CK153" s="22">
        <v>0</v>
      </c>
      <c r="CL153" s="22">
        <v>0</v>
      </c>
      <c r="CM153" s="22">
        <f t="shared" si="8"/>
        <v>26401</v>
      </c>
      <c r="CN153" s="22">
        <v>0</v>
      </c>
      <c r="CO153" s="8">
        <f t="shared" si="9"/>
        <v>26401</v>
      </c>
    </row>
    <row r="154" spans="1:93">
      <c r="A154" s="19" t="s">
        <v>231</v>
      </c>
      <c r="B154" s="21">
        <v>29</v>
      </c>
      <c r="C154" s="21">
        <v>1072</v>
      </c>
      <c r="D154" s="21">
        <v>2</v>
      </c>
      <c r="E154" s="21">
        <v>145</v>
      </c>
      <c r="F154" s="21">
        <v>1337</v>
      </c>
      <c r="G154" s="21">
        <v>44</v>
      </c>
      <c r="H154" s="21">
        <v>0</v>
      </c>
      <c r="I154" s="21">
        <v>0</v>
      </c>
      <c r="J154" s="22">
        <v>0</v>
      </c>
      <c r="K154" s="22">
        <v>1090</v>
      </c>
      <c r="L154" s="22">
        <v>0</v>
      </c>
      <c r="M154" s="22">
        <v>9</v>
      </c>
      <c r="N154" s="22">
        <v>0</v>
      </c>
      <c r="O154" s="22">
        <v>0</v>
      </c>
      <c r="P154" s="22">
        <v>0</v>
      </c>
      <c r="Q154" s="22">
        <v>0</v>
      </c>
      <c r="R154" s="22">
        <v>24</v>
      </c>
      <c r="S154" s="22">
        <v>347</v>
      </c>
      <c r="T154" s="22">
        <v>0</v>
      </c>
      <c r="U154" s="22">
        <v>0</v>
      </c>
      <c r="V154" s="21">
        <v>10</v>
      </c>
      <c r="W154" s="21">
        <v>0</v>
      </c>
      <c r="X154" s="22">
        <v>2773</v>
      </c>
      <c r="Y154" s="22">
        <v>17</v>
      </c>
      <c r="Z154" s="22">
        <v>0</v>
      </c>
      <c r="AA154" s="22">
        <v>15</v>
      </c>
      <c r="AB154" s="22">
        <v>95</v>
      </c>
      <c r="AC154" s="22">
        <v>10</v>
      </c>
      <c r="AD154" s="22">
        <v>167</v>
      </c>
      <c r="AE154" s="22">
        <v>2</v>
      </c>
      <c r="AF154" s="22">
        <v>0</v>
      </c>
      <c r="AG154" s="22">
        <v>360</v>
      </c>
      <c r="AH154" s="22">
        <v>0</v>
      </c>
      <c r="AI154" s="22">
        <v>0</v>
      </c>
      <c r="AJ154" s="22">
        <v>0</v>
      </c>
      <c r="AK154" s="22">
        <v>1</v>
      </c>
      <c r="AL154" s="22">
        <v>8</v>
      </c>
      <c r="AM154" s="22">
        <v>157</v>
      </c>
      <c r="AN154" s="21">
        <v>129</v>
      </c>
      <c r="AO154" s="21">
        <v>3001</v>
      </c>
      <c r="AP154" s="21">
        <v>215</v>
      </c>
      <c r="AQ154" s="21">
        <v>82</v>
      </c>
      <c r="AR154" s="21">
        <v>7</v>
      </c>
      <c r="AS154" s="21">
        <v>0</v>
      </c>
      <c r="AT154" s="21">
        <v>0</v>
      </c>
      <c r="AU154" s="21">
        <v>565</v>
      </c>
      <c r="AV154" s="21">
        <v>583</v>
      </c>
      <c r="AW154" s="22">
        <v>200</v>
      </c>
      <c r="AX154" s="22">
        <v>4</v>
      </c>
      <c r="AY154" s="22">
        <v>0</v>
      </c>
      <c r="AZ154" s="22">
        <v>0</v>
      </c>
      <c r="BA154" s="22">
        <v>0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1">
        <v>0</v>
      </c>
      <c r="BH154" s="21">
        <v>0</v>
      </c>
      <c r="BI154" s="21">
        <v>227</v>
      </c>
      <c r="BJ154" s="21">
        <v>141</v>
      </c>
      <c r="BK154" s="21">
        <v>57</v>
      </c>
      <c r="BL154" s="21">
        <v>366</v>
      </c>
      <c r="BM154" s="21">
        <v>0</v>
      </c>
      <c r="BN154" s="21">
        <v>14</v>
      </c>
      <c r="BO154" s="21">
        <v>24</v>
      </c>
      <c r="BP154" s="22">
        <v>0</v>
      </c>
      <c r="BQ154" s="22">
        <v>0</v>
      </c>
      <c r="BR154" s="22">
        <v>0</v>
      </c>
      <c r="BS154" s="22">
        <v>21</v>
      </c>
      <c r="BT154" s="22">
        <v>13</v>
      </c>
      <c r="BU154" s="22">
        <v>0</v>
      </c>
      <c r="BV154" s="22">
        <v>0</v>
      </c>
      <c r="BW154" s="22">
        <v>0</v>
      </c>
      <c r="BX154" s="22">
        <v>0</v>
      </c>
      <c r="BY154" s="22">
        <v>3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v>0</v>
      </c>
      <c r="CJ154" s="22">
        <v>0</v>
      </c>
      <c r="CK154" s="22">
        <v>0</v>
      </c>
      <c r="CL154" s="22">
        <v>0</v>
      </c>
      <c r="CM154" s="22">
        <f t="shared" si="8"/>
        <v>13366</v>
      </c>
      <c r="CN154" s="22">
        <v>0</v>
      </c>
      <c r="CO154" s="8">
        <f t="shared" si="9"/>
        <v>13366</v>
      </c>
    </row>
    <row r="155" spans="1:93">
      <c r="A155" s="19" t="s">
        <v>232</v>
      </c>
      <c r="B155" s="21">
        <v>42</v>
      </c>
      <c r="C155" s="21">
        <v>256</v>
      </c>
      <c r="D155" s="21">
        <v>1</v>
      </c>
      <c r="E155" s="21">
        <v>138</v>
      </c>
      <c r="F155" s="21">
        <v>3484</v>
      </c>
      <c r="G155" s="21">
        <v>33</v>
      </c>
      <c r="H155" s="21">
        <v>0</v>
      </c>
      <c r="I155" s="21">
        <v>0</v>
      </c>
      <c r="J155" s="22">
        <v>9</v>
      </c>
      <c r="K155" s="22">
        <v>1144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16</v>
      </c>
      <c r="S155" s="22">
        <v>184</v>
      </c>
      <c r="T155" s="22">
        <v>0</v>
      </c>
      <c r="U155" s="22">
        <v>0</v>
      </c>
      <c r="V155" s="21">
        <v>1</v>
      </c>
      <c r="W155" s="21">
        <v>0</v>
      </c>
      <c r="X155" s="22">
        <v>3887</v>
      </c>
      <c r="Y155" s="22">
        <v>25</v>
      </c>
      <c r="Z155" s="22">
        <v>0</v>
      </c>
      <c r="AA155" s="22">
        <v>29</v>
      </c>
      <c r="AB155" s="22">
        <v>21</v>
      </c>
      <c r="AC155" s="22">
        <v>1</v>
      </c>
      <c r="AD155" s="22">
        <v>202</v>
      </c>
      <c r="AE155" s="22">
        <v>0</v>
      </c>
      <c r="AF155" s="22">
        <v>0</v>
      </c>
      <c r="AG155" s="22">
        <v>233</v>
      </c>
      <c r="AH155" s="22">
        <v>0</v>
      </c>
      <c r="AI155" s="22">
        <v>0</v>
      </c>
      <c r="AJ155" s="22">
        <v>2</v>
      </c>
      <c r="AK155" s="22">
        <v>1</v>
      </c>
      <c r="AL155" s="22">
        <v>9</v>
      </c>
      <c r="AM155" s="22">
        <v>83</v>
      </c>
      <c r="AN155" s="21">
        <v>128</v>
      </c>
      <c r="AO155" s="21">
        <v>1624</v>
      </c>
      <c r="AP155" s="21">
        <v>175</v>
      </c>
      <c r="AQ155" s="21">
        <v>34</v>
      </c>
      <c r="AR155" s="21">
        <v>0</v>
      </c>
      <c r="AS155" s="21">
        <v>0</v>
      </c>
      <c r="AT155" s="21">
        <v>0</v>
      </c>
      <c r="AU155" s="21">
        <v>380</v>
      </c>
      <c r="AV155" s="21">
        <v>312</v>
      </c>
      <c r="AW155" s="22">
        <v>232</v>
      </c>
      <c r="AX155" s="22">
        <v>15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2">
        <v>0</v>
      </c>
      <c r="BE155" s="22">
        <v>0</v>
      </c>
      <c r="BF155" s="22">
        <v>0</v>
      </c>
      <c r="BG155" s="21">
        <v>0</v>
      </c>
      <c r="BH155" s="21">
        <v>0</v>
      </c>
      <c r="BI155" s="21">
        <v>99</v>
      </c>
      <c r="BJ155" s="21">
        <v>27</v>
      </c>
      <c r="BK155" s="21">
        <v>25</v>
      </c>
      <c r="BL155" s="21">
        <v>81</v>
      </c>
      <c r="BM155" s="21">
        <v>0</v>
      </c>
      <c r="BN155" s="21">
        <v>1</v>
      </c>
      <c r="BO155" s="21">
        <v>5</v>
      </c>
      <c r="BP155" s="22">
        <v>0</v>
      </c>
      <c r="BQ155" s="22">
        <v>0</v>
      </c>
      <c r="BR155" s="22">
        <v>0</v>
      </c>
      <c r="BS155" s="22">
        <v>21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2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v>0</v>
      </c>
      <c r="CJ155" s="22">
        <v>0</v>
      </c>
      <c r="CK155" s="22">
        <v>0</v>
      </c>
      <c r="CL155" s="22">
        <v>0</v>
      </c>
      <c r="CM155" s="22">
        <f t="shared" si="8"/>
        <v>12962</v>
      </c>
      <c r="CN155" s="22">
        <v>0</v>
      </c>
      <c r="CO155" s="8">
        <f t="shared" si="9"/>
        <v>12962</v>
      </c>
    </row>
    <row r="156" spans="1:93">
      <c r="A156" s="19" t="s">
        <v>233</v>
      </c>
      <c r="B156" s="21">
        <v>6</v>
      </c>
      <c r="C156" s="21">
        <v>116</v>
      </c>
      <c r="D156" s="21">
        <v>0</v>
      </c>
      <c r="E156" s="21">
        <v>1</v>
      </c>
      <c r="F156" s="21">
        <v>719</v>
      </c>
      <c r="G156" s="21">
        <v>242</v>
      </c>
      <c r="H156" s="21">
        <v>0</v>
      </c>
      <c r="I156" s="21">
        <v>0</v>
      </c>
      <c r="J156" s="22">
        <v>1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2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1">
        <v>0</v>
      </c>
      <c r="W156" s="21">
        <v>0</v>
      </c>
      <c r="X156" s="22">
        <v>244</v>
      </c>
      <c r="Y156" s="22">
        <v>12</v>
      </c>
      <c r="Z156" s="22">
        <v>0</v>
      </c>
      <c r="AA156" s="22">
        <v>23</v>
      </c>
      <c r="AB156" s="22">
        <v>12</v>
      </c>
      <c r="AC156" s="22">
        <v>0</v>
      </c>
      <c r="AD156" s="22">
        <v>82</v>
      </c>
      <c r="AE156" s="22">
        <v>0</v>
      </c>
      <c r="AF156" s="22">
        <v>0</v>
      </c>
      <c r="AG156" s="22">
        <v>15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20</v>
      </c>
      <c r="AN156" s="21">
        <v>1</v>
      </c>
      <c r="AO156" s="21">
        <v>247</v>
      </c>
      <c r="AP156" s="21">
        <v>29</v>
      </c>
      <c r="AQ156" s="21">
        <v>9</v>
      </c>
      <c r="AR156" s="21">
        <v>2</v>
      </c>
      <c r="AS156" s="21">
        <v>0</v>
      </c>
      <c r="AT156" s="21">
        <v>0</v>
      </c>
      <c r="AU156" s="21">
        <v>0</v>
      </c>
      <c r="AV156" s="21">
        <v>0</v>
      </c>
      <c r="AW156" s="22">
        <v>1</v>
      </c>
      <c r="AX156" s="22">
        <v>0</v>
      </c>
      <c r="AY156" s="22">
        <v>0</v>
      </c>
      <c r="AZ156" s="22">
        <v>0</v>
      </c>
      <c r="BA156" s="22">
        <v>0</v>
      </c>
      <c r="BB156" s="22">
        <v>0</v>
      </c>
      <c r="BC156" s="22">
        <v>0</v>
      </c>
      <c r="BD156" s="22">
        <v>0</v>
      </c>
      <c r="BE156" s="22">
        <v>0</v>
      </c>
      <c r="BF156" s="22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0</v>
      </c>
      <c r="BL156" s="21">
        <v>0</v>
      </c>
      <c r="BM156" s="21">
        <v>0</v>
      </c>
      <c r="BN156" s="21">
        <v>2</v>
      </c>
      <c r="BO156" s="21">
        <v>0</v>
      </c>
      <c r="BP156" s="22">
        <v>0</v>
      </c>
      <c r="BQ156" s="22">
        <v>0</v>
      </c>
      <c r="BR156" s="22">
        <v>0</v>
      </c>
      <c r="BS156" s="22">
        <v>0</v>
      </c>
      <c r="BT156" s="22">
        <v>0</v>
      </c>
      <c r="BU156" s="22">
        <v>0</v>
      </c>
      <c r="BV156" s="22">
        <v>0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v>0</v>
      </c>
      <c r="CJ156" s="22">
        <v>0</v>
      </c>
      <c r="CK156" s="22">
        <v>0</v>
      </c>
      <c r="CL156" s="22">
        <v>0</v>
      </c>
      <c r="CM156" s="22">
        <f t="shared" si="8"/>
        <v>1786</v>
      </c>
      <c r="CN156" s="22">
        <v>0</v>
      </c>
      <c r="CO156" s="8">
        <f t="shared" si="9"/>
        <v>1786</v>
      </c>
    </row>
    <row r="157" spans="1:93">
      <c r="A157" s="19" t="s">
        <v>234</v>
      </c>
      <c r="B157" s="21">
        <v>148</v>
      </c>
      <c r="C157" s="21">
        <v>1428</v>
      </c>
      <c r="D157" s="21">
        <v>9</v>
      </c>
      <c r="E157" s="21">
        <v>43</v>
      </c>
      <c r="F157" s="21">
        <v>66376</v>
      </c>
      <c r="G157" s="21">
        <v>102</v>
      </c>
      <c r="H157" s="21">
        <v>0</v>
      </c>
      <c r="I157" s="21">
        <v>0</v>
      </c>
      <c r="J157" s="22">
        <v>13</v>
      </c>
      <c r="K157" s="22">
        <v>4018</v>
      </c>
      <c r="L157" s="22">
        <v>0</v>
      </c>
      <c r="M157" s="22">
        <v>83</v>
      </c>
      <c r="N157" s="22">
        <v>0</v>
      </c>
      <c r="O157" s="22">
        <v>0</v>
      </c>
      <c r="P157" s="22">
        <v>11</v>
      </c>
      <c r="Q157" s="22">
        <v>0</v>
      </c>
      <c r="R157" s="22">
        <v>58</v>
      </c>
      <c r="S157" s="22">
        <v>195</v>
      </c>
      <c r="T157" s="22">
        <v>0</v>
      </c>
      <c r="U157" s="22">
        <v>0</v>
      </c>
      <c r="V157" s="21">
        <v>1</v>
      </c>
      <c r="W157" s="21">
        <v>0</v>
      </c>
      <c r="X157" s="22">
        <v>6490</v>
      </c>
      <c r="Y157" s="22">
        <v>513</v>
      </c>
      <c r="Z157" s="22">
        <v>0</v>
      </c>
      <c r="AA157" s="22">
        <v>48</v>
      </c>
      <c r="AB157" s="22">
        <v>208</v>
      </c>
      <c r="AC157" s="22">
        <v>0</v>
      </c>
      <c r="AD157" s="22">
        <v>172</v>
      </c>
      <c r="AE157" s="22">
        <v>7</v>
      </c>
      <c r="AF157" s="22">
        <v>0</v>
      </c>
      <c r="AG157" s="22">
        <v>1168</v>
      </c>
      <c r="AH157" s="22">
        <v>0</v>
      </c>
      <c r="AI157" s="22">
        <v>0</v>
      </c>
      <c r="AJ157" s="22">
        <v>0</v>
      </c>
      <c r="AK157" s="22">
        <v>12</v>
      </c>
      <c r="AL157" s="22">
        <v>9</v>
      </c>
      <c r="AM157" s="22">
        <v>367</v>
      </c>
      <c r="AN157" s="21">
        <v>206</v>
      </c>
      <c r="AO157" s="21">
        <v>9031</v>
      </c>
      <c r="AP157" s="21">
        <v>992</v>
      </c>
      <c r="AQ157" s="21">
        <v>97</v>
      </c>
      <c r="AR157" s="21">
        <v>6</v>
      </c>
      <c r="AS157" s="21">
        <v>0</v>
      </c>
      <c r="AT157" s="21">
        <v>0</v>
      </c>
      <c r="AU157" s="21">
        <v>154</v>
      </c>
      <c r="AV157" s="21">
        <v>133</v>
      </c>
      <c r="AW157" s="22">
        <v>66</v>
      </c>
      <c r="AX157" s="22">
        <v>1</v>
      </c>
      <c r="AY157" s="22">
        <v>0</v>
      </c>
      <c r="AZ157" s="22">
        <v>0</v>
      </c>
      <c r="BA157" s="22">
        <v>700</v>
      </c>
      <c r="BB157" s="22">
        <v>0</v>
      </c>
      <c r="BC157" s="22">
        <v>39</v>
      </c>
      <c r="BD157" s="22">
        <v>1</v>
      </c>
      <c r="BE157" s="22">
        <v>5</v>
      </c>
      <c r="BF157" s="22">
        <v>0</v>
      </c>
      <c r="BG157" s="21">
        <v>0</v>
      </c>
      <c r="BH157" s="21">
        <v>0</v>
      </c>
      <c r="BI157" s="21">
        <v>54</v>
      </c>
      <c r="BJ157" s="21">
        <v>2</v>
      </c>
      <c r="BK157" s="21">
        <v>10</v>
      </c>
      <c r="BL157" s="21">
        <v>97</v>
      </c>
      <c r="BM157" s="21">
        <v>0</v>
      </c>
      <c r="BN157" s="21">
        <v>28</v>
      </c>
      <c r="BO157" s="21">
        <v>0</v>
      </c>
      <c r="BP157" s="22">
        <v>6</v>
      </c>
      <c r="BQ157" s="22">
        <v>0</v>
      </c>
      <c r="BR157" s="22">
        <v>0</v>
      </c>
      <c r="BS157" s="22">
        <v>4</v>
      </c>
      <c r="BT157" s="22">
        <v>7</v>
      </c>
      <c r="BU157" s="22">
        <v>0</v>
      </c>
      <c r="BV157" s="22">
        <v>0</v>
      </c>
      <c r="BW157" s="22">
        <v>0</v>
      </c>
      <c r="BX157" s="22">
        <v>0</v>
      </c>
      <c r="BY157" s="22">
        <v>5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1</v>
      </c>
      <c r="CF157" s="22">
        <v>0</v>
      </c>
      <c r="CG157" s="22">
        <v>0</v>
      </c>
      <c r="CH157" s="22">
        <v>0</v>
      </c>
      <c r="CI157" s="22">
        <v>0</v>
      </c>
      <c r="CJ157" s="22">
        <v>0</v>
      </c>
      <c r="CK157" s="22">
        <v>0</v>
      </c>
      <c r="CL157" s="22">
        <v>0</v>
      </c>
      <c r="CM157" s="22">
        <f t="shared" si="8"/>
        <v>93124</v>
      </c>
      <c r="CN157" s="22">
        <v>0</v>
      </c>
      <c r="CO157" s="8">
        <f t="shared" si="9"/>
        <v>93124</v>
      </c>
    </row>
    <row r="158" spans="1:93">
      <c r="A158" s="19" t="s">
        <v>235</v>
      </c>
      <c r="B158" s="21">
        <v>6</v>
      </c>
      <c r="C158" s="21">
        <v>121</v>
      </c>
      <c r="D158" s="21">
        <v>0</v>
      </c>
      <c r="E158" s="21">
        <v>6</v>
      </c>
      <c r="F158" s="21">
        <v>730</v>
      </c>
      <c r="G158" s="21">
        <v>4</v>
      </c>
      <c r="H158" s="21">
        <v>0</v>
      </c>
      <c r="I158" s="21">
        <v>0</v>
      </c>
      <c r="J158" s="22">
        <v>4</v>
      </c>
      <c r="K158" s="22">
        <v>9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1">
        <v>0</v>
      </c>
      <c r="W158" s="21">
        <v>0</v>
      </c>
      <c r="X158" s="22">
        <v>181</v>
      </c>
      <c r="Y158" s="22">
        <v>11</v>
      </c>
      <c r="Z158" s="22">
        <v>0</v>
      </c>
      <c r="AA158" s="22">
        <v>12</v>
      </c>
      <c r="AB158" s="22">
        <v>9</v>
      </c>
      <c r="AC158" s="22">
        <v>0</v>
      </c>
      <c r="AD158" s="22">
        <v>34</v>
      </c>
      <c r="AE158" s="22">
        <v>0</v>
      </c>
      <c r="AF158" s="22">
        <v>0</v>
      </c>
      <c r="AG158" s="22">
        <v>22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14</v>
      </c>
      <c r="AN158" s="21">
        <v>0</v>
      </c>
      <c r="AO158" s="21">
        <v>204</v>
      </c>
      <c r="AP158" s="21">
        <v>3</v>
      </c>
      <c r="AQ158" s="21">
        <v>6</v>
      </c>
      <c r="AR158" s="21">
        <v>2</v>
      </c>
      <c r="AS158" s="21">
        <v>0</v>
      </c>
      <c r="AT158" s="21">
        <v>0</v>
      </c>
      <c r="AU158" s="21">
        <v>2</v>
      </c>
      <c r="AV158" s="21">
        <v>3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v>0</v>
      </c>
      <c r="BF158" s="22">
        <v>0</v>
      </c>
      <c r="BG158" s="21">
        <v>0</v>
      </c>
      <c r="BH158" s="21">
        <v>0</v>
      </c>
      <c r="BI158" s="21">
        <v>0</v>
      </c>
      <c r="BJ158" s="21">
        <v>0</v>
      </c>
      <c r="BK158" s="21">
        <v>0</v>
      </c>
      <c r="BL158" s="21">
        <v>2</v>
      </c>
      <c r="BM158" s="21">
        <v>0</v>
      </c>
      <c r="BN158" s="21">
        <v>4</v>
      </c>
      <c r="BO158" s="21">
        <v>0</v>
      </c>
      <c r="BP158" s="22">
        <v>0</v>
      </c>
      <c r="BQ158" s="22">
        <v>0</v>
      </c>
      <c r="BR158" s="22">
        <v>0</v>
      </c>
      <c r="BS158" s="22">
        <v>0</v>
      </c>
      <c r="BT158" s="22">
        <v>0</v>
      </c>
      <c r="BU158" s="22">
        <v>0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v>0</v>
      </c>
      <c r="CH158" s="22">
        <v>0</v>
      </c>
      <c r="CI158" s="22">
        <v>0</v>
      </c>
      <c r="CJ158" s="22">
        <v>0</v>
      </c>
      <c r="CK158" s="22">
        <v>0</v>
      </c>
      <c r="CL158" s="22">
        <v>0</v>
      </c>
      <c r="CM158" s="22">
        <f t="shared" si="8"/>
        <v>1389</v>
      </c>
      <c r="CN158" s="22">
        <v>0</v>
      </c>
      <c r="CO158" s="8">
        <f t="shared" si="9"/>
        <v>1389</v>
      </c>
    </row>
    <row r="159" spans="1:93">
      <c r="A159" s="19" t="s">
        <v>236</v>
      </c>
      <c r="B159" s="21">
        <v>51</v>
      </c>
      <c r="C159" s="21">
        <v>436</v>
      </c>
      <c r="D159" s="21">
        <v>0</v>
      </c>
      <c r="E159" s="21">
        <v>167</v>
      </c>
      <c r="F159" s="21">
        <v>29498</v>
      </c>
      <c r="G159" s="21">
        <v>873</v>
      </c>
      <c r="H159" s="21">
        <v>0</v>
      </c>
      <c r="I159" s="21">
        <v>0</v>
      </c>
      <c r="J159" s="22">
        <v>45</v>
      </c>
      <c r="K159" s="22">
        <v>11444</v>
      </c>
      <c r="L159" s="22">
        <v>0</v>
      </c>
      <c r="M159" s="22">
        <v>1</v>
      </c>
      <c r="N159" s="22">
        <v>0</v>
      </c>
      <c r="O159" s="22">
        <v>0</v>
      </c>
      <c r="P159" s="22">
        <v>9</v>
      </c>
      <c r="Q159" s="22">
        <v>0</v>
      </c>
      <c r="R159" s="22">
        <v>1</v>
      </c>
      <c r="S159" s="22">
        <v>13</v>
      </c>
      <c r="T159" s="22">
        <v>0</v>
      </c>
      <c r="U159" s="22">
        <v>0</v>
      </c>
      <c r="V159" s="21">
        <v>0</v>
      </c>
      <c r="W159" s="21">
        <v>0</v>
      </c>
      <c r="X159" s="22">
        <v>691</v>
      </c>
      <c r="Y159" s="22">
        <v>32</v>
      </c>
      <c r="Z159" s="22">
        <v>0</v>
      </c>
      <c r="AA159" s="22">
        <v>35</v>
      </c>
      <c r="AB159" s="22">
        <v>72</v>
      </c>
      <c r="AC159" s="22">
        <v>0</v>
      </c>
      <c r="AD159" s="22">
        <v>116</v>
      </c>
      <c r="AE159" s="22">
        <v>0</v>
      </c>
      <c r="AF159" s="22">
        <v>0</v>
      </c>
      <c r="AG159" s="22">
        <v>393</v>
      </c>
      <c r="AH159" s="22">
        <v>0</v>
      </c>
      <c r="AI159" s="22">
        <v>0</v>
      </c>
      <c r="AJ159" s="22">
        <v>74</v>
      </c>
      <c r="AK159" s="22">
        <v>23</v>
      </c>
      <c r="AL159" s="22">
        <v>3</v>
      </c>
      <c r="AM159" s="22">
        <v>366</v>
      </c>
      <c r="AN159" s="21">
        <v>113</v>
      </c>
      <c r="AO159" s="21">
        <v>8405</v>
      </c>
      <c r="AP159" s="21">
        <v>99</v>
      </c>
      <c r="AQ159" s="21">
        <v>695</v>
      </c>
      <c r="AR159" s="21">
        <v>149</v>
      </c>
      <c r="AS159" s="21">
        <v>0</v>
      </c>
      <c r="AT159" s="21">
        <v>0</v>
      </c>
      <c r="AU159" s="21">
        <v>177</v>
      </c>
      <c r="AV159" s="21">
        <v>154</v>
      </c>
      <c r="AW159" s="22">
        <v>27</v>
      </c>
      <c r="AX159" s="22">
        <v>3</v>
      </c>
      <c r="AY159" s="22">
        <v>0</v>
      </c>
      <c r="AZ159" s="22">
        <v>0</v>
      </c>
      <c r="BA159" s="22">
        <v>2</v>
      </c>
      <c r="BB159" s="22">
        <v>0</v>
      </c>
      <c r="BC159" s="22">
        <v>0</v>
      </c>
      <c r="BD159" s="22">
        <v>0</v>
      </c>
      <c r="BE159" s="22">
        <v>0</v>
      </c>
      <c r="BF159" s="22">
        <v>0</v>
      </c>
      <c r="BG159" s="21">
        <v>0</v>
      </c>
      <c r="BH159" s="21">
        <v>0</v>
      </c>
      <c r="BI159" s="21">
        <v>51</v>
      </c>
      <c r="BJ159" s="21">
        <v>3</v>
      </c>
      <c r="BK159" s="21">
        <v>10</v>
      </c>
      <c r="BL159" s="21">
        <v>237</v>
      </c>
      <c r="BM159" s="21">
        <v>0</v>
      </c>
      <c r="BN159" s="21">
        <v>163</v>
      </c>
      <c r="BO159" s="21">
        <v>23</v>
      </c>
      <c r="BP159" s="22">
        <v>0</v>
      </c>
      <c r="BQ159" s="22">
        <v>0</v>
      </c>
      <c r="BR159" s="22">
        <v>0</v>
      </c>
      <c r="BS159" s="22">
        <v>46</v>
      </c>
      <c r="BT159" s="22">
        <v>28</v>
      </c>
      <c r="BU159" s="22">
        <v>0</v>
      </c>
      <c r="BV159" s="22">
        <v>0</v>
      </c>
      <c r="BW159" s="22">
        <v>0</v>
      </c>
      <c r="BX159" s="22">
        <v>0</v>
      </c>
      <c r="BY159" s="22">
        <v>6</v>
      </c>
      <c r="BZ159" s="22">
        <v>0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</v>
      </c>
      <c r="CG159" s="22">
        <v>0</v>
      </c>
      <c r="CH159" s="22">
        <v>0</v>
      </c>
      <c r="CI159" s="22">
        <v>0</v>
      </c>
      <c r="CJ159" s="22">
        <v>0</v>
      </c>
      <c r="CK159" s="22">
        <v>0</v>
      </c>
      <c r="CL159" s="22">
        <v>0</v>
      </c>
      <c r="CM159" s="22">
        <f t="shared" si="8"/>
        <v>54734</v>
      </c>
      <c r="CN159" s="22">
        <v>0</v>
      </c>
      <c r="CO159" s="8">
        <f t="shared" si="9"/>
        <v>54734</v>
      </c>
    </row>
    <row r="160" spans="1:93">
      <c r="A160" s="19" t="s">
        <v>237</v>
      </c>
      <c r="B160" s="21">
        <v>53</v>
      </c>
      <c r="C160" s="21">
        <v>175</v>
      </c>
      <c r="D160" s="21">
        <v>1</v>
      </c>
      <c r="E160" s="21">
        <v>15</v>
      </c>
      <c r="F160" s="21">
        <v>5661</v>
      </c>
      <c r="G160" s="21">
        <v>9</v>
      </c>
      <c r="H160" s="21">
        <v>0</v>
      </c>
      <c r="I160" s="21">
        <v>0</v>
      </c>
      <c r="J160" s="22">
        <v>1</v>
      </c>
      <c r="K160" s="22">
        <v>300</v>
      </c>
      <c r="L160" s="22">
        <v>0</v>
      </c>
      <c r="M160" s="22">
        <v>1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1</v>
      </c>
      <c r="T160" s="22">
        <v>0</v>
      </c>
      <c r="U160" s="22">
        <v>0</v>
      </c>
      <c r="V160" s="21">
        <v>0</v>
      </c>
      <c r="W160" s="21">
        <v>0</v>
      </c>
      <c r="X160" s="22">
        <v>255</v>
      </c>
      <c r="Y160" s="22">
        <v>42</v>
      </c>
      <c r="Z160" s="22">
        <v>0</v>
      </c>
      <c r="AA160" s="22">
        <v>14</v>
      </c>
      <c r="AB160" s="22">
        <v>32</v>
      </c>
      <c r="AC160" s="22">
        <v>0</v>
      </c>
      <c r="AD160" s="22">
        <v>115</v>
      </c>
      <c r="AE160" s="22">
        <v>0</v>
      </c>
      <c r="AF160" s="22">
        <v>0</v>
      </c>
      <c r="AG160" s="22">
        <v>58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39</v>
      </c>
      <c r="AN160" s="21">
        <v>0</v>
      </c>
      <c r="AO160" s="21">
        <v>511</v>
      </c>
      <c r="AP160" s="21">
        <v>28</v>
      </c>
      <c r="AQ160" s="21">
        <v>45</v>
      </c>
      <c r="AR160" s="21">
        <v>11</v>
      </c>
      <c r="AS160" s="21">
        <v>0</v>
      </c>
      <c r="AT160" s="21">
        <v>0</v>
      </c>
      <c r="AU160" s="21">
        <v>13</v>
      </c>
      <c r="AV160" s="21">
        <v>19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2">
        <v>0</v>
      </c>
      <c r="BF160" s="22">
        <v>0</v>
      </c>
      <c r="BG160" s="21">
        <v>0</v>
      </c>
      <c r="BH160" s="21">
        <v>0</v>
      </c>
      <c r="BI160" s="21">
        <v>9</v>
      </c>
      <c r="BJ160" s="21">
        <v>0</v>
      </c>
      <c r="BK160" s="21">
        <v>0</v>
      </c>
      <c r="BL160" s="21">
        <v>13</v>
      </c>
      <c r="BM160" s="21">
        <v>0</v>
      </c>
      <c r="BN160" s="21">
        <v>33</v>
      </c>
      <c r="BO160" s="21">
        <v>0</v>
      </c>
      <c r="BP160" s="22">
        <v>0</v>
      </c>
      <c r="BQ160" s="22">
        <v>0</v>
      </c>
      <c r="BR160" s="22">
        <v>0</v>
      </c>
      <c r="BS160" s="22">
        <v>1</v>
      </c>
      <c r="BT160" s="22">
        <v>1</v>
      </c>
      <c r="BU160" s="22">
        <v>0</v>
      </c>
      <c r="BV160" s="22">
        <v>0</v>
      </c>
      <c r="BW160" s="22">
        <v>0</v>
      </c>
      <c r="BX160" s="22">
        <v>0</v>
      </c>
      <c r="BY160" s="22">
        <v>3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2</v>
      </c>
      <c r="CG160" s="22">
        <v>1</v>
      </c>
      <c r="CH160" s="22">
        <v>0</v>
      </c>
      <c r="CI160" s="22">
        <v>0</v>
      </c>
      <c r="CJ160" s="22">
        <v>0</v>
      </c>
      <c r="CK160" s="22">
        <v>0</v>
      </c>
      <c r="CL160" s="22">
        <v>0</v>
      </c>
      <c r="CM160" s="22">
        <f t="shared" si="8"/>
        <v>7462</v>
      </c>
      <c r="CN160" s="22">
        <v>0</v>
      </c>
      <c r="CO160" s="8">
        <f t="shared" si="9"/>
        <v>7462</v>
      </c>
    </row>
    <row r="161" spans="1:93">
      <c r="A161" s="19" t="s">
        <v>238</v>
      </c>
      <c r="B161" s="21">
        <v>5</v>
      </c>
      <c r="C161" s="21">
        <v>13</v>
      </c>
      <c r="D161" s="21">
        <v>0</v>
      </c>
      <c r="E161" s="21">
        <v>1</v>
      </c>
      <c r="F161" s="21">
        <v>6</v>
      </c>
      <c r="G161" s="21">
        <v>0</v>
      </c>
      <c r="H161" s="21">
        <v>0</v>
      </c>
      <c r="I161" s="21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1">
        <v>0</v>
      </c>
      <c r="W161" s="21">
        <v>0</v>
      </c>
      <c r="X161" s="22">
        <v>1</v>
      </c>
      <c r="Y161" s="22">
        <v>0</v>
      </c>
      <c r="Z161" s="22">
        <v>0</v>
      </c>
      <c r="AA161" s="22">
        <v>0</v>
      </c>
      <c r="AB161" s="22">
        <v>0</v>
      </c>
      <c r="AC161" s="22">
        <v>6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2">
        <v>0</v>
      </c>
      <c r="AX161" s="22">
        <v>0</v>
      </c>
      <c r="AY161" s="22">
        <v>0</v>
      </c>
      <c r="AZ161" s="22"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v>0</v>
      </c>
      <c r="BF161" s="22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2">
        <v>0</v>
      </c>
      <c r="BQ161" s="22"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0</v>
      </c>
      <c r="BW161" s="22">
        <v>0</v>
      </c>
      <c r="BX161" s="22">
        <v>0</v>
      </c>
      <c r="BY161" s="22">
        <v>0</v>
      </c>
      <c r="BZ161" s="22">
        <v>0</v>
      </c>
      <c r="CA161" s="22">
        <v>0</v>
      </c>
      <c r="CB161" s="22">
        <v>0</v>
      </c>
      <c r="CC161" s="22">
        <v>0</v>
      </c>
      <c r="CD161" s="22">
        <v>0</v>
      </c>
      <c r="CE161" s="22">
        <v>0</v>
      </c>
      <c r="CF161" s="22">
        <v>0</v>
      </c>
      <c r="CG161" s="22">
        <v>0</v>
      </c>
      <c r="CH161" s="22">
        <v>0</v>
      </c>
      <c r="CI161" s="22">
        <v>0</v>
      </c>
      <c r="CJ161" s="22">
        <v>0</v>
      </c>
      <c r="CK161" s="22">
        <v>0</v>
      </c>
      <c r="CL161" s="22">
        <v>0</v>
      </c>
      <c r="CM161" s="22">
        <f t="shared" si="8"/>
        <v>32</v>
      </c>
      <c r="CN161" s="22">
        <v>0</v>
      </c>
      <c r="CO161" s="8">
        <f t="shared" si="9"/>
        <v>32</v>
      </c>
    </row>
    <row r="162" spans="1:93">
      <c r="A162" s="19"/>
      <c r="B162" s="21"/>
      <c r="C162" s="21"/>
      <c r="D162" s="21"/>
      <c r="E162" s="21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1"/>
      <c r="W162" s="21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1"/>
      <c r="AO162" s="21"/>
      <c r="AP162" s="21"/>
      <c r="AQ162" s="21"/>
      <c r="AR162" s="21"/>
      <c r="AS162" s="21"/>
      <c r="AT162" s="21"/>
      <c r="AU162" s="21"/>
      <c r="AV162" s="21"/>
      <c r="AW162" s="22"/>
      <c r="AX162" s="22"/>
      <c r="AY162" s="22"/>
      <c r="AZ162" s="22"/>
      <c r="BA162" s="22"/>
      <c r="BB162" s="22"/>
      <c r="BC162" s="22"/>
      <c r="BD162" s="22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2"/>
      <c r="BQ162" s="22"/>
      <c r="BR162" s="22"/>
      <c r="BS162" s="22"/>
      <c r="BT162" s="22"/>
      <c r="BU162" s="22"/>
      <c r="BV162" s="22"/>
      <c r="BW162" s="22"/>
      <c r="BX162" s="21"/>
      <c r="BY162" s="21"/>
      <c r="BZ162" s="21"/>
      <c r="CA162" s="21"/>
      <c r="CB162" s="21"/>
      <c r="CC162" s="21"/>
      <c r="CD162" s="21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8"/>
    </row>
    <row r="163" spans="1:93" s="7" customFormat="1" ht="12">
      <c r="A163" s="27" t="s">
        <v>239</v>
      </c>
      <c r="B163" s="10">
        <f>SUM(B106:B161)</f>
        <v>2674</v>
      </c>
      <c r="C163" s="10">
        <f t="shared" ref="C163:BQ163" si="10">SUM(C106:C161)</f>
        <v>20399</v>
      </c>
      <c r="D163" s="10">
        <f t="shared" si="10"/>
        <v>60</v>
      </c>
      <c r="E163" s="10">
        <f t="shared" si="10"/>
        <v>5766</v>
      </c>
      <c r="F163" s="10">
        <f t="shared" si="10"/>
        <v>511562</v>
      </c>
      <c r="G163" s="10">
        <f t="shared" si="10"/>
        <v>7288</v>
      </c>
      <c r="H163" s="10">
        <f t="shared" si="10"/>
        <v>0</v>
      </c>
      <c r="I163" s="10">
        <f t="shared" si="10"/>
        <v>0</v>
      </c>
      <c r="J163" s="10">
        <f t="shared" si="10"/>
        <v>718</v>
      </c>
      <c r="K163" s="10">
        <f t="shared" si="10"/>
        <v>93955</v>
      </c>
      <c r="L163" s="10">
        <f t="shared" si="10"/>
        <v>0</v>
      </c>
      <c r="M163" s="10">
        <f t="shared" si="10"/>
        <v>450</v>
      </c>
      <c r="N163" s="10">
        <f t="shared" si="10"/>
        <v>4</v>
      </c>
      <c r="O163" s="10">
        <f t="shared" si="10"/>
        <v>1</v>
      </c>
      <c r="P163" s="10">
        <f t="shared" si="10"/>
        <v>217</v>
      </c>
      <c r="Q163" s="10">
        <f t="shared" si="10"/>
        <v>0</v>
      </c>
      <c r="R163" s="10">
        <f t="shared" si="10"/>
        <v>2377</v>
      </c>
      <c r="S163" s="10">
        <f t="shared" si="10"/>
        <v>11680</v>
      </c>
      <c r="T163" s="10">
        <f t="shared" si="10"/>
        <v>6</v>
      </c>
      <c r="U163" s="10">
        <f t="shared" si="10"/>
        <v>0</v>
      </c>
      <c r="V163" s="10">
        <f t="shared" si="10"/>
        <v>137</v>
      </c>
      <c r="W163" s="10">
        <f t="shared" si="10"/>
        <v>0</v>
      </c>
      <c r="X163" s="10">
        <f t="shared" si="10"/>
        <v>66400</v>
      </c>
      <c r="Y163" s="10">
        <f t="shared" si="10"/>
        <v>2060</v>
      </c>
      <c r="Z163" s="10">
        <f t="shared" si="10"/>
        <v>0</v>
      </c>
      <c r="AA163" s="10">
        <f t="shared" si="10"/>
        <v>1289</v>
      </c>
      <c r="AB163" s="10">
        <f t="shared" si="10"/>
        <v>3297</v>
      </c>
      <c r="AC163" s="10">
        <f t="shared" si="10"/>
        <v>225</v>
      </c>
      <c r="AD163" s="10">
        <f t="shared" si="10"/>
        <v>8059</v>
      </c>
      <c r="AE163" s="10">
        <f t="shared" si="10"/>
        <v>65</v>
      </c>
      <c r="AF163" s="10">
        <f t="shared" si="10"/>
        <v>0</v>
      </c>
      <c r="AG163" s="10">
        <f t="shared" si="10"/>
        <v>16451</v>
      </c>
      <c r="AH163" s="10">
        <f t="shared" si="10"/>
        <v>0</v>
      </c>
      <c r="AI163" s="10">
        <f t="shared" si="10"/>
        <v>0</v>
      </c>
      <c r="AJ163" s="10">
        <f t="shared" si="10"/>
        <v>381</v>
      </c>
      <c r="AK163" s="10">
        <f t="shared" si="10"/>
        <v>2146</v>
      </c>
      <c r="AL163" s="10">
        <f t="shared" si="10"/>
        <v>405</v>
      </c>
      <c r="AM163" s="10">
        <f t="shared" si="10"/>
        <v>6766</v>
      </c>
      <c r="AN163" s="10">
        <f t="shared" si="10"/>
        <v>7018</v>
      </c>
      <c r="AO163" s="10">
        <f t="shared" si="10"/>
        <v>163288</v>
      </c>
      <c r="AP163" s="10">
        <f t="shared" si="10"/>
        <v>7681</v>
      </c>
      <c r="AQ163" s="10">
        <f t="shared" si="10"/>
        <v>4654</v>
      </c>
      <c r="AR163" s="10">
        <f t="shared" si="10"/>
        <v>540</v>
      </c>
      <c r="AS163" s="10">
        <f t="shared" si="10"/>
        <v>19</v>
      </c>
      <c r="AT163" s="10">
        <f t="shared" si="10"/>
        <v>5</v>
      </c>
      <c r="AU163" s="10">
        <f t="shared" si="10"/>
        <v>19376</v>
      </c>
      <c r="AV163" s="10">
        <f t="shared" si="10"/>
        <v>17443</v>
      </c>
      <c r="AW163" s="10">
        <f t="shared" si="10"/>
        <v>3789</v>
      </c>
      <c r="AX163" s="10">
        <f t="shared" si="10"/>
        <v>139</v>
      </c>
      <c r="AY163" s="10">
        <f t="shared" si="10"/>
        <v>0</v>
      </c>
      <c r="AZ163" s="10">
        <f t="shared" si="10"/>
        <v>6</v>
      </c>
      <c r="BA163" s="10">
        <f t="shared" si="10"/>
        <v>5551</v>
      </c>
      <c r="BB163" s="10">
        <f t="shared" si="10"/>
        <v>9</v>
      </c>
      <c r="BC163" s="10">
        <f t="shared" si="10"/>
        <v>291</v>
      </c>
      <c r="BD163" s="10">
        <f t="shared" si="10"/>
        <v>85</v>
      </c>
      <c r="BE163" s="10">
        <f t="shared" si="10"/>
        <v>487</v>
      </c>
      <c r="BF163" s="10">
        <f t="shared" si="10"/>
        <v>2</v>
      </c>
      <c r="BG163" s="10">
        <f t="shared" si="10"/>
        <v>2</v>
      </c>
      <c r="BH163" s="10">
        <f t="shared" si="10"/>
        <v>1</v>
      </c>
      <c r="BI163" s="10">
        <f t="shared" si="10"/>
        <v>6408</v>
      </c>
      <c r="BJ163" s="10">
        <f t="shared" si="10"/>
        <v>2746</v>
      </c>
      <c r="BK163" s="10">
        <f t="shared" si="10"/>
        <v>1322</v>
      </c>
      <c r="BL163" s="10">
        <f t="shared" si="10"/>
        <v>11227</v>
      </c>
      <c r="BM163" s="10">
        <f t="shared" si="10"/>
        <v>90</v>
      </c>
      <c r="BN163" s="10">
        <f t="shared" si="10"/>
        <v>2421</v>
      </c>
      <c r="BO163" s="10">
        <f t="shared" si="10"/>
        <v>393</v>
      </c>
      <c r="BP163" s="10">
        <f t="shared" si="10"/>
        <v>946</v>
      </c>
      <c r="BQ163" s="10">
        <f t="shared" si="10"/>
        <v>0</v>
      </c>
      <c r="BR163" s="10">
        <f t="shared" ref="BR163:CL163" si="11">SUM(BR106:BR161)</f>
        <v>0</v>
      </c>
      <c r="BS163" s="10">
        <f t="shared" si="11"/>
        <v>866</v>
      </c>
      <c r="BT163" s="10">
        <f t="shared" si="11"/>
        <v>293</v>
      </c>
      <c r="BU163" s="10">
        <f t="shared" si="11"/>
        <v>0</v>
      </c>
      <c r="BV163" s="10">
        <f t="shared" si="11"/>
        <v>0</v>
      </c>
      <c r="BW163" s="10">
        <f t="shared" si="11"/>
        <v>0</v>
      </c>
      <c r="BX163" s="10">
        <f t="shared" si="11"/>
        <v>0</v>
      </c>
      <c r="BY163" s="10">
        <f t="shared" si="11"/>
        <v>101</v>
      </c>
      <c r="BZ163" s="10">
        <f t="shared" si="11"/>
        <v>0</v>
      </c>
      <c r="CA163" s="10">
        <f t="shared" si="11"/>
        <v>0</v>
      </c>
      <c r="CB163" s="10">
        <f t="shared" si="11"/>
        <v>0</v>
      </c>
      <c r="CC163" s="10">
        <f t="shared" si="11"/>
        <v>0</v>
      </c>
      <c r="CD163" s="10">
        <f t="shared" si="11"/>
        <v>0</v>
      </c>
      <c r="CE163" s="10">
        <f t="shared" si="11"/>
        <v>10</v>
      </c>
      <c r="CF163" s="10">
        <f t="shared" si="11"/>
        <v>4</v>
      </c>
      <c r="CG163" s="10">
        <f t="shared" si="11"/>
        <v>7</v>
      </c>
      <c r="CH163" s="10">
        <f t="shared" si="11"/>
        <v>0</v>
      </c>
      <c r="CI163" s="10">
        <f t="shared" si="11"/>
        <v>0</v>
      </c>
      <c r="CJ163" s="10">
        <f t="shared" si="11"/>
        <v>0</v>
      </c>
      <c r="CK163" s="10">
        <f t="shared" si="11"/>
        <v>0</v>
      </c>
      <c r="CL163" s="10">
        <f t="shared" si="11"/>
        <v>0</v>
      </c>
      <c r="CM163" s="8">
        <f>SUM(CM106:CM161)</f>
        <v>1022058</v>
      </c>
      <c r="CN163" s="8">
        <v>0</v>
      </c>
      <c r="CO163" s="8">
        <f t="shared" si="9"/>
        <v>1022058</v>
      </c>
    </row>
    <row r="164" spans="1:93">
      <c r="A164" s="19"/>
      <c r="B164" s="28"/>
      <c r="C164" s="28"/>
      <c r="D164" s="28"/>
      <c r="E164" s="28"/>
      <c r="F164" s="28"/>
      <c r="G164" s="28"/>
      <c r="H164" s="28"/>
      <c r="I164" s="28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8"/>
      <c r="W164" s="28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1"/>
      <c r="AO164" s="31"/>
      <c r="AP164" s="31"/>
      <c r="AQ164" s="31"/>
      <c r="AR164" s="31"/>
      <c r="AS164" s="31"/>
      <c r="AT164" s="31"/>
      <c r="AU164" s="31"/>
      <c r="AV164" s="31"/>
      <c r="AW164" s="30"/>
      <c r="AX164" s="30"/>
      <c r="AY164" s="30"/>
      <c r="AZ164" s="30"/>
      <c r="BA164" s="30"/>
      <c r="BB164" s="30"/>
      <c r="BC164" s="30"/>
      <c r="BD164" s="30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22"/>
      <c r="BQ164" s="22"/>
      <c r="BR164" s="22"/>
      <c r="BS164" s="22"/>
      <c r="BT164" s="22"/>
      <c r="BU164" s="22"/>
      <c r="BV164" s="22"/>
      <c r="BW164" s="22"/>
      <c r="BX164" s="21"/>
      <c r="BY164" s="21"/>
      <c r="BZ164" s="21"/>
      <c r="CA164" s="21"/>
      <c r="CB164" s="21"/>
      <c r="CC164" s="21"/>
      <c r="CD164" s="21"/>
      <c r="CE164" s="8"/>
      <c r="CF164" s="22"/>
      <c r="CG164" s="22"/>
      <c r="CH164" s="22"/>
      <c r="CI164" s="22"/>
      <c r="CJ164" s="22"/>
      <c r="CK164" s="22"/>
      <c r="CL164" s="22"/>
      <c r="CM164" s="8"/>
      <c r="CN164" s="22"/>
      <c r="CO164" s="8"/>
    </row>
    <row r="165" spans="1:93" s="7" customFormat="1" ht="13">
      <c r="A165" s="6" t="s">
        <v>240</v>
      </c>
      <c r="B165" s="33"/>
      <c r="C165" s="33"/>
      <c r="D165" s="33"/>
      <c r="E165" s="33"/>
      <c r="F165" s="33"/>
      <c r="G165" s="33"/>
      <c r="H165" s="33"/>
      <c r="I165" s="33"/>
      <c r="J165" s="34"/>
      <c r="K165" s="34"/>
      <c r="L165" s="34"/>
      <c r="M165" s="32"/>
      <c r="N165" s="32"/>
      <c r="O165" s="32"/>
      <c r="P165" s="32"/>
      <c r="Q165" s="32"/>
      <c r="R165" s="35"/>
      <c r="S165" s="32"/>
      <c r="T165" s="32"/>
      <c r="U165" s="32"/>
      <c r="V165" s="36"/>
      <c r="W165" s="36"/>
      <c r="X165" s="37"/>
      <c r="Y165" s="32"/>
      <c r="Z165" s="32"/>
      <c r="AA165" s="32"/>
      <c r="AB165" s="35"/>
      <c r="AC165" s="32"/>
      <c r="AD165" s="32"/>
      <c r="AE165" s="32"/>
      <c r="AF165" s="37"/>
      <c r="AG165" s="32"/>
      <c r="AH165" s="32"/>
      <c r="AI165" s="32"/>
      <c r="AJ165" s="32"/>
      <c r="AK165" s="32"/>
      <c r="AL165" s="32"/>
      <c r="AM165" s="32"/>
      <c r="AN165" s="38"/>
      <c r="AO165" s="38"/>
      <c r="AP165" s="36"/>
      <c r="AQ165" s="36"/>
      <c r="AR165" s="39"/>
      <c r="AS165" s="36"/>
      <c r="AT165" s="36"/>
      <c r="AU165" s="36"/>
      <c r="AV165" s="36"/>
      <c r="AW165" s="37"/>
      <c r="AX165" s="37"/>
      <c r="AY165" s="32"/>
      <c r="AZ165" s="32"/>
      <c r="BA165" s="32"/>
      <c r="BB165" s="32"/>
      <c r="BC165" s="32"/>
      <c r="BD165" s="32"/>
      <c r="BE165" s="39"/>
      <c r="BF165" s="36"/>
      <c r="BG165" s="40"/>
      <c r="BH165" s="38"/>
      <c r="BI165" s="38"/>
      <c r="BJ165" s="36"/>
      <c r="BK165" s="36"/>
      <c r="BL165" s="36"/>
      <c r="BM165" s="36"/>
      <c r="BN165" s="36"/>
      <c r="BO165" s="39"/>
      <c r="BP165" s="32"/>
      <c r="BQ165" s="32"/>
      <c r="BR165" s="32"/>
      <c r="BS165" s="32"/>
      <c r="BT165" s="32"/>
      <c r="BU165" s="32"/>
      <c r="BV165" s="32"/>
      <c r="BW165" s="32"/>
      <c r="BX165" s="38"/>
      <c r="BY165" s="36"/>
      <c r="BZ165" s="36"/>
      <c r="CA165" s="36"/>
      <c r="CB165" s="36"/>
      <c r="CC165" s="36"/>
      <c r="CD165" s="36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</row>
    <row r="166" spans="1:93">
      <c r="A166" s="19" t="s">
        <v>241</v>
      </c>
      <c r="B166" s="21">
        <v>2</v>
      </c>
      <c r="C166" s="21">
        <v>16</v>
      </c>
      <c r="D166" s="21">
        <v>0</v>
      </c>
      <c r="E166" s="21">
        <v>0</v>
      </c>
      <c r="F166" s="21">
        <v>1598</v>
      </c>
      <c r="G166" s="21">
        <v>452</v>
      </c>
      <c r="H166" s="21">
        <v>0</v>
      </c>
      <c r="I166" s="21">
        <v>0</v>
      </c>
      <c r="J166" s="22">
        <v>1</v>
      </c>
      <c r="K166" s="22">
        <v>8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1">
        <v>0</v>
      </c>
      <c r="W166" s="21">
        <v>0</v>
      </c>
      <c r="X166" s="22">
        <v>76</v>
      </c>
      <c r="Y166" s="22">
        <v>1</v>
      </c>
      <c r="Z166" s="22">
        <v>0</v>
      </c>
      <c r="AA166" s="22">
        <v>0</v>
      </c>
      <c r="AB166" s="22">
        <v>0</v>
      </c>
      <c r="AC166" s="22">
        <v>0</v>
      </c>
      <c r="AD166" s="22">
        <v>9</v>
      </c>
      <c r="AE166" s="22">
        <v>0</v>
      </c>
      <c r="AF166" s="22">
        <v>0</v>
      </c>
      <c r="AG166" s="22">
        <v>8</v>
      </c>
      <c r="AH166" s="22">
        <v>0</v>
      </c>
      <c r="AI166" s="22">
        <v>0</v>
      </c>
      <c r="AJ166" s="22">
        <v>0</v>
      </c>
      <c r="AK166" s="22">
        <v>5</v>
      </c>
      <c r="AL166" s="22">
        <v>0</v>
      </c>
      <c r="AM166" s="22">
        <v>1</v>
      </c>
      <c r="AN166" s="21">
        <v>1</v>
      </c>
      <c r="AO166" s="21">
        <v>15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4</v>
      </c>
      <c r="AV166" s="21">
        <v>4</v>
      </c>
      <c r="AW166" s="22">
        <v>4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2">
        <v>0</v>
      </c>
      <c r="BF166" s="22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6</v>
      </c>
      <c r="BM166" s="21">
        <v>0</v>
      </c>
      <c r="BN166" s="21">
        <v>0</v>
      </c>
      <c r="BO166" s="21">
        <v>0</v>
      </c>
      <c r="BP166" s="22">
        <v>0</v>
      </c>
      <c r="BQ166" s="22">
        <v>0</v>
      </c>
      <c r="BR166" s="22">
        <v>0</v>
      </c>
      <c r="BS166" s="22">
        <v>1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v>0</v>
      </c>
      <c r="CH166" s="22">
        <v>0</v>
      </c>
      <c r="CI166" s="22">
        <v>0</v>
      </c>
      <c r="CJ166" s="22">
        <v>0</v>
      </c>
      <c r="CK166" s="22">
        <v>0</v>
      </c>
      <c r="CL166" s="22">
        <v>0</v>
      </c>
      <c r="CM166" s="22">
        <f>SUM(B166:CL166)</f>
        <v>2212</v>
      </c>
      <c r="CN166" s="22">
        <v>0</v>
      </c>
      <c r="CO166" s="8">
        <f>SUM(CM166:CN166)</f>
        <v>2212</v>
      </c>
    </row>
    <row r="167" spans="1:93">
      <c r="A167" s="19" t="s">
        <v>242</v>
      </c>
      <c r="B167" s="21">
        <v>33</v>
      </c>
      <c r="C167" s="21">
        <v>114</v>
      </c>
      <c r="D167" s="21">
        <v>1</v>
      </c>
      <c r="E167" s="21">
        <v>3</v>
      </c>
      <c r="F167" s="21">
        <v>8425</v>
      </c>
      <c r="G167" s="21">
        <v>6</v>
      </c>
      <c r="H167" s="21">
        <v>0</v>
      </c>
      <c r="I167" s="21">
        <v>0</v>
      </c>
      <c r="J167" s="22">
        <v>6</v>
      </c>
      <c r="K167" s="22">
        <v>108</v>
      </c>
      <c r="L167" s="22">
        <v>0</v>
      </c>
      <c r="M167" s="22">
        <v>68</v>
      </c>
      <c r="N167" s="22">
        <v>0</v>
      </c>
      <c r="O167" s="22">
        <v>0</v>
      </c>
      <c r="P167" s="22">
        <v>1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1">
        <v>0</v>
      </c>
      <c r="W167" s="21">
        <v>0</v>
      </c>
      <c r="X167" s="22">
        <v>939</v>
      </c>
      <c r="Y167" s="22">
        <v>19</v>
      </c>
      <c r="Z167" s="22">
        <v>0</v>
      </c>
      <c r="AA167" s="22">
        <v>1</v>
      </c>
      <c r="AB167" s="22">
        <v>1</v>
      </c>
      <c r="AC167" s="22">
        <v>0</v>
      </c>
      <c r="AD167" s="22">
        <v>19</v>
      </c>
      <c r="AE167" s="22">
        <v>0</v>
      </c>
      <c r="AF167" s="22">
        <v>0</v>
      </c>
      <c r="AG167" s="22">
        <v>134</v>
      </c>
      <c r="AH167" s="22">
        <v>0</v>
      </c>
      <c r="AI167" s="22">
        <v>0</v>
      </c>
      <c r="AJ167" s="22">
        <v>0</v>
      </c>
      <c r="AK167" s="22">
        <v>0</v>
      </c>
      <c r="AL167" s="22">
        <v>1</v>
      </c>
      <c r="AM167" s="22">
        <v>16</v>
      </c>
      <c r="AN167" s="21">
        <v>4</v>
      </c>
      <c r="AO167" s="21">
        <v>39</v>
      </c>
      <c r="AP167" s="21">
        <v>4</v>
      </c>
      <c r="AQ167" s="21">
        <v>9</v>
      </c>
      <c r="AR167" s="21">
        <v>1</v>
      </c>
      <c r="AS167" s="21">
        <v>0</v>
      </c>
      <c r="AT167" s="21">
        <v>0</v>
      </c>
      <c r="AU167" s="21">
        <v>20</v>
      </c>
      <c r="AV167" s="21">
        <v>15</v>
      </c>
      <c r="AW167" s="22">
        <v>55</v>
      </c>
      <c r="AX167" s="22">
        <v>1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2">
        <v>0</v>
      </c>
      <c r="BF167" s="22">
        <v>0</v>
      </c>
      <c r="BG167" s="21">
        <v>0</v>
      </c>
      <c r="BH167" s="21">
        <v>0</v>
      </c>
      <c r="BI167" s="21">
        <v>6</v>
      </c>
      <c r="BJ167" s="21">
        <v>0</v>
      </c>
      <c r="BK167" s="21">
        <v>0</v>
      </c>
      <c r="BL167" s="21">
        <v>6</v>
      </c>
      <c r="BM167" s="21">
        <v>0</v>
      </c>
      <c r="BN167" s="21">
        <v>0</v>
      </c>
      <c r="BO167" s="21">
        <v>0</v>
      </c>
      <c r="BP167" s="22">
        <v>0</v>
      </c>
      <c r="BQ167" s="22">
        <v>0</v>
      </c>
      <c r="BR167" s="22">
        <v>0</v>
      </c>
      <c r="BS167" s="22">
        <v>7</v>
      </c>
      <c r="BT167" s="22">
        <v>3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v>0</v>
      </c>
      <c r="CJ167" s="22">
        <v>0</v>
      </c>
      <c r="CK167" s="22">
        <v>0</v>
      </c>
      <c r="CL167" s="22">
        <v>0</v>
      </c>
      <c r="CM167" s="22">
        <f t="shared" ref="CM167:CM187" si="12">SUM(B167:CL167)</f>
        <v>10065</v>
      </c>
      <c r="CN167" s="22">
        <v>0</v>
      </c>
      <c r="CO167" s="8">
        <f t="shared" ref="CO167:CO187" si="13">SUM(CM167:CN167)</f>
        <v>10065</v>
      </c>
    </row>
    <row r="168" spans="1:93">
      <c r="A168" s="19" t="s">
        <v>243</v>
      </c>
      <c r="B168" s="21">
        <v>11</v>
      </c>
      <c r="C168" s="21">
        <v>51</v>
      </c>
      <c r="D168" s="21">
        <v>0</v>
      </c>
      <c r="E168" s="21">
        <v>0</v>
      </c>
      <c r="F168" s="21">
        <v>6539</v>
      </c>
      <c r="G168" s="21">
        <v>1615</v>
      </c>
      <c r="H168" s="21">
        <v>0</v>
      </c>
      <c r="I168" s="21">
        <v>0</v>
      </c>
      <c r="J168" s="22">
        <v>27</v>
      </c>
      <c r="K168" s="22">
        <v>24</v>
      </c>
      <c r="L168" s="22">
        <v>0</v>
      </c>
      <c r="M168" s="22">
        <v>2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1">
        <v>0</v>
      </c>
      <c r="W168" s="21">
        <v>0</v>
      </c>
      <c r="X168" s="22">
        <v>149</v>
      </c>
      <c r="Y168" s="22">
        <v>2</v>
      </c>
      <c r="Z168" s="22">
        <v>0</v>
      </c>
      <c r="AA168" s="22">
        <v>0</v>
      </c>
      <c r="AB168" s="22">
        <v>0</v>
      </c>
      <c r="AC168" s="22">
        <v>0</v>
      </c>
      <c r="AD168" s="22">
        <v>32</v>
      </c>
      <c r="AE168" s="22">
        <v>0</v>
      </c>
      <c r="AF168" s="22">
        <v>0</v>
      </c>
      <c r="AG168" s="22">
        <v>59</v>
      </c>
      <c r="AH168" s="22">
        <v>0</v>
      </c>
      <c r="AI168" s="22">
        <v>0</v>
      </c>
      <c r="AJ168" s="22">
        <v>0</v>
      </c>
      <c r="AK168" s="22">
        <v>2</v>
      </c>
      <c r="AL168" s="22">
        <v>0</v>
      </c>
      <c r="AM168" s="22">
        <v>7</v>
      </c>
      <c r="AN168" s="21">
        <v>1</v>
      </c>
      <c r="AO168" s="21">
        <v>77</v>
      </c>
      <c r="AP168" s="21">
        <v>4</v>
      </c>
      <c r="AQ168" s="21">
        <v>5</v>
      </c>
      <c r="AR168" s="21">
        <v>0</v>
      </c>
      <c r="AS168" s="21">
        <v>0</v>
      </c>
      <c r="AT168" s="21">
        <v>0</v>
      </c>
      <c r="AU168" s="21">
        <v>7</v>
      </c>
      <c r="AV168" s="21">
        <v>5</v>
      </c>
      <c r="AW168" s="22">
        <v>4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2">
        <v>0</v>
      </c>
      <c r="BF168" s="22">
        <v>0</v>
      </c>
      <c r="BG168" s="21">
        <v>0</v>
      </c>
      <c r="BH168" s="21">
        <v>0</v>
      </c>
      <c r="BI168" s="21">
        <v>5</v>
      </c>
      <c r="BJ168" s="21">
        <v>7</v>
      </c>
      <c r="BK168" s="21">
        <v>0</v>
      </c>
      <c r="BL168" s="21">
        <v>25</v>
      </c>
      <c r="BM168" s="21">
        <v>0</v>
      </c>
      <c r="BN168" s="21">
        <v>0</v>
      </c>
      <c r="BO168" s="21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0</v>
      </c>
      <c r="CE168" s="22">
        <v>0</v>
      </c>
      <c r="CF168" s="22">
        <v>0</v>
      </c>
      <c r="CG168" s="22">
        <v>0</v>
      </c>
      <c r="CH168" s="22">
        <v>0</v>
      </c>
      <c r="CI168" s="22">
        <v>0</v>
      </c>
      <c r="CJ168" s="22">
        <v>0</v>
      </c>
      <c r="CK168" s="22">
        <v>0</v>
      </c>
      <c r="CL168" s="22">
        <v>0</v>
      </c>
      <c r="CM168" s="22">
        <f t="shared" si="12"/>
        <v>8660</v>
      </c>
      <c r="CN168" s="22">
        <v>0</v>
      </c>
      <c r="CO168" s="8">
        <f t="shared" si="13"/>
        <v>8660</v>
      </c>
    </row>
    <row r="169" spans="1:93">
      <c r="A169" s="19" t="s">
        <v>244</v>
      </c>
      <c r="B169" s="21">
        <v>7</v>
      </c>
      <c r="C169" s="21">
        <v>97</v>
      </c>
      <c r="D169" s="21">
        <v>0</v>
      </c>
      <c r="E169" s="21">
        <v>7</v>
      </c>
      <c r="F169" s="21">
        <v>4607</v>
      </c>
      <c r="G169" s="21">
        <v>2</v>
      </c>
      <c r="H169" s="21">
        <v>0</v>
      </c>
      <c r="I169" s="21">
        <v>0</v>
      </c>
      <c r="J169" s="22">
        <v>142</v>
      </c>
      <c r="K169" s="22">
        <v>15</v>
      </c>
      <c r="L169" s="22">
        <v>0</v>
      </c>
      <c r="M169" s="22">
        <v>87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1">
        <v>0</v>
      </c>
      <c r="W169" s="21">
        <v>0</v>
      </c>
      <c r="X169" s="22">
        <v>127</v>
      </c>
      <c r="Y169" s="22">
        <v>9</v>
      </c>
      <c r="Z169" s="22">
        <v>0</v>
      </c>
      <c r="AA169" s="22">
        <v>0</v>
      </c>
      <c r="AB169" s="22">
        <v>0</v>
      </c>
      <c r="AC169" s="22">
        <v>0</v>
      </c>
      <c r="AD169" s="22">
        <v>26</v>
      </c>
      <c r="AE169" s="22">
        <v>0</v>
      </c>
      <c r="AF169" s="22">
        <v>0</v>
      </c>
      <c r="AG169" s="22">
        <v>23</v>
      </c>
      <c r="AH169" s="22">
        <v>0</v>
      </c>
      <c r="AI169" s="22">
        <v>0</v>
      </c>
      <c r="AJ169" s="22">
        <v>2</v>
      </c>
      <c r="AK169" s="22">
        <v>91</v>
      </c>
      <c r="AL169" s="22">
        <v>0</v>
      </c>
      <c r="AM169" s="22">
        <v>8</v>
      </c>
      <c r="AN169" s="21">
        <v>0</v>
      </c>
      <c r="AO169" s="21">
        <v>76</v>
      </c>
      <c r="AP169" s="21">
        <v>5</v>
      </c>
      <c r="AQ169" s="21">
        <v>10</v>
      </c>
      <c r="AR169" s="21">
        <v>3</v>
      </c>
      <c r="AS169" s="21">
        <v>0</v>
      </c>
      <c r="AT169" s="21">
        <v>0</v>
      </c>
      <c r="AU169" s="21">
        <v>1</v>
      </c>
      <c r="AV169" s="21">
        <v>5</v>
      </c>
      <c r="AW169" s="22">
        <v>7</v>
      </c>
      <c r="AX169" s="22">
        <v>0</v>
      </c>
      <c r="AY169" s="22">
        <v>0</v>
      </c>
      <c r="AZ169" s="22">
        <v>0</v>
      </c>
      <c r="BA169" s="22">
        <v>0</v>
      </c>
      <c r="BB169" s="22">
        <v>0</v>
      </c>
      <c r="BC169" s="22">
        <v>0</v>
      </c>
      <c r="BD169" s="22">
        <v>0</v>
      </c>
      <c r="BE169" s="22">
        <v>0</v>
      </c>
      <c r="BF169" s="22">
        <v>0</v>
      </c>
      <c r="BG169" s="21">
        <v>0</v>
      </c>
      <c r="BH169" s="21">
        <v>0</v>
      </c>
      <c r="BI169" s="21">
        <v>1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2">
        <v>0</v>
      </c>
      <c r="BQ169" s="22">
        <v>0</v>
      </c>
      <c r="BR169" s="22">
        <v>0</v>
      </c>
      <c r="BS169" s="22">
        <v>0</v>
      </c>
      <c r="BT169" s="22">
        <v>0</v>
      </c>
      <c r="BU169" s="22">
        <v>0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4</v>
      </c>
      <c r="CH169" s="22">
        <v>0</v>
      </c>
      <c r="CI169" s="22">
        <v>0</v>
      </c>
      <c r="CJ169" s="22">
        <v>0</v>
      </c>
      <c r="CK169" s="22">
        <v>0</v>
      </c>
      <c r="CL169" s="22">
        <v>0</v>
      </c>
      <c r="CM169" s="22">
        <f t="shared" si="12"/>
        <v>5362</v>
      </c>
      <c r="CN169" s="22">
        <v>0</v>
      </c>
      <c r="CO169" s="8">
        <f t="shared" si="13"/>
        <v>5362</v>
      </c>
    </row>
    <row r="170" spans="1:93">
      <c r="A170" s="19" t="s">
        <v>245</v>
      </c>
      <c r="B170" s="21">
        <v>187</v>
      </c>
      <c r="C170" s="21">
        <v>92</v>
      </c>
      <c r="D170" s="21">
        <v>0</v>
      </c>
      <c r="E170" s="21">
        <v>24</v>
      </c>
      <c r="F170" s="21">
        <v>203</v>
      </c>
      <c r="G170" s="21">
        <v>7</v>
      </c>
      <c r="H170" s="21">
        <v>0</v>
      </c>
      <c r="I170" s="21">
        <v>0</v>
      </c>
      <c r="J170" s="22">
        <v>1</v>
      </c>
      <c r="K170" s="22">
        <v>24</v>
      </c>
      <c r="L170" s="22">
        <v>0</v>
      </c>
      <c r="M170" s="22">
        <v>0</v>
      </c>
      <c r="N170" s="22">
        <v>1</v>
      </c>
      <c r="O170" s="22">
        <v>0</v>
      </c>
      <c r="P170" s="22">
        <v>4</v>
      </c>
      <c r="Q170" s="22">
        <v>0</v>
      </c>
      <c r="R170" s="22">
        <v>363</v>
      </c>
      <c r="S170" s="22">
        <v>2221</v>
      </c>
      <c r="T170" s="22">
        <v>0</v>
      </c>
      <c r="U170" s="22">
        <v>0</v>
      </c>
      <c r="V170" s="21">
        <v>20</v>
      </c>
      <c r="W170" s="21">
        <v>0</v>
      </c>
      <c r="X170" s="22">
        <v>245</v>
      </c>
      <c r="Y170" s="22">
        <v>15</v>
      </c>
      <c r="Z170" s="22">
        <v>2</v>
      </c>
      <c r="AA170" s="22">
        <v>26</v>
      </c>
      <c r="AB170" s="22">
        <v>20</v>
      </c>
      <c r="AC170" s="22">
        <v>2</v>
      </c>
      <c r="AD170" s="22">
        <v>784</v>
      </c>
      <c r="AE170" s="22">
        <v>0</v>
      </c>
      <c r="AF170" s="22">
        <v>0</v>
      </c>
      <c r="AG170" s="22">
        <v>51</v>
      </c>
      <c r="AH170" s="22">
        <v>0</v>
      </c>
      <c r="AI170" s="22">
        <v>0</v>
      </c>
      <c r="AJ170" s="22">
        <v>0</v>
      </c>
      <c r="AK170" s="22">
        <v>1</v>
      </c>
      <c r="AL170" s="22">
        <v>2</v>
      </c>
      <c r="AM170" s="22">
        <v>66</v>
      </c>
      <c r="AN170" s="21">
        <v>41</v>
      </c>
      <c r="AO170" s="21">
        <v>81</v>
      </c>
      <c r="AP170" s="21">
        <v>36</v>
      </c>
      <c r="AQ170" s="21">
        <v>781</v>
      </c>
      <c r="AR170" s="21">
        <v>63</v>
      </c>
      <c r="AS170" s="21">
        <v>5</v>
      </c>
      <c r="AT170" s="21">
        <v>2</v>
      </c>
      <c r="AU170" s="21">
        <v>99</v>
      </c>
      <c r="AV170" s="21">
        <v>161</v>
      </c>
      <c r="AW170" s="22">
        <v>17</v>
      </c>
      <c r="AX170" s="22">
        <v>3</v>
      </c>
      <c r="AY170" s="22">
        <v>0</v>
      </c>
      <c r="AZ170" s="22">
        <v>0</v>
      </c>
      <c r="BA170" s="22">
        <v>691</v>
      </c>
      <c r="BB170" s="22">
        <v>0</v>
      </c>
      <c r="BC170" s="22">
        <v>9</v>
      </c>
      <c r="BD170" s="22">
        <v>6</v>
      </c>
      <c r="BE170" s="22">
        <v>16</v>
      </c>
      <c r="BF170" s="22">
        <v>0</v>
      </c>
      <c r="BG170" s="21">
        <v>0</v>
      </c>
      <c r="BH170" s="21">
        <v>0</v>
      </c>
      <c r="BI170" s="21">
        <v>18</v>
      </c>
      <c r="BJ170" s="21">
        <v>11</v>
      </c>
      <c r="BK170" s="21">
        <v>9</v>
      </c>
      <c r="BL170" s="21">
        <v>46</v>
      </c>
      <c r="BM170" s="21">
        <v>1</v>
      </c>
      <c r="BN170" s="21">
        <v>2</v>
      </c>
      <c r="BO170" s="21">
        <v>4</v>
      </c>
      <c r="BP170" s="22">
        <v>0</v>
      </c>
      <c r="BQ170" s="22">
        <v>0</v>
      </c>
      <c r="BR170" s="22">
        <v>0</v>
      </c>
      <c r="BS170" s="22">
        <v>13</v>
      </c>
      <c r="BT170" s="22">
        <v>7</v>
      </c>
      <c r="BU170" s="22">
        <v>0</v>
      </c>
      <c r="BV170" s="22">
        <v>0</v>
      </c>
      <c r="BW170" s="22">
        <v>0</v>
      </c>
      <c r="BX170" s="22">
        <v>37</v>
      </c>
      <c r="BY170" s="22">
        <v>16</v>
      </c>
      <c r="BZ170" s="22">
        <v>0</v>
      </c>
      <c r="CA170" s="22">
        <v>0</v>
      </c>
      <c r="CB170" s="22">
        <v>0</v>
      </c>
      <c r="CC170" s="22">
        <v>0</v>
      </c>
      <c r="CD170" s="22">
        <v>0</v>
      </c>
      <c r="CE170" s="22">
        <v>1</v>
      </c>
      <c r="CF170" s="22">
        <v>0</v>
      </c>
      <c r="CG170" s="22">
        <v>0</v>
      </c>
      <c r="CH170" s="22">
        <v>0</v>
      </c>
      <c r="CI170" s="22">
        <v>0</v>
      </c>
      <c r="CJ170" s="22">
        <v>0</v>
      </c>
      <c r="CK170" s="22">
        <v>0</v>
      </c>
      <c r="CL170" s="22">
        <v>0</v>
      </c>
      <c r="CM170" s="22">
        <f t="shared" si="12"/>
        <v>6537</v>
      </c>
      <c r="CN170" s="22">
        <v>0</v>
      </c>
      <c r="CO170" s="8">
        <f t="shared" si="13"/>
        <v>6537</v>
      </c>
    </row>
    <row r="171" spans="1:93">
      <c r="A171" s="19" t="s">
        <v>246</v>
      </c>
      <c r="B171" s="21">
        <v>28</v>
      </c>
      <c r="C171" s="21">
        <v>131</v>
      </c>
      <c r="D171" s="21">
        <v>2</v>
      </c>
      <c r="E171" s="21">
        <v>16</v>
      </c>
      <c r="F171" s="21">
        <v>39986</v>
      </c>
      <c r="G171" s="21">
        <v>24</v>
      </c>
      <c r="H171" s="21">
        <v>0</v>
      </c>
      <c r="I171" s="21">
        <v>0</v>
      </c>
      <c r="J171" s="22">
        <v>173</v>
      </c>
      <c r="K171" s="22">
        <v>328</v>
      </c>
      <c r="L171" s="22">
        <v>0</v>
      </c>
      <c r="M171" s="22">
        <v>34</v>
      </c>
      <c r="N171" s="22">
        <v>0</v>
      </c>
      <c r="O171" s="22">
        <v>0</v>
      </c>
      <c r="P171" s="22">
        <v>0</v>
      </c>
      <c r="Q171" s="22">
        <v>0</v>
      </c>
      <c r="R171" s="22">
        <v>3</v>
      </c>
      <c r="S171" s="22">
        <v>5</v>
      </c>
      <c r="T171" s="22">
        <v>0</v>
      </c>
      <c r="U171" s="22">
        <v>0</v>
      </c>
      <c r="V171" s="21">
        <v>0</v>
      </c>
      <c r="W171" s="21">
        <v>0</v>
      </c>
      <c r="X171" s="22">
        <v>479</v>
      </c>
      <c r="Y171" s="22">
        <v>19</v>
      </c>
      <c r="Z171" s="22">
        <v>0</v>
      </c>
      <c r="AA171" s="22">
        <v>14</v>
      </c>
      <c r="AB171" s="22">
        <v>16</v>
      </c>
      <c r="AC171" s="22">
        <v>0</v>
      </c>
      <c r="AD171" s="22">
        <v>125</v>
      </c>
      <c r="AE171" s="22">
        <v>5</v>
      </c>
      <c r="AF171" s="22">
        <v>0</v>
      </c>
      <c r="AG171" s="22">
        <v>149</v>
      </c>
      <c r="AH171" s="22">
        <v>0</v>
      </c>
      <c r="AI171" s="22">
        <v>0</v>
      </c>
      <c r="AJ171" s="22">
        <v>85</v>
      </c>
      <c r="AK171" s="22">
        <v>202</v>
      </c>
      <c r="AL171" s="22">
        <v>38</v>
      </c>
      <c r="AM171" s="22">
        <v>76</v>
      </c>
      <c r="AN171" s="21">
        <v>31</v>
      </c>
      <c r="AO171" s="21">
        <v>424</v>
      </c>
      <c r="AP171" s="21">
        <v>26</v>
      </c>
      <c r="AQ171" s="21">
        <v>89</v>
      </c>
      <c r="AR171" s="21">
        <v>32</v>
      </c>
      <c r="AS171" s="21">
        <v>3</v>
      </c>
      <c r="AT171" s="21">
        <v>4</v>
      </c>
      <c r="AU171" s="21">
        <v>201</v>
      </c>
      <c r="AV171" s="21">
        <v>137</v>
      </c>
      <c r="AW171" s="22">
        <v>15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2">
        <v>0</v>
      </c>
      <c r="BE171" s="22">
        <v>0</v>
      </c>
      <c r="BF171" s="22">
        <v>0</v>
      </c>
      <c r="BG171" s="21">
        <v>0</v>
      </c>
      <c r="BH171" s="21">
        <v>0</v>
      </c>
      <c r="BI171" s="21">
        <v>13</v>
      </c>
      <c r="BJ171" s="21">
        <v>0</v>
      </c>
      <c r="BK171" s="21">
        <v>1</v>
      </c>
      <c r="BL171" s="21">
        <v>24</v>
      </c>
      <c r="BM171" s="21">
        <v>0</v>
      </c>
      <c r="BN171" s="21">
        <v>0</v>
      </c>
      <c r="BO171" s="21">
        <v>5</v>
      </c>
      <c r="BP171" s="22">
        <v>0</v>
      </c>
      <c r="BQ171" s="22">
        <v>0</v>
      </c>
      <c r="BR171" s="22">
        <v>0</v>
      </c>
      <c r="BS171" s="22">
        <v>16</v>
      </c>
      <c r="BT171" s="22">
        <v>6</v>
      </c>
      <c r="BU171" s="22">
        <v>0</v>
      </c>
      <c r="BV171" s="22">
        <v>0</v>
      </c>
      <c r="BW171" s="22">
        <v>0</v>
      </c>
      <c r="BX171" s="22">
        <v>0</v>
      </c>
      <c r="BY171" s="22">
        <v>1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6</v>
      </c>
      <c r="CH171" s="22">
        <v>0</v>
      </c>
      <c r="CI171" s="22">
        <v>0</v>
      </c>
      <c r="CJ171" s="22">
        <v>0</v>
      </c>
      <c r="CK171" s="22">
        <v>0</v>
      </c>
      <c r="CL171" s="22">
        <v>0</v>
      </c>
      <c r="CM171" s="22">
        <f t="shared" si="12"/>
        <v>42972</v>
      </c>
      <c r="CN171" s="22">
        <v>0</v>
      </c>
      <c r="CO171" s="8">
        <f t="shared" si="13"/>
        <v>42972</v>
      </c>
    </row>
    <row r="172" spans="1:93">
      <c r="A172" s="19" t="s">
        <v>247</v>
      </c>
      <c r="B172" s="21">
        <v>90</v>
      </c>
      <c r="C172" s="21">
        <v>29</v>
      </c>
      <c r="D172" s="21">
        <v>0</v>
      </c>
      <c r="E172" s="21">
        <v>1635</v>
      </c>
      <c r="F172" s="21">
        <v>2722</v>
      </c>
      <c r="G172" s="21">
        <v>14382</v>
      </c>
      <c r="H172" s="21">
        <v>0</v>
      </c>
      <c r="I172" s="21">
        <v>0</v>
      </c>
      <c r="J172" s="22">
        <v>16</v>
      </c>
      <c r="K172" s="22">
        <v>2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1</v>
      </c>
      <c r="T172" s="22">
        <v>0</v>
      </c>
      <c r="U172" s="22">
        <v>0</v>
      </c>
      <c r="V172" s="21">
        <v>1</v>
      </c>
      <c r="W172" s="21">
        <v>0</v>
      </c>
      <c r="X172" s="22">
        <v>25</v>
      </c>
      <c r="Y172" s="22">
        <v>1</v>
      </c>
      <c r="Z172" s="22">
        <v>0</v>
      </c>
      <c r="AA172" s="22">
        <v>113</v>
      </c>
      <c r="AB172" s="22">
        <v>85</v>
      </c>
      <c r="AC172" s="22">
        <v>0</v>
      </c>
      <c r="AD172" s="22">
        <v>52</v>
      </c>
      <c r="AE172" s="22">
        <v>0</v>
      </c>
      <c r="AF172" s="22">
        <v>0</v>
      </c>
      <c r="AG172" s="22">
        <v>2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1</v>
      </c>
      <c r="AN172" s="21">
        <v>8</v>
      </c>
      <c r="AO172" s="21">
        <v>38</v>
      </c>
      <c r="AP172" s="21">
        <v>5</v>
      </c>
      <c r="AQ172" s="21">
        <v>424</v>
      </c>
      <c r="AR172" s="21">
        <v>68</v>
      </c>
      <c r="AS172" s="21">
        <v>2</v>
      </c>
      <c r="AT172" s="21">
        <v>0</v>
      </c>
      <c r="AU172" s="21">
        <v>1</v>
      </c>
      <c r="AV172" s="21">
        <v>7</v>
      </c>
      <c r="AW172" s="22">
        <v>0</v>
      </c>
      <c r="AX172" s="22">
        <v>1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v>0</v>
      </c>
      <c r="BF172" s="22">
        <v>0</v>
      </c>
      <c r="BG172" s="21">
        <v>0</v>
      </c>
      <c r="BH172" s="21">
        <v>0</v>
      </c>
      <c r="BI172" s="21">
        <v>9</v>
      </c>
      <c r="BJ172" s="21">
        <v>20</v>
      </c>
      <c r="BK172" s="21">
        <v>0</v>
      </c>
      <c r="BL172" s="21">
        <v>310</v>
      </c>
      <c r="BM172" s="21">
        <v>7</v>
      </c>
      <c r="BN172" s="21">
        <v>140</v>
      </c>
      <c r="BO172" s="21">
        <v>1</v>
      </c>
      <c r="BP172" s="22">
        <v>0</v>
      </c>
      <c r="BQ172" s="22">
        <v>0</v>
      </c>
      <c r="BR172" s="22">
        <v>0</v>
      </c>
      <c r="BS172" s="22">
        <v>2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v>0</v>
      </c>
      <c r="CJ172" s="22">
        <v>0</v>
      </c>
      <c r="CK172" s="22">
        <v>0</v>
      </c>
      <c r="CL172" s="22">
        <v>0</v>
      </c>
      <c r="CM172" s="22">
        <f t="shared" si="12"/>
        <v>20200</v>
      </c>
      <c r="CN172" s="22">
        <v>0</v>
      </c>
      <c r="CO172" s="8">
        <f t="shared" si="13"/>
        <v>20200</v>
      </c>
    </row>
    <row r="173" spans="1:93">
      <c r="A173" s="19" t="s">
        <v>248</v>
      </c>
      <c r="B173" s="21">
        <v>3</v>
      </c>
      <c r="C173" s="21">
        <v>12</v>
      </c>
      <c r="D173" s="21">
        <v>0</v>
      </c>
      <c r="E173" s="21">
        <v>2</v>
      </c>
      <c r="F173" s="21">
        <v>878</v>
      </c>
      <c r="G173" s="21">
        <v>164</v>
      </c>
      <c r="H173" s="21">
        <v>0</v>
      </c>
      <c r="I173" s="21">
        <v>0</v>
      </c>
      <c r="J173" s="22">
        <v>4</v>
      </c>
      <c r="K173" s="22">
        <v>116</v>
      </c>
      <c r="L173" s="22">
        <v>0</v>
      </c>
      <c r="M173" s="22">
        <v>2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1">
        <v>0</v>
      </c>
      <c r="W173" s="21">
        <v>0</v>
      </c>
      <c r="X173" s="22">
        <v>69</v>
      </c>
      <c r="Y173" s="22">
        <v>2</v>
      </c>
      <c r="Z173" s="22">
        <v>0</v>
      </c>
      <c r="AA173" s="22">
        <v>0</v>
      </c>
      <c r="AB173" s="22">
        <v>0</v>
      </c>
      <c r="AC173" s="22">
        <v>0</v>
      </c>
      <c r="AD173" s="22">
        <v>2</v>
      </c>
      <c r="AE173" s="22">
        <v>1</v>
      </c>
      <c r="AF173" s="22">
        <v>0</v>
      </c>
      <c r="AG173" s="22">
        <v>20</v>
      </c>
      <c r="AH173" s="22">
        <v>0</v>
      </c>
      <c r="AI173" s="22">
        <v>0</v>
      </c>
      <c r="AJ173" s="22">
        <v>0</v>
      </c>
      <c r="AK173" s="22">
        <v>0</v>
      </c>
      <c r="AL173" s="22">
        <v>0</v>
      </c>
      <c r="AM173" s="22">
        <v>1</v>
      </c>
      <c r="AN173" s="21">
        <v>1</v>
      </c>
      <c r="AO173" s="21">
        <v>9</v>
      </c>
      <c r="AP173" s="21">
        <v>0</v>
      </c>
      <c r="AQ173" s="21">
        <v>7</v>
      </c>
      <c r="AR173" s="21">
        <v>1</v>
      </c>
      <c r="AS173" s="21">
        <v>0</v>
      </c>
      <c r="AT173" s="21">
        <v>0</v>
      </c>
      <c r="AU173" s="21">
        <v>1</v>
      </c>
      <c r="AV173" s="21">
        <v>0</v>
      </c>
      <c r="AW173" s="22">
        <v>1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2">
        <v>0</v>
      </c>
      <c r="BF173" s="22">
        <v>0</v>
      </c>
      <c r="BG173" s="21">
        <v>0</v>
      </c>
      <c r="BH173" s="21">
        <v>0</v>
      </c>
      <c r="BI173" s="21">
        <v>9</v>
      </c>
      <c r="BJ173" s="21">
        <v>0</v>
      </c>
      <c r="BK173" s="21">
        <v>0</v>
      </c>
      <c r="BL173" s="21">
        <v>18</v>
      </c>
      <c r="BM173" s="21">
        <v>0</v>
      </c>
      <c r="BN173" s="21">
        <v>0</v>
      </c>
      <c r="BO173" s="21">
        <v>0</v>
      </c>
      <c r="BP173" s="22">
        <v>0</v>
      </c>
      <c r="BQ173" s="22">
        <v>0</v>
      </c>
      <c r="BR173" s="22">
        <v>0</v>
      </c>
      <c r="BS173" s="22">
        <v>1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0</v>
      </c>
      <c r="CI173" s="22">
        <v>0</v>
      </c>
      <c r="CJ173" s="22">
        <v>0</v>
      </c>
      <c r="CK173" s="22">
        <v>0</v>
      </c>
      <c r="CL173" s="22">
        <v>0</v>
      </c>
      <c r="CM173" s="22">
        <f t="shared" si="12"/>
        <v>1324</v>
      </c>
      <c r="CN173" s="22">
        <v>0</v>
      </c>
      <c r="CO173" s="8">
        <f t="shared" si="13"/>
        <v>1324</v>
      </c>
    </row>
    <row r="174" spans="1:93">
      <c r="A174" s="19" t="s">
        <v>249</v>
      </c>
      <c r="B174" s="21">
        <v>53</v>
      </c>
      <c r="C174" s="21">
        <v>511</v>
      </c>
      <c r="D174" s="21">
        <v>8</v>
      </c>
      <c r="E174" s="21">
        <v>546</v>
      </c>
      <c r="F174" s="21">
        <v>63680</v>
      </c>
      <c r="G174" s="21">
        <v>1579</v>
      </c>
      <c r="H174" s="21">
        <v>0</v>
      </c>
      <c r="I174" s="21">
        <v>0</v>
      </c>
      <c r="J174" s="22">
        <v>256</v>
      </c>
      <c r="K174" s="22">
        <v>414</v>
      </c>
      <c r="L174" s="22">
        <v>0</v>
      </c>
      <c r="M174" s="22">
        <v>55</v>
      </c>
      <c r="N174" s="22">
        <v>0</v>
      </c>
      <c r="O174" s="22">
        <v>0</v>
      </c>
      <c r="P174" s="22">
        <v>6</v>
      </c>
      <c r="Q174" s="22">
        <v>0</v>
      </c>
      <c r="R174" s="22">
        <v>0</v>
      </c>
      <c r="S174" s="22">
        <v>5</v>
      </c>
      <c r="T174" s="22">
        <v>0</v>
      </c>
      <c r="U174" s="22">
        <v>0</v>
      </c>
      <c r="V174" s="21">
        <v>0</v>
      </c>
      <c r="W174" s="21">
        <v>0</v>
      </c>
      <c r="X174" s="22">
        <v>677</v>
      </c>
      <c r="Y174" s="22">
        <v>17</v>
      </c>
      <c r="Z174" s="22">
        <v>0</v>
      </c>
      <c r="AA174" s="22">
        <v>47</v>
      </c>
      <c r="AB174" s="22">
        <v>7</v>
      </c>
      <c r="AC174" s="22">
        <v>0</v>
      </c>
      <c r="AD174" s="22">
        <v>57</v>
      </c>
      <c r="AE174" s="22">
        <v>13</v>
      </c>
      <c r="AF174" s="22">
        <v>0</v>
      </c>
      <c r="AG174" s="22">
        <v>155</v>
      </c>
      <c r="AH174" s="22">
        <v>0</v>
      </c>
      <c r="AI174" s="22">
        <v>0</v>
      </c>
      <c r="AJ174" s="22">
        <v>70</v>
      </c>
      <c r="AK174" s="22">
        <v>179</v>
      </c>
      <c r="AL174" s="22">
        <v>0</v>
      </c>
      <c r="AM174" s="22">
        <v>111</v>
      </c>
      <c r="AN174" s="21">
        <v>129</v>
      </c>
      <c r="AO174" s="21">
        <v>1153</v>
      </c>
      <c r="AP174" s="21">
        <v>27</v>
      </c>
      <c r="AQ174" s="21">
        <v>1025</v>
      </c>
      <c r="AR174" s="21">
        <v>308</v>
      </c>
      <c r="AS174" s="21">
        <v>0</v>
      </c>
      <c r="AT174" s="21">
        <v>0</v>
      </c>
      <c r="AU174" s="21">
        <v>44</v>
      </c>
      <c r="AV174" s="21">
        <v>97</v>
      </c>
      <c r="AW174" s="22">
        <v>17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2">
        <v>0</v>
      </c>
      <c r="BF174" s="22">
        <v>0</v>
      </c>
      <c r="BG174" s="21">
        <v>0</v>
      </c>
      <c r="BH174" s="21">
        <v>0</v>
      </c>
      <c r="BI174" s="21">
        <v>25</v>
      </c>
      <c r="BJ174" s="21">
        <v>6</v>
      </c>
      <c r="BK174" s="21">
        <v>6</v>
      </c>
      <c r="BL174" s="21">
        <v>1541</v>
      </c>
      <c r="BM174" s="21">
        <v>0</v>
      </c>
      <c r="BN174" s="21">
        <v>2</v>
      </c>
      <c r="BO174" s="21">
        <v>72</v>
      </c>
      <c r="BP174" s="22">
        <v>0</v>
      </c>
      <c r="BQ174" s="22">
        <v>0</v>
      </c>
      <c r="BR174" s="22">
        <v>0</v>
      </c>
      <c r="BS174" s="22">
        <v>43</v>
      </c>
      <c r="BT174" s="22">
        <v>10</v>
      </c>
      <c r="BU174" s="22">
        <v>0</v>
      </c>
      <c r="BV174" s="22">
        <v>0</v>
      </c>
      <c r="BW174" s="22">
        <v>0</v>
      </c>
      <c r="BX174" s="22">
        <v>0</v>
      </c>
      <c r="BY174" s="22">
        <v>2</v>
      </c>
      <c r="BZ174" s="22">
        <v>0</v>
      </c>
      <c r="CA174" s="22">
        <v>3</v>
      </c>
      <c r="CB174" s="22">
        <v>15</v>
      </c>
      <c r="CC174" s="22">
        <v>0</v>
      </c>
      <c r="CD174" s="22">
        <v>0</v>
      </c>
      <c r="CE174" s="22">
        <v>0</v>
      </c>
      <c r="CF174" s="22">
        <v>0</v>
      </c>
      <c r="CG174" s="22">
        <v>35</v>
      </c>
      <c r="CH174" s="22">
        <v>0</v>
      </c>
      <c r="CI174" s="22">
        <v>0</v>
      </c>
      <c r="CJ174" s="22">
        <v>0</v>
      </c>
      <c r="CK174" s="22">
        <v>0</v>
      </c>
      <c r="CL174" s="22">
        <v>0</v>
      </c>
      <c r="CM174" s="22">
        <f t="shared" si="12"/>
        <v>73006</v>
      </c>
      <c r="CN174" s="22">
        <v>0</v>
      </c>
      <c r="CO174" s="8">
        <f t="shared" si="13"/>
        <v>73006</v>
      </c>
    </row>
    <row r="175" spans="1:93">
      <c r="A175" s="19" t="s">
        <v>250</v>
      </c>
      <c r="B175" s="21">
        <v>92</v>
      </c>
      <c r="C175" s="21">
        <v>444</v>
      </c>
      <c r="D175" s="21">
        <v>4</v>
      </c>
      <c r="E175" s="21">
        <v>194</v>
      </c>
      <c r="F175" s="21">
        <v>27708</v>
      </c>
      <c r="G175" s="21">
        <v>150</v>
      </c>
      <c r="H175" s="21">
        <v>0</v>
      </c>
      <c r="I175" s="21">
        <v>0</v>
      </c>
      <c r="J175" s="22">
        <v>117</v>
      </c>
      <c r="K175" s="22">
        <v>258</v>
      </c>
      <c r="L175" s="22">
        <v>0</v>
      </c>
      <c r="M175" s="22">
        <v>186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1">
        <v>0</v>
      </c>
      <c r="W175" s="21">
        <v>0</v>
      </c>
      <c r="X175" s="22">
        <v>308</v>
      </c>
      <c r="Y175" s="22">
        <v>8</v>
      </c>
      <c r="Z175" s="22">
        <v>0</v>
      </c>
      <c r="AA175" s="22">
        <v>28</v>
      </c>
      <c r="AB175" s="22">
        <v>1</v>
      </c>
      <c r="AC175" s="22">
        <v>2</v>
      </c>
      <c r="AD175" s="22">
        <v>67</v>
      </c>
      <c r="AE175" s="22">
        <v>4</v>
      </c>
      <c r="AF175" s="22">
        <v>0</v>
      </c>
      <c r="AG175" s="22">
        <v>68</v>
      </c>
      <c r="AH175" s="22">
        <v>0</v>
      </c>
      <c r="AI175" s="22">
        <v>0</v>
      </c>
      <c r="AJ175" s="22">
        <v>86</v>
      </c>
      <c r="AK175" s="22">
        <v>442</v>
      </c>
      <c r="AL175" s="22">
        <v>1</v>
      </c>
      <c r="AM175" s="22">
        <v>34</v>
      </c>
      <c r="AN175" s="21">
        <v>39</v>
      </c>
      <c r="AO175" s="21">
        <v>254</v>
      </c>
      <c r="AP175" s="21">
        <v>20</v>
      </c>
      <c r="AQ175" s="21">
        <v>121</v>
      </c>
      <c r="AR175" s="21">
        <v>39</v>
      </c>
      <c r="AS175" s="21">
        <v>3</v>
      </c>
      <c r="AT175" s="21">
        <v>0</v>
      </c>
      <c r="AU175" s="21">
        <v>16</v>
      </c>
      <c r="AV175" s="21">
        <v>21</v>
      </c>
      <c r="AW175" s="22">
        <v>6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2">
        <v>0</v>
      </c>
      <c r="BE175" s="22">
        <v>0</v>
      </c>
      <c r="BF175" s="22">
        <v>0</v>
      </c>
      <c r="BG175" s="21">
        <v>0</v>
      </c>
      <c r="BH175" s="21">
        <v>0</v>
      </c>
      <c r="BI175" s="21">
        <v>2</v>
      </c>
      <c r="BJ175" s="21">
        <v>0</v>
      </c>
      <c r="BK175" s="21">
        <v>2</v>
      </c>
      <c r="BL175" s="21">
        <v>135</v>
      </c>
      <c r="BM175" s="21">
        <v>0</v>
      </c>
      <c r="BN175" s="21">
        <v>1</v>
      </c>
      <c r="BO175" s="21">
        <v>0</v>
      </c>
      <c r="BP175" s="22">
        <v>0</v>
      </c>
      <c r="BQ175" s="22">
        <v>0</v>
      </c>
      <c r="BR175" s="22">
        <v>0</v>
      </c>
      <c r="BS175" s="22">
        <v>16</v>
      </c>
      <c r="BT175" s="22">
        <v>1</v>
      </c>
      <c r="BU175" s="22">
        <v>1</v>
      </c>
      <c r="BV175" s="22">
        <v>0</v>
      </c>
      <c r="BW175" s="22">
        <v>0</v>
      </c>
      <c r="BX175" s="22">
        <v>0</v>
      </c>
      <c r="BY175" s="22">
        <v>1</v>
      </c>
      <c r="BZ175" s="22">
        <v>0</v>
      </c>
      <c r="CA175" s="22">
        <v>0</v>
      </c>
      <c r="CB175" s="22">
        <v>19</v>
      </c>
      <c r="CC175" s="22">
        <v>0</v>
      </c>
      <c r="CD175" s="22">
        <v>0</v>
      </c>
      <c r="CE175" s="22">
        <v>5</v>
      </c>
      <c r="CF175" s="22">
        <v>5</v>
      </c>
      <c r="CG175" s="22">
        <v>184</v>
      </c>
      <c r="CH175" s="22">
        <v>7</v>
      </c>
      <c r="CI175" s="22">
        <v>10</v>
      </c>
      <c r="CJ175" s="22">
        <v>0</v>
      </c>
      <c r="CK175" s="22">
        <v>0</v>
      </c>
      <c r="CL175" s="22">
        <v>0</v>
      </c>
      <c r="CM175" s="22">
        <f t="shared" si="12"/>
        <v>31110</v>
      </c>
      <c r="CN175" s="22">
        <v>0</v>
      </c>
      <c r="CO175" s="8">
        <f t="shared" si="13"/>
        <v>31110</v>
      </c>
    </row>
    <row r="176" spans="1:93">
      <c r="A176" s="19" t="s">
        <v>251</v>
      </c>
      <c r="B176" s="21">
        <v>3</v>
      </c>
      <c r="C176" s="21">
        <v>28</v>
      </c>
      <c r="D176" s="21">
        <v>0</v>
      </c>
      <c r="E176" s="21">
        <v>2</v>
      </c>
      <c r="F176" s="21">
        <v>1392</v>
      </c>
      <c r="G176" s="21">
        <v>256</v>
      </c>
      <c r="H176" s="21">
        <v>0</v>
      </c>
      <c r="I176" s="21">
        <v>0</v>
      </c>
      <c r="J176" s="22">
        <v>5</v>
      </c>
      <c r="K176" s="22">
        <v>44</v>
      </c>
      <c r="L176" s="22">
        <v>0</v>
      </c>
      <c r="M176" s="22">
        <v>3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1">
        <v>0</v>
      </c>
      <c r="W176" s="21">
        <v>0</v>
      </c>
      <c r="X176" s="22">
        <v>62</v>
      </c>
      <c r="Y176" s="22">
        <v>3</v>
      </c>
      <c r="Z176" s="22">
        <v>0</v>
      </c>
      <c r="AA176" s="22">
        <v>2</v>
      </c>
      <c r="AB176" s="22">
        <v>2</v>
      </c>
      <c r="AC176" s="22">
        <v>0</v>
      </c>
      <c r="AD176" s="22">
        <v>9</v>
      </c>
      <c r="AE176" s="22">
        <v>0</v>
      </c>
      <c r="AF176" s="22">
        <v>0</v>
      </c>
      <c r="AG176" s="22">
        <v>22</v>
      </c>
      <c r="AH176" s="22">
        <v>0</v>
      </c>
      <c r="AI176" s="22">
        <v>0</v>
      </c>
      <c r="AJ176" s="22">
        <v>0</v>
      </c>
      <c r="AK176" s="22">
        <v>1</v>
      </c>
      <c r="AL176" s="22">
        <v>0</v>
      </c>
      <c r="AM176" s="22">
        <v>6</v>
      </c>
      <c r="AN176" s="21">
        <v>2</v>
      </c>
      <c r="AO176" s="21">
        <v>17</v>
      </c>
      <c r="AP176" s="21">
        <v>4</v>
      </c>
      <c r="AQ176" s="21">
        <v>7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2">
        <v>2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2">
        <v>0</v>
      </c>
      <c r="BF176" s="22">
        <v>0</v>
      </c>
      <c r="BG176" s="21">
        <v>0</v>
      </c>
      <c r="BH176" s="21">
        <v>0</v>
      </c>
      <c r="BI176" s="21">
        <v>1</v>
      </c>
      <c r="BJ176" s="21">
        <v>1</v>
      </c>
      <c r="BK176" s="21">
        <v>0</v>
      </c>
      <c r="BL176" s="21">
        <v>1</v>
      </c>
      <c r="BM176" s="21">
        <v>0</v>
      </c>
      <c r="BN176" s="21">
        <v>0</v>
      </c>
      <c r="BO176" s="21">
        <v>0</v>
      </c>
      <c r="BP176" s="22">
        <v>0</v>
      </c>
      <c r="BQ176" s="22"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0</v>
      </c>
      <c r="BX176" s="22">
        <v>0</v>
      </c>
      <c r="BY176" s="22">
        <v>0</v>
      </c>
      <c r="BZ176" s="22">
        <v>0</v>
      </c>
      <c r="CA176" s="22">
        <v>0</v>
      </c>
      <c r="CB176" s="22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2</v>
      </c>
      <c r="CH176" s="22">
        <v>0</v>
      </c>
      <c r="CI176" s="22">
        <v>0</v>
      </c>
      <c r="CJ176" s="22">
        <v>0</v>
      </c>
      <c r="CK176" s="22">
        <v>0</v>
      </c>
      <c r="CL176" s="22">
        <v>0</v>
      </c>
      <c r="CM176" s="22">
        <f t="shared" si="12"/>
        <v>1877</v>
      </c>
      <c r="CN176" s="22">
        <v>0</v>
      </c>
      <c r="CO176" s="8">
        <f t="shared" si="13"/>
        <v>1877</v>
      </c>
    </row>
    <row r="177" spans="1:93">
      <c r="A177" s="19" t="s">
        <v>252</v>
      </c>
      <c r="B177" s="21">
        <v>89</v>
      </c>
      <c r="C177" s="21">
        <v>302</v>
      </c>
      <c r="D177" s="21">
        <v>13</v>
      </c>
      <c r="E177" s="21">
        <v>121</v>
      </c>
      <c r="F177" s="21">
        <v>53100</v>
      </c>
      <c r="G177" s="21">
        <v>18</v>
      </c>
      <c r="H177" s="21">
        <v>0</v>
      </c>
      <c r="I177" s="21">
        <v>0</v>
      </c>
      <c r="J177" s="22">
        <v>73</v>
      </c>
      <c r="K177" s="22">
        <v>249</v>
      </c>
      <c r="L177" s="22">
        <v>0</v>
      </c>
      <c r="M177" s="22">
        <v>169</v>
      </c>
      <c r="N177" s="22">
        <v>0</v>
      </c>
      <c r="O177" s="22">
        <v>0</v>
      </c>
      <c r="P177" s="22">
        <v>2</v>
      </c>
      <c r="Q177" s="22">
        <v>0</v>
      </c>
      <c r="R177" s="22">
        <v>0</v>
      </c>
      <c r="S177" s="22">
        <v>5</v>
      </c>
      <c r="T177" s="22">
        <v>0</v>
      </c>
      <c r="U177" s="22">
        <v>0</v>
      </c>
      <c r="V177" s="21">
        <v>0</v>
      </c>
      <c r="W177" s="21">
        <v>0</v>
      </c>
      <c r="X177" s="22">
        <v>402</v>
      </c>
      <c r="Y177" s="22">
        <v>16</v>
      </c>
      <c r="Z177" s="22">
        <v>0</v>
      </c>
      <c r="AA177" s="22">
        <v>20</v>
      </c>
      <c r="AB177" s="22">
        <v>15</v>
      </c>
      <c r="AC177" s="22">
        <v>0</v>
      </c>
      <c r="AD177" s="22">
        <v>101</v>
      </c>
      <c r="AE177" s="22">
        <v>11</v>
      </c>
      <c r="AF177" s="22">
        <v>0</v>
      </c>
      <c r="AG177" s="22">
        <v>81</v>
      </c>
      <c r="AH177" s="22">
        <v>0</v>
      </c>
      <c r="AI177" s="22">
        <v>0</v>
      </c>
      <c r="AJ177" s="22">
        <v>702</v>
      </c>
      <c r="AK177" s="22">
        <v>2568</v>
      </c>
      <c r="AL177" s="22">
        <v>2</v>
      </c>
      <c r="AM177" s="22">
        <v>45</v>
      </c>
      <c r="AN177" s="21">
        <v>23</v>
      </c>
      <c r="AO177" s="21">
        <v>331</v>
      </c>
      <c r="AP177" s="21">
        <v>19</v>
      </c>
      <c r="AQ177" s="21">
        <v>77</v>
      </c>
      <c r="AR177" s="21">
        <v>16</v>
      </c>
      <c r="AS177" s="21">
        <v>2</v>
      </c>
      <c r="AT177" s="21">
        <v>0</v>
      </c>
      <c r="AU177" s="21">
        <v>40</v>
      </c>
      <c r="AV177" s="21">
        <v>65</v>
      </c>
      <c r="AW177" s="22">
        <v>18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2">
        <v>0</v>
      </c>
      <c r="BF177" s="22">
        <v>0</v>
      </c>
      <c r="BG177" s="21">
        <v>0</v>
      </c>
      <c r="BH177" s="21">
        <v>0</v>
      </c>
      <c r="BI177" s="21">
        <v>13</v>
      </c>
      <c r="BJ177" s="21">
        <v>4</v>
      </c>
      <c r="BK177" s="21">
        <v>2</v>
      </c>
      <c r="BL177" s="21">
        <v>97</v>
      </c>
      <c r="BM177" s="21">
        <v>0</v>
      </c>
      <c r="BN177" s="21">
        <v>21</v>
      </c>
      <c r="BO177" s="21">
        <v>4</v>
      </c>
      <c r="BP177" s="22">
        <v>1</v>
      </c>
      <c r="BQ177" s="22">
        <v>0</v>
      </c>
      <c r="BR177" s="22">
        <v>0</v>
      </c>
      <c r="BS177" s="22">
        <v>34</v>
      </c>
      <c r="BT177" s="22">
        <v>4</v>
      </c>
      <c r="BU177" s="22">
        <v>0</v>
      </c>
      <c r="BV177" s="22">
        <v>0</v>
      </c>
      <c r="BW177" s="22">
        <v>0</v>
      </c>
      <c r="BX177" s="22">
        <v>0</v>
      </c>
      <c r="BY177" s="22">
        <v>4</v>
      </c>
      <c r="BZ177" s="22">
        <v>0</v>
      </c>
      <c r="CA177" s="22">
        <v>5</v>
      </c>
      <c r="CB177" s="22">
        <v>16</v>
      </c>
      <c r="CC177" s="22">
        <v>1</v>
      </c>
      <c r="CD177" s="22">
        <v>4</v>
      </c>
      <c r="CE177" s="22">
        <v>13</v>
      </c>
      <c r="CF177" s="22">
        <v>13</v>
      </c>
      <c r="CG177" s="22">
        <v>172</v>
      </c>
      <c r="CH177" s="22">
        <v>13</v>
      </c>
      <c r="CI177" s="22">
        <v>18</v>
      </c>
      <c r="CJ177" s="22">
        <v>0</v>
      </c>
      <c r="CK177" s="22">
        <v>0</v>
      </c>
      <c r="CL177" s="22">
        <v>0</v>
      </c>
      <c r="CM177" s="22">
        <f t="shared" si="12"/>
        <v>59134</v>
      </c>
      <c r="CN177" s="22">
        <v>0</v>
      </c>
      <c r="CO177" s="8">
        <f t="shared" si="13"/>
        <v>59134</v>
      </c>
    </row>
    <row r="178" spans="1:93">
      <c r="A178" s="19" t="s">
        <v>253</v>
      </c>
      <c r="B178" s="21">
        <v>56</v>
      </c>
      <c r="C178" s="21">
        <v>112</v>
      </c>
      <c r="D178" s="21">
        <v>4</v>
      </c>
      <c r="E178" s="21">
        <v>10</v>
      </c>
      <c r="F178" s="21">
        <v>26636</v>
      </c>
      <c r="G178" s="21">
        <v>14</v>
      </c>
      <c r="H178" s="21">
        <v>0</v>
      </c>
      <c r="I178" s="21">
        <v>0</v>
      </c>
      <c r="J178" s="22">
        <v>178</v>
      </c>
      <c r="K178" s="22">
        <v>268</v>
      </c>
      <c r="L178" s="22">
        <v>0</v>
      </c>
      <c r="M178" s="22">
        <v>198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1">
        <v>0</v>
      </c>
      <c r="W178" s="21">
        <v>0</v>
      </c>
      <c r="X178" s="22">
        <v>275</v>
      </c>
      <c r="Y178" s="22">
        <v>6</v>
      </c>
      <c r="Z178" s="22">
        <v>0</v>
      </c>
      <c r="AA178" s="22">
        <v>17</v>
      </c>
      <c r="AB178" s="22">
        <v>37</v>
      </c>
      <c r="AC178" s="22">
        <v>0</v>
      </c>
      <c r="AD178" s="22">
        <v>71</v>
      </c>
      <c r="AE178" s="22">
        <v>3</v>
      </c>
      <c r="AF178" s="22">
        <v>0</v>
      </c>
      <c r="AG178" s="22">
        <v>15</v>
      </c>
      <c r="AH178" s="22">
        <v>0</v>
      </c>
      <c r="AI178" s="22">
        <v>0</v>
      </c>
      <c r="AJ178" s="22">
        <v>58</v>
      </c>
      <c r="AK178" s="22">
        <v>1</v>
      </c>
      <c r="AL178" s="22">
        <v>0</v>
      </c>
      <c r="AM178" s="22">
        <v>5</v>
      </c>
      <c r="AN178" s="21">
        <v>33</v>
      </c>
      <c r="AO178" s="21">
        <v>202</v>
      </c>
      <c r="AP178" s="21">
        <v>5</v>
      </c>
      <c r="AQ178" s="21">
        <v>620</v>
      </c>
      <c r="AR178" s="21">
        <v>141</v>
      </c>
      <c r="AS178" s="21">
        <v>2</v>
      </c>
      <c r="AT178" s="21">
        <v>3</v>
      </c>
      <c r="AU178" s="21">
        <v>3</v>
      </c>
      <c r="AV178" s="21">
        <v>0</v>
      </c>
      <c r="AW178" s="22">
        <v>3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v>0</v>
      </c>
      <c r="BF178" s="22">
        <v>0</v>
      </c>
      <c r="BG178" s="21">
        <v>0</v>
      </c>
      <c r="BH178" s="21">
        <v>0</v>
      </c>
      <c r="BI178" s="21">
        <v>4</v>
      </c>
      <c r="BJ178" s="21">
        <v>0</v>
      </c>
      <c r="BK178" s="21">
        <v>0</v>
      </c>
      <c r="BL178" s="21">
        <v>24</v>
      </c>
      <c r="BM178" s="21">
        <v>0</v>
      </c>
      <c r="BN178" s="21">
        <v>126</v>
      </c>
      <c r="BO178" s="21">
        <v>0</v>
      </c>
      <c r="BP178" s="22">
        <v>0</v>
      </c>
      <c r="BQ178" s="22">
        <v>0</v>
      </c>
      <c r="BR178" s="22">
        <v>0</v>
      </c>
      <c r="BS178" s="22">
        <v>27</v>
      </c>
      <c r="BT178" s="22">
        <v>3</v>
      </c>
      <c r="BU178" s="22">
        <v>0</v>
      </c>
      <c r="BV178" s="22">
        <v>0</v>
      </c>
      <c r="BW178" s="22">
        <v>0</v>
      </c>
      <c r="BX178" s="22">
        <v>0</v>
      </c>
      <c r="BY178" s="22">
        <v>0</v>
      </c>
      <c r="BZ178" s="22">
        <v>0</v>
      </c>
      <c r="CA178" s="22">
        <v>6</v>
      </c>
      <c r="CB178" s="22">
        <v>31</v>
      </c>
      <c r="CC178" s="22">
        <v>0</v>
      </c>
      <c r="CD178" s="22">
        <v>0</v>
      </c>
      <c r="CE178" s="22">
        <v>0</v>
      </c>
      <c r="CF178" s="22">
        <v>4</v>
      </c>
      <c r="CG178" s="22">
        <v>12</v>
      </c>
      <c r="CH178" s="22">
        <v>0</v>
      </c>
      <c r="CI178" s="22">
        <v>0</v>
      </c>
      <c r="CJ178" s="22">
        <v>0</v>
      </c>
      <c r="CK178" s="22">
        <v>0</v>
      </c>
      <c r="CL178" s="22">
        <v>0</v>
      </c>
      <c r="CM178" s="22">
        <f t="shared" si="12"/>
        <v>29213</v>
      </c>
      <c r="CN178" s="22">
        <v>0</v>
      </c>
      <c r="CO178" s="8">
        <f t="shared" si="13"/>
        <v>29213</v>
      </c>
    </row>
    <row r="179" spans="1:93">
      <c r="A179" s="19" t="s">
        <v>254</v>
      </c>
      <c r="B179" s="21">
        <v>37</v>
      </c>
      <c r="C179" s="21">
        <v>252</v>
      </c>
      <c r="D179" s="21">
        <v>9</v>
      </c>
      <c r="E179" s="21">
        <v>99</v>
      </c>
      <c r="F179" s="21">
        <v>27272</v>
      </c>
      <c r="G179" s="21">
        <v>6860</v>
      </c>
      <c r="H179" s="21">
        <v>0</v>
      </c>
      <c r="I179" s="21">
        <v>0</v>
      </c>
      <c r="J179" s="22">
        <v>221</v>
      </c>
      <c r="K179" s="22">
        <v>1482</v>
      </c>
      <c r="L179" s="22">
        <v>0</v>
      </c>
      <c r="M179" s="22">
        <v>17</v>
      </c>
      <c r="N179" s="22">
        <v>0</v>
      </c>
      <c r="O179" s="22">
        <v>0</v>
      </c>
      <c r="P179" s="22">
        <v>6</v>
      </c>
      <c r="Q179" s="22">
        <v>0</v>
      </c>
      <c r="R179" s="22">
        <v>7</v>
      </c>
      <c r="S179" s="22">
        <v>19</v>
      </c>
      <c r="T179" s="22">
        <v>0</v>
      </c>
      <c r="U179" s="22">
        <v>0</v>
      </c>
      <c r="V179" s="21">
        <v>0</v>
      </c>
      <c r="W179" s="21">
        <v>0</v>
      </c>
      <c r="X179" s="22">
        <v>630</v>
      </c>
      <c r="Y179" s="22">
        <v>32</v>
      </c>
      <c r="Z179" s="22">
        <v>0</v>
      </c>
      <c r="AA179" s="22">
        <v>6</v>
      </c>
      <c r="AB179" s="22">
        <v>4</v>
      </c>
      <c r="AC179" s="22">
        <v>0</v>
      </c>
      <c r="AD179" s="22">
        <v>87</v>
      </c>
      <c r="AE179" s="22">
        <v>3</v>
      </c>
      <c r="AF179" s="22">
        <v>0</v>
      </c>
      <c r="AG179" s="22">
        <v>105</v>
      </c>
      <c r="AH179" s="22">
        <v>0</v>
      </c>
      <c r="AI179" s="22">
        <v>0</v>
      </c>
      <c r="AJ179" s="22">
        <v>33</v>
      </c>
      <c r="AK179" s="22">
        <v>307</v>
      </c>
      <c r="AL179" s="22">
        <v>2</v>
      </c>
      <c r="AM179" s="22">
        <v>57</v>
      </c>
      <c r="AN179" s="21">
        <v>18</v>
      </c>
      <c r="AO179" s="21">
        <v>245</v>
      </c>
      <c r="AP179" s="21">
        <v>14</v>
      </c>
      <c r="AQ179" s="21">
        <v>103</v>
      </c>
      <c r="AR179" s="21">
        <v>37</v>
      </c>
      <c r="AS179" s="21">
        <v>9</v>
      </c>
      <c r="AT179" s="21">
        <v>3</v>
      </c>
      <c r="AU179" s="21">
        <v>36</v>
      </c>
      <c r="AV179" s="21">
        <v>44</v>
      </c>
      <c r="AW179" s="22">
        <v>9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v>0</v>
      </c>
      <c r="BF179" s="22">
        <v>0</v>
      </c>
      <c r="BG179" s="21">
        <v>0</v>
      </c>
      <c r="BH179" s="21">
        <v>0</v>
      </c>
      <c r="BI179" s="21">
        <v>1</v>
      </c>
      <c r="BJ179" s="21">
        <v>1</v>
      </c>
      <c r="BK179" s="21">
        <v>1</v>
      </c>
      <c r="BL179" s="21">
        <v>94</v>
      </c>
      <c r="BM179" s="21">
        <v>0</v>
      </c>
      <c r="BN179" s="21">
        <v>16</v>
      </c>
      <c r="BO179" s="21">
        <v>2</v>
      </c>
      <c r="BP179" s="22">
        <v>0</v>
      </c>
      <c r="BQ179" s="22">
        <v>0</v>
      </c>
      <c r="BR179" s="22">
        <v>0</v>
      </c>
      <c r="BS179" s="22">
        <v>26</v>
      </c>
      <c r="BT179" s="22">
        <v>11</v>
      </c>
      <c r="BU179" s="22">
        <v>0</v>
      </c>
      <c r="BV179" s="22">
        <v>0</v>
      </c>
      <c r="BW179" s="22">
        <v>0</v>
      </c>
      <c r="BX179" s="22">
        <v>0</v>
      </c>
      <c r="BY179" s="22">
        <v>2</v>
      </c>
      <c r="BZ179" s="22">
        <v>0</v>
      </c>
      <c r="CA179" s="22">
        <v>0</v>
      </c>
      <c r="CB179" s="22">
        <v>13</v>
      </c>
      <c r="CC179" s="22">
        <v>0</v>
      </c>
      <c r="CD179" s="22">
        <v>0</v>
      </c>
      <c r="CE179" s="22">
        <v>2</v>
      </c>
      <c r="CF179" s="22">
        <v>1</v>
      </c>
      <c r="CG179" s="22">
        <v>165</v>
      </c>
      <c r="CH179" s="22">
        <v>1</v>
      </c>
      <c r="CI179" s="22">
        <v>14</v>
      </c>
      <c r="CJ179" s="22">
        <v>0</v>
      </c>
      <c r="CK179" s="22">
        <v>0</v>
      </c>
      <c r="CL179" s="22">
        <v>0</v>
      </c>
      <c r="CM179" s="22">
        <f t="shared" si="12"/>
        <v>38415</v>
      </c>
      <c r="CN179" s="22">
        <v>0</v>
      </c>
      <c r="CO179" s="8">
        <f t="shared" si="13"/>
        <v>38415</v>
      </c>
    </row>
    <row r="180" spans="1:93">
      <c r="A180" s="19" t="s">
        <v>255</v>
      </c>
      <c r="B180" s="21">
        <v>46</v>
      </c>
      <c r="C180" s="21">
        <v>226</v>
      </c>
      <c r="D180" s="21">
        <v>3</v>
      </c>
      <c r="E180" s="21">
        <v>139</v>
      </c>
      <c r="F180" s="21">
        <v>35027</v>
      </c>
      <c r="G180" s="21">
        <v>2058</v>
      </c>
      <c r="H180" s="21">
        <v>0</v>
      </c>
      <c r="I180" s="21">
        <v>0</v>
      </c>
      <c r="J180" s="22">
        <v>267</v>
      </c>
      <c r="K180" s="22">
        <v>1303</v>
      </c>
      <c r="L180" s="22">
        <v>0</v>
      </c>
      <c r="M180" s="22">
        <v>138</v>
      </c>
      <c r="N180" s="22">
        <v>0</v>
      </c>
      <c r="O180" s="22">
        <v>0</v>
      </c>
      <c r="P180" s="22">
        <v>2</v>
      </c>
      <c r="Q180" s="22">
        <v>0</v>
      </c>
      <c r="R180" s="22">
        <v>0</v>
      </c>
      <c r="S180" s="22">
        <v>8</v>
      </c>
      <c r="T180" s="22">
        <v>0</v>
      </c>
      <c r="U180" s="22">
        <v>0</v>
      </c>
      <c r="V180" s="21">
        <v>0</v>
      </c>
      <c r="W180" s="21">
        <v>0</v>
      </c>
      <c r="X180" s="22">
        <v>895</v>
      </c>
      <c r="Y180" s="22">
        <v>33</v>
      </c>
      <c r="Z180" s="22">
        <v>0</v>
      </c>
      <c r="AA180" s="22">
        <v>7</v>
      </c>
      <c r="AB180" s="22">
        <v>11</v>
      </c>
      <c r="AC180" s="22">
        <v>0</v>
      </c>
      <c r="AD180" s="22">
        <v>89</v>
      </c>
      <c r="AE180" s="22">
        <v>3</v>
      </c>
      <c r="AF180" s="22">
        <v>0</v>
      </c>
      <c r="AG180" s="22">
        <v>282</v>
      </c>
      <c r="AH180" s="22">
        <v>0</v>
      </c>
      <c r="AI180" s="22">
        <v>1</v>
      </c>
      <c r="AJ180" s="22">
        <v>0</v>
      </c>
      <c r="AK180" s="22">
        <v>4919</v>
      </c>
      <c r="AL180" s="22">
        <v>0</v>
      </c>
      <c r="AM180" s="22">
        <v>78</v>
      </c>
      <c r="AN180" s="21">
        <v>26</v>
      </c>
      <c r="AO180" s="21">
        <v>3183</v>
      </c>
      <c r="AP180" s="21">
        <v>49</v>
      </c>
      <c r="AQ180" s="21">
        <v>297</v>
      </c>
      <c r="AR180" s="21">
        <v>66</v>
      </c>
      <c r="AS180" s="21">
        <v>2</v>
      </c>
      <c r="AT180" s="21">
        <v>0</v>
      </c>
      <c r="AU180" s="21">
        <v>22</v>
      </c>
      <c r="AV180" s="21">
        <v>30</v>
      </c>
      <c r="AW180" s="22">
        <v>34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2">
        <v>0</v>
      </c>
      <c r="BF180" s="22">
        <v>0</v>
      </c>
      <c r="BG180" s="21">
        <v>0</v>
      </c>
      <c r="BH180" s="21">
        <v>0</v>
      </c>
      <c r="BI180" s="21">
        <v>34</v>
      </c>
      <c r="BJ180" s="21">
        <v>158</v>
      </c>
      <c r="BK180" s="21">
        <v>6</v>
      </c>
      <c r="BL180" s="21">
        <v>196</v>
      </c>
      <c r="BM180" s="21">
        <v>0</v>
      </c>
      <c r="BN180" s="21">
        <v>149</v>
      </c>
      <c r="BO180" s="21">
        <v>0</v>
      </c>
      <c r="BP180" s="22">
        <v>0</v>
      </c>
      <c r="BQ180" s="22">
        <v>0</v>
      </c>
      <c r="BR180" s="22">
        <v>0</v>
      </c>
      <c r="BS180" s="22">
        <v>16</v>
      </c>
      <c r="BT180" s="22">
        <v>20</v>
      </c>
      <c r="BU180" s="22">
        <v>0</v>
      </c>
      <c r="BV180" s="22">
        <v>0</v>
      </c>
      <c r="BW180" s="22">
        <v>0</v>
      </c>
      <c r="BX180" s="22">
        <v>0</v>
      </c>
      <c r="BY180" s="22">
        <v>2</v>
      </c>
      <c r="BZ180" s="22">
        <v>0</v>
      </c>
      <c r="CA180" s="22">
        <v>0</v>
      </c>
      <c r="CB180" s="22">
        <v>1</v>
      </c>
      <c r="CC180" s="22">
        <v>0</v>
      </c>
      <c r="CD180" s="22">
        <v>0</v>
      </c>
      <c r="CE180" s="22">
        <v>0</v>
      </c>
      <c r="CF180" s="22">
        <v>0</v>
      </c>
      <c r="CG180" s="22">
        <v>5</v>
      </c>
      <c r="CH180" s="22">
        <v>0</v>
      </c>
      <c r="CI180" s="22">
        <v>0</v>
      </c>
      <c r="CJ180" s="22">
        <v>0</v>
      </c>
      <c r="CK180" s="22">
        <v>0</v>
      </c>
      <c r="CL180" s="22">
        <v>0</v>
      </c>
      <c r="CM180" s="22">
        <f t="shared" si="12"/>
        <v>49831</v>
      </c>
      <c r="CN180" s="22">
        <v>0</v>
      </c>
      <c r="CO180" s="8">
        <f t="shared" si="13"/>
        <v>49831</v>
      </c>
    </row>
    <row r="181" spans="1:93">
      <c r="A181" s="19" t="s">
        <v>256</v>
      </c>
      <c r="B181" s="21">
        <v>593</v>
      </c>
      <c r="C181" s="21">
        <v>2914</v>
      </c>
      <c r="D181" s="21">
        <v>30</v>
      </c>
      <c r="E181" s="21">
        <v>4055</v>
      </c>
      <c r="F181" s="21">
        <v>29786</v>
      </c>
      <c r="G181" s="21">
        <v>2081</v>
      </c>
      <c r="H181" s="21">
        <v>1043125</v>
      </c>
      <c r="I181" s="21">
        <v>450142</v>
      </c>
      <c r="J181" s="22">
        <v>453</v>
      </c>
      <c r="K181" s="22">
        <v>2836</v>
      </c>
      <c r="L181" s="22">
        <v>0</v>
      </c>
      <c r="M181" s="22">
        <v>58</v>
      </c>
      <c r="N181" s="22">
        <v>0</v>
      </c>
      <c r="O181" s="22">
        <v>0</v>
      </c>
      <c r="P181" s="22">
        <v>20</v>
      </c>
      <c r="Q181" s="22">
        <v>0</v>
      </c>
      <c r="R181" s="22">
        <v>984</v>
      </c>
      <c r="S181" s="22">
        <v>2938</v>
      </c>
      <c r="T181" s="22">
        <v>0</v>
      </c>
      <c r="U181" s="22">
        <v>0</v>
      </c>
      <c r="V181" s="21">
        <v>4</v>
      </c>
      <c r="W181" s="21">
        <v>0</v>
      </c>
      <c r="X181" s="22">
        <v>8240</v>
      </c>
      <c r="Y181" s="22">
        <v>874</v>
      </c>
      <c r="Z181" s="22">
        <v>790</v>
      </c>
      <c r="AA181" s="22">
        <v>94</v>
      </c>
      <c r="AB181" s="22">
        <v>94</v>
      </c>
      <c r="AC181" s="22">
        <v>1</v>
      </c>
      <c r="AD181" s="22">
        <v>897</v>
      </c>
      <c r="AE181" s="22">
        <v>14</v>
      </c>
      <c r="AF181" s="22">
        <v>0</v>
      </c>
      <c r="AG181" s="22">
        <v>3543</v>
      </c>
      <c r="AH181" s="22">
        <v>0</v>
      </c>
      <c r="AI181" s="22">
        <v>0</v>
      </c>
      <c r="AJ181" s="22">
        <v>61324</v>
      </c>
      <c r="AK181" s="22">
        <v>36341</v>
      </c>
      <c r="AL181" s="22">
        <v>67</v>
      </c>
      <c r="AM181" s="22">
        <v>2927</v>
      </c>
      <c r="AN181" s="21">
        <v>762</v>
      </c>
      <c r="AO181" s="21">
        <v>7005</v>
      </c>
      <c r="AP181" s="21">
        <v>429</v>
      </c>
      <c r="AQ181" s="21">
        <v>1261</v>
      </c>
      <c r="AR181" s="21">
        <v>230</v>
      </c>
      <c r="AS181" s="21">
        <v>63</v>
      </c>
      <c r="AT181" s="21">
        <v>18</v>
      </c>
      <c r="AU181" s="21">
        <v>3890</v>
      </c>
      <c r="AV181" s="21">
        <v>5337</v>
      </c>
      <c r="AW181" s="22">
        <v>333</v>
      </c>
      <c r="AX181" s="22">
        <v>136</v>
      </c>
      <c r="AY181" s="22">
        <v>0</v>
      </c>
      <c r="AZ181" s="22">
        <v>0</v>
      </c>
      <c r="BA181" s="22">
        <v>1</v>
      </c>
      <c r="BB181" s="22">
        <v>0</v>
      </c>
      <c r="BC181" s="22">
        <v>0</v>
      </c>
      <c r="BD181" s="22">
        <v>0</v>
      </c>
      <c r="BE181" s="22">
        <v>0</v>
      </c>
      <c r="BF181" s="22">
        <v>0</v>
      </c>
      <c r="BG181" s="21">
        <v>1</v>
      </c>
      <c r="BH181" s="21">
        <v>0</v>
      </c>
      <c r="BI181" s="21">
        <v>350</v>
      </c>
      <c r="BJ181" s="21">
        <v>564</v>
      </c>
      <c r="BK181" s="21">
        <v>89</v>
      </c>
      <c r="BL181" s="21">
        <v>3490</v>
      </c>
      <c r="BM181" s="21">
        <v>3</v>
      </c>
      <c r="BN181" s="21">
        <v>66</v>
      </c>
      <c r="BO181" s="21">
        <v>63</v>
      </c>
      <c r="BP181" s="22">
        <v>113</v>
      </c>
      <c r="BQ181" s="22">
        <v>0</v>
      </c>
      <c r="BR181" s="22">
        <v>0</v>
      </c>
      <c r="BS181" s="22">
        <v>421</v>
      </c>
      <c r="BT181" s="22">
        <v>92</v>
      </c>
      <c r="BU181" s="22">
        <v>0</v>
      </c>
      <c r="BV181" s="22">
        <v>0</v>
      </c>
      <c r="BW181" s="22">
        <v>0</v>
      </c>
      <c r="BX181" s="22">
        <v>7601</v>
      </c>
      <c r="BY181" s="22">
        <v>5018</v>
      </c>
      <c r="BZ181" s="22">
        <v>0</v>
      </c>
      <c r="CA181" s="22">
        <v>0</v>
      </c>
      <c r="CB181" s="22">
        <v>5</v>
      </c>
      <c r="CC181" s="22">
        <v>2</v>
      </c>
      <c r="CD181" s="22">
        <v>7</v>
      </c>
      <c r="CE181" s="22">
        <v>84</v>
      </c>
      <c r="CF181" s="22">
        <v>41</v>
      </c>
      <c r="CG181" s="22">
        <v>378</v>
      </c>
      <c r="CH181" s="22">
        <v>20</v>
      </c>
      <c r="CI181" s="22">
        <v>35</v>
      </c>
      <c r="CJ181" s="22">
        <v>0</v>
      </c>
      <c r="CK181" s="22">
        <v>0</v>
      </c>
      <c r="CL181" s="22">
        <v>0</v>
      </c>
      <c r="CM181" s="22">
        <f t="shared" si="12"/>
        <v>1693133</v>
      </c>
      <c r="CN181" s="22">
        <v>0</v>
      </c>
      <c r="CO181" s="8">
        <f t="shared" si="13"/>
        <v>1693133</v>
      </c>
    </row>
    <row r="182" spans="1:93">
      <c r="A182" s="19" t="s">
        <v>257</v>
      </c>
      <c r="B182" s="21">
        <v>36</v>
      </c>
      <c r="C182" s="21">
        <v>129</v>
      </c>
      <c r="D182" s="21">
        <v>3</v>
      </c>
      <c r="E182" s="21">
        <v>135</v>
      </c>
      <c r="F182" s="21">
        <v>13914</v>
      </c>
      <c r="G182" s="21">
        <v>41</v>
      </c>
      <c r="H182" s="21">
        <v>0</v>
      </c>
      <c r="I182" s="21">
        <v>0</v>
      </c>
      <c r="J182" s="22">
        <v>477</v>
      </c>
      <c r="K182" s="22">
        <v>878</v>
      </c>
      <c r="L182" s="22">
        <v>0</v>
      </c>
      <c r="M182" s="22">
        <v>115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1">
        <v>0</v>
      </c>
      <c r="W182" s="21">
        <v>0</v>
      </c>
      <c r="X182" s="22">
        <v>169</v>
      </c>
      <c r="Y182" s="22">
        <v>6</v>
      </c>
      <c r="Z182" s="22">
        <v>0</v>
      </c>
      <c r="AA182" s="22">
        <v>18</v>
      </c>
      <c r="AB182" s="22">
        <v>34</v>
      </c>
      <c r="AC182" s="22">
        <v>0</v>
      </c>
      <c r="AD182" s="22">
        <v>73</v>
      </c>
      <c r="AE182" s="22">
        <v>8</v>
      </c>
      <c r="AF182" s="22">
        <v>0</v>
      </c>
      <c r="AG182" s="22">
        <v>41</v>
      </c>
      <c r="AH182" s="22">
        <v>0</v>
      </c>
      <c r="AI182" s="22">
        <v>0</v>
      </c>
      <c r="AJ182" s="22">
        <v>260</v>
      </c>
      <c r="AK182" s="22">
        <v>88</v>
      </c>
      <c r="AL182" s="22">
        <v>1</v>
      </c>
      <c r="AM182" s="22">
        <v>23</v>
      </c>
      <c r="AN182" s="21">
        <v>35</v>
      </c>
      <c r="AO182" s="21">
        <v>202</v>
      </c>
      <c r="AP182" s="21">
        <v>9</v>
      </c>
      <c r="AQ182" s="21">
        <v>95</v>
      </c>
      <c r="AR182" s="21">
        <v>21</v>
      </c>
      <c r="AS182" s="21">
        <v>4</v>
      </c>
      <c r="AT182" s="21">
        <v>0</v>
      </c>
      <c r="AU182" s="21">
        <v>3</v>
      </c>
      <c r="AV182" s="21">
        <v>8</v>
      </c>
      <c r="AW182" s="22">
        <v>4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2">
        <v>0</v>
      </c>
      <c r="BF182" s="22">
        <v>0</v>
      </c>
      <c r="BG182" s="21">
        <v>0</v>
      </c>
      <c r="BH182" s="21">
        <v>0</v>
      </c>
      <c r="BI182" s="21">
        <v>1</v>
      </c>
      <c r="BJ182" s="21">
        <v>0</v>
      </c>
      <c r="BK182" s="21">
        <v>1</v>
      </c>
      <c r="BL182" s="21">
        <v>27</v>
      </c>
      <c r="BM182" s="21">
        <v>0</v>
      </c>
      <c r="BN182" s="21">
        <v>0</v>
      </c>
      <c r="BO182" s="21">
        <v>3</v>
      </c>
      <c r="BP182" s="22">
        <v>0</v>
      </c>
      <c r="BQ182" s="22">
        <v>0</v>
      </c>
      <c r="BR182" s="22">
        <v>0</v>
      </c>
      <c r="BS182" s="22">
        <v>7</v>
      </c>
      <c r="BT182" s="22">
        <v>7</v>
      </c>
      <c r="BU182" s="22">
        <v>0</v>
      </c>
      <c r="BV182" s="22">
        <v>0</v>
      </c>
      <c r="BW182" s="22">
        <v>0</v>
      </c>
      <c r="BX182" s="22">
        <v>0</v>
      </c>
      <c r="BY182" s="22">
        <v>2</v>
      </c>
      <c r="BZ182" s="22">
        <v>0</v>
      </c>
      <c r="CA182" s="22">
        <v>1</v>
      </c>
      <c r="CB182" s="22">
        <v>4</v>
      </c>
      <c r="CC182" s="22">
        <v>0</v>
      </c>
      <c r="CD182" s="22">
        <v>0</v>
      </c>
      <c r="CE182" s="22">
        <v>1</v>
      </c>
      <c r="CF182" s="22">
        <v>0</v>
      </c>
      <c r="CG182" s="22">
        <v>25</v>
      </c>
      <c r="CH182" s="22">
        <v>1</v>
      </c>
      <c r="CI182" s="22">
        <v>1</v>
      </c>
      <c r="CJ182" s="22">
        <v>0</v>
      </c>
      <c r="CK182" s="22">
        <v>0</v>
      </c>
      <c r="CL182" s="22">
        <v>0</v>
      </c>
      <c r="CM182" s="22">
        <f t="shared" si="12"/>
        <v>16911</v>
      </c>
      <c r="CN182" s="22">
        <v>0</v>
      </c>
      <c r="CO182" s="8">
        <f t="shared" si="13"/>
        <v>16911</v>
      </c>
    </row>
    <row r="183" spans="1:93">
      <c r="A183" s="19" t="s">
        <v>258</v>
      </c>
      <c r="B183" s="21">
        <v>27</v>
      </c>
      <c r="C183" s="21">
        <v>575</v>
      </c>
      <c r="D183" s="21">
        <v>1</v>
      </c>
      <c r="E183" s="21">
        <v>126</v>
      </c>
      <c r="F183" s="21">
        <v>18871</v>
      </c>
      <c r="G183" s="21">
        <v>4656</v>
      </c>
      <c r="H183" s="21">
        <v>0</v>
      </c>
      <c r="I183" s="21">
        <v>0</v>
      </c>
      <c r="J183" s="22">
        <v>65</v>
      </c>
      <c r="K183" s="22">
        <v>952</v>
      </c>
      <c r="L183" s="22">
        <v>0</v>
      </c>
      <c r="M183" s="22">
        <v>165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7</v>
      </c>
      <c r="T183" s="22">
        <v>0</v>
      </c>
      <c r="U183" s="22">
        <v>0</v>
      </c>
      <c r="V183" s="21">
        <v>2</v>
      </c>
      <c r="W183" s="21">
        <v>0</v>
      </c>
      <c r="X183" s="22">
        <v>569</v>
      </c>
      <c r="Y183" s="22">
        <v>4</v>
      </c>
      <c r="Z183" s="22">
        <v>0</v>
      </c>
      <c r="AA183" s="22">
        <v>10</v>
      </c>
      <c r="AB183" s="22">
        <v>65</v>
      </c>
      <c r="AC183" s="22">
        <v>1</v>
      </c>
      <c r="AD183" s="22">
        <v>42</v>
      </c>
      <c r="AE183" s="22">
        <v>2</v>
      </c>
      <c r="AF183" s="22">
        <v>0</v>
      </c>
      <c r="AG183" s="22">
        <v>70</v>
      </c>
      <c r="AH183" s="22">
        <v>0</v>
      </c>
      <c r="AI183" s="22">
        <v>0</v>
      </c>
      <c r="AJ183" s="22">
        <v>1</v>
      </c>
      <c r="AK183" s="22">
        <v>40</v>
      </c>
      <c r="AL183" s="22">
        <v>4</v>
      </c>
      <c r="AM183" s="22">
        <v>21</v>
      </c>
      <c r="AN183" s="21">
        <v>25</v>
      </c>
      <c r="AO183" s="21">
        <v>265</v>
      </c>
      <c r="AP183" s="21">
        <v>13</v>
      </c>
      <c r="AQ183" s="21">
        <v>50</v>
      </c>
      <c r="AR183" s="21">
        <v>5</v>
      </c>
      <c r="AS183" s="21">
        <v>1</v>
      </c>
      <c r="AT183" s="21">
        <v>0</v>
      </c>
      <c r="AU183" s="21">
        <v>18</v>
      </c>
      <c r="AV183" s="21">
        <v>24</v>
      </c>
      <c r="AW183" s="22">
        <v>54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2">
        <v>0</v>
      </c>
      <c r="BF183" s="22">
        <v>0</v>
      </c>
      <c r="BG183" s="21">
        <v>0</v>
      </c>
      <c r="BH183" s="21">
        <v>0</v>
      </c>
      <c r="BI183" s="21">
        <v>2</v>
      </c>
      <c r="BJ183" s="21">
        <v>0</v>
      </c>
      <c r="BK183" s="21">
        <v>2</v>
      </c>
      <c r="BL183" s="21">
        <v>63</v>
      </c>
      <c r="BM183" s="21">
        <v>0</v>
      </c>
      <c r="BN183" s="21">
        <v>3</v>
      </c>
      <c r="BO183" s="21">
        <v>11</v>
      </c>
      <c r="BP183" s="22">
        <v>0</v>
      </c>
      <c r="BQ183" s="22">
        <v>0</v>
      </c>
      <c r="BR183" s="22">
        <v>0</v>
      </c>
      <c r="BS183" s="22">
        <v>12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1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v>1</v>
      </c>
      <c r="CH183" s="22">
        <v>0</v>
      </c>
      <c r="CI183" s="22">
        <v>0</v>
      </c>
      <c r="CJ183" s="22">
        <v>0</v>
      </c>
      <c r="CK183" s="22">
        <v>0</v>
      </c>
      <c r="CL183" s="22">
        <v>0</v>
      </c>
      <c r="CM183" s="22">
        <f t="shared" si="12"/>
        <v>26826</v>
      </c>
      <c r="CN183" s="22">
        <v>0</v>
      </c>
      <c r="CO183" s="8">
        <f t="shared" si="13"/>
        <v>26826</v>
      </c>
    </row>
    <row r="184" spans="1:93">
      <c r="A184" s="19" t="s">
        <v>259</v>
      </c>
      <c r="B184" s="21">
        <v>7</v>
      </c>
      <c r="C184" s="21">
        <v>23</v>
      </c>
      <c r="D184" s="21">
        <v>0</v>
      </c>
      <c r="E184" s="21">
        <v>1</v>
      </c>
      <c r="F184" s="21">
        <v>1008</v>
      </c>
      <c r="G184" s="21">
        <v>230</v>
      </c>
      <c r="H184" s="21">
        <v>0</v>
      </c>
      <c r="I184" s="21">
        <v>0</v>
      </c>
      <c r="J184" s="22">
        <v>13</v>
      </c>
      <c r="K184" s="22">
        <v>0</v>
      </c>
      <c r="L184" s="22">
        <v>0</v>
      </c>
      <c r="M184" s="22">
        <v>2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1">
        <v>0</v>
      </c>
      <c r="W184" s="21">
        <v>0</v>
      </c>
      <c r="X184" s="22">
        <v>51</v>
      </c>
      <c r="Y184" s="22">
        <v>3</v>
      </c>
      <c r="Z184" s="22">
        <v>0</v>
      </c>
      <c r="AA184" s="22">
        <v>2</v>
      </c>
      <c r="AB184" s="22">
        <v>0</v>
      </c>
      <c r="AC184" s="22">
        <v>0</v>
      </c>
      <c r="AD184" s="22">
        <v>7</v>
      </c>
      <c r="AE184" s="22">
        <v>0</v>
      </c>
      <c r="AF184" s="22">
        <v>0</v>
      </c>
      <c r="AG184" s="22">
        <v>16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3</v>
      </c>
      <c r="AN184" s="21">
        <v>0</v>
      </c>
      <c r="AO184" s="21">
        <v>6</v>
      </c>
      <c r="AP184" s="21">
        <v>0</v>
      </c>
      <c r="AQ184" s="21">
        <v>3</v>
      </c>
      <c r="AR184" s="21">
        <v>0</v>
      </c>
      <c r="AS184" s="21">
        <v>0</v>
      </c>
      <c r="AT184" s="21">
        <v>0</v>
      </c>
      <c r="AU184" s="21">
        <v>0</v>
      </c>
      <c r="AV184" s="21">
        <v>2</v>
      </c>
      <c r="AW184" s="22">
        <v>1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2">
        <v>0</v>
      </c>
      <c r="BF184" s="22">
        <v>0</v>
      </c>
      <c r="BG184" s="21">
        <v>0</v>
      </c>
      <c r="BH184" s="21">
        <v>0</v>
      </c>
      <c r="BI184" s="21">
        <v>0</v>
      </c>
      <c r="BJ184" s="21">
        <v>0</v>
      </c>
      <c r="BK184" s="21">
        <v>0</v>
      </c>
      <c r="BL184" s="21">
        <v>10</v>
      </c>
      <c r="BM184" s="21">
        <v>0</v>
      </c>
      <c r="BN184" s="21">
        <v>2</v>
      </c>
      <c r="BO184" s="21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0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0</v>
      </c>
      <c r="CE184" s="22">
        <v>0</v>
      </c>
      <c r="CF184" s="22">
        <v>0</v>
      </c>
      <c r="CG184" s="22">
        <v>0</v>
      </c>
      <c r="CH184" s="22">
        <v>0</v>
      </c>
      <c r="CI184" s="22">
        <v>0</v>
      </c>
      <c r="CJ184" s="22">
        <v>0</v>
      </c>
      <c r="CK184" s="22">
        <v>0</v>
      </c>
      <c r="CL184" s="22">
        <v>0</v>
      </c>
      <c r="CM184" s="22">
        <f t="shared" si="12"/>
        <v>1390</v>
      </c>
      <c r="CN184" s="22">
        <v>0</v>
      </c>
      <c r="CO184" s="8">
        <f t="shared" si="13"/>
        <v>1390</v>
      </c>
    </row>
    <row r="185" spans="1:93">
      <c r="A185" s="19" t="s">
        <v>260</v>
      </c>
      <c r="B185" s="21">
        <v>21</v>
      </c>
      <c r="C185" s="21">
        <v>22</v>
      </c>
      <c r="D185" s="21">
        <v>0</v>
      </c>
      <c r="E185" s="21">
        <v>4</v>
      </c>
      <c r="F185" s="21">
        <v>1876</v>
      </c>
      <c r="G185" s="21">
        <v>380</v>
      </c>
      <c r="H185" s="21">
        <v>0</v>
      </c>
      <c r="I185" s="21">
        <v>0</v>
      </c>
      <c r="J185" s="22">
        <v>14</v>
      </c>
      <c r="K185" s="22">
        <v>430</v>
      </c>
      <c r="L185" s="22">
        <v>0</v>
      </c>
      <c r="M185" s="22">
        <v>13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1">
        <v>0</v>
      </c>
      <c r="W185" s="21">
        <v>0</v>
      </c>
      <c r="X185" s="22">
        <v>100</v>
      </c>
      <c r="Y185" s="22">
        <v>2</v>
      </c>
      <c r="Z185" s="22">
        <v>0</v>
      </c>
      <c r="AA185" s="22">
        <v>2</v>
      </c>
      <c r="AB185" s="22">
        <v>0</v>
      </c>
      <c r="AC185" s="22">
        <v>0</v>
      </c>
      <c r="AD185" s="22">
        <v>5</v>
      </c>
      <c r="AE185" s="22">
        <v>0</v>
      </c>
      <c r="AF185" s="22">
        <v>0</v>
      </c>
      <c r="AG185" s="22">
        <v>18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2</v>
      </c>
      <c r="AN185" s="21">
        <v>0</v>
      </c>
      <c r="AO185" s="21">
        <v>10</v>
      </c>
      <c r="AP185" s="21">
        <v>0</v>
      </c>
      <c r="AQ185" s="21">
        <v>6</v>
      </c>
      <c r="AR185" s="21">
        <v>1</v>
      </c>
      <c r="AS185" s="21">
        <v>0</v>
      </c>
      <c r="AT185" s="21">
        <v>0</v>
      </c>
      <c r="AU185" s="21">
        <v>1</v>
      </c>
      <c r="AV185" s="21">
        <v>1</v>
      </c>
      <c r="AW185" s="22">
        <v>2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2">
        <v>0</v>
      </c>
      <c r="BF185" s="22">
        <v>0</v>
      </c>
      <c r="BG185" s="21">
        <v>0</v>
      </c>
      <c r="BH185" s="21">
        <v>0</v>
      </c>
      <c r="BI185" s="21">
        <v>0</v>
      </c>
      <c r="BJ185" s="21">
        <v>2</v>
      </c>
      <c r="BK185" s="21">
        <v>0</v>
      </c>
      <c r="BL185" s="21">
        <v>0</v>
      </c>
      <c r="BM185" s="21">
        <v>0</v>
      </c>
      <c r="BN185" s="21">
        <v>3</v>
      </c>
      <c r="BO185" s="21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v>1</v>
      </c>
      <c r="CH185" s="22">
        <v>0</v>
      </c>
      <c r="CI185" s="22">
        <v>0</v>
      </c>
      <c r="CJ185" s="22">
        <v>0</v>
      </c>
      <c r="CK185" s="22">
        <v>0</v>
      </c>
      <c r="CL185" s="22">
        <v>0</v>
      </c>
      <c r="CM185" s="22">
        <f t="shared" si="12"/>
        <v>2916</v>
      </c>
      <c r="CN185" s="22">
        <v>0</v>
      </c>
      <c r="CO185" s="8">
        <f t="shared" si="13"/>
        <v>2916</v>
      </c>
    </row>
    <row r="186" spans="1:93">
      <c r="A186" s="19" t="s">
        <v>261</v>
      </c>
      <c r="B186" s="21">
        <v>5</v>
      </c>
      <c r="C186" s="21">
        <v>22</v>
      </c>
      <c r="D186" s="21">
        <v>0</v>
      </c>
      <c r="E186" s="21">
        <v>62</v>
      </c>
      <c r="F186" s="21">
        <v>1348</v>
      </c>
      <c r="G186" s="21">
        <v>186</v>
      </c>
      <c r="H186" s="21">
        <v>0</v>
      </c>
      <c r="I186" s="21">
        <v>0</v>
      </c>
      <c r="J186" s="22">
        <v>3</v>
      </c>
      <c r="K186" s="22">
        <v>71</v>
      </c>
      <c r="L186" s="22">
        <v>0</v>
      </c>
      <c r="M186" s="22">
        <v>11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1">
        <v>0</v>
      </c>
      <c r="W186" s="21">
        <v>0</v>
      </c>
      <c r="X186" s="22">
        <v>40</v>
      </c>
      <c r="Y186" s="22">
        <v>4</v>
      </c>
      <c r="Z186" s="22">
        <v>0</v>
      </c>
      <c r="AA186" s="22">
        <v>0</v>
      </c>
      <c r="AB186" s="22">
        <v>1</v>
      </c>
      <c r="AC186" s="22">
        <v>0</v>
      </c>
      <c r="AD186" s="22">
        <v>2</v>
      </c>
      <c r="AE186" s="22">
        <v>0</v>
      </c>
      <c r="AF186" s="22">
        <v>0</v>
      </c>
      <c r="AG186" s="22">
        <v>8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2</v>
      </c>
      <c r="AN186" s="21">
        <v>0</v>
      </c>
      <c r="AO186" s="21">
        <v>8</v>
      </c>
      <c r="AP186" s="21">
        <v>0</v>
      </c>
      <c r="AQ186" s="21">
        <v>4</v>
      </c>
      <c r="AR186" s="21">
        <v>0</v>
      </c>
      <c r="AS186" s="21">
        <v>0</v>
      </c>
      <c r="AT186" s="21">
        <v>0</v>
      </c>
      <c r="AU186" s="21">
        <v>3</v>
      </c>
      <c r="AV186" s="21">
        <v>2</v>
      </c>
      <c r="AW186" s="22">
        <v>3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2">
        <v>0</v>
      </c>
      <c r="BF186" s="22">
        <v>0</v>
      </c>
      <c r="BG186" s="21">
        <v>0</v>
      </c>
      <c r="BH186" s="21">
        <v>0</v>
      </c>
      <c r="BI186" s="21">
        <v>1</v>
      </c>
      <c r="BJ186" s="21">
        <v>0</v>
      </c>
      <c r="BK186" s="21">
        <v>0</v>
      </c>
      <c r="BL186" s="21">
        <v>2</v>
      </c>
      <c r="BM186" s="21">
        <v>0</v>
      </c>
      <c r="BN186" s="21">
        <v>0</v>
      </c>
      <c r="BO186" s="21">
        <v>0</v>
      </c>
      <c r="BP186" s="22">
        <v>0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0</v>
      </c>
      <c r="CE186" s="22">
        <v>0</v>
      </c>
      <c r="CF186" s="22">
        <v>0</v>
      </c>
      <c r="CG186" s="22">
        <v>1</v>
      </c>
      <c r="CH186" s="22">
        <v>0</v>
      </c>
      <c r="CI186" s="22">
        <v>0</v>
      </c>
      <c r="CJ186" s="22">
        <v>0</v>
      </c>
      <c r="CK186" s="22">
        <v>0</v>
      </c>
      <c r="CL186" s="22">
        <v>0</v>
      </c>
      <c r="CM186" s="22">
        <f t="shared" si="12"/>
        <v>1789</v>
      </c>
      <c r="CN186" s="22">
        <v>0</v>
      </c>
      <c r="CO186" s="8">
        <f t="shared" si="13"/>
        <v>1789</v>
      </c>
    </row>
    <row r="187" spans="1:93">
      <c r="A187" s="19" t="s">
        <v>262</v>
      </c>
      <c r="B187" s="21">
        <v>29</v>
      </c>
      <c r="C187" s="21">
        <v>170</v>
      </c>
      <c r="D187" s="21">
        <v>0</v>
      </c>
      <c r="E187" s="21">
        <v>23</v>
      </c>
      <c r="F187" s="21">
        <v>31902</v>
      </c>
      <c r="G187" s="21">
        <v>146</v>
      </c>
      <c r="H187" s="21">
        <v>0</v>
      </c>
      <c r="I187" s="21">
        <v>0</v>
      </c>
      <c r="J187" s="22">
        <v>154</v>
      </c>
      <c r="K187" s="22">
        <v>397</v>
      </c>
      <c r="L187" s="22">
        <v>0</v>
      </c>
      <c r="M187" s="22">
        <v>63</v>
      </c>
      <c r="N187" s="22">
        <v>0</v>
      </c>
      <c r="O187" s="22">
        <v>0</v>
      </c>
      <c r="P187" s="22">
        <v>1</v>
      </c>
      <c r="Q187" s="22">
        <v>0</v>
      </c>
      <c r="R187" s="22">
        <v>0</v>
      </c>
      <c r="S187" s="22">
        <v>26</v>
      </c>
      <c r="T187" s="22">
        <v>0</v>
      </c>
      <c r="U187" s="22">
        <v>0</v>
      </c>
      <c r="V187" s="21">
        <v>1</v>
      </c>
      <c r="W187" s="21">
        <v>0</v>
      </c>
      <c r="X187" s="22">
        <v>527</v>
      </c>
      <c r="Y187" s="22">
        <v>7</v>
      </c>
      <c r="Z187" s="22">
        <v>0</v>
      </c>
      <c r="AA187" s="22">
        <v>10</v>
      </c>
      <c r="AB187" s="22">
        <v>20</v>
      </c>
      <c r="AC187" s="22">
        <v>0</v>
      </c>
      <c r="AD187" s="22">
        <v>146</v>
      </c>
      <c r="AE187" s="22">
        <v>0</v>
      </c>
      <c r="AF187" s="22">
        <v>0</v>
      </c>
      <c r="AG187" s="22">
        <v>240</v>
      </c>
      <c r="AH187" s="22">
        <v>0</v>
      </c>
      <c r="AI187" s="22">
        <v>0</v>
      </c>
      <c r="AJ187" s="22">
        <v>0</v>
      </c>
      <c r="AK187" s="22">
        <v>0</v>
      </c>
      <c r="AL187" s="22">
        <v>5</v>
      </c>
      <c r="AM187" s="22">
        <v>60</v>
      </c>
      <c r="AN187" s="21">
        <v>7</v>
      </c>
      <c r="AO187" s="21">
        <v>166</v>
      </c>
      <c r="AP187" s="21">
        <v>15</v>
      </c>
      <c r="AQ187" s="21">
        <v>49</v>
      </c>
      <c r="AR187" s="21">
        <v>11</v>
      </c>
      <c r="AS187" s="21">
        <v>0</v>
      </c>
      <c r="AT187" s="21">
        <v>0</v>
      </c>
      <c r="AU187" s="21">
        <v>112</v>
      </c>
      <c r="AV187" s="21">
        <v>113</v>
      </c>
      <c r="AW187" s="22">
        <v>94</v>
      </c>
      <c r="AX187" s="22">
        <v>0</v>
      </c>
      <c r="AY187" s="22">
        <v>0</v>
      </c>
      <c r="AZ187" s="22">
        <v>0</v>
      </c>
      <c r="BA187" s="22">
        <v>0</v>
      </c>
      <c r="BB187" s="22">
        <v>0</v>
      </c>
      <c r="BC187" s="22">
        <v>0</v>
      </c>
      <c r="BD187" s="22">
        <v>0</v>
      </c>
      <c r="BE187" s="22">
        <v>0</v>
      </c>
      <c r="BF187" s="22">
        <v>0</v>
      </c>
      <c r="BG187" s="21">
        <v>0</v>
      </c>
      <c r="BH187" s="21">
        <v>0</v>
      </c>
      <c r="BI187" s="21">
        <v>14</v>
      </c>
      <c r="BJ187" s="21">
        <v>14</v>
      </c>
      <c r="BK187" s="21">
        <v>1</v>
      </c>
      <c r="BL187" s="21">
        <v>186</v>
      </c>
      <c r="BM187" s="21">
        <v>0</v>
      </c>
      <c r="BN187" s="21">
        <v>16</v>
      </c>
      <c r="BO187" s="21">
        <v>5</v>
      </c>
      <c r="BP187" s="22">
        <v>0</v>
      </c>
      <c r="BQ187" s="22">
        <v>0</v>
      </c>
      <c r="BR187" s="22">
        <v>0</v>
      </c>
      <c r="BS187" s="22">
        <v>4</v>
      </c>
      <c r="BT187" s="22">
        <v>2</v>
      </c>
      <c r="BU187" s="22">
        <v>0</v>
      </c>
      <c r="BV187" s="22">
        <v>0</v>
      </c>
      <c r="BW187" s="22">
        <v>0</v>
      </c>
      <c r="BX187" s="22">
        <v>0</v>
      </c>
      <c r="BY187" s="22">
        <v>0</v>
      </c>
      <c r="BZ187" s="22">
        <v>0</v>
      </c>
      <c r="CA187" s="22">
        <v>0</v>
      </c>
      <c r="CB187" s="22">
        <v>0</v>
      </c>
      <c r="CC187" s="22">
        <v>0</v>
      </c>
      <c r="CD187" s="22">
        <v>0</v>
      </c>
      <c r="CE187" s="22">
        <v>0</v>
      </c>
      <c r="CF187" s="22">
        <v>0</v>
      </c>
      <c r="CG187" s="22">
        <v>3</v>
      </c>
      <c r="CH187" s="22">
        <v>0</v>
      </c>
      <c r="CI187" s="22">
        <v>0</v>
      </c>
      <c r="CJ187" s="22">
        <v>0</v>
      </c>
      <c r="CK187" s="22">
        <v>0</v>
      </c>
      <c r="CL187" s="22">
        <v>0</v>
      </c>
      <c r="CM187" s="22">
        <f t="shared" si="12"/>
        <v>34739</v>
      </c>
      <c r="CN187" s="22">
        <v>0</v>
      </c>
      <c r="CO187" s="8">
        <f t="shared" si="13"/>
        <v>34739</v>
      </c>
    </row>
    <row r="188" spans="1:93">
      <c r="A188" s="19"/>
      <c r="B188" s="21"/>
      <c r="C188" s="21"/>
      <c r="D188" s="21"/>
      <c r="E188" s="21"/>
      <c r="F188" s="21"/>
      <c r="G188" s="21"/>
      <c r="H188" s="21"/>
      <c r="I188" s="21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1"/>
      <c r="W188" s="21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1"/>
      <c r="AO188" s="21"/>
      <c r="AP188" s="21"/>
      <c r="AQ188" s="21"/>
      <c r="AR188" s="21"/>
      <c r="AS188" s="21"/>
      <c r="AT188" s="21"/>
      <c r="AU188" s="21"/>
      <c r="AV188" s="21"/>
      <c r="AW188" s="22"/>
      <c r="AX188" s="22"/>
      <c r="AY188" s="22"/>
      <c r="AZ188" s="22"/>
      <c r="BA188" s="22"/>
      <c r="BB188" s="22"/>
      <c r="BC188" s="22"/>
      <c r="BD188" s="22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2"/>
      <c r="BQ188" s="22"/>
      <c r="BR188" s="22"/>
      <c r="BS188" s="22"/>
      <c r="BT188" s="22"/>
      <c r="BU188" s="22"/>
      <c r="BV188" s="22"/>
      <c r="BW188" s="22"/>
      <c r="BX188" s="21"/>
      <c r="BY188" s="21"/>
      <c r="BZ188" s="21"/>
      <c r="CA188" s="21"/>
      <c r="CB188" s="21"/>
      <c r="CC188" s="21"/>
      <c r="CD188" s="21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8"/>
    </row>
    <row r="189" spans="1:93" s="7" customFormat="1" ht="12">
      <c r="A189" s="27" t="s">
        <v>263</v>
      </c>
      <c r="B189" s="10">
        <f>SUM(B166:B187)</f>
        <v>1455</v>
      </c>
      <c r="C189" s="10">
        <f t="shared" ref="C189:BQ189" si="14">SUM(C166:C187)</f>
        <v>6272</v>
      </c>
      <c r="D189" s="10">
        <f t="shared" si="14"/>
        <v>78</v>
      </c>
      <c r="E189" s="10">
        <f t="shared" si="14"/>
        <v>7204</v>
      </c>
      <c r="F189" s="10">
        <f t="shared" si="14"/>
        <v>398478</v>
      </c>
      <c r="G189" s="10">
        <f t="shared" si="14"/>
        <v>35307</v>
      </c>
      <c r="H189" s="10">
        <f t="shared" si="14"/>
        <v>1043125</v>
      </c>
      <c r="I189" s="10">
        <f t="shared" si="14"/>
        <v>450142</v>
      </c>
      <c r="J189" s="10">
        <f t="shared" si="14"/>
        <v>2666</v>
      </c>
      <c r="K189" s="10">
        <f t="shared" si="14"/>
        <v>10207</v>
      </c>
      <c r="L189" s="10">
        <f t="shared" si="14"/>
        <v>0</v>
      </c>
      <c r="M189" s="10">
        <f t="shared" si="14"/>
        <v>1386</v>
      </c>
      <c r="N189" s="10">
        <f t="shared" si="14"/>
        <v>1</v>
      </c>
      <c r="O189" s="10">
        <f t="shared" si="14"/>
        <v>0</v>
      </c>
      <c r="P189" s="10">
        <f t="shared" si="14"/>
        <v>42</v>
      </c>
      <c r="Q189" s="10">
        <f t="shared" si="14"/>
        <v>0</v>
      </c>
      <c r="R189" s="10">
        <f t="shared" si="14"/>
        <v>1357</v>
      </c>
      <c r="S189" s="10">
        <f t="shared" si="14"/>
        <v>5235</v>
      </c>
      <c r="T189" s="10">
        <f t="shared" si="14"/>
        <v>0</v>
      </c>
      <c r="U189" s="10">
        <f t="shared" si="14"/>
        <v>0</v>
      </c>
      <c r="V189" s="10">
        <f t="shared" si="14"/>
        <v>28</v>
      </c>
      <c r="W189" s="10">
        <f t="shared" si="14"/>
        <v>0</v>
      </c>
      <c r="X189" s="10">
        <f t="shared" si="14"/>
        <v>15054</v>
      </c>
      <c r="Y189" s="10">
        <f t="shared" si="14"/>
        <v>1083</v>
      </c>
      <c r="Z189" s="10">
        <f t="shared" si="14"/>
        <v>792</v>
      </c>
      <c r="AA189" s="10">
        <f t="shared" si="14"/>
        <v>417</v>
      </c>
      <c r="AB189" s="10">
        <f t="shared" si="14"/>
        <v>413</v>
      </c>
      <c r="AC189" s="10">
        <f t="shared" si="14"/>
        <v>6</v>
      </c>
      <c r="AD189" s="10">
        <f t="shared" si="14"/>
        <v>2702</v>
      </c>
      <c r="AE189" s="10">
        <f t="shared" si="14"/>
        <v>67</v>
      </c>
      <c r="AF189" s="10">
        <f t="shared" si="14"/>
        <v>0</v>
      </c>
      <c r="AG189" s="10">
        <f t="shared" si="14"/>
        <v>5110</v>
      </c>
      <c r="AH189" s="10">
        <f t="shared" si="14"/>
        <v>0</v>
      </c>
      <c r="AI189" s="10">
        <f t="shared" si="14"/>
        <v>1</v>
      </c>
      <c r="AJ189" s="10">
        <f t="shared" si="14"/>
        <v>62621</v>
      </c>
      <c r="AK189" s="10">
        <f t="shared" si="14"/>
        <v>45187</v>
      </c>
      <c r="AL189" s="10">
        <f t="shared" si="14"/>
        <v>123</v>
      </c>
      <c r="AM189" s="10">
        <f t="shared" si="14"/>
        <v>3550</v>
      </c>
      <c r="AN189" s="10">
        <f t="shared" si="14"/>
        <v>1186</v>
      </c>
      <c r="AO189" s="10">
        <f t="shared" si="14"/>
        <v>13806</v>
      </c>
      <c r="AP189" s="10">
        <f t="shared" si="14"/>
        <v>684</v>
      </c>
      <c r="AQ189" s="10">
        <f t="shared" si="14"/>
        <v>5043</v>
      </c>
      <c r="AR189" s="10">
        <f t="shared" si="14"/>
        <v>1043</v>
      </c>
      <c r="AS189" s="10">
        <f t="shared" si="14"/>
        <v>96</v>
      </c>
      <c r="AT189" s="10">
        <f t="shared" si="14"/>
        <v>30</v>
      </c>
      <c r="AU189" s="10">
        <f t="shared" si="14"/>
        <v>4522</v>
      </c>
      <c r="AV189" s="10">
        <f t="shared" si="14"/>
        <v>6078</v>
      </c>
      <c r="AW189" s="10">
        <f t="shared" si="14"/>
        <v>683</v>
      </c>
      <c r="AX189" s="10">
        <f t="shared" si="14"/>
        <v>141</v>
      </c>
      <c r="AY189" s="10">
        <f t="shared" si="14"/>
        <v>0</v>
      </c>
      <c r="AZ189" s="10">
        <f t="shared" si="14"/>
        <v>0</v>
      </c>
      <c r="BA189" s="10">
        <f t="shared" si="14"/>
        <v>692</v>
      </c>
      <c r="BB189" s="10">
        <f t="shared" si="14"/>
        <v>0</v>
      </c>
      <c r="BC189" s="10">
        <f t="shared" si="14"/>
        <v>9</v>
      </c>
      <c r="BD189" s="10">
        <f t="shared" si="14"/>
        <v>6</v>
      </c>
      <c r="BE189" s="10">
        <f t="shared" si="14"/>
        <v>16</v>
      </c>
      <c r="BF189" s="10">
        <f t="shared" si="14"/>
        <v>0</v>
      </c>
      <c r="BG189" s="10">
        <f t="shared" si="14"/>
        <v>1</v>
      </c>
      <c r="BH189" s="10">
        <f t="shared" si="14"/>
        <v>0</v>
      </c>
      <c r="BI189" s="10">
        <f t="shared" si="14"/>
        <v>509</v>
      </c>
      <c r="BJ189" s="10">
        <f t="shared" si="14"/>
        <v>788</v>
      </c>
      <c r="BK189" s="10">
        <f t="shared" si="14"/>
        <v>120</v>
      </c>
      <c r="BL189" s="10">
        <f t="shared" si="14"/>
        <v>6301</v>
      </c>
      <c r="BM189" s="10">
        <f t="shared" si="14"/>
        <v>11</v>
      </c>
      <c r="BN189" s="10">
        <f t="shared" si="14"/>
        <v>547</v>
      </c>
      <c r="BO189" s="10">
        <f t="shared" si="14"/>
        <v>170</v>
      </c>
      <c r="BP189" s="10">
        <f t="shared" si="14"/>
        <v>114</v>
      </c>
      <c r="BQ189" s="10">
        <f t="shared" si="14"/>
        <v>0</v>
      </c>
      <c r="BR189" s="10">
        <f t="shared" ref="BR189:CL189" si="15">SUM(BR166:BR187)</f>
        <v>0</v>
      </c>
      <c r="BS189" s="10">
        <f t="shared" si="15"/>
        <v>646</v>
      </c>
      <c r="BT189" s="10">
        <f t="shared" si="15"/>
        <v>166</v>
      </c>
      <c r="BU189" s="10">
        <f t="shared" si="15"/>
        <v>1</v>
      </c>
      <c r="BV189" s="10">
        <f t="shared" si="15"/>
        <v>0</v>
      </c>
      <c r="BW189" s="10">
        <f t="shared" si="15"/>
        <v>0</v>
      </c>
      <c r="BX189" s="10">
        <f t="shared" si="15"/>
        <v>7638</v>
      </c>
      <c r="BY189" s="10">
        <f t="shared" si="15"/>
        <v>5049</v>
      </c>
      <c r="BZ189" s="10">
        <f t="shared" si="15"/>
        <v>0</v>
      </c>
      <c r="CA189" s="10">
        <f t="shared" si="15"/>
        <v>15</v>
      </c>
      <c r="CB189" s="10">
        <f t="shared" si="15"/>
        <v>104</v>
      </c>
      <c r="CC189" s="10">
        <f t="shared" si="15"/>
        <v>3</v>
      </c>
      <c r="CD189" s="10">
        <f t="shared" si="15"/>
        <v>11</v>
      </c>
      <c r="CE189" s="10">
        <f t="shared" si="15"/>
        <v>106</v>
      </c>
      <c r="CF189" s="10">
        <f t="shared" si="15"/>
        <v>64</v>
      </c>
      <c r="CG189" s="10">
        <f t="shared" si="15"/>
        <v>994</v>
      </c>
      <c r="CH189" s="10">
        <f t="shared" si="15"/>
        <v>42</v>
      </c>
      <c r="CI189" s="10">
        <f t="shared" si="15"/>
        <v>78</v>
      </c>
      <c r="CJ189" s="10">
        <f t="shared" si="15"/>
        <v>0</v>
      </c>
      <c r="CK189" s="10">
        <f t="shared" si="15"/>
        <v>0</v>
      </c>
      <c r="CL189" s="10">
        <f t="shared" si="15"/>
        <v>0</v>
      </c>
      <c r="CM189" s="8">
        <f>SUM(CM166:CM187)</f>
        <v>2157622</v>
      </c>
      <c r="CN189" s="8">
        <v>0</v>
      </c>
      <c r="CO189" s="8">
        <f>SUM(CM189:CN189)</f>
        <v>2157622</v>
      </c>
    </row>
    <row r="190" spans="1:93">
      <c r="B190" s="28"/>
      <c r="C190" s="28"/>
      <c r="D190" s="28"/>
      <c r="E190" s="28"/>
      <c r="F190" s="28"/>
      <c r="G190" s="28"/>
      <c r="H190" s="28"/>
      <c r="I190" s="28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8"/>
      <c r="W190" s="28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1"/>
      <c r="AO190" s="31"/>
      <c r="AP190" s="31"/>
      <c r="AQ190" s="31"/>
      <c r="AR190" s="31"/>
      <c r="AS190" s="31"/>
      <c r="AT190" s="31"/>
      <c r="AU190" s="31"/>
      <c r="AV190" s="31"/>
      <c r="AW190" s="30"/>
      <c r="AX190" s="30"/>
      <c r="AY190" s="30"/>
      <c r="AZ190" s="30"/>
      <c r="BA190" s="30"/>
      <c r="BB190" s="30"/>
      <c r="BC190" s="30"/>
      <c r="BD190" s="30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8"/>
      <c r="BQ190" s="22"/>
      <c r="BR190" s="22"/>
      <c r="BS190" s="22"/>
      <c r="BT190" s="22"/>
      <c r="BU190" s="22"/>
      <c r="BV190" s="22"/>
      <c r="BW190" s="22"/>
      <c r="BX190" s="21"/>
      <c r="BY190" s="21"/>
      <c r="BZ190" s="21"/>
      <c r="CA190" s="21"/>
      <c r="CB190" s="21"/>
      <c r="CC190" s="21"/>
      <c r="CD190" s="21"/>
      <c r="CE190" s="8"/>
      <c r="CF190" s="22"/>
      <c r="CG190" s="22"/>
      <c r="CH190" s="22"/>
      <c r="CI190" s="22"/>
      <c r="CJ190" s="22"/>
      <c r="CK190" s="22"/>
      <c r="CL190" s="22"/>
      <c r="CM190" s="8"/>
      <c r="CN190" s="22"/>
      <c r="CO190" s="8"/>
    </row>
    <row r="191" spans="1:93" s="7" customFormat="1" ht="13">
      <c r="A191" s="6" t="s">
        <v>264</v>
      </c>
      <c r="B191" s="33"/>
      <c r="C191" s="36"/>
      <c r="D191" s="36"/>
      <c r="E191" s="36"/>
      <c r="F191" s="39"/>
      <c r="G191" s="36"/>
      <c r="H191" s="36"/>
      <c r="I191" s="36"/>
      <c r="J191" s="32"/>
      <c r="K191" s="32"/>
      <c r="L191" s="34"/>
      <c r="M191" s="32"/>
      <c r="N191" s="32"/>
      <c r="O191" s="32"/>
      <c r="P191" s="32"/>
      <c r="Q191" s="32"/>
      <c r="R191" s="35"/>
      <c r="S191" s="32"/>
      <c r="T191" s="32"/>
      <c r="U191" s="32"/>
      <c r="V191" s="36"/>
      <c r="W191" s="36"/>
      <c r="X191" s="37"/>
      <c r="Y191" s="32"/>
      <c r="Z191" s="32"/>
      <c r="AA191" s="32"/>
      <c r="AB191" s="35"/>
      <c r="AC191" s="32"/>
      <c r="AD191" s="32"/>
      <c r="AE191" s="32"/>
      <c r="AF191" s="37"/>
      <c r="AG191" s="32"/>
      <c r="AH191" s="32"/>
      <c r="AI191" s="32"/>
      <c r="AJ191" s="32"/>
      <c r="AK191" s="32"/>
      <c r="AL191" s="32"/>
      <c r="AM191" s="32"/>
      <c r="AN191" s="38"/>
      <c r="AO191" s="38"/>
      <c r="AP191" s="36"/>
      <c r="AQ191" s="36"/>
      <c r="AR191" s="39"/>
      <c r="AS191" s="36"/>
      <c r="AT191" s="36"/>
      <c r="AU191" s="36"/>
      <c r="AV191" s="36"/>
      <c r="AW191" s="37"/>
      <c r="AX191" s="37"/>
      <c r="AY191" s="32"/>
      <c r="AZ191" s="32"/>
      <c r="BA191" s="32"/>
      <c r="BB191" s="32"/>
      <c r="BC191" s="32"/>
      <c r="BD191" s="32"/>
      <c r="BE191" s="39"/>
      <c r="BF191" s="36"/>
      <c r="BG191" s="40"/>
      <c r="BH191" s="38"/>
      <c r="BI191" s="38"/>
      <c r="BJ191" s="36"/>
      <c r="BK191" s="36"/>
      <c r="BL191" s="36"/>
      <c r="BM191" s="36"/>
      <c r="BN191" s="36"/>
      <c r="BO191" s="39"/>
      <c r="BP191" s="32"/>
      <c r="BQ191" s="32"/>
      <c r="BR191" s="32"/>
      <c r="BS191" s="32"/>
      <c r="BT191" s="32"/>
      <c r="BU191" s="32"/>
      <c r="BV191" s="32"/>
      <c r="BW191" s="32"/>
      <c r="BX191" s="36"/>
      <c r="BY191" s="36"/>
      <c r="BZ191" s="36"/>
      <c r="CA191" s="36"/>
      <c r="CB191" s="36"/>
      <c r="CC191" s="36"/>
      <c r="CD191" s="36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</row>
    <row r="192" spans="1:93">
      <c r="A192" s="19" t="s">
        <v>265</v>
      </c>
      <c r="B192" s="21">
        <v>161</v>
      </c>
      <c r="C192" s="21">
        <v>4418</v>
      </c>
      <c r="D192" s="21">
        <v>1</v>
      </c>
      <c r="E192" s="21">
        <v>103</v>
      </c>
      <c r="F192" s="21">
        <v>7936</v>
      </c>
      <c r="G192" s="21">
        <v>21</v>
      </c>
      <c r="H192" s="21">
        <v>0</v>
      </c>
      <c r="I192" s="21">
        <v>0</v>
      </c>
      <c r="J192" s="22">
        <v>22</v>
      </c>
      <c r="K192" s="22">
        <v>2211</v>
      </c>
      <c r="L192" s="22">
        <v>0</v>
      </c>
      <c r="M192" s="22">
        <v>410</v>
      </c>
      <c r="N192" s="22">
        <v>0</v>
      </c>
      <c r="O192" s="22">
        <v>0</v>
      </c>
      <c r="P192" s="22">
        <v>1</v>
      </c>
      <c r="Q192" s="22">
        <v>0</v>
      </c>
      <c r="R192" s="22">
        <v>17</v>
      </c>
      <c r="S192" s="22">
        <v>331</v>
      </c>
      <c r="T192" s="22">
        <v>0</v>
      </c>
      <c r="U192" s="22">
        <v>3211</v>
      </c>
      <c r="V192" s="21">
        <v>1812</v>
      </c>
      <c r="W192" s="21">
        <v>837</v>
      </c>
      <c r="X192" s="22">
        <v>2086</v>
      </c>
      <c r="Y192" s="22">
        <v>68</v>
      </c>
      <c r="Z192" s="22">
        <v>0</v>
      </c>
      <c r="AA192" s="22">
        <v>22</v>
      </c>
      <c r="AB192" s="22">
        <v>100</v>
      </c>
      <c r="AC192" s="22">
        <v>0</v>
      </c>
      <c r="AD192" s="22">
        <v>272</v>
      </c>
      <c r="AE192" s="22">
        <v>0</v>
      </c>
      <c r="AF192" s="22">
        <v>0</v>
      </c>
      <c r="AG192" s="22">
        <v>427</v>
      </c>
      <c r="AH192" s="22">
        <v>0</v>
      </c>
      <c r="AI192" s="22">
        <v>0</v>
      </c>
      <c r="AJ192" s="22">
        <v>27</v>
      </c>
      <c r="AK192" s="22">
        <v>69</v>
      </c>
      <c r="AL192" s="22">
        <v>33</v>
      </c>
      <c r="AM192" s="22">
        <v>203</v>
      </c>
      <c r="AN192" s="21">
        <v>326</v>
      </c>
      <c r="AO192" s="21">
        <v>5201</v>
      </c>
      <c r="AP192" s="21">
        <v>267</v>
      </c>
      <c r="AQ192" s="21">
        <v>233</v>
      </c>
      <c r="AR192" s="21">
        <v>23</v>
      </c>
      <c r="AS192" s="21">
        <v>3</v>
      </c>
      <c r="AT192" s="21">
        <v>0</v>
      </c>
      <c r="AU192" s="21">
        <v>1220</v>
      </c>
      <c r="AV192" s="21">
        <v>1184</v>
      </c>
      <c r="AW192" s="22">
        <v>265</v>
      </c>
      <c r="AX192" s="22">
        <v>34</v>
      </c>
      <c r="AY192" s="22">
        <v>0</v>
      </c>
      <c r="AZ192" s="22">
        <v>0</v>
      </c>
      <c r="BA192" s="22">
        <v>2</v>
      </c>
      <c r="BB192" s="22">
        <v>0</v>
      </c>
      <c r="BC192" s="22">
        <v>0</v>
      </c>
      <c r="BD192" s="22">
        <v>0</v>
      </c>
      <c r="BE192" s="22">
        <v>0</v>
      </c>
      <c r="BF192" s="22">
        <v>0</v>
      </c>
      <c r="BG192" s="21">
        <v>0</v>
      </c>
      <c r="BH192" s="21">
        <v>0</v>
      </c>
      <c r="BI192" s="21">
        <v>596</v>
      </c>
      <c r="BJ192" s="21">
        <v>162</v>
      </c>
      <c r="BK192" s="21">
        <v>85</v>
      </c>
      <c r="BL192" s="21">
        <v>745</v>
      </c>
      <c r="BM192" s="21">
        <v>2</v>
      </c>
      <c r="BN192" s="21">
        <v>55</v>
      </c>
      <c r="BO192" s="21">
        <v>49</v>
      </c>
      <c r="BP192" s="22">
        <v>1</v>
      </c>
      <c r="BQ192" s="22">
        <v>0</v>
      </c>
      <c r="BR192" s="22">
        <v>0</v>
      </c>
      <c r="BS192" s="22">
        <v>65</v>
      </c>
      <c r="BT192" s="22">
        <v>26</v>
      </c>
      <c r="BU192" s="22">
        <v>0</v>
      </c>
      <c r="BV192" s="22">
        <v>0</v>
      </c>
      <c r="BW192" s="22">
        <v>0</v>
      </c>
      <c r="BX192" s="22">
        <v>0</v>
      </c>
      <c r="BY192" s="22">
        <v>10</v>
      </c>
      <c r="BZ192" s="22">
        <v>0</v>
      </c>
      <c r="CA192" s="22">
        <v>0</v>
      </c>
      <c r="CB192" s="22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v>0</v>
      </c>
      <c r="CJ192" s="22">
        <v>0</v>
      </c>
      <c r="CK192" s="22">
        <v>0</v>
      </c>
      <c r="CL192" s="22">
        <v>0</v>
      </c>
      <c r="CM192" s="22">
        <f>SUM(B192:CL192)</f>
        <v>35353</v>
      </c>
      <c r="CN192" s="22">
        <v>0</v>
      </c>
      <c r="CO192" s="8">
        <f>SUM(CM192:CN192)</f>
        <v>35353</v>
      </c>
    </row>
    <row r="193" spans="1:93">
      <c r="A193" s="19" t="s">
        <v>266</v>
      </c>
      <c r="B193" s="21">
        <v>6</v>
      </c>
      <c r="C193" s="21">
        <v>54</v>
      </c>
      <c r="D193" s="21">
        <v>1</v>
      </c>
      <c r="E193" s="21">
        <v>10</v>
      </c>
      <c r="F193" s="21">
        <v>2255</v>
      </c>
      <c r="G193" s="21">
        <v>3</v>
      </c>
      <c r="H193" s="21">
        <v>0</v>
      </c>
      <c r="I193" s="21">
        <v>0</v>
      </c>
      <c r="J193" s="22">
        <v>325</v>
      </c>
      <c r="K193" s="22">
        <v>115</v>
      </c>
      <c r="L193" s="22">
        <v>0</v>
      </c>
      <c r="M193" s="22">
        <v>21</v>
      </c>
      <c r="N193" s="22">
        <v>0</v>
      </c>
      <c r="O193" s="22">
        <v>0</v>
      </c>
      <c r="P193" s="22">
        <v>1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1">
        <v>0</v>
      </c>
      <c r="W193" s="21">
        <v>0</v>
      </c>
      <c r="X193" s="22">
        <v>19</v>
      </c>
      <c r="Y193" s="22">
        <v>0</v>
      </c>
      <c r="Z193" s="22">
        <v>0</v>
      </c>
      <c r="AA193" s="22">
        <v>1</v>
      </c>
      <c r="AB193" s="22">
        <v>12</v>
      </c>
      <c r="AC193" s="22">
        <v>0</v>
      </c>
      <c r="AD193" s="22">
        <v>55</v>
      </c>
      <c r="AE193" s="22">
        <v>1</v>
      </c>
      <c r="AF193" s="22">
        <v>0</v>
      </c>
      <c r="AG193" s="22">
        <v>3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2</v>
      </c>
      <c r="AN193" s="21">
        <v>2</v>
      </c>
      <c r="AO193" s="21">
        <v>39</v>
      </c>
      <c r="AP193" s="21">
        <v>7</v>
      </c>
      <c r="AQ193" s="21">
        <v>10</v>
      </c>
      <c r="AR193" s="21">
        <v>3</v>
      </c>
      <c r="AS193" s="21">
        <v>0</v>
      </c>
      <c r="AT193" s="21">
        <v>0</v>
      </c>
      <c r="AU193" s="21">
        <v>6</v>
      </c>
      <c r="AV193" s="21">
        <v>6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2">
        <v>0</v>
      </c>
      <c r="BE193" s="22">
        <v>0</v>
      </c>
      <c r="BF193" s="22">
        <v>0</v>
      </c>
      <c r="BG193" s="21">
        <v>0</v>
      </c>
      <c r="BH193" s="21">
        <v>0</v>
      </c>
      <c r="BI193" s="21">
        <v>1</v>
      </c>
      <c r="BJ193" s="21">
        <v>1</v>
      </c>
      <c r="BK193" s="21">
        <v>0</v>
      </c>
      <c r="BL193" s="21">
        <v>2</v>
      </c>
      <c r="BM193" s="21">
        <v>0</v>
      </c>
      <c r="BN193" s="21">
        <v>0</v>
      </c>
      <c r="BO193" s="21">
        <v>0</v>
      </c>
      <c r="BP193" s="22">
        <v>0</v>
      </c>
      <c r="BQ193" s="22">
        <v>0</v>
      </c>
      <c r="BR193" s="22">
        <v>0</v>
      </c>
      <c r="BS193" s="22">
        <v>13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v>0</v>
      </c>
      <c r="CJ193" s="22">
        <v>0</v>
      </c>
      <c r="CK193" s="22">
        <v>0</v>
      </c>
      <c r="CL193" s="22">
        <v>0</v>
      </c>
      <c r="CM193" s="22">
        <f t="shared" ref="CM193:CM205" si="16">SUM(B193:CL193)</f>
        <v>2974</v>
      </c>
      <c r="CN193" s="22">
        <v>0</v>
      </c>
      <c r="CO193" s="8">
        <f t="shared" ref="CO193:CO205" si="17">SUM(CM193:CN193)</f>
        <v>2974</v>
      </c>
    </row>
    <row r="194" spans="1:93">
      <c r="A194" s="19" t="s">
        <v>267</v>
      </c>
      <c r="B194" s="21">
        <v>13</v>
      </c>
      <c r="C194" s="21">
        <v>52</v>
      </c>
      <c r="D194" s="21">
        <v>0</v>
      </c>
      <c r="E194" s="21">
        <v>2</v>
      </c>
      <c r="F194" s="21">
        <v>35</v>
      </c>
      <c r="G194" s="21">
        <v>0</v>
      </c>
      <c r="H194" s="21">
        <v>0</v>
      </c>
      <c r="I194" s="21">
        <v>0</v>
      </c>
      <c r="J194" s="22">
        <v>22</v>
      </c>
      <c r="K194" s="22">
        <v>300</v>
      </c>
      <c r="L194" s="22">
        <v>0</v>
      </c>
      <c r="M194" s="22">
        <v>12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1">
        <v>0</v>
      </c>
      <c r="W194" s="21">
        <v>0</v>
      </c>
      <c r="X194" s="22">
        <v>0</v>
      </c>
      <c r="Y194" s="22">
        <v>0</v>
      </c>
      <c r="Z194" s="22">
        <v>0</v>
      </c>
      <c r="AA194" s="22">
        <v>1</v>
      </c>
      <c r="AB194" s="22">
        <v>3</v>
      </c>
      <c r="AC194" s="22">
        <v>0</v>
      </c>
      <c r="AD194" s="22">
        <v>1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2</v>
      </c>
      <c r="AL194" s="22">
        <v>0</v>
      </c>
      <c r="AM194" s="22">
        <v>0</v>
      </c>
      <c r="AN194" s="21">
        <v>0</v>
      </c>
      <c r="AO194" s="21">
        <v>16</v>
      </c>
      <c r="AP194" s="21">
        <v>7</v>
      </c>
      <c r="AQ194" s="21">
        <v>1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2">
        <v>0</v>
      </c>
      <c r="BF194" s="22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12</v>
      </c>
      <c r="BO194" s="21">
        <v>0</v>
      </c>
      <c r="BP194" s="22">
        <v>0</v>
      </c>
      <c r="BQ194" s="22">
        <v>0</v>
      </c>
      <c r="BR194" s="22">
        <v>0</v>
      </c>
      <c r="BS194" s="22">
        <v>16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v>0</v>
      </c>
      <c r="CJ194" s="22">
        <v>0</v>
      </c>
      <c r="CK194" s="22">
        <v>0</v>
      </c>
      <c r="CL194" s="22">
        <v>0</v>
      </c>
      <c r="CM194" s="22">
        <f t="shared" si="16"/>
        <v>495</v>
      </c>
      <c r="CN194" s="22">
        <v>0</v>
      </c>
      <c r="CO194" s="8">
        <f t="shared" si="17"/>
        <v>495</v>
      </c>
    </row>
    <row r="195" spans="1:93">
      <c r="A195" s="19" t="s">
        <v>268</v>
      </c>
      <c r="B195" s="21">
        <v>6</v>
      </c>
      <c r="C195" s="21">
        <v>2</v>
      </c>
      <c r="D195" s="21">
        <v>0</v>
      </c>
      <c r="E195" s="21">
        <v>0</v>
      </c>
      <c r="F195" s="21">
        <v>34</v>
      </c>
      <c r="G195" s="21">
        <v>1</v>
      </c>
      <c r="H195" s="21">
        <v>0</v>
      </c>
      <c r="I195" s="21">
        <v>0</v>
      </c>
      <c r="J195" s="22">
        <v>46</v>
      </c>
      <c r="K195" s="22">
        <v>0</v>
      </c>
      <c r="L195" s="22">
        <v>0</v>
      </c>
      <c r="M195" s="22">
        <v>2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1">
        <v>0</v>
      </c>
      <c r="W195" s="21">
        <v>0</v>
      </c>
      <c r="X195" s="22">
        <v>1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2">
        <v>0</v>
      </c>
      <c r="BF195" s="22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1">
        <v>0</v>
      </c>
      <c r="BO195" s="21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v>0</v>
      </c>
      <c r="CJ195" s="22">
        <v>0</v>
      </c>
      <c r="CK195" s="22">
        <v>0</v>
      </c>
      <c r="CL195" s="22">
        <v>0</v>
      </c>
      <c r="CM195" s="22">
        <f t="shared" si="16"/>
        <v>92</v>
      </c>
      <c r="CN195" s="22">
        <v>0</v>
      </c>
      <c r="CO195" s="8">
        <f t="shared" si="17"/>
        <v>92</v>
      </c>
    </row>
    <row r="196" spans="1:93">
      <c r="A196" s="19" t="s">
        <v>269</v>
      </c>
      <c r="B196" s="21">
        <v>9</v>
      </c>
      <c r="C196" s="21">
        <v>4</v>
      </c>
      <c r="D196" s="21">
        <v>0</v>
      </c>
      <c r="E196" s="21">
        <v>0</v>
      </c>
      <c r="F196" s="21">
        <v>1</v>
      </c>
      <c r="G196" s="21">
        <v>0</v>
      </c>
      <c r="H196" s="21">
        <v>0</v>
      </c>
      <c r="I196" s="21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1">
        <v>0</v>
      </c>
      <c r="W196" s="21">
        <v>0</v>
      </c>
      <c r="X196" s="22">
        <v>0</v>
      </c>
      <c r="Y196" s="22">
        <v>0</v>
      </c>
      <c r="Z196" s="22">
        <v>0</v>
      </c>
      <c r="AA196" s="22">
        <v>1</v>
      </c>
      <c r="AB196" s="22">
        <v>0</v>
      </c>
      <c r="AC196" s="22">
        <v>0</v>
      </c>
      <c r="AD196" s="22">
        <v>1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1">
        <v>0</v>
      </c>
      <c r="AO196" s="21">
        <v>3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v>0</v>
      </c>
      <c r="BF196" s="22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v>0</v>
      </c>
      <c r="CJ196" s="22">
        <v>0</v>
      </c>
      <c r="CK196" s="22">
        <v>0</v>
      </c>
      <c r="CL196" s="22">
        <v>0</v>
      </c>
      <c r="CM196" s="22">
        <f t="shared" si="16"/>
        <v>19</v>
      </c>
      <c r="CN196" s="22">
        <v>0</v>
      </c>
      <c r="CO196" s="8">
        <f t="shared" si="17"/>
        <v>19</v>
      </c>
    </row>
    <row r="197" spans="1:93">
      <c r="A197" s="19" t="s">
        <v>270</v>
      </c>
      <c r="B197" s="21">
        <v>4</v>
      </c>
      <c r="C197" s="21">
        <v>15</v>
      </c>
      <c r="D197" s="21">
        <v>1</v>
      </c>
      <c r="E197" s="21">
        <v>0</v>
      </c>
      <c r="F197" s="21">
        <v>9</v>
      </c>
      <c r="G197" s="21">
        <v>0</v>
      </c>
      <c r="H197" s="21">
        <v>0</v>
      </c>
      <c r="I197" s="21">
        <v>0</v>
      </c>
      <c r="J197" s="22">
        <v>2</v>
      </c>
      <c r="K197" s="22">
        <v>0</v>
      </c>
      <c r="L197" s="22">
        <v>0</v>
      </c>
      <c r="M197" s="22">
        <v>5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1">
        <v>0</v>
      </c>
      <c r="W197" s="21">
        <v>0</v>
      </c>
      <c r="X197" s="22">
        <v>0</v>
      </c>
      <c r="Y197" s="22">
        <v>0</v>
      </c>
      <c r="Z197" s="22">
        <v>0</v>
      </c>
      <c r="AA197" s="22">
        <v>6</v>
      </c>
      <c r="AB197" s="22">
        <v>1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2">
        <v>0</v>
      </c>
      <c r="BF197" s="22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2">
        <v>0</v>
      </c>
      <c r="BQ197" s="22">
        <v>0</v>
      </c>
      <c r="BR197" s="22">
        <v>0</v>
      </c>
      <c r="BS197" s="22">
        <v>0</v>
      </c>
      <c r="BT197" s="22">
        <v>0</v>
      </c>
      <c r="BU197" s="22">
        <v>0</v>
      </c>
      <c r="BV197" s="22">
        <v>0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v>0</v>
      </c>
      <c r="CJ197" s="22">
        <v>0</v>
      </c>
      <c r="CK197" s="22">
        <v>0</v>
      </c>
      <c r="CL197" s="22">
        <v>0</v>
      </c>
      <c r="CM197" s="22">
        <f t="shared" si="16"/>
        <v>43</v>
      </c>
      <c r="CN197" s="22">
        <v>0</v>
      </c>
      <c r="CO197" s="8">
        <f t="shared" si="17"/>
        <v>43</v>
      </c>
    </row>
    <row r="198" spans="1:93">
      <c r="A198" s="19" t="s">
        <v>271</v>
      </c>
      <c r="B198" s="21">
        <v>34</v>
      </c>
      <c r="C198" s="21">
        <v>886</v>
      </c>
      <c r="D198" s="21">
        <v>0</v>
      </c>
      <c r="E198" s="21">
        <v>130</v>
      </c>
      <c r="F198" s="21">
        <v>1881</v>
      </c>
      <c r="G198" s="21">
        <v>21</v>
      </c>
      <c r="H198" s="21">
        <v>0</v>
      </c>
      <c r="I198" s="21">
        <v>0</v>
      </c>
      <c r="J198" s="22">
        <v>4</v>
      </c>
      <c r="K198" s="22">
        <v>416</v>
      </c>
      <c r="L198" s="22">
        <v>0</v>
      </c>
      <c r="M198" s="22">
        <v>306</v>
      </c>
      <c r="N198" s="22">
        <v>0</v>
      </c>
      <c r="O198" s="22">
        <v>0</v>
      </c>
      <c r="P198" s="22">
        <v>1</v>
      </c>
      <c r="Q198" s="22">
        <v>0</v>
      </c>
      <c r="R198" s="22">
        <v>1</v>
      </c>
      <c r="S198" s="22">
        <v>12</v>
      </c>
      <c r="T198" s="22">
        <v>0</v>
      </c>
      <c r="U198" s="22">
        <v>0</v>
      </c>
      <c r="V198" s="21">
        <v>33</v>
      </c>
      <c r="W198" s="21">
        <v>0</v>
      </c>
      <c r="X198" s="22">
        <v>459</v>
      </c>
      <c r="Y198" s="22">
        <v>24</v>
      </c>
      <c r="Z198" s="22">
        <v>0</v>
      </c>
      <c r="AA198" s="22">
        <v>6</v>
      </c>
      <c r="AB198" s="22">
        <v>25</v>
      </c>
      <c r="AC198" s="22">
        <v>0</v>
      </c>
      <c r="AD198" s="22">
        <v>78</v>
      </c>
      <c r="AE198" s="22">
        <v>1</v>
      </c>
      <c r="AF198" s="22">
        <v>0</v>
      </c>
      <c r="AG198" s="22">
        <v>251</v>
      </c>
      <c r="AH198" s="22">
        <v>0</v>
      </c>
      <c r="AI198" s="22">
        <v>0</v>
      </c>
      <c r="AJ198" s="22">
        <v>83</v>
      </c>
      <c r="AK198" s="22">
        <v>40</v>
      </c>
      <c r="AL198" s="22">
        <v>5</v>
      </c>
      <c r="AM198" s="22">
        <v>98</v>
      </c>
      <c r="AN198" s="21">
        <v>104</v>
      </c>
      <c r="AO198" s="21">
        <v>1705</v>
      </c>
      <c r="AP198" s="21">
        <v>88</v>
      </c>
      <c r="AQ198" s="21">
        <v>72</v>
      </c>
      <c r="AR198" s="21">
        <v>6</v>
      </c>
      <c r="AS198" s="21">
        <v>1</v>
      </c>
      <c r="AT198" s="21">
        <v>0</v>
      </c>
      <c r="AU198" s="21">
        <v>262</v>
      </c>
      <c r="AV198" s="21">
        <v>239</v>
      </c>
      <c r="AW198" s="22">
        <v>59</v>
      </c>
      <c r="AX198" s="22">
        <v>16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2">
        <v>0</v>
      </c>
      <c r="BF198" s="22">
        <v>0</v>
      </c>
      <c r="BG198" s="21">
        <v>0</v>
      </c>
      <c r="BH198" s="21">
        <v>0</v>
      </c>
      <c r="BI198" s="21">
        <v>126</v>
      </c>
      <c r="BJ198" s="21">
        <v>20</v>
      </c>
      <c r="BK198" s="21">
        <v>31</v>
      </c>
      <c r="BL198" s="21">
        <v>193</v>
      </c>
      <c r="BM198" s="21">
        <v>0</v>
      </c>
      <c r="BN198" s="21">
        <v>24</v>
      </c>
      <c r="BO198" s="21">
        <v>34</v>
      </c>
      <c r="BP198" s="22">
        <v>0</v>
      </c>
      <c r="BQ198" s="22">
        <v>0</v>
      </c>
      <c r="BR198" s="22">
        <v>0</v>
      </c>
      <c r="BS198" s="22">
        <v>25</v>
      </c>
      <c r="BT198" s="22">
        <v>11</v>
      </c>
      <c r="BU198" s="22">
        <v>0</v>
      </c>
      <c r="BV198" s="22">
        <v>0</v>
      </c>
      <c r="BW198" s="22">
        <v>0</v>
      </c>
      <c r="BX198" s="22">
        <v>0</v>
      </c>
      <c r="BY198" s="22">
        <v>1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v>0</v>
      </c>
      <c r="CJ198" s="22">
        <v>0</v>
      </c>
      <c r="CK198" s="22">
        <v>0</v>
      </c>
      <c r="CL198" s="22">
        <v>0</v>
      </c>
      <c r="CM198" s="22">
        <f t="shared" si="16"/>
        <v>7812</v>
      </c>
      <c r="CN198" s="22">
        <v>0</v>
      </c>
      <c r="CO198" s="8">
        <f t="shared" si="17"/>
        <v>7812</v>
      </c>
    </row>
    <row r="199" spans="1:93">
      <c r="A199" s="19" t="s">
        <v>272</v>
      </c>
      <c r="B199" s="21">
        <v>3</v>
      </c>
      <c r="C199" s="21">
        <v>6</v>
      </c>
      <c r="D199" s="21">
        <v>0</v>
      </c>
      <c r="E199" s="21">
        <v>0</v>
      </c>
      <c r="F199" s="21">
        <v>17</v>
      </c>
      <c r="G199" s="21">
        <v>0</v>
      </c>
      <c r="H199" s="21">
        <v>0</v>
      </c>
      <c r="I199" s="21">
        <v>0</v>
      </c>
      <c r="J199" s="22">
        <v>1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1">
        <v>0</v>
      </c>
      <c r="W199" s="21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1">
        <v>0</v>
      </c>
      <c r="AO199" s="21">
        <v>1</v>
      </c>
      <c r="AP199" s="21">
        <v>0</v>
      </c>
      <c r="AQ199" s="21">
        <v>0</v>
      </c>
      <c r="AR199" s="21">
        <v>0</v>
      </c>
      <c r="AS199" s="21">
        <v>0</v>
      </c>
      <c r="AT199" s="21">
        <v>0</v>
      </c>
      <c r="AU199" s="21">
        <v>0</v>
      </c>
      <c r="AV199" s="21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1">
        <v>0</v>
      </c>
      <c r="BN199" s="21">
        <v>0</v>
      </c>
      <c r="BO199" s="21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v>0</v>
      </c>
      <c r="CJ199" s="22">
        <v>0</v>
      </c>
      <c r="CK199" s="22">
        <v>0</v>
      </c>
      <c r="CL199" s="22">
        <v>0</v>
      </c>
      <c r="CM199" s="22">
        <f t="shared" si="16"/>
        <v>28</v>
      </c>
      <c r="CN199" s="22">
        <v>0</v>
      </c>
      <c r="CO199" s="8">
        <f t="shared" si="17"/>
        <v>28</v>
      </c>
    </row>
    <row r="200" spans="1:93">
      <c r="A200" s="19" t="s">
        <v>273</v>
      </c>
      <c r="B200" s="21">
        <v>12</v>
      </c>
      <c r="C200" s="21">
        <v>91</v>
      </c>
      <c r="D200" s="21">
        <v>0</v>
      </c>
      <c r="E200" s="21">
        <v>6</v>
      </c>
      <c r="F200" s="21">
        <v>447</v>
      </c>
      <c r="G200" s="21">
        <v>7</v>
      </c>
      <c r="H200" s="21">
        <v>0</v>
      </c>
      <c r="I200" s="21">
        <v>0</v>
      </c>
      <c r="J200" s="22">
        <v>20</v>
      </c>
      <c r="K200" s="22">
        <v>0</v>
      </c>
      <c r="L200" s="22">
        <v>0</v>
      </c>
      <c r="M200" s="22">
        <v>19</v>
      </c>
      <c r="N200" s="22">
        <v>0</v>
      </c>
      <c r="O200" s="22">
        <v>0</v>
      </c>
      <c r="P200" s="22">
        <v>4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1">
        <v>0</v>
      </c>
      <c r="W200" s="21">
        <v>0</v>
      </c>
      <c r="X200" s="22">
        <v>69</v>
      </c>
      <c r="Y200" s="22">
        <v>0</v>
      </c>
      <c r="Z200" s="22">
        <v>0</v>
      </c>
      <c r="AA200" s="22">
        <v>11</v>
      </c>
      <c r="AB200" s="22">
        <v>11</v>
      </c>
      <c r="AC200" s="22">
        <v>0</v>
      </c>
      <c r="AD200" s="22">
        <v>14</v>
      </c>
      <c r="AE200" s="22">
        <v>1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1">
        <v>2</v>
      </c>
      <c r="AO200" s="21">
        <v>29</v>
      </c>
      <c r="AP200" s="21">
        <v>7</v>
      </c>
      <c r="AQ200" s="21">
        <v>1</v>
      </c>
      <c r="AR200" s="21">
        <v>0</v>
      </c>
      <c r="AS200" s="21">
        <v>0</v>
      </c>
      <c r="AT200" s="21">
        <v>0</v>
      </c>
      <c r="AU200" s="21">
        <v>0</v>
      </c>
      <c r="AV200" s="21">
        <v>0</v>
      </c>
      <c r="AW200" s="22">
        <v>3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2">
        <v>0</v>
      </c>
      <c r="BF200" s="22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1">
        <v>0</v>
      </c>
      <c r="BO200" s="21">
        <v>0</v>
      </c>
      <c r="BP200" s="22">
        <v>0</v>
      </c>
      <c r="BQ200" s="22">
        <v>0</v>
      </c>
      <c r="BR200" s="22">
        <v>0</v>
      </c>
      <c r="BS200" s="22">
        <v>2</v>
      </c>
      <c r="BT200" s="22">
        <v>1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v>0</v>
      </c>
      <c r="CJ200" s="22">
        <v>0</v>
      </c>
      <c r="CK200" s="22">
        <v>0</v>
      </c>
      <c r="CL200" s="22">
        <v>0</v>
      </c>
      <c r="CM200" s="22">
        <f t="shared" si="16"/>
        <v>757</v>
      </c>
      <c r="CN200" s="22">
        <v>0</v>
      </c>
      <c r="CO200" s="8">
        <f t="shared" si="17"/>
        <v>757</v>
      </c>
    </row>
    <row r="201" spans="1:93">
      <c r="A201" s="19" t="s">
        <v>274</v>
      </c>
      <c r="B201" s="21">
        <v>0</v>
      </c>
      <c r="C201" s="21">
        <v>16</v>
      </c>
      <c r="D201" s="21">
        <v>0</v>
      </c>
      <c r="E201" s="21">
        <v>54</v>
      </c>
      <c r="F201" s="21">
        <v>562</v>
      </c>
      <c r="G201" s="21">
        <v>4</v>
      </c>
      <c r="H201" s="21">
        <v>0</v>
      </c>
      <c r="I201" s="21">
        <v>0</v>
      </c>
      <c r="J201" s="22">
        <v>7</v>
      </c>
      <c r="K201" s="22">
        <v>100</v>
      </c>
      <c r="L201" s="22">
        <v>0</v>
      </c>
      <c r="M201" s="22">
        <v>23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1">
        <v>0</v>
      </c>
      <c r="W201" s="21">
        <v>0</v>
      </c>
      <c r="X201" s="22">
        <v>9</v>
      </c>
      <c r="Y201" s="22">
        <v>0</v>
      </c>
      <c r="Z201" s="22">
        <v>0</v>
      </c>
      <c r="AA201" s="22">
        <v>2</v>
      </c>
      <c r="AB201" s="22">
        <v>6</v>
      </c>
      <c r="AC201" s="22">
        <v>0</v>
      </c>
      <c r="AD201" s="22">
        <v>12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1">
        <v>0</v>
      </c>
      <c r="AO201" s="21">
        <v>18</v>
      </c>
      <c r="AP201" s="21">
        <v>0</v>
      </c>
      <c r="AQ201" s="21">
        <v>2</v>
      </c>
      <c r="AR201" s="21">
        <v>0</v>
      </c>
      <c r="AS201" s="21">
        <v>0</v>
      </c>
      <c r="AT201" s="21">
        <v>0</v>
      </c>
      <c r="AU201" s="21">
        <v>1</v>
      </c>
      <c r="AV201" s="21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1">
        <v>0</v>
      </c>
      <c r="BO201" s="21">
        <v>0</v>
      </c>
      <c r="BP201" s="22">
        <v>0</v>
      </c>
      <c r="BQ201" s="22">
        <v>0</v>
      </c>
      <c r="BR201" s="22">
        <v>0</v>
      </c>
      <c r="BS201" s="22">
        <v>38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v>0</v>
      </c>
      <c r="CJ201" s="22">
        <v>0</v>
      </c>
      <c r="CK201" s="22">
        <v>0</v>
      </c>
      <c r="CL201" s="22">
        <v>0</v>
      </c>
      <c r="CM201" s="22">
        <f t="shared" si="16"/>
        <v>854</v>
      </c>
      <c r="CN201" s="22">
        <v>0</v>
      </c>
      <c r="CO201" s="8">
        <f t="shared" si="17"/>
        <v>854</v>
      </c>
    </row>
    <row r="202" spans="1:93">
      <c r="A202" s="19" t="s">
        <v>275</v>
      </c>
      <c r="B202" s="21">
        <v>6</v>
      </c>
      <c r="C202" s="21">
        <v>24</v>
      </c>
      <c r="D202" s="21">
        <v>0</v>
      </c>
      <c r="E202" s="21">
        <v>2</v>
      </c>
      <c r="F202" s="21">
        <v>66</v>
      </c>
      <c r="G202" s="21">
        <v>1</v>
      </c>
      <c r="H202" s="21">
        <v>0</v>
      </c>
      <c r="I202" s="21">
        <v>0</v>
      </c>
      <c r="J202" s="22">
        <v>20</v>
      </c>
      <c r="K202" s="22">
        <v>4</v>
      </c>
      <c r="L202" s="22">
        <v>0</v>
      </c>
      <c r="M202" s="22">
        <v>11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1">
        <v>0</v>
      </c>
      <c r="W202" s="21">
        <v>0</v>
      </c>
      <c r="X202" s="22">
        <v>3</v>
      </c>
      <c r="Y202" s="22">
        <v>0</v>
      </c>
      <c r="Z202" s="22">
        <v>0</v>
      </c>
      <c r="AA202" s="22">
        <v>0</v>
      </c>
      <c r="AB202" s="22">
        <v>11</v>
      </c>
      <c r="AC202" s="22">
        <v>0</v>
      </c>
      <c r="AD202" s="22">
        <v>4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1">
        <v>0</v>
      </c>
      <c r="AO202" s="21">
        <v>3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2">
        <v>1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2">
        <v>0</v>
      </c>
      <c r="BF202" s="22">
        <v>0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0</v>
      </c>
      <c r="BM202" s="21">
        <v>0</v>
      </c>
      <c r="BN202" s="21">
        <v>0</v>
      </c>
      <c r="BO202" s="21">
        <v>0</v>
      </c>
      <c r="BP202" s="22">
        <v>0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v>0</v>
      </c>
      <c r="CJ202" s="22">
        <v>0</v>
      </c>
      <c r="CK202" s="22">
        <v>0</v>
      </c>
      <c r="CL202" s="22">
        <v>0</v>
      </c>
      <c r="CM202" s="22">
        <f t="shared" si="16"/>
        <v>156</v>
      </c>
      <c r="CN202" s="22">
        <v>0</v>
      </c>
      <c r="CO202" s="8">
        <f t="shared" si="17"/>
        <v>156</v>
      </c>
    </row>
    <row r="203" spans="1:93">
      <c r="A203" s="19" t="s">
        <v>301</v>
      </c>
      <c r="B203" s="21">
        <v>5</v>
      </c>
      <c r="C203" s="21">
        <v>52</v>
      </c>
      <c r="D203" s="21">
        <v>4</v>
      </c>
      <c r="E203" s="21">
        <v>3</v>
      </c>
      <c r="F203" s="21">
        <v>619</v>
      </c>
      <c r="G203" s="21">
        <v>32</v>
      </c>
      <c r="H203" s="21">
        <v>0</v>
      </c>
      <c r="I203" s="21">
        <v>0</v>
      </c>
      <c r="J203" s="22">
        <v>6</v>
      </c>
      <c r="K203" s="22">
        <v>3</v>
      </c>
      <c r="L203" s="22">
        <v>0</v>
      </c>
      <c r="M203" s="22">
        <v>7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1">
        <v>0</v>
      </c>
      <c r="W203" s="21">
        <v>0</v>
      </c>
      <c r="X203" s="22">
        <v>7</v>
      </c>
      <c r="Y203" s="22">
        <v>0</v>
      </c>
      <c r="Z203" s="22">
        <v>0</v>
      </c>
      <c r="AA203" s="22">
        <v>1</v>
      </c>
      <c r="AB203" s="22">
        <v>2</v>
      </c>
      <c r="AC203" s="22">
        <v>0</v>
      </c>
      <c r="AD203" s="22">
        <v>1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1</v>
      </c>
      <c r="AN203" s="21">
        <v>0</v>
      </c>
      <c r="AO203" s="21">
        <v>28</v>
      </c>
      <c r="AP203" s="21">
        <v>7</v>
      </c>
      <c r="AQ203" s="21">
        <v>9</v>
      </c>
      <c r="AR203" s="21">
        <v>0</v>
      </c>
      <c r="AS203" s="21">
        <v>0</v>
      </c>
      <c r="AT203" s="21">
        <v>0</v>
      </c>
      <c r="AU203" s="21">
        <v>0</v>
      </c>
      <c r="AV203" s="21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2">
        <v>0</v>
      </c>
      <c r="BF203" s="22">
        <v>0</v>
      </c>
      <c r="BG203" s="21">
        <v>0</v>
      </c>
      <c r="BH203" s="21">
        <v>0</v>
      </c>
      <c r="BI203" s="21">
        <v>1</v>
      </c>
      <c r="BJ203" s="21">
        <v>0</v>
      </c>
      <c r="BK203" s="21">
        <v>0</v>
      </c>
      <c r="BL203" s="21">
        <v>0</v>
      </c>
      <c r="BM203" s="21">
        <v>0</v>
      </c>
      <c r="BN203" s="21">
        <v>0</v>
      </c>
      <c r="BO203" s="21">
        <v>0</v>
      </c>
      <c r="BP203" s="22">
        <v>0</v>
      </c>
      <c r="BQ203" s="22">
        <v>0</v>
      </c>
      <c r="BR203" s="22">
        <v>0</v>
      </c>
      <c r="BS203" s="22">
        <v>26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v>0</v>
      </c>
      <c r="CJ203" s="22">
        <v>0</v>
      </c>
      <c r="CK203" s="22">
        <v>0</v>
      </c>
      <c r="CL203" s="22">
        <v>0</v>
      </c>
      <c r="CM203" s="22">
        <f t="shared" si="16"/>
        <v>814</v>
      </c>
      <c r="CN203" s="22">
        <v>0</v>
      </c>
      <c r="CO203" s="8">
        <f t="shared" si="17"/>
        <v>814</v>
      </c>
    </row>
    <row r="204" spans="1:93">
      <c r="A204" s="19" t="s">
        <v>276</v>
      </c>
      <c r="B204" s="21">
        <v>4</v>
      </c>
      <c r="C204" s="21">
        <v>20</v>
      </c>
      <c r="D204" s="21">
        <v>0</v>
      </c>
      <c r="E204" s="21">
        <v>0</v>
      </c>
      <c r="F204" s="21">
        <v>10</v>
      </c>
      <c r="G204" s="21">
        <v>1</v>
      </c>
      <c r="H204" s="21">
        <v>0</v>
      </c>
      <c r="I204" s="21">
        <v>0</v>
      </c>
      <c r="J204" s="22">
        <v>5</v>
      </c>
      <c r="K204" s="22">
        <v>71</v>
      </c>
      <c r="L204" s="22">
        <v>0</v>
      </c>
      <c r="M204" s="22">
        <v>3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1">
        <v>0</v>
      </c>
      <c r="W204" s="21">
        <v>0</v>
      </c>
      <c r="X204" s="22">
        <v>0</v>
      </c>
      <c r="Y204" s="22">
        <v>0</v>
      </c>
      <c r="Z204" s="22">
        <v>0</v>
      </c>
      <c r="AA204" s="22">
        <v>3</v>
      </c>
      <c r="AB204" s="22">
        <v>2</v>
      </c>
      <c r="AC204" s="22">
        <v>0</v>
      </c>
      <c r="AD204" s="22">
        <v>1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1">
        <v>0</v>
      </c>
      <c r="AO204" s="21">
        <v>1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2">
        <v>0</v>
      </c>
      <c r="BF204" s="22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12</v>
      </c>
      <c r="BO204" s="21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v>0</v>
      </c>
      <c r="CJ204" s="22">
        <v>0</v>
      </c>
      <c r="CK204" s="22">
        <v>0</v>
      </c>
      <c r="CL204" s="22">
        <v>0</v>
      </c>
      <c r="CM204" s="22">
        <f t="shared" si="16"/>
        <v>133</v>
      </c>
      <c r="CN204" s="22">
        <v>0</v>
      </c>
      <c r="CO204" s="8">
        <f t="shared" si="17"/>
        <v>133</v>
      </c>
    </row>
    <row r="205" spans="1:93">
      <c r="A205" s="19" t="s">
        <v>277</v>
      </c>
      <c r="B205" s="21">
        <v>3</v>
      </c>
      <c r="C205" s="21">
        <v>17</v>
      </c>
      <c r="D205" s="21">
        <v>0</v>
      </c>
      <c r="E205" s="21">
        <v>1</v>
      </c>
      <c r="F205" s="21">
        <v>42</v>
      </c>
      <c r="G205" s="21">
        <v>2</v>
      </c>
      <c r="H205" s="21">
        <v>0</v>
      </c>
      <c r="I205" s="21">
        <v>0</v>
      </c>
      <c r="J205" s="22">
        <v>5</v>
      </c>
      <c r="K205" s="22">
        <v>0</v>
      </c>
      <c r="L205" s="22">
        <v>0</v>
      </c>
      <c r="M205" s="22">
        <v>8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1">
        <v>0</v>
      </c>
      <c r="W205" s="21">
        <v>0</v>
      </c>
      <c r="X205" s="22">
        <v>1</v>
      </c>
      <c r="Y205" s="22">
        <v>0</v>
      </c>
      <c r="Z205" s="22">
        <v>0</v>
      </c>
      <c r="AA205" s="22">
        <v>3</v>
      </c>
      <c r="AB205" s="22">
        <v>4</v>
      </c>
      <c r="AC205" s="22">
        <v>0</v>
      </c>
      <c r="AD205" s="22">
        <v>6</v>
      </c>
      <c r="AE205" s="22">
        <v>0</v>
      </c>
      <c r="AF205" s="22">
        <v>0</v>
      </c>
      <c r="AG205" s="22">
        <v>1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3</v>
      </c>
      <c r="AN205" s="21">
        <v>0</v>
      </c>
      <c r="AO205" s="21">
        <v>3</v>
      </c>
      <c r="AP205" s="21">
        <v>0</v>
      </c>
      <c r="AQ205" s="21">
        <v>1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2">
        <v>0</v>
      </c>
      <c r="AX205" s="22">
        <v>0</v>
      </c>
      <c r="AY205" s="22">
        <v>0</v>
      </c>
      <c r="AZ205" s="22">
        <v>0</v>
      </c>
      <c r="BA205" s="22">
        <v>0</v>
      </c>
      <c r="BB205" s="22">
        <v>0</v>
      </c>
      <c r="BC205" s="22">
        <v>0</v>
      </c>
      <c r="BD205" s="22">
        <v>0</v>
      </c>
      <c r="BE205" s="22">
        <v>0</v>
      </c>
      <c r="BF205" s="22">
        <v>0</v>
      </c>
      <c r="BG205" s="21">
        <v>0</v>
      </c>
      <c r="BH205" s="21">
        <v>0</v>
      </c>
      <c r="BI205" s="21">
        <v>0</v>
      </c>
      <c r="BJ205" s="21">
        <v>0</v>
      </c>
      <c r="BK205" s="21">
        <v>0</v>
      </c>
      <c r="BL205" s="21">
        <v>0</v>
      </c>
      <c r="BM205" s="21">
        <v>0</v>
      </c>
      <c r="BN205" s="21">
        <v>3</v>
      </c>
      <c r="BO205" s="21">
        <v>0</v>
      </c>
      <c r="BP205" s="22">
        <v>0</v>
      </c>
      <c r="BQ205" s="22">
        <v>0</v>
      </c>
      <c r="BR205" s="22">
        <v>0</v>
      </c>
      <c r="BS205" s="22">
        <v>0</v>
      </c>
      <c r="BT205" s="22">
        <v>0</v>
      </c>
      <c r="BU205" s="22">
        <v>0</v>
      </c>
      <c r="BV205" s="22">
        <v>0</v>
      </c>
      <c r="BW205" s="22">
        <v>0</v>
      </c>
      <c r="BX205" s="22">
        <v>0</v>
      </c>
      <c r="BY205" s="22">
        <v>0</v>
      </c>
      <c r="BZ205" s="22">
        <v>0</v>
      </c>
      <c r="CA205" s="22">
        <v>0</v>
      </c>
      <c r="CB205" s="22">
        <v>0</v>
      </c>
      <c r="CC205" s="22">
        <v>0</v>
      </c>
      <c r="CD205" s="22">
        <v>0</v>
      </c>
      <c r="CE205" s="22">
        <v>0</v>
      </c>
      <c r="CF205" s="22">
        <v>0</v>
      </c>
      <c r="CG205" s="22">
        <v>0</v>
      </c>
      <c r="CH205" s="22">
        <v>0</v>
      </c>
      <c r="CI205" s="22">
        <v>0</v>
      </c>
      <c r="CJ205" s="22">
        <v>0</v>
      </c>
      <c r="CK205" s="22">
        <v>0</v>
      </c>
      <c r="CL205" s="22">
        <v>0</v>
      </c>
      <c r="CM205" s="22">
        <f t="shared" si="16"/>
        <v>103</v>
      </c>
      <c r="CN205" s="22">
        <v>0</v>
      </c>
      <c r="CO205" s="8">
        <f t="shared" si="17"/>
        <v>103</v>
      </c>
    </row>
    <row r="206" spans="1:93">
      <c r="A206" s="19"/>
      <c r="B206" s="21"/>
      <c r="C206" s="21"/>
      <c r="D206" s="21"/>
      <c r="E206" s="21"/>
      <c r="F206" s="21"/>
      <c r="G206" s="21"/>
      <c r="H206" s="21"/>
      <c r="I206" s="21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1"/>
      <c r="W206" s="21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1"/>
      <c r="AO206" s="21"/>
      <c r="AP206" s="21"/>
      <c r="AQ206" s="21"/>
      <c r="AR206" s="21"/>
      <c r="AS206" s="21"/>
      <c r="AT206" s="21"/>
      <c r="AU206" s="21"/>
      <c r="AV206" s="21"/>
      <c r="AW206" s="22"/>
      <c r="AX206" s="22"/>
      <c r="AY206" s="22"/>
      <c r="AZ206" s="22"/>
      <c r="BA206" s="22"/>
      <c r="BB206" s="22"/>
      <c r="BC206" s="22"/>
      <c r="BD206" s="22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2"/>
      <c r="BQ206" s="22"/>
      <c r="BR206" s="22"/>
      <c r="BS206" s="22"/>
      <c r="BT206" s="22"/>
      <c r="BU206" s="22"/>
      <c r="BV206" s="22"/>
      <c r="BW206" s="22"/>
      <c r="BX206" s="21"/>
      <c r="BY206" s="21"/>
      <c r="BZ206" s="21"/>
      <c r="CA206" s="21"/>
      <c r="CB206" s="21"/>
      <c r="CC206" s="21"/>
      <c r="CD206" s="21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8"/>
    </row>
    <row r="207" spans="1:93" s="7" customFormat="1" ht="12">
      <c r="A207" s="27" t="s">
        <v>278</v>
      </c>
      <c r="B207" s="10">
        <f>SUM(B192:B205)</f>
        <v>266</v>
      </c>
      <c r="C207" s="10">
        <f t="shared" ref="C207:BQ207" si="18">SUM(C192:C205)</f>
        <v>5657</v>
      </c>
      <c r="D207" s="10">
        <f t="shared" si="18"/>
        <v>7</v>
      </c>
      <c r="E207" s="10">
        <f t="shared" si="18"/>
        <v>311</v>
      </c>
      <c r="F207" s="10">
        <f t="shared" si="18"/>
        <v>13914</v>
      </c>
      <c r="G207" s="10">
        <f t="shared" si="18"/>
        <v>93</v>
      </c>
      <c r="H207" s="10">
        <f t="shared" si="18"/>
        <v>0</v>
      </c>
      <c r="I207" s="10">
        <f t="shared" si="18"/>
        <v>0</v>
      </c>
      <c r="J207" s="10">
        <f t="shared" si="18"/>
        <v>485</v>
      </c>
      <c r="K207" s="10">
        <f t="shared" si="18"/>
        <v>3220</v>
      </c>
      <c r="L207" s="10">
        <f t="shared" si="18"/>
        <v>0</v>
      </c>
      <c r="M207" s="10">
        <f t="shared" si="18"/>
        <v>827</v>
      </c>
      <c r="N207" s="10">
        <f t="shared" si="18"/>
        <v>0</v>
      </c>
      <c r="O207" s="10">
        <f t="shared" si="18"/>
        <v>0</v>
      </c>
      <c r="P207" s="10">
        <f t="shared" si="18"/>
        <v>7</v>
      </c>
      <c r="Q207" s="10">
        <f t="shared" si="18"/>
        <v>0</v>
      </c>
      <c r="R207" s="10">
        <f t="shared" si="18"/>
        <v>18</v>
      </c>
      <c r="S207" s="10">
        <f t="shared" si="18"/>
        <v>343</v>
      </c>
      <c r="T207" s="10">
        <f t="shared" si="18"/>
        <v>0</v>
      </c>
      <c r="U207" s="10">
        <f t="shared" si="18"/>
        <v>3211</v>
      </c>
      <c r="V207" s="10">
        <f t="shared" si="18"/>
        <v>1845</v>
      </c>
      <c r="W207" s="10">
        <f t="shared" si="18"/>
        <v>837</v>
      </c>
      <c r="X207" s="10">
        <f t="shared" si="18"/>
        <v>2654</v>
      </c>
      <c r="Y207" s="10">
        <f t="shared" si="18"/>
        <v>92</v>
      </c>
      <c r="Z207" s="10">
        <f t="shared" si="18"/>
        <v>0</v>
      </c>
      <c r="AA207" s="10">
        <f t="shared" si="18"/>
        <v>57</v>
      </c>
      <c r="AB207" s="10">
        <f t="shared" si="18"/>
        <v>177</v>
      </c>
      <c r="AC207" s="10">
        <f t="shared" si="18"/>
        <v>0</v>
      </c>
      <c r="AD207" s="10">
        <f t="shared" si="18"/>
        <v>445</v>
      </c>
      <c r="AE207" s="10">
        <f t="shared" si="18"/>
        <v>3</v>
      </c>
      <c r="AF207" s="10">
        <f t="shared" si="18"/>
        <v>0</v>
      </c>
      <c r="AG207" s="10">
        <f t="shared" si="18"/>
        <v>682</v>
      </c>
      <c r="AH207" s="10">
        <f t="shared" si="18"/>
        <v>0</v>
      </c>
      <c r="AI207" s="10">
        <f t="shared" si="18"/>
        <v>0</v>
      </c>
      <c r="AJ207" s="10">
        <f t="shared" si="18"/>
        <v>110</v>
      </c>
      <c r="AK207" s="10">
        <f t="shared" si="18"/>
        <v>111</v>
      </c>
      <c r="AL207" s="10">
        <f t="shared" si="18"/>
        <v>38</v>
      </c>
      <c r="AM207" s="10">
        <f t="shared" si="18"/>
        <v>307</v>
      </c>
      <c r="AN207" s="10">
        <f t="shared" si="18"/>
        <v>434</v>
      </c>
      <c r="AO207" s="10">
        <f t="shared" si="18"/>
        <v>7047</v>
      </c>
      <c r="AP207" s="10">
        <f t="shared" si="18"/>
        <v>383</v>
      </c>
      <c r="AQ207" s="10">
        <f t="shared" si="18"/>
        <v>329</v>
      </c>
      <c r="AR207" s="10">
        <f t="shared" si="18"/>
        <v>32</v>
      </c>
      <c r="AS207" s="10">
        <f t="shared" si="18"/>
        <v>4</v>
      </c>
      <c r="AT207" s="10">
        <f t="shared" si="18"/>
        <v>0</v>
      </c>
      <c r="AU207" s="10">
        <f t="shared" si="18"/>
        <v>1489</v>
      </c>
      <c r="AV207" s="10">
        <f t="shared" si="18"/>
        <v>1429</v>
      </c>
      <c r="AW207" s="10">
        <f t="shared" si="18"/>
        <v>328</v>
      </c>
      <c r="AX207" s="10">
        <f t="shared" si="18"/>
        <v>50</v>
      </c>
      <c r="AY207" s="10">
        <f t="shared" si="18"/>
        <v>0</v>
      </c>
      <c r="AZ207" s="10">
        <f t="shared" si="18"/>
        <v>0</v>
      </c>
      <c r="BA207" s="10">
        <f t="shared" si="18"/>
        <v>2</v>
      </c>
      <c r="BB207" s="10">
        <f t="shared" si="18"/>
        <v>0</v>
      </c>
      <c r="BC207" s="10">
        <f t="shared" si="18"/>
        <v>0</v>
      </c>
      <c r="BD207" s="10">
        <f t="shared" si="18"/>
        <v>0</v>
      </c>
      <c r="BE207" s="10">
        <f t="shared" si="18"/>
        <v>0</v>
      </c>
      <c r="BF207" s="10">
        <f t="shared" si="18"/>
        <v>0</v>
      </c>
      <c r="BG207" s="10">
        <f t="shared" si="18"/>
        <v>0</v>
      </c>
      <c r="BH207" s="10">
        <f t="shared" si="18"/>
        <v>0</v>
      </c>
      <c r="BI207" s="10">
        <f t="shared" si="18"/>
        <v>724</v>
      </c>
      <c r="BJ207" s="10">
        <f t="shared" si="18"/>
        <v>183</v>
      </c>
      <c r="BK207" s="10">
        <f t="shared" si="18"/>
        <v>116</v>
      </c>
      <c r="BL207" s="10">
        <f t="shared" si="18"/>
        <v>940</v>
      </c>
      <c r="BM207" s="10">
        <f t="shared" si="18"/>
        <v>2</v>
      </c>
      <c r="BN207" s="10">
        <f t="shared" si="18"/>
        <v>106</v>
      </c>
      <c r="BO207" s="10">
        <f t="shared" si="18"/>
        <v>83</v>
      </c>
      <c r="BP207" s="10">
        <f t="shared" si="18"/>
        <v>1</v>
      </c>
      <c r="BQ207" s="10">
        <f t="shared" si="18"/>
        <v>0</v>
      </c>
      <c r="BR207" s="10">
        <f t="shared" ref="BR207:CL207" si="19">SUM(BR192:BR205)</f>
        <v>0</v>
      </c>
      <c r="BS207" s="10">
        <f t="shared" si="19"/>
        <v>185</v>
      </c>
      <c r="BT207" s="10">
        <f t="shared" si="19"/>
        <v>38</v>
      </c>
      <c r="BU207" s="10">
        <f t="shared" si="19"/>
        <v>0</v>
      </c>
      <c r="BV207" s="10">
        <f t="shared" si="19"/>
        <v>0</v>
      </c>
      <c r="BW207" s="10">
        <f t="shared" si="19"/>
        <v>0</v>
      </c>
      <c r="BX207" s="10">
        <f t="shared" si="19"/>
        <v>0</v>
      </c>
      <c r="BY207" s="10">
        <f t="shared" si="19"/>
        <v>11</v>
      </c>
      <c r="BZ207" s="10">
        <f t="shared" si="19"/>
        <v>0</v>
      </c>
      <c r="CA207" s="10">
        <f t="shared" si="19"/>
        <v>0</v>
      </c>
      <c r="CB207" s="10">
        <f t="shared" si="19"/>
        <v>0</v>
      </c>
      <c r="CC207" s="10">
        <f t="shared" si="19"/>
        <v>0</v>
      </c>
      <c r="CD207" s="10">
        <f t="shared" si="19"/>
        <v>0</v>
      </c>
      <c r="CE207" s="10">
        <f t="shared" si="19"/>
        <v>0</v>
      </c>
      <c r="CF207" s="10">
        <f t="shared" si="19"/>
        <v>0</v>
      </c>
      <c r="CG207" s="10">
        <f t="shared" si="19"/>
        <v>0</v>
      </c>
      <c r="CH207" s="10">
        <f t="shared" si="19"/>
        <v>0</v>
      </c>
      <c r="CI207" s="10">
        <f t="shared" si="19"/>
        <v>0</v>
      </c>
      <c r="CJ207" s="10">
        <f t="shared" si="19"/>
        <v>0</v>
      </c>
      <c r="CK207" s="10">
        <f t="shared" si="19"/>
        <v>0</v>
      </c>
      <c r="CL207" s="10">
        <f t="shared" si="19"/>
        <v>0</v>
      </c>
      <c r="CM207" s="8">
        <f>SUM(CM192:CM205)</f>
        <v>49633</v>
      </c>
      <c r="CN207" s="8">
        <v>0</v>
      </c>
      <c r="CO207" s="8">
        <f>SUM(CM207:CN207)</f>
        <v>49633</v>
      </c>
    </row>
    <row r="208" spans="1:93">
      <c r="B208" s="28"/>
      <c r="C208" s="28"/>
      <c r="D208" s="28"/>
      <c r="E208" s="28"/>
      <c r="F208" s="28"/>
      <c r="G208" s="28"/>
      <c r="H208" s="28"/>
      <c r="I208" s="28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8"/>
      <c r="W208" s="28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1"/>
      <c r="AO208" s="31"/>
      <c r="AP208" s="31"/>
      <c r="AQ208" s="31"/>
      <c r="AR208" s="31"/>
      <c r="AS208" s="31"/>
      <c r="AT208" s="31"/>
      <c r="AU208" s="31"/>
      <c r="AV208" s="31"/>
      <c r="AW208" s="30"/>
      <c r="AX208" s="30"/>
      <c r="AY208" s="30"/>
      <c r="AZ208" s="30"/>
      <c r="BA208" s="30"/>
      <c r="BB208" s="30"/>
      <c r="BC208" s="30"/>
      <c r="BD208" s="30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8"/>
      <c r="BQ208" s="22"/>
      <c r="BR208" s="22"/>
      <c r="BS208" s="22"/>
      <c r="BT208" s="22"/>
      <c r="BU208" s="22"/>
      <c r="BV208" s="22"/>
      <c r="BW208" s="22"/>
      <c r="BX208" s="21"/>
      <c r="BY208" s="21"/>
      <c r="BZ208" s="21"/>
      <c r="CA208" s="21"/>
      <c r="CB208" s="21"/>
      <c r="CC208" s="21"/>
      <c r="CD208" s="21"/>
      <c r="CE208" s="8"/>
      <c r="CF208" s="22"/>
      <c r="CG208" s="22"/>
      <c r="CH208" s="22"/>
      <c r="CI208" s="22"/>
      <c r="CJ208" s="22"/>
      <c r="CK208" s="22"/>
      <c r="CL208" s="22"/>
      <c r="CM208" s="8"/>
      <c r="CN208" s="22"/>
      <c r="CO208" s="8"/>
    </row>
    <row r="209" spans="1:93" s="7" customFormat="1" ht="13">
      <c r="A209" s="6" t="s">
        <v>279</v>
      </c>
      <c r="B209" s="33"/>
      <c r="C209" s="36"/>
      <c r="D209" s="36"/>
      <c r="E209" s="36"/>
      <c r="F209" s="39"/>
      <c r="G209" s="36"/>
      <c r="H209" s="36"/>
      <c r="I209" s="36"/>
      <c r="J209" s="32"/>
      <c r="K209" s="32"/>
      <c r="L209" s="34"/>
      <c r="M209" s="32"/>
      <c r="N209" s="32"/>
      <c r="O209" s="32"/>
      <c r="P209" s="32"/>
      <c r="Q209" s="32"/>
      <c r="R209" s="35"/>
      <c r="S209" s="32"/>
      <c r="T209" s="32"/>
      <c r="U209" s="32"/>
      <c r="V209" s="36"/>
      <c r="W209" s="36"/>
      <c r="X209" s="37"/>
      <c r="Y209" s="32"/>
      <c r="Z209" s="32"/>
      <c r="AA209" s="32"/>
      <c r="AB209" s="35"/>
      <c r="AC209" s="32"/>
      <c r="AD209" s="32"/>
      <c r="AE209" s="32"/>
      <c r="AF209" s="37"/>
      <c r="AG209" s="32"/>
      <c r="AH209" s="32"/>
      <c r="AI209" s="32"/>
      <c r="AJ209" s="32"/>
      <c r="AK209" s="32"/>
      <c r="AL209" s="32"/>
      <c r="AM209" s="32"/>
      <c r="AN209" s="38"/>
      <c r="AO209" s="38"/>
      <c r="AP209" s="36"/>
      <c r="AQ209" s="36"/>
      <c r="AR209" s="39"/>
      <c r="AS209" s="36"/>
      <c r="AT209" s="36"/>
      <c r="AU209" s="36"/>
      <c r="AV209" s="36"/>
      <c r="AW209" s="37"/>
      <c r="AX209" s="37"/>
      <c r="AY209" s="32"/>
      <c r="AZ209" s="32"/>
      <c r="BA209" s="32"/>
      <c r="BB209" s="32"/>
      <c r="BC209" s="32"/>
      <c r="BD209" s="32"/>
      <c r="BE209" s="39"/>
      <c r="BF209" s="36"/>
      <c r="BG209" s="40"/>
      <c r="BH209" s="38"/>
      <c r="BI209" s="38"/>
      <c r="BJ209" s="36"/>
      <c r="BK209" s="36"/>
      <c r="BL209" s="36"/>
      <c r="BM209" s="36"/>
      <c r="BN209" s="36"/>
      <c r="BO209" s="39"/>
      <c r="BP209" s="32"/>
      <c r="BQ209" s="32"/>
      <c r="BR209" s="32"/>
      <c r="BS209" s="32"/>
      <c r="BT209" s="32"/>
      <c r="BU209" s="32"/>
      <c r="BV209" s="32"/>
      <c r="BW209" s="32"/>
      <c r="BX209" s="36"/>
      <c r="BY209" s="36"/>
      <c r="BZ209" s="36"/>
      <c r="CA209" s="36"/>
      <c r="CB209" s="36"/>
      <c r="CC209" s="36"/>
      <c r="CD209" s="36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</row>
    <row r="210" spans="1:93">
      <c r="A210" s="19" t="s">
        <v>280</v>
      </c>
      <c r="B210" s="21">
        <v>73</v>
      </c>
      <c r="C210" s="21">
        <v>1123</v>
      </c>
      <c r="D210" s="21">
        <v>1</v>
      </c>
      <c r="E210" s="21">
        <v>122</v>
      </c>
      <c r="F210" s="21">
        <v>249029</v>
      </c>
      <c r="G210" s="21">
        <v>88</v>
      </c>
      <c r="H210" s="21">
        <v>0</v>
      </c>
      <c r="I210" s="21">
        <v>0</v>
      </c>
      <c r="J210" s="22">
        <v>51</v>
      </c>
      <c r="K210" s="22">
        <v>782</v>
      </c>
      <c r="L210" s="22">
        <v>0</v>
      </c>
      <c r="M210" s="22">
        <v>759</v>
      </c>
      <c r="N210" s="22">
        <v>0</v>
      </c>
      <c r="O210" s="22">
        <v>0</v>
      </c>
      <c r="P210" s="22">
        <v>0</v>
      </c>
      <c r="Q210" s="22">
        <v>0</v>
      </c>
      <c r="R210" s="22">
        <v>28</v>
      </c>
      <c r="S210" s="22">
        <v>152</v>
      </c>
      <c r="T210" s="22">
        <v>0</v>
      </c>
      <c r="U210" s="22">
        <v>0</v>
      </c>
      <c r="V210" s="21">
        <v>1</v>
      </c>
      <c r="W210" s="21">
        <v>0</v>
      </c>
      <c r="X210" s="22">
        <v>1155</v>
      </c>
      <c r="Y210" s="22">
        <v>62</v>
      </c>
      <c r="Z210" s="22">
        <v>0</v>
      </c>
      <c r="AA210" s="22">
        <v>43</v>
      </c>
      <c r="AB210" s="22">
        <v>97</v>
      </c>
      <c r="AC210" s="22">
        <v>3</v>
      </c>
      <c r="AD210" s="22">
        <v>741</v>
      </c>
      <c r="AE210" s="22">
        <v>7</v>
      </c>
      <c r="AF210" s="22">
        <v>0</v>
      </c>
      <c r="AG210" s="22">
        <v>525</v>
      </c>
      <c r="AH210" s="22">
        <v>0</v>
      </c>
      <c r="AI210" s="22">
        <v>0</v>
      </c>
      <c r="AJ210" s="22">
        <v>3</v>
      </c>
      <c r="AK210" s="22">
        <v>59</v>
      </c>
      <c r="AL210" s="22">
        <v>15</v>
      </c>
      <c r="AM210" s="22">
        <v>289</v>
      </c>
      <c r="AN210" s="21">
        <v>164</v>
      </c>
      <c r="AO210" s="21">
        <v>3435</v>
      </c>
      <c r="AP210" s="21">
        <v>194</v>
      </c>
      <c r="AQ210" s="21">
        <v>95</v>
      </c>
      <c r="AR210" s="21">
        <v>4</v>
      </c>
      <c r="AS210" s="21">
        <v>1</v>
      </c>
      <c r="AT210" s="21">
        <v>0</v>
      </c>
      <c r="AU210" s="21">
        <v>491</v>
      </c>
      <c r="AV210" s="21">
        <v>646</v>
      </c>
      <c r="AW210" s="22">
        <v>27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v>0</v>
      </c>
      <c r="BF210" s="22">
        <v>0</v>
      </c>
      <c r="BG210" s="22">
        <v>0</v>
      </c>
      <c r="BH210" s="22">
        <v>0</v>
      </c>
      <c r="BI210" s="21">
        <v>168</v>
      </c>
      <c r="BJ210" s="21">
        <v>36</v>
      </c>
      <c r="BK210" s="21">
        <v>57</v>
      </c>
      <c r="BL210" s="21">
        <v>339</v>
      </c>
      <c r="BM210" s="21">
        <v>0</v>
      </c>
      <c r="BN210" s="21">
        <v>109</v>
      </c>
      <c r="BO210" s="21">
        <v>69</v>
      </c>
      <c r="BP210" s="22">
        <v>1</v>
      </c>
      <c r="BQ210" s="22">
        <v>0</v>
      </c>
      <c r="BR210" s="22">
        <v>0</v>
      </c>
      <c r="BS210" s="22">
        <v>47</v>
      </c>
      <c r="BT210" s="22">
        <v>14</v>
      </c>
      <c r="BU210" s="22">
        <v>0</v>
      </c>
      <c r="BV210" s="22">
        <v>0</v>
      </c>
      <c r="BW210" s="22">
        <v>0</v>
      </c>
      <c r="BX210" s="22">
        <v>0</v>
      </c>
      <c r="BY210" s="22">
        <v>1</v>
      </c>
      <c r="BZ210" s="22">
        <v>0</v>
      </c>
      <c r="CA210" s="22">
        <v>0</v>
      </c>
      <c r="CB210" s="22">
        <v>0</v>
      </c>
      <c r="CC210" s="22">
        <v>0</v>
      </c>
      <c r="CD210" s="22">
        <v>0</v>
      </c>
      <c r="CE210" s="22">
        <v>2</v>
      </c>
      <c r="CF210" s="22">
        <v>0</v>
      </c>
      <c r="CG210" s="22">
        <v>2</v>
      </c>
      <c r="CH210" s="22">
        <v>0</v>
      </c>
      <c r="CI210" s="22">
        <v>0</v>
      </c>
      <c r="CJ210" s="22">
        <v>0</v>
      </c>
      <c r="CK210" s="22">
        <v>0</v>
      </c>
      <c r="CL210" s="22">
        <v>0</v>
      </c>
      <c r="CM210" s="22">
        <f>SUM(B210:CL210)</f>
        <v>261110</v>
      </c>
      <c r="CN210" s="22">
        <v>0</v>
      </c>
      <c r="CO210" s="8">
        <f>SUM(CM210:CN210)</f>
        <v>261110</v>
      </c>
    </row>
    <row r="211" spans="1:93">
      <c r="A211" s="19" t="s">
        <v>281</v>
      </c>
      <c r="B211" s="21">
        <v>27</v>
      </c>
      <c r="C211" s="21">
        <v>136</v>
      </c>
      <c r="D211" s="21">
        <v>4</v>
      </c>
      <c r="E211" s="21">
        <v>60</v>
      </c>
      <c r="F211" s="21">
        <v>10234</v>
      </c>
      <c r="G211" s="21">
        <v>20</v>
      </c>
      <c r="H211" s="21">
        <v>0</v>
      </c>
      <c r="I211" s="21">
        <v>0</v>
      </c>
      <c r="J211" s="22">
        <v>92</v>
      </c>
      <c r="K211" s="22">
        <v>77</v>
      </c>
      <c r="L211" s="22">
        <v>0</v>
      </c>
      <c r="M211" s="22">
        <v>58</v>
      </c>
      <c r="N211" s="22">
        <v>0</v>
      </c>
      <c r="O211" s="22">
        <v>0</v>
      </c>
      <c r="P211" s="22">
        <v>0</v>
      </c>
      <c r="Q211" s="22">
        <v>0</v>
      </c>
      <c r="R211" s="22">
        <v>2</v>
      </c>
      <c r="S211" s="22">
        <v>9</v>
      </c>
      <c r="T211" s="22">
        <v>0</v>
      </c>
      <c r="U211" s="22">
        <v>0</v>
      </c>
      <c r="V211" s="21">
        <v>0</v>
      </c>
      <c r="W211" s="21">
        <v>0</v>
      </c>
      <c r="X211" s="22">
        <v>373</v>
      </c>
      <c r="Y211" s="22">
        <v>14</v>
      </c>
      <c r="Z211" s="22">
        <v>0</v>
      </c>
      <c r="AA211" s="22">
        <v>15</v>
      </c>
      <c r="AB211" s="22">
        <v>62</v>
      </c>
      <c r="AC211" s="22">
        <v>0</v>
      </c>
      <c r="AD211" s="22">
        <v>256</v>
      </c>
      <c r="AE211" s="22">
        <v>9</v>
      </c>
      <c r="AF211" s="22">
        <v>0</v>
      </c>
      <c r="AG211" s="22">
        <v>89</v>
      </c>
      <c r="AH211" s="22">
        <v>0</v>
      </c>
      <c r="AI211" s="22">
        <v>0</v>
      </c>
      <c r="AJ211" s="22">
        <v>0</v>
      </c>
      <c r="AK211" s="22">
        <v>1</v>
      </c>
      <c r="AL211" s="22">
        <v>0</v>
      </c>
      <c r="AM211" s="22">
        <v>35</v>
      </c>
      <c r="AN211" s="21">
        <v>3</v>
      </c>
      <c r="AO211" s="21">
        <v>329</v>
      </c>
      <c r="AP211" s="21">
        <v>11</v>
      </c>
      <c r="AQ211" s="21">
        <v>25</v>
      </c>
      <c r="AR211" s="21">
        <v>11</v>
      </c>
      <c r="AS211" s="21">
        <v>1</v>
      </c>
      <c r="AT211" s="21">
        <v>0</v>
      </c>
      <c r="AU211" s="21">
        <v>29</v>
      </c>
      <c r="AV211" s="21">
        <v>41</v>
      </c>
      <c r="AW211" s="22">
        <v>6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2">
        <v>0</v>
      </c>
      <c r="BF211" s="22">
        <v>0</v>
      </c>
      <c r="BG211" s="21">
        <v>2</v>
      </c>
      <c r="BH211" s="21">
        <v>0</v>
      </c>
      <c r="BI211" s="21">
        <v>4</v>
      </c>
      <c r="BJ211" s="21">
        <v>0</v>
      </c>
      <c r="BK211" s="21">
        <v>1</v>
      </c>
      <c r="BL211" s="21">
        <v>7</v>
      </c>
      <c r="BM211" s="21">
        <v>0</v>
      </c>
      <c r="BN211" s="21">
        <v>8</v>
      </c>
      <c r="BO211" s="21">
        <v>0</v>
      </c>
      <c r="BP211" s="22">
        <v>1</v>
      </c>
      <c r="BQ211" s="22">
        <v>0</v>
      </c>
      <c r="BR211" s="22">
        <v>0</v>
      </c>
      <c r="BS211" s="22">
        <v>8</v>
      </c>
      <c r="BT211" s="22">
        <v>3</v>
      </c>
      <c r="BU211" s="22">
        <v>0</v>
      </c>
      <c r="BV211" s="22">
        <v>0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0</v>
      </c>
      <c r="CC211" s="22">
        <v>0</v>
      </c>
      <c r="CD211" s="22">
        <v>0</v>
      </c>
      <c r="CE211" s="22">
        <v>0</v>
      </c>
      <c r="CF211" s="22">
        <v>0</v>
      </c>
      <c r="CG211" s="22">
        <v>1</v>
      </c>
      <c r="CH211" s="22">
        <v>0</v>
      </c>
      <c r="CI211" s="22">
        <v>0</v>
      </c>
      <c r="CJ211" s="22">
        <v>0</v>
      </c>
      <c r="CK211" s="22">
        <v>0</v>
      </c>
      <c r="CL211" s="22">
        <v>0</v>
      </c>
      <c r="CM211" s="22">
        <f t="shared" ref="CM211:CM221" si="20">SUM(B211:CL211)</f>
        <v>12064</v>
      </c>
      <c r="CN211" s="22">
        <v>0</v>
      </c>
      <c r="CO211" s="8">
        <f t="shared" ref="CO211:CO221" si="21">SUM(CM211:CN211)</f>
        <v>12064</v>
      </c>
    </row>
    <row r="212" spans="1:93">
      <c r="A212" s="19" t="s">
        <v>282</v>
      </c>
      <c r="B212" s="21">
        <v>194</v>
      </c>
      <c r="C212" s="21">
        <v>4041</v>
      </c>
      <c r="D212" s="21">
        <v>32</v>
      </c>
      <c r="E212" s="21">
        <v>2841</v>
      </c>
      <c r="F212" s="21">
        <v>990598</v>
      </c>
      <c r="G212" s="21">
        <v>170</v>
      </c>
      <c r="H212" s="21">
        <v>0</v>
      </c>
      <c r="I212" s="21">
        <v>0</v>
      </c>
      <c r="J212" s="22">
        <v>341</v>
      </c>
      <c r="K212" s="22">
        <v>3767</v>
      </c>
      <c r="L212" s="22">
        <v>0</v>
      </c>
      <c r="M212" s="22">
        <v>4462</v>
      </c>
      <c r="N212" s="22">
        <v>0</v>
      </c>
      <c r="O212" s="22">
        <v>0</v>
      </c>
      <c r="P212" s="22">
        <v>112</v>
      </c>
      <c r="Q212" s="22">
        <v>0</v>
      </c>
      <c r="R212" s="22">
        <v>6</v>
      </c>
      <c r="S212" s="22">
        <v>39</v>
      </c>
      <c r="T212" s="22">
        <v>0</v>
      </c>
      <c r="U212" s="22">
        <v>0</v>
      </c>
      <c r="V212" s="21">
        <v>2</v>
      </c>
      <c r="W212" s="21">
        <v>0</v>
      </c>
      <c r="X212" s="22">
        <v>15506</v>
      </c>
      <c r="Y212" s="22">
        <v>653</v>
      </c>
      <c r="Z212" s="22">
        <v>0</v>
      </c>
      <c r="AA212" s="22">
        <v>122</v>
      </c>
      <c r="AB212" s="22">
        <v>186</v>
      </c>
      <c r="AC212" s="22">
        <v>0</v>
      </c>
      <c r="AD212" s="22">
        <v>1069</v>
      </c>
      <c r="AE212" s="22">
        <v>35</v>
      </c>
      <c r="AF212" s="22">
        <v>0</v>
      </c>
      <c r="AG212" s="22">
        <v>1583</v>
      </c>
      <c r="AH212" s="22">
        <v>0</v>
      </c>
      <c r="AI212" s="22">
        <v>0</v>
      </c>
      <c r="AJ212" s="22">
        <v>6</v>
      </c>
      <c r="AK212" s="22">
        <v>36</v>
      </c>
      <c r="AL212" s="22">
        <v>89</v>
      </c>
      <c r="AM212" s="22">
        <v>861</v>
      </c>
      <c r="AN212" s="21">
        <v>689</v>
      </c>
      <c r="AO212" s="21">
        <v>14124</v>
      </c>
      <c r="AP212" s="21">
        <v>1032</v>
      </c>
      <c r="AQ212" s="21">
        <v>467</v>
      </c>
      <c r="AR212" s="21">
        <v>77</v>
      </c>
      <c r="AS212" s="21">
        <v>4</v>
      </c>
      <c r="AT212" s="21">
        <v>2</v>
      </c>
      <c r="AU212" s="21">
        <v>1903</v>
      </c>
      <c r="AV212" s="21">
        <v>2203</v>
      </c>
      <c r="AW212" s="22">
        <v>300</v>
      </c>
      <c r="AX212" s="22">
        <v>18</v>
      </c>
      <c r="AY212" s="22">
        <v>0</v>
      </c>
      <c r="AZ212" s="22">
        <v>0</v>
      </c>
      <c r="BA212" s="22">
        <v>3</v>
      </c>
      <c r="BB212" s="22">
        <v>0</v>
      </c>
      <c r="BC212" s="22">
        <v>0</v>
      </c>
      <c r="BD212" s="22">
        <v>0</v>
      </c>
      <c r="BE212" s="22">
        <v>0</v>
      </c>
      <c r="BF212" s="22">
        <v>0</v>
      </c>
      <c r="BG212" s="21">
        <v>0</v>
      </c>
      <c r="BH212" s="21">
        <v>0</v>
      </c>
      <c r="BI212" s="21">
        <v>564</v>
      </c>
      <c r="BJ212" s="21">
        <v>90</v>
      </c>
      <c r="BK212" s="21">
        <v>132</v>
      </c>
      <c r="BL212" s="21">
        <v>883</v>
      </c>
      <c r="BM212" s="21">
        <v>1</v>
      </c>
      <c r="BN212" s="21">
        <v>58</v>
      </c>
      <c r="BO212" s="21">
        <v>81</v>
      </c>
      <c r="BP212" s="22">
        <v>93</v>
      </c>
      <c r="BQ212" s="22">
        <v>0</v>
      </c>
      <c r="BR212" s="22">
        <v>0</v>
      </c>
      <c r="BS212" s="22">
        <v>122</v>
      </c>
      <c r="BT212" s="22">
        <v>55</v>
      </c>
      <c r="BU212" s="22">
        <v>0</v>
      </c>
      <c r="BV212" s="22">
        <v>0</v>
      </c>
      <c r="BW212" s="22">
        <v>0</v>
      </c>
      <c r="BX212" s="22">
        <v>0</v>
      </c>
      <c r="BY212" s="22">
        <v>5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7</v>
      </c>
      <c r="CF212" s="22">
        <v>3</v>
      </c>
      <c r="CG212" s="22">
        <v>22</v>
      </c>
      <c r="CH212" s="22">
        <v>0</v>
      </c>
      <c r="CI212" s="22">
        <v>0</v>
      </c>
      <c r="CJ212" s="22">
        <v>0</v>
      </c>
      <c r="CK212" s="22">
        <v>0</v>
      </c>
      <c r="CL212" s="22">
        <v>0</v>
      </c>
      <c r="CM212" s="22">
        <f t="shared" si="20"/>
        <v>1049689</v>
      </c>
      <c r="CN212" s="22">
        <v>0</v>
      </c>
      <c r="CO212" s="8">
        <f t="shared" si="21"/>
        <v>1049689</v>
      </c>
    </row>
    <row r="213" spans="1:93">
      <c r="A213" s="19" t="s">
        <v>283</v>
      </c>
      <c r="B213" s="21">
        <v>87</v>
      </c>
      <c r="C213" s="21">
        <v>1317</v>
      </c>
      <c r="D213" s="21">
        <v>3</v>
      </c>
      <c r="E213" s="21">
        <v>339</v>
      </c>
      <c r="F213" s="21">
        <v>60819</v>
      </c>
      <c r="G213" s="21">
        <v>69</v>
      </c>
      <c r="H213" s="21">
        <v>0</v>
      </c>
      <c r="I213" s="21">
        <v>0</v>
      </c>
      <c r="J213" s="22">
        <v>54</v>
      </c>
      <c r="K213" s="22">
        <v>1099</v>
      </c>
      <c r="L213" s="22">
        <v>0</v>
      </c>
      <c r="M213" s="22">
        <v>239</v>
      </c>
      <c r="N213" s="22">
        <v>0</v>
      </c>
      <c r="O213" s="22">
        <v>0</v>
      </c>
      <c r="P213" s="22">
        <v>0</v>
      </c>
      <c r="Q213" s="22">
        <v>0</v>
      </c>
      <c r="R213" s="22">
        <v>18</v>
      </c>
      <c r="S213" s="22">
        <v>29</v>
      </c>
      <c r="T213" s="22">
        <v>0</v>
      </c>
      <c r="U213" s="22">
        <v>0</v>
      </c>
      <c r="V213" s="21">
        <v>1</v>
      </c>
      <c r="W213" s="21">
        <v>0</v>
      </c>
      <c r="X213" s="22">
        <v>1565</v>
      </c>
      <c r="Y213" s="22">
        <v>315</v>
      </c>
      <c r="Z213" s="22">
        <v>0</v>
      </c>
      <c r="AA213" s="22">
        <v>51</v>
      </c>
      <c r="AB213" s="22">
        <v>39</v>
      </c>
      <c r="AC213" s="22">
        <v>0</v>
      </c>
      <c r="AD213" s="22">
        <v>255</v>
      </c>
      <c r="AE213" s="22">
        <v>8</v>
      </c>
      <c r="AF213" s="22">
        <v>0</v>
      </c>
      <c r="AG213" s="22">
        <v>209</v>
      </c>
      <c r="AH213" s="22">
        <v>249</v>
      </c>
      <c r="AI213" s="22">
        <v>0</v>
      </c>
      <c r="AJ213" s="22">
        <v>27</v>
      </c>
      <c r="AK213" s="22">
        <v>35</v>
      </c>
      <c r="AL213" s="22">
        <v>4</v>
      </c>
      <c r="AM213" s="22">
        <v>306</v>
      </c>
      <c r="AN213" s="21">
        <v>138</v>
      </c>
      <c r="AO213" s="21">
        <v>2020</v>
      </c>
      <c r="AP213" s="21">
        <v>353</v>
      </c>
      <c r="AQ213" s="21">
        <v>48</v>
      </c>
      <c r="AR213" s="21">
        <v>6</v>
      </c>
      <c r="AS213" s="21">
        <v>2</v>
      </c>
      <c r="AT213" s="21">
        <v>1</v>
      </c>
      <c r="AU213" s="21">
        <v>141</v>
      </c>
      <c r="AV213" s="21">
        <v>216</v>
      </c>
      <c r="AW213" s="22">
        <v>24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2">
        <v>0</v>
      </c>
      <c r="BF213" s="22">
        <v>0</v>
      </c>
      <c r="BG213" s="21">
        <v>0</v>
      </c>
      <c r="BH213" s="21">
        <v>0</v>
      </c>
      <c r="BI213" s="21">
        <v>45</v>
      </c>
      <c r="BJ213" s="21">
        <v>5</v>
      </c>
      <c r="BK213" s="21">
        <v>16</v>
      </c>
      <c r="BL213" s="21">
        <v>77</v>
      </c>
      <c r="BM213" s="21">
        <v>0</v>
      </c>
      <c r="BN213" s="21">
        <v>8</v>
      </c>
      <c r="BO213" s="21">
        <v>11</v>
      </c>
      <c r="BP213" s="22">
        <v>0</v>
      </c>
      <c r="BQ213" s="22">
        <v>0</v>
      </c>
      <c r="BR213" s="22">
        <v>0</v>
      </c>
      <c r="BS213" s="22">
        <v>23</v>
      </c>
      <c r="BT213" s="22">
        <v>10</v>
      </c>
      <c r="BU213" s="22">
        <v>0</v>
      </c>
      <c r="BV213" s="22">
        <v>0</v>
      </c>
      <c r="BW213" s="22">
        <v>0</v>
      </c>
      <c r="BX213" s="22">
        <v>0</v>
      </c>
      <c r="BY213" s="22">
        <v>0</v>
      </c>
      <c r="BZ213" s="22">
        <v>0</v>
      </c>
      <c r="CA213" s="22">
        <v>0</v>
      </c>
      <c r="CB213" s="22">
        <v>0</v>
      </c>
      <c r="CC213" s="22">
        <v>0</v>
      </c>
      <c r="CD213" s="22">
        <v>0</v>
      </c>
      <c r="CE213" s="22">
        <v>0</v>
      </c>
      <c r="CF213" s="22">
        <v>0</v>
      </c>
      <c r="CG213" s="22">
        <v>0</v>
      </c>
      <c r="CH213" s="22">
        <v>0</v>
      </c>
      <c r="CI213" s="22">
        <v>0</v>
      </c>
      <c r="CJ213" s="22">
        <v>0</v>
      </c>
      <c r="CK213" s="22">
        <v>0</v>
      </c>
      <c r="CL213" s="22">
        <v>0</v>
      </c>
      <c r="CM213" s="22">
        <f t="shared" si="20"/>
        <v>70281</v>
      </c>
      <c r="CN213" s="22">
        <v>0</v>
      </c>
      <c r="CO213" s="8">
        <f t="shared" si="21"/>
        <v>70281</v>
      </c>
    </row>
    <row r="214" spans="1:93">
      <c r="A214" s="19" t="s">
        <v>284</v>
      </c>
      <c r="B214" s="21">
        <v>77</v>
      </c>
      <c r="C214" s="21">
        <v>4093</v>
      </c>
      <c r="D214" s="21">
        <v>15</v>
      </c>
      <c r="E214" s="21">
        <v>626</v>
      </c>
      <c r="F214" s="21">
        <v>312371</v>
      </c>
      <c r="G214" s="21">
        <v>206</v>
      </c>
      <c r="H214" s="21">
        <v>0</v>
      </c>
      <c r="I214" s="21">
        <v>0</v>
      </c>
      <c r="J214" s="22">
        <v>388</v>
      </c>
      <c r="K214" s="22">
        <v>2060</v>
      </c>
      <c r="L214" s="22">
        <v>0</v>
      </c>
      <c r="M214" s="22">
        <v>47</v>
      </c>
      <c r="N214" s="22">
        <v>0</v>
      </c>
      <c r="O214" s="22">
        <v>0</v>
      </c>
      <c r="P214" s="22">
        <v>0</v>
      </c>
      <c r="Q214" s="22">
        <v>0</v>
      </c>
      <c r="R214" s="22">
        <v>70</v>
      </c>
      <c r="S214" s="22">
        <v>179</v>
      </c>
      <c r="T214" s="22">
        <v>0</v>
      </c>
      <c r="U214" s="22">
        <v>0</v>
      </c>
      <c r="V214" s="21">
        <v>3</v>
      </c>
      <c r="W214" s="21">
        <v>0</v>
      </c>
      <c r="X214" s="22">
        <v>5905</v>
      </c>
      <c r="Y214" s="22">
        <v>227</v>
      </c>
      <c r="Z214" s="22">
        <v>0</v>
      </c>
      <c r="AA214" s="22">
        <v>98</v>
      </c>
      <c r="AB214" s="22">
        <v>38</v>
      </c>
      <c r="AC214" s="22">
        <v>0</v>
      </c>
      <c r="AD214" s="22">
        <v>676</v>
      </c>
      <c r="AE214" s="22">
        <v>48</v>
      </c>
      <c r="AF214" s="22">
        <v>0</v>
      </c>
      <c r="AG214" s="22">
        <v>904</v>
      </c>
      <c r="AH214" s="22">
        <v>0</v>
      </c>
      <c r="AI214" s="22">
        <v>0</v>
      </c>
      <c r="AJ214" s="22">
        <v>0</v>
      </c>
      <c r="AK214" s="22">
        <v>0</v>
      </c>
      <c r="AL214" s="22">
        <v>16</v>
      </c>
      <c r="AM214" s="22">
        <v>478</v>
      </c>
      <c r="AN214" s="21">
        <v>158</v>
      </c>
      <c r="AO214" s="21">
        <v>4271</v>
      </c>
      <c r="AP214" s="21">
        <v>279</v>
      </c>
      <c r="AQ214" s="21">
        <v>1296</v>
      </c>
      <c r="AR214" s="21">
        <v>472</v>
      </c>
      <c r="AS214" s="21">
        <v>13</v>
      </c>
      <c r="AT214" s="21">
        <v>5</v>
      </c>
      <c r="AU214" s="21">
        <v>417</v>
      </c>
      <c r="AV214" s="21">
        <v>497</v>
      </c>
      <c r="AW214" s="22">
        <v>258</v>
      </c>
      <c r="AX214" s="22">
        <v>2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1">
        <v>0</v>
      </c>
      <c r="BH214" s="21">
        <v>0</v>
      </c>
      <c r="BI214" s="21">
        <v>110</v>
      </c>
      <c r="BJ214" s="21">
        <v>47</v>
      </c>
      <c r="BK214" s="21">
        <v>34</v>
      </c>
      <c r="BL214" s="21">
        <v>625</v>
      </c>
      <c r="BM214" s="21">
        <v>0</v>
      </c>
      <c r="BN214" s="21">
        <v>144</v>
      </c>
      <c r="BO214" s="21">
        <v>47</v>
      </c>
      <c r="BP214" s="22">
        <v>0</v>
      </c>
      <c r="BQ214" s="22">
        <v>0</v>
      </c>
      <c r="BR214" s="22">
        <v>0</v>
      </c>
      <c r="BS214" s="22">
        <v>87</v>
      </c>
      <c r="BT214" s="22">
        <v>14</v>
      </c>
      <c r="BU214" s="22">
        <v>0</v>
      </c>
      <c r="BV214" s="22">
        <v>0</v>
      </c>
      <c r="BW214" s="22">
        <v>0</v>
      </c>
      <c r="BX214" s="22">
        <v>0</v>
      </c>
      <c r="BY214" s="22">
        <v>18</v>
      </c>
      <c r="BZ214" s="22">
        <v>0</v>
      </c>
      <c r="CA214" s="22">
        <v>0</v>
      </c>
      <c r="CB214" s="22">
        <v>1</v>
      </c>
      <c r="CC214" s="22">
        <v>0</v>
      </c>
      <c r="CD214" s="22">
        <v>0</v>
      </c>
      <c r="CE214" s="22">
        <v>3</v>
      </c>
      <c r="CF214" s="22">
        <v>1</v>
      </c>
      <c r="CG214" s="22">
        <v>11</v>
      </c>
      <c r="CH214" s="22">
        <v>0</v>
      </c>
      <c r="CI214" s="22">
        <v>1</v>
      </c>
      <c r="CJ214" s="22">
        <v>0</v>
      </c>
      <c r="CK214" s="22">
        <v>0</v>
      </c>
      <c r="CL214" s="22">
        <v>0</v>
      </c>
      <c r="CM214" s="22">
        <f t="shared" si="20"/>
        <v>337336</v>
      </c>
      <c r="CN214" s="22">
        <v>0</v>
      </c>
      <c r="CO214" s="8">
        <f t="shared" si="21"/>
        <v>337336</v>
      </c>
    </row>
    <row r="215" spans="1:93">
      <c r="A215" s="19" t="s">
        <v>285</v>
      </c>
      <c r="B215" s="21">
        <v>112</v>
      </c>
      <c r="C215" s="21">
        <v>1050</v>
      </c>
      <c r="D215" s="21">
        <v>2</v>
      </c>
      <c r="E215" s="21">
        <v>188</v>
      </c>
      <c r="F215" s="21">
        <v>88379</v>
      </c>
      <c r="G215" s="21">
        <v>81</v>
      </c>
      <c r="H215" s="21">
        <v>0</v>
      </c>
      <c r="I215" s="21">
        <v>0</v>
      </c>
      <c r="J215" s="22">
        <v>250</v>
      </c>
      <c r="K215" s="22">
        <v>299</v>
      </c>
      <c r="L215" s="22">
        <v>0</v>
      </c>
      <c r="M215" s="22">
        <v>176</v>
      </c>
      <c r="N215" s="22">
        <v>0</v>
      </c>
      <c r="O215" s="22">
        <v>0</v>
      </c>
      <c r="P215" s="22">
        <v>2</v>
      </c>
      <c r="Q215" s="22">
        <v>0</v>
      </c>
      <c r="R215" s="22">
        <v>1</v>
      </c>
      <c r="S215" s="22">
        <v>25</v>
      </c>
      <c r="T215" s="22">
        <v>0</v>
      </c>
      <c r="U215" s="22">
        <v>0</v>
      </c>
      <c r="V215" s="21">
        <v>1</v>
      </c>
      <c r="W215" s="21">
        <v>0</v>
      </c>
      <c r="X215" s="22">
        <v>1182</v>
      </c>
      <c r="Y215" s="22">
        <v>52</v>
      </c>
      <c r="Z215" s="22">
        <v>0</v>
      </c>
      <c r="AA215" s="22">
        <v>40</v>
      </c>
      <c r="AB215" s="22">
        <v>64</v>
      </c>
      <c r="AC215" s="22">
        <v>0</v>
      </c>
      <c r="AD215" s="22">
        <v>152</v>
      </c>
      <c r="AE215" s="22">
        <v>18</v>
      </c>
      <c r="AF215" s="22">
        <v>0</v>
      </c>
      <c r="AG215" s="22">
        <v>218</v>
      </c>
      <c r="AH215" s="22">
        <v>0</v>
      </c>
      <c r="AI215" s="22">
        <v>0</v>
      </c>
      <c r="AJ215" s="22">
        <v>1</v>
      </c>
      <c r="AK215" s="22">
        <v>6</v>
      </c>
      <c r="AL215" s="22">
        <v>8</v>
      </c>
      <c r="AM215" s="22">
        <v>117</v>
      </c>
      <c r="AN215" s="21">
        <v>30</v>
      </c>
      <c r="AO215" s="21">
        <v>1839</v>
      </c>
      <c r="AP215" s="21">
        <v>61</v>
      </c>
      <c r="AQ215" s="21">
        <v>152</v>
      </c>
      <c r="AR215" s="21">
        <v>19</v>
      </c>
      <c r="AS215" s="21">
        <v>3</v>
      </c>
      <c r="AT215" s="21">
        <v>0</v>
      </c>
      <c r="AU215" s="21">
        <v>75</v>
      </c>
      <c r="AV215" s="21">
        <v>106</v>
      </c>
      <c r="AW215" s="22">
        <v>75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1">
        <v>0</v>
      </c>
      <c r="BH215" s="21">
        <v>0</v>
      </c>
      <c r="BI215" s="21">
        <v>18</v>
      </c>
      <c r="BJ215" s="21">
        <v>3</v>
      </c>
      <c r="BK215" s="21">
        <v>7</v>
      </c>
      <c r="BL215" s="21">
        <v>77</v>
      </c>
      <c r="BM215" s="21">
        <v>0</v>
      </c>
      <c r="BN215" s="21">
        <v>38</v>
      </c>
      <c r="BO215" s="21">
        <v>4</v>
      </c>
      <c r="BP215" s="22">
        <v>0</v>
      </c>
      <c r="BQ215" s="22">
        <v>0</v>
      </c>
      <c r="BR215" s="22">
        <v>0</v>
      </c>
      <c r="BS215" s="22">
        <v>28</v>
      </c>
      <c r="BT215" s="22">
        <v>5</v>
      </c>
      <c r="BU215" s="22">
        <v>0</v>
      </c>
      <c r="BV215" s="22">
        <v>0</v>
      </c>
      <c r="BW215" s="22">
        <v>0</v>
      </c>
      <c r="BX215" s="22">
        <v>0</v>
      </c>
      <c r="BY215" s="22">
        <v>2</v>
      </c>
      <c r="BZ215" s="22">
        <v>0</v>
      </c>
      <c r="CA215" s="22">
        <v>0</v>
      </c>
      <c r="CB215" s="22">
        <v>3</v>
      </c>
      <c r="CC215" s="22">
        <v>0</v>
      </c>
      <c r="CD215" s="22">
        <v>0</v>
      </c>
      <c r="CE215" s="22">
        <v>4</v>
      </c>
      <c r="CF215" s="22">
        <v>2</v>
      </c>
      <c r="CG215" s="22">
        <v>82</v>
      </c>
      <c r="CH215" s="22">
        <v>2</v>
      </c>
      <c r="CI215" s="22">
        <v>4</v>
      </c>
      <c r="CJ215" s="22">
        <v>0</v>
      </c>
      <c r="CK215" s="22">
        <v>0</v>
      </c>
      <c r="CL215" s="22">
        <v>0</v>
      </c>
      <c r="CM215" s="22">
        <f t="shared" si="20"/>
        <v>95063</v>
      </c>
      <c r="CN215" s="22">
        <v>0</v>
      </c>
      <c r="CO215" s="8">
        <f t="shared" si="21"/>
        <v>95063</v>
      </c>
    </row>
    <row r="216" spans="1:93">
      <c r="A216" s="19" t="s">
        <v>286</v>
      </c>
      <c r="B216" s="21">
        <v>25</v>
      </c>
      <c r="C216" s="21">
        <v>37</v>
      </c>
      <c r="D216" s="21">
        <v>0</v>
      </c>
      <c r="E216" s="21">
        <v>10</v>
      </c>
      <c r="F216" s="21">
        <v>11750</v>
      </c>
      <c r="G216" s="21">
        <v>1431</v>
      </c>
      <c r="H216" s="21">
        <v>0</v>
      </c>
      <c r="I216" s="21">
        <v>0</v>
      </c>
      <c r="J216" s="22">
        <v>257</v>
      </c>
      <c r="K216" s="22">
        <v>451</v>
      </c>
      <c r="L216" s="22">
        <v>0</v>
      </c>
      <c r="M216" s="22">
        <v>29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1">
        <v>0</v>
      </c>
      <c r="W216" s="21">
        <v>0</v>
      </c>
      <c r="X216" s="22">
        <v>75</v>
      </c>
      <c r="Y216" s="22">
        <v>5</v>
      </c>
      <c r="Z216" s="22">
        <v>0</v>
      </c>
      <c r="AA216" s="22">
        <v>5</v>
      </c>
      <c r="AB216" s="22">
        <v>0</v>
      </c>
      <c r="AC216" s="22">
        <v>0</v>
      </c>
      <c r="AD216" s="22">
        <v>61</v>
      </c>
      <c r="AE216" s="22">
        <v>1</v>
      </c>
      <c r="AF216" s="22">
        <v>0</v>
      </c>
      <c r="AG216" s="22">
        <v>26</v>
      </c>
      <c r="AH216" s="22">
        <v>0</v>
      </c>
      <c r="AI216" s="22">
        <v>0</v>
      </c>
      <c r="AJ216" s="22">
        <v>0</v>
      </c>
      <c r="AK216" s="22">
        <v>0</v>
      </c>
      <c r="AL216" s="22">
        <v>1</v>
      </c>
      <c r="AM216" s="22">
        <v>8</v>
      </c>
      <c r="AN216" s="21">
        <v>16</v>
      </c>
      <c r="AO216" s="21">
        <v>25</v>
      </c>
      <c r="AP216" s="21">
        <v>1</v>
      </c>
      <c r="AQ216" s="21">
        <v>64</v>
      </c>
      <c r="AR216" s="21">
        <v>9</v>
      </c>
      <c r="AS216" s="21">
        <v>1</v>
      </c>
      <c r="AT216" s="21">
        <v>0</v>
      </c>
      <c r="AU216" s="21">
        <v>2</v>
      </c>
      <c r="AV216" s="21">
        <v>1</v>
      </c>
      <c r="AW216" s="22">
        <v>6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2">
        <v>0</v>
      </c>
      <c r="BF216" s="22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3</v>
      </c>
      <c r="BM216" s="21">
        <v>0</v>
      </c>
      <c r="BN216" s="21">
        <v>0</v>
      </c>
      <c r="BO216" s="21">
        <v>0</v>
      </c>
      <c r="BP216" s="22">
        <v>0</v>
      </c>
      <c r="BQ216" s="22">
        <v>0</v>
      </c>
      <c r="BR216" s="22">
        <v>0</v>
      </c>
      <c r="BS216" s="22">
        <v>4</v>
      </c>
      <c r="BT216" s="22">
        <v>1</v>
      </c>
      <c r="BU216" s="22">
        <v>0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v>1</v>
      </c>
      <c r="CH216" s="22">
        <v>0</v>
      </c>
      <c r="CI216" s="22">
        <v>0</v>
      </c>
      <c r="CJ216" s="22">
        <v>0</v>
      </c>
      <c r="CK216" s="22">
        <v>0</v>
      </c>
      <c r="CL216" s="22">
        <v>0</v>
      </c>
      <c r="CM216" s="22">
        <f t="shared" si="20"/>
        <v>14306</v>
      </c>
      <c r="CN216" s="22">
        <v>0</v>
      </c>
      <c r="CO216" s="8">
        <f t="shared" si="21"/>
        <v>14306</v>
      </c>
    </row>
    <row r="217" spans="1:93">
      <c r="A217" s="19" t="s">
        <v>287</v>
      </c>
      <c r="B217" s="21">
        <v>52</v>
      </c>
      <c r="C217" s="21">
        <v>309</v>
      </c>
      <c r="D217" s="21">
        <v>1</v>
      </c>
      <c r="E217" s="21">
        <v>139</v>
      </c>
      <c r="F217" s="21">
        <v>7197</v>
      </c>
      <c r="G217" s="21">
        <v>5</v>
      </c>
      <c r="H217" s="21">
        <v>0</v>
      </c>
      <c r="I217" s="21">
        <v>0</v>
      </c>
      <c r="J217" s="22">
        <v>13</v>
      </c>
      <c r="K217" s="22">
        <v>15</v>
      </c>
      <c r="L217" s="22">
        <v>0</v>
      </c>
      <c r="M217" s="22">
        <v>231</v>
      </c>
      <c r="N217" s="22">
        <v>0</v>
      </c>
      <c r="O217" s="22">
        <v>0</v>
      </c>
      <c r="P217" s="22">
        <v>0</v>
      </c>
      <c r="Q217" s="22">
        <v>0</v>
      </c>
      <c r="R217" s="22">
        <v>2</v>
      </c>
      <c r="S217" s="22">
        <v>0</v>
      </c>
      <c r="T217" s="22">
        <v>0</v>
      </c>
      <c r="U217" s="22">
        <v>0</v>
      </c>
      <c r="V217" s="21">
        <v>0</v>
      </c>
      <c r="W217" s="21">
        <v>0</v>
      </c>
      <c r="X217" s="22">
        <v>238</v>
      </c>
      <c r="Y217" s="22">
        <v>8</v>
      </c>
      <c r="Z217" s="22">
        <v>0</v>
      </c>
      <c r="AA217" s="22">
        <v>20</v>
      </c>
      <c r="AB217" s="22">
        <v>73</v>
      </c>
      <c r="AC217" s="22">
        <v>0</v>
      </c>
      <c r="AD217" s="22">
        <v>67</v>
      </c>
      <c r="AE217" s="22">
        <v>15</v>
      </c>
      <c r="AF217" s="22">
        <v>0</v>
      </c>
      <c r="AG217" s="22">
        <v>26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18</v>
      </c>
      <c r="AN217" s="21">
        <v>16</v>
      </c>
      <c r="AO217" s="21">
        <v>273</v>
      </c>
      <c r="AP217" s="21">
        <v>12</v>
      </c>
      <c r="AQ217" s="21">
        <v>13</v>
      </c>
      <c r="AR217" s="21">
        <v>1</v>
      </c>
      <c r="AS217" s="21">
        <v>0</v>
      </c>
      <c r="AT217" s="21">
        <v>0</v>
      </c>
      <c r="AU217" s="21">
        <v>6</v>
      </c>
      <c r="AV217" s="21">
        <v>15</v>
      </c>
      <c r="AW217" s="22">
        <v>2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2">
        <v>0</v>
      </c>
      <c r="BE217" s="22">
        <v>0</v>
      </c>
      <c r="BF217" s="22">
        <v>0</v>
      </c>
      <c r="BG217" s="21">
        <v>0</v>
      </c>
      <c r="BH217" s="21">
        <v>0</v>
      </c>
      <c r="BI217" s="21">
        <v>4</v>
      </c>
      <c r="BJ217" s="21">
        <v>0</v>
      </c>
      <c r="BK217" s="21">
        <v>0</v>
      </c>
      <c r="BL217" s="21">
        <v>3</v>
      </c>
      <c r="BM217" s="21">
        <v>0</v>
      </c>
      <c r="BN217" s="21">
        <v>0</v>
      </c>
      <c r="BO217" s="21">
        <v>0</v>
      </c>
      <c r="BP217" s="22">
        <v>0</v>
      </c>
      <c r="BQ217" s="22">
        <v>0</v>
      </c>
      <c r="BR217" s="22">
        <v>0</v>
      </c>
      <c r="BS217" s="22">
        <v>2</v>
      </c>
      <c r="BT217" s="22">
        <v>0</v>
      </c>
      <c r="BU217" s="22">
        <v>0</v>
      </c>
      <c r="BV217" s="22">
        <v>0</v>
      </c>
      <c r="BW217" s="22">
        <v>0</v>
      </c>
      <c r="BX217" s="22">
        <v>0</v>
      </c>
      <c r="BY217" s="22">
        <v>0</v>
      </c>
      <c r="BZ217" s="22">
        <v>0</v>
      </c>
      <c r="CA217" s="22">
        <v>0</v>
      </c>
      <c r="CB217" s="22">
        <v>0</v>
      </c>
      <c r="CC217" s="22">
        <v>0</v>
      </c>
      <c r="CD217" s="22">
        <v>0</v>
      </c>
      <c r="CE217" s="22">
        <v>0</v>
      </c>
      <c r="CF217" s="22">
        <v>0</v>
      </c>
      <c r="CG217" s="22">
        <v>2</v>
      </c>
      <c r="CH217" s="22">
        <v>0</v>
      </c>
      <c r="CI217" s="22">
        <v>0</v>
      </c>
      <c r="CJ217" s="22">
        <v>0</v>
      </c>
      <c r="CK217" s="22">
        <v>0</v>
      </c>
      <c r="CL217" s="22">
        <v>0</v>
      </c>
      <c r="CM217" s="22">
        <f t="shared" si="20"/>
        <v>8778</v>
      </c>
      <c r="CN217" s="22">
        <v>0</v>
      </c>
      <c r="CO217" s="8">
        <f t="shared" si="21"/>
        <v>8778</v>
      </c>
    </row>
    <row r="218" spans="1:93">
      <c r="A218" s="19" t="s">
        <v>288</v>
      </c>
      <c r="B218" s="21">
        <v>132</v>
      </c>
      <c r="C218" s="21">
        <v>782</v>
      </c>
      <c r="D218" s="21">
        <v>19</v>
      </c>
      <c r="E218" s="21">
        <v>490</v>
      </c>
      <c r="F218" s="21">
        <v>49166</v>
      </c>
      <c r="G218" s="21">
        <v>12763</v>
      </c>
      <c r="H218" s="21">
        <v>0</v>
      </c>
      <c r="I218" s="21">
        <v>0</v>
      </c>
      <c r="J218" s="22">
        <v>1061</v>
      </c>
      <c r="K218" s="22">
        <v>2449</v>
      </c>
      <c r="L218" s="22">
        <v>0</v>
      </c>
      <c r="M218" s="22">
        <v>203</v>
      </c>
      <c r="N218" s="22">
        <v>0</v>
      </c>
      <c r="O218" s="22">
        <v>0</v>
      </c>
      <c r="P218" s="22">
        <v>0</v>
      </c>
      <c r="Q218" s="22">
        <v>0</v>
      </c>
      <c r="R218" s="22">
        <v>1</v>
      </c>
      <c r="S218" s="22">
        <v>6</v>
      </c>
      <c r="T218" s="22">
        <v>0</v>
      </c>
      <c r="U218" s="22">
        <v>0</v>
      </c>
      <c r="V218" s="21">
        <v>0</v>
      </c>
      <c r="W218" s="21">
        <v>0</v>
      </c>
      <c r="X218" s="22">
        <v>1071</v>
      </c>
      <c r="Y218" s="22">
        <v>63</v>
      </c>
      <c r="Z218" s="22">
        <v>0</v>
      </c>
      <c r="AA218" s="22">
        <v>58</v>
      </c>
      <c r="AB218" s="22">
        <v>28</v>
      </c>
      <c r="AC218" s="22">
        <v>0</v>
      </c>
      <c r="AD218" s="22">
        <v>434</v>
      </c>
      <c r="AE218" s="22">
        <v>67</v>
      </c>
      <c r="AF218" s="22">
        <v>0</v>
      </c>
      <c r="AG218" s="22">
        <v>376</v>
      </c>
      <c r="AH218" s="22">
        <v>0</v>
      </c>
      <c r="AI218" s="22">
        <v>0</v>
      </c>
      <c r="AJ218" s="22">
        <v>993</v>
      </c>
      <c r="AK218" s="22">
        <v>20</v>
      </c>
      <c r="AL218" s="22">
        <v>12</v>
      </c>
      <c r="AM218" s="22">
        <v>135</v>
      </c>
      <c r="AN218" s="21">
        <v>101</v>
      </c>
      <c r="AO218" s="21">
        <v>3993</v>
      </c>
      <c r="AP218" s="21">
        <v>69</v>
      </c>
      <c r="AQ218" s="21">
        <v>401</v>
      </c>
      <c r="AR218" s="21">
        <v>96</v>
      </c>
      <c r="AS218" s="21">
        <v>6</v>
      </c>
      <c r="AT218" s="21">
        <v>1</v>
      </c>
      <c r="AU218" s="21">
        <v>116</v>
      </c>
      <c r="AV218" s="21">
        <v>155</v>
      </c>
      <c r="AW218" s="22">
        <v>66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1">
        <v>0</v>
      </c>
      <c r="BH218" s="21">
        <v>0</v>
      </c>
      <c r="BI218" s="21">
        <v>29</v>
      </c>
      <c r="BJ218" s="21">
        <v>5</v>
      </c>
      <c r="BK218" s="21">
        <v>10</v>
      </c>
      <c r="BL218" s="21">
        <v>88</v>
      </c>
      <c r="BM218" s="21">
        <v>1</v>
      </c>
      <c r="BN218" s="21">
        <v>140</v>
      </c>
      <c r="BO218" s="21">
        <v>6</v>
      </c>
      <c r="BP218" s="22">
        <v>1</v>
      </c>
      <c r="BQ218" s="22">
        <v>0</v>
      </c>
      <c r="BR218" s="22">
        <v>0</v>
      </c>
      <c r="BS218" s="22">
        <v>40</v>
      </c>
      <c r="BT218" s="22">
        <v>4</v>
      </c>
      <c r="BU218" s="22">
        <v>0</v>
      </c>
      <c r="BV218" s="22">
        <v>0</v>
      </c>
      <c r="BW218" s="22">
        <v>0</v>
      </c>
      <c r="BX218" s="22">
        <v>0</v>
      </c>
      <c r="BY218" s="22">
        <v>5</v>
      </c>
      <c r="BZ218" s="22">
        <v>0</v>
      </c>
      <c r="CA218" s="22">
        <v>5</v>
      </c>
      <c r="CB218" s="22">
        <v>6</v>
      </c>
      <c r="CC218" s="22">
        <v>0</v>
      </c>
      <c r="CD218" s="22">
        <v>1</v>
      </c>
      <c r="CE218" s="22">
        <v>11</v>
      </c>
      <c r="CF218" s="22">
        <v>2</v>
      </c>
      <c r="CG218" s="22">
        <v>14</v>
      </c>
      <c r="CH218" s="22">
        <v>0</v>
      </c>
      <c r="CI218" s="22">
        <v>0</v>
      </c>
      <c r="CJ218" s="22">
        <v>0</v>
      </c>
      <c r="CK218" s="22">
        <v>0</v>
      </c>
      <c r="CL218" s="22">
        <v>0</v>
      </c>
      <c r="CM218" s="22">
        <f t="shared" si="20"/>
        <v>75701</v>
      </c>
      <c r="CN218" s="22">
        <v>0</v>
      </c>
      <c r="CO218" s="8">
        <f t="shared" si="21"/>
        <v>75701</v>
      </c>
    </row>
    <row r="219" spans="1:93">
      <c r="A219" s="19" t="s">
        <v>289</v>
      </c>
      <c r="B219" s="21">
        <v>30</v>
      </c>
      <c r="C219" s="21">
        <v>93</v>
      </c>
      <c r="D219" s="21">
        <v>1</v>
      </c>
      <c r="E219" s="21">
        <v>0</v>
      </c>
      <c r="F219" s="21">
        <v>4088</v>
      </c>
      <c r="G219" s="21">
        <v>3</v>
      </c>
      <c r="H219" s="21">
        <v>0</v>
      </c>
      <c r="I219" s="21">
        <v>0</v>
      </c>
      <c r="J219" s="22">
        <v>5</v>
      </c>
      <c r="K219" s="22">
        <v>31</v>
      </c>
      <c r="L219" s="22">
        <v>0</v>
      </c>
      <c r="M219" s="22">
        <v>88</v>
      </c>
      <c r="N219" s="22">
        <v>0</v>
      </c>
      <c r="O219" s="22">
        <v>0</v>
      </c>
      <c r="P219" s="22">
        <v>0</v>
      </c>
      <c r="Q219" s="22">
        <v>0</v>
      </c>
      <c r="R219" s="22">
        <v>1</v>
      </c>
      <c r="S219" s="22">
        <v>0</v>
      </c>
      <c r="T219" s="22">
        <v>0</v>
      </c>
      <c r="U219" s="22">
        <v>0</v>
      </c>
      <c r="V219" s="21">
        <v>0</v>
      </c>
      <c r="W219" s="21">
        <v>0</v>
      </c>
      <c r="X219" s="22">
        <v>35</v>
      </c>
      <c r="Y219" s="22">
        <v>0</v>
      </c>
      <c r="Z219" s="22">
        <v>0</v>
      </c>
      <c r="AA219" s="22">
        <v>15</v>
      </c>
      <c r="AB219" s="22">
        <v>37</v>
      </c>
      <c r="AC219" s="22">
        <v>0</v>
      </c>
      <c r="AD219" s="22">
        <v>9</v>
      </c>
      <c r="AE219" s="22">
        <v>0</v>
      </c>
      <c r="AF219" s="22">
        <v>0</v>
      </c>
      <c r="AG219" s="22">
        <v>6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2</v>
      </c>
      <c r="AN219" s="21">
        <v>7</v>
      </c>
      <c r="AO219" s="21">
        <v>27</v>
      </c>
      <c r="AP219" s="21">
        <v>1</v>
      </c>
      <c r="AQ219" s="21">
        <v>1</v>
      </c>
      <c r="AR219" s="21">
        <v>0</v>
      </c>
      <c r="AS219" s="21">
        <v>0</v>
      </c>
      <c r="AT219" s="21">
        <v>0</v>
      </c>
      <c r="AU219" s="21">
        <v>0</v>
      </c>
      <c r="AV219" s="21">
        <v>0</v>
      </c>
      <c r="AW219" s="22">
        <v>6</v>
      </c>
      <c r="AX219" s="22">
        <v>0</v>
      </c>
      <c r="AY219" s="22">
        <v>0</v>
      </c>
      <c r="AZ219" s="22">
        <v>0</v>
      </c>
      <c r="BA219" s="22">
        <v>1</v>
      </c>
      <c r="BB219" s="22">
        <v>0</v>
      </c>
      <c r="BC219" s="22">
        <v>0</v>
      </c>
      <c r="BD219" s="22">
        <v>0</v>
      </c>
      <c r="BE219" s="22">
        <v>0</v>
      </c>
      <c r="BF219" s="22">
        <v>0</v>
      </c>
      <c r="BG219" s="21">
        <v>0</v>
      </c>
      <c r="BH219" s="21">
        <v>0</v>
      </c>
      <c r="BI219" s="21">
        <v>0</v>
      </c>
      <c r="BJ219" s="21">
        <v>0</v>
      </c>
      <c r="BK219" s="21">
        <v>0</v>
      </c>
      <c r="BL219" s="21">
        <v>0</v>
      </c>
      <c r="BM219" s="21">
        <v>0</v>
      </c>
      <c r="BN219" s="21">
        <v>0</v>
      </c>
      <c r="BO219" s="21">
        <v>0</v>
      </c>
      <c r="BP219" s="22">
        <v>0</v>
      </c>
      <c r="BQ219" s="22">
        <v>0</v>
      </c>
      <c r="BR219" s="22">
        <v>0</v>
      </c>
      <c r="BS219" s="22">
        <v>2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v>0</v>
      </c>
      <c r="CH219" s="22">
        <v>0</v>
      </c>
      <c r="CI219" s="22">
        <v>0</v>
      </c>
      <c r="CJ219" s="22">
        <v>0</v>
      </c>
      <c r="CK219" s="22">
        <v>0</v>
      </c>
      <c r="CL219" s="22">
        <v>0</v>
      </c>
      <c r="CM219" s="22">
        <f t="shared" si="20"/>
        <v>4489</v>
      </c>
      <c r="CN219" s="22">
        <v>0</v>
      </c>
      <c r="CO219" s="8">
        <f t="shared" si="21"/>
        <v>4489</v>
      </c>
    </row>
    <row r="220" spans="1:93">
      <c r="A220" s="19" t="s">
        <v>290</v>
      </c>
      <c r="B220" s="21">
        <v>37</v>
      </c>
      <c r="C220" s="21">
        <v>326</v>
      </c>
      <c r="D220" s="21">
        <v>2</v>
      </c>
      <c r="E220" s="21">
        <v>88</v>
      </c>
      <c r="F220" s="21">
        <v>18111</v>
      </c>
      <c r="G220" s="21">
        <v>12</v>
      </c>
      <c r="H220" s="21">
        <v>0</v>
      </c>
      <c r="I220" s="21">
        <v>0</v>
      </c>
      <c r="J220" s="22">
        <v>8</v>
      </c>
      <c r="K220" s="22">
        <v>108</v>
      </c>
      <c r="L220" s="22">
        <v>0</v>
      </c>
      <c r="M220" s="22">
        <v>21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1</v>
      </c>
      <c r="T220" s="22">
        <v>0</v>
      </c>
      <c r="U220" s="22">
        <v>0</v>
      </c>
      <c r="V220" s="21">
        <v>0</v>
      </c>
      <c r="W220" s="21">
        <v>0</v>
      </c>
      <c r="X220" s="22">
        <v>130</v>
      </c>
      <c r="Y220" s="22">
        <v>13</v>
      </c>
      <c r="Z220" s="22">
        <v>0</v>
      </c>
      <c r="AA220" s="22">
        <v>17</v>
      </c>
      <c r="AB220" s="22">
        <v>93</v>
      </c>
      <c r="AC220" s="22">
        <v>0</v>
      </c>
      <c r="AD220" s="22">
        <v>131</v>
      </c>
      <c r="AE220" s="22">
        <v>5</v>
      </c>
      <c r="AF220" s="22">
        <v>0</v>
      </c>
      <c r="AG220" s="22">
        <v>64</v>
      </c>
      <c r="AH220" s="22">
        <v>0</v>
      </c>
      <c r="AI220" s="22">
        <v>0</v>
      </c>
      <c r="AJ220" s="22">
        <v>38</v>
      </c>
      <c r="AK220" s="22">
        <v>0</v>
      </c>
      <c r="AL220" s="22">
        <v>2</v>
      </c>
      <c r="AM220" s="22">
        <v>35</v>
      </c>
      <c r="AN220" s="21">
        <v>15</v>
      </c>
      <c r="AO220" s="21">
        <v>185</v>
      </c>
      <c r="AP220" s="21">
        <v>16</v>
      </c>
      <c r="AQ220" s="21">
        <v>9</v>
      </c>
      <c r="AR220" s="21">
        <v>3</v>
      </c>
      <c r="AS220" s="21">
        <v>0</v>
      </c>
      <c r="AT220" s="21">
        <v>0</v>
      </c>
      <c r="AU220" s="21">
        <v>36</v>
      </c>
      <c r="AV220" s="21">
        <v>41</v>
      </c>
      <c r="AW220" s="22">
        <v>2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2">
        <v>0</v>
      </c>
      <c r="BF220" s="22">
        <v>0</v>
      </c>
      <c r="BG220" s="21">
        <v>0</v>
      </c>
      <c r="BH220" s="21">
        <v>0</v>
      </c>
      <c r="BI220" s="21">
        <v>20</v>
      </c>
      <c r="BJ220" s="21">
        <v>2</v>
      </c>
      <c r="BK220" s="21">
        <v>8</v>
      </c>
      <c r="BL220" s="21">
        <v>28</v>
      </c>
      <c r="BM220" s="21">
        <v>0</v>
      </c>
      <c r="BN220" s="21">
        <v>4</v>
      </c>
      <c r="BO220" s="21">
        <v>0</v>
      </c>
      <c r="BP220" s="22">
        <v>0</v>
      </c>
      <c r="BQ220" s="22">
        <v>0</v>
      </c>
      <c r="BR220" s="22">
        <v>0</v>
      </c>
      <c r="BS220" s="22">
        <v>5</v>
      </c>
      <c r="BT220" s="22">
        <v>4</v>
      </c>
      <c r="BU220" s="22">
        <v>0</v>
      </c>
      <c r="BV220" s="22">
        <v>0</v>
      </c>
      <c r="BW220" s="22">
        <v>0</v>
      </c>
      <c r="BX220" s="22">
        <v>0</v>
      </c>
      <c r="BY220" s="22">
        <v>2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v>0</v>
      </c>
      <c r="CH220" s="22">
        <v>0</v>
      </c>
      <c r="CI220" s="22">
        <v>0</v>
      </c>
      <c r="CJ220" s="22">
        <v>0</v>
      </c>
      <c r="CK220" s="22">
        <v>0</v>
      </c>
      <c r="CL220" s="22">
        <v>0</v>
      </c>
      <c r="CM220" s="22">
        <f t="shared" si="20"/>
        <v>19622</v>
      </c>
      <c r="CN220" s="22">
        <v>0</v>
      </c>
      <c r="CO220" s="8">
        <f t="shared" si="21"/>
        <v>19622</v>
      </c>
    </row>
    <row r="221" spans="1:93">
      <c r="A221" s="19" t="s">
        <v>291</v>
      </c>
      <c r="B221" s="21">
        <v>69</v>
      </c>
      <c r="C221" s="21">
        <v>104</v>
      </c>
      <c r="D221" s="21">
        <v>1</v>
      </c>
      <c r="E221" s="21">
        <v>3127</v>
      </c>
      <c r="F221" s="21">
        <v>212361</v>
      </c>
      <c r="G221" s="21">
        <v>356</v>
      </c>
      <c r="H221" s="21">
        <v>0</v>
      </c>
      <c r="I221" s="21">
        <v>0</v>
      </c>
      <c r="J221" s="22">
        <v>112</v>
      </c>
      <c r="K221" s="22">
        <v>488</v>
      </c>
      <c r="L221" s="22">
        <v>0</v>
      </c>
      <c r="M221" s="22">
        <v>4</v>
      </c>
      <c r="N221" s="22">
        <v>0</v>
      </c>
      <c r="O221" s="22">
        <v>0</v>
      </c>
      <c r="P221" s="22">
        <v>1</v>
      </c>
      <c r="Q221" s="22">
        <v>0</v>
      </c>
      <c r="R221" s="22">
        <v>1</v>
      </c>
      <c r="S221" s="22">
        <v>124</v>
      </c>
      <c r="T221" s="22">
        <v>0</v>
      </c>
      <c r="U221" s="22">
        <v>0</v>
      </c>
      <c r="V221" s="21">
        <v>2</v>
      </c>
      <c r="W221" s="21">
        <v>0</v>
      </c>
      <c r="X221" s="22">
        <v>4948</v>
      </c>
      <c r="Y221" s="22">
        <v>262</v>
      </c>
      <c r="Z221" s="22">
        <v>0</v>
      </c>
      <c r="AA221" s="22">
        <v>58</v>
      </c>
      <c r="AB221" s="22">
        <v>56</v>
      </c>
      <c r="AC221" s="22">
        <v>0</v>
      </c>
      <c r="AD221" s="22">
        <v>157</v>
      </c>
      <c r="AE221" s="22">
        <v>5</v>
      </c>
      <c r="AF221" s="22">
        <v>0</v>
      </c>
      <c r="AG221" s="22">
        <v>847</v>
      </c>
      <c r="AH221" s="22">
        <v>0</v>
      </c>
      <c r="AI221" s="22">
        <v>0</v>
      </c>
      <c r="AJ221" s="22">
        <v>0</v>
      </c>
      <c r="AK221" s="22">
        <v>0</v>
      </c>
      <c r="AL221" s="22">
        <v>11</v>
      </c>
      <c r="AM221" s="22">
        <v>629</v>
      </c>
      <c r="AN221" s="21">
        <v>72</v>
      </c>
      <c r="AO221" s="21">
        <v>517</v>
      </c>
      <c r="AP221" s="21">
        <v>61</v>
      </c>
      <c r="AQ221" s="21">
        <v>123</v>
      </c>
      <c r="AR221" s="21">
        <v>31</v>
      </c>
      <c r="AS221" s="21">
        <v>4</v>
      </c>
      <c r="AT221" s="21">
        <v>1</v>
      </c>
      <c r="AU221" s="21">
        <v>736</v>
      </c>
      <c r="AV221" s="21">
        <v>1196</v>
      </c>
      <c r="AW221" s="22">
        <v>86</v>
      </c>
      <c r="AX221" s="22">
        <v>2</v>
      </c>
      <c r="AY221" s="22">
        <v>0</v>
      </c>
      <c r="AZ221" s="22">
        <v>0</v>
      </c>
      <c r="BA221" s="22">
        <v>0</v>
      </c>
      <c r="BB221" s="22">
        <v>0</v>
      </c>
      <c r="BC221" s="22">
        <v>0</v>
      </c>
      <c r="BD221" s="22">
        <v>0</v>
      </c>
      <c r="BE221" s="22">
        <v>0</v>
      </c>
      <c r="BF221" s="22">
        <v>0</v>
      </c>
      <c r="BG221" s="21">
        <v>0</v>
      </c>
      <c r="BH221" s="21">
        <v>0</v>
      </c>
      <c r="BI221" s="21">
        <v>117</v>
      </c>
      <c r="BJ221" s="21">
        <v>364</v>
      </c>
      <c r="BK221" s="21">
        <v>48</v>
      </c>
      <c r="BL221" s="21">
        <v>820</v>
      </c>
      <c r="BM221" s="21">
        <v>6</v>
      </c>
      <c r="BN221" s="21">
        <v>94</v>
      </c>
      <c r="BO221" s="21">
        <v>153</v>
      </c>
      <c r="BP221" s="22">
        <v>0</v>
      </c>
      <c r="BQ221" s="22">
        <v>0</v>
      </c>
      <c r="BR221" s="22">
        <v>0</v>
      </c>
      <c r="BS221" s="22">
        <v>31</v>
      </c>
      <c r="BT221" s="22">
        <v>11</v>
      </c>
      <c r="BU221" s="22">
        <v>0</v>
      </c>
      <c r="BV221" s="22">
        <v>0</v>
      </c>
      <c r="BW221" s="22">
        <v>0</v>
      </c>
      <c r="BX221" s="22">
        <v>0</v>
      </c>
      <c r="BY221" s="22">
        <v>5</v>
      </c>
      <c r="BZ221" s="22">
        <v>0</v>
      </c>
      <c r="CA221" s="22">
        <v>0</v>
      </c>
      <c r="CB221" s="22">
        <v>0</v>
      </c>
      <c r="CC221" s="22">
        <v>0</v>
      </c>
      <c r="CD221" s="22">
        <v>0</v>
      </c>
      <c r="CE221" s="22">
        <v>1</v>
      </c>
      <c r="CF221" s="22">
        <v>1</v>
      </c>
      <c r="CG221" s="22">
        <v>4</v>
      </c>
      <c r="CH221" s="22">
        <v>0</v>
      </c>
      <c r="CI221" s="22">
        <v>0</v>
      </c>
      <c r="CJ221" s="22">
        <v>0</v>
      </c>
      <c r="CK221" s="22">
        <v>0</v>
      </c>
      <c r="CL221" s="22">
        <v>0</v>
      </c>
      <c r="CM221" s="22">
        <f t="shared" si="20"/>
        <v>228207</v>
      </c>
      <c r="CN221" s="22">
        <v>0</v>
      </c>
      <c r="CO221" s="8">
        <f t="shared" si="21"/>
        <v>228207</v>
      </c>
    </row>
    <row r="222" spans="1:93">
      <c r="A222" s="19"/>
      <c r="B222" s="21"/>
      <c r="C222" s="21"/>
      <c r="D222" s="21"/>
      <c r="E222" s="21"/>
      <c r="F222" s="21"/>
      <c r="G222" s="21"/>
      <c r="H222" s="21"/>
      <c r="I222" s="21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1"/>
      <c r="W222" s="21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1"/>
      <c r="AO222" s="21"/>
      <c r="AP222" s="21"/>
      <c r="AQ222" s="21"/>
      <c r="AR222" s="21"/>
      <c r="AS222" s="21"/>
      <c r="AT222" s="21"/>
      <c r="AU222" s="21"/>
      <c r="AV222" s="21"/>
      <c r="AW222" s="22"/>
      <c r="AX222" s="22"/>
      <c r="AY222" s="22"/>
      <c r="AZ222" s="22"/>
      <c r="BA222" s="22"/>
      <c r="BB222" s="22"/>
      <c r="BC222" s="22"/>
      <c r="BD222" s="22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2"/>
      <c r="BQ222" s="22"/>
      <c r="BR222" s="22"/>
      <c r="BS222" s="22"/>
      <c r="BT222" s="22"/>
      <c r="BU222" s="22"/>
      <c r="BV222" s="22"/>
      <c r="BW222" s="22"/>
      <c r="BX222" s="21"/>
      <c r="BY222" s="21"/>
      <c r="BZ222" s="21"/>
      <c r="CA222" s="21"/>
      <c r="CB222" s="21"/>
      <c r="CC222" s="21"/>
      <c r="CD222" s="21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8"/>
    </row>
    <row r="223" spans="1:93" s="7" customFormat="1" ht="12">
      <c r="A223" s="27" t="s">
        <v>292</v>
      </c>
      <c r="B223" s="10">
        <f>SUM(B210:B221)</f>
        <v>915</v>
      </c>
      <c r="C223" s="10">
        <f t="shared" ref="C223:BQ223" si="22">SUM(C210:C221)</f>
        <v>13411</v>
      </c>
      <c r="D223" s="10">
        <f t="shared" si="22"/>
        <v>81</v>
      </c>
      <c r="E223" s="10">
        <f t="shared" si="22"/>
        <v>8030</v>
      </c>
      <c r="F223" s="10">
        <f t="shared" si="22"/>
        <v>2014103</v>
      </c>
      <c r="G223" s="10">
        <f t="shared" si="22"/>
        <v>15204</v>
      </c>
      <c r="H223" s="10">
        <f t="shared" si="22"/>
        <v>0</v>
      </c>
      <c r="I223" s="10">
        <f t="shared" si="22"/>
        <v>0</v>
      </c>
      <c r="J223" s="10">
        <f t="shared" si="22"/>
        <v>2632</v>
      </c>
      <c r="K223" s="10">
        <f t="shared" si="22"/>
        <v>11626</v>
      </c>
      <c r="L223" s="10">
        <f t="shared" si="22"/>
        <v>0</v>
      </c>
      <c r="M223" s="10">
        <f t="shared" si="22"/>
        <v>6317</v>
      </c>
      <c r="N223" s="10">
        <f t="shared" si="22"/>
        <v>0</v>
      </c>
      <c r="O223" s="10">
        <f t="shared" si="22"/>
        <v>0</v>
      </c>
      <c r="P223" s="10">
        <f t="shared" si="22"/>
        <v>115</v>
      </c>
      <c r="Q223" s="10">
        <f t="shared" si="22"/>
        <v>0</v>
      </c>
      <c r="R223" s="10">
        <f t="shared" si="22"/>
        <v>130</v>
      </c>
      <c r="S223" s="10">
        <f t="shared" si="22"/>
        <v>564</v>
      </c>
      <c r="T223" s="10">
        <f t="shared" si="22"/>
        <v>0</v>
      </c>
      <c r="U223" s="10">
        <f t="shared" si="22"/>
        <v>0</v>
      </c>
      <c r="V223" s="10">
        <f t="shared" si="22"/>
        <v>10</v>
      </c>
      <c r="W223" s="10">
        <f t="shared" si="22"/>
        <v>0</v>
      </c>
      <c r="X223" s="10">
        <f t="shared" si="22"/>
        <v>32183</v>
      </c>
      <c r="Y223" s="10">
        <f t="shared" si="22"/>
        <v>1674</v>
      </c>
      <c r="Z223" s="10">
        <f t="shared" si="22"/>
        <v>0</v>
      </c>
      <c r="AA223" s="10">
        <f t="shared" si="22"/>
        <v>542</v>
      </c>
      <c r="AB223" s="10">
        <f t="shared" si="22"/>
        <v>773</v>
      </c>
      <c r="AC223" s="10">
        <f t="shared" si="22"/>
        <v>3</v>
      </c>
      <c r="AD223" s="10">
        <f t="shared" si="22"/>
        <v>4008</v>
      </c>
      <c r="AE223" s="10">
        <f t="shared" si="22"/>
        <v>218</v>
      </c>
      <c r="AF223" s="10">
        <f t="shared" si="22"/>
        <v>0</v>
      </c>
      <c r="AG223" s="10">
        <f t="shared" si="22"/>
        <v>4873</v>
      </c>
      <c r="AH223" s="10">
        <f t="shared" si="22"/>
        <v>249</v>
      </c>
      <c r="AI223" s="10">
        <f t="shared" si="22"/>
        <v>0</v>
      </c>
      <c r="AJ223" s="10">
        <f t="shared" si="22"/>
        <v>1068</v>
      </c>
      <c r="AK223" s="10">
        <f t="shared" si="22"/>
        <v>157</v>
      </c>
      <c r="AL223" s="10">
        <f t="shared" si="22"/>
        <v>158</v>
      </c>
      <c r="AM223" s="10">
        <f t="shared" si="22"/>
        <v>2913</v>
      </c>
      <c r="AN223" s="10">
        <f t="shared" si="22"/>
        <v>1409</v>
      </c>
      <c r="AO223" s="10">
        <f t="shared" si="22"/>
        <v>31038</v>
      </c>
      <c r="AP223" s="10">
        <f t="shared" si="22"/>
        <v>2090</v>
      </c>
      <c r="AQ223" s="10">
        <f t="shared" si="22"/>
        <v>2694</v>
      </c>
      <c r="AR223" s="10">
        <f t="shared" si="22"/>
        <v>729</v>
      </c>
      <c r="AS223" s="10">
        <f t="shared" si="22"/>
        <v>35</v>
      </c>
      <c r="AT223" s="10">
        <f t="shared" si="22"/>
        <v>10</v>
      </c>
      <c r="AU223" s="10">
        <f t="shared" si="22"/>
        <v>3952</v>
      </c>
      <c r="AV223" s="10">
        <f t="shared" si="22"/>
        <v>5117</v>
      </c>
      <c r="AW223" s="10">
        <f t="shared" si="22"/>
        <v>858</v>
      </c>
      <c r="AX223" s="10">
        <f t="shared" si="22"/>
        <v>22</v>
      </c>
      <c r="AY223" s="10">
        <f t="shared" si="22"/>
        <v>0</v>
      </c>
      <c r="AZ223" s="10">
        <f t="shared" si="22"/>
        <v>0</v>
      </c>
      <c r="BA223" s="10">
        <f t="shared" si="22"/>
        <v>4</v>
      </c>
      <c r="BB223" s="10">
        <f t="shared" si="22"/>
        <v>0</v>
      </c>
      <c r="BC223" s="10">
        <f t="shared" si="22"/>
        <v>0</v>
      </c>
      <c r="BD223" s="10">
        <f t="shared" si="22"/>
        <v>0</v>
      </c>
      <c r="BE223" s="10">
        <f t="shared" si="22"/>
        <v>0</v>
      </c>
      <c r="BF223" s="10">
        <f t="shared" si="22"/>
        <v>0</v>
      </c>
      <c r="BG223" s="10">
        <f t="shared" si="22"/>
        <v>2</v>
      </c>
      <c r="BH223" s="10">
        <f t="shared" si="22"/>
        <v>0</v>
      </c>
      <c r="BI223" s="10">
        <f t="shared" si="22"/>
        <v>1079</v>
      </c>
      <c r="BJ223" s="10">
        <f t="shared" si="22"/>
        <v>552</v>
      </c>
      <c r="BK223" s="10">
        <f t="shared" si="22"/>
        <v>313</v>
      </c>
      <c r="BL223" s="10">
        <f t="shared" si="22"/>
        <v>2950</v>
      </c>
      <c r="BM223" s="10">
        <f t="shared" si="22"/>
        <v>8</v>
      </c>
      <c r="BN223" s="10">
        <f t="shared" si="22"/>
        <v>603</v>
      </c>
      <c r="BO223" s="10">
        <f t="shared" si="22"/>
        <v>371</v>
      </c>
      <c r="BP223" s="10">
        <f t="shared" si="22"/>
        <v>96</v>
      </c>
      <c r="BQ223" s="10">
        <f t="shared" si="22"/>
        <v>0</v>
      </c>
      <c r="BR223" s="10">
        <f t="shared" ref="BR223:CL223" si="23">SUM(BR210:BR221)</f>
        <v>0</v>
      </c>
      <c r="BS223" s="10">
        <f t="shared" si="23"/>
        <v>399</v>
      </c>
      <c r="BT223" s="10">
        <f t="shared" si="23"/>
        <v>121</v>
      </c>
      <c r="BU223" s="10">
        <f t="shared" si="23"/>
        <v>0</v>
      </c>
      <c r="BV223" s="10">
        <f t="shared" si="23"/>
        <v>0</v>
      </c>
      <c r="BW223" s="10">
        <f t="shared" si="23"/>
        <v>0</v>
      </c>
      <c r="BX223" s="10">
        <f t="shared" si="23"/>
        <v>0</v>
      </c>
      <c r="BY223" s="10">
        <f t="shared" si="23"/>
        <v>38</v>
      </c>
      <c r="BZ223" s="10">
        <f t="shared" si="23"/>
        <v>0</v>
      </c>
      <c r="CA223" s="10">
        <f t="shared" si="23"/>
        <v>5</v>
      </c>
      <c r="CB223" s="10">
        <f t="shared" si="23"/>
        <v>10</v>
      </c>
      <c r="CC223" s="10">
        <f t="shared" si="23"/>
        <v>0</v>
      </c>
      <c r="CD223" s="10">
        <f t="shared" si="23"/>
        <v>1</v>
      </c>
      <c r="CE223" s="10">
        <f t="shared" si="23"/>
        <v>28</v>
      </c>
      <c r="CF223" s="10">
        <f t="shared" si="23"/>
        <v>9</v>
      </c>
      <c r="CG223" s="10">
        <f t="shared" si="23"/>
        <v>139</v>
      </c>
      <c r="CH223" s="10">
        <f t="shared" si="23"/>
        <v>2</v>
      </c>
      <c r="CI223" s="10">
        <f t="shared" si="23"/>
        <v>5</v>
      </c>
      <c r="CJ223" s="10">
        <f t="shared" si="23"/>
        <v>0</v>
      </c>
      <c r="CK223" s="10">
        <f t="shared" si="23"/>
        <v>0</v>
      </c>
      <c r="CL223" s="10">
        <f t="shared" si="23"/>
        <v>0</v>
      </c>
      <c r="CM223" s="8">
        <f>SUM(CM210:CM221)</f>
        <v>2176646</v>
      </c>
      <c r="CN223" s="8">
        <v>0</v>
      </c>
      <c r="CO223" s="8">
        <f>SUM(CM223:CN223)</f>
        <v>2176646</v>
      </c>
    </row>
    <row r="224" spans="1:93">
      <c r="B224" s="28"/>
      <c r="C224" s="28"/>
      <c r="D224" s="28"/>
      <c r="E224" s="28"/>
      <c r="F224" s="28"/>
      <c r="G224" s="28"/>
      <c r="H224" s="28"/>
      <c r="I224" s="28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8"/>
      <c r="W224" s="28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1"/>
      <c r="AO224" s="31"/>
      <c r="AP224" s="31"/>
      <c r="AQ224" s="31"/>
      <c r="AR224" s="31"/>
      <c r="AS224" s="31"/>
      <c r="AT224" s="31"/>
      <c r="AU224" s="31"/>
      <c r="AV224" s="31"/>
      <c r="AW224" s="30"/>
      <c r="AX224" s="30"/>
      <c r="AY224" s="30"/>
      <c r="AZ224" s="30"/>
      <c r="BA224" s="30"/>
      <c r="BB224" s="30"/>
      <c r="BC224" s="30"/>
      <c r="BD224" s="30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8"/>
      <c r="BQ224" s="22"/>
      <c r="BR224" s="22"/>
      <c r="BS224" s="22"/>
      <c r="BT224" s="22"/>
      <c r="BU224" s="22"/>
      <c r="BV224" s="22"/>
      <c r="BW224" s="22"/>
      <c r="BX224" s="21"/>
      <c r="BY224" s="21"/>
      <c r="BZ224" s="21"/>
      <c r="CA224" s="21"/>
      <c r="CB224" s="21"/>
      <c r="CC224" s="21"/>
      <c r="CD224" s="21"/>
      <c r="CE224" s="8"/>
      <c r="CF224" s="22"/>
      <c r="CG224" s="22"/>
      <c r="CH224" s="22"/>
      <c r="CI224" s="22"/>
      <c r="CJ224" s="22"/>
      <c r="CK224" s="22"/>
      <c r="CL224" s="22"/>
      <c r="CM224" s="8"/>
      <c r="CN224" s="22"/>
      <c r="CO224" s="8"/>
    </row>
    <row r="225" spans="1:93" s="7" customFormat="1" ht="13">
      <c r="A225" s="6" t="s">
        <v>293</v>
      </c>
      <c r="B225" s="36"/>
      <c r="C225" s="36"/>
      <c r="D225" s="36"/>
      <c r="E225" s="39"/>
      <c r="F225" s="36"/>
      <c r="G225" s="36"/>
      <c r="H225" s="36"/>
      <c r="I225" s="36"/>
      <c r="J225" s="32"/>
      <c r="K225" s="32"/>
      <c r="L225" s="32"/>
      <c r="M225" s="32"/>
      <c r="N225" s="32"/>
      <c r="O225" s="32"/>
      <c r="P225" s="32"/>
      <c r="Q225" s="35"/>
      <c r="R225" s="32"/>
      <c r="S225" s="32"/>
      <c r="T225" s="32"/>
      <c r="U225" s="32"/>
      <c r="V225" s="36"/>
      <c r="W225" s="36"/>
      <c r="X225" s="32"/>
      <c r="Y225" s="32"/>
      <c r="Z225" s="32"/>
      <c r="AA225" s="35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8"/>
      <c r="AO225" s="36"/>
      <c r="AP225" s="36"/>
      <c r="AQ225" s="39"/>
      <c r="AR225" s="36"/>
      <c r="AS225" s="36"/>
      <c r="AT225" s="36"/>
      <c r="AU225" s="36"/>
      <c r="AV225" s="36"/>
      <c r="AW225" s="32"/>
      <c r="AX225" s="32"/>
      <c r="AY225" s="32"/>
      <c r="AZ225" s="32"/>
      <c r="BA225" s="32"/>
      <c r="BB225" s="32"/>
      <c r="BC225" s="35"/>
      <c r="BD225" s="32"/>
      <c r="BE225" s="36"/>
      <c r="BF225" s="36"/>
      <c r="BG225" s="40"/>
      <c r="BH225" s="38"/>
      <c r="BI225" s="36"/>
      <c r="BJ225" s="36"/>
      <c r="BK225" s="36"/>
      <c r="BL225" s="36"/>
      <c r="BM225" s="36"/>
      <c r="BN225" s="39"/>
      <c r="BO225" s="36"/>
      <c r="BP225" s="32"/>
      <c r="BQ225" s="32"/>
      <c r="BR225" s="32"/>
      <c r="BS225" s="32"/>
      <c r="BT225" s="32"/>
      <c r="BU225" s="32"/>
      <c r="BV225" s="32"/>
      <c r="BW225" s="37"/>
      <c r="BX225" s="36"/>
      <c r="BY225" s="36"/>
      <c r="BZ225" s="36"/>
      <c r="CA225" s="36"/>
      <c r="CB225" s="36"/>
      <c r="CC225" s="36"/>
      <c r="CD225" s="38"/>
      <c r="CE225" s="32"/>
      <c r="CF225" s="32"/>
      <c r="CG225" s="32"/>
      <c r="CH225" s="32"/>
      <c r="CI225" s="32"/>
      <c r="CJ225" s="32"/>
      <c r="CK225" s="32"/>
      <c r="CL225" s="37"/>
      <c r="CM225" s="32"/>
      <c r="CN225" s="32"/>
      <c r="CO225" s="32"/>
    </row>
    <row r="226" spans="1:93">
      <c r="A226" s="19" t="s">
        <v>294</v>
      </c>
      <c r="B226" s="21">
        <v>0</v>
      </c>
      <c r="C226" s="21">
        <v>0</v>
      </c>
      <c r="D226" s="21">
        <v>2</v>
      </c>
      <c r="E226" s="21">
        <v>15</v>
      </c>
      <c r="F226" s="21">
        <v>2764</v>
      </c>
      <c r="G226" s="21">
        <v>19</v>
      </c>
      <c r="H226" s="21">
        <v>0</v>
      </c>
      <c r="I226" s="21">
        <v>0</v>
      </c>
      <c r="J226" s="22">
        <v>2</v>
      </c>
      <c r="K226" s="22">
        <v>89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1</v>
      </c>
      <c r="T226" s="22">
        <v>0</v>
      </c>
      <c r="U226" s="22">
        <v>0</v>
      </c>
      <c r="V226" s="21">
        <v>0</v>
      </c>
      <c r="W226" s="21">
        <v>0</v>
      </c>
      <c r="X226" s="22">
        <v>145</v>
      </c>
      <c r="Y226" s="22">
        <v>27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15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3</v>
      </c>
      <c r="AN226" s="21">
        <v>2</v>
      </c>
      <c r="AO226" s="21">
        <v>27</v>
      </c>
      <c r="AP226" s="21">
        <v>1</v>
      </c>
      <c r="AQ226" s="21">
        <v>19</v>
      </c>
      <c r="AR226" s="21">
        <v>1</v>
      </c>
      <c r="AS226" s="21">
        <v>0</v>
      </c>
      <c r="AT226" s="21">
        <v>0</v>
      </c>
      <c r="AU226" s="21">
        <v>2</v>
      </c>
      <c r="AV226" s="21">
        <v>6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2">
        <v>0</v>
      </c>
      <c r="BF226" s="22">
        <v>0</v>
      </c>
      <c r="BG226" s="21">
        <v>0</v>
      </c>
      <c r="BH226" s="21">
        <v>0</v>
      </c>
      <c r="BI226" s="21">
        <v>1</v>
      </c>
      <c r="BJ226" s="21">
        <v>0</v>
      </c>
      <c r="BK226" s="21">
        <v>0</v>
      </c>
      <c r="BL226" s="21">
        <v>1</v>
      </c>
      <c r="BM226" s="21">
        <v>0</v>
      </c>
      <c r="BN226" s="21">
        <v>24</v>
      </c>
      <c r="BO226" s="21">
        <v>0</v>
      </c>
      <c r="BP226" s="22">
        <v>0</v>
      </c>
      <c r="BQ226" s="22">
        <v>0</v>
      </c>
      <c r="BR226" s="22">
        <v>0</v>
      </c>
      <c r="BS226" s="22">
        <v>17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v>0</v>
      </c>
      <c r="CH226" s="22">
        <v>0</v>
      </c>
      <c r="CI226" s="22">
        <v>0</v>
      </c>
      <c r="CJ226" s="22">
        <v>0</v>
      </c>
      <c r="CK226" s="22">
        <v>0</v>
      </c>
      <c r="CL226" s="22">
        <v>0</v>
      </c>
      <c r="CM226" s="22">
        <f>SUM(B226:CL226)</f>
        <v>3183</v>
      </c>
      <c r="CN226" s="22">
        <v>0</v>
      </c>
      <c r="CO226" s="8">
        <f>SUM(CM226:CN226)</f>
        <v>3183</v>
      </c>
    </row>
    <row r="227" spans="1:93">
      <c r="A227" s="19" t="s">
        <v>295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150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0</v>
      </c>
      <c r="AL227" s="22">
        <v>0</v>
      </c>
      <c r="AM227" s="22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2">
        <v>0</v>
      </c>
      <c r="AX227" s="22">
        <v>0</v>
      </c>
      <c r="AY227" s="22">
        <v>0</v>
      </c>
      <c r="AZ227" s="22">
        <v>0</v>
      </c>
      <c r="BA227" s="22">
        <v>0</v>
      </c>
      <c r="BB227" s="22">
        <v>0</v>
      </c>
      <c r="BC227" s="22">
        <v>0</v>
      </c>
      <c r="BD227" s="22">
        <v>0</v>
      </c>
      <c r="BE227" s="22">
        <v>0</v>
      </c>
      <c r="BF227" s="22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1">
        <v>0</v>
      </c>
      <c r="BO227" s="21">
        <v>0</v>
      </c>
      <c r="BP227" s="22">
        <v>0</v>
      </c>
      <c r="BQ227" s="22">
        <v>0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v>0</v>
      </c>
      <c r="BY227" s="22"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v>0</v>
      </c>
      <c r="CG227" s="22">
        <v>0</v>
      </c>
      <c r="CH227" s="22">
        <v>0</v>
      </c>
      <c r="CI227" s="22">
        <v>0</v>
      </c>
      <c r="CJ227" s="22">
        <v>0</v>
      </c>
      <c r="CK227" s="22">
        <v>0</v>
      </c>
      <c r="CL227" s="22">
        <v>0</v>
      </c>
      <c r="CM227" s="22">
        <f>SUM(B227:CL227)</f>
        <v>150</v>
      </c>
      <c r="CN227" s="22">
        <v>0</v>
      </c>
      <c r="CO227" s="8">
        <f>SUM(CM227:CN227)</f>
        <v>150</v>
      </c>
    </row>
    <row r="228" spans="1:93" s="7" customFormat="1" ht="12">
      <c r="A228" s="27" t="s">
        <v>296</v>
      </c>
      <c r="B228" s="10">
        <f>SUM(B226:B227)</f>
        <v>0</v>
      </c>
      <c r="C228" s="10">
        <f t="shared" ref="C228:BQ228" si="24">SUM(C226:C227)</f>
        <v>0</v>
      </c>
      <c r="D228" s="10">
        <f t="shared" si="24"/>
        <v>2</v>
      </c>
      <c r="E228" s="10">
        <f t="shared" si="24"/>
        <v>15</v>
      </c>
      <c r="F228" s="10">
        <f t="shared" si="24"/>
        <v>2764</v>
      </c>
      <c r="G228" s="10">
        <f t="shared" si="24"/>
        <v>19</v>
      </c>
      <c r="H228" s="10">
        <f t="shared" si="24"/>
        <v>0</v>
      </c>
      <c r="I228" s="10">
        <f t="shared" si="24"/>
        <v>0</v>
      </c>
      <c r="J228" s="10">
        <f t="shared" si="24"/>
        <v>2</v>
      </c>
      <c r="K228" s="10">
        <f t="shared" si="24"/>
        <v>89</v>
      </c>
      <c r="L228" s="10">
        <f t="shared" si="24"/>
        <v>0</v>
      </c>
      <c r="M228" s="10">
        <f t="shared" si="24"/>
        <v>0</v>
      </c>
      <c r="N228" s="10">
        <f t="shared" si="24"/>
        <v>0</v>
      </c>
      <c r="O228" s="10">
        <f t="shared" si="24"/>
        <v>0</v>
      </c>
      <c r="P228" s="10">
        <f t="shared" si="24"/>
        <v>0</v>
      </c>
      <c r="Q228" s="10">
        <f t="shared" si="24"/>
        <v>0</v>
      </c>
      <c r="R228" s="10">
        <f t="shared" si="24"/>
        <v>0</v>
      </c>
      <c r="S228" s="10">
        <f t="shared" si="24"/>
        <v>1</v>
      </c>
      <c r="T228" s="10">
        <f t="shared" si="24"/>
        <v>0</v>
      </c>
      <c r="U228" s="10">
        <f t="shared" si="24"/>
        <v>0</v>
      </c>
      <c r="V228" s="10">
        <f t="shared" si="24"/>
        <v>0</v>
      </c>
      <c r="W228" s="10">
        <f t="shared" si="24"/>
        <v>0</v>
      </c>
      <c r="X228" s="10">
        <f t="shared" si="24"/>
        <v>145</v>
      </c>
      <c r="Y228" s="10">
        <f t="shared" si="24"/>
        <v>27</v>
      </c>
      <c r="Z228" s="10">
        <f t="shared" si="24"/>
        <v>0</v>
      </c>
      <c r="AA228" s="10">
        <f t="shared" si="24"/>
        <v>0</v>
      </c>
      <c r="AB228" s="10">
        <f t="shared" si="24"/>
        <v>0</v>
      </c>
      <c r="AC228" s="10">
        <f t="shared" si="24"/>
        <v>0</v>
      </c>
      <c r="AD228" s="10">
        <f t="shared" si="24"/>
        <v>150</v>
      </c>
      <c r="AE228" s="10">
        <f t="shared" si="24"/>
        <v>0</v>
      </c>
      <c r="AF228" s="10">
        <f t="shared" si="24"/>
        <v>0</v>
      </c>
      <c r="AG228" s="10">
        <f t="shared" si="24"/>
        <v>15</v>
      </c>
      <c r="AH228" s="10">
        <f t="shared" si="24"/>
        <v>0</v>
      </c>
      <c r="AI228" s="10">
        <f t="shared" si="24"/>
        <v>0</v>
      </c>
      <c r="AJ228" s="10">
        <f t="shared" si="24"/>
        <v>0</v>
      </c>
      <c r="AK228" s="10">
        <f t="shared" si="24"/>
        <v>0</v>
      </c>
      <c r="AL228" s="10">
        <f t="shared" si="24"/>
        <v>0</v>
      </c>
      <c r="AM228" s="10">
        <f t="shared" si="24"/>
        <v>3</v>
      </c>
      <c r="AN228" s="10">
        <f t="shared" si="24"/>
        <v>2</v>
      </c>
      <c r="AO228" s="10">
        <f t="shared" si="24"/>
        <v>27</v>
      </c>
      <c r="AP228" s="10">
        <f t="shared" si="24"/>
        <v>1</v>
      </c>
      <c r="AQ228" s="10">
        <f t="shared" si="24"/>
        <v>19</v>
      </c>
      <c r="AR228" s="10">
        <f t="shared" si="24"/>
        <v>1</v>
      </c>
      <c r="AS228" s="10">
        <f t="shared" si="24"/>
        <v>0</v>
      </c>
      <c r="AT228" s="10">
        <f t="shared" si="24"/>
        <v>0</v>
      </c>
      <c r="AU228" s="10">
        <f t="shared" si="24"/>
        <v>2</v>
      </c>
      <c r="AV228" s="10">
        <f t="shared" si="24"/>
        <v>6</v>
      </c>
      <c r="AW228" s="10">
        <f t="shared" si="24"/>
        <v>0</v>
      </c>
      <c r="AX228" s="10">
        <f t="shared" si="24"/>
        <v>0</v>
      </c>
      <c r="AY228" s="10">
        <f t="shared" si="24"/>
        <v>0</v>
      </c>
      <c r="AZ228" s="10">
        <f t="shared" si="24"/>
        <v>0</v>
      </c>
      <c r="BA228" s="10">
        <f t="shared" si="24"/>
        <v>0</v>
      </c>
      <c r="BB228" s="10">
        <f t="shared" si="24"/>
        <v>0</v>
      </c>
      <c r="BC228" s="10">
        <f t="shared" si="24"/>
        <v>0</v>
      </c>
      <c r="BD228" s="10">
        <f t="shared" si="24"/>
        <v>0</v>
      </c>
      <c r="BE228" s="10">
        <f t="shared" si="24"/>
        <v>0</v>
      </c>
      <c r="BF228" s="10">
        <f t="shared" si="24"/>
        <v>0</v>
      </c>
      <c r="BG228" s="10">
        <f t="shared" si="24"/>
        <v>0</v>
      </c>
      <c r="BH228" s="10">
        <f t="shared" si="24"/>
        <v>0</v>
      </c>
      <c r="BI228" s="10">
        <f t="shared" si="24"/>
        <v>1</v>
      </c>
      <c r="BJ228" s="10">
        <f t="shared" si="24"/>
        <v>0</v>
      </c>
      <c r="BK228" s="10">
        <f t="shared" si="24"/>
        <v>0</v>
      </c>
      <c r="BL228" s="10">
        <f t="shared" si="24"/>
        <v>1</v>
      </c>
      <c r="BM228" s="10">
        <f t="shared" si="24"/>
        <v>0</v>
      </c>
      <c r="BN228" s="10">
        <f t="shared" si="24"/>
        <v>24</v>
      </c>
      <c r="BO228" s="10">
        <f>SUM(BO226:BO227)</f>
        <v>0</v>
      </c>
      <c r="BP228" s="10">
        <f t="shared" si="24"/>
        <v>0</v>
      </c>
      <c r="BQ228" s="10">
        <f t="shared" si="24"/>
        <v>0</v>
      </c>
      <c r="BR228" s="10">
        <f t="shared" ref="BR228:CL228" si="25">SUM(BR226:BR227)</f>
        <v>0</v>
      </c>
      <c r="BS228" s="10">
        <f t="shared" si="25"/>
        <v>17</v>
      </c>
      <c r="BT228" s="10">
        <f t="shared" si="25"/>
        <v>0</v>
      </c>
      <c r="BU228" s="10">
        <f t="shared" si="25"/>
        <v>0</v>
      </c>
      <c r="BV228" s="10">
        <f t="shared" si="25"/>
        <v>0</v>
      </c>
      <c r="BW228" s="10">
        <f t="shared" si="25"/>
        <v>0</v>
      </c>
      <c r="BX228" s="10">
        <f t="shared" si="25"/>
        <v>0</v>
      </c>
      <c r="BY228" s="10">
        <f t="shared" si="25"/>
        <v>0</v>
      </c>
      <c r="BZ228" s="10">
        <f t="shared" si="25"/>
        <v>0</v>
      </c>
      <c r="CA228" s="10">
        <f t="shared" si="25"/>
        <v>0</v>
      </c>
      <c r="CB228" s="10">
        <f t="shared" si="25"/>
        <v>0</v>
      </c>
      <c r="CC228" s="10">
        <f t="shared" si="25"/>
        <v>0</v>
      </c>
      <c r="CD228" s="10">
        <f t="shared" si="25"/>
        <v>0</v>
      </c>
      <c r="CE228" s="10">
        <f t="shared" si="25"/>
        <v>0</v>
      </c>
      <c r="CF228" s="10">
        <f t="shared" si="25"/>
        <v>0</v>
      </c>
      <c r="CG228" s="10">
        <f t="shared" si="25"/>
        <v>0</v>
      </c>
      <c r="CH228" s="10">
        <f t="shared" si="25"/>
        <v>0</v>
      </c>
      <c r="CI228" s="10">
        <f t="shared" si="25"/>
        <v>0</v>
      </c>
      <c r="CJ228" s="10">
        <f t="shared" si="25"/>
        <v>0</v>
      </c>
      <c r="CK228" s="10">
        <f t="shared" si="25"/>
        <v>0</v>
      </c>
      <c r="CL228" s="10">
        <f t="shared" si="25"/>
        <v>0</v>
      </c>
      <c r="CM228" s="8">
        <f>SUM(CM226:CM227)</f>
        <v>3333</v>
      </c>
      <c r="CN228" s="8">
        <v>0</v>
      </c>
      <c r="CO228" s="8">
        <f>SUM(CM228:CN228)</f>
        <v>3333</v>
      </c>
    </row>
    <row r="229" spans="1:93">
      <c r="B229" s="28"/>
      <c r="C229" s="28"/>
      <c r="D229" s="28"/>
      <c r="E229" s="28"/>
      <c r="F229" s="28"/>
      <c r="G229" s="28"/>
      <c r="H229" s="28"/>
      <c r="I229" s="28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8"/>
      <c r="W229" s="28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1"/>
      <c r="AO229" s="31"/>
      <c r="AP229" s="31"/>
      <c r="AQ229" s="31"/>
      <c r="AR229" s="31"/>
      <c r="AS229" s="31"/>
      <c r="AT229" s="31"/>
      <c r="AU229" s="31"/>
      <c r="AV229" s="31"/>
      <c r="AW229" s="30"/>
      <c r="AX229" s="30"/>
      <c r="AY229" s="30"/>
      <c r="AZ229" s="30"/>
      <c r="BA229" s="30"/>
      <c r="BB229" s="30"/>
      <c r="BC229" s="30"/>
      <c r="BD229" s="30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22"/>
      <c r="BQ229" s="22"/>
      <c r="BR229" s="22"/>
      <c r="BS229" s="22"/>
      <c r="BT229" s="22"/>
      <c r="BU229" s="22"/>
      <c r="BV229" s="22"/>
      <c r="BW229" s="22"/>
      <c r="BX229" s="21"/>
      <c r="BY229" s="21"/>
      <c r="BZ229" s="21"/>
      <c r="CA229" s="21"/>
      <c r="CB229" s="21"/>
      <c r="CC229" s="21"/>
      <c r="CD229" s="21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8"/>
    </row>
    <row r="230" spans="1:93" s="7" customFormat="1" ht="12">
      <c r="A230" s="15" t="s">
        <v>297</v>
      </c>
      <c r="B230" s="10">
        <f>SUM(B58,B103,B163,B189,B207,B223,B228)</f>
        <v>10857</v>
      </c>
      <c r="C230" s="10">
        <f t="shared" ref="C230:BQ230" si="26">SUM(C58,C103,C163,C189,C207,C223,C228)</f>
        <v>99573</v>
      </c>
      <c r="D230" s="10">
        <f t="shared" si="26"/>
        <v>1141</v>
      </c>
      <c r="E230" s="10">
        <f t="shared" si="26"/>
        <v>35341</v>
      </c>
      <c r="F230" s="10">
        <f t="shared" si="26"/>
        <v>5342439</v>
      </c>
      <c r="G230" s="10">
        <f t="shared" si="26"/>
        <v>84713</v>
      </c>
      <c r="H230" s="10">
        <f t="shared" si="26"/>
        <v>1043125</v>
      </c>
      <c r="I230" s="10">
        <f t="shared" si="26"/>
        <v>450142</v>
      </c>
      <c r="J230" s="10">
        <f t="shared" si="26"/>
        <v>12028</v>
      </c>
      <c r="K230" s="10">
        <f t="shared" si="26"/>
        <v>262168</v>
      </c>
      <c r="L230" s="10">
        <f t="shared" si="26"/>
        <v>13</v>
      </c>
      <c r="M230" s="10">
        <f t="shared" si="26"/>
        <v>13022</v>
      </c>
      <c r="N230" s="10">
        <f t="shared" si="26"/>
        <v>431</v>
      </c>
      <c r="O230" s="10">
        <f t="shared" si="26"/>
        <v>111</v>
      </c>
      <c r="P230" s="10">
        <f t="shared" si="26"/>
        <v>7649</v>
      </c>
      <c r="Q230" s="10">
        <f t="shared" si="26"/>
        <v>0</v>
      </c>
      <c r="R230" s="10">
        <f t="shared" si="26"/>
        <v>6907</v>
      </c>
      <c r="S230" s="10">
        <f t="shared" si="26"/>
        <v>31942</v>
      </c>
      <c r="T230" s="10">
        <f t="shared" si="26"/>
        <v>63</v>
      </c>
      <c r="U230" s="10">
        <f t="shared" si="26"/>
        <v>3211</v>
      </c>
      <c r="V230" s="10">
        <f t="shared" si="26"/>
        <v>2150</v>
      </c>
      <c r="W230" s="10">
        <f t="shared" si="26"/>
        <v>837</v>
      </c>
      <c r="X230" s="10">
        <f t="shared" si="26"/>
        <v>486900</v>
      </c>
      <c r="Y230" s="10">
        <f t="shared" si="26"/>
        <v>27561</v>
      </c>
      <c r="Z230" s="10">
        <f t="shared" si="26"/>
        <v>792</v>
      </c>
      <c r="AA230" s="10">
        <f t="shared" si="26"/>
        <v>5355</v>
      </c>
      <c r="AB230" s="10">
        <f t="shared" si="26"/>
        <v>12622</v>
      </c>
      <c r="AC230" s="10">
        <f t="shared" si="26"/>
        <v>286</v>
      </c>
      <c r="AD230" s="10">
        <f t="shared" si="26"/>
        <v>26520</v>
      </c>
      <c r="AE230" s="10">
        <f t="shared" si="26"/>
        <v>730</v>
      </c>
      <c r="AF230" s="10">
        <f t="shared" si="26"/>
        <v>0</v>
      </c>
      <c r="AG230" s="10">
        <f t="shared" si="26"/>
        <v>135530</v>
      </c>
      <c r="AH230" s="10">
        <f t="shared" si="26"/>
        <v>461</v>
      </c>
      <c r="AI230" s="10">
        <f t="shared" si="26"/>
        <v>3</v>
      </c>
      <c r="AJ230" s="10">
        <f t="shared" si="26"/>
        <v>65345</v>
      </c>
      <c r="AK230" s="10">
        <f t="shared" si="26"/>
        <v>50009</v>
      </c>
      <c r="AL230" s="10">
        <f t="shared" si="26"/>
        <v>2927</v>
      </c>
      <c r="AM230" s="10">
        <f t="shared" si="26"/>
        <v>80015</v>
      </c>
      <c r="AN230" s="10">
        <f t="shared" si="26"/>
        <v>14447</v>
      </c>
      <c r="AO230" s="10">
        <f t="shared" si="26"/>
        <v>313431</v>
      </c>
      <c r="AP230" s="10">
        <f t="shared" si="26"/>
        <v>36722</v>
      </c>
      <c r="AQ230" s="10">
        <f t="shared" si="26"/>
        <v>27684</v>
      </c>
      <c r="AR230" s="10">
        <f t="shared" si="26"/>
        <v>4108</v>
      </c>
      <c r="AS230" s="10">
        <f t="shared" si="26"/>
        <v>290</v>
      </c>
      <c r="AT230" s="10">
        <f t="shared" si="26"/>
        <v>72</v>
      </c>
      <c r="AU230" s="10">
        <f t="shared" si="26"/>
        <v>62430</v>
      </c>
      <c r="AV230" s="10">
        <f t="shared" si="26"/>
        <v>71782</v>
      </c>
      <c r="AW230" s="10">
        <f t="shared" si="26"/>
        <v>10331</v>
      </c>
      <c r="AX230" s="10">
        <f t="shared" si="26"/>
        <v>524</v>
      </c>
      <c r="AY230" s="10">
        <f t="shared" si="26"/>
        <v>0</v>
      </c>
      <c r="AZ230" s="10">
        <f t="shared" si="26"/>
        <v>6</v>
      </c>
      <c r="BA230" s="10">
        <f t="shared" si="26"/>
        <v>6252</v>
      </c>
      <c r="BB230" s="10">
        <f t="shared" si="26"/>
        <v>9</v>
      </c>
      <c r="BC230" s="10">
        <f t="shared" si="26"/>
        <v>300</v>
      </c>
      <c r="BD230" s="10">
        <f t="shared" si="26"/>
        <v>92</v>
      </c>
      <c r="BE230" s="10">
        <f t="shared" si="26"/>
        <v>504</v>
      </c>
      <c r="BF230" s="10">
        <f t="shared" si="26"/>
        <v>2</v>
      </c>
      <c r="BG230" s="10">
        <f t="shared" si="26"/>
        <v>10</v>
      </c>
      <c r="BH230" s="10">
        <f t="shared" si="26"/>
        <v>2</v>
      </c>
      <c r="BI230" s="10">
        <f t="shared" si="26"/>
        <v>10590</v>
      </c>
      <c r="BJ230" s="10">
        <f t="shared" si="26"/>
        <v>5357</v>
      </c>
      <c r="BK230" s="10">
        <f t="shared" si="26"/>
        <v>2396</v>
      </c>
      <c r="BL230" s="10">
        <f t="shared" si="26"/>
        <v>24825</v>
      </c>
      <c r="BM230" s="10">
        <f t="shared" si="26"/>
        <v>117</v>
      </c>
      <c r="BN230" s="10">
        <f t="shared" si="26"/>
        <v>8078</v>
      </c>
      <c r="BO230" s="10">
        <f t="shared" si="26"/>
        <v>1133</v>
      </c>
      <c r="BP230" s="10">
        <f t="shared" si="26"/>
        <v>1632</v>
      </c>
      <c r="BQ230" s="10">
        <f t="shared" si="26"/>
        <v>0</v>
      </c>
      <c r="BR230" s="10">
        <f t="shared" ref="BR230:CL230" si="27">SUM(BR58,BR103,BR163,BR189,BR207,BR223,BR228)</f>
        <v>0</v>
      </c>
      <c r="BS230" s="10">
        <f t="shared" si="27"/>
        <v>4340</v>
      </c>
      <c r="BT230" s="10">
        <f t="shared" si="27"/>
        <v>1375</v>
      </c>
      <c r="BU230" s="10">
        <f t="shared" si="27"/>
        <v>1</v>
      </c>
      <c r="BV230" s="10">
        <f t="shared" si="27"/>
        <v>0</v>
      </c>
      <c r="BW230" s="10">
        <f t="shared" si="27"/>
        <v>1</v>
      </c>
      <c r="BX230" s="10">
        <f t="shared" si="27"/>
        <v>7638</v>
      </c>
      <c r="BY230" s="10">
        <f t="shared" si="27"/>
        <v>5578</v>
      </c>
      <c r="BZ230" s="10">
        <f t="shared" si="27"/>
        <v>0</v>
      </c>
      <c r="CA230" s="10">
        <f t="shared" si="27"/>
        <v>151</v>
      </c>
      <c r="CB230" s="10">
        <f t="shared" si="27"/>
        <v>342</v>
      </c>
      <c r="CC230" s="10">
        <f t="shared" si="27"/>
        <v>7</v>
      </c>
      <c r="CD230" s="10">
        <f t="shared" si="27"/>
        <v>17</v>
      </c>
      <c r="CE230" s="10">
        <f t="shared" si="27"/>
        <v>170</v>
      </c>
      <c r="CF230" s="10">
        <f t="shared" si="27"/>
        <v>103</v>
      </c>
      <c r="CG230" s="10">
        <f t="shared" si="27"/>
        <v>1194</v>
      </c>
      <c r="CH230" s="10">
        <f t="shared" si="27"/>
        <v>45</v>
      </c>
      <c r="CI230" s="10">
        <f t="shared" si="27"/>
        <v>83</v>
      </c>
      <c r="CJ230" s="10">
        <f t="shared" si="27"/>
        <v>0</v>
      </c>
      <c r="CK230" s="10">
        <f t="shared" si="27"/>
        <v>0</v>
      </c>
      <c r="CL230" s="10">
        <f t="shared" si="27"/>
        <v>0</v>
      </c>
      <c r="CM230" s="8">
        <f>SUM(CM58,CM103,CM163,CM189,CM207,CM223,CM228)</f>
        <v>8927090</v>
      </c>
      <c r="CN230" s="8">
        <v>0</v>
      </c>
      <c r="CO230" s="8">
        <f>SUM(CM230:CN230)</f>
        <v>8927090</v>
      </c>
    </row>
    <row r="231" spans="1:93"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BP231" s="41"/>
      <c r="BQ231" s="41"/>
      <c r="BR231" s="41"/>
      <c r="BS231" s="41"/>
      <c r="BT231" s="41"/>
      <c r="BU231" s="41"/>
      <c r="BV231" s="41"/>
      <c r="BW231" s="41"/>
      <c r="CE231" s="41"/>
      <c r="CF231" s="41"/>
      <c r="CG231" s="41"/>
      <c r="CH231" s="41"/>
      <c r="CI231" s="41"/>
      <c r="CJ231" s="41"/>
      <c r="CK231" s="41"/>
      <c r="CL231" s="41"/>
    </row>
    <row r="232" spans="1:93"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BP232" s="41"/>
      <c r="BQ232" s="41"/>
      <c r="BR232" s="41"/>
      <c r="BS232" s="41"/>
      <c r="BT232" s="41"/>
      <c r="BU232" s="41"/>
      <c r="BV232" s="41"/>
      <c r="BW232" s="41"/>
      <c r="CE232" s="41"/>
      <c r="CF232" s="41"/>
      <c r="CG232" s="41"/>
      <c r="CH232" s="41"/>
      <c r="CI232" s="41"/>
      <c r="CJ232" s="41"/>
      <c r="CK232" s="41"/>
      <c r="CL232" s="41"/>
    </row>
    <row r="233" spans="1:93"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BP233" s="41"/>
      <c r="BQ233" s="41"/>
      <c r="BR233" s="41"/>
      <c r="BS233" s="41"/>
      <c r="BT233" s="22"/>
      <c r="BU233" s="41"/>
      <c r="BV233" s="41"/>
      <c r="BW233" s="41"/>
      <c r="CE233" s="41"/>
      <c r="CF233" s="41"/>
      <c r="CG233" s="41"/>
      <c r="CH233" s="41"/>
      <c r="CI233" s="41"/>
      <c r="CJ233" s="41"/>
      <c r="CK233" s="41"/>
      <c r="CL233" s="41"/>
    </row>
    <row r="234" spans="1:93"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CE234" s="41"/>
      <c r="CF234" s="41"/>
      <c r="CG234" s="41"/>
      <c r="CH234" s="41"/>
      <c r="CI234" s="41"/>
      <c r="CJ234" s="41"/>
      <c r="CK234" s="41"/>
      <c r="CL234" s="41"/>
    </row>
    <row r="235" spans="1:93"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BQ235" s="17"/>
      <c r="BR235" s="17"/>
      <c r="BS235" s="17"/>
      <c r="BT235" s="17"/>
      <c r="BU235" s="17"/>
      <c r="BV235" s="18"/>
      <c r="BW235" s="17"/>
      <c r="CE235" s="41"/>
      <c r="CF235" s="41"/>
      <c r="CG235" s="22"/>
      <c r="CH235" s="22"/>
      <c r="CI235" s="22"/>
      <c r="CJ235" s="41"/>
      <c r="CK235" s="41"/>
      <c r="CL235" s="41"/>
    </row>
    <row r="236" spans="1:93">
      <c r="BP236" s="41"/>
      <c r="BQ236" s="41"/>
      <c r="BR236" s="41"/>
      <c r="BS236" s="41"/>
      <c r="BT236" s="41"/>
      <c r="BU236" s="41"/>
      <c r="BV236" s="41"/>
      <c r="BW236" s="41"/>
      <c r="CE236" s="41"/>
      <c r="CF236" s="41"/>
      <c r="CG236" s="41"/>
      <c r="CH236" s="41"/>
      <c r="CI236" s="41"/>
      <c r="CJ236" s="41"/>
      <c r="CK236" s="41"/>
      <c r="CL236" s="41"/>
    </row>
    <row r="237" spans="1:93">
      <c r="BP237" s="41"/>
      <c r="BQ237" s="41"/>
      <c r="BR237" s="41"/>
      <c r="BS237" s="41"/>
      <c r="BT237" s="41"/>
      <c r="BU237" s="41"/>
      <c r="BV237" s="41"/>
      <c r="BW237" s="41"/>
      <c r="CE237" s="41"/>
      <c r="CF237" s="41"/>
      <c r="CG237" s="41"/>
      <c r="CH237" s="41"/>
      <c r="CI237" s="41"/>
      <c r="CJ237" s="41"/>
      <c r="CK237" s="41"/>
      <c r="CL237" s="41"/>
    </row>
    <row r="238" spans="1:93">
      <c r="BP238" s="41"/>
      <c r="BQ238" s="41"/>
      <c r="BR238" s="41"/>
      <c r="BS238" s="41"/>
      <c r="BT238" s="41"/>
      <c r="BU238" s="41"/>
      <c r="BV238" s="41"/>
      <c r="BW238" s="41"/>
      <c r="CE238" s="41"/>
      <c r="CF238" s="41"/>
      <c r="CG238" s="41"/>
      <c r="CH238" s="22"/>
      <c r="CI238" s="22"/>
      <c r="CJ238" s="41"/>
      <c r="CK238" s="41"/>
      <c r="CL238" s="41"/>
    </row>
    <row r="240" spans="1:93">
      <c r="BP240" s="41"/>
      <c r="BQ240" s="22"/>
      <c r="BR240" s="22"/>
      <c r="BS240" s="22"/>
      <c r="BT240" s="22"/>
      <c r="BU240" s="41"/>
      <c r="BV240" s="22"/>
      <c r="BW240" s="22"/>
      <c r="CE240" s="17"/>
      <c r="CF240" s="17"/>
      <c r="CG240" s="17"/>
      <c r="CH240" s="17"/>
      <c r="CI240" s="17"/>
      <c r="CJ240" s="17"/>
      <c r="CK240" s="18"/>
      <c r="CL240" s="17"/>
    </row>
    <row r="241" spans="83:90" customFormat="1">
      <c r="CE241" s="41"/>
      <c r="CF241" s="41"/>
      <c r="CG241" s="41"/>
      <c r="CH241" s="41"/>
      <c r="CI241" s="41"/>
      <c r="CJ241" s="41"/>
      <c r="CK241" s="41"/>
      <c r="CL241" s="41"/>
    </row>
    <row r="242" spans="83:90" customFormat="1">
      <c r="CE242" s="41"/>
      <c r="CF242" s="41"/>
      <c r="CG242" s="41"/>
      <c r="CH242" s="41"/>
      <c r="CI242" s="41"/>
      <c r="CJ242" s="41"/>
      <c r="CK242" s="41"/>
      <c r="CL242" s="41"/>
    </row>
    <row r="243" spans="83:90" customFormat="1">
      <c r="CE243" s="41"/>
      <c r="CF243" s="41"/>
      <c r="CG243" s="41"/>
      <c r="CH243" s="41"/>
      <c r="CI243" s="41"/>
      <c r="CJ243" s="41"/>
      <c r="CK243" s="41"/>
      <c r="CL243" s="41"/>
    </row>
    <row r="245" spans="83:90" customFormat="1">
      <c r="CE245" s="22"/>
      <c r="CF245" s="22"/>
      <c r="CG245" s="22"/>
      <c r="CH245" s="22"/>
      <c r="CI245" s="22"/>
      <c r="CJ245" s="41"/>
      <c r="CK245" s="22"/>
      <c r="CL245" s="22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workbookViewId="0">
      <selection activeCell="Q2" sqref="A1:Q2"/>
    </sheetView>
  </sheetViews>
  <sheetFormatPr baseColWidth="10" defaultRowHeight="14" x14ac:dyDescent="0"/>
  <sheetData>
    <row r="1" spans="1:17">
      <c r="B1" t="s">
        <v>313</v>
      </c>
      <c r="C1" t="s">
        <v>31</v>
      </c>
    </row>
    <row r="2" spans="1:17">
      <c r="A2" t="s">
        <v>314</v>
      </c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>
      <c r="B3" t="str">
        <f ca="1">INDIRECT(B2&amp;"!AG1")</f>
        <v>H-2A</v>
      </c>
      <c r="C3" t="str">
        <f t="shared" ref="C3:O3" ca="1" si="0">INDIRECT(C2&amp;"!AG1")</f>
        <v>H-2A</v>
      </c>
      <c r="D3" t="str">
        <f t="shared" ca="1" si="0"/>
        <v>H-2A</v>
      </c>
      <c r="E3" t="str">
        <f t="shared" ca="1" si="0"/>
        <v>H-2A</v>
      </c>
      <c r="F3" t="str">
        <f t="shared" ca="1" si="0"/>
        <v>H-2A</v>
      </c>
      <c r="G3" t="str">
        <f t="shared" ca="1" si="0"/>
        <v>H-2A</v>
      </c>
      <c r="H3" t="str">
        <f t="shared" ca="1" si="0"/>
        <v>H-2A</v>
      </c>
      <c r="I3" t="str">
        <f t="shared" ca="1" si="0"/>
        <v>H-2A</v>
      </c>
      <c r="J3" t="str">
        <f t="shared" ca="1" si="0"/>
        <v>H-2A</v>
      </c>
      <c r="K3" t="str">
        <f ca="1">INDIRECT(K2&amp;"!AF1")</f>
        <v>H-2A</v>
      </c>
      <c r="L3" t="str">
        <f t="shared" ca="1" si="0"/>
        <v>H-2A</v>
      </c>
      <c r="M3" t="str">
        <f t="shared" ca="1" si="0"/>
        <v>H-2A</v>
      </c>
      <c r="N3" t="str">
        <f t="shared" ca="1" si="0"/>
        <v>H-2A</v>
      </c>
      <c r="O3" t="str">
        <f t="shared" ca="1" si="0"/>
        <v>H-2A</v>
      </c>
      <c r="P3" t="str">
        <f ca="1">INDIRECT(P2&amp;"!AH1")</f>
        <v>H-2A</v>
      </c>
      <c r="Q3" t="str">
        <f ca="1">INDIRECT(Q2&amp;"!AJ1")</f>
        <v>H-2A</v>
      </c>
    </row>
    <row r="4" spans="1:17">
      <c r="A4" s="6" t="s">
        <v>88</v>
      </c>
      <c r="B4">
        <f ca="1">COLUMN(INDIRECT(B2&amp;"!AG1"))</f>
        <v>33</v>
      </c>
      <c r="C4">
        <f t="shared" ref="C4:O4" ca="1" si="1">COLUMN(INDIRECT(C2&amp;"!AG1"))</f>
        <v>33</v>
      </c>
      <c r="D4">
        <f t="shared" ca="1" si="1"/>
        <v>33</v>
      </c>
      <c r="E4">
        <f t="shared" ca="1" si="1"/>
        <v>33</v>
      </c>
      <c r="F4">
        <f t="shared" ca="1" si="1"/>
        <v>33</v>
      </c>
      <c r="G4">
        <f t="shared" ca="1" si="1"/>
        <v>33</v>
      </c>
      <c r="H4">
        <f t="shared" ca="1" si="1"/>
        <v>33</v>
      </c>
      <c r="I4">
        <f t="shared" ca="1" si="1"/>
        <v>33</v>
      </c>
      <c r="J4">
        <f t="shared" ca="1" si="1"/>
        <v>33</v>
      </c>
      <c r="K4">
        <f ca="1">COLUMN(INDIRECT(K2&amp;"!AF1"))</f>
        <v>32</v>
      </c>
      <c r="L4">
        <f t="shared" ca="1" si="1"/>
        <v>33</v>
      </c>
      <c r="M4">
        <f t="shared" ca="1" si="1"/>
        <v>33</v>
      </c>
      <c r="N4">
        <f t="shared" ca="1" si="1"/>
        <v>33</v>
      </c>
      <c r="O4">
        <f t="shared" ca="1" si="1"/>
        <v>33</v>
      </c>
      <c r="P4">
        <f ca="1">COLUMN(INDIRECT(P2&amp;"!AH1"))</f>
        <v>34</v>
      </c>
      <c r="Q4">
        <f ca="1">COLUMN(INDIRECT(Q2&amp;"!AJ1"))</f>
        <v>36</v>
      </c>
    </row>
    <row r="5" spans="1:17">
      <c r="A5" s="19" t="s">
        <v>89</v>
      </c>
      <c r="B5">
        <f ca="1">VLOOKUP($A5,INDIRECT(B$2&amp;"!A1:CO1000"),B$4,FALSE)</f>
        <v>0</v>
      </c>
      <c r="C5">
        <f t="shared" ref="C5:Q19" ca="1" si="2">VLOOKUP($A5,INDIRECT(C$2&amp;"!A1:CO1000"),C$4,FALSE)</f>
        <v>0</v>
      </c>
      <c r="D5">
        <f t="shared" ca="1" si="2"/>
        <v>0</v>
      </c>
      <c r="E5">
        <f t="shared" ca="1" si="2"/>
        <v>0</v>
      </c>
      <c r="F5">
        <f t="shared" ca="1" si="2"/>
        <v>0</v>
      </c>
      <c r="G5">
        <f t="shared" ca="1" si="2"/>
        <v>0</v>
      </c>
      <c r="H5">
        <f t="shared" ca="1" si="2"/>
        <v>0</v>
      </c>
      <c r="I5">
        <f t="shared" ca="1" si="2"/>
        <v>0</v>
      </c>
      <c r="J5">
        <f t="shared" ca="1" si="2"/>
        <v>0</v>
      </c>
      <c r="K5">
        <f t="shared" ca="1" si="2"/>
        <v>0</v>
      </c>
      <c r="L5">
        <f t="shared" ca="1" si="2"/>
        <v>0</v>
      </c>
      <c r="M5">
        <f t="shared" ca="1" si="2"/>
        <v>0</v>
      </c>
      <c r="N5">
        <f t="shared" ca="1" si="2"/>
        <v>0</v>
      </c>
      <c r="O5">
        <f t="shared" ca="1" si="2"/>
        <v>0</v>
      </c>
      <c r="P5">
        <f t="shared" ca="1" si="2"/>
        <v>0</v>
      </c>
      <c r="Q5">
        <f t="shared" ca="1" si="2"/>
        <v>0</v>
      </c>
    </row>
    <row r="6" spans="1:17">
      <c r="A6" s="19" t="s">
        <v>90</v>
      </c>
      <c r="B6">
        <f t="shared" ref="B6:Q69" ca="1" si="3">VLOOKUP($A6,INDIRECT(B$2&amp;"!A1:CO1000"),B$4,FALSE)</f>
        <v>0</v>
      </c>
      <c r="C6">
        <f t="shared" ca="1" si="3"/>
        <v>0</v>
      </c>
      <c r="D6">
        <f t="shared" ca="1" si="3"/>
        <v>0</v>
      </c>
      <c r="E6">
        <f t="shared" ca="1" si="3"/>
        <v>0</v>
      </c>
      <c r="F6">
        <f t="shared" ca="1" si="3"/>
        <v>0</v>
      </c>
      <c r="G6">
        <f t="shared" ca="1" si="3"/>
        <v>0</v>
      </c>
      <c r="H6">
        <f t="shared" ca="1" si="3"/>
        <v>0</v>
      </c>
      <c r="I6">
        <f t="shared" ca="1" si="3"/>
        <v>0</v>
      </c>
      <c r="J6">
        <f t="shared" ca="1" si="3"/>
        <v>0</v>
      </c>
      <c r="K6">
        <f t="shared" ca="1" si="3"/>
        <v>0</v>
      </c>
      <c r="L6">
        <f t="shared" ca="1" si="3"/>
        <v>0</v>
      </c>
      <c r="M6">
        <f t="shared" ca="1" si="3"/>
        <v>0</v>
      </c>
      <c r="N6">
        <f t="shared" ca="1" si="3"/>
        <v>0</v>
      </c>
      <c r="O6">
        <f t="shared" ca="1" si="3"/>
        <v>0</v>
      </c>
      <c r="P6">
        <f t="shared" ca="1" si="3"/>
        <v>0</v>
      </c>
      <c r="Q6">
        <f t="shared" ca="1" si="3"/>
        <v>0</v>
      </c>
    </row>
    <row r="7" spans="1:17">
      <c r="A7" s="19" t="s">
        <v>91</v>
      </c>
      <c r="B7">
        <f t="shared" ca="1" si="3"/>
        <v>0</v>
      </c>
      <c r="C7">
        <f t="shared" ca="1" si="2"/>
        <v>0</v>
      </c>
      <c r="D7">
        <f t="shared" ca="1" si="2"/>
        <v>0</v>
      </c>
      <c r="E7">
        <f t="shared" ca="1" si="2"/>
        <v>0</v>
      </c>
      <c r="F7">
        <f t="shared" ca="1" si="2"/>
        <v>0</v>
      </c>
      <c r="G7">
        <f t="shared" ca="1" si="2"/>
        <v>0</v>
      </c>
      <c r="H7">
        <f t="shared" ca="1" si="2"/>
        <v>0</v>
      </c>
      <c r="I7">
        <f t="shared" ca="1" si="2"/>
        <v>0</v>
      </c>
      <c r="J7">
        <f t="shared" ca="1" si="2"/>
        <v>0</v>
      </c>
      <c r="K7">
        <f t="shared" ca="1" si="2"/>
        <v>0</v>
      </c>
      <c r="L7">
        <f t="shared" ca="1" si="2"/>
        <v>0</v>
      </c>
      <c r="M7">
        <f t="shared" ca="1" si="2"/>
        <v>0</v>
      </c>
      <c r="N7">
        <f t="shared" ca="1" si="2"/>
        <v>0</v>
      </c>
      <c r="O7">
        <f t="shared" ca="1" si="2"/>
        <v>0</v>
      </c>
      <c r="P7">
        <f t="shared" ca="1" si="2"/>
        <v>0</v>
      </c>
      <c r="Q7">
        <f t="shared" ca="1" si="2"/>
        <v>0</v>
      </c>
    </row>
    <row r="8" spans="1:17">
      <c r="A8" s="19" t="s">
        <v>92</v>
      </c>
      <c r="B8">
        <f t="shared" ca="1" si="3"/>
        <v>0</v>
      </c>
      <c r="C8">
        <f t="shared" ca="1" si="2"/>
        <v>0</v>
      </c>
      <c r="D8">
        <f t="shared" ca="1" si="2"/>
        <v>0</v>
      </c>
      <c r="E8">
        <f t="shared" ca="1" si="2"/>
        <v>0</v>
      </c>
      <c r="F8">
        <f t="shared" ca="1" si="2"/>
        <v>0</v>
      </c>
      <c r="G8">
        <f t="shared" ca="1" si="2"/>
        <v>0</v>
      </c>
      <c r="H8">
        <f t="shared" ca="1" si="2"/>
        <v>0</v>
      </c>
      <c r="I8">
        <f t="shared" ca="1" si="2"/>
        <v>0</v>
      </c>
      <c r="J8">
        <f t="shared" ca="1" si="2"/>
        <v>0</v>
      </c>
      <c r="K8">
        <f t="shared" ca="1" si="2"/>
        <v>0</v>
      </c>
      <c r="L8">
        <f t="shared" ca="1" si="2"/>
        <v>0</v>
      </c>
      <c r="M8">
        <f t="shared" ca="1" si="2"/>
        <v>1</v>
      </c>
      <c r="N8">
        <f t="shared" ca="1" si="2"/>
        <v>0</v>
      </c>
      <c r="O8">
        <f t="shared" ca="1" si="2"/>
        <v>0</v>
      </c>
      <c r="P8">
        <f t="shared" ca="1" si="2"/>
        <v>0</v>
      </c>
      <c r="Q8">
        <f t="shared" ca="1" si="2"/>
        <v>0</v>
      </c>
    </row>
    <row r="9" spans="1:17">
      <c r="A9" s="19" t="s">
        <v>93</v>
      </c>
      <c r="B9">
        <f t="shared" ca="1" si="3"/>
        <v>0</v>
      </c>
      <c r="C9">
        <f t="shared" ca="1" si="2"/>
        <v>0</v>
      </c>
      <c r="D9">
        <f t="shared" ca="1" si="2"/>
        <v>0</v>
      </c>
      <c r="E9">
        <f t="shared" ca="1" si="2"/>
        <v>0</v>
      </c>
      <c r="F9">
        <f t="shared" ca="1" si="2"/>
        <v>0</v>
      </c>
      <c r="G9">
        <f t="shared" ca="1" si="2"/>
        <v>0</v>
      </c>
      <c r="H9">
        <f t="shared" ca="1" si="2"/>
        <v>0</v>
      </c>
      <c r="I9">
        <f t="shared" ca="1" si="2"/>
        <v>0</v>
      </c>
      <c r="J9">
        <f t="shared" ca="1" si="2"/>
        <v>0</v>
      </c>
      <c r="K9">
        <f t="shared" ca="1" si="2"/>
        <v>0</v>
      </c>
      <c r="L9">
        <f t="shared" ca="1" si="2"/>
        <v>0</v>
      </c>
      <c r="M9">
        <f t="shared" ca="1" si="2"/>
        <v>0</v>
      </c>
      <c r="N9">
        <f t="shared" ca="1" si="2"/>
        <v>0</v>
      </c>
      <c r="O9">
        <f t="shared" ca="1" si="2"/>
        <v>0</v>
      </c>
      <c r="P9">
        <f t="shared" ca="1" si="2"/>
        <v>0</v>
      </c>
      <c r="Q9">
        <f t="shared" ca="1" si="2"/>
        <v>0</v>
      </c>
    </row>
    <row r="10" spans="1:17">
      <c r="A10" s="19" t="s">
        <v>94</v>
      </c>
      <c r="B10">
        <f t="shared" ca="1" si="3"/>
        <v>0</v>
      </c>
      <c r="C10">
        <f t="shared" ca="1" si="2"/>
        <v>0</v>
      </c>
      <c r="D10">
        <f t="shared" ca="1" si="2"/>
        <v>0</v>
      </c>
      <c r="E10">
        <f t="shared" ca="1" si="2"/>
        <v>0</v>
      </c>
      <c r="F10">
        <f t="shared" ca="1" si="2"/>
        <v>0</v>
      </c>
      <c r="G10">
        <f t="shared" ca="1" si="2"/>
        <v>0</v>
      </c>
      <c r="H10">
        <f t="shared" ca="1" si="2"/>
        <v>0</v>
      </c>
      <c r="I10">
        <f t="shared" ca="1" si="2"/>
        <v>0</v>
      </c>
      <c r="J10">
        <f t="shared" ca="1" si="2"/>
        <v>0</v>
      </c>
      <c r="K10">
        <f t="shared" ca="1" si="2"/>
        <v>0</v>
      </c>
      <c r="L10">
        <f t="shared" ca="1" si="2"/>
        <v>0</v>
      </c>
      <c r="M10">
        <f t="shared" ca="1" si="2"/>
        <v>0</v>
      </c>
      <c r="N10">
        <f t="shared" ca="1" si="2"/>
        <v>0</v>
      </c>
      <c r="O10">
        <f t="shared" ca="1" si="2"/>
        <v>0</v>
      </c>
      <c r="P10">
        <f t="shared" ca="1" si="2"/>
        <v>0</v>
      </c>
      <c r="Q10">
        <f t="shared" ca="1" si="2"/>
        <v>0</v>
      </c>
    </row>
    <row r="11" spans="1:17">
      <c r="A11" s="19" t="s">
        <v>95</v>
      </c>
      <c r="B11">
        <f t="shared" ca="1" si="3"/>
        <v>0</v>
      </c>
      <c r="C11">
        <f t="shared" ca="1" si="2"/>
        <v>0</v>
      </c>
      <c r="D11">
        <f t="shared" ca="1" si="2"/>
        <v>0</v>
      </c>
      <c r="E11">
        <f t="shared" ca="1" si="2"/>
        <v>0</v>
      </c>
      <c r="F11">
        <f t="shared" ca="1" si="2"/>
        <v>0</v>
      </c>
      <c r="G11">
        <f t="shared" ca="1" si="2"/>
        <v>0</v>
      </c>
      <c r="H11">
        <f t="shared" ca="1" si="2"/>
        <v>0</v>
      </c>
      <c r="I11">
        <f t="shared" ca="1" si="2"/>
        <v>0</v>
      </c>
      <c r="J11">
        <f t="shared" ca="1" si="2"/>
        <v>0</v>
      </c>
      <c r="K11">
        <f t="shared" ca="1" si="2"/>
        <v>0</v>
      </c>
      <c r="L11">
        <f t="shared" ca="1" si="2"/>
        <v>0</v>
      </c>
      <c r="M11">
        <f t="shared" ca="1" si="2"/>
        <v>0</v>
      </c>
      <c r="N11">
        <f t="shared" ca="1" si="2"/>
        <v>0</v>
      </c>
      <c r="O11">
        <f t="shared" ca="1" si="2"/>
        <v>0</v>
      </c>
      <c r="P11">
        <f t="shared" ca="1" si="2"/>
        <v>0</v>
      </c>
      <c r="Q11">
        <f t="shared" ca="1" si="2"/>
        <v>0</v>
      </c>
    </row>
    <row r="12" spans="1:17">
      <c r="A12" s="19" t="s">
        <v>96</v>
      </c>
      <c r="B12">
        <f t="shared" ca="1" si="3"/>
        <v>0</v>
      </c>
      <c r="C12">
        <f t="shared" ca="1" si="2"/>
        <v>0</v>
      </c>
      <c r="D12">
        <f t="shared" ca="1" si="2"/>
        <v>0</v>
      </c>
      <c r="E12">
        <f t="shared" ca="1" si="2"/>
        <v>0</v>
      </c>
      <c r="F12">
        <f t="shared" ca="1" si="2"/>
        <v>0</v>
      </c>
      <c r="G12">
        <f t="shared" ca="1" si="2"/>
        <v>0</v>
      </c>
      <c r="H12">
        <f t="shared" ca="1" si="2"/>
        <v>0</v>
      </c>
      <c r="I12">
        <f t="shared" ca="1" si="2"/>
        <v>0</v>
      </c>
      <c r="J12">
        <f t="shared" ca="1" si="2"/>
        <v>0</v>
      </c>
      <c r="K12">
        <f t="shared" ca="1" si="2"/>
        <v>0</v>
      </c>
      <c r="L12">
        <f t="shared" ca="1" si="2"/>
        <v>0</v>
      </c>
      <c r="M12">
        <f t="shared" ca="1" si="2"/>
        <v>0</v>
      </c>
      <c r="N12">
        <f t="shared" ca="1" si="2"/>
        <v>0</v>
      </c>
      <c r="O12">
        <f t="shared" ca="1" si="2"/>
        <v>0</v>
      </c>
      <c r="P12">
        <f t="shared" ca="1" si="2"/>
        <v>0</v>
      </c>
      <c r="Q12">
        <f t="shared" ca="1" si="2"/>
        <v>0</v>
      </c>
    </row>
    <row r="13" spans="1:17">
      <c r="A13" s="19" t="s">
        <v>97</v>
      </c>
      <c r="B13">
        <f t="shared" ca="1" si="3"/>
        <v>0</v>
      </c>
      <c r="C13">
        <f t="shared" ca="1" si="2"/>
        <v>0</v>
      </c>
      <c r="D13">
        <f t="shared" ca="1" si="2"/>
        <v>0</v>
      </c>
      <c r="E13">
        <f t="shared" ca="1" si="2"/>
        <v>0</v>
      </c>
      <c r="F13">
        <f t="shared" ca="1" si="2"/>
        <v>0</v>
      </c>
      <c r="G13">
        <f t="shared" ca="1" si="2"/>
        <v>0</v>
      </c>
      <c r="H13">
        <f t="shared" ca="1" si="2"/>
        <v>0</v>
      </c>
      <c r="I13">
        <f t="shared" ca="1" si="2"/>
        <v>0</v>
      </c>
      <c r="J13">
        <f t="shared" ca="1" si="2"/>
        <v>0</v>
      </c>
      <c r="K13">
        <f t="shared" ca="1" si="2"/>
        <v>0</v>
      </c>
      <c r="L13">
        <f t="shared" ca="1" si="2"/>
        <v>0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</row>
    <row r="14" spans="1:17">
      <c r="A14" s="19" t="s">
        <v>98</v>
      </c>
      <c r="B14">
        <f t="shared" ca="1" si="3"/>
        <v>0</v>
      </c>
      <c r="C14">
        <f t="shared" ca="1" si="2"/>
        <v>0</v>
      </c>
      <c r="D14">
        <f t="shared" ca="1" si="2"/>
        <v>0</v>
      </c>
      <c r="E14">
        <f t="shared" ca="1" si="2"/>
        <v>0</v>
      </c>
      <c r="F14">
        <f t="shared" ca="1" si="2"/>
        <v>0</v>
      </c>
      <c r="G14">
        <f t="shared" ca="1" si="2"/>
        <v>0</v>
      </c>
      <c r="H14">
        <f t="shared" ca="1" si="2"/>
        <v>0</v>
      </c>
      <c r="I14">
        <f t="shared" ca="1" si="2"/>
        <v>0</v>
      </c>
      <c r="J14">
        <f t="shared" ca="1" si="2"/>
        <v>0</v>
      </c>
      <c r="K14">
        <f t="shared" ca="1" si="2"/>
        <v>0</v>
      </c>
      <c r="L14">
        <f t="shared" ca="1" si="2"/>
        <v>0</v>
      </c>
      <c r="M14">
        <f t="shared" ca="1" si="2"/>
        <v>0</v>
      </c>
      <c r="N14">
        <f t="shared" ca="1" si="2"/>
        <v>0</v>
      </c>
      <c r="O14">
        <f t="shared" ca="1" si="2"/>
        <v>0</v>
      </c>
      <c r="P14">
        <f t="shared" ca="1" si="2"/>
        <v>0</v>
      </c>
      <c r="Q14">
        <f t="shared" ca="1" si="2"/>
        <v>0</v>
      </c>
    </row>
    <row r="15" spans="1:17">
      <c r="A15" s="19" t="s">
        <v>99</v>
      </c>
      <c r="B15">
        <f t="shared" ca="1" si="3"/>
        <v>0</v>
      </c>
      <c r="C15">
        <f t="shared" ca="1" si="2"/>
        <v>0</v>
      </c>
      <c r="D15">
        <f t="shared" ca="1" si="2"/>
        <v>0</v>
      </c>
      <c r="E15">
        <f t="shared" ca="1" si="2"/>
        <v>0</v>
      </c>
      <c r="F15">
        <f t="shared" ca="1" si="2"/>
        <v>0</v>
      </c>
      <c r="G15">
        <f t="shared" ca="1" si="2"/>
        <v>0</v>
      </c>
      <c r="H15">
        <f t="shared" ca="1" si="2"/>
        <v>0</v>
      </c>
      <c r="I15">
        <f t="shared" ca="1" si="2"/>
        <v>0</v>
      </c>
      <c r="J15">
        <f t="shared" ca="1" si="2"/>
        <v>0</v>
      </c>
      <c r="K15">
        <f t="shared" ca="1" si="2"/>
        <v>0</v>
      </c>
      <c r="L15">
        <f t="shared" ca="1" si="2"/>
        <v>0</v>
      </c>
      <c r="M15">
        <f t="shared" ca="1" si="2"/>
        <v>0</v>
      </c>
      <c r="N15">
        <f t="shared" ca="1" si="2"/>
        <v>0</v>
      </c>
      <c r="O15">
        <f t="shared" ca="1" si="2"/>
        <v>0</v>
      </c>
      <c r="P15">
        <f t="shared" ca="1" si="2"/>
        <v>0</v>
      </c>
      <c r="Q15">
        <f t="shared" ca="1" si="2"/>
        <v>0</v>
      </c>
    </row>
    <row r="16" spans="1:17">
      <c r="A16" s="19" t="s">
        <v>311</v>
      </c>
      <c r="B16" t="e">
        <f t="shared" ca="1" si="3"/>
        <v>#N/A</v>
      </c>
      <c r="C16" t="e">
        <f t="shared" ca="1" si="2"/>
        <v>#N/A</v>
      </c>
      <c r="D16" t="e">
        <f t="shared" ca="1" si="2"/>
        <v>#N/A</v>
      </c>
      <c r="E16" t="e">
        <f t="shared" ca="1" si="2"/>
        <v>#N/A</v>
      </c>
      <c r="F16" t="e">
        <f t="shared" ca="1" si="2"/>
        <v>#N/A</v>
      </c>
      <c r="G16" t="e">
        <f t="shared" ca="1" si="2"/>
        <v>#N/A</v>
      </c>
      <c r="H16" t="e">
        <f t="shared" ca="1" si="2"/>
        <v>#N/A</v>
      </c>
      <c r="I16" t="e">
        <f t="shared" ca="1" si="2"/>
        <v>#N/A</v>
      </c>
      <c r="J16" t="e">
        <f t="shared" ca="1" si="2"/>
        <v>#N/A</v>
      </c>
      <c r="K16" t="e">
        <f t="shared" ca="1" si="2"/>
        <v>#N/A</v>
      </c>
      <c r="L16" t="e">
        <f t="shared" ca="1" si="2"/>
        <v>#N/A</v>
      </c>
      <c r="M16" t="e">
        <f t="shared" ca="1" si="2"/>
        <v>#N/A</v>
      </c>
      <c r="N16" t="e">
        <f t="shared" ca="1" si="2"/>
        <v>#N/A</v>
      </c>
      <c r="O16" t="e">
        <f t="shared" ca="1" si="2"/>
        <v>#N/A</v>
      </c>
      <c r="P16" t="e">
        <f t="shared" ca="1" si="2"/>
        <v>#N/A</v>
      </c>
      <c r="Q16">
        <f t="shared" ca="1" si="2"/>
        <v>0</v>
      </c>
    </row>
    <row r="17" spans="1:17">
      <c r="A17" s="19" t="s">
        <v>312</v>
      </c>
      <c r="B17" t="e">
        <f t="shared" ca="1" si="3"/>
        <v>#N/A</v>
      </c>
      <c r="C17" t="e">
        <f t="shared" ca="1" si="2"/>
        <v>#N/A</v>
      </c>
      <c r="D17" t="e">
        <f t="shared" ca="1" si="2"/>
        <v>#N/A</v>
      </c>
      <c r="E17" t="e">
        <f t="shared" ca="1" si="2"/>
        <v>#N/A</v>
      </c>
      <c r="F17" t="e">
        <f t="shared" ca="1" si="2"/>
        <v>#N/A</v>
      </c>
      <c r="G17" t="e">
        <f t="shared" ca="1" si="2"/>
        <v>#N/A</v>
      </c>
      <c r="H17" t="e">
        <f t="shared" ca="1" si="2"/>
        <v>#N/A</v>
      </c>
      <c r="I17" t="e">
        <f t="shared" ca="1" si="2"/>
        <v>#N/A</v>
      </c>
      <c r="J17" t="e">
        <f t="shared" ca="1" si="2"/>
        <v>#N/A</v>
      </c>
      <c r="K17" t="e">
        <f t="shared" ca="1" si="2"/>
        <v>#N/A</v>
      </c>
      <c r="L17" t="e">
        <f t="shared" ca="1" si="2"/>
        <v>#N/A</v>
      </c>
      <c r="M17" t="e">
        <f t="shared" ca="1" si="2"/>
        <v>#N/A</v>
      </c>
      <c r="N17" t="e">
        <f t="shared" ca="1" si="2"/>
        <v>#N/A</v>
      </c>
      <c r="O17" t="e">
        <f t="shared" ca="1" si="2"/>
        <v>#N/A</v>
      </c>
      <c r="P17" t="e">
        <f t="shared" ca="1" si="2"/>
        <v>#N/A</v>
      </c>
      <c r="Q17">
        <f t="shared" ca="1" si="2"/>
        <v>0</v>
      </c>
    </row>
    <row r="18" spans="1:17">
      <c r="A18" s="19" t="s">
        <v>304</v>
      </c>
      <c r="B18" t="e">
        <f t="shared" ca="1" si="3"/>
        <v>#N/A</v>
      </c>
      <c r="C18" t="e">
        <f t="shared" ca="1" si="2"/>
        <v>#N/A</v>
      </c>
      <c r="D18" t="e">
        <f t="shared" ca="1" si="2"/>
        <v>#N/A</v>
      </c>
      <c r="E18" t="e">
        <f t="shared" ca="1" si="2"/>
        <v>#N/A</v>
      </c>
      <c r="F18" t="e">
        <f t="shared" ca="1" si="2"/>
        <v>#N/A</v>
      </c>
      <c r="G18" t="e">
        <f t="shared" ca="1" si="2"/>
        <v>#N/A</v>
      </c>
      <c r="H18" t="e">
        <f t="shared" ca="1" si="2"/>
        <v>#N/A</v>
      </c>
      <c r="I18" t="e">
        <f t="shared" ca="1" si="2"/>
        <v>#N/A</v>
      </c>
      <c r="J18" t="e">
        <f t="shared" ca="1" si="2"/>
        <v>#N/A</v>
      </c>
      <c r="K18">
        <f t="shared" ca="1" si="2"/>
        <v>0</v>
      </c>
      <c r="L18">
        <f t="shared" ca="1" si="2"/>
        <v>0</v>
      </c>
      <c r="M18">
        <f t="shared" ca="1" si="2"/>
        <v>0</v>
      </c>
      <c r="N18">
        <f t="shared" ca="1" si="2"/>
        <v>0</v>
      </c>
      <c r="O18">
        <f t="shared" ca="1" si="2"/>
        <v>0</v>
      </c>
      <c r="P18">
        <f t="shared" ca="1" si="2"/>
        <v>0</v>
      </c>
      <c r="Q18">
        <f t="shared" ca="1" si="2"/>
        <v>0</v>
      </c>
    </row>
    <row r="19" spans="1:17">
      <c r="A19" s="19" t="s">
        <v>101</v>
      </c>
      <c r="B19">
        <f t="shared" ca="1" si="3"/>
        <v>0</v>
      </c>
      <c r="C19">
        <f t="shared" ca="1" si="2"/>
        <v>0</v>
      </c>
      <c r="D19">
        <f t="shared" ca="1" si="2"/>
        <v>0</v>
      </c>
      <c r="E19">
        <f t="shared" ca="1" si="2"/>
        <v>0</v>
      </c>
      <c r="F19">
        <f t="shared" ca="1" si="2"/>
        <v>0</v>
      </c>
      <c r="G19">
        <f t="shared" ca="1" si="2"/>
        <v>0</v>
      </c>
      <c r="H19">
        <f t="shared" ca="1" si="2"/>
        <v>0</v>
      </c>
      <c r="I19">
        <f t="shared" ca="1" si="2"/>
        <v>0</v>
      </c>
      <c r="J19">
        <f t="shared" ca="1" si="2"/>
        <v>0</v>
      </c>
      <c r="K19">
        <f t="shared" ca="1" si="2"/>
        <v>0</v>
      </c>
      <c r="L19">
        <f t="shared" ca="1" si="2"/>
        <v>0</v>
      </c>
      <c r="M19">
        <f t="shared" ca="1" si="2"/>
        <v>0</v>
      </c>
      <c r="N19">
        <f t="shared" ca="1" si="2"/>
        <v>0</v>
      </c>
      <c r="O19">
        <f t="shared" ca="1" si="2"/>
        <v>0</v>
      </c>
      <c r="P19">
        <f t="shared" ca="1" si="2"/>
        <v>0</v>
      </c>
      <c r="Q19">
        <f t="shared" ca="1" si="2"/>
        <v>0</v>
      </c>
    </row>
    <row r="20" spans="1:17">
      <c r="A20" s="19" t="s">
        <v>102</v>
      </c>
      <c r="B20">
        <f t="shared" ca="1" si="3"/>
        <v>0</v>
      </c>
      <c r="C20">
        <f t="shared" ref="C20:Q34" ca="1" si="4">VLOOKUP($A20,INDIRECT(C$2&amp;"!A1:CO1000"),C$4,FALSE)</f>
        <v>0</v>
      </c>
      <c r="D20">
        <f t="shared" ca="1" si="4"/>
        <v>0</v>
      </c>
      <c r="E20">
        <f t="shared" ca="1" si="4"/>
        <v>0</v>
      </c>
      <c r="F20">
        <f t="shared" ca="1" si="4"/>
        <v>0</v>
      </c>
      <c r="G20">
        <f t="shared" ca="1" si="4"/>
        <v>0</v>
      </c>
      <c r="H20">
        <f t="shared" ca="1" si="4"/>
        <v>0</v>
      </c>
      <c r="I20">
        <f t="shared" ca="1" si="4"/>
        <v>1</v>
      </c>
      <c r="J20">
        <f t="shared" ca="1" si="4"/>
        <v>4</v>
      </c>
      <c r="K20">
        <f t="shared" ca="1" si="4"/>
        <v>5</v>
      </c>
      <c r="L20">
        <f t="shared" ca="1" si="4"/>
        <v>5</v>
      </c>
      <c r="M20">
        <f t="shared" ca="1" si="4"/>
        <v>7</v>
      </c>
      <c r="N20">
        <f t="shared" ca="1" si="4"/>
        <v>8</v>
      </c>
      <c r="O20">
        <f t="shared" ca="1" si="4"/>
        <v>10</v>
      </c>
      <c r="P20">
        <f t="shared" ca="1" si="4"/>
        <v>7</v>
      </c>
      <c r="Q20">
        <f t="shared" ca="1" si="4"/>
        <v>10</v>
      </c>
    </row>
    <row r="21" spans="1:17">
      <c r="A21" s="19" t="s">
        <v>103</v>
      </c>
      <c r="B21">
        <f t="shared" ca="1" si="3"/>
        <v>0</v>
      </c>
      <c r="C21">
        <f t="shared" ca="1" si="4"/>
        <v>0</v>
      </c>
      <c r="D21">
        <f t="shared" ca="1" si="4"/>
        <v>0</v>
      </c>
      <c r="E21">
        <f t="shared" ca="1" si="4"/>
        <v>0</v>
      </c>
      <c r="F21">
        <f t="shared" ca="1" si="4"/>
        <v>0</v>
      </c>
      <c r="G21">
        <f t="shared" ca="1" si="4"/>
        <v>0</v>
      </c>
      <c r="H21">
        <f t="shared" ca="1" si="4"/>
        <v>0</v>
      </c>
      <c r="I21">
        <f t="shared" ca="1" si="4"/>
        <v>0</v>
      </c>
      <c r="J21">
        <f t="shared" ca="1" si="4"/>
        <v>0</v>
      </c>
      <c r="K21">
        <f t="shared" ca="1" si="4"/>
        <v>0</v>
      </c>
      <c r="L21">
        <f t="shared" ca="1" si="4"/>
        <v>0</v>
      </c>
      <c r="M21">
        <f t="shared" ca="1" si="4"/>
        <v>0</v>
      </c>
      <c r="N21">
        <f t="shared" ca="1" si="4"/>
        <v>0</v>
      </c>
      <c r="O21">
        <f t="shared" ca="1" si="4"/>
        <v>0</v>
      </c>
      <c r="P21">
        <f t="shared" ca="1" si="4"/>
        <v>0</v>
      </c>
      <c r="Q21">
        <f t="shared" ca="1" si="4"/>
        <v>0</v>
      </c>
    </row>
    <row r="22" spans="1:17">
      <c r="A22" s="19" t="s">
        <v>104</v>
      </c>
      <c r="B22">
        <f t="shared" ca="1" si="3"/>
        <v>0</v>
      </c>
      <c r="C22">
        <f t="shared" ca="1" si="4"/>
        <v>0</v>
      </c>
      <c r="D22">
        <f t="shared" ca="1" si="4"/>
        <v>0</v>
      </c>
      <c r="E22">
        <f t="shared" ca="1" si="4"/>
        <v>0</v>
      </c>
      <c r="F22">
        <f t="shared" ca="1" si="4"/>
        <v>0</v>
      </c>
      <c r="G22">
        <f t="shared" ca="1" si="4"/>
        <v>0</v>
      </c>
      <c r="H22">
        <f t="shared" ca="1" si="4"/>
        <v>0</v>
      </c>
      <c r="I22">
        <f t="shared" ca="1" si="4"/>
        <v>0</v>
      </c>
      <c r="J22">
        <f t="shared" ca="1" si="4"/>
        <v>0</v>
      </c>
      <c r="K22">
        <f t="shared" ca="1" si="4"/>
        <v>0</v>
      </c>
      <c r="L22">
        <f t="shared" ca="1" si="4"/>
        <v>0</v>
      </c>
      <c r="M22">
        <f t="shared" ca="1" si="4"/>
        <v>0</v>
      </c>
      <c r="N22">
        <f t="shared" ca="1" si="4"/>
        <v>0</v>
      </c>
      <c r="O22">
        <f t="shared" ca="1" si="4"/>
        <v>0</v>
      </c>
      <c r="P22">
        <f t="shared" ca="1" si="4"/>
        <v>0</v>
      </c>
      <c r="Q22">
        <f t="shared" ca="1" si="4"/>
        <v>0</v>
      </c>
    </row>
    <row r="23" spans="1:17">
      <c r="A23" s="19" t="s">
        <v>105</v>
      </c>
      <c r="B23">
        <f t="shared" ca="1" si="3"/>
        <v>0</v>
      </c>
      <c r="C23">
        <f t="shared" ca="1" si="4"/>
        <v>0</v>
      </c>
      <c r="D23">
        <f t="shared" ca="1" si="4"/>
        <v>0</v>
      </c>
      <c r="E23">
        <f t="shared" ca="1" si="4"/>
        <v>0</v>
      </c>
      <c r="F23">
        <f t="shared" ca="1" si="4"/>
        <v>0</v>
      </c>
      <c r="G23">
        <f t="shared" ca="1" si="4"/>
        <v>0</v>
      </c>
      <c r="H23">
        <f t="shared" ca="1" si="4"/>
        <v>0</v>
      </c>
      <c r="I23">
        <f t="shared" ca="1" si="4"/>
        <v>0</v>
      </c>
      <c r="J23">
        <f t="shared" ca="1" si="4"/>
        <v>0</v>
      </c>
      <c r="K23">
        <f t="shared" ca="1" si="4"/>
        <v>0</v>
      </c>
      <c r="L23">
        <f t="shared" ca="1" si="4"/>
        <v>0</v>
      </c>
      <c r="M23">
        <f t="shared" ca="1" si="4"/>
        <v>0</v>
      </c>
      <c r="N23">
        <f t="shared" ca="1" si="4"/>
        <v>0</v>
      </c>
      <c r="O23">
        <f t="shared" ca="1" si="4"/>
        <v>0</v>
      </c>
      <c r="P23">
        <f t="shared" ca="1" si="4"/>
        <v>0</v>
      </c>
      <c r="Q23">
        <f t="shared" ca="1" si="4"/>
        <v>0</v>
      </c>
    </row>
    <row r="24" spans="1:17">
      <c r="A24" s="19" t="s">
        <v>106</v>
      </c>
      <c r="B24">
        <f t="shared" ca="1" si="3"/>
        <v>0</v>
      </c>
      <c r="C24">
        <f t="shared" ca="1" si="4"/>
        <v>0</v>
      </c>
      <c r="D24">
        <f t="shared" ca="1" si="4"/>
        <v>0</v>
      </c>
      <c r="E24">
        <f t="shared" ca="1" si="4"/>
        <v>0</v>
      </c>
      <c r="F24">
        <f t="shared" ca="1" si="4"/>
        <v>0</v>
      </c>
      <c r="G24">
        <f t="shared" ca="1" si="4"/>
        <v>0</v>
      </c>
      <c r="H24">
        <f t="shared" ca="1" si="4"/>
        <v>0</v>
      </c>
      <c r="I24">
        <f t="shared" ca="1" si="4"/>
        <v>0</v>
      </c>
      <c r="J24">
        <f t="shared" ca="1" si="4"/>
        <v>0</v>
      </c>
      <c r="K24">
        <f t="shared" ca="1" si="4"/>
        <v>0</v>
      </c>
      <c r="L24">
        <f t="shared" ca="1" si="4"/>
        <v>0</v>
      </c>
      <c r="M24">
        <f t="shared" ca="1" si="4"/>
        <v>0</v>
      </c>
      <c r="N24">
        <f t="shared" ca="1" si="4"/>
        <v>0</v>
      </c>
      <c r="O24">
        <f t="shared" ca="1" si="4"/>
        <v>0</v>
      </c>
      <c r="P24">
        <f t="shared" ca="1" si="4"/>
        <v>0</v>
      </c>
      <c r="Q24">
        <f t="shared" ca="1" si="4"/>
        <v>0</v>
      </c>
    </row>
    <row r="25" spans="1:17">
      <c r="A25" s="19" t="s">
        <v>107</v>
      </c>
      <c r="B25">
        <f t="shared" ca="1" si="3"/>
        <v>0</v>
      </c>
      <c r="C25">
        <f t="shared" ca="1" si="4"/>
        <v>0</v>
      </c>
      <c r="D25">
        <f t="shared" ca="1" si="4"/>
        <v>0</v>
      </c>
      <c r="E25">
        <f t="shared" ca="1" si="4"/>
        <v>0</v>
      </c>
      <c r="F25">
        <f t="shared" ca="1" si="4"/>
        <v>0</v>
      </c>
      <c r="G25">
        <f t="shared" ca="1" si="4"/>
        <v>0</v>
      </c>
      <c r="H25">
        <f t="shared" ca="1" si="4"/>
        <v>0</v>
      </c>
      <c r="I25">
        <f t="shared" ca="1" si="4"/>
        <v>0</v>
      </c>
      <c r="J25">
        <f t="shared" ca="1" si="4"/>
        <v>0</v>
      </c>
      <c r="K25">
        <f t="shared" ca="1" si="4"/>
        <v>0</v>
      </c>
      <c r="L25">
        <f t="shared" ca="1" si="4"/>
        <v>0</v>
      </c>
      <c r="M25">
        <f t="shared" ca="1" si="4"/>
        <v>0</v>
      </c>
      <c r="N25">
        <f t="shared" ca="1" si="4"/>
        <v>0</v>
      </c>
      <c r="O25">
        <f t="shared" ca="1" si="4"/>
        <v>0</v>
      </c>
      <c r="P25">
        <f t="shared" ca="1" si="4"/>
        <v>0</v>
      </c>
      <c r="Q25">
        <f t="shared" ca="1" si="4"/>
        <v>0</v>
      </c>
    </row>
    <row r="26" spans="1:17">
      <c r="A26" s="19" t="s">
        <v>108</v>
      </c>
      <c r="B26">
        <f t="shared" ca="1" si="3"/>
        <v>0</v>
      </c>
      <c r="C26">
        <f t="shared" ca="1" si="4"/>
        <v>0</v>
      </c>
      <c r="D26">
        <f t="shared" ca="1" si="4"/>
        <v>0</v>
      </c>
      <c r="E26">
        <f t="shared" ca="1" si="4"/>
        <v>0</v>
      </c>
      <c r="F26">
        <f t="shared" ca="1" si="4"/>
        <v>0</v>
      </c>
      <c r="G26">
        <f t="shared" ca="1" si="4"/>
        <v>0</v>
      </c>
      <c r="H26">
        <f t="shared" ca="1" si="4"/>
        <v>0</v>
      </c>
      <c r="I26">
        <f t="shared" ca="1" si="4"/>
        <v>0</v>
      </c>
      <c r="J26">
        <f t="shared" ca="1" si="4"/>
        <v>0</v>
      </c>
      <c r="K26">
        <f t="shared" ca="1" si="4"/>
        <v>0</v>
      </c>
      <c r="L26">
        <f t="shared" ca="1" si="4"/>
        <v>0</v>
      </c>
      <c r="M26">
        <f t="shared" ca="1" si="4"/>
        <v>0</v>
      </c>
      <c r="N26">
        <f t="shared" ca="1" si="4"/>
        <v>0</v>
      </c>
      <c r="O26">
        <f t="shared" ca="1" si="4"/>
        <v>0</v>
      </c>
      <c r="P26">
        <f t="shared" ca="1" si="4"/>
        <v>0</v>
      </c>
      <c r="Q26">
        <f t="shared" ca="1" si="4"/>
        <v>0</v>
      </c>
    </row>
    <row r="27" spans="1:17">
      <c r="A27" s="19" t="s">
        <v>109</v>
      </c>
      <c r="B27">
        <f t="shared" ca="1" si="3"/>
        <v>0</v>
      </c>
      <c r="C27">
        <f t="shared" ca="1" si="4"/>
        <v>0</v>
      </c>
      <c r="D27">
        <f t="shared" ca="1" si="4"/>
        <v>0</v>
      </c>
      <c r="E27">
        <f t="shared" ca="1" si="4"/>
        <v>0</v>
      </c>
      <c r="F27">
        <f t="shared" ca="1" si="4"/>
        <v>0</v>
      </c>
      <c r="G27">
        <f t="shared" ca="1" si="4"/>
        <v>0</v>
      </c>
      <c r="H27">
        <f t="shared" ca="1" si="4"/>
        <v>0</v>
      </c>
      <c r="I27">
        <f t="shared" ca="1" si="4"/>
        <v>0</v>
      </c>
      <c r="J27">
        <f t="shared" ca="1" si="4"/>
        <v>0</v>
      </c>
      <c r="K27">
        <f t="shared" ca="1" si="4"/>
        <v>0</v>
      </c>
      <c r="L27">
        <f t="shared" ca="1" si="4"/>
        <v>0</v>
      </c>
      <c r="M27">
        <f t="shared" ca="1" si="4"/>
        <v>0</v>
      </c>
      <c r="N27">
        <f t="shared" ca="1" si="4"/>
        <v>0</v>
      </c>
      <c r="O27">
        <f t="shared" ca="1" si="4"/>
        <v>0</v>
      </c>
      <c r="P27">
        <f t="shared" ca="1" si="4"/>
        <v>0</v>
      </c>
      <c r="Q27">
        <f t="shared" ca="1" si="4"/>
        <v>0</v>
      </c>
    </row>
    <row r="28" spans="1:17">
      <c r="A28" s="19" t="s">
        <v>110</v>
      </c>
      <c r="B28">
        <f t="shared" ca="1" si="3"/>
        <v>0</v>
      </c>
      <c r="C28">
        <f t="shared" ca="1" si="4"/>
        <v>0</v>
      </c>
      <c r="D28">
        <f t="shared" ca="1" si="4"/>
        <v>0</v>
      </c>
      <c r="E28">
        <f t="shared" ca="1" si="4"/>
        <v>0</v>
      </c>
      <c r="F28">
        <f t="shared" ca="1" si="4"/>
        <v>0</v>
      </c>
      <c r="G28">
        <f t="shared" ca="1" si="4"/>
        <v>0</v>
      </c>
      <c r="H28">
        <f t="shared" ca="1" si="4"/>
        <v>0</v>
      </c>
      <c r="I28">
        <f t="shared" ca="1" si="4"/>
        <v>0</v>
      </c>
      <c r="J28">
        <f t="shared" ca="1" si="4"/>
        <v>0</v>
      </c>
      <c r="K28">
        <f t="shared" ca="1" si="4"/>
        <v>0</v>
      </c>
      <c r="L28">
        <f t="shared" ca="1" si="4"/>
        <v>0</v>
      </c>
      <c r="M28">
        <f t="shared" ca="1" si="4"/>
        <v>0</v>
      </c>
      <c r="N28">
        <f t="shared" ca="1" si="4"/>
        <v>0</v>
      </c>
      <c r="O28">
        <f t="shared" ca="1" si="4"/>
        <v>0</v>
      </c>
      <c r="P28">
        <f t="shared" ca="1" si="4"/>
        <v>0</v>
      </c>
      <c r="Q28">
        <f t="shared" ca="1" si="4"/>
        <v>0</v>
      </c>
    </row>
    <row r="29" spans="1:17">
      <c r="A29" s="19" t="s">
        <v>111</v>
      </c>
      <c r="B29">
        <f t="shared" ca="1" si="3"/>
        <v>0</v>
      </c>
      <c r="C29">
        <f t="shared" ca="1" si="4"/>
        <v>0</v>
      </c>
      <c r="D29">
        <f t="shared" ca="1" si="4"/>
        <v>0</v>
      </c>
      <c r="E29">
        <f t="shared" ca="1" si="4"/>
        <v>0</v>
      </c>
      <c r="F29">
        <f t="shared" ca="1" si="4"/>
        <v>0</v>
      </c>
      <c r="G29">
        <f t="shared" ca="1" si="4"/>
        <v>0</v>
      </c>
      <c r="H29">
        <f t="shared" ca="1" si="4"/>
        <v>0</v>
      </c>
      <c r="I29">
        <f t="shared" ca="1" si="4"/>
        <v>0</v>
      </c>
      <c r="J29">
        <f t="shared" ca="1" si="4"/>
        <v>0</v>
      </c>
      <c r="K29">
        <f t="shared" ca="1" si="4"/>
        <v>0</v>
      </c>
      <c r="L29">
        <f t="shared" ca="1" si="4"/>
        <v>0</v>
      </c>
      <c r="M29">
        <f t="shared" ca="1" si="4"/>
        <v>0</v>
      </c>
      <c r="N29">
        <f t="shared" ca="1" si="4"/>
        <v>0</v>
      </c>
      <c r="O29">
        <f t="shared" ca="1" si="4"/>
        <v>0</v>
      </c>
      <c r="P29">
        <f t="shared" ca="1" si="4"/>
        <v>0</v>
      </c>
      <c r="Q29">
        <f t="shared" ca="1" si="4"/>
        <v>0</v>
      </c>
    </row>
    <row r="30" spans="1:17">
      <c r="A30" s="19" t="s">
        <v>112</v>
      </c>
      <c r="B30">
        <f t="shared" ca="1" si="3"/>
        <v>0</v>
      </c>
      <c r="C30">
        <f t="shared" ca="1" si="4"/>
        <v>0</v>
      </c>
      <c r="D30">
        <f t="shared" ca="1" si="4"/>
        <v>0</v>
      </c>
      <c r="E30">
        <f t="shared" ca="1" si="4"/>
        <v>0</v>
      </c>
      <c r="F30">
        <f t="shared" ca="1" si="4"/>
        <v>0</v>
      </c>
      <c r="G30">
        <f t="shared" ca="1" si="4"/>
        <v>0</v>
      </c>
      <c r="H30">
        <f t="shared" ca="1" si="4"/>
        <v>0</v>
      </c>
      <c r="I30">
        <f t="shared" ca="1" si="4"/>
        <v>0</v>
      </c>
      <c r="J30">
        <f t="shared" ca="1" si="4"/>
        <v>0</v>
      </c>
      <c r="K30">
        <f t="shared" ca="1" si="4"/>
        <v>0</v>
      </c>
      <c r="L30">
        <f t="shared" ca="1" si="4"/>
        <v>0</v>
      </c>
      <c r="M30">
        <f t="shared" ca="1" si="4"/>
        <v>0</v>
      </c>
      <c r="N30">
        <f t="shared" ca="1" si="4"/>
        <v>0</v>
      </c>
      <c r="O30">
        <f t="shared" ca="1" si="4"/>
        <v>0</v>
      </c>
      <c r="P30">
        <f t="shared" ca="1" si="4"/>
        <v>0</v>
      </c>
      <c r="Q30">
        <f t="shared" ca="1" si="4"/>
        <v>0</v>
      </c>
    </row>
    <row r="31" spans="1:17">
      <c r="A31" s="19" t="s">
        <v>113</v>
      </c>
      <c r="B31">
        <f t="shared" ca="1" si="3"/>
        <v>0</v>
      </c>
      <c r="C31">
        <f t="shared" ca="1" si="4"/>
        <v>0</v>
      </c>
      <c r="D31">
        <f t="shared" ca="1" si="4"/>
        <v>0</v>
      </c>
      <c r="E31">
        <f t="shared" ca="1" si="4"/>
        <v>0</v>
      </c>
      <c r="F31">
        <f t="shared" ca="1" si="4"/>
        <v>0</v>
      </c>
      <c r="G31">
        <f t="shared" ca="1" si="4"/>
        <v>0</v>
      </c>
      <c r="H31">
        <f t="shared" ca="1" si="4"/>
        <v>0</v>
      </c>
      <c r="I31">
        <f t="shared" ca="1" si="4"/>
        <v>0</v>
      </c>
      <c r="J31">
        <f t="shared" ca="1" si="4"/>
        <v>0</v>
      </c>
      <c r="K31">
        <f t="shared" ca="1" si="4"/>
        <v>0</v>
      </c>
      <c r="L31">
        <f t="shared" ca="1" si="4"/>
        <v>0</v>
      </c>
      <c r="M31">
        <f t="shared" ca="1" si="4"/>
        <v>0</v>
      </c>
      <c r="N31">
        <f t="shared" ca="1" si="4"/>
        <v>0</v>
      </c>
      <c r="O31">
        <f t="shared" ca="1" si="4"/>
        <v>0</v>
      </c>
      <c r="P31">
        <f t="shared" ca="1" si="4"/>
        <v>0</v>
      </c>
      <c r="Q31">
        <f t="shared" ca="1" si="4"/>
        <v>0</v>
      </c>
    </row>
    <row r="32" spans="1:17">
      <c r="A32" s="19" t="s">
        <v>114</v>
      </c>
      <c r="B32">
        <f t="shared" ca="1" si="3"/>
        <v>0</v>
      </c>
      <c r="C32">
        <f t="shared" ca="1" si="4"/>
        <v>0</v>
      </c>
      <c r="D32">
        <f t="shared" ca="1" si="4"/>
        <v>0</v>
      </c>
      <c r="E32">
        <f t="shared" ca="1" si="4"/>
        <v>0</v>
      </c>
      <c r="F32">
        <f t="shared" ca="1" si="4"/>
        <v>0</v>
      </c>
      <c r="G32">
        <f t="shared" ca="1" si="4"/>
        <v>0</v>
      </c>
      <c r="H32">
        <f t="shared" ca="1" si="4"/>
        <v>0</v>
      </c>
      <c r="I32">
        <f t="shared" ca="1" si="4"/>
        <v>0</v>
      </c>
      <c r="J32">
        <f t="shared" ca="1" si="4"/>
        <v>0</v>
      </c>
      <c r="K32">
        <f t="shared" ca="1" si="4"/>
        <v>0</v>
      </c>
      <c r="L32">
        <f t="shared" ca="1" si="4"/>
        <v>0</v>
      </c>
      <c r="M32">
        <f t="shared" ca="1" si="4"/>
        <v>0</v>
      </c>
      <c r="N32">
        <f t="shared" ca="1" si="4"/>
        <v>0</v>
      </c>
      <c r="O32">
        <f t="shared" ca="1" si="4"/>
        <v>0</v>
      </c>
      <c r="P32">
        <f t="shared" ca="1" si="4"/>
        <v>0</v>
      </c>
      <c r="Q32">
        <f t="shared" ca="1" si="4"/>
        <v>0</v>
      </c>
    </row>
    <row r="33" spans="1:17">
      <c r="A33" s="19" t="s">
        <v>115</v>
      </c>
      <c r="B33">
        <f t="shared" ca="1" si="3"/>
        <v>0</v>
      </c>
      <c r="C33">
        <f t="shared" ca="1" si="4"/>
        <v>0</v>
      </c>
      <c r="D33">
        <f t="shared" ca="1" si="4"/>
        <v>0</v>
      </c>
      <c r="E33">
        <f t="shared" ca="1" si="4"/>
        <v>0</v>
      </c>
      <c r="F33">
        <f t="shared" ca="1" si="4"/>
        <v>0</v>
      </c>
      <c r="G33">
        <f t="shared" ca="1" si="4"/>
        <v>0</v>
      </c>
      <c r="H33">
        <f t="shared" ca="1" si="4"/>
        <v>0</v>
      </c>
      <c r="I33">
        <f t="shared" ca="1" si="4"/>
        <v>0</v>
      </c>
      <c r="J33">
        <f t="shared" ca="1" si="4"/>
        <v>0</v>
      </c>
      <c r="K33">
        <f t="shared" ca="1" si="4"/>
        <v>0</v>
      </c>
      <c r="L33">
        <f t="shared" ca="1" si="4"/>
        <v>0</v>
      </c>
      <c r="M33">
        <f t="shared" ca="1" si="4"/>
        <v>0</v>
      </c>
      <c r="N33">
        <f t="shared" ca="1" si="4"/>
        <v>0</v>
      </c>
      <c r="O33">
        <f t="shared" ca="1" si="4"/>
        <v>0</v>
      </c>
      <c r="P33">
        <f t="shared" ca="1" si="4"/>
        <v>0</v>
      </c>
      <c r="Q33">
        <f t="shared" ca="1" si="4"/>
        <v>0</v>
      </c>
    </row>
    <row r="34" spans="1:17">
      <c r="A34" s="19" t="s">
        <v>116</v>
      </c>
      <c r="B34">
        <f t="shared" ca="1" si="3"/>
        <v>0</v>
      </c>
      <c r="C34">
        <f t="shared" ca="1" si="4"/>
        <v>0</v>
      </c>
      <c r="D34">
        <f t="shared" ca="1" si="4"/>
        <v>0</v>
      </c>
      <c r="E34">
        <f t="shared" ca="1" si="4"/>
        <v>0</v>
      </c>
      <c r="F34">
        <f t="shared" ref="C34:Q48" ca="1" si="5">VLOOKUP($A34,INDIRECT(F$2&amp;"!A1:CO1000"),F$4,FALSE)</f>
        <v>0</v>
      </c>
      <c r="G34">
        <f t="shared" ca="1" si="5"/>
        <v>0</v>
      </c>
      <c r="H34">
        <f t="shared" ca="1" si="5"/>
        <v>0</v>
      </c>
      <c r="I34">
        <f t="shared" ca="1" si="5"/>
        <v>0</v>
      </c>
      <c r="J34">
        <f t="shared" ca="1" si="5"/>
        <v>0</v>
      </c>
      <c r="K34">
        <f t="shared" ca="1" si="5"/>
        <v>0</v>
      </c>
      <c r="L34">
        <f t="shared" ca="1" si="5"/>
        <v>0</v>
      </c>
      <c r="M34">
        <f t="shared" ca="1" si="5"/>
        <v>0</v>
      </c>
      <c r="N34">
        <f t="shared" ca="1" si="5"/>
        <v>0</v>
      </c>
      <c r="O34">
        <f t="shared" ca="1" si="5"/>
        <v>0</v>
      </c>
      <c r="P34">
        <f t="shared" ca="1" si="5"/>
        <v>0</v>
      </c>
      <c r="Q34">
        <f t="shared" ca="1" si="5"/>
        <v>0</v>
      </c>
    </row>
    <row r="35" spans="1:17">
      <c r="A35" s="19" t="s">
        <v>117</v>
      </c>
      <c r="B35">
        <f t="shared" ca="1" si="3"/>
        <v>0</v>
      </c>
      <c r="C35">
        <f t="shared" ca="1" si="5"/>
        <v>0</v>
      </c>
      <c r="D35">
        <f t="shared" ca="1" si="5"/>
        <v>0</v>
      </c>
      <c r="E35">
        <f t="shared" ca="1" si="5"/>
        <v>0</v>
      </c>
      <c r="F35">
        <f t="shared" ca="1" si="5"/>
        <v>0</v>
      </c>
      <c r="G35">
        <f t="shared" ca="1" si="5"/>
        <v>0</v>
      </c>
      <c r="H35">
        <f t="shared" ca="1" si="5"/>
        <v>0</v>
      </c>
      <c r="I35">
        <f t="shared" ca="1" si="5"/>
        <v>0</v>
      </c>
      <c r="J35">
        <f t="shared" ca="1" si="5"/>
        <v>0</v>
      </c>
      <c r="K35">
        <f t="shared" ca="1" si="5"/>
        <v>0</v>
      </c>
      <c r="L35">
        <f t="shared" ca="1" si="5"/>
        <v>1</v>
      </c>
      <c r="M35">
        <f t="shared" ca="1" si="5"/>
        <v>0</v>
      </c>
      <c r="N35">
        <f t="shared" ca="1" si="5"/>
        <v>0</v>
      </c>
      <c r="O35">
        <f t="shared" ca="1" si="5"/>
        <v>0</v>
      </c>
      <c r="P35">
        <f t="shared" ca="1" si="5"/>
        <v>0</v>
      </c>
      <c r="Q35">
        <f t="shared" ca="1" si="5"/>
        <v>0</v>
      </c>
    </row>
    <row r="36" spans="1:17">
      <c r="A36" s="19" t="s">
        <v>118</v>
      </c>
      <c r="B36">
        <f t="shared" ca="1" si="3"/>
        <v>0</v>
      </c>
      <c r="C36">
        <f t="shared" ca="1" si="5"/>
        <v>0</v>
      </c>
      <c r="D36">
        <f t="shared" ca="1" si="5"/>
        <v>0</v>
      </c>
      <c r="E36">
        <f t="shared" ca="1" si="5"/>
        <v>0</v>
      </c>
      <c r="F36">
        <f t="shared" ca="1" si="5"/>
        <v>0</v>
      </c>
      <c r="G36">
        <f t="shared" ca="1" si="5"/>
        <v>0</v>
      </c>
      <c r="H36">
        <f t="shared" ca="1" si="5"/>
        <v>0</v>
      </c>
      <c r="I36">
        <f t="shared" ca="1" si="5"/>
        <v>0</v>
      </c>
      <c r="J36">
        <f t="shared" ca="1" si="5"/>
        <v>0</v>
      </c>
      <c r="K36">
        <f t="shared" ca="1" si="5"/>
        <v>0</v>
      </c>
      <c r="L36">
        <f t="shared" ca="1" si="5"/>
        <v>0</v>
      </c>
      <c r="M36">
        <f t="shared" ca="1" si="5"/>
        <v>0</v>
      </c>
      <c r="N36">
        <f t="shared" ca="1" si="5"/>
        <v>0</v>
      </c>
      <c r="O36">
        <f t="shared" ca="1" si="5"/>
        <v>0</v>
      </c>
      <c r="P36">
        <f t="shared" ca="1" si="5"/>
        <v>0</v>
      </c>
      <c r="Q36">
        <f t="shared" ca="1" si="5"/>
        <v>0</v>
      </c>
    </row>
    <row r="37" spans="1:17">
      <c r="A37" s="19" t="s">
        <v>119</v>
      </c>
      <c r="B37">
        <f t="shared" ca="1" si="3"/>
        <v>0</v>
      </c>
      <c r="C37">
        <f t="shared" ca="1" si="5"/>
        <v>0</v>
      </c>
      <c r="D37">
        <f t="shared" ca="1" si="5"/>
        <v>0</v>
      </c>
      <c r="E37">
        <f t="shared" ca="1" si="5"/>
        <v>0</v>
      </c>
      <c r="F37">
        <f t="shared" ca="1" si="5"/>
        <v>0</v>
      </c>
      <c r="G37">
        <f t="shared" ca="1" si="5"/>
        <v>0</v>
      </c>
      <c r="H37">
        <f t="shared" ca="1" si="5"/>
        <v>0</v>
      </c>
      <c r="I37">
        <f t="shared" ca="1" si="5"/>
        <v>0</v>
      </c>
      <c r="J37">
        <f t="shared" ca="1" si="5"/>
        <v>1</v>
      </c>
      <c r="K37">
        <f t="shared" ca="1" si="5"/>
        <v>1</v>
      </c>
      <c r="L37">
        <f t="shared" ca="1" si="5"/>
        <v>0</v>
      </c>
      <c r="M37">
        <f t="shared" ca="1" si="5"/>
        <v>0</v>
      </c>
      <c r="N37">
        <f t="shared" ca="1" si="5"/>
        <v>0</v>
      </c>
      <c r="O37">
        <f t="shared" ca="1" si="5"/>
        <v>0</v>
      </c>
      <c r="P37">
        <f t="shared" ca="1" si="5"/>
        <v>0</v>
      </c>
      <c r="Q37">
        <f t="shared" ca="1" si="5"/>
        <v>1</v>
      </c>
    </row>
    <row r="38" spans="1:17">
      <c r="A38" s="19" t="s">
        <v>120</v>
      </c>
      <c r="B38">
        <f t="shared" ca="1" si="3"/>
        <v>0</v>
      </c>
      <c r="C38">
        <f t="shared" ca="1" si="5"/>
        <v>0</v>
      </c>
      <c r="D38">
        <f t="shared" ca="1" si="5"/>
        <v>0</v>
      </c>
      <c r="E38">
        <f t="shared" ca="1" si="5"/>
        <v>0</v>
      </c>
      <c r="F38">
        <f t="shared" ca="1" si="5"/>
        <v>0</v>
      </c>
      <c r="G38">
        <f t="shared" ca="1" si="5"/>
        <v>0</v>
      </c>
      <c r="H38">
        <f t="shared" ca="1" si="5"/>
        <v>0</v>
      </c>
      <c r="I38">
        <f t="shared" ca="1" si="5"/>
        <v>0</v>
      </c>
      <c r="J38">
        <f t="shared" ca="1" si="5"/>
        <v>0</v>
      </c>
      <c r="K38">
        <f t="shared" ca="1" si="5"/>
        <v>0</v>
      </c>
      <c r="L38">
        <f t="shared" ca="1" si="5"/>
        <v>0</v>
      </c>
      <c r="M38">
        <f t="shared" ca="1" si="5"/>
        <v>0</v>
      </c>
      <c r="N38">
        <f t="shared" ca="1" si="5"/>
        <v>0</v>
      </c>
      <c r="O38">
        <f t="shared" ca="1" si="5"/>
        <v>0</v>
      </c>
      <c r="P38">
        <f t="shared" ca="1" si="5"/>
        <v>0</v>
      </c>
      <c r="Q38">
        <f t="shared" ca="1" si="5"/>
        <v>0</v>
      </c>
    </row>
    <row r="39" spans="1:17">
      <c r="A39" s="19" t="s">
        <v>121</v>
      </c>
      <c r="B39">
        <f t="shared" ca="1" si="3"/>
        <v>0</v>
      </c>
      <c r="C39">
        <f t="shared" ca="1" si="5"/>
        <v>0</v>
      </c>
      <c r="D39">
        <f t="shared" ca="1" si="5"/>
        <v>0</v>
      </c>
      <c r="E39">
        <f t="shared" ca="1" si="5"/>
        <v>0</v>
      </c>
      <c r="F39">
        <f t="shared" ca="1" si="5"/>
        <v>0</v>
      </c>
      <c r="G39">
        <f t="shared" ca="1" si="5"/>
        <v>0</v>
      </c>
      <c r="H39">
        <f t="shared" ca="1" si="5"/>
        <v>0</v>
      </c>
      <c r="I39">
        <f t="shared" ca="1" si="5"/>
        <v>0</v>
      </c>
      <c r="J39">
        <f t="shared" ca="1" si="5"/>
        <v>0</v>
      </c>
      <c r="K39">
        <f t="shared" ca="1" si="5"/>
        <v>0</v>
      </c>
      <c r="L39">
        <f t="shared" ca="1" si="5"/>
        <v>0</v>
      </c>
      <c r="M39">
        <f t="shared" ca="1" si="5"/>
        <v>0</v>
      </c>
      <c r="N39">
        <f t="shared" ca="1" si="5"/>
        <v>0</v>
      </c>
      <c r="O39">
        <f t="shared" ca="1" si="5"/>
        <v>0</v>
      </c>
      <c r="P39">
        <f t="shared" ca="1" si="5"/>
        <v>0</v>
      </c>
      <c r="Q39">
        <f t="shared" ca="1" si="5"/>
        <v>0</v>
      </c>
    </row>
    <row r="40" spans="1:17">
      <c r="A40" s="19" t="s">
        <v>122</v>
      </c>
      <c r="B40">
        <f t="shared" ca="1" si="3"/>
        <v>0</v>
      </c>
      <c r="C40">
        <f t="shared" ca="1" si="5"/>
        <v>0</v>
      </c>
      <c r="D40">
        <f t="shared" ca="1" si="5"/>
        <v>2</v>
      </c>
      <c r="E40">
        <f t="shared" ca="1" si="5"/>
        <v>3</v>
      </c>
      <c r="F40">
        <f t="shared" ca="1" si="5"/>
        <v>6</v>
      </c>
      <c r="G40">
        <f t="shared" ca="1" si="5"/>
        <v>3</v>
      </c>
      <c r="H40">
        <f t="shared" ca="1" si="5"/>
        <v>6</v>
      </c>
      <c r="I40">
        <f t="shared" ca="1" si="5"/>
        <v>3</v>
      </c>
      <c r="J40">
        <f t="shared" ca="1" si="5"/>
        <v>4</v>
      </c>
      <c r="K40">
        <f t="shared" ca="1" si="5"/>
        <v>10</v>
      </c>
      <c r="L40">
        <f t="shared" ca="1" si="5"/>
        <v>7</v>
      </c>
      <c r="M40">
        <f t="shared" ca="1" si="5"/>
        <v>9</v>
      </c>
      <c r="N40">
        <f t="shared" ca="1" si="5"/>
        <v>9</v>
      </c>
      <c r="O40">
        <f t="shared" ca="1" si="5"/>
        <v>1</v>
      </c>
      <c r="P40">
        <f t="shared" ca="1" si="5"/>
        <v>1</v>
      </c>
      <c r="Q40">
        <f t="shared" ca="1" si="5"/>
        <v>2</v>
      </c>
    </row>
    <row r="41" spans="1:17">
      <c r="A41" s="19" t="s">
        <v>123</v>
      </c>
      <c r="B41">
        <f t="shared" ca="1" si="3"/>
        <v>0</v>
      </c>
      <c r="C41">
        <f t="shared" ca="1" si="5"/>
        <v>0</v>
      </c>
      <c r="D41">
        <f t="shared" ca="1" si="5"/>
        <v>0</v>
      </c>
      <c r="E41">
        <f t="shared" ca="1" si="5"/>
        <v>0</v>
      </c>
      <c r="F41">
        <f t="shared" ca="1" si="5"/>
        <v>0</v>
      </c>
      <c r="G41">
        <f t="shared" ca="1" si="5"/>
        <v>0</v>
      </c>
      <c r="H41">
        <f t="shared" ca="1" si="5"/>
        <v>0</v>
      </c>
      <c r="I41">
        <f t="shared" ca="1" si="5"/>
        <v>0</v>
      </c>
      <c r="J41">
        <f t="shared" ca="1" si="5"/>
        <v>0</v>
      </c>
      <c r="K41">
        <f t="shared" ca="1" si="5"/>
        <v>0</v>
      </c>
      <c r="L41">
        <f t="shared" ca="1" si="5"/>
        <v>0</v>
      </c>
      <c r="M41">
        <f t="shared" ca="1" si="5"/>
        <v>0</v>
      </c>
      <c r="N41">
        <f t="shared" ca="1" si="5"/>
        <v>0</v>
      </c>
      <c r="O41">
        <f t="shared" ca="1" si="5"/>
        <v>0</v>
      </c>
      <c r="P41">
        <f t="shared" ca="1" si="5"/>
        <v>0</v>
      </c>
      <c r="Q41">
        <f t="shared" ca="1" si="5"/>
        <v>0</v>
      </c>
    </row>
    <row r="42" spans="1:17">
      <c r="A42" s="19" t="s">
        <v>124</v>
      </c>
      <c r="B42">
        <f t="shared" ca="1" si="3"/>
        <v>0</v>
      </c>
      <c r="C42">
        <f t="shared" ca="1" si="5"/>
        <v>0</v>
      </c>
      <c r="D42">
        <f t="shared" ca="1" si="5"/>
        <v>0</v>
      </c>
      <c r="E42">
        <f t="shared" ca="1" si="5"/>
        <v>0</v>
      </c>
      <c r="F42">
        <f t="shared" ca="1" si="5"/>
        <v>0</v>
      </c>
      <c r="G42">
        <f t="shared" ca="1" si="5"/>
        <v>0</v>
      </c>
      <c r="H42">
        <f t="shared" ca="1" si="5"/>
        <v>0</v>
      </c>
      <c r="I42">
        <f t="shared" ca="1" si="5"/>
        <v>0</v>
      </c>
      <c r="J42">
        <f t="shared" ca="1" si="5"/>
        <v>0</v>
      </c>
      <c r="K42">
        <f t="shared" ca="1" si="5"/>
        <v>0</v>
      </c>
      <c r="L42">
        <f t="shared" ca="1" si="5"/>
        <v>0</v>
      </c>
      <c r="M42">
        <f t="shared" ca="1" si="5"/>
        <v>0</v>
      </c>
      <c r="N42">
        <f t="shared" ca="1" si="5"/>
        <v>0</v>
      </c>
      <c r="O42">
        <f t="shared" ca="1" si="5"/>
        <v>0</v>
      </c>
      <c r="P42">
        <f t="shared" ca="1" si="5"/>
        <v>0</v>
      </c>
      <c r="Q42">
        <f t="shared" ca="1" si="5"/>
        <v>0</v>
      </c>
    </row>
    <row r="43" spans="1:17">
      <c r="A43" s="19" t="s">
        <v>125</v>
      </c>
      <c r="B43">
        <f t="shared" ca="1" si="3"/>
        <v>0</v>
      </c>
      <c r="C43">
        <f t="shared" ca="1" si="5"/>
        <v>0</v>
      </c>
      <c r="D43">
        <f t="shared" ca="1" si="5"/>
        <v>0</v>
      </c>
      <c r="E43">
        <f t="shared" ca="1" si="5"/>
        <v>0</v>
      </c>
      <c r="F43">
        <f t="shared" ca="1" si="5"/>
        <v>0</v>
      </c>
      <c r="G43">
        <f t="shared" ca="1" si="5"/>
        <v>0</v>
      </c>
      <c r="H43">
        <f t="shared" ca="1" si="5"/>
        <v>0</v>
      </c>
      <c r="I43">
        <f t="shared" ca="1" si="5"/>
        <v>0</v>
      </c>
      <c r="J43">
        <f t="shared" ca="1" si="5"/>
        <v>0</v>
      </c>
      <c r="K43">
        <f t="shared" ca="1" si="5"/>
        <v>0</v>
      </c>
      <c r="L43">
        <f t="shared" ca="1" si="5"/>
        <v>0</v>
      </c>
      <c r="M43">
        <f t="shared" ca="1" si="5"/>
        <v>0</v>
      </c>
      <c r="N43">
        <f t="shared" ca="1" si="5"/>
        <v>0</v>
      </c>
      <c r="O43">
        <f t="shared" ca="1" si="5"/>
        <v>0</v>
      </c>
      <c r="P43">
        <f t="shared" ca="1" si="5"/>
        <v>0</v>
      </c>
      <c r="Q43">
        <f t="shared" ca="1" si="5"/>
        <v>0</v>
      </c>
    </row>
    <row r="44" spans="1:17">
      <c r="A44" s="19" t="s">
        <v>126</v>
      </c>
      <c r="B44">
        <f t="shared" ca="1" si="3"/>
        <v>0</v>
      </c>
      <c r="C44">
        <f t="shared" ca="1" si="5"/>
        <v>0</v>
      </c>
      <c r="D44">
        <f t="shared" ca="1" si="5"/>
        <v>0</v>
      </c>
      <c r="E44">
        <f t="shared" ca="1" si="5"/>
        <v>0</v>
      </c>
      <c r="F44">
        <f t="shared" ca="1" si="5"/>
        <v>0</v>
      </c>
      <c r="G44">
        <f t="shared" ca="1" si="5"/>
        <v>0</v>
      </c>
      <c r="H44">
        <f t="shared" ca="1" si="5"/>
        <v>0</v>
      </c>
      <c r="I44">
        <f t="shared" ca="1" si="5"/>
        <v>0</v>
      </c>
      <c r="J44">
        <f t="shared" ca="1" si="5"/>
        <v>0</v>
      </c>
      <c r="K44">
        <f t="shared" ca="1" si="5"/>
        <v>0</v>
      </c>
      <c r="L44">
        <f t="shared" ca="1" si="5"/>
        <v>0</v>
      </c>
      <c r="M44">
        <f t="shared" ca="1" si="5"/>
        <v>0</v>
      </c>
      <c r="N44">
        <f t="shared" ca="1" si="5"/>
        <v>0</v>
      </c>
      <c r="O44">
        <f t="shared" ca="1" si="5"/>
        <v>0</v>
      </c>
      <c r="P44">
        <f t="shared" ca="1" si="5"/>
        <v>0</v>
      </c>
      <c r="Q44">
        <f t="shared" ca="1" si="5"/>
        <v>0</v>
      </c>
    </row>
    <row r="45" spans="1:17">
      <c r="A45" s="19" t="s">
        <v>127</v>
      </c>
      <c r="B45">
        <f t="shared" ca="1" si="3"/>
        <v>0</v>
      </c>
      <c r="C45">
        <f t="shared" ca="1" si="5"/>
        <v>0</v>
      </c>
      <c r="D45">
        <f t="shared" ca="1" si="5"/>
        <v>0</v>
      </c>
      <c r="E45">
        <f t="shared" ca="1" si="5"/>
        <v>0</v>
      </c>
      <c r="F45">
        <f t="shared" ca="1" si="5"/>
        <v>0</v>
      </c>
      <c r="G45">
        <f t="shared" ca="1" si="5"/>
        <v>0</v>
      </c>
      <c r="H45">
        <f t="shared" ca="1" si="5"/>
        <v>0</v>
      </c>
      <c r="I45">
        <f t="shared" ca="1" si="5"/>
        <v>0</v>
      </c>
      <c r="J45">
        <f t="shared" ca="1" si="5"/>
        <v>0</v>
      </c>
      <c r="K45">
        <f t="shared" ca="1" si="5"/>
        <v>0</v>
      </c>
      <c r="L45">
        <f t="shared" ca="1" si="5"/>
        <v>0</v>
      </c>
      <c r="M45">
        <f t="shared" ca="1" si="5"/>
        <v>0</v>
      </c>
      <c r="N45">
        <f t="shared" ca="1" si="5"/>
        <v>0</v>
      </c>
      <c r="O45">
        <f t="shared" ca="1" si="5"/>
        <v>0</v>
      </c>
      <c r="P45">
        <f t="shared" ca="1" si="5"/>
        <v>0</v>
      </c>
      <c r="Q45">
        <f t="shared" ca="1" si="5"/>
        <v>0</v>
      </c>
    </row>
    <row r="46" spans="1:17">
      <c r="A46" s="19" t="s">
        <v>128</v>
      </c>
      <c r="B46">
        <f t="shared" ca="1" si="3"/>
        <v>0</v>
      </c>
      <c r="C46">
        <f t="shared" ca="1" si="5"/>
        <v>0</v>
      </c>
      <c r="D46">
        <f t="shared" ca="1" si="5"/>
        <v>0</v>
      </c>
      <c r="E46">
        <f t="shared" ca="1" si="5"/>
        <v>0</v>
      </c>
      <c r="F46">
        <f t="shared" ca="1" si="5"/>
        <v>0</v>
      </c>
      <c r="G46">
        <f t="shared" ca="1" si="5"/>
        <v>0</v>
      </c>
      <c r="H46">
        <f t="shared" ca="1" si="5"/>
        <v>0</v>
      </c>
      <c r="I46">
        <f t="shared" ca="1" si="5"/>
        <v>0</v>
      </c>
      <c r="J46">
        <f t="shared" ca="1" si="5"/>
        <v>0</v>
      </c>
      <c r="K46">
        <f t="shared" ca="1" si="5"/>
        <v>0</v>
      </c>
      <c r="L46">
        <f t="shared" ca="1" si="5"/>
        <v>0</v>
      </c>
      <c r="M46">
        <f t="shared" ca="1" si="5"/>
        <v>0</v>
      </c>
      <c r="N46">
        <f t="shared" ca="1" si="5"/>
        <v>0</v>
      </c>
      <c r="O46">
        <f t="shared" ca="1" si="5"/>
        <v>0</v>
      </c>
      <c r="P46">
        <f t="shared" ca="1" si="5"/>
        <v>0</v>
      </c>
      <c r="Q46">
        <f t="shared" ca="1" si="5"/>
        <v>0</v>
      </c>
    </row>
    <row r="47" spans="1:17">
      <c r="A47" s="19" t="s">
        <v>129</v>
      </c>
      <c r="B47">
        <f t="shared" ca="1" si="3"/>
        <v>0</v>
      </c>
      <c r="C47">
        <f t="shared" ca="1" si="5"/>
        <v>0</v>
      </c>
      <c r="D47">
        <f t="shared" ca="1" si="5"/>
        <v>0</v>
      </c>
      <c r="E47">
        <f t="shared" ca="1" si="5"/>
        <v>0</v>
      </c>
      <c r="F47">
        <f t="shared" ca="1" si="5"/>
        <v>0</v>
      </c>
      <c r="G47">
        <f t="shared" ca="1" si="5"/>
        <v>0</v>
      </c>
      <c r="H47">
        <f t="shared" ca="1" si="5"/>
        <v>0</v>
      </c>
      <c r="I47">
        <f t="shared" ca="1" si="5"/>
        <v>0</v>
      </c>
      <c r="J47">
        <f t="shared" ca="1" si="5"/>
        <v>0</v>
      </c>
      <c r="K47">
        <f t="shared" ca="1" si="5"/>
        <v>0</v>
      </c>
      <c r="L47">
        <f t="shared" ca="1" si="5"/>
        <v>0</v>
      </c>
      <c r="M47">
        <f t="shared" ca="1" si="5"/>
        <v>0</v>
      </c>
      <c r="N47">
        <f t="shared" ca="1" si="5"/>
        <v>0</v>
      </c>
      <c r="O47">
        <f t="shared" ca="1" si="5"/>
        <v>0</v>
      </c>
      <c r="P47">
        <f t="shared" ca="1" si="5"/>
        <v>0</v>
      </c>
      <c r="Q47">
        <f t="shared" ca="1" si="5"/>
        <v>0</v>
      </c>
    </row>
    <row r="48" spans="1:17">
      <c r="A48" s="19" t="s">
        <v>130</v>
      </c>
      <c r="B48">
        <f t="shared" ca="1" si="3"/>
        <v>0</v>
      </c>
      <c r="C48">
        <f t="shared" ca="1" si="5"/>
        <v>0</v>
      </c>
      <c r="D48">
        <f t="shared" ca="1" si="5"/>
        <v>0</v>
      </c>
      <c r="E48">
        <f t="shared" ca="1" si="5"/>
        <v>0</v>
      </c>
      <c r="F48">
        <f t="shared" ca="1" si="5"/>
        <v>0</v>
      </c>
      <c r="G48">
        <f t="shared" ca="1" si="5"/>
        <v>0</v>
      </c>
      <c r="H48">
        <f t="shared" ca="1" si="5"/>
        <v>0</v>
      </c>
      <c r="I48">
        <f t="shared" ref="C48:Q62" ca="1" si="6">VLOOKUP($A48,INDIRECT(I$2&amp;"!A1:CO1000"),I$4,FALSE)</f>
        <v>0</v>
      </c>
      <c r="J48">
        <f t="shared" ca="1" si="6"/>
        <v>0</v>
      </c>
      <c r="K48">
        <f t="shared" ca="1" si="6"/>
        <v>0</v>
      </c>
      <c r="L48">
        <f t="shared" ca="1" si="6"/>
        <v>0</v>
      </c>
      <c r="M48">
        <f t="shared" ca="1" si="6"/>
        <v>0</v>
      </c>
      <c r="N48">
        <f t="shared" ca="1" si="6"/>
        <v>0</v>
      </c>
      <c r="O48">
        <f t="shared" ca="1" si="6"/>
        <v>0</v>
      </c>
      <c r="P48">
        <f t="shared" ca="1" si="6"/>
        <v>0</v>
      </c>
      <c r="Q48">
        <f t="shared" ca="1" si="6"/>
        <v>0</v>
      </c>
    </row>
    <row r="49" spans="1:17">
      <c r="A49" s="19" t="s">
        <v>131</v>
      </c>
      <c r="B49">
        <f t="shared" ca="1" si="3"/>
        <v>0</v>
      </c>
      <c r="C49">
        <f t="shared" ca="1" si="6"/>
        <v>6</v>
      </c>
      <c r="D49">
        <f t="shared" ca="1" si="6"/>
        <v>173</v>
      </c>
      <c r="E49">
        <f t="shared" ca="1" si="6"/>
        <v>551</v>
      </c>
      <c r="F49">
        <f t="shared" ca="1" si="6"/>
        <v>971</v>
      </c>
      <c r="G49">
        <f t="shared" ca="1" si="6"/>
        <v>1209</v>
      </c>
      <c r="H49">
        <f t="shared" ca="1" si="6"/>
        <v>1323</v>
      </c>
      <c r="I49">
        <f t="shared" ca="1" si="6"/>
        <v>1326</v>
      </c>
      <c r="J49">
        <f t="shared" ca="1" si="6"/>
        <v>1247</v>
      </c>
      <c r="K49">
        <f t="shared" ca="1" si="6"/>
        <v>1054</v>
      </c>
      <c r="L49">
        <f t="shared" ca="1" si="6"/>
        <v>1159</v>
      </c>
      <c r="M49">
        <f t="shared" ca="1" si="6"/>
        <v>1375</v>
      </c>
      <c r="N49">
        <f t="shared" ca="1" si="6"/>
        <v>1234</v>
      </c>
      <c r="O49">
        <f t="shared" ca="1" si="6"/>
        <v>1123</v>
      </c>
      <c r="P49">
        <f t="shared" ca="1" si="6"/>
        <v>1018</v>
      </c>
      <c r="Q49">
        <f t="shared" ca="1" si="6"/>
        <v>1122</v>
      </c>
    </row>
    <row r="50" spans="1:17">
      <c r="A50" s="19" t="s">
        <v>308</v>
      </c>
      <c r="B50" t="e">
        <f t="shared" ca="1" si="3"/>
        <v>#N/A</v>
      </c>
      <c r="C50" t="e">
        <f t="shared" ca="1" si="6"/>
        <v>#N/A</v>
      </c>
      <c r="D50" t="e">
        <f t="shared" ca="1" si="6"/>
        <v>#N/A</v>
      </c>
      <c r="E50" t="e">
        <f t="shared" ca="1" si="6"/>
        <v>#N/A</v>
      </c>
      <c r="F50" t="e">
        <f t="shared" ca="1" si="6"/>
        <v>#N/A</v>
      </c>
      <c r="G50" t="e">
        <f t="shared" ca="1" si="6"/>
        <v>#N/A</v>
      </c>
      <c r="H50" t="e">
        <f t="shared" ca="1" si="6"/>
        <v>#N/A</v>
      </c>
      <c r="I50" t="e">
        <f t="shared" ca="1" si="6"/>
        <v>#N/A</v>
      </c>
      <c r="J50" t="e">
        <f t="shared" ca="1" si="6"/>
        <v>#N/A</v>
      </c>
      <c r="K50" t="e">
        <f t="shared" ca="1" si="6"/>
        <v>#N/A</v>
      </c>
      <c r="L50" t="e">
        <f t="shared" ca="1" si="6"/>
        <v>#N/A</v>
      </c>
      <c r="M50" t="e">
        <f t="shared" ca="1" si="6"/>
        <v>#N/A</v>
      </c>
      <c r="N50" t="e">
        <f t="shared" ca="1" si="6"/>
        <v>#N/A</v>
      </c>
      <c r="O50" t="e">
        <f t="shared" ca="1" si="6"/>
        <v>#N/A</v>
      </c>
      <c r="P50">
        <f t="shared" ca="1" si="6"/>
        <v>0</v>
      </c>
      <c r="Q50">
        <f t="shared" ca="1" si="6"/>
        <v>0</v>
      </c>
    </row>
    <row r="51" spans="1:17">
      <c r="A51" s="19" t="s">
        <v>132</v>
      </c>
      <c r="B51">
        <f t="shared" ca="1" si="3"/>
        <v>0</v>
      </c>
      <c r="C51">
        <f t="shared" ca="1" si="6"/>
        <v>0</v>
      </c>
      <c r="D51">
        <f t="shared" ca="1" si="6"/>
        <v>0</v>
      </c>
      <c r="E51">
        <f t="shared" ca="1" si="6"/>
        <v>0</v>
      </c>
      <c r="F51">
        <f t="shared" ca="1" si="6"/>
        <v>0</v>
      </c>
      <c r="G51">
        <f t="shared" ca="1" si="6"/>
        <v>0</v>
      </c>
      <c r="H51">
        <f t="shared" ca="1" si="6"/>
        <v>0</v>
      </c>
      <c r="I51">
        <f t="shared" ca="1" si="6"/>
        <v>0</v>
      </c>
      <c r="J51">
        <f t="shared" ca="1" si="6"/>
        <v>0</v>
      </c>
      <c r="K51">
        <f t="shared" ca="1" si="6"/>
        <v>0</v>
      </c>
      <c r="L51">
        <f t="shared" ca="1" si="6"/>
        <v>0</v>
      </c>
      <c r="M51">
        <f t="shared" ca="1" si="6"/>
        <v>0</v>
      </c>
      <c r="N51">
        <f t="shared" ca="1" si="6"/>
        <v>0</v>
      </c>
      <c r="O51">
        <f t="shared" ca="1" si="6"/>
        <v>0</v>
      </c>
      <c r="P51">
        <f t="shared" ca="1" si="6"/>
        <v>0</v>
      </c>
      <c r="Q51">
        <f t="shared" ca="1" si="6"/>
        <v>0</v>
      </c>
    </row>
    <row r="52" spans="1:17">
      <c r="A52" s="19" t="s">
        <v>133</v>
      </c>
      <c r="B52">
        <f t="shared" ca="1" si="3"/>
        <v>0</v>
      </c>
      <c r="C52">
        <f t="shared" ca="1" si="6"/>
        <v>0</v>
      </c>
      <c r="D52">
        <f t="shared" ca="1" si="6"/>
        <v>0</v>
      </c>
      <c r="E52">
        <f t="shared" ca="1" si="6"/>
        <v>0</v>
      </c>
      <c r="F52">
        <f t="shared" ca="1" si="6"/>
        <v>0</v>
      </c>
      <c r="G52">
        <f t="shared" ca="1" si="6"/>
        <v>0</v>
      </c>
      <c r="H52">
        <f t="shared" ca="1" si="6"/>
        <v>0</v>
      </c>
      <c r="I52">
        <f t="shared" ca="1" si="6"/>
        <v>0</v>
      </c>
      <c r="J52">
        <f t="shared" ca="1" si="6"/>
        <v>0</v>
      </c>
      <c r="K52">
        <f t="shared" ca="1" si="6"/>
        <v>0</v>
      </c>
      <c r="L52">
        <f t="shared" ca="1" si="6"/>
        <v>0</v>
      </c>
      <c r="M52">
        <f t="shared" ca="1" si="6"/>
        <v>0</v>
      </c>
      <c r="N52">
        <f t="shared" ca="1" si="6"/>
        <v>0</v>
      </c>
      <c r="O52">
        <f t="shared" ca="1" si="6"/>
        <v>0</v>
      </c>
      <c r="P52">
        <f t="shared" ca="1" si="6"/>
        <v>0</v>
      </c>
      <c r="Q52">
        <f t="shared" ca="1" si="6"/>
        <v>0</v>
      </c>
    </row>
    <row r="53" spans="1:17">
      <c r="A53" s="19" t="s">
        <v>134</v>
      </c>
      <c r="B53">
        <f t="shared" ca="1" si="3"/>
        <v>0</v>
      </c>
      <c r="C53">
        <f t="shared" ca="1" si="6"/>
        <v>0</v>
      </c>
      <c r="D53">
        <f t="shared" ca="1" si="6"/>
        <v>0</v>
      </c>
      <c r="E53">
        <f t="shared" ca="1" si="6"/>
        <v>0</v>
      </c>
      <c r="F53">
        <f t="shared" ca="1" si="6"/>
        <v>0</v>
      </c>
      <c r="G53">
        <f t="shared" ca="1" si="6"/>
        <v>0</v>
      </c>
      <c r="H53">
        <f t="shared" ca="1" si="6"/>
        <v>0</v>
      </c>
      <c r="I53">
        <f t="shared" ca="1" si="6"/>
        <v>0</v>
      </c>
      <c r="J53">
        <f t="shared" ca="1" si="6"/>
        <v>0</v>
      </c>
      <c r="K53">
        <f t="shared" ca="1" si="6"/>
        <v>0</v>
      </c>
      <c r="L53">
        <f t="shared" ca="1" si="6"/>
        <v>0</v>
      </c>
      <c r="M53">
        <f t="shared" ca="1" si="6"/>
        <v>0</v>
      </c>
      <c r="N53">
        <f t="shared" ca="1" si="6"/>
        <v>1</v>
      </c>
      <c r="O53">
        <f t="shared" ca="1" si="6"/>
        <v>0</v>
      </c>
      <c r="P53">
        <f t="shared" ca="1" si="6"/>
        <v>0</v>
      </c>
      <c r="Q53">
        <f t="shared" ca="1" si="6"/>
        <v>0</v>
      </c>
    </row>
    <row r="54" spans="1:17">
      <c r="A54" s="19" t="s">
        <v>135</v>
      </c>
      <c r="B54">
        <f t="shared" ca="1" si="3"/>
        <v>0</v>
      </c>
      <c r="C54">
        <f t="shared" ca="1" si="6"/>
        <v>0</v>
      </c>
      <c r="D54">
        <f t="shared" ca="1" si="6"/>
        <v>0</v>
      </c>
      <c r="E54">
        <f t="shared" ca="1" si="6"/>
        <v>0</v>
      </c>
      <c r="F54">
        <f t="shared" ca="1" si="6"/>
        <v>0</v>
      </c>
      <c r="G54">
        <f t="shared" ca="1" si="6"/>
        <v>0</v>
      </c>
      <c r="H54">
        <f t="shared" ca="1" si="6"/>
        <v>0</v>
      </c>
      <c r="I54">
        <f t="shared" ca="1" si="6"/>
        <v>0</v>
      </c>
      <c r="J54">
        <f t="shared" ca="1" si="6"/>
        <v>0</v>
      </c>
      <c r="K54">
        <f t="shared" ca="1" si="6"/>
        <v>0</v>
      </c>
      <c r="L54">
        <f t="shared" ca="1" si="6"/>
        <v>0</v>
      </c>
      <c r="M54">
        <f t="shared" ca="1" si="6"/>
        <v>0</v>
      </c>
      <c r="N54">
        <f t="shared" ca="1" si="6"/>
        <v>0</v>
      </c>
      <c r="O54">
        <f t="shared" ca="1" si="6"/>
        <v>0</v>
      </c>
      <c r="P54">
        <f t="shared" ca="1" si="6"/>
        <v>0</v>
      </c>
      <c r="Q54">
        <f t="shared" ca="1" si="6"/>
        <v>0</v>
      </c>
    </row>
    <row r="55" spans="1:17">
      <c r="A55" s="19" t="s">
        <v>136</v>
      </c>
      <c r="B55">
        <f t="shared" ca="1" si="3"/>
        <v>0</v>
      </c>
      <c r="C55">
        <f t="shared" ca="1" si="6"/>
        <v>0</v>
      </c>
      <c r="D55">
        <f t="shared" ca="1" si="6"/>
        <v>0</v>
      </c>
      <c r="E55">
        <f t="shared" ca="1" si="6"/>
        <v>0</v>
      </c>
      <c r="F55">
        <f t="shared" ca="1" si="6"/>
        <v>0</v>
      </c>
      <c r="G55">
        <f t="shared" ca="1" si="6"/>
        <v>0</v>
      </c>
      <c r="H55">
        <f t="shared" ca="1" si="6"/>
        <v>0</v>
      </c>
      <c r="I55">
        <f t="shared" ca="1" si="6"/>
        <v>0</v>
      </c>
      <c r="J55">
        <f t="shared" ca="1" si="6"/>
        <v>0</v>
      </c>
      <c r="K55">
        <f t="shared" ca="1" si="6"/>
        <v>0</v>
      </c>
      <c r="L55">
        <f t="shared" ca="1" si="6"/>
        <v>0</v>
      </c>
      <c r="M55">
        <f t="shared" ca="1" si="6"/>
        <v>0</v>
      </c>
      <c r="N55">
        <f t="shared" ca="1" si="6"/>
        <v>0</v>
      </c>
      <c r="O55">
        <f t="shared" ca="1" si="6"/>
        <v>0</v>
      </c>
      <c r="P55">
        <f t="shared" ca="1" si="6"/>
        <v>0</v>
      </c>
      <c r="Q55">
        <f t="shared" ca="1" si="6"/>
        <v>0</v>
      </c>
    </row>
    <row r="56" spans="1:17">
      <c r="A56" s="19" t="s">
        <v>137</v>
      </c>
      <c r="B56">
        <f t="shared" ca="1" si="3"/>
        <v>0</v>
      </c>
      <c r="C56">
        <f t="shared" ca="1" si="6"/>
        <v>0</v>
      </c>
      <c r="D56">
        <f t="shared" ca="1" si="6"/>
        <v>1</v>
      </c>
      <c r="E56">
        <f t="shared" ca="1" si="6"/>
        <v>0</v>
      </c>
      <c r="F56">
        <f t="shared" ca="1" si="6"/>
        <v>0</v>
      </c>
      <c r="G56">
        <f t="shared" ca="1" si="6"/>
        <v>0</v>
      </c>
      <c r="H56">
        <f t="shared" ca="1" si="6"/>
        <v>0</v>
      </c>
      <c r="I56">
        <f t="shared" ca="1" si="6"/>
        <v>0</v>
      </c>
      <c r="J56">
        <f t="shared" ca="1" si="6"/>
        <v>0</v>
      </c>
      <c r="K56">
        <f t="shared" ca="1" si="6"/>
        <v>0</v>
      </c>
      <c r="L56">
        <f t="shared" ca="1" si="6"/>
        <v>0</v>
      </c>
      <c r="M56">
        <f t="shared" ca="1" si="6"/>
        <v>0</v>
      </c>
      <c r="N56">
        <f t="shared" ca="1" si="6"/>
        <v>0</v>
      </c>
      <c r="O56">
        <f t="shared" ca="1" si="6"/>
        <v>0</v>
      </c>
      <c r="P56">
        <f t="shared" ca="1" si="6"/>
        <v>0</v>
      </c>
      <c r="Q56">
        <f t="shared" ca="1" si="6"/>
        <v>0</v>
      </c>
    </row>
    <row r="57" spans="1:17">
      <c r="A57" s="19" t="s">
        <v>138</v>
      </c>
      <c r="B57">
        <f t="shared" ca="1" si="3"/>
        <v>0</v>
      </c>
      <c r="C57">
        <f t="shared" ca="1" si="6"/>
        <v>0</v>
      </c>
      <c r="D57">
        <f t="shared" ca="1" si="6"/>
        <v>0</v>
      </c>
      <c r="E57">
        <f t="shared" ca="1" si="6"/>
        <v>0</v>
      </c>
      <c r="F57">
        <f t="shared" ca="1" si="6"/>
        <v>0</v>
      </c>
      <c r="G57">
        <f t="shared" ca="1" si="6"/>
        <v>0</v>
      </c>
      <c r="H57">
        <f t="shared" ca="1" si="6"/>
        <v>0</v>
      </c>
      <c r="I57">
        <f t="shared" ca="1" si="6"/>
        <v>0</v>
      </c>
      <c r="J57">
        <f t="shared" ca="1" si="6"/>
        <v>0</v>
      </c>
      <c r="K57">
        <f t="shared" ca="1" si="6"/>
        <v>0</v>
      </c>
      <c r="L57">
        <f t="shared" ca="1" si="6"/>
        <v>0</v>
      </c>
      <c r="M57">
        <f t="shared" ca="1" si="6"/>
        <v>0</v>
      </c>
      <c r="N57">
        <f t="shared" ca="1" si="6"/>
        <v>0</v>
      </c>
      <c r="O57">
        <f t="shared" ca="1" si="6"/>
        <v>0</v>
      </c>
      <c r="P57">
        <f t="shared" ca="1" si="6"/>
        <v>0</v>
      </c>
      <c r="Q57">
        <f t="shared" ca="1" si="6"/>
        <v>0</v>
      </c>
    </row>
    <row r="58" spans="1:17">
      <c r="A58" s="19" t="s">
        <v>139</v>
      </c>
      <c r="B58">
        <f t="shared" ca="1" si="3"/>
        <v>0</v>
      </c>
      <c r="C58">
        <f t="shared" ca="1" si="6"/>
        <v>0</v>
      </c>
      <c r="D58">
        <f t="shared" ca="1" si="6"/>
        <v>0</v>
      </c>
      <c r="E58">
        <f t="shared" ca="1" si="6"/>
        <v>1</v>
      </c>
      <c r="F58">
        <f t="shared" ca="1" si="6"/>
        <v>0</v>
      </c>
      <c r="G58">
        <f t="shared" ca="1" si="6"/>
        <v>1</v>
      </c>
      <c r="H58">
        <f t="shared" ca="1" si="6"/>
        <v>1</v>
      </c>
      <c r="I58">
        <f t="shared" ca="1" si="6"/>
        <v>0</v>
      </c>
      <c r="J58">
        <f t="shared" ca="1" si="6"/>
        <v>0</v>
      </c>
      <c r="K58">
        <f t="shared" ca="1" si="6"/>
        <v>1</v>
      </c>
      <c r="L58">
        <f t="shared" ca="1" si="6"/>
        <v>1</v>
      </c>
      <c r="M58">
        <f t="shared" ca="1" si="6"/>
        <v>1</v>
      </c>
      <c r="N58">
        <f t="shared" ca="1" si="6"/>
        <v>0</v>
      </c>
      <c r="O58">
        <f t="shared" ca="1" si="6"/>
        <v>0</v>
      </c>
      <c r="P58">
        <f t="shared" ca="1" si="6"/>
        <v>0</v>
      </c>
      <c r="Q58">
        <f t="shared" ca="1" si="6"/>
        <v>0</v>
      </c>
    </row>
    <row r="59" spans="1:17">
      <c r="A59" s="19"/>
      <c r="B59" t="e">
        <f t="shared" ca="1" si="3"/>
        <v>#N/A</v>
      </c>
      <c r="C59" t="e">
        <f t="shared" ca="1" si="6"/>
        <v>#N/A</v>
      </c>
      <c r="D59" t="e">
        <f t="shared" ca="1" si="6"/>
        <v>#N/A</v>
      </c>
      <c r="E59" t="e">
        <f t="shared" ca="1" si="6"/>
        <v>#N/A</v>
      </c>
      <c r="F59" t="e">
        <f t="shared" ca="1" si="6"/>
        <v>#N/A</v>
      </c>
      <c r="G59" t="e">
        <f t="shared" ca="1" si="6"/>
        <v>#N/A</v>
      </c>
      <c r="H59" t="e">
        <f t="shared" ca="1" si="6"/>
        <v>#N/A</v>
      </c>
      <c r="I59" t="e">
        <f t="shared" ca="1" si="6"/>
        <v>#N/A</v>
      </c>
      <c r="J59" t="e">
        <f t="shared" ca="1" si="6"/>
        <v>#N/A</v>
      </c>
      <c r="K59" t="e">
        <f t="shared" ca="1" si="6"/>
        <v>#N/A</v>
      </c>
      <c r="L59" t="e">
        <f t="shared" ca="1" si="6"/>
        <v>#N/A</v>
      </c>
      <c r="M59" t="e">
        <f t="shared" ca="1" si="6"/>
        <v>#N/A</v>
      </c>
      <c r="N59" t="e">
        <f t="shared" ca="1" si="6"/>
        <v>#N/A</v>
      </c>
      <c r="O59" t="e">
        <f t="shared" ca="1" si="6"/>
        <v>#N/A</v>
      </c>
      <c r="P59" t="e">
        <f t="shared" ca="1" si="6"/>
        <v>#N/A</v>
      </c>
      <c r="Q59" t="e">
        <f t="shared" ca="1" si="6"/>
        <v>#N/A</v>
      </c>
    </row>
    <row r="60" spans="1:17">
      <c r="A60" s="27" t="s">
        <v>140</v>
      </c>
      <c r="B60">
        <f t="shared" ca="1" si="3"/>
        <v>0</v>
      </c>
      <c r="C60">
        <f t="shared" ca="1" si="6"/>
        <v>6</v>
      </c>
      <c r="D60">
        <f t="shared" ca="1" si="6"/>
        <v>176</v>
      </c>
      <c r="E60">
        <f t="shared" ca="1" si="6"/>
        <v>555</v>
      </c>
      <c r="F60">
        <f t="shared" ca="1" si="6"/>
        <v>977</v>
      </c>
      <c r="G60">
        <f t="shared" ca="1" si="6"/>
        <v>1213</v>
      </c>
      <c r="H60">
        <f t="shared" ca="1" si="6"/>
        <v>1330</v>
      </c>
      <c r="I60">
        <f t="shared" ca="1" si="6"/>
        <v>1330</v>
      </c>
      <c r="J60">
        <f t="shared" ca="1" si="6"/>
        <v>1256</v>
      </c>
      <c r="K60">
        <f t="shared" ca="1" si="6"/>
        <v>1071</v>
      </c>
      <c r="L60">
        <f t="shared" ca="1" si="6"/>
        <v>1173</v>
      </c>
      <c r="M60">
        <f t="shared" ca="1" si="6"/>
        <v>1393</v>
      </c>
      <c r="N60">
        <f t="shared" ca="1" si="6"/>
        <v>1252</v>
      </c>
      <c r="O60">
        <f t="shared" ca="1" si="6"/>
        <v>1134</v>
      </c>
      <c r="P60">
        <f t="shared" ca="1" si="6"/>
        <v>1026</v>
      </c>
      <c r="Q60">
        <f t="shared" ca="1" si="6"/>
        <v>1135</v>
      </c>
    </row>
    <row r="61" spans="1:17">
      <c r="A61" s="19"/>
      <c r="B61" t="e">
        <f t="shared" ca="1" si="3"/>
        <v>#N/A</v>
      </c>
      <c r="C61" t="e">
        <f t="shared" ca="1" si="6"/>
        <v>#N/A</v>
      </c>
      <c r="D61" t="e">
        <f t="shared" ca="1" si="6"/>
        <v>#N/A</v>
      </c>
      <c r="E61" t="e">
        <f t="shared" ca="1" si="6"/>
        <v>#N/A</v>
      </c>
      <c r="F61" t="e">
        <f t="shared" ca="1" si="6"/>
        <v>#N/A</v>
      </c>
      <c r="G61" t="e">
        <f t="shared" ca="1" si="6"/>
        <v>#N/A</v>
      </c>
      <c r="H61" t="e">
        <f t="shared" ca="1" si="6"/>
        <v>#N/A</v>
      </c>
      <c r="I61" t="e">
        <f t="shared" ca="1" si="6"/>
        <v>#N/A</v>
      </c>
      <c r="J61" t="e">
        <f t="shared" ca="1" si="6"/>
        <v>#N/A</v>
      </c>
      <c r="K61" t="e">
        <f t="shared" ca="1" si="6"/>
        <v>#N/A</v>
      </c>
      <c r="L61" t="e">
        <f t="shared" ca="1" si="6"/>
        <v>#N/A</v>
      </c>
      <c r="M61" t="e">
        <f t="shared" ca="1" si="6"/>
        <v>#N/A</v>
      </c>
      <c r="N61" t="e">
        <f t="shared" ca="1" si="6"/>
        <v>#N/A</v>
      </c>
      <c r="O61" t="e">
        <f t="shared" ca="1" si="6"/>
        <v>#N/A</v>
      </c>
      <c r="P61" t="e">
        <f t="shared" ca="1" si="6"/>
        <v>#N/A</v>
      </c>
      <c r="Q61" t="e">
        <f t="shared" ca="1" si="6"/>
        <v>#N/A</v>
      </c>
    </row>
    <row r="62" spans="1:17">
      <c r="A62" s="6" t="s">
        <v>141</v>
      </c>
      <c r="B62">
        <f t="shared" ca="1" si="3"/>
        <v>0</v>
      </c>
      <c r="C62">
        <f t="shared" ca="1" si="6"/>
        <v>0</v>
      </c>
      <c r="D62">
        <f t="shared" ca="1" si="6"/>
        <v>0</v>
      </c>
      <c r="E62">
        <f t="shared" ca="1" si="6"/>
        <v>0</v>
      </c>
      <c r="F62">
        <f t="shared" ca="1" si="6"/>
        <v>0</v>
      </c>
      <c r="G62">
        <f t="shared" ca="1" si="6"/>
        <v>0</v>
      </c>
      <c r="H62">
        <f t="shared" ca="1" si="6"/>
        <v>0</v>
      </c>
      <c r="I62">
        <f t="shared" ca="1" si="6"/>
        <v>0</v>
      </c>
      <c r="J62">
        <f t="shared" ca="1" si="6"/>
        <v>0</v>
      </c>
      <c r="K62">
        <f t="shared" ca="1" si="6"/>
        <v>0</v>
      </c>
      <c r="L62">
        <f t="shared" ref="C62:Q77" ca="1" si="7">VLOOKUP($A62,INDIRECT(L$2&amp;"!A1:CO1000"),L$4,FALSE)</f>
        <v>0</v>
      </c>
      <c r="M62">
        <f t="shared" ca="1" si="7"/>
        <v>0</v>
      </c>
      <c r="N62">
        <f t="shared" ca="1" si="7"/>
        <v>0</v>
      </c>
      <c r="O62">
        <f t="shared" ca="1" si="7"/>
        <v>0</v>
      </c>
      <c r="P62">
        <f t="shared" ca="1" si="7"/>
        <v>0</v>
      </c>
      <c r="Q62">
        <f t="shared" ca="1" si="7"/>
        <v>0</v>
      </c>
    </row>
    <row r="63" spans="1:17">
      <c r="A63" s="19" t="s">
        <v>142</v>
      </c>
      <c r="B63">
        <f t="shared" ca="1" si="3"/>
        <v>0</v>
      </c>
      <c r="C63">
        <f t="shared" ca="1" si="7"/>
        <v>0</v>
      </c>
      <c r="D63">
        <f t="shared" ca="1" si="7"/>
        <v>0</v>
      </c>
      <c r="E63">
        <f t="shared" ca="1" si="7"/>
        <v>0</v>
      </c>
      <c r="F63">
        <f t="shared" ca="1" si="7"/>
        <v>0</v>
      </c>
      <c r="G63">
        <f t="shared" ca="1" si="7"/>
        <v>0</v>
      </c>
      <c r="H63">
        <f t="shared" ca="1" si="7"/>
        <v>0</v>
      </c>
      <c r="I63">
        <f t="shared" ca="1" si="7"/>
        <v>0</v>
      </c>
      <c r="J63">
        <f t="shared" ca="1" si="7"/>
        <v>0</v>
      </c>
      <c r="K63">
        <f t="shared" ca="1" si="7"/>
        <v>0</v>
      </c>
      <c r="L63">
        <f t="shared" ca="1" si="7"/>
        <v>0</v>
      </c>
      <c r="M63">
        <f t="shared" ca="1" si="7"/>
        <v>0</v>
      </c>
      <c r="N63">
        <f t="shared" ca="1" si="7"/>
        <v>0</v>
      </c>
      <c r="O63">
        <f t="shared" ca="1" si="7"/>
        <v>1</v>
      </c>
      <c r="P63">
        <f t="shared" ca="1" si="7"/>
        <v>0</v>
      </c>
      <c r="Q63">
        <f t="shared" ca="1" si="7"/>
        <v>0</v>
      </c>
    </row>
    <row r="64" spans="1:17">
      <c r="A64" s="19" t="s">
        <v>143</v>
      </c>
      <c r="B64">
        <f t="shared" ca="1" si="3"/>
        <v>0</v>
      </c>
      <c r="C64">
        <f t="shared" ca="1" si="7"/>
        <v>0</v>
      </c>
      <c r="D64">
        <f t="shared" ca="1" si="7"/>
        <v>0</v>
      </c>
      <c r="E64">
        <f t="shared" ca="1" si="7"/>
        <v>0</v>
      </c>
      <c r="F64">
        <f t="shared" ca="1" si="7"/>
        <v>0</v>
      </c>
      <c r="G64">
        <f t="shared" ca="1" si="7"/>
        <v>0</v>
      </c>
      <c r="H64">
        <f t="shared" ca="1" si="7"/>
        <v>0</v>
      </c>
      <c r="I64">
        <f t="shared" ca="1" si="7"/>
        <v>0</v>
      </c>
      <c r="J64">
        <f t="shared" ca="1" si="7"/>
        <v>0</v>
      </c>
      <c r="K64">
        <f t="shared" ca="1" si="7"/>
        <v>0</v>
      </c>
      <c r="L64">
        <f t="shared" ca="1" si="7"/>
        <v>0</v>
      </c>
      <c r="M64">
        <f t="shared" ca="1" si="7"/>
        <v>0</v>
      </c>
      <c r="N64">
        <f t="shared" ca="1" si="7"/>
        <v>0</v>
      </c>
      <c r="O64">
        <f t="shared" ca="1" si="7"/>
        <v>0</v>
      </c>
      <c r="P64">
        <f t="shared" ca="1" si="7"/>
        <v>0</v>
      </c>
      <c r="Q64">
        <f t="shared" ca="1" si="7"/>
        <v>0</v>
      </c>
    </row>
    <row r="65" spans="1:17">
      <c r="A65" s="19" t="s">
        <v>144</v>
      </c>
      <c r="B65">
        <f t="shared" ca="1" si="3"/>
        <v>0</v>
      </c>
      <c r="C65">
        <f t="shared" ca="1" si="7"/>
        <v>0</v>
      </c>
      <c r="D65">
        <f t="shared" ca="1" si="7"/>
        <v>0</v>
      </c>
      <c r="E65">
        <f t="shared" ca="1" si="7"/>
        <v>0</v>
      </c>
      <c r="F65">
        <f t="shared" ca="1" si="7"/>
        <v>0</v>
      </c>
      <c r="G65">
        <f t="shared" ca="1" si="7"/>
        <v>0</v>
      </c>
      <c r="H65">
        <f t="shared" ca="1" si="7"/>
        <v>0</v>
      </c>
      <c r="I65">
        <f t="shared" ca="1" si="7"/>
        <v>0</v>
      </c>
      <c r="J65">
        <f t="shared" ca="1" si="7"/>
        <v>0</v>
      </c>
      <c r="K65">
        <f t="shared" ca="1" si="7"/>
        <v>0</v>
      </c>
      <c r="L65">
        <f t="shared" ca="1" si="7"/>
        <v>0</v>
      </c>
      <c r="M65">
        <f t="shared" ca="1" si="7"/>
        <v>0</v>
      </c>
      <c r="N65">
        <f t="shared" ca="1" si="7"/>
        <v>0</v>
      </c>
      <c r="O65">
        <f t="shared" ca="1" si="7"/>
        <v>0</v>
      </c>
      <c r="P65">
        <f t="shared" ca="1" si="7"/>
        <v>0</v>
      </c>
      <c r="Q65">
        <f t="shared" ca="1" si="7"/>
        <v>0</v>
      </c>
    </row>
    <row r="66" spans="1:17">
      <c r="A66" s="19" t="s">
        <v>145</v>
      </c>
      <c r="B66">
        <f t="shared" ca="1" si="3"/>
        <v>0</v>
      </c>
      <c r="C66">
        <f t="shared" ca="1" si="7"/>
        <v>0</v>
      </c>
      <c r="D66">
        <f t="shared" ca="1" si="7"/>
        <v>0</v>
      </c>
      <c r="E66">
        <f t="shared" ca="1" si="7"/>
        <v>0</v>
      </c>
      <c r="F66">
        <f t="shared" ca="1" si="7"/>
        <v>0</v>
      </c>
      <c r="G66">
        <f t="shared" ca="1" si="7"/>
        <v>0</v>
      </c>
      <c r="H66">
        <f t="shared" ca="1" si="7"/>
        <v>0</v>
      </c>
      <c r="I66">
        <f t="shared" ca="1" si="7"/>
        <v>0</v>
      </c>
      <c r="J66">
        <f t="shared" ca="1" si="7"/>
        <v>0</v>
      </c>
      <c r="K66">
        <f t="shared" ca="1" si="7"/>
        <v>0</v>
      </c>
      <c r="L66">
        <f t="shared" ca="1" si="7"/>
        <v>0</v>
      </c>
      <c r="M66">
        <f t="shared" ca="1" si="7"/>
        <v>0</v>
      </c>
      <c r="N66">
        <f t="shared" ca="1" si="7"/>
        <v>0</v>
      </c>
      <c r="O66">
        <f t="shared" ca="1" si="7"/>
        <v>0</v>
      </c>
      <c r="P66">
        <f t="shared" ca="1" si="7"/>
        <v>0</v>
      </c>
      <c r="Q66">
        <f t="shared" ca="1" si="7"/>
        <v>0</v>
      </c>
    </row>
    <row r="67" spans="1:17">
      <c r="A67" s="19" t="s">
        <v>146</v>
      </c>
      <c r="B67">
        <f t="shared" ca="1" si="3"/>
        <v>0</v>
      </c>
      <c r="C67">
        <f t="shared" ca="1" si="7"/>
        <v>0</v>
      </c>
      <c r="D67">
        <f t="shared" ca="1" si="7"/>
        <v>0</v>
      </c>
      <c r="E67">
        <f t="shared" ca="1" si="7"/>
        <v>0</v>
      </c>
      <c r="F67">
        <f t="shared" ca="1" si="7"/>
        <v>0</v>
      </c>
      <c r="G67">
        <f t="shared" ca="1" si="7"/>
        <v>0</v>
      </c>
      <c r="H67">
        <f t="shared" ca="1" si="7"/>
        <v>0</v>
      </c>
      <c r="I67">
        <f t="shared" ca="1" si="7"/>
        <v>0</v>
      </c>
      <c r="J67">
        <f t="shared" ca="1" si="7"/>
        <v>0</v>
      </c>
      <c r="K67">
        <f t="shared" ca="1" si="7"/>
        <v>0</v>
      </c>
      <c r="L67">
        <f t="shared" ca="1" si="7"/>
        <v>0</v>
      </c>
      <c r="M67">
        <f t="shared" ca="1" si="7"/>
        <v>0</v>
      </c>
      <c r="N67">
        <f t="shared" ca="1" si="7"/>
        <v>0</v>
      </c>
      <c r="O67">
        <f t="shared" ca="1" si="7"/>
        <v>0</v>
      </c>
      <c r="P67">
        <f t="shared" ca="1" si="7"/>
        <v>0</v>
      </c>
      <c r="Q67">
        <f t="shared" ca="1" si="7"/>
        <v>0</v>
      </c>
    </row>
    <row r="68" spans="1:17">
      <c r="A68" s="19" t="s">
        <v>147</v>
      </c>
      <c r="B68">
        <f t="shared" ca="1" si="3"/>
        <v>0</v>
      </c>
      <c r="C68">
        <f t="shared" ca="1" si="7"/>
        <v>0</v>
      </c>
      <c r="D68">
        <f t="shared" ca="1" si="7"/>
        <v>0</v>
      </c>
      <c r="E68">
        <f t="shared" ca="1" si="7"/>
        <v>0</v>
      </c>
      <c r="F68">
        <f t="shared" ca="1" si="7"/>
        <v>0</v>
      </c>
      <c r="G68">
        <f t="shared" ca="1" si="7"/>
        <v>0</v>
      </c>
      <c r="H68">
        <f t="shared" ca="1" si="7"/>
        <v>0</v>
      </c>
      <c r="I68">
        <f t="shared" ca="1" si="7"/>
        <v>0</v>
      </c>
      <c r="J68">
        <f t="shared" ca="1" si="7"/>
        <v>0</v>
      </c>
      <c r="K68">
        <f t="shared" ca="1" si="7"/>
        <v>0</v>
      </c>
      <c r="L68">
        <f t="shared" ca="1" si="7"/>
        <v>0</v>
      </c>
      <c r="M68">
        <f t="shared" ca="1" si="7"/>
        <v>0</v>
      </c>
      <c r="N68">
        <f t="shared" ca="1" si="7"/>
        <v>0</v>
      </c>
      <c r="O68">
        <f t="shared" ca="1" si="7"/>
        <v>0</v>
      </c>
      <c r="P68">
        <f t="shared" ca="1" si="7"/>
        <v>0</v>
      </c>
      <c r="Q68">
        <f t="shared" ca="1" si="7"/>
        <v>0</v>
      </c>
    </row>
    <row r="69" spans="1:17">
      <c r="A69" s="19" t="s">
        <v>148</v>
      </c>
      <c r="B69">
        <f t="shared" ca="1" si="3"/>
        <v>0</v>
      </c>
      <c r="C69">
        <f t="shared" ca="1" si="7"/>
        <v>0</v>
      </c>
      <c r="D69">
        <f t="shared" ca="1" si="7"/>
        <v>0</v>
      </c>
      <c r="E69">
        <f t="shared" ca="1" si="7"/>
        <v>0</v>
      </c>
      <c r="F69">
        <f t="shared" ca="1" si="7"/>
        <v>0</v>
      </c>
      <c r="G69">
        <f t="shared" ca="1" si="7"/>
        <v>0</v>
      </c>
      <c r="H69">
        <f t="shared" ca="1" si="7"/>
        <v>0</v>
      </c>
      <c r="I69">
        <f t="shared" ca="1" si="7"/>
        <v>0</v>
      </c>
      <c r="J69">
        <f t="shared" ca="1" si="7"/>
        <v>0</v>
      </c>
      <c r="K69">
        <f t="shared" ca="1" si="7"/>
        <v>0</v>
      </c>
      <c r="L69">
        <f t="shared" ca="1" si="7"/>
        <v>0</v>
      </c>
      <c r="M69">
        <f t="shared" ca="1" si="7"/>
        <v>0</v>
      </c>
      <c r="N69">
        <f t="shared" ca="1" si="7"/>
        <v>0</v>
      </c>
      <c r="O69">
        <f t="shared" ca="1" si="7"/>
        <v>0</v>
      </c>
      <c r="P69">
        <f t="shared" ca="1" si="7"/>
        <v>0</v>
      </c>
      <c r="Q69">
        <f t="shared" ca="1" si="7"/>
        <v>0</v>
      </c>
    </row>
    <row r="70" spans="1:17">
      <c r="A70" s="19" t="s">
        <v>306</v>
      </c>
      <c r="B70">
        <f t="shared" ref="B70:Q133" ca="1" si="8">VLOOKUP($A70,INDIRECT(B$2&amp;"!A1:CO1000"),B$4,FALSE)</f>
        <v>3</v>
      </c>
      <c r="C70">
        <f t="shared" ca="1" si="8"/>
        <v>1</v>
      </c>
      <c r="D70">
        <f t="shared" ca="1" si="8"/>
        <v>0</v>
      </c>
      <c r="E70">
        <f t="shared" ca="1" si="8"/>
        <v>16</v>
      </c>
      <c r="F70">
        <f t="shared" ca="1" si="8"/>
        <v>0</v>
      </c>
      <c r="G70">
        <f t="shared" ca="1" si="8"/>
        <v>37</v>
      </c>
      <c r="H70">
        <f t="shared" ca="1" si="8"/>
        <v>54</v>
      </c>
      <c r="I70">
        <f t="shared" ca="1" si="8"/>
        <v>5</v>
      </c>
      <c r="J70">
        <f t="shared" ca="1" si="8"/>
        <v>6</v>
      </c>
      <c r="K70">
        <f t="shared" ca="1" si="8"/>
        <v>0</v>
      </c>
      <c r="L70">
        <f t="shared" ca="1" si="8"/>
        <v>0</v>
      </c>
      <c r="M70">
        <f t="shared" ca="1" si="8"/>
        <v>2</v>
      </c>
      <c r="N70">
        <f t="shared" ca="1" si="8"/>
        <v>0</v>
      </c>
      <c r="O70">
        <f t="shared" ca="1" si="8"/>
        <v>1</v>
      </c>
      <c r="P70">
        <f t="shared" ca="1" si="8"/>
        <v>1</v>
      </c>
      <c r="Q70">
        <f t="shared" ca="1" si="8"/>
        <v>1</v>
      </c>
    </row>
    <row r="71" spans="1:17">
      <c r="A71" s="19" t="s">
        <v>305</v>
      </c>
      <c r="B71">
        <f t="shared" ca="1" si="8"/>
        <v>0</v>
      </c>
      <c r="C71">
        <f t="shared" ca="1" si="7"/>
        <v>0</v>
      </c>
      <c r="D71">
        <f t="shared" ca="1" si="7"/>
        <v>0</v>
      </c>
      <c r="E71">
        <f t="shared" ca="1" si="7"/>
        <v>0</v>
      </c>
      <c r="F71">
        <f t="shared" ca="1" si="7"/>
        <v>0</v>
      </c>
      <c r="G71">
        <f t="shared" ca="1" si="7"/>
        <v>0</v>
      </c>
      <c r="H71">
        <f t="shared" ca="1" si="7"/>
        <v>0</v>
      </c>
      <c r="I71">
        <f t="shared" ca="1" si="7"/>
        <v>0</v>
      </c>
      <c r="J71">
        <f t="shared" ca="1" si="7"/>
        <v>0</v>
      </c>
      <c r="K71">
        <f t="shared" ca="1" si="7"/>
        <v>0</v>
      </c>
      <c r="L71">
        <f t="shared" ca="1" si="7"/>
        <v>0</v>
      </c>
      <c r="M71">
        <f t="shared" ca="1" si="7"/>
        <v>0</v>
      </c>
      <c r="N71">
        <f t="shared" ca="1" si="7"/>
        <v>0</v>
      </c>
      <c r="O71">
        <f t="shared" ca="1" si="7"/>
        <v>0</v>
      </c>
      <c r="P71">
        <f t="shared" ca="1" si="7"/>
        <v>0</v>
      </c>
      <c r="Q71">
        <f t="shared" ca="1" si="7"/>
        <v>0</v>
      </c>
    </row>
    <row r="72" spans="1:17">
      <c r="A72" s="19" t="s">
        <v>149</v>
      </c>
      <c r="B72">
        <f t="shared" ca="1" si="8"/>
        <v>0</v>
      </c>
      <c r="C72">
        <f t="shared" ca="1" si="7"/>
        <v>0</v>
      </c>
      <c r="D72">
        <f t="shared" ca="1" si="7"/>
        <v>0</v>
      </c>
      <c r="E72">
        <f t="shared" ca="1" si="7"/>
        <v>0</v>
      </c>
      <c r="F72">
        <f t="shared" ca="1" si="7"/>
        <v>0</v>
      </c>
      <c r="G72">
        <f t="shared" ca="1" si="7"/>
        <v>0</v>
      </c>
      <c r="H72">
        <f t="shared" ca="1" si="7"/>
        <v>0</v>
      </c>
      <c r="I72">
        <f t="shared" ca="1" si="7"/>
        <v>0</v>
      </c>
      <c r="J72">
        <f t="shared" ca="1" si="7"/>
        <v>0</v>
      </c>
      <c r="K72">
        <f t="shared" ca="1" si="7"/>
        <v>0</v>
      </c>
      <c r="L72">
        <f t="shared" ca="1" si="7"/>
        <v>0</v>
      </c>
      <c r="M72">
        <f t="shared" ca="1" si="7"/>
        <v>0</v>
      </c>
      <c r="N72">
        <f t="shared" ca="1" si="7"/>
        <v>0</v>
      </c>
      <c r="O72">
        <f t="shared" ca="1" si="7"/>
        <v>0</v>
      </c>
      <c r="P72">
        <f t="shared" ca="1" si="7"/>
        <v>0</v>
      </c>
      <c r="Q72">
        <f t="shared" ca="1" si="7"/>
        <v>0</v>
      </c>
    </row>
    <row r="73" spans="1:17">
      <c r="A73" s="19" t="s">
        <v>150</v>
      </c>
      <c r="B73">
        <f t="shared" ca="1" si="8"/>
        <v>0</v>
      </c>
      <c r="C73">
        <f t="shared" ca="1" si="7"/>
        <v>0</v>
      </c>
      <c r="D73">
        <f t="shared" ca="1" si="7"/>
        <v>0</v>
      </c>
      <c r="E73">
        <f t="shared" ca="1" si="7"/>
        <v>0</v>
      </c>
      <c r="F73">
        <f t="shared" ca="1" si="7"/>
        <v>3</v>
      </c>
      <c r="G73">
        <f t="shared" ca="1" si="7"/>
        <v>15</v>
      </c>
      <c r="H73">
        <f t="shared" ca="1" si="7"/>
        <v>11</v>
      </c>
      <c r="I73">
        <f t="shared" ca="1" si="7"/>
        <v>1</v>
      </c>
      <c r="J73">
        <f t="shared" ca="1" si="7"/>
        <v>0</v>
      </c>
      <c r="K73">
        <f t="shared" ca="1" si="7"/>
        <v>0</v>
      </c>
      <c r="L73">
        <f t="shared" ca="1" si="7"/>
        <v>10</v>
      </c>
      <c r="M73">
        <f t="shared" ca="1" si="7"/>
        <v>0</v>
      </c>
      <c r="N73">
        <f t="shared" ca="1" si="7"/>
        <v>0</v>
      </c>
      <c r="O73">
        <f t="shared" ca="1" si="7"/>
        <v>0</v>
      </c>
      <c r="P73">
        <f t="shared" ca="1" si="7"/>
        <v>0</v>
      </c>
      <c r="Q73">
        <f t="shared" ca="1" si="7"/>
        <v>0</v>
      </c>
    </row>
    <row r="74" spans="1:17">
      <c r="A74" s="19" t="s">
        <v>151</v>
      </c>
      <c r="B74">
        <f t="shared" ca="1" si="8"/>
        <v>0</v>
      </c>
      <c r="C74">
        <f t="shared" ca="1" si="7"/>
        <v>0</v>
      </c>
      <c r="D74">
        <f t="shared" ca="1" si="7"/>
        <v>0</v>
      </c>
      <c r="E74">
        <f t="shared" ca="1" si="7"/>
        <v>0</v>
      </c>
      <c r="F74">
        <f t="shared" ca="1" si="7"/>
        <v>0</v>
      </c>
      <c r="G74">
        <f t="shared" ca="1" si="7"/>
        <v>0</v>
      </c>
      <c r="H74">
        <f t="shared" ca="1" si="7"/>
        <v>0</v>
      </c>
      <c r="I74">
        <f t="shared" ca="1" si="7"/>
        <v>0</v>
      </c>
      <c r="J74">
        <f t="shared" ca="1" si="7"/>
        <v>1</v>
      </c>
      <c r="K74">
        <f t="shared" ca="1" si="7"/>
        <v>16</v>
      </c>
      <c r="L74">
        <f t="shared" ca="1" si="7"/>
        <v>4</v>
      </c>
      <c r="M74">
        <f t="shared" ca="1" si="7"/>
        <v>0</v>
      </c>
      <c r="N74">
        <f t="shared" ca="1" si="7"/>
        <v>0</v>
      </c>
      <c r="O74">
        <f t="shared" ca="1" si="7"/>
        <v>0</v>
      </c>
      <c r="P74">
        <f t="shared" ca="1" si="7"/>
        <v>0</v>
      </c>
      <c r="Q74">
        <f t="shared" ca="1" si="7"/>
        <v>0</v>
      </c>
    </row>
    <row r="75" spans="1:17">
      <c r="A75" s="19" t="s">
        <v>152</v>
      </c>
      <c r="B75">
        <f t="shared" ca="1" si="8"/>
        <v>0</v>
      </c>
      <c r="C75">
        <f t="shared" ca="1" si="7"/>
        <v>0</v>
      </c>
      <c r="D75">
        <f t="shared" ca="1" si="7"/>
        <v>0</v>
      </c>
      <c r="E75">
        <f t="shared" ca="1" si="7"/>
        <v>0</v>
      </c>
      <c r="F75">
        <f t="shared" ca="1" si="7"/>
        <v>0</v>
      </c>
      <c r="G75">
        <f t="shared" ca="1" si="7"/>
        <v>0</v>
      </c>
      <c r="H75">
        <f t="shared" ca="1" si="7"/>
        <v>0</v>
      </c>
      <c r="I75">
        <f t="shared" ca="1" si="7"/>
        <v>0</v>
      </c>
      <c r="J75">
        <f t="shared" ca="1" si="7"/>
        <v>0</v>
      </c>
      <c r="K75">
        <f t="shared" ca="1" si="7"/>
        <v>0</v>
      </c>
      <c r="L75">
        <f t="shared" ca="1" si="7"/>
        <v>0</v>
      </c>
      <c r="M75">
        <f t="shared" ca="1" si="7"/>
        <v>0</v>
      </c>
      <c r="N75">
        <f t="shared" ca="1" si="7"/>
        <v>0</v>
      </c>
      <c r="O75">
        <f t="shared" ca="1" si="7"/>
        <v>0</v>
      </c>
      <c r="P75">
        <f t="shared" ca="1" si="7"/>
        <v>0</v>
      </c>
      <c r="Q75">
        <f t="shared" ca="1" si="7"/>
        <v>0</v>
      </c>
    </row>
    <row r="76" spans="1:17">
      <c r="A76" s="19" t="s">
        <v>153</v>
      </c>
      <c r="B76">
        <f t="shared" ca="1" si="8"/>
        <v>0</v>
      </c>
      <c r="C76">
        <f t="shared" ca="1" si="7"/>
        <v>0</v>
      </c>
      <c r="D76">
        <f t="shared" ca="1" si="7"/>
        <v>0</v>
      </c>
      <c r="E76">
        <f t="shared" ca="1" si="7"/>
        <v>0</v>
      </c>
      <c r="F76">
        <f t="shared" ca="1" si="7"/>
        <v>0</v>
      </c>
      <c r="G76">
        <f t="shared" ca="1" si="7"/>
        <v>0</v>
      </c>
      <c r="H76">
        <f t="shared" ca="1" si="7"/>
        <v>0</v>
      </c>
      <c r="I76">
        <f t="shared" ca="1" si="7"/>
        <v>0</v>
      </c>
      <c r="J76">
        <f t="shared" ca="1" si="7"/>
        <v>0</v>
      </c>
      <c r="K76">
        <f t="shared" ca="1" si="7"/>
        <v>0</v>
      </c>
      <c r="L76">
        <f t="shared" ca="1" si="7"/>
        <v>0</v>
      </c>
      <c r="M76">
        <f t="shared" ca="1" si="7"/>
        <v>0</v>
      </c>
      <c r="N76">
        <f t="shared" ca="1" si="7"/>
        <v>0</v>
      </c>
      <c r="O76">
        <f t="shared" ca="1" si="7"/>
        <v>0</v>
      </c>
      <c r="P76">
        <f t="shared" ca="1" si="7"/>
        <v>0</v>
      </c>
      <c r="Q76">
        <f t="shared" ca="1" si="7"/>
        <v>0</v>
      </c>
    </row>
    <row r="77" spans="1:17">
      <c r="A77" s="19" t="s">
        <v>154</v>
      </c>
      <c r="B77">
        <f t="shared" ca="1" si="8"/>
        <v>0</v>
      </c>
      <c r="C77">
        <f t="shared" ca="1" si="7"/>
        <v>0</v>
      </c>
      <c r="D77">
        <f t="shared" ca="1" si="7"/>
        <v>0</v>
      </c>
      <c r="E77">
        <f t="shared" ca="1" si="7"/>
        <v>0</v>
      </c>
      <c r="F77">
        <f t="shared" ca="1" si="7"/>
        <v>0</v>
      </c>
      <c r="G77">
        <f t="shared" ca="1" si="7"/>
        <v>0</v>
      </c>
      <c r="H77">
        <f t="shared" ca="1" si="7"/>
        <v>0</v>
      </c>
      <c r="I77">
        <f t="shared" ca="1" si="7"/>
        <v>0</v>
      </c>
      <c r="J77">
        <f t="shared" ca="1" si="7"/>
        <v>0</v>
      </c>
      <c r="K77">
        <f t="shared" ca="1" si="7"/>
        <v>1</v>
      </c>
      <c r="L77">
        <f t="shared" ref="C77:Q91" ca="1" si="9">VLOOKUP($A77,INDIRECT(L$2&amp;"!A1:CO1000"),L$4,FALSE)</f>
        <v>0</v>
      </c>
      <c r="M77">
        <f t="shared" ca="1" si="9"/>
        <v>0</v>
      </c>
      <c r="N77">
        <f t="shared" ca="1" si="9"/>
        <v>0</v>
      </c>
      <c r="O77">
        <f t="shared" ca="1" si="9"/>
        <v>0</v>
      </c>
      <c r="P77">
        <f t="shared" ca="1" si="9"/>
        <v>0</v>
      </c>
      <c r="Q77">
        <f t="shared" ca="1" si="9"/>
        <v>0</v>
      </c>
    </row>
    <row r="78" spans="1:17">
      <c r="A78" s="19" t="s">
        <v>155</v>
      </c>
      <c r="B78">
        <f t="shared" ca="1" si="8"/>
        <v>0</v>
      </c>
      <c r="C78">
        <f t="shared" ca="1" si="9"/>
        <v>0</v>
      </c>
      <c r="D78">
        <f t="shared" ca="1" si="9"/>
        <v>0</v>
      </c>
      <c r="E78">
        <f t="shared" ca="1" si="9"/>
        <v>1</v>
      </c>
      <c r="F78">
        <f t="shared" ca="1" si="9"/>
        <v>1</v>
      </c>
      <c r="G78">
        <f t="shared" ca="1" si="9"/>
        <v>0</v>
      </c>
      <c r="H78">
        <f t="shared" ca="1" si="9"/>
        <v>0</v>
      </c>
      <c r="I78">
        <f t="shared" ca="1" si="9"/>
        <v>0</v>
      </c>
      <c r="J78">
        <f t="shared" ca="1" si="9"/>
        <v>1</v>
      </c>
      <c r="K78">
        <f t="shared" ca="1" si="9"/>
        <v>0</v>
      </c>
      <c r="L78">
        <f t="shared" ca="1" si="9"/>
        <v>0</v>
      </c>
      <c r="M78">
        <f t="shared" ca="1" si="9"/>
        <v>0</v>
      </c>
      <c r="N78">
        <f t="shared" ca="1" si="9"/>
        <v>0</v>
      </c>
      <c r="O78">
        <f t="shared" ca="1" si="9"/>
        <v>0</v>
      </c>
      <c r="P78">
        <f t="shared" ca="1" si="9"/>
        <v>0</v>
      </c>
      <c r="Q78">
        <f t="shared" ca="1" si="9"/>
        <v>0</v>
      </c>
    </row>
    <row r="79" spans="1:17">
      <c r="A79" s="19" t="s">
        <v>156</v>
      </c>
      <c r="B79">
        <f t="shared" ca="1" si="8"/>
        <v>0</v>
      </c>
      <c r="C79">
        <f t="shared" ca="1" si="9"/>
        <v>0</v>
      </c>
      <c r="D79">
        <f t="shared" ca="1" si="9"/>
        <v>0</v>
      </c>
      <c r="E79">
        <f t="shared" ca="1" si="9"/>
        <v>0</v>
      </c>
      <c r="F79">
        <f t="shared" ca="1" si="9"/>
        <v>0</v>
      </c>
      <c r="G79">
        <f t="shared" ca="1" si="9"/>
        <v>0</v>
      </c>
      <c r="H79">
        <f t="shared" ca="1" si="9"/>
        <v>0</v>
      </c>
      <c r="I79">
        <f t="shared" ca="1" si="9"/>
        <v>0</v>
      </c>
      <c r="J79">
        <f t="shared" ca="1" si="9"/>
        <v>2</v>
      </c>
      <c r="K79">
        <f t="shared" ca="1" si="9"/>
        <v>0</v>
      </c>
      <c r="L79">
        <f t="shared" ca="1" si="9"/>
        <v>0</v>
      </c>
      <c r="M79">
        <f t="shared" ca="1" si="9"/>
        <v>0</v>
      </c>
      <c r="N79">
        <f t="shared" ca="1" si="9"/>
        <v>0</v>
      </c>
      <c r="O79">
        <f t="shared" ca="1" si="9"/>
        <v>0</v>
      </c>
      <c r="P79">
        <f t="shared" ca="1" si="9"/>
        <v>0</v>
      </c>
      <c r="Q79">
        <f t="shared" ca="1" si="9"/>
        <v>0</v>
      </c>
    </row>
    <row r="80" spans="1:17">
      <c r="A80" s="19" t="s">
        <v>157</v>
      </c>
      <c r="B80">
        <f t="shared" ca="1" si="8"/>
        <v>0</v>
      </c>
      <c r="C80">
        <f t="shared" ca="1" si="9"/>
        <v>0</v>
      </c>
      <c r="D80">
        <f t="shared" ca="1" si="9"/>
        <v>0</v>
      </c>
      <c r="E80">
        <f t="shared" ca="1" si="9"/>
        <v>0</v>
      </c>
      <c r="F80">
        <f t="shared" ca="1" si="9"/>
        <v>0</v>
      </c>
      <c r="G80">
        <f t="shared" ca="1" si="9"/>
        <v>0</v>
      </c>
      <c r="H80">
        <f t="shared" ca="1" si="9"/>
        <v>0</v>
      </c>
      <c r="I80">
        <f t="shared" ca="1" si="9"/>
        <v>0</v>
      </c>
      <c r="J80">
        <f t="shared" ca="1" si="9"/>
        <v>0</v>
      </c>
      <c r="K80">
        <f t="shared" ca="1" si="9"/>
        <v>0</v>
      </c>
      <c r="L80">
        <f t="shared" ca="1" si="9"/>
        <v>0</v>
      </c>
      <c r="M80">
        <f t="shared" ca="1" si="9"/>
        <v>0</v>
      </c>
      <c r="N80">
        <f t="shared" ca="1" si="9"/>
        <v>0</v>
      </c>
      <c r="O80">
        <f t="shared" ca="1" si="9"/>
        <v>0</v>
      </c>
      <c r="P80">
        <f t="shared" ca="1" si="9"/>
        <v>0</v>
      </c>
      <c r="Q80">
        <f t="shared" ca="1" si="9"/>
        <v>0</v>
      </c>
    </row>
    <row r="81" spans="1:17">
      <c r="A81" s="19" t="s">
        <v>158</v>
      </c>
      <c r="B81">
        <f t="shared" ca="1" si="8"/>
        <v>0</v>
      </c>
      <c r="C81">
        <f t="shared" ca="1" si="9"/>
        <v>0</v>
      </c>
      <c r="D81">
        <f t="shared" ca="1" si="9"/>
        <v>0</v>
      </c>
      <c r="E81">
        <f t="shared" ca="1" si="9"/>
        <v>0</v>
      </c>
      <c r="F81">
        <f t="shared" ca="1" si="9"/>
        <v>0</v>
      </c>
      <c r="G81">
        <f t="shared" ca="1" si="9"/>
        <v>0</v>
      </c>
      <c r="H81">
        <f t="shared" ca="1" si="9"/>
        <v>0</v>
      </c>
      <c r="I81">
        <f t="shared" ca="1" si="9"/>
        <v>0</v>
      </c>
      <c r="J81">
        <f t="shared" ca="1" si="9"/>
        <v>1</v>
      </c>
      <c r="K81">
        <f t="shared" ca="1" si="9"/>
        <v>1</v>
      </c>
      <c r="L81">
        <f t="shared" ca="1" si="9"/>
        <v>1</v>
      </c>
      <c r="M81">
        <f t="shared" ca="1" si="9"/>
        <v>1</v>
      </c>
      <c r="N81">
        <f t="shared" ca="1" si="9"/>
        <v>0</v>
      </c>
      <c r="O81">
        <f t="shared" ca="1" si="9"/>
        <v>0</v>
      </c>
      <c r="P81">
        <f t="shared" ca="1" si="9"/>
        <v>0</v>
      </c>
      <c r="Q81">
        <f t="shared" ca="1" si="9"/>
        <v>0</v>
      </c>
    </row>
    <row r="82" spans="1:17">
      <c r="A82" s="19" t="s">
        <v>159</v>
      </c>
      <c r="B82">
        <f t="shared" ca="1" si="8"/>
        <v>0</v>
      </c>
      <c r="C82">
        <f t="shared" ca="1" si="9"/>
        <v>0</v>
      </c>
      <c r="D82">
        <f t="shared" ca="1" si="9"/>
        <v>0</v>
      </c>
      <c r="E82">
        <f t="shared" ca="1" si="9"/>
        <v>0</v>
      </c>
      <c r="F82">
        <f t="shared" ca="1" si="9"/>
        <v>0</v>
      </c>
      <c r="G82">
        <f t="shared" ca="1" si="9"/>
        <v>0</v>
      </c>
      <c r="H82">
        <f t="shared" ca="1" si="9"/>
        <v>0</v>
      </c>
      <c r="I82">
        <f t="shared" ca="1" si="9"/>
        <v>0</v>
      </c>
      <c r="J82">
        <f t="shared" ca="1" si="9"/>
        <v>0</v>
      </c>
      <c r="K82">
        <f t="shared" ca="1" si="9"/>
        <v>0</v>
      </c>
      <c r="L82">
        <f t="shared" ca="1" si="9"/>
        <v>0</v>
      </c>
      <c r="M82">
        <f t="shared" ca="1" si="9"/>
        <v>0</v>
      </c>
      <c r="N82">
        <f t="shared" ca="1" si="9"/>
        <v>0</v>
      </c>
      <c r="O82">
        <f t="shared" ca="1" si="9"/>
        <v>0</v>
      </c>
      <c r="P82">
        <f t="shared" ca="1" si="9"/>
        <v>0</v>
      </c>
      <c r="Q82">
        <f t="shared" ca="1" si="9"/>
        <v>0</v>
      </c>
    </row>
    <row r="83" spans="1:17">
      <c r="A83" s="19" t="s">
        <v>160</v>
      </c>
      <c r="B83">
        <f t="shared" ca="1" si="8"/>
        <v>0</v>
      </c>
      <c r="C83">
        <f t="shared" ca="1" si="9"/>
        <v>0</v>
      </c>
      <c r="D83">
        <f t="shared" ca="1" si="9"/>
        <v>0</v>
      </c>
      <c r="E83">
        <f t="shared" ca="1" si="9"/>
        <v>0</v>
      </c>
      <c r="F83">
        <f t="shared" ca="1" si="9"/>
        <v>6</v>
      </c>
      <c r="G83">
        <f t="shared" ca="1" si="9"/>
        <v>12</v>
      </c>
      <c r="H83">
        <f t="shared" ca="1" si="9"/>
        <v>6</v>
      </c>
      <c r="I83">
        <f t="shared" ca="1" si="9"/>
        <v>0</v>
      </c>
      <c r="J83">
        <f t="shared" ca="1" si="9"/>
        <v>0</v>
      </c>
      <c r="K83">
        <f t="shared" ca="1" si="9"/>
        <v>0</v>
      </c>
      <c r="L83">
        <f t="shared" ca="1" si="9"/>
        <v>0</v>
      </c>
      <c r="M83">
        <f t="shared" ca="1" si="9"/>
        <v>0</v>
      </c>
      <c r="N83">
        <f t="shared" ca="1" si="9"/>
        <v>0</v>
      </c>
      <c r="O83">
        <f t="shared" ca="1" si="9"/>
        <v>0</v>
      </c>
      <c r="P83">
        <f t="shared" ca="1" si="9"/>
        <v>0</v>
      </c>
      <c r="Q83">
        <f t="shared" ca="1" si="9"/>
        <v>0</v>
      </c>
    </row>
    <row r="84" spans="1:17">
      <c r="A84" s="19" t="s">
        <v>161</v>
      </c>
      <c r="B84">
        <f t="shared" ca="1" si="8"/>
        <v>0</v>
      </c>
      <c r="C84">
        <f t="shared" ca="1" si="9"/>
        <v>0</v>
      </c>
      <c r="D84">
        <f t="shared" ca="1" si="9"/>
        <v>0</v>
      </c>
      <c r="E84">
        <f t="shared" ca="1" si="9"/>
        <v>0</v>
      </c>
      <c r="F84">
        <f t="shared" ca="1" si="9"/>
        <v>0</v>
      </c>
      <c r="G84">
        <f t="shared" ca="1" si="9"/>
        <v>0</v>
      </c>
      <c r="H84">
        <f t="shared" ca="1" si="9"/>
        <v>0</v>
      </c>
      <c r="I84">
        <f t="shared" ca="1" si="9"/>
        <v>0</v>
      </c>
      <c r="J84">
        <f t="shared" ca="1" si="9"/>
        <v>0</v>
      </c>
      <c r="K84">
        <f t="shared" ca="1" si="9"/>
        <v>0</v>
      </c>
      <c r="L84">
        <f t="shared" ca="1" si="9"/>
        <v>0</v>
      </c>
      <c r="M84">
        <f t="shared" ca="1" si="9"/>
        <v>0</v>
      </c>
      <c r="N84">
        <f t="shared" ca="1" si="9"/>
        <v>0</v>
      </c>
      <c r="O84">
        <f t="shared" ca="1" si="9"/>
        <v>0</v>
      </c>
      <c r="P84">
        <f t="shared" ca="1" si="9"/>
        <v>0</v>
      </c>
      <c r="Q84">
        <f t="shared" ca="1" si="9"/>
        <v>0</v>
      </c>
    </row>
    <row r="85" spans="1:17">
      <c r="A85" s="19" t="s">
        <v>162</v>
      </c>
      <c r="B85" t="e">
        <f t="shared" ca="1" si="8"/>
        <v>#N/A</v>
      </c>
      <c r="C85" t="e">
        <f t="shared" ca="1" si="9"/>
        <v>#N/A</v>
      </c>
      <c r="D85" t="e">
        <f t="shared" ca="1" si="9"/>
        <v>#N/A</v>
      </c>
      <c r="E85">
        <f t="shared" ca="1" si="9"/>
        <v>0</v>
      </c>
      <c r="F85">
        <f t="shared" ca="1" si="9"/>
        <v>0</v>
      </c>
      <c r="G85">
        <f t="shared" ca="1" si="9"/>
        <v>0</v>
      </c>
      <c r="H85">
        <f t="shared" ca="1" si="9"/>
        <v>0</v>
      </c>
      <c r="I85">
        <f t="shared" ca="1" si="9"/>
        <v>0</v>
      </c>
      <c r="J85">
        <f t="shared" ca="1" si="9"/>
        <v>0</v>
      </c>
      <c r="K85">
        <f t="shared" ca="1" si="9"/>
        <v>0</v>
      </c>
      <c r="L85">
        <f t="shared" ca="1" si="9"/>
        <v>0</v>
      </c>
      <c r="M85">
        <f t="shared" ca="1" si="9"/>
        <v>0</v>
      </c>
      <c r="N85">
        <f t="shared" ca="1" si="9"/>
        <v>0</v>
      </c>
      <c r="O85">
        <f t="shared" ca="1" si="9"/>
        <v>3</v>
      </c>
      <c r="P85">
        <f t="shared" ca="1" si="9"/>
        <v>0</v>
      </c>
      <c r="Q85">
        <f t="shared" ca="1" si="9"/>
        <v>0</v>
      </c>
    </row>
    <row r="86" spans="1:17">
      <c r="A86" s="19" t="s">
        <v>163</v>
      </c>
      <c r="B86">
        <f t="shared" ca="1" si="8"/>
        <v>0</v>
      </c>
      <c r="C86">
        <f t="shared" ca="1" si="9"/>
        <v>0</v>
      </c>
      <c r="D86">
        <f t="shared" ca="1" si="9"/>
        <v>0</v>
      </c>
      <c r="E86">
        <f t="shared" ca="1" si="9"/>
        <v>0</v>
      </c>
      <c r="F86">
        <f t="shared" ca="1" si="9"/>
        <v>0</v>
      </c>
      <c r="G86">
        <f t="shared" ca="1" si="9"/>
        <v>0</v>
      </c>
      <c r="H86">
        <f t="shared" ca="1" si="9"/>
        <v>0</v>
      </c>
      <c r="I86">
        <f t="shared" ca="1" si="9"/>
        <v>0</v>
      </c>
      <c r="J86">
        <f t="shared" ca="1" si="9"/>
        <v>0</v>
      </c>
      <c r="K86">
        <f t="shared" ca="1" si="9"/>
        <v>0</v>
      </c>
      <c r="L86">
        <f t="shared" ca="1" si="9"/>
        <v>0</v>
      </c>
      <c r="M86">
        <f t="shared" ca="1" si="9"/>
        <v>0</v>
      </c>
      <c r="N86">
        <f t="shared" ca="1" si="9"/>
        <v>0</v>
      </c>
      <c r="O86">
        <f t="shared" ca="1" si="9"/>
        <v>1</v>
      </c>
      <c r="P86">
        <f t="shared" ca="1" si="9"/>
        <v>0</v>
      </c>
      <c r="Q86">
        <f t="shared" ca="1" si="9"/>
        <v>0</v>
      </c>
    </row>
    <row r="87" spans="1:17">
      <c r="A87" s="19" t="s">
        <v>164</v>
      </c>
      <c r="B87">
        <f t="shared" ca="1" si="8"/>
        <v>0</v>
      </c>
      <c r="C87">
        <f t="shared" ca="1" si="9"/>
        <v>0</v>
      </c>
      <c r="D87">
        <f t="shared" ca="1" si="9"/>
        <v>0</v>
      </c>
      <c r="E87">
        <f t="shared" ca="1" si="9"/>
        <v>0</v>
      </c>
      <c r="F87">
        <f t="shared" ca="1" si="9"/>
        <v>0</v>
      </c>
      <c r="G87">
        <f t="shared" ca="1" si="9"/>
        <v>0</v>
      </c>
      <c r="H87">
        <f t="shared" ca="1" si="9"/>
        <v>0</v>
      </c>
      <c r="I87">
        <f t="shared" ca="1" si="9"/>
        <v>0</v>
      </c>
      <c r="J87">
        <f t="shared" ca="1" si="9"/>
        <v>0</v>
      </c>
      <c r="K87">
        <f t="shared" ca="1" si="9"/>
        <v>0</v>
      </c>
      <c r="L87">
        <f t="shared" ca="1" si="9"/>
        <v>0</v>
      </c>
      <c r="M87">
        <f t="shared" ca="1" si="9"/>
        <v>0</v>
      </c>
      <c r="N87">
        <f t="shared" ca="1" si="9"/>
        <v>0</v>
      </c>
      <c r="O87">
        <f t="shared" ca="1" si="9"/>
        <v>0</v>
      </c>
      <c r="P87">
        <f t="shared" ca="1" si="9"/>
        <v>0</v>
      </c>
      <c r="Q87">
        <f t="shared" ca="1" si="9"/>
        <v>0</v>
      </c>
    </row>
    <row r="88" spans="1:17">
      <c r="A88" s="19" t="s">
        <v>165</v>
      </c>
      <c r="B88">
        <f t="shared" ca="1" si="8"/>
        <v>0</v>
      </c>
      <c r="C88">
        <f t="shared" ca="1" si="9"/>
        <v>0</v>
      </c>
      <c r="D88">
        <f t="shared" ca="1" si="9"/>
        <v>3</v>
      </c>
      <c r="E88">
        <f t="shared" ca="1" si="9"/>
        <v>4</v>
      </c>
      <c r="F88">
        <f t="shared" ca="1" si="9"/>
        <v>13</v>
      </c>
      <c r="G88">
        <f t="shared" ca="1" si="9"/>
        <v>8</v>
      </c>
      <c r="H88">
        <f t="shared" ca="1" si="9"/>
        <v>9</v>
      </c>
      <c r="I88">
        <f t="shared" ca="1" si="9"/>
        <v>3</v>
      </c>
      <c r="J88">
        <f t="shared" ca="1" si="9"/>
        <v>0</v>
      </c>
      <c r="K88">
        <f t="shared" ca="1" si="9"/>
        <v>0</v>
      </c>
      <c r="L88">
        <f t="shared" ca="1" si="9"/>
        <v>0</v>
      </c>
      <c r="M88">
        <f t="shared" ca="1" si="9"/>
        <v>0</v>
      </c>
      <c r="N88">
        <f t="shared" ca="1" si="9"/>
        <v>0</v>
      </c>
      <c r="O88">
        <f t="shared" ca="1" si="9"/>
        <v>0</v>
      </c>
      <c r="P88">
        <f t="shared" ca="1" si="9"/>
        <v>0</v>
      </c>
      <c r="Q88">
        <f t="shared" ca="1" si="9"/>
        <v>0</v>
      </c>
    </row>
    <row r="89" spans="1:17">
      <c r="A89" s="19" t="s">
        <v>166</v>
      </c>
      <c r="B89">
        <f t="shared" ca="1" si="8"/>
        <v>0</v>
      </c>
      <c r="C89">
        <f t="shared" ca="1" si="9"/>
        <v>3</v>
      </c>
      <c r="D89">
        <f t="shared" ca="1" si="9"/>
        <v>2</v>
      </c>
      <c r="E89">
        <f t="shared" ca="1" si="9"/>
        <v>2</v>
      </c>
      <c r="F89">
        <f t="shared" ca="1" si="9"/>
        <v>5</v>
      </c>
      <c r="G89">
        <f t="shared" ca="1" si="9"/>
        <v>7</v>
      </c>
      <c r="H89">
        <f t="shared" ca="1" si="9"/>
        <v>20</v>
      </c>
      <c r="I89">
        <f t="shared" ca="1" si="9"/>
        <v>8</v>
      </c>
      <c r="J89">
        <f t="shared" ca="1" si="9"/>
        <v>7</v>
      </c>
      <c r="K89">
        <f t="shared" ca="1" si="9"/>
        <v>5</v>
      </c>
      <c r="L89">
        <f t="shared" ca="1" si="9"/>
        <v>2</v>
      </c>
      <c r="M89">
        <f t="shared" ca="1" si="9"/>
        <v>10</v>
      </c>
      <c r="N89">
        <f t="shared" ca="1" si="9"/>
        <v>6</v>
      </c>
      <c r="O89">
        <f t="shared" ca="1" si="9"/>
        <v>4</v>
      </c>
      <c r="P89">
        <f t="shared" ca="1" si="9"/>
        <v>4</v>
      </c>
      <c r="Q89">
        <f t="shared" ca="1" si="9"/>
        <v>5</v>
      </c>
    </row>
    <row r="90" spans="1:17">
      <c r="A90" s="19" t="s">
        <v>167</v>
      </c>
      <c r="B90">
        <f t="shared" ca="1" si="8"/>
        <v>0</v>
      </c>
      <c r="C90">
        <f t="shared" ca="1" si="9"/>
        <v>0</v>
      </c>
      <c r="D90">
        <f t="shared" ca="1" si="9"/>
        <v>0</v>
      </c>
      <c r="E90">
        <f t="shared" ca="1" si="9"/>
        <v>0</v>
      </c>
      <c r="F90">
        <f t="shared" ca="1" si="9"/>
        <v>0</v>
      </c>
      <c r="G90">
        <f t="shared" ca="1" si="9"/>
        <v>0</v>
      </c>
      <c r="H90">
        <f t="shared" ca="1" si="9"/>
        <v>0</v>
      </c>
      <c r="I90">
        <f t="shared" ca="1" si="9"/>
        <v>0</v>
      </c>
      <c r="J90">
        <f t="shared" ca="1" si="9"/>
        <v>0</v>
      </c>
      <c r="K90">
        <f t="shared" ca="1" si="9"/>
        <v>0</v>
      </c>
      <c r="L90">
        <f t="shared" ca="1" si="9"/>
        <v>0</v>
      </c>
      <c r="M90">
        <f t="shared" ca="1" si="9"/>
        <v>0</v>
      </c>
      <c r="N90">
        <f t="shared" ca="1" si="9"/>
        <v>0</v>
      </c>
      <c r="O90">
        <f t="shared" ca="1" si="9"/>
        <v>0</v>
      </c>
      <c r="P90">
        <f t="shared" ca="1" si="9"/>
        <v>0</v>
      </c>
      <c r="Q90">
        <f t="shared" ca="1" si="9"/>
        <v>0</v>
      </c>
    </row>
    <row r="91" spans="1:17">
      <c r="A91" s="19" t="s">
        <v>168</v>
      </c>
      <c r="B91">
        <f t="shared" ca="1" si="8"/>
        <v>0</v>
      </c>
      <c r="C91">
        <f t="shared" ca="1" si="9"/>
        <v>0</v>
      </c>
      <c r="D91">
        <f t="shared" ca="1" si="9"/>
        <v>0</v>
      </c>
      <c r="E91">
        <f t="shared" ca="1" si="9"/>
        <v>0</v>
      </c>
      <c r="F91">
        <f t="shared" ca="1" si="9"/>
        <v>0</v>
      </c>
      <c r="G91">
        <f t="shared" ca="1" si="9"/>
        <v>0</v>
      </c>
      <c r="H91">
        <f t="shared" ca="1" si="9"/>
        <v>0</v>
      </c>
      <c r="I91">
        <f t="shared" ca="1" si="9"/>
        <v>0</v>
      </c>
      <c r="J91">
        <f t="shared" ca="1" si="9"/>
        <v>0</v>
      </c>
      <c r="K91">
        <f t="shared" ca="1" si="9"/>
        <v>0</v>
      </c>
      <c r="L91">
        <f t="shared" ca="1" si="9"/>
        <v>0</v>
      </c>
      <c r="M91">
        <f t="shared" ca="1" si="9"/>
        <v>0</v>
      </c>
      <c r="N91">
        <f t="shared" ca="1" si="9"/>
        <v>0</v>
      </c>
      <c r="O91">
        <f t="shared" ref="C91:Q105" ca="1" si="10">VLOOKUP($A91,INDIRECT(O$2&amp;"!A1:CO1000"),O$4,FALSE)</f>
        <v>0</v>
      </c>
      <c r="P91">
        <f t="shared" ca="1" si="10"/>
        <v>0</v>
      </c>
      <c r="Q91">
        <f t="shared" ca="1" si="10"/>
        <v>0</v>
      </c>
    </row>
    <row r="92" spans="1:17">
      <c r="A92" s="19" t="s">
        <v>169</v>
      </c>
      <c r="B92">
        <f t="shared" ca="1" si="8"/>
        <v>0</v>
      </c>
      <c r="C92">
        <f t="shared" ca="1" si="10"/>
        <v>0</v>
      </c>
      <c r="D92">
        <f t="shared" ca="1" si="10"/>
        <v>0</v>
      </c>
      <c r="E92">
        <f t="shared" ca="1" si="10"/>
        <v>0</v>
      </c>
      <c r="F92">
        <f t="shared" ca="1" si="10"/>
        <v>0</v>
      </c>
      <c r="G92">
        <f t="shared" ca="1" si="10"/>
        <v>0</v>
      </c>
      <c r="H92">
        <f t="shared" ca="1" si="10"/>
        <v>0</v>
      </c>
      <c r="I92">
        <f t="shared" ca="1" si="10"/>
        <v>0</v>
      </c>
      <c r="J92">
        <f t="shared" ca="1" si="10"/>
        <v>0</v>
      </c>
      <c r="K92">
        <f t="shared" ca="1" si="10"/>
        <v>0</v>
      </c>
      <c r="L92">
        <f t="shared" ca="1" si="10"/>
        <v>0</v>
      </c>
      <c r="M92">
        <f t="shared" ca="1" si="10"/>
        <v>0</v>
      </c>
      <c r="N92">
        <f t="shared" ca="1" si="10"/>
        <v>0</v>
      </c>
      <c r="O92">
        <f t="shared" ca="1" si="10"/>
        <v>0</v>
      </c>
      <c r="P92">
        <f t="shared" ca="1" si="10"/>
        <v>0</v>
      </c>
      <c r="Q92">
        <f t="shared" ca="1" si="10"/>
        <v>0</v>
      </c>
    </row>
    <row r="93" spans="1:17">
      <c r="A93" s="19" t="s">
        <v>170</v>
      </c>
      <c r="B93">
        <f t="shared" ca="1" si="8"/>
        <v>0</v>
      </c>
      <c r="C93">
        <f t="shared" ca="1" si="10"/>
        <v>0</v>
      </c>
      <c r="D93">
        <f t="shared" ca="1" si="10"/>
        <v>56</v>
      </c>
      <c r="E93">
        <f t="shared" ca="1" si="10"/>
        <v>0</v>
      </c>
      <c r="F93">
        <f t="shared" ca="1" si="10"/>
        <v>2</v>
      </c>
      <c r="G93">
        <f t="shared" ca="1" si="10"/>
        <v>1</v>
      </c>
      <c r="H93">
        <f t="shared" ca="1" si="10"/>
        <v>0</v>
      </c>
      <c r="I93">
        <f t="shared" ca="1" si="10"/>
        <v>0</v>
      </c>
      <c r="J93">
        <f t="shared" ca="1" si="10"/>
        <v>0</v>
      </c>
      <c r="K93">
        <f t="shared" ca="1" si="10"/>
        <v>22</v>
      </c>
      <c r="L93">
        <f t="shared" ca="1" si="10"/>
        <v>12</v>
      </c>
      <c r="M93">
        <f t="shared" ca="1" si="10"/>
        <v>26</v>
      </c>
      <c r="N93">
        <f t="shared" ca="1" si="10"/>
        <v>19</v>
      </c>
      <c r="O93">
        <f t="shared" ca="1" si="10"/>
        <v>21</v>
      </c>
      <c r="P93">
        <f t="shared" ca="1" si="10"/>
        <v>25</v>
      </c>
      <c r="Q93">
        <f t="shared" ca="1" si="10"/>
        <v>13</v>
      </c>
    </row>
    <row r="94" spans="1:17">
      <c r="A94" s="19" t="s">
        <v>171</v>
      </c>
      <c r="B94">
        <f t="shared" ca="1" si="8"/>
        <v>0</v>
      </c>
      <c r="C94">
        <f t="shared" ca="1" si="10"/>
        <v>0</v>
      </c>
      <c r="D94">
        <f t="shared" ca="1" si="10"/>
        <v>0</v>
      </c>
      <c r="E94">
        <f t="shared" ca="1" si="10"/>
        <v>0</v>
      </c>
      <c r="F94">
        <f t="shared" ca="1" si="10"/>
        <v>0</v>
      </c>
      <c r="G94">
        <f t="shared" ca="1" si="10"/>
        <v>0</v>
      </c>
      <c r="H94">
        <f t="shared" ca="1" si="10"/>
        <v>0</v>
      </c>
      <c r="I94">
        <f t="shared" ca="1" si="10"/>
        <v>0</v>
      </c>
      <c r="J94">
        <f t="shared" ca="1" si="10"/>
        <v>0</v>
      </c>
      <c r="K94">
        <f t="shared" ca="1" si="10"/>
        <v>0</v>
      </c>
      <c r="L94">
        <f t="shared" ca="1" si="10"/>
        <v>0</v>
      </c>
      <c r="M94">
        <f t="shared" ca="1" si="10"/>
        <v>0</v>
      </c>
      <c r="N94">
        <f t="shared" ca="1" si="10"/>
        <v>0</v>
      </c>
      <c r="O94">
        <f t="shared" ca="1" si="10"/>
        <v>0</v>
      </c>
      <c r="P94">
        <f t="shared" ca="1" si="10"/>
        <v>0</v>
      </c>
      <c r="Q94">
        <f t="shared" ca="1" si="10"/>
        <v>0</v>
      </c>
    </row>
    <row r="95" spans="1:17">
      <c r="A95" s="19" t="s">
        <v>172</v>
      </c>
      <c r="B95">
        <f t="shared" ca="1" si="8"/>
        <v>0</v>
      </c>
      <c r="C95">
        <f t="shared" ca="1" si="10"/>
        <v>0</v>
      </c>
      <c r="D95">
        <f t="shared" ca="1" si="10"/>
        <v>0</v>
      </c>
      <c r="E95">
        <f t="shared" ca="1" si="10"/>
        <v>0</v>
      </c>
      <c r="F95">
        <f t="shared" ca="1" si="10"/>
        <v>0</v>
      </c>
      <c r="G95">
        <f t="shared" ca="1" si="10"/>
        <v>0</v>
      </c>
      <c r="H95">
        <f t="shared" ca="1" si="10"/>
        <v>0</v>
      </c>
      <c r="I95">
        <f t="shared" ca="1" si="10"/>
        <v>0</v>
      </c>
      <c r="J95">
        <f t="shared" ca="1" si="10"/>
        <v>0</v>
      </c>
      <c r="K95">
        <f t="shared" ca="1" si="10"/>
        <v>0</v>
      </c>
      <c r="L95">
        <f t="shared" ca="1" si="10"/>
        <v>0</v>
      </c>
      <c r="M95">
        <f t="shared" ca="1" si="10"/>
        <v>0</v>
      </c>
      <c r="N95">
        <f t="shared" ca="1" si="10"/>
        <v>0</v>
      </c>
      <c r="O95">
        <f t="shared" ca="1" si="10"/>
        <v>0</v>
      </c>
      <c r="P95">
        <f t="shared" ca="1" si="10"/>
        <v>0</v>
      </c>
      <c r="Q95">
        <f t="shared" ca="1" si="10"/>
        <v>0</v>
      </c>
    </row>
    <row r="96" spans="1:17">
      <c r="A96" s="19" t="s">
        <v>173</v>
      </c>
      <c r="B96">
        <f t="shared" ca="1" si="8"/>
        <v>0</v>
      </c>
      <c r="C96">
        <f t="shared" ca="1" si="10"/>
        <v>0</v>
      </c>
      <c r="D96">
        <f t="shared" ca="1" si="10"/>
        <v>0</v>
      </c>
      <c r="E96">
        <f t="shared" ca="1" si="10"/>
        <v>0</v>
      </c>
      <c r="F96">
        <f t="shared" ca="1" si="10"/>
        <v>0</v>
      </c>
      <c r="G96">
        <f t="shared" ca="1" si="10"/>
        <v>0</v>
      </c>
      <c r="H96">
        <f t="shared" ca="1" si="10"/>
        <v>0</v>
      </c>
      <c r="I96">
        <f t="shared" ca="1" si="10"/>
        <v>0</v>
      </c>
      <c r="J96">
        <f t="shared" ca="1" si="10"/>
        <v>0</v>
      </c>
      <c r="K96">
        <f t="shared" ca="1" si="10"/>
        <v>0</v>
      </c>
      <c r="L96">
        <f t="shared" ca="1" si="10"/>
        <v>0</v>
      </c>
      <c r="M96">
        <f t="shared" ca="1" si="10"/>
        <v>0</v>
      </c>
      <c r="N96">
        <f t="shared" ca="1" si="10"/>
        <v>0</v>
      </c>
      <c r="O96">
        <f t="shared" ca="1" si="10"/>
        <v>0</v>
      </c>
      <c r="P96">
        <f t="shared" ca="1" si="10"/>
        <v>0</v>
      </c>
      <c r="Q96">
        <f t="shared" ca="1" si="10"/>
        <v>0</v>
      </c>
    </row>
    <row r="97" spans="1:17">
      <c r="A97" s="19" t="s">
        <v>174</v>
      </c>
      <c r="B97">
        <f t="shared" ca="1" si="8"/>
        <v>0</v>
      </c>
      <c r="C97">
        <f t="shared" ca="1" si="10"/>
        <v>0</v>
      </c>
      <c r="D97">
        <f t="shared" ca="1" si="10"/>
        <v>0</v>
      </c>
      <c r="E97">
        <f t="shared" ca="1" si="10"/>
        <v>0</v>
      </c>
      <c r="F97">
        <f t="shared" ca="1" si="10"/>
        <v>0</v>
      </c>
      <c r="G97">
        <f t="shared" ca="1" si="10"/>
        <v>0</v>
      </c>
      <c r="H97">
        <f t="shared" ca="1" si="10"/>
        <v>0</v>
      </c>
      <c r="I97">
        <f t="shared" ca="1" si="10"/>
        <v>0</v>
      </c>
      <c r="J97">
        <f t="shared" ca="1" si="10"/>
        <v>0</v>
      </c>
      <c r="K97">
        <f t="shared" ca="1" si="10"/>
        <v>0</v>
      </c>
      <c r="L97">
        <f t="shared" ca="1" si="10"/>
        <v>0</v>
      </c>
      <c r="M97">
        <f t="shared" ca="1" si="10"/>
        <v>0</v>
      </c>
      <c r="N97">
        <f t="shared" ca="1" si="10"/>
        <v>0</v>
      </c>
      <c r="O97">
        <f t="shared" ca="1" si="10"/>
        <v>0</v>
      </c>
      <c r="P97">
        <f t="shared" ca="1" si="10"/>
        <v>0</v>
      </c>
      <c r="Q97">
        <f t="shared" ca="1" si="10"/>
        <v>0</v>
      </c>
    </row>
    <row r="98" spans="1:17">
      <c r="A98" s="19" t="s">
        <v>175</v>
      </c>
      <c r="B98">
        <f t="shared" ca="1" si="8"/>
        <v>0</v>
      </c>
      <c r="C98">
        <f t="shared" ca="1" si="10"/>
        <v>0</v>
      </c>
      <c r="D98">
        <f t="shared" ca="1" si="10"/>
        <v>0</v>
      </c>
      <c r="E98">
        <f t="shared" ca="1" si="10"/>
        <v>0</v>
      </c>
      <c r="F98">
        <f t="shared" ca="1" si="10"/>
        <v>0</v>
      </c>
      <c r="G98">
        <f t="shared" ca="1" si="10"/>
        <v>0</v>
      </c>
      <c r="H98">
        <f t="shared" ca="1" si="10"/>
        <v>0</v>
      </c>
      <c r="I98">
        <f t="shared" ca="1" si="10"/>
        <v>0</v>
      </c>
      <c r="J98">
        <f t="shared" ca="1" si="10"/>
        <v>0</v>
      </c>
      <c r="K98">
        <f t="shared" ca="1" si="10"/>
        <v>0</v>
      </c>
      <c r="L98">
        <f t="shared" ca="1" si="10"/>
        <v>0</v>
      </c>
      <c r="M98">
        <f t="shared" ca="1" si="10"/>
        <v>0</v>
      </c>
      <c r="N98">
        <f t="shared" ca="1" si="10"/>
        <v>0</v>
      </c>
      <c r="O98">
        <f t="shared" ca="1" si="10"/>
        <v>0</v>
      </c>
      <c r="P98">
        <f t="shared" ca="1" si="10"/>
        <v>0</v>
      </c>
      <c r="Q98">
        <f t="shared" ca="1" si="10"/>
        <v>0</v>
      </c>
    </row>
    <row r="99" spans="1:17">
      <c r="A99" s="19" t="s">
        <v>176</v>
      </c>
      <c r="B99">
        <f t="shared" ca="1" si="8"/>
        <v>0</v>
      </c>
      <c r="C99">
        <f t="shared" ca="1" si="10"/>
        <v>0</v>
      </c>
      <c r="D99">
        <f t="shared" ca="1" si="10"/>
        <v>0</v>
      </c>
      <c r="E99">
        <f t="shared" ca="1" si="10"/>
        <v>2</v>
      </c>
      <c r="F99">
        <f t="shared" ca="1" si="10"/>
        <v>3</v>
      </c>
      <c r="G99">
        <f t="shared" ca="1" si="10"/>
        <v>3</v>
      </c>
      <c r="H99">
        <f t="shared" ca="1" si="10"/>
        <v>110</v>
      </c>
      <c r="I99">
        <f t="shared" ca="1" si="10"/>
        <v>339</v>
      </c>
      <c r="J99">
        <f t="shared" ca="1" si="10"/>
        <v>374</v>
      </c>
      <c r="K99">
        <f t="shared" ca="1" si="10"/>
        <v>11</v>
      </c>
      <c r="L99">
        <f t="shared" ca="1" si="10"/>
        <v>10</v>
      </c>
      <c r="M99">
        <f t="shared" ca="1" si="10"/>
        <v>32</v>
      </c>
      <c r="N99">
        <f t="shared" ca="1" si="10"/>
        <v>11</v>
      </c>
      <c r="O99">
        <f t="shared" ca="1" si="10"/>
        <v>11</v>
      </c>
      <c r="P99">
        <f t="shared" ca="1" si="10"/>
        <v>9</v>
      </c>
      <c r="Q99">
        <f t="shared" ca="1" si="10"/>
        <v>11</v>
      </c>
    </row>
    <row r="100" spans="1:17">
      <c r="A100" s="19" t="s">
        <v>177</v>
      </c>
      <c r="B100" t="e">
        <f t="shared" ca="1" si="8"/>
        <v>#N/A</v>
      </c>
      <c r="C100" t="e">
        <f t="shared" ca="1" si="10"/>
        <v>#N/A</v>
      </c>
      <c r="D100" t="e">
        <f t="shared" ca="1" si="10"/>
        <v>#N/A</v>
      </c>
      <c r="E100">
        <f t="shared" ca="1" si="10"/>
        <v>0</v>
      </c>
      <c r="F100">
        <f t="shared" ca="1" si="10"/>
        <v>0</v>
      </c>
      <c r="G100">
        <f t="shared" ca="1" si="10"/>
        <v>0</v>
      </c>
      <c r="H100">
        <f t="shared" ca="1" si="10"/>
        <v>0</v>
      </c>
      <c r="I100">
        <f t="shared" ca="1" si="10"/>
        <v>0</v>
      </c>
      <c r="J100">
        <f t="shared" ca="1" si="10"/>
        <v>0</v>
      </c>
      <c r="K100">
        <f t="shared" ca="1" si="10"/>
        <v>0</v>
      </c>
      <c r="L100">
        <f t="shared" ca="1" si="10"/>
        <v>0</v>
      </c>
      <c r="M100">
        <f t="shared" ca="1" si="10"/>
        <v>0</v>
      </c>
      <c r="N100">
        <f t="shared" ca="1" si="10"/>
        <v>0</v>
      </c>
      <c r="O100">
        <f t="shared" ca="1" si="10"/>
        <v>0</v>
      </c>
      <c r="P100">
        <f t="shared" ca="1" si="10"/>
        <v>0</v>
      </c>
      <c r="Q100">
        <f t="shared" ca="1" si="10"/>
        <v>0</v>
      </c>
    </row>
    <row r="101" spans="1:17">
      <c r="A101" s="19" t="s">
        <v>178</v>
      </c>
      <c r="B101">
        <f t="shared" ca="1" si="8"/>
        <v>0</v>
      </c>
      <c r="C101">
        <f t="shared" ca="1" si="10"/>
        <v>0</v>
      </c>
      <c r="D101">
        <f t="shared" ca="1" si="10"/>
        <v>0</v>
      </c>
      <c r="E101">
        <f t="shared" ca="1" si="10"/>
        <v>0</v>
      </c>
      <c r="F101">
        <f t="shared" ca="1" si="10"/>
        <v>0</v>
      </c>
      <c r="G101">
        <f t="shared" ca="1" si="10"/>
        <v>0</v>
      </c>
      <c r="H101">
        <f t="shared" ca="1" si="10"/>
        <v>0</v>
      </c>
      <c r="I101">
        <f t="shared" ca="1" si="10"/>
        <v>0</v>
      </c>
      <c r="J101">
        <f t="shared" ca="1" si="10"/>
        <v>0</v>
      </c>
      <c r="K101">
        <f t="shared" ca="1" si="10"/>
        <v>0</v>
      </c>
      <c r="L101">
        <f t="shared" ca="1" si="10"/>
        <v>0</v>
      </c>
      <c r="M101">
        <f t="shared" ca="1" si="10"/>
        <v>0</v>
      </c>
      <c r="N101">
        <f t="shared" ca="1" si="10"/>
        <v>0</v>
      </c>
      <c r="O101">
        <f t="shared" ca="1" si="10"/>
        <v>0</v>
      </c>
      <c r="P101">
        <f t="shared" ca="1" si="10"/>
        <v>0</v>
      </c>
      <c r="Q101">
        <f t="shared" ca="1" si="10"/>
        <v>0</v>
      </c>
    </row>
    <row r="102" spans="1:17">
      <c r="A102" s="19" t="s">
        <v>179</v>
      </c>
      <c r="B102">
        <f t="shared" ca="1" si="8"/>
        <v>0</v>
      </c>
      <c r="C102">
        <f t="shared" ca="1" si="10"/>
        <v>0</v>
      </c>
      <c r="D102">
        <f t="shared" ca="1" si="10"/>
        <v>0</v>
      </c>
      <c r="E102">
        <f t="shared" ca="1" si="10"/>
        <v>0</v>
      </c>
      <c r="F102">
        <f t="shared" ca="1" si="10"/>
        <v>0</v>
      </c>
      <c r="G102">
        <f t="shared" ca="1" si="10"/>
        <v>0</v>
      </c>
      <c r="H102">
        <f t="shared" ca="1" si="10"/>
        <v>0</v>
      </c>
      <c r="I102">
        <f t="shared" ca="1" si="10"/>
        <v>0</v>
      </c>
      <c r="J102">
        <f t="shared" ca="1" si="10"/>
        <v>12</v>
      </c>
      <c r="K102">
        <f t="shared" ca="1" si="10"/>
        <v>48</v>
      </c>
      <c r="L102">
        <f t="shared" ca="1" si="10"/>
        <v>0</v>
      </c>
      <c r="M102">
        <f t="shared" ca="1" si="10"/>
        <v>0</v>
      </c>
      <c r="N102">
        <f t="shared" ca="1" si="10"/>
        <v>0</v>
      </c>
      <c r="O102">
        <f t="shared" ca="1" si="10"/>
        <v>0</v>
      </c>
      <c r="P102">
        <f t="shared" ca="1" si="10"/>
        <v>0</v>
      </c>
      <c r="Q102">
        <f t="shared" ca="1" si="10"/>
        <v>0</v>
      </c>
    </row>
    <row r="103" spans="1:17">
      <c r="A103" s="19" t="s">
        <v>180</v>
      </c>
      <c r="B103">
        <f t="shared" ca="1" si="8"/>
        <v>0</v>
      </c>
      <c r="C103">
        <f t="shared" ca="1" si="10"/>
        <v>0</v>
      </c>
      <c r="D103">
        <f t="shared" ca="1" si="10"/>
        <v>0</v>
      </c>
      <c r="E103">
        <f t="shared" ca="1" si="10"/>
        <v>0</v>
      </c>
      <c r="F103">
        <f t="shared" ca="1" si="10"/>
        <v>0</v>
      </c>
      <c r="G103">
        <f t="shared" ca="1" si="10"/>
        <v>0</v>
      </c>
      <c r="H103">
        <f t="shared" ca="1" si="10"/>
        <v>0</v>
      </c>
      <c r="I103">
        <f t="shared" ca="1" si="10"/>
        <v>0</v>
      </c>
      <c r="J103">
        <f t="shared" ca="1" si="10"/>
        <v>0</v>
      </c>
      <c r="K103">
        <f t="shared" ca="1" si="10"/>
        <v>0</v>
      </c>
      <c r="L103">
        <f t="shared" ca="1" si="10"/>
        <v>0</v>
      </c>
      <c r="M103">
        <f t="shared" ca="1" si="10"/>
        <v>0</v>
      </c>
      <c r="N103">
        <f t="shared" ca="1" si="10"/>
        <v>0</v>
      </c>
      <c r="O103">
        <f t="shared" ca="1" si="10"/>
        <v>0</v>
      </c>
      <c r="P103">
        <f t="shared" ca="1" si="10"/>
        <v>0</v>
      </c>
      <c r="Q103">
        <f t="shared" ca="1" si="10"/>
        <v>0</v>
      </c>
    </row>
    <row r="104" spans="1:17">
      <c r="A104" s="19"/>
      <c r="B104" t="e">
        <f t="shared" ca="1" si="8"/>
        <v>#N/A</v>
      </c>
      <c r="C104" t="e">
        <f t="shared" ca="1" si="10"/>
        <v>#N/A</v>
      </c>
      <c r="D104" t="e">
        <f t="shared" ca="1" si="10"/>
        <v>#N/A</v>
      </c>
      <c r="E104" t="e">
        <f t="shared" ca="1" si="10"/>
        <v>#N/A</v>
      </c>
      <c r="F104" t="e">
        <f t="shared" ca="1" si="10"/>
        <v>#N/A</v>
      </c>
      <c r="G104" t="e">
        <f t="shared" ca="1" si="10"/>
        <v>#N/A</v>
      </c>
      <c r="H104" t="e">
        <f t="shared" ca="1" si="10"/>
        <v>#N/A</v>
      </c>
      <c r="I104" t="e">
        <f t="shared" ca="1" si="10"/>
        <v>#N/A</v>
      </c>
      <c r="J104" t="e">
        <f t="shared" ca="1" si="10"/>
        <v>#N/A</v>
      </c>
      <c r="K104" t="e">
        <f t="shared" ca="1" si="10"/>
        <v>#N/A</v>
      </c>
      <c r="L104" t="e">
        <f t="shared" ca="1" si="10"/>
        <v>#N/A</v>
      </c>
      <c r="M104" t="e">
        <f t="shared" ca="1" si="10"/>
        <v>#N/A</v>
      </c>
      <c r="N104" t="e">
        <f t="shared" ca="1" si="10"/>
        <v>#N/A</v>
      </c>
      <c r="O104" t="e">
        <f t="shared" ca="1" si="10"/>
        <v>#N/A</v>
      </c>
      <c r="P104" t="e">
        <f t="shared" ca="1" si="10"/>
        <v>#N/A</v>
      </c>
      <c r="Q104" t="e">
        <f t="shared" ca="1" si="10"/>
        <v>#N/A</v>
      </c>
    </row>
    <row r="105" spans="1:17">
      <c r="A105" s="27" t="s">
        <v>181</v>
      </c>
      <c r="B105">
        <f t="shared" ca="1" si="8"/>
        <v>3</v>
      </c>
      <c r="C105">
        <f t="shared" ca="1" si="10"/>
        <v>4</v>
      </c>
      <c r="D105">
        <f t="shared" ca="1" si="10"/>
        <v>61</v>
      </c>
      <c r="E105">
        <f t="shared" ca="1" si="10"/>
        <v>25</v>
      </c>
      <c r="F105">
        <f t="shared" ca="1" si="10"/>
        <v>33</v>
      </c>
      <c r="G105">
        <f t="shared" ca="1" si="10"/>
        <v>83</v>
      </c>
      <c r="H105">
        <f t="shared" ca="1" si="10"/>
        <v>210</v>
      </c>
      <c r="I105">
        <f t="shared" ca="1" si="10"/>
        <v>356</v>
      </c>
      <c r="J105">
        <f t="shared" ca="1" si="10"/>
        <v>404</v>
      </c>
      <c r="K105">
        <f t="shared" ca="1" si="10"/>
        <v>104</v>
      </c>
      <c r="L105">
        <f t="shared" ca="1" si="10"/>
        <v>39</v>
      </c>
      <c r="M105">
        <f t="shared" ca="1" si="10"/>
        <v>71</v>
      </c>
      <c r="N105">
        <f t="shared" ca="1" si="10"/>
        <v>36</v>
      </c>
      <c r="O105">
        <f t="shared" ca="1" si="10"/>
        <v>42</v>
      </c>
      <c r="P105">
        <f t="shared" ca="1" si="10"/>
        <v>39</v>
      </c>
      <c r="Q105">
        <f t="shared" ca="1" si="10"/>
        <v>30</v>
      </c>
    </row>
    <row r="106" spans="1:17">
      <c r="B106" t="e">
        <f t="shared" ca="1" si="8"/>
        <v>#N/A</v>
      </c>
      <c r="C106" t="e">
        <f t="shared" ref="C106:Q119" ca="1" si="11">VLOOKUP($A106,INDIRECT(C$2&amp;"!A1:CO1000"),C$4,FALSE)</f>
        <v>#N/A</v>
      </c>
      <c r="D106" t="e">
        <f t="shared" ca="1" si="11"/>
        <v>#N/A</v>
      </c>
      <c r="E106" t="e">
        <f t="shared" ca="1" si="11"/>
        <v>#N/A</v>
      </c>
      <c r="F106" t="e">
        <f t="shared" ca="1" si="11"/>
        <v>#N/A</v>
      </c>
      <c r="G106" t="e">
        <f t="shared" ca="1" si="11"/>
        <v>#N/A</v>
      </c>
      <c r="H106" t="e">
        <f t="shared" ca="1" si="11"/>
        <v>#N/A</v>
      </c>
      <c r="I106" t="e">
        <f t="shared" ca="1" si="11"/>
        <v>#N/A</v>
      </c>
      <c r="J106" t="e">
        <f t="shared" ca="1" si="11"/>
        <v>#N/A</v>
      </c>
      <c r="K106" t="e">
        <f t="shared" ca="1" si="11"/>
        <v>#N/A</v>
      </c>
      <c r="L106" t="e">
        <f t="shared" ca="1" si="11"/>
        <v>#N/A</v>
      </c>
      <c r="M106" t="e">
        <f t="shared" ca="1" si="11"/>
        <v>#N/A</v>
      </c>
      <c r="N106" t="e">
        <f t="shared" ca="1" si="11"/>
        <v>#N/A</v>
      </c>
      <c r="O106" t="e">
        <f t="shared" ca="1" si="11"/>
        <v>#N/A</v>
      </c>
      <c r="P106" t="e">
        <f t="shared" ca="1" si="11"/>
        <v>#N/A</v>
      </c>
      <c r="Q106" t="e">
        <f t="shared" ca="1" si="11"/>
        <v>#N/A</v>
      </c>
    </row>
    <row r="107" spans="1:17">
      <c r="A107" s="6" t="s">
        <v>182</v>
      </c>
      <c r="B107">
        <f t="shared" ca="1" si="8"/>
        <v>0</v>
      </c>
      <c r="C107">
        <f t="shared" ca="1" si="11"/>
        <v>0</v>
      </c>
      <c r="D107">
        <f t="shared" ca="1" si="11"/>
        <v>0</v>
      </c>
      <c r="E107">
        <f t="shared" ca="1" si="11"/>
        <v>0</v>
      </c>
      <c r="F107">
        <f t="shared" ca="1" si="11"/>
        <v>0</v>
      </c>
      <c r="G107">
        <f t="shared" ca="1" si="11"/>
        <v>0</v>
      </c>
      <c r="H107">
        <f t="shared" ca="1" si="11"/>
        <v>0</v>
      </c>
      <c r="I107">
        <f t="shared" ca="1" si="11"/>
        <v>0</v>
      </c>
      <c r="J107">
        <f t="shared" ca="1" si="11"/>
        <v>0</v>
      </c>
      <c r="K107">
        <f t="shared" ca="1" si="11"/>
        <v>0</v>
      </c>
      <c r="L107">
        <f t="shared" ca="1" si="11"/>
        <v>0</v>
      </c>
      <c r="M107">
        <f t="shared" ca="1" si="11"/>
        <v>0</v>
      </c>
      <c r="N107">
        <f t="shared" ca="1" si="11"/>
        <v>0</v>
      </c>
      <c r="O107">
        <f t="shared" ca="1" si="11"/>
        <v>0</v>
      </c>
      <c r="P107">
        <f t="shared" ca="1" si="11"/>
        <v>0</v>
      </c>
      <c r="Q107">
        <f t="shared" ca="1" si="11"/>
        <v>0</v>
      </c>
    </row>
    <row r="108" spans="1:17">
      <c r="A108" s="19" t="s">
        <v>183</v>
      </c>
      <c r="B108">
        <f t="shared" ca="1" si="8"/>
        <v>0</v>
      </c>
      <c r="C108">
        <f t="shared" ca="1" si="11"/>
        <v>0</v>
      </c>
      <c r="D108">
        <f t="shared" ca="1" si="11"/>
        <v>0</v>
      </c>
      <c r="E108">
        <f t="shared" ca="1" si="11"/>
        <v>0</v>
      </c>
      <c r="F108">
        <f t="shared" ca="1" si="11"/>
        <v>0</v>
      </c>
      <c r="G108">
        <f t="shared" ca="1" si="11"/>
        <v>0</v>
      </c>
      <c r="H108">
        <f t="shared" ca="1" si="11"/>
        <v>0</v>
      </c>
      <c r="I108">
        <f t="shared" ca="1" si="11"/>
        <v>0</v>
      </c>
      <c r="J108">
        <f t="shared" ca="1" si="11"/>
        <v>0</v>
      </c>
      <c r="K108">
        <f t="shared" ca="1" si="11"/>
        <v>0</v>
      </c>
      <c r="L108">
        <f t="shared" ca="1" si="11"/>
        <v>0</v>
      </c>
      <c r="M108">
        <f t="shared" ca="1" si="11"/>
        <v>0</v>
      </c>
      <c r="N108">
        <f t="shared" ca="1" si="11"/>
        <v>0</v>
      </c>
      <c r="O108">
        <f t="shared" ca="1" si="11"/>
        <v>0</v>
      </c>
      <c r="P108">
        <f t="shared" ca="1" si="11"/>
        <v>0</v>
      </c>
      <c r="Q108">
        <f t="shared" ca="1" si="11"/>
        <v>0</v>
      </c>
    </row>
    <row r="109" spans="1:17">
      <c r="A109" s="19" t="s">
        <v>184</v>
      </c>
      <c r="B109">
        <f t="shared" ca="1" si="8"/>
        <v>0</v>
      </c>
      <c r="C109">
        <f t="shared" ca="1" si="11"/>
        <v>0</v>
      </c>
      <c r="D109">
        <f t="shared" ca="1" si="11"/>
        <v>0</v>
      </c>
      <c r="E109">
        <f t="shared" ca="1" si="11"/>
        <v>0</v>
      </c>
      <c r="F109">
        <f t="shared" ca="1" si="11"/>
        <v>0</v>
      </c>
      <c r="G109">
        <f t="shared" ca="1" si="11"/>
        <v>0</v>
      </c>
      <c r="H109">
        <f t="shared" ca="1" si="11"/>
        <v>0</v>
      </c>
      <c r="I109">
        <f t="shared" ca="1" si="11"/>
        <v>0</v>
      </c>
      <c r="J109">
        <f t="shared" ca="1" si="11"/>
        <v>0</v>
      </c>
      <c r="K109">
        <f t="shared" ca="1" si="11"/>
        <v>0</v>
      </c>
      <c r="L109">
        <f t="shared" ca="1" si="11"/>
        <v>0</v>
      </c>
      <c r="M109">
        <f t="shared" ca="1" si="11"/>
        <v>0</v>
      </c>
      <c r="N109">
        <f t="shared" ca="1" si="11"/>
        <v>0</v>
      </c>
      <c r="O109">
        <f t="shared" ca="1" si="11"/>
        <v>0</v>
      </c>
      <c r="P109">
        <f t="shared" ca="1" si="11"/>
        <v>0</v>
      </c>
      <c r="Q109">
        <f t="shared" ca="1" si="11"/>
        <v>0</v>
      </c>
    </row>
    <row r="110" spans="1:17">
      <c r="A110" s="19" t="s">
        <v>185</v>
      </c>
      <c r="B110">
        <f t="shared" ca="1" si="8"/>
        <v>0</v>
      </c>
      <c r="C110">
        <f t="shared" ca="1" si="11"/>
        <v>0</v>
      </c>
      <c r="D110">
        <f t="shared" ca="1" si="11"/>
        <v>0</v>
      </c>
      <c r="E110">
        <f t="shared" ca="1" si="11"/>
        <v>1</v>
      </c>
      <c r="F110">
        <f t="shared" ca="1" si="11"/>
        <v>1</v>
      </c>
      <c r="G110">
        <f t="shared" ca="1" si="11"/>
        <v>0</v>
      </c>
      <c r="H110">
        <f t="shared" ca="1" si="11"/>
        <v>0</v>
      </c>
      <c r="I110">
        <f t="shared" ca="1" si="11"/>
        <v>0</v>
      </c>
      <c r="J110">
        <f t="shared" ca="1" si="11"/>
        <v>0</v>
      </c>
      <c r="K110">
        <f t="shared" ca="1" si="11"/>
        <v>0</v>
      </c>
      <c r="L110">
        <f t="shared" ca="1" si="11"/>
        <v>0</v>
      </c>
      <c r="M110">
        <f t="shared" ca="1" si="11"/>
        <v>0</v>
      </c>
      <c r="N110">
        <f t="shared" ca="1" si="11"/>
        <v>0</v>
      </c>
      <c r="O110">
        <f t="shared" ca="1" si="11"/>
        <v>0</v>
      </c>
      <c r="P110">
        <f t="shared" ca="1" si="11"/>
        <v>0</v>
      </c>
      <c r="Q110">
        <f t="shared" ca="1" si="11"/>
        <v>0</v>
      </c>
    </row>
    <row r="111" spans="1:17">
      <c r="A111" s="19" t="s">
        <v>186</v>
      </c>
      <c r="B111">
        <f t="shared" ca="1" si="8"/>
        <v>0</v>
      </c>
      <c r="C111">
        <f t="shared" ca="1" si="11"/>
        <v>0</v>
      </c>
      <c r="D111">
        <f t="shared" ca="1" si="11"/>
        <v>1</v>
      </c>
      <c r="E111">
        <f t="shared" ca="1" si="11"/>
        <v>2</v>
      </c>
      <c r="F111">
        <f t="shared" ca="1" si="11"/>
        <v>1</v>
      </c>
      <c r="G111">
        <f t="shared" ca="1" si="11"/>
        <v>2</v>
      </c>
      <c r="H111">
        <f t="shared" ca="1" si="11"/>
        <v>1</v>
      </c>
      <c r="I111">
        <f t="shared" ca="1" si="11"/>
        <v>0</v>
      </c>
      <c r="J111">
        <f t="shared" ca="1" si="11"/>
        <v>0</v>
      </c>
      <c r="K111">
        <f t="shared" ca="1" si="11"/>
        <v>1</v>
      </c>
      <c r="L111">
        <f t="shared" ca="1" si="11"/>
        <v>0</v>
      </c>
      <c r="M111">
        <f t="shared" ca="1" si="11"/>
        <v>1</v>
      </c>
      <c r="N111">
        <f t="shared" ca="1" si="11"/>
        <v>0</v>
      </c>
      <c r="O111">
        <f t="shared" ca="1" si="11"/>
        <v>0</v>
      </c>
      <c r="P111">
        <f t="shared" ca="1" si="11"/>
        <v>0</v>
      </c>
      <c r="Q111">
        <f t="shared" ca="1" si="11"/>
        <v>0</v>
      </c>
    </row>
    <row r="112" spans="1:17">
      <c r="A112" s="19" t="s">
        <v>187</v>
      </c>
      <c r="B112">
        <f t="shared" ca="1" si="8"/>
        <v>0</v>
      </c>
      <c r="C112">
        <f t="shared" ca="1" si="11"/>
        <v>0</v>
      </c>
      <c r="D112">
        <f t="shared" ca="1" si="11"/>
        <v>0</v>
      </c>
      <c r="E112">
        <f t="shared" ca="1" si="11"/>
        <v>0</v>
      </c>
      <c r="F112">
        <f t="shared" ca="1" si="11"/>
        <v>0</v>
      </c>
      <c r="G112">
        <f t="shared" ca="1" si="11"/>
        <v>0</v>
      </c>
      <c r="H112">
        <f t="shared" ca="1" si="11"/>
        <v>0</v>
      </c>
      <c r="I112">
        <f t="shared" ca="1" si="11"/>
        <v>0</v>
      </c>
      <c r="J112">
        <f t="shared" ca="1" si="11"/>
        <v>0</v>
      </c>
      <c r="K112">
        <f t="shared" ca="1" si="11"/>
        <v>0</v>
      </c>
      <c r="L112">
        <f t="shared" ca="1" si="11"/>
        <v>0</v>
      </c>
      <c r="M112">
        <f t="shared" ca="1" si="11"/>
        <v>0</v>
      </c>
      <c r="N112">
        <f t="shared" ca="1" si="11"/>
        <v>0</v>
      </c>
      <c r="O112">
        <f t="shared" ca="1" si="11"/>
        <v>0</v>
      </c>
      <c r="P112">
        <f t="shared" ca="1" si="11"/>
        <v>0</v>
      </c>
      <c r="Q112">
        <f t="shared" ca="1" si="11"/>
        <v>0</v>
      </c>
    </row>
    <row r="113" spans="1:17">
      <c r="A113" s="19" t="s">
        <v>188</v>
      </c>
      <c r="B113">
        <f t="shared" ca="1" si="8"/>
        <v>0</v>
      </c>
      <c r="C113">
        <f t="shared" ca="1" si="11"/>
        <v>0</v>
      </c>
      <c r="D113">
        <f t="shared" ca="1" si="11"/>
        <v>0</v>
      </c>
      <c r="E113">
        <f t="shared" ca="1" si="11"/>
        <v>0</v>
      </c>
      <c r="F113">
        <f t="shared" ca="1" si="11"/>
        <v>0</v>
      </c>
      <c r="G113">
        <f t="shared" ca="1" si="11"/>
        <v>0</v>
      </c>
      <c r="H113">
        <f t="shared" ca="1" si="11"/>
        <v>0</v>
      </c>
      <c r="I113">
        <f t="shared" ca="1" si="11"/>
        <v>0</v>
      </c>
      <c r="J113">
        <f t="shared" ca="1" si="11"/>
        <v>0</v>
      </c>
      <c r="K113">
        <f t="shared" ca="1" si="11"/>
        <v>0</v>
      </c>
      <c r="L113">
        <f t="shared" ca="1" si="11"/>
        <v>0</v>
      </c>
      <c r="M113">
        <f t="shared" ca="1" si="11"/>
        <v>0</v>
      </c>
      <c r="N113">
        <f t="shared" ca="1" si="11"/>
        <v>0</v>
      </c>
      <c r="O113">
        <f t="shared" ca="1" si="11"/>
        <v>0</v>
      </c>
      <c r="P113">
        <f t="shared" ca="1" si="11"/>
        <v>0</v>
      </c>
      <c r="Q113">
        <f t="shared" ca="1" si="11"/>
        <v>0</v>
      </c>
    </row>
    <row r="114" spans="1:17">
      <c r="A114" s="19" t="s">
        <v>189</v>
      </c>
      <c r="B114">
        <f t="shared" ca="1" si="8"/>
        <v>0</v>
      </c>
      <c r="C114">
        <f t="shared" ca="1" si="11"/>
        <v>0</v>
      </c>
      <c r="D114">
        <f t="shared" ca="1" si="11"/>
        <v>0</v>
      </c>
      <c r="E114">
        <f t="shared" ca="1" si="11"/>
        <v>0</v>
      </c>
      <c r="F114">
        <f t="shared" ca="1" si="11"/>
        <v>0</v>
      </c>
      <c r="G114">
        <f t="shared" ca="1" si="11"/>
        <v>0</v>
      </c>
      <c r="H114">
        <f t="shared" ca="1" si="11"/>
        <v>0</v>
      </c>
      <c r="I114">
        <f t="shared" ca="1" si="11"/>
        <v>0</v>
      </c>
      <c r="J114">
        <f t="shared" ca="1" si="11"/>
        <v>0</v>
      </c>
      <c r="K114">
        <f t="shared" ca="1" si="11"/>
        <v>1</v>
      </c>
      <c r="L114">
        <f t="shared" ca="1" si="11"/>
        <v>0</v>
      </c>
      <c r="M114">
        <f t="shared" ca="1" si="11"/>
        <v>0</v>
      </c>
      <c r="N114">
        <f t="shared" ca="1" si="11"/>
        <v>0</v>
      </c>
      <c r="O114">
        <f t="shared" ca="1" si="11"/>
        <v>0</v>
      </c>
      <c r="P114">
        <f t="shared" ca="1" si="11"/>
        <v>0</v>
      </c>
      <c r="Q114">
        <f t="shared" ca="1" si="11"/>
        <v>0</v>
      </c>
    </row>
    <row r="115" spans="1:17">
      <c r="A115" s="19" t="s">
        <v>190</v>
      </c>
      <c r="B115">
        <f t="shared" ca="1" si="8"/>
        <v>0</v>
      </c>
      <c r="C115">
        <f t="shared" ca="1" si="11"/>
        <v>0</v>
      </c>
      <c r="D115">
        <f t="shared" ca="1" si="11"/>
        <v>0</v>
      </c>
      <c r="E115">
        <f t="shared" ca="1" si="11"/>
        <v>0</v>
      </c>
      <c r="F115">
        <f t="shared" ca="1" si="11"/>
        <v>0</v>
      </c>
      <c r="G115">
        <f t="shared" ca="1" si="11"/>
        <v>0</v>
      </c>
      <c r="H115">
        <f t="shared" ca="1" si="11"/>
        <v>0</v>
      </c>
      <c r="I115">
        <f t="shared" ca="1" si="11"/>
        <v>0</v>
      </c>
      <c r="J115">
        <f t="shared" ca="1" si="11"/>
        <v>0</v>
      </c>
      <c r="K115">
        <f t="shared" ca="1" si="11"/>
        <v>0</v>
      </c>
      <c r="L115">
        <f t="shared" ca="1" si="11"/>
        <v>0</v>
      </c>
      <c r="M115">
        <f t="shared" ca="1" si="11"/>
        <v>0</v>
      </c>
      <c r="N115">
        <f t="shared" ca="1" si="11"/>
        <v>0</v>
      </c>
      <c r="O115">
        <f t="shared" ca="1" si="11"/>
        <v>0</v>
      </c>
      <c r="P115">
        <f t="shared" ca="1" si="11"/>
        <v>0</v>
      </c>
      <c r="Q115">
        <f t="shared" ca="1" si="11"/>
        <v>0</v>
      </c>
    </row>
    <row r="116" spans="1:17">
      <c r="A116" s="19" t="s">
        <v>191</v>
      </c>
      <c r="B116">
        <f t="shared" ca="1" si="8"/>
        <v>0</v>
      </c>
      <c r="C116">
        <f t="shared" ca="1" si="11"/>
        <v>0</v>
      </c>
      <c r="D116">
        <f t="shared" ca="1" si="11"/>
        <v>0</v>
      </c>
      <c r="E116">
        <f t="shared" ca="1" si="11"/>
        <v>0</v>
      </c>
      <c r="F116">
        <f t="shared" ca="1" si="11"/>
        <v>0</v>
      </c>
      <c r="G116">
        <f t="shared" ca="1" si="11"/>
        <v>0</v>
      </c>
      <c r="H116">
        <f t="shared" ca="1" si="11"/>
        <v>0</v>
      </c>
      <c r="I116">
        <f t="shared" ca="1" si="11"/>
        <v>0</v>
      </c>
      <c r="J116">
        <f t="shared" ca="1" si="11"/>
        <v>1</v>
      </c>
      <c r="K116">
        <f t="shared" ca="1" si="11"/>
        <v>7</v>
      </c>
      <c r="L116">
        <f t="shared" ca="1" si="11"/>
        <v>3</v>
      </c>
      <c r="M116">
        <f t="shared" ca="1" si="11"/>
        <v>4</v>
      </c>
      <c r="N116">
        <f t="shared" ca="1" si="11"/>
        <v>5</v>
      </c>
      <c r="O116">
        <f t="shared" ca="1" si="11"/>
        <v>3</v>
      </c>
      <c r="P116">
        <f t="shared" ca="1" si="11"/>
        <v>9</v>
      </c>
      <c r="Q116">
        <f t="shared" ca="1" si="11"/>
        <v>6</v>
      </c>
    </row>
    <row r="117" spans="1:17">
      <c r="A117" s="19" t="s">
        <v>192</v>
      </c>
      <c r="B117">
        <f t="shared" ca="1" si="8"/>
        <v>0</v>
      </c>
      <c r="C117">
        <f t="shared" ca="1" si="11"/>
        <v>0</v>
      </c>
      <c r="D117">
        <f t="shared" ca="1" si="11"/>
        <v>0</v>
      </c>
      <c r="E117">
        <f t="shared" ca="1" si="11"/>
        <v>0</v>
      </c>
      <c r="F117">
        <f t="shared" ca="1" si="11"/>
        <v>0</v>
      </c>
      <c r="G117">
        <f t="shared" ca="1" si="11"/>
        <v>0</v>
      </c>
      <c r="H117">
        <f t="shared" ca="1" si="11"/>
        <v>0</v>
      </c>
      <c r="I117">
        <f t="shared" ca="1" si="11"/>
        <v>1</v>
      </c>
      <c r="J117">
        <f t="shared" ca="1" si="11"/>
        <v>0</v>
      </c>
      <c r="K117">
        <f t="shared" ca="1" si="11"/>
        <v>0</v>
      </c>
      <c r="L117">
        <f t="shared" ca="1" si="11"/>
        <v>0</v>
      </c>
      <c r="M117">
        <f t="shared" ca="1" si="11"/>
        <v>0</v>
      </c>
      <c r="N117">
        <f t="shared" ca="1" si="11"/>
        <v>0</v>
      </c>
      <c r="O117">
        <f t="shared" ca="1" si="11"/>
        <v>0</v>
      </c>
      <c r="P117">
        <f t="shared" ca="1" si="11"/>
        <v>0</v>
      </c>
      <c r="Q117">
        <f t="shared" ca="1" si="11"/>
        <v>0</v>
      </c>
    </row>
    <row r="118" spans="1:17">
      <c r="A118" s="19" t="s">
        <v>193</v>
      </c>
      <c r="B118">
        <f t="shared" ca="1" si="8"/>
        <v>0</v>
      </c>
      <c r="C118">
        <f t="shared" ca="1" si="11"/>
        <v>0</v>
      </c>
      <c r="D118">
        <f t="shared" ca="1" si="11"/>
        <v>0</v>
      </c>
      <c r="E118">
        <f t="shared" ca="1" si="11"/>
        <v>0</v>
      </c>
      <c r="F118">
        <f t="shared" ca="1" si="11"/>
        <v>0</v>
      </c>
      <c r="G118">
        <f t="shared" ca="1" si="11"/>
        <v>0</v>
      </c>
      <c r="H118">
        <f t="shared" ca="1" si="11"/>
        <v>0</v>
      </c>
      <c r="I118">
        <f t="shared" ca="1" si="11"/>
        <v>0</v>
      </c>
      <c r="J118">
        <f t="shared" ca="1" si="11"/>
        <v>0</v>
      </c>
      <c r="K118">
        <f t="shared" ca="1" si="11"/>
        <v>0</v>
      </c>
      <c r="L118">
        <f t="shared" ca="1" si="11"/>
        <v>0</v>
      </c>
      <c r="M118">
        <f t="shared" ca="1" si="11"/>
        <v>0</v>
      </c>
      <c r="N118">
        <f t="shared" ca="1" si="11"/>
        <v>0</v>
      </c>
      <c r="O118">
        <f t="shared" ca="1" si="11"/>
        <v>0</v>
      </c>
      <c r="P118">
        <f t="shared" ca="1" si="11"/>
        <v>0</v>
      </c>
      <c r="Q118">
        <f t="shared" ca="1" si="11"/>
        <v>0</v>
      </c>
    </row>
    <row r="119" spans="1:17">
      <c r="A119" s="19" t="s">
        <v>194</v>
      </c>
      <c r="B119">
        <f t="shared" ca="1" si="8"/>
        <v>0</v>
      </c>
      <c r="C119">
        <f t="shared" ca="1" si="11"/>
        <v>0</v>
      </c>
      <c r="D119">
        <f t="shared" ca="1" si="11"/>
        <v>0</v>
      </c>
      <c r="E119">
        <f t="shared" ca="1" si="11"/>
        <v>0</v>
      </c>
      <c r="F119">
        <f t="shared" ca="1" si="11"/>
        <v>0</v>
      </c>
      <c r="G119">
        <f t="shared" ca="1" si="11"/>
        <v>0</v>
      </c>
      <c r="H119">
        <f t="shared" ca="1" si="11"/>
        <v>0</v>
      </c>
      <c r="I119">
        <f t="shared" ca="1" si="11"/>
        <v>5</v>
      </c>
      <c r="J119">
        <f t="shared" ca="1" si="11"/>
        <v>0</v>
      </c>
      <c r="K119">
        <f t="shared" ca="1" si="11"/>
        <v>0</v>
      </c>
      <c r="L119">
        <f t="shared" ca="1" si="11"/>
        <v>0</v>
      </c>
      <c r="M119">
        <f t="shared" ca="1" si="11"/>
        <v>0</v>
      </c>
      <c r="N119">
        <f t="shared" ca="1" si="11"/>
        <v>0</v>
      </c>
      <c r="O119">
        <f t="shared" ca="1" si="11"/>
        <v>1</v>
      </c>
      <c r="P119">
        <f t="shared" ca="1" si="11"/>
        <v>0</v>
      </c>
      <c r="Q119">
        <f t="shared" ca="1" si="11"/>
        <v>1</v>
      </c>
    </row>
    <row r="120" spans="1:17">
      <c r="A120" s="19" t="s">
        <v>195</v>
      </c>
      <c r="B120">
        <f t="shared" ca="1" si="8"/>
        <v>3</v>
      </c>
      <c r="C120">
        <f t="shared" ref="C120:Q133" ca="1" si="12">VLOOKUP($A120,INDIRECT(C$2&amp;"!A1:CO1000"),C$4,FALSE)</f>
        <v>3</v>
      </c>
      <c r="D120">
        <f t="shared" ca="1" si="12"/>
        <v>1</v>
      </c>
      <c r="E120">
        <f t="shared" ca="1" si="12"/>
        <v>2</v>
      </c>
      <c r="F120">
        <f t="shared" ca="1" si="12"/>
        <v>6</v>
      </c>
      <c r="G120">
        <f t="shared" ca="1" si="12"/>
        <v>12</v>
      </c>
      <c r="H120">
        <f t="shared" ca="1" si="12"/>
        <v>9</v>
      </c>
      <c r="I120">
        <f t="shared" ca="1" si="12"/>
        <v>11</v>
      </c>
      <c r="J120">
        <f t="shared" ca="1" si="12"/>
        <v>18</v>
      </c>
      <c r="K120">
        <f t="shared" ca="1" si="12"/>
        <v>18</v>
      </c>
      <c r="L120">
        <f t="shared" ca="1" si="12"/>
        <v>30</v>
      </c>
      <c r="M120">
        <f t="shared" ca="1" si="12"/>
        <v>26</v>
      </c>
      <c r="N120">
        <f t="shared" ca="1" si="12"/>
        <v>3</v>
      </c>
      <c r="O120">
        <f t="shared" ca="1" si="12"/>
        <v>0</v>
      </c>
      <c r="P120">
        <f t="shared" ca="1" si="12"/>
        <v>0</v>
      </c>
      <c r="Q120">
        <f t="shared" ca="1" si="12"/>
        <v>0</v>
      </c>
    </row>
    <row r="121" spans="1:17">
      <c r="A121" s="19" t="s">
        <v>196</v>
      </c>
      <c r="B121">
        <f t="shared" ca="1" si="8"/>
        <v>0</v>
      </c>
      <c r="C121">
        <f t="shared" ca="1" si="12"/>
        <v>0</v>
      </c>
      <c r="D121">
        <f t="shared" ca="1" si="12"/>
        <v>0</v>
      </c>
      <c r="E121">
        <f t="shared" ca="1" si="12"/>
        <v>0</v>
      </c>
      <c r="F121">
        <f t="shared" ca="1" si="12"/>
        <v>0</v>
      </c>
      <c r="G121">
        <f t="shared" ca="1" si="12"/>
        <v>0</v>
      </c>
      <c r="H121">
        <f t="shared" ca="1" si="12"/>
        <v>0</v>
      </c>
      <c r="I121">
        <f t="shared" ca="1" si="12"/>
        <v>0</v>
      </c>
      <c r="J121">
        <f t="shared" ca="1" si="12"/>
        <v>2</v>
      </c>
      <c r="K121">
        <f t="shared" ca="1" si="12"/>
        <v>1</v>
      </c>
      <c r="L121">
        <f t="shared" ca="1" si="12"/>
        <v>2</v>
      </c>
      <c r="M121">
        <f t="shared" ca="1" si="12"/>
        <v>0</v>
      </c>
      <c r="N121">
        <f t="shared" ca="1" si="12"/>
        <v>0</v>
      </c>
      <c r="O121">
        <f t="shared" ca="1" si="12"/>
        <v>0</v>
      </c>
      <c r="P121">
        <f t="shared" ca="1" si="12"/>
        <v>0</v>
      </c>
      <c r="Q121">
        <f t="shared" ca="1" si="12"/>
        <v>0</v>
      </c>
    </row>
    <row r="122" spans="1:17">
      <c r="A122" s="19" t="s">
        <v>197</v>
      </c>
      <c r="B122">
        <f t="shared" ca="1" si="8"/>
        <v>0</v>
      </c>
      <c r="C122">
        <f t="shared" ca="1" si="12"/>
        <v>0</v>
      </c>
      <c r="D122">
        <f t="shared" ca="1" si="12"/>
        <v>0</v>
      </c>
      <c r="E122">
        <f t="shared" ca="1" si="12"/>
        <v>0</v>
      </c>
      <c r="F122">
        <f t="shared" ca="1" si="12"/>
        <v>0</v>
      </c>
      <c r="G122">
        <f t="shared" ca="1" si="12"/>
        <v>0</v>
      </c>
      <c r="H122">
        <f t="shared" ca="1" si="12"/>
        <v>0</v>
      </c>
      <c r="I122">
        <f t="shared" ca="1" si="12"/>
        <v>2</v>
      </c>
      <c r="J122">
        <f t="shared" ca="1" si="12"/>
        <v>0</v>
      </c>
      <c r="K122">
        <f t="shared" ca="1" si="12"/>
        <v>1</v>
      </c>
      <c r="L122">
        <f t="shared" ca="1" si="12"/>
        <v>1</v>
      </c>
      <c r="M122">
        <f t="shared" ca="1" si="12"/>
        <v>1</v>
      </c>
      <c r="N122">
        <f t="shared" ca="1" si="12"/>
        <v>0</v>
      </c>
      <c r="O122">
        <f t="shared" ca="1" si="12"/>
        <v>0</v>
      </c>
      <c r="P122">
        <f t="shared" ca="1" si="12"/>
        <v>0</v>
      </c>
      <c r="Q122">
        <f t="shared" ca="1" si="12"/>
        <v>0</v>
      </c>
    </row>
    <row r="123" spans="1:17">
      <c r="A123" s="19" t="s">
        <v>198</v>
      </c>
      <c r="B123">
        <f t="shared" ca="1" si="8"/>
        <v>1</v>
      </c>
      <c r="C123">
        <f t="shared" ca="1" si="12"/>
        <v>0</v>
      </c>
      <c r="D123">
        <f t="shared" ca="1" si="12"/>
        <v>0</v>
      </c>
      <c r="E123">
        <f t="shared" ca="1" si="12"/>
        <v>1</v>
      </c>
      <c r="F123">
        <f t="shared" ca="1" si="12"/>
        <v>1</v>
      </c>
      <c r="G123">
        <f t="shared" ca="1" si="12"/>
        <v>0</v>
      </c>
      <c r="H123">
        <f t="shared" ca="1" si="12"/>
        <v>0</v>
      </c>
      <c r="I123">
        <f t="shared" ca="1" si="12"/>
        <v>0</v>
      </c>
      <c r="J123">
        <f t="shared" ca="1" si="12"/>
        <v>1</v>
      </c>
      <c r="K123">
        <f t="shared" ca="1" si="12"/>
        <v>2</v>
      </c>
      <c r="L123">
        <f t="shared" ca="1" si="12"/>
        <v>2</v>
      </c>
      <c r="M123">
        <f t="shared" ca="1" si="12"/>
        <v>5</v>
      </c>
      <c r="N123">
        <f t="shared" ca="1" si="12"/>
        <v>3</v>
      </c>
      <c r="O123">
        <f t="shared" ca="1" si="12"/>
        <v>2</v>
      </c>
      <c r="P123">
        <f t="shared" ca="1" si="12"/>
        <v>1</v>
      </c>
      <c r="Q123">
        <f t="shared" ca="1" si="12"/>
        <v>0</v>
      </c>
    </row>
    <row r="124" spans="1:17">
      <c r="A124" s="19" t="s">
        <v>199</v>
      </c>
      <c r="B124">
        <f t="shared" ca="1" si="8"/>
        <v>0</v>
      </c>
      <c r="C124">
        <f t="shared" ca="1" si="12"/>
        <v>0</v>
      </c>
      <c r="D124">
        <f t="shared" ca="1" si="12"/>
        <v>0</v>
      </c>
      <c r="E124">
        <f t="shared" ca="1" si="12"/>
        <v>0</v>
      </c>
      <c r="F124">
        <f t="shared" ca="1" si="12"/>
        <v>0</v>
      </c>
      <c r="G124">
        <f t="shared" ca="1" si="12"/>
        <v>0</v>
      </c>
      <c r="H124">
        <f t="shared" ca="1" si="12"/>
        <v>0</v>
      </c>
      <c r="I124">
        <f t="shared" ca="1" si="12"/>
        <v>8</v>
      </c>
      <c r="J124">
        <f t="shared" ca="1" si="12"/>
        <v>0</v>
      </c>
      <c r="K124">
        <f t="shared" ca="1" si="12"/>
        <v>0</v>
      </c>
      <c r="L124">
        <f t="shared" ca="1" si="12"/>
        <v>0</v>
      </c>
      <c r="M124">
        <f t="shared" ca="1" si="12"/>
        <v>0</v>
      </c>
      <c r="N124">
        <f t="shared" ca="1" si="12"/>
        <v>0</v>
      </c>
      <c r="O124">
        <f t="shared" ca="1" si="12"/>
        <v>0</v>
      </c>
      <c r="P124">
        <f t="shared" ca="1" si="12"/>
        <v>0</v>
      </c>
      <c r="Q124">
        <f t="shared" ca="1" si="12"/>
        <v>0</v>
      </c>
    </row>
    <row r="125" spans="1:17">
      <c r="A125" s="19" t="s">
        <v>200</v>
      </c>
      <c r="B125">
        <f t="shared" ca="1" si="8"/>
        <v>0</v>
      </c>
      <c r="C125">
        <f t="shared" ca="1" si="12"/>
        <v>1</v>
      </c>
      <c r="D125">
        <f t="shared" ca="1" si="12"/>
        <v>0</v>
      </c>
      <c r="E125">
        <f t="shared" ca="1" si="12"/>
        <v>0</v>
      </c>
      <c r="F125">
        <f t="shared" ca="1" si="12"/>
        <v>0</v>
      </c>
      <c r="G125">
        <f t="shared" ca="1" si="12"/>
        <v>2</v>
      </c>
      <c r="H125">
        <f t="shared" ca="1" si="12"/>
        <v>2</v>
      </c>
      <c r="I125">
        <f t="shared" ca="1" si="12"/>
        <v>2</v>
      </c>
      <c r="J125">
        <f t="shared" ca="1" si="12"/>
        <v>6</v>
      </c>
      <c r="K125">
        <f t="shared" ca="1" si="12"/>
        <v>2</v>
      </c>
      <c r="L125">
        <f t="shared" ca="1" si="12"/>
        <v>2</v>
      </c>
      <c r="M125">
        <f t="shared" ca="1" si="12"/>
        <v>6</v>
      </c>
      <c r="N125">
        <f t="shared" ca="1" si="12"/>
        <v>1</v>
      </c>
      <c r="O125">
        <f t="shared" ca="1" si="12"/>
        <v>0</v>
      </c>
      <c r="P125">
        <f t="shared" ca="1" si="12"/>
        <v>0</v>
      </c>
      <c r="Q125">
        <f t="shared" ca="1" si="12"/>
        <v>1</v>
      </c>
    </row>
    <row r="126" spans="1:17">
      <c r="A126" s="19" t="s">
        <v>201</v>
      </c>
      <c r="B126">
        <f t="shared" ca="1" si="8"/>
        <v>20</v>
      </c>
      <c r="C126">
        <f t="shared" ca="1" si="12"/>
        <v>28</v>
      </c>
      <c r="D126">
        <f t="shared" ca="1" si="12"/>
        <v>55</v>
      </c>
      <c r="E126">
        <f t="shared" ca="1" si="12"/>
        <v>41</v>
      </c>
      <c r="F126">
        <f t="shared" ca="1" si="12"/>
        <v>57</v>
      </c>
      <c r="G126">
        <f t="shared" ca="1" si="12"/>
        <v>55</v>
      </c>
      <c r="H126">
        <f t="shared" ca="1" si="12"/>
        <v>67</v>
      </c>
      <c r="I126">
        <f t="shared" ca="1" si="12"/>
        <v>40</v>
      </c>
      <c r="J126">
        <f t="shared" ca="1" si="12"/>
        <v>38</v>
      </c>
      <c r="K126">
        <f t="shared" ca="1" si="12"/>
        <v>39</v>
      </c>
      <c r="L126">
        <f t="shared" ca="1" si="12"/>
        <v>35</v>
      </c>
      <c r="M126">
        <f t="shared" ca="1" si="12"/>
        <v>25</v>
      </c>
      <c r="N126">
        <f t="shared" ca="1" si="12"/>
        <v>39</v>
      </c>
      <c r="O126">
        <f t="shared" ca="1" si="12"/>
        <v>26</v>
      </c>
      <c r="P126">
        <f t="shared" ca="1" si="12"/>
        <v>41</v>
      </c>
      <c r="Q126">
        <f t="shared" ca="1" si="12"/>
        <v>39</v>
      </c>
    </row>
    <row r="127" spans="1:17">
      <c r="A127" s="19" t="s">
        <v>202</v>
      </c>
      <c r="B127">
        <f t="shared" ca="1" si="8"/>
        <v>0</v>
      </c>
      <c r="C127">
        <f t="shared" ca="1" si="12"/>
        <v>0</v>
      </c>
      <c r="D127">
        <f t="shared" ca="1" si="12"/>
        <v>0</v>
      </c>
      <c r="E127">
        <f t="shared" ca="1" si="12"/>
        <v>0</v>
      </c>
      <c r="F127">
        <f t="shared" ca="1" si="12"/>
        <v>0</v>
      </c>
      <c r="G127">
        <f t="shared" ca="1" si="12"/>
        <v>0</v>
      </c>
      <c r="H127">
        <f t="shared" ca="1" si="12"/>
        <v>0</v>
      </c>
      <c r="I127">
        <f t="shared" ca="1" si="12"/>
        <v>0</v>
      </c>
      <c r="J127">
        <f t="shared" ca="1" si="12"/>
        <v>0</v>
      </c>
      <c r="K127">
        <f t="shared" ca="1" si="12"/>
        <v>0</v>
      </c>
      <c r="L127">
        <f t="shared" ca="1" si="12"/>
        <v>0</v>
      </c>
      <c r="M127">
        <f t="shared" ca="1" si="12"/>
        <v>0</v>
      </c>
      <c r="N127">
        <f t="shared" ca="1" si="12"/>
        <v>0</v>
      </c>
      <c r="O127">
        <f t="shared" ca="1" si="12"/>
        <v>0</v>
      </c>
      <c r="P127">
        <f t="shared" ca="1" si="12"/>
        <v>0</v>
      </c>
      <c r="Q127">
        <f t="shared" ca="1" si="12"/>
        <v>0</v>
      </c>
    </row>
    <row r="128" spans="1:17">
      <c r="A128" s="19" t="s">
        <v>203</v>
      </c>
      <c r="B128">
        <f t="shared" ca="1" si="8"/>
        <v>0</v>
      </c>
      <c r="C128">
        <f t="shared" ca="1" si="12"/>
        <v>0</v>
      </c>
      <c r="D128">
        <f t="shared" ca="1" si="12"/>
        <v>1</v>
      </c>
      <c r="E128">
        <f t="shared" ca="1" si="12"/>
        <v>0</v>
      </c>
      <c r="F128">
        <f t="shared" ca="1" si="12"/>
        <v>0</v>
      </c>
      <c r="G128">
        <f t="shared" ca="1" si="12"/>
        <v>0</v>
      </c>
      <c r="H128">
        <f t="shared" ca="1" si="12"/>
        <v>0</v>
      </c>
      <c r="I128">
        <f t="shared" ca="1" si="12"/>
        <v>0</v>
      </c>
      <c r="J128">
        <f t="shared" ca="1" si="12"/>
        <v>0</v>
      </c>
      <c r="K128">
        <f t="shared" ca="1" si="12"/>
        <v>2</v>
      </c>
      <c r="L128">
        <f t="shared" ca="1" si="12"/>
        <v>4</v>
      </c>
      <c r="M128">
        <f t="shared" ca="1" si="12"/>
        <v>6</v>
      </c>
      <c r="N128">
        <f t="shared" ca="1" si="12"/>
        <v>3</v>
      </c>
      <c r="O128">
        <f t="shared" ca="1" si="12"/>
        <v>0</v>
      </c>
      <c r="P128">
        <f t="shared" ca="1" si="12"/>
        <v>0</v>
      </c>
      <c r="Q128">
        <f t="shared" ca="1" si="12"/>
        <v>2</v>
      </c>
    </row>
    <row r="129" spans="1:17">
      <c r="A129" s="19" t="s">
        <v>204</v>
      </c>
      <c r="B129">
        <f t="shared" ca="1" si="8"/>
        <v>0</v>
      </c>
      <c r="C129">
        <f t="shared" ca="1" si="12"/>
        <v>0</v>
      </c>
      <c r="D129">
        <f t="shared" ca="1" si="12"/>
        <v>0</v>
      </c>
      <c r="E129">
        <f t="shared" ca="1" si="12"/>
        <v>0</v>
      </c>
      <c r="F129">
        <f t="shared" ca="1" si="12"/>
        <v>1</v>
      </c>
      <c r="G129">
        <f t="shared" ca="1" si="12"/>
        <v>0</v>
      </c>
      <c r="H129">
        <f t="shared" ca="1" si="12"/>
        <v>0</v>
      </c>
      <c r="I129">
        <f t="shared" ca="1" si="12"/>
        <v>0</v>
      </c>
      <c r="J129">
        <f t="shared" ca="1" si="12"/>
        <v>0</v>
      </c>
      <c r="K129">
        <f t="shared" ca="1" si="12"/>
        <v>2</v>
      </c>
      <c r="L129">
        <f t="shared" ca="1" si="12"/>
        <v>0</v>
      </c>
      <c r="M129">
        <f t="shared" ca="1" si="12"/>
        <v>0</v>
      </c>
      <c r="N129">
        <f t="shared" ca="1" si="12"/>
        <v>0</v>
      </c>
      <c r="O129">
        <f t="shared" ca="1" si="12"/>
        <v>0</v>
      </c>
      <c r="P129">
        <f t="shared" ca="1" si="12"/>
        <v>0</v>
      </c>
      <c r="Q129">
        <f t="shared" ca="1" si="12"/>
        <v>0</v>
      </c>
    </row>
    <row r="130" spans="1:17">
      <c r="A130" s="19" t="s">
        <v>205</v>
      </c>
      <c r="B130">
        <f t="shared" ca="1" si="8"/>
        <v>10</v>
      </c>
      <c r="C130">
        <f t="shared" ca="1" si="12"/>
        <v>6</v>
      </c>
      <c r="D130">
        <f t="shared" ca="1" si="12"/>
        <v>8</v>
      </c>
      <c r="E130">
        <f t="shared" ca="1" si="12"/>
        <v>10</v>
      </c>
      <c r="F130">
        <f t="shared" ca="1" si="12"/>
        <v>4</v>
      </c>
      <c r="G130">
        <f t="shared" ca="1" si="12"/>
        <v>11</v>
      </c>
      <c r="H130">
        <f t="shared" ca="1" si="12"/>
        <v>3</v>
      </c>
      <c r="I130">
        <f t="shared" ca="1" si="12"/>
        <v>15</v>
      </c>
      <c r="J130">
        <f t="shared" ca="1" si="12"/>
        <v>19</v>
      </c>
      <c r="K130">
        <f t="shared" ca="1" si="12"/>
        <v>16</v>
      </c>
      <c r="L130">
        <f t="shared" ca="1" si="12"/>
        <v>10</v>
      </c>
      <c r="M130">
        <f t="shared" ca="1" si="12"/>
        <v>13</v>
      </c>
      <c r="N130">
        <f t="shared" ca="1" si="12"/>
        <v>8</v>
      </c>
      <c r="O130">
        <f t="shared" ca="1" si="12"/>
        <v>29</v>
      </c>
      <c r="P130">
        <f t="shared" ca="1" si="12"/>
        <v>44</v>
      </c>
      <c r="Q130">
        <f t="shared" ca="1" si="12"/>
        <v>41</v>
      </c>
    </row>
    <row r="131" spans="1:17">
      <c r="A131" s="19" t="s">
        <v>206</v>
      </c>
      <c r="B131">
        <f t="shared" ca="1" si="8"/>
        <v>1</v>
      </c>
      <c r="C131">
        <f t="shared" ca="1" si="12"/>
        <v>0</v>
      </c>
      <c r="D131">
        <f t="shared" ca="1" si="12"/>
        <v>0</v>
      </c>
      <c r="E131">
        <f t="shared" ca="1" si="12"/>
        <v>1</v>
      </c>
      <c r="F131">
        <f t="shared" ca="1" si="12"/>
        <v>0</v>
      </c>
      <c r="G131">
        <f t="shared" ca="1" si="12"/>
        <v>1</v>
      </c>
      <c r="H131">
        <f t="shared" ca="1" si="12"/>
        <v>1</v>
      </c>
      <c r="I131">
        <f t="shared" ca="1" si="12"/>
        <v>0</v>
      </c>
      <c r="J131">
        <f t="shared" ca="1" si="12"/>
        <v>0</v>
      </c>
      <c r="K131">
        <f t="shared" ca="1" si="12"/>
        <v>0</v>
      </c>
      <c r="L131">
        <f t="shared" ca="1" si="12"/>
        <v>0</v>
      </c>
      <c r="M131">
        <f t="shared" ca="1" si="12"/>
        <v>0</v>
      </c>
      <c r="N131">
        <f t="shared" ca="1" si="12"/>
        <v>0</v>
      </c>
      <c r="O131">
        <f t="shared" ca="1" si="12"/>
        <v>0</v>
      </c>
      <c r="P131">
        <f t="shared" ca="1" si="12"/>
        <v>0</v>
      </c>
      <c r="Q131">
        <f t="shared" ca="1" si="12"/>
        <v>0</v>
      </c>
    </row>
    <row r="132" spans="1:17">
      <c r="A132" s="19" t="s">
        <v>207</v>
      </c>
      <c r="B132">
        <f t="shared" ca="1" si="8"/>
        <v>0</v>
      </c>
      <c r="C132">
        <f t="shared" ca="1" si="12"/>
        <v>0</v>
      </c>
      <c r="D132">
        <f t="shared" ca="1" si="12"/>
        <v>0</v>
      </c>
      <c r="E132">
        <f t="shared" ca="1" si="12"/>
        <v>0</v>
      </c>
      <c r="F132">
        <f t="shared" ca="1" si="12"/>
        <v>0</v>
      </c>
      <c r="G132">
        <f t="shared" ca="1" si="12"/>
        <v>0</v>
      </c>
      <c r="H132">
        <f t="shared" ca="1" si="12"/>
        <v>0</v>
      </c>
      <c r="I132">
        <f t="shared" ca="1" si="12"/>
        <v>0</v>
      </c>
      <c r="J132">
        <f t="shared" ca="1" si="12"/>
        <v>0</v>
      </c>
      <c r="K132">
        <f t="shared" ca="1" si="12"/>
        <v>0</v>
      </c>
      <c r="L132">
        <f t="shared" ca="1" si="12"/>
        <v>0</v>
      </c>
      <c r="M132">
        <f t="shared" ca="1" si="12"/>
        <v>0</v>
      </c>
      <c r="N132">
        <f t="shared" ca="1" si="12"/>
        <v>0</v>
      </c>
      <c r="O132">
        <f t="shared" ca="1" si="12"/>
        <v>0</v>
      </c>
      <c r="P132">
        <f t="shared" ca="1" si="12"/>
        <v>0</v>
      </c>
      <c r="Q132">
        <f t="shared" ca="1" si="12"/>
        <v>0</v>
      </c>
    </row>
    <row r="133" spans="1:17">
      <c r="A133" s="19" t="s">
        <v>208</v>
      </c>
      <c r="B133" t="e">
        <f t="shared" ca="1" si="8"/>
        <v>#N/A</v>
      </c>
      <c r="C133" t="e">
        <f t="shared" ca="1" si="12"/>
        <v>#N/A</v>
      </c>
      <c r="D133" t="e">
        <f t="shared" ca="1" si="12"/>
        <v>#N/A</v>
      </c>
      <c r="E133" t="e">
        <f t="shared" ca="1" si="12"/>
        <v>#N/A</v>
      </c>
      <c r="F133" t="e">
        <f t="shared" ca="1" si="12"/>
        <v>#N/A</v>
      </c>
      <c r="G133" t="e">
        <f t="shared" ca="1" si="12"/>
        <v>#N/A</v>
      </c>
      <c r="H133" t="e">
        <f t="shared" ca="1" si="12"/>
        <v>#N/A</v>
      </c>
      <c r="I133" t="e">
        <f t="shared" ca="1" si="12"/>
        <v>#N/A</v>
      </c>
      <c r="J133" t="e">
        <f t="shared" ca="1" si="12"/>
        <v>#N/A</v>
      </c>
      <c r="K133" t="e">
        <f t="shared" ca="1" si="12"/>
        <v>#N/A</v>
      </c>
      <c r="L133" t="e">
        <f t="shared" ca="1" si="12"/>
        <v>#N/A</v>
      </c>
      <c r="M133">
        <f t="shared" ca="1" si="12"/>
        <v>0</v>
      </c>
      <c r="N133">
        <f t="shared" ca="1" si="12"/>
        <v>0</v>
      </c>
      <c r="O133">
        <f t="shared" ca="1" si="12"/>
        <v>0</v>
      </c>
      <c r="P133">
        <f t="shared" ca="1" si="12"/>
        <v>0</v>
      </c>
      <c r="Q133">
        <f t="shared" ca="1" si="12"/>
        <v>0</v>
      </c>
    </row>
    <row r="134" spans="1:17">
      <c r="A134" s="19" t="s">
        <v>209</v>
      </c>
      <c r="B134">
        <f t="shared" ref="B134:Q197" ca="1" si="13">VLOOKUP($A134,INDIRECT(B$2&amp;"!A1:CO1000"),B$4,FALSE)</f>
        <v>0</v>
      </c>
      <c r="C134">
        <f t="shared" ca="1" si="13"/>
        <v>0</v>
      </c>
      <c r="D134">
        <f t="shared" ca="1" si="13"/>
        <v>0</v>
      </c>
      <c r="E134">
        <f t="shared" ca="1" si="13"/>
        <v>0</v>
      </c>
      <c r="F134">
        <f t="shared" ca="1" si="13"/>
        <v>0</v>
      </c>
      <c r="G134">
        <f t="shared" ca="1" si="13"/>
        <v>0</v>
      </c>
      <c r="H134">
        <f t="shared" ca="1" si="13"/>
        <v>0</v>
      </c>
      <c r="I134">
        <f t="shared" ca="1" si="13"/>
        <v>0</v>
      </c>
      <c r="J134">
        <f t="shared" ca="1" si="13"/>
        <v>0</v>
      </c>
      <c r="K134">
        <f t="shared" ca="1" si="13"/>
        <v>0</v>
      </c>
      <c r="L134">
        <f t="shared" ca="1" si="13"/>
        <v>0</v>
      </c>
      <c r="M134">
        <f t="shared" ca="1" si="13"/>
        <v>0</v>
      </c>
      <c r="N134">
        <f t="shared" ca="1" si="13"/>
        <v>0</v>
      </c>
      <c r="O134">
        <f t="shared" ca="1" si="13"/>
        <v>0</v>
      </c>
      <c r="P134">
        <f t="shared" ca="1" si="13"/>
        <v>0</v>
      </c>
      <c r="Q134">
        <f t="shared" ca="1" si="13"/>
        <v>0</v>
      </c>
    </row>
    <row r="135" spans="1:17">
      <c r="A135" s="19" t="s">
        <v>210</v>
      </c>
      <c r="B135">
        <f t="shared" ca="1" si="13"/>
        <v>0</v>
      </c>
      <c r="C135">
        <f t="shared" ref="C135:Q149" ca="1" si="14">VLOOKUP($A135,INDIRECT(C$2&amp;"!A1:CO1000"),C$4,FALSE)</f>
        <v>0</v>
      </c>
      <c r="D135">
        <f t="shared" ca="1" si="14"/>
        <v>0</v>
      </c>
      <c r="E135">
        <f t="shared" ca="1" si="14"/>
        <v>0</v>
      </c>
      <c r="F135">
        <f t="shared" ca="1" si="14"/>
        <v>0</v>
      </c>
      <c r="G135">
        <f t="shared" ca="1" si="14"/>
        <v>0</v>
      </c>
      <c r="H135">
        <f t="shared" ca="1" si="14"/>
        <v>0</v>
      </c>
      <c r="I135">
        <f t="shared" ca="1" si="14"/>
        <v>1</v>
      </c>
      <c r="J135">
        <f t="shared" ca="1" si="14"/>
        <v>2</v>
      </c>
      <c r="K135">
        <f t="shared" ca="1" si="14"/>
        <v>1</v>
      </c>
      <c r="L135">
        <f t="shared" ca="1" si="14"/>
        <v>0</v>
      </c>
      <c r="M135">
        <f t="shared" ca="1" si="14"/>
        <v>0</v>
      </c>
      <c r="N135">
        <f t="shared" ca="1" si="14"/>
        <v>0</v>
      </c>
      <c r="O135">
        <f t="shared" ca="1" si="14"/>
        <v>0</v>
      </c>
      <c r="P135">
        <f t="shared" ca="1" si="14"/>
        <v>0</v>
      </c>
      <c r="Q135">
        <f t="shared" ca="1" si="14"/>
        <v>0</v>
      </c>
    </row>
    <row r="136" spans="1:17">
      <c r="A136" s="19" t="s">
        <v>211</v>
      </c>
      <c r="B136">
        <f t="shared" ca="1" si="13"/>
        <v>0</v>
      </c>
      <c r="C136">
        <f t="shared" ca="1" si="14"/>
        <v>0</v>
      </c>
      <c r="D136">
        <f t="shared" ca="1" si="14"/>
        <v>0</v>
      </c>
      <c r="E136">
        <f t="shared" ca="1" si="14"/>
        <v>0</v>
      </c>
      <c r="F136">
        <f t="shared" ca="1" si="14"/>
        <v>0</v>
      </c>
      <c r="G136">
        <f t="shared" ca="1" si="14"/>
        <v>0</v>
      </c>
      <c r="H136">
        <f t="shared" ca="1" si="14"/>
        <v>0</v>
      </c>
      <c r="I136">
        <f t="shared" ca="1" si="14"/>
        <v>0</v>
      </c>
      <c r="J136">
        <f t="shared" ca="1" si="14"/>
        <v>0</v>
      </c>
      <c r="K136">
        <f t="shared" ca="1" si="14"/>
        <v>0</v>
      </c>
      <c r="L136">
        <f t="shared" ca="1" si="14"/>
        <v>0</v>
      </c>
      <c r="M136">
        <f t="shared" ca="1" si="14"/>
        <v>1</v>
      </c>
      <c r="N136">
        <f t="shared" ca="1" si="14"/>
        <v>0</v>
      </c>
      <c r="O136">
        <f t="shared" ca="1" si="14"/>
        <v>0</v>
      </c>
      <c r="P136">
        <f t="shared" ca="1" si="14"/>
        <v>0</v>
      </c>
      <c r="Q136">
        <f t="shared" ca="1" si="14"/>
        <v>0</v>
      </c>
    </row>
    <row r="137" spans="1:17">
      <c r="A137" s="19" t="s">
        <v>212</v>
      </c>
      <c r="B137">
        <f t="shared" ca="1" si="13"/>
        <v>0</v>
      </c>
      <c r="C137">
        <f t="shared" ca="1" si="14"/>
        <v>0</v>
      </c>
      <c r="D137">
        <f t="shared" ca="1" si="14"/>
        <v>0</v>
      </c>
      <c r="E137">
        <f t="shared" ca="1" si="14"/>
        <v>5</v>
      </c>
      <c r="F137">
        <f t="shared" ca="1" si="14"/>
        <v>4</v>
      </c>
      <c r="G137">
        <f t="shared" ca="1" si="14"/>
        <v>11</v>
      </c>
      <c r="H137">
        <f t="shared" ca="1" si="14"/>
        <v>6</v>
      </c>
      <c r="I137">
        <f t="shared" ca="1" si="14"/>
        <v>0</v>
      </c>
      <c r="J137">
        <f t="shared" ca="1" si="14"/>
        <v>0</v>
      </c>
      <c r="K137">
        <f t="shared" ca="1" si="14"/>
        <v>0</v>
      </c>
      <c r="L137">
        <f t="shared" ca="1" si="14"/>
        <v>0</v>
      </c>
      <c r="M137">
        <f t="shared" ca="1" si="14"/>
        <v>0</v>
      </c>
      <c r="N137">
        <f t="shared" ca="1" si="14"/>
        <v>0</v>
      </c>
      <c r="O137">
        <f t="shared" ca="1" si="14"/>
        <v>0</v>
      </c>
      <c r="P137">
        <f t="shared" ca="1" si="14"/>
        <v>0</v>
      </c>
      <c r="Q137">
        <f t="shared" ca="1" si="14"/>
        <v>0</v>
      </c>
    </row>
    <row r="138" spans="1:17">
      <c r="A138" s="19" t="s">
        <v>213</v>
      </c>
      <c r="B138">
        <f t="shared" ca="1" si="13"/>
        <v>0</v>
      </c>
      <c r="C138">
        <f t="shared" ca="1" si="14"/>
        <v>0</v>
      </c>
      <c r="D138">
        <f t="shared" ca="1" si="14"/>
        <v>0</v>
      </c>
      <c r="E138">
        <f t="shared" ca="1" si="14"/>
        <v>0</v>
      </c>
      <c r="F138">
        <f t="shared" ca="1" si="14"/>
        <v>0</v>
      </c>
      <c r="G138">
        <f t="shared" ca="1" si="14"/>
        <v>0</v>
      </c>
      <c r="H138">
        <f t="shared" ca="1" si="14"/>
        <v>0</v>
      </c>
      <c r="I138">
        <f t="shared" ca="1" si="14"/>
        <v>0</v>
      </c>
      <c r="J138">
        <f t="shared" ca="1" si="14"/>
        <v>0</v>
      </c>
      <c r="K138">
        <f t="shared" ca="1" si="14"/>
        <v>0</v>
      </c>
      <c r="L138">
        <f t="shared" ca="1" si="14"/>
        <v>0</v>
      </c>
      <c r="M138">
        <f t="shared" ca="1" si="14"/>
        <v>0</v>
      </c>
      <c r="N138">
        <f t="shared" ca="1" si="14"/>
        <v>0</v>
      </c>
      <c r="O138">
        <f t="shared" ca="1" si="14"/>
        <v>0</v>
      </c>
      <c r="P138">
        <f t="shared" ca="1" si="14"/>
        <v>0</v>
      </c>
      <c r="Q138">
        <f t="shared" ca="1" si="14"/>
        <v>0</v>
      </c>
    </row>
    <row r="139" spans="1:17">
      <c r="A139" s="19" t="s">
        <v>214</v>
      </c>
      <c r="B139">
        <f t="shared" ca="1" si="13"/>
        <v>0</v>
      </c>
      <c r="C139">
        <f t="shared" ca="1" si="14"/>
        <v>0</v>
      </c>
      <c r="D139">
        <f t="shared" ca="1" si="14"/>
        <v>0</v>
      </c>
      <c r="E139">
        <f t="shared" ca="1" si="14"/>
        <v>0</v>
      </c>
      <c r="F139">
        <f t="shared" ca="1" si="14"/>
        <v>0</v>
      </c>
      <c r="G139">
        <f t="shared" ca="1" si="14"/>
        <v>0</v>
      </c>
      <c r="H139">
        <f t="shared" ca="1" si="14"/>
        <v>0</v>
      </c>
      <c r="I139">
        <f t="shared" ca="1" si="14"/>
        <v>0</v>
      </c>
      <c r="J139">
        <f t="shared" ca="1" si="14"/>
        <v>0</v>
      </c>
      <c r="K139">
        <f t="shared" ca="1" si="14"/>
        <v>0</v>
      </c>
      <c r="L139">
        <f t="shared" ca="1" si="14"/>
        <v>0</v>
      </c>
      <c r="M139">
        <f t="shared" ca="1" si="14"/>
        <v>2</v>
      </c>
      <c r="N139">
        <f t="shared" ca="1" si="14"/>
        <v>0</v>
      </c>
      <c r="O139">
        <f t="shared" ca="1" si="14"/>
        <v>0</v>
      </c>
      <c r="P139">
        <f t="shared" ca="1" si="14"/>
        <v>0</v>
      </c>
      <c r="Q139">
        <f t="shared" ca="1" si="14"/>
        <v>0</v>
      </c>
    </row>
    <row r="140" spans="1:17">
      <c r="A140" s="19" t="s">
        <v>215</v>
      </c>
      <c r="B140">
        <f t="shared" ca="1" si="13"/>
        <v>0</v>
      </c>
      <c r="C140">
        <f t="shared" ca="1" si="14"/>
        <v>0</v>
      </c>
      <c r="D140">
        <f t="shared" ca="1" si="14"/>
        <v>0</v>
      </c>
      <c r="E140">
        <f t="shared" ca="1" si="14"/>
        <v>0</v>
      </c>
      <c r="F140">
        <f t="shared" ca="1" si="14"/>
        <v>0</v>
      </c>
      <c r="G140">
        <f t="shared" ca="1" si="14"/>
        <v>0</v>
      </c>
      <c r="H140">
        <f t="shared" ca="1" si="14"/>
        <v>0</v>
      </c>
      <c r="I140">
        <f t="shared" ca="1" si="14"/>
        <v>0</v>
      </c>
      <c r="J140">
        <f t="shared" ca="1" si="14"/>
        <v>0</v>
      </c>
      <c r="K140">
        <f t="shared" ca="1" si="14"/>
        <v>0</v>
      </c>
      <c r="L140">
        <f t="shared" ca="1" si="14"/>
        <v>0</v>
      </c>
      <c r="M140">
        <f t="shared" ca="1" si="14"/>
        <v>0</v>
      </c>
      <c r="N140">
        <f t="shared" ca="1" si="14"/>
        <v>0</v>
      </c>
      <c r="O140">
        <f t="shared" ca="1" si="14"/>
        <v>0</v>
      </c>
      <c r="P140">
        <f t="shared" ca="1" si="14"/>
        <v>0</v>
      </c>
      <c r="Q140">
        <f t="shared" ca="1" si="14"/>
        <v>0</v>
      </c>
    </row>
    <row r="141" spans="1:17">
      <c r="A141" s="19" t="s">
        <v>216</v>
      </c>
      <c r="B141">
        <f t="shared" ca="1" si="13"/>
        <v>0</v>
      </c>
      <c r="C141">
        <f t="shared" ca="1" si="14"/>
        <v>0</v>
      </c>
      <c r="D141">
        <f t="shared" ca="1" si="14"/>
        <v>0</v>
      </c>
      <c r="E141">
        <f t="shared" ca="1" si="14"/>
        <v>0</v>
      </c>
      <c r="F141">
        <f t="shared" ca="1" si="14"/>
        <v>0</v>
      </c>
      <c r="G141">
        <f t="shared" ca="1" si="14"/>
        <v>0</v>
      </c>
      <c r="H141">
        <f t="shared" ca="1" si="14"/>
        <v>0</v>
      </c>
      <c r="I141">
        <f t="shared" ca="1" si="14"/>
        <v>4</v>
      </c>
      <c r="J141">
        <f t="shared" ca="1" si="14"/>
        <v>8</v>
      </c>
      <c r="K141">
        <f t="shared" ca="1" si="14"/>
        <v>18</v>
      </c>
      <c r="L141">
        <f t="shared" ca="1" si="14"/>
        <v>17</v>
      </c>
      <c r="M141">
        <f t="shared" ca="1" si="14"/>
        <v>31</v>
      </c>
      <c r="N141">
        <f t="shared" ca="1" si="14"/>
        <v>25</v>
      </c>
      <c r="O141">
        <f t="shared" ca="1" si="14"/>
        <v>23</v>
      </c>
      <c r="P141">
        <f t="shared" ca="1" si="14"/>
        <v>26</v>
      </c>
      <c r="Q141">
        <f t="shared" ca="1" si="14"/>
        <v>27</v>
      </c>
    </row>
    <row r="142" spans="1:17">
      <c r="A142" s="19" t="s">
        <v>217</v>
      </c>
      <c r="B142">
        <f t="shared" ca="1" si="13"/>
        <v>0</v>
      </c>
      <c r="C142">
        <f t="shared" ca="1" si="14"/>
        <v>0</v>
      </c>
      <c r="D142">
        <f t="shared" ca="1" si="14"/>
        <v>0</v>
      </c>
      <c r="E142">
        <f t="shared" ca="1" si="14"/>
        <v>0</v>
      </c>
      <c r="F142">
        <f t="shared" ca="1" si="14"/>
        <v>0</v>
      </c>
      <c r="G142">
        <f t="shared" ca="1" si="14"/>
        <v>0</v>
      </c>
      <c r="H142">
        <f t="shared" ca="1" si="14"/>
        <v>0</v>
      </c>
      <c r="I142">
        <f t="shared" ca="1" si="14"/>
        <v>0</v>
      </c>
      <c r="J142">
        <f t="shared" ca="1" si="14"/>
        <v>1</v>
      </c>
      <c r="K142">
        <f t="shared" ca="1" si="14"/>
        <v>0</v>
      </c>
      <c r="L142">
        <f t="shared" ca="1" si="14"/>
        <v>0</v>
      </c>
      <c r="M142">
        <f t="shared" ca="1" si="14"/>
        <v>0</v>
      </c>
      <c r="N142">
        <f t="shared" ca="1" si="14"/>
        <v>0</v>
      </c>
      <c r="O142">
        <f t="shared" ca="1" si="14"/>
        <v>0</v>
      </c>
      <c r="P142">
        <f t="shared" ca="1" si="14"/>
        <v>0</v>
      </c>
      <c r="Q142">
        <f t="shared" ca="1" si="14"/>
        <v>0</v>
      </c>
    </row>
    <row r="143" spans="1:17">
      <c r="A143" s="19" t="s">
        <v>218</v>
      </c>
      <c r="B143" t="e">
        <f t="shared" ca="1" si="13"/>
        <v>#N/A</v>
      </c>
      <c r="C143" t="e">
        <f t="shared" ca="1" si="14"/>
        <v>#N/A</v>
      </c>
      <c r="D143" t="e">
        <f t="shared" ca="1" si="14"/>
        <v>#N/A</v>
      </c>
      <c r="E143" t="e">
        <f t="shared" ca="1" si="14"/>
        <v>#N/A</v>
      </c>
      <c r="F143" t="e">
        <f t="shared" ca="1" si="14"/>
        <v>#N/A</v>
      </c>
      <c r="G143" t="e">
        <f t="shared" ca="1" si="14"/>
        <v>#N/A</v>
      </c>
      <c r="H143" t="e">
        <f t="shared" ca="1" si="14"/>
        <v>#N/A</v>
      </c>
      <c r="I143" t="e">
        <f t="shared" ca="1" si="14"/>
        <v>#N/A</v>
      </c>
      <c r="J143" t="e">
        <f t="shared" ca="1" si="14"/>
        <v>#N/A</v>
      </c>
      <c r="K143" t="e">
        <f t="shared" ca="1" si="14"/>
        <v>#N/A</v>
      </c>
      <c r="L143" t="e">
        <f t="shared" ca="1" si="14"/>
        <v>#N/A</v>
      </c>
      <c r="M143">
        <f t="shared" ca="1" si="14"/>
        <v>0</v>
      </c>
      <c r="N143">
        <f t="shared" ca="1" si="14"/>
        <v>0</v>
      </c>
      <c r="O143">
        <f t="shared" ca="1" si="14"/>
        <v>0</v>
      </c>
      <c r="P143">
        <f t="shared" ca="1" si="14"/>
        <v>0</v>
      </c>
      <c r="Q143">
        <f t="shared" ca="1" si="14"/>
        <v>0</v>
      </c>
    </row>
    <row r="144" spans="1:17">
      <c r="A144" s="19" t="s">
        <v>219</v>
      </c>
      <c r="B144">
        <f t="shared" ca="1" si="13"/>
        <v>3</v>
      </c>
      <c r="C144">
        <f t="shared" ca="1" si="14"/>
        <v>2</v>
      </c>
      <c r="D144">
        <f t="shared" ca="1" si="14"/>
        <v>2</v>
      </c>
      <c r="E144">
        <f t="shared" ca="1" si="14"/>
        <v>3</v>
      </c>
      <c r="F144">
        <f t="shared" ca="1" si="14"/>
        <v>3</v>
      </c>
      <c r="G144">
        <f t="shared" ca="1" si="14"/>
        <v>6</v>
      </c>
      <c r="H144">
        <f t="shared" ca="1" si="14"/>
        <v>4</v>
      </c>
      <c r="I144">
        <f t="shared" ca="1" si="14"/>
        <v>5</v>
      </c>
      <c r="J144">
        <f t="shared" ca="1" si="14"/>
        <v>7</v>
      </c>
      <c r="K144">
        <f t="shared" ca="1" si="14"/>
        <v>4</v>
      </c>
      <c r="L144">
        <f t="shared" ca="1" si="14"/>
        <v>10</v>
      </c>
      <c r="M144">
        <f t="shared" ca="1" si="14"/>
        <v>8</v>
      </c>
      <c r="N144">
        <f t="shared" ca="1" si="14"/>
        <v>5</v>
      </c>
      <c r="O144">
        <f t="shared" ca="1" si="14"/>
        <v>2</v>
      </c>
      <c r="P144">
        <f t="shared" ca="1" si="14"/>
        <v>2</v>
      </c>
      <c r="Q144">
        <f t="shared" ca="1" si="14"/>
        <v>2</v>
      </c>
    </row>
    <row r="145" spans="1:17">
      <c r="A145" s="19" t="s">
        <v>220</v>
      </c>
      <c r="B145">
        <f t="shared" ca="1" si="13"/>
        <v>0</v>
      </c>
      <c r="C145">
        <f t="shared" ca="1" si="14"/>
        <v>0</v>
      </c>
      <c r="D145">
        <f t="shared" ca="1" si="14"/>
        <v>0</v>
      </c>
      <c r="E145">
        <f t="shared" ca="1" si="14"/>
        <v>0</v>
      </c>
      <c r="F145">
        <f t="shared" ca="1" si="14"/>
        <v>0</v>
      </c>
      <c r="G145">
        <f t="shared" ca="1" si="14"/>
        <v>1</v>
      </c>
      <c r="H145">
        <f t="shared" ca="1" si="14"/>
        <v>0</v>
      </c>
      <c r="I145">
        <f t="shared" ca="1" si="14"/>
        <v>1</v>
      </c>
      <c r="J145">
        <f t="shared" ca="1" si="14"/>
        <v>1</v>
      </c>
      <c r="K145">
        <f t="shared" ca="1" si="14"/>
        <v>0</v>
      </c>
      <c r="L145">
        <f t="shared" ca="1" si="14"/>
        <v>1</v>
      </c>
      <c r="M145">
        <f t="shared" ca="1" si="14"/>
        <v>0</v>
      </c>
      <c r="N145">
        <f t="shared" ca="1" si="14"/>
        <v>0</v>
      </c>
      <c r="O145">
        <f t="shared" ca="1" si="14"/>
        <v>0</v>
      </c>
      <c r="P145">
        <f t="shared" ca="1" si="14"/>
        <v>0</v>
      </c>
      <c r="Q145">
        <f t="shared" ca="1" si="14"/>
        <v>0</v>
      </c>
    </row>
    <row r="146" spans="1:17">
      <c r="A146" s="19" t="s">
        <v>221</v>
      </c>
      <c r="B146">
        <f t="shared" ca="1" si="13"/>
        <v>29</v>
      </c>
      <c r="C146">
        <f t="shared" ca="1" si="14"/>
        <v>34</v>
      </c>
      <c r="D146">
        <f t="shared" ca="1" si="14"/>
        <v>49</v>
      </c>
      <c r="E146">
        <f t="shared" ca="1" si="14"/>
        <v>54</v>
      </c>
      <c r="F146">
        <f t="shared" ca="1" si="14"/>
        <v>55</v>
      </c>
      <c r="G146">
        <f t="shared" ca="1" si="14"/>
        <v>49</v>
      </c>
      <c r="H146">
        <f t="shared" ca="1" si="14"/>
        <v>54</v>
      </c>
      <c r="I146">
        <f t="shared" ca="1" si="14"/>
        <v>55</v>
      </c>
      <c r="J146">
        <f t="shared" ca="1" si="14"/>
        <v>21</v>
      </c>
      <c r="K146">
        <f t="shared" ca="1" si="14"/>
        <v>0</v>
      </c>
      <c r="L146">
        <f t="shared" ca="1" si="14"/>
        <v>20</v>
      </c>
      <c r="M146">
        <f t="shared" ca="1" si="14"/>
        <v>18</v>
      </c>
      <c r="N146">
        <f t="shared" ca="1" si="14"/>
        <v>3</v>
      </c>
      <c r="O146">
        <f t="shared" ca="1" si="14"/>
        <v>2</v>
      </c>
      <c r="P146">
        <f t="shared" ca="1" si="14"/>
        <v>1</v>
      </c>
      <c r="Q146">
        <f t="shared" ca="1" si="14"/>
        <v>1</v>
      </c>
    </row>
    <row r="147" spans="1:17">
      <c r="A147" s="19" t="s">
        <v>222</v>
      </c>
      <c r="B147">
        <f t="shared" ca="1" si="13"/>
        <v>0</v>
      </c>
      <c r="C147">
        <f t="shared" ca="1" si="14"/>
        <v>0</v>
      </c>
      <c r="D147">
        <f t="shared" ca="1" si="14"/>
        <v>0</v>
      </c>
      <c r="E147">
        <f t="shared" ca="1" si="14"/>
        <v>0</v>
      </c>
      <c r="F147">
        <f t="shared" ca="1" si="14"/>
        <v>0</v>
      </c>
      <c r="G147">
        <f t="shared" ca="1" si="14"/>
        <v>1</v>
      </c>
      <c r="H147">
        <f t="shared" ca="1" si="14"/>
        <v>0</v>
      </c>
      <c r="I147">
        <f t="shared" ca="1" si="14"/>
        <v>2</v>
      </c>
      <c r="J147">
        <f t="shared" ca="1" si="14"/>
        <v>2</v>
      </c>
      <c r="K147">
        <f t="shared" ca="1" si="14"/>
        <v>3</v>
      </c>
      <c r="L147">
        <f t="shared" ca="1" si="14"/>
        <v>2</v>
      </c>
      <c r="M147">
        <f t="shared" ca="1" si="14"/>
        <v>2</v>
      </c>
      <c r="N147">
        <f t="shared" ca="1" si="14"/>
        <v>2</v>
      </c>
      <c r="O147">
        <f t="shared" ca="1" si="14"/>
        <v>0</v>
      </c>
      <c r="P147">
        <f t="shared" ca="1" si="14"/>
        <v>0</v>
      </c>
      <c r="Q147">
        <f t="shared" ca="1" si="14"/>
        <v>0</v>
      </c>
    </row>
    <row r="148" spans="1:17">
      <c r="A148" s="19" t="s">
        <v>223</v>
      </c>
      <c r="B148">
        <f t="shared" ca="1" si="13"/>
        <v>0</v>
      </c>
      <c r="C148">
        <f t="shared" ca="1" si="14"/>
        <v>0</v>
      </c>
      <c r="D148">
        <f t="shared" ca="1" si="14"/>
        <v>0</v>
      </c>
      <c r="E148">
        <f t="shared" ca="1" si="14"/>
        <v>0</v>
      </c>
      <c r="F148">
        <f t="shared" ca="1" si="14"/>
        <v>1</v>
      </c>
      <c r="G148">
        <f t="shared" ca="1" si="14"/>
        <v>0</v>
      </c>
      <c r="H148">
        <f t="shared" ca="1" si="14"/>
        <v>1</v>
      </c>
      <c r="I148">
        <f t="shared" ca="1" si="14"/>
        <v>59</v>
      </c>
      <c r="J148">
        <f t="shared" ca="1" si="14"/>
        <v>150</v>
      </c>
      <c r="K148">
        <f t="shared" ca="1" si="14"/>
        <v>87</v>
      </c>
      <c r="L148">
        <f t="shared" ca="1" si="14"/>
        <v>157</v>
      </c>
      <c r="M148">
        <f t="shared" ca="1" si="14"/>
        <v>242</v>
      </c>
      <c r="N148">
        <f t="shared" ca="1" si="14"/>
        <v>166</v>
      </c>
      <c r="O148">
        <f t="shared" ca="1" si="14"/>
        <v>206</v>
      </c>
      <c r="P148">
        <f t="shared" ca="1" si="14"/>
        <v>165</v>
      </c>
      <c r="Q148">
        <f t="shared" ca="1" si="14"/>
        <v>185</v>
      </c>
    </row>
    <row r="149" spans="1:17">
      <c r="A149" s="19" t="s">
        <v>224</v>
      </c>
      <c r="B149">
        <f t="shared" ca="1" si="13"/>
        <v>0</v>
      </c>
      <c r="C149">
        <f t="shared" ca="1" si="14"/>
        <v>0</v>
      </c>
      <c r="D149">
        <f t="shared" ca="1" si="14"/>
        <v>0</v>
      </c>
      <c r="E149">
        <f t="shared" ca="1" si="14"/>
        <v>0</v>
      </c>
      <c r="F149">
        <f t="shared" ref="C149:Q163" ca="1" si="15">VLOOKUP($A149,INDIRECT(F$2&amp;"!A1:CO1000"),F$4,FALSE)</f>
        <v>0</v>
      </c>
      <c r="G149">
        <f t="shared" ca="1" si="15"/>
        <v>0</v>
      </c>
      <c r="H149">
        <f t="shared" ca="1" si="15"/>
        <v>1</v>
      </c>
      <c r="I149">
        <f t="shared" ca="1" si="15"/>
        <v>0</v>
      </c>
      <c r="J149">
        <f t="shared" ca="1" si="15"/>
        <v>4</v>
      </c>
      <c r="K149">
        <f t="shared" ca="1" si="15"/>
        <v>6</v>
      </c>
      <c r="L149">
        <f t="shared" ca="1" si="15"/>
        <v>1</v>
      </c>
      <c r="M149">
        <f t="shared" ca="1" si="15"/>
        <v>0</v>
      </c>
      <c r="N149">
        <f t="shared" ca="1" si="15"/>
        <v>0</v>
      </c>
      <c r="O149">
        <f t="shared" ca="1" si="15"/>
        <v>0</v>
      </c>
      <c r="P149">
        <f t="shared" ca="1" si="15"/>
        <v>0</v>
      </c>
      <c r="Q149">
        <f t="shared" ca="1" si="15"/>
        <v>0</v>
      </c>
    </row>
    <row r="150" spans="1:17">
      <c r="A150" s="19" t="s">
        <v>225</v>
      </c>
      <c r="B150">
        <f t="shared" ca="1" si="13"/>
        <v>0</v>
      </c>
      <c r="C150">
        <f t="shared" ca="1" si="15"/>
        <v>0</v>
      </c>
      <c r="D150">
        <f t="shared" ca="1" si="15"/>
        <v>0</v>
      </c>
      <c r="E150">
        <f t="shared" ca="1" si="15"/>
        <v>0</v>
      </c>
      <c r="F150">
        <f t="shared" ca="1" si="15"/>
        <v>0</v>
      </c>
      <c r="G150">
        <f t="shared" ca="1" si="15"/>
        <v>0</v>
      </c>
      <c r="H150">
        <f t="shared" ca="1" si="15"/>
        <v>0</v>
      </c>
      <c r="I150">
        <f t="shared" ca="1" si="15"/>
        <v>0</v>
      </c>
      <c r="J150">
        <f t="shared" ca="1" si="15"/>
        <v>0</v>
      </c>
      <c r="K150">
        <f t="shared" ca="1" si="15"/>
        <v>0</v>
      </c>
      <c r="L150">
        <f t="shared" ca="1" si="15"/>
        <v>0</v>
      </c>
      <c r="M150">
        <f t="shared" ca="1" si="15"/>
        <v>0</v>
      </c>
      <c r="N150">
        <f t="shared" ca="1" si="15"/>
        <v>0</v>
      </c>
      <c r="O150">
        <f t="shared" ca="1" si="15"/>
        <v>0</v>
      </c>
      <c r="P150">
        <f t="shared" ca="1" si="15"/>
        <v>0</v>
      </c>
      <c r="Q150">
        <f t="shared" ca="1" si="15"/>
        <v>0</v>
      </c>
    </row>
    <row r="151" spans="1:17">
      <c r="A151" s="19" t="s">
        <v>226</v>
      </c>
      <c r="B151" t="e">
        <f t="shared" ca="1" si="13"/>
        <v>#N/A</v>
      </c>
      <c r="C151" t="e">
        <f t="shared" ca="1" si="15"/>
        <v>#N/A</v>
      </c>
      <c r="D151" t="e">
        <f t="shared" ca="1" si="15"/>
        <v>#N/A</v>
      </c>
      <c r="E151" t="e">
        <f t="shared" ca="1" si="15"/>
        <v>#N/A</v>
      </c>
      <c r="F151" t="e">
        <f t="shared" ca="1" si="15"/>
        <v>#N/A</v>
      </c>
      <c r="G151" t="e">
        <f t="shared" ca="1" si="15"/>
        <v>#N/A</v>
      </c>
      <c r="H151" t="e">
        <f t="shared" ca="1" si="15"/>
        <v>#N/A</v>
      </c>
      <c r="I151" t="e">
        <f t="shared" ca="1" si="15"/>
        <v>#N/A</v>
      </c>
      <c r="J151" t="e">
        <f t="shared" ca="1" si="15"/>
        <v>#N/A</v>
      </c>
      <c r="K151" t="e">
        <f t="shared" ca="1" si="15"/>
        <v>#N/A</v>
      </c>
      <c r="L151" t="e">
        <f t="shared" ca="1" si="15"/>
        <v>#N/A</v>
      </c>
      <c r="M151">
        <f t="shared" ca="1" si="15"/>
        <v>0</v>
      </c>
      <c r="N151">
        <f t="shared" ca="1" si="15"/>
        <v>0</v>
      </c>
      <c r="O151">
        <f t="shared" ca="1" si="15"/>
        <v>0</v>
      </c>
      <c r="P151">
        <f t="shared" ca="1" si="15"/>
        <v>0</v>
      </c>
      <c r="Q151">
        <f t="shared" ca="1" si="15"/>
        <v>0</v>
      </c>
    </row>
    <row r="152" spans="1:17">
      <c r="A152" s="19" t="s">
        <v>227</v>
      </c>
      <c r="B152">
        <f t="shared" ca="1" si="13"/>
        <v>0</v>
      </c>
      <c r="C152">
        <f t="shared" ca="1" si="15"/>
        <v>0</v>
      </c>
      <c r="D152">
        <f t="shared" ca="1" si="15"/>
        <v>0</v>
      </c>
      <c r="E152">
        <f t="shared" ca="1" si="15"/>
        <v>0</v>
      </c>
      <c r="F152">
        <f t="shared" ca="1" si="15"/>
        <v>0</v>
      </c>
      <c r="G152">
        <f t="shared" ca="1" si="15"/>
        <v>0</v>
      </c>
      <c r="H152">
        <f t="shared" ca="1" si="15"/>
        <v>0</v>
      </c>
      <c r="I152">
        <f t="shared" ca="1" si="15"/>
        <v>0</v>
      </c>
      <c r="J152">
        <f t="shared" ca="1" si="15"/>
        <v>2</v>
      </c>
      <c r="K152">
        <f t="shared" ca="1" si="15"/>
        <v>3</v>
      </c>
      <c r="L152">
        <f t="shared" ca="1" si="15"/>
        <v>2</v>
      </c>
      <c r="M152">
        <f t="shared" ca="1" si="15"/>
        <v>0</v>
      </c>
      <c r="N152">
        <f t="shared" ca="1" si="15"/>
        <v>0</v>
      </c>
      <c r="O152">
        <f t="shared" ca="1" si="15"/>
        <v>0</v>
      </c>
      <c r="P152">
        <f t="shared" ca="1" si="15"/>
        <v>0</v>
      </c>
      <c r="Q152">
        <f t="shared" ca="1" si="15"/>
        <v>0</v>
      </c>
    </row>
    <row r="153" spans="1:17">
      <c r="A153" s="19" t="s">
        <v>228</v>
      </c>
      <c r="B153">
        <f t="shared" ca="1" si="13"/>
        <v>0</v>
      </c>
      <c r="C153">
        <f t="shared" ca="1" si="15"/>
        <v>0</v>
      </c>
      <c r="D153">
        <f t="shared" ca="1" si="15"/>
        <v>0</v>
      </c>
      <c r="E153">
        <f t="shared" ca="1" si="15"/>
        <v>0</v>
      </c>
      <c r="F153">
        <f t="shared" ca="1" si="15"/>
        <v>0</v>
      </c>
      <c r="G153">
        <f t="shared" ca="1" si="15"/>
        <v>0</v>
      </c>
      <c r="H153">
        <f t="shared" ca="1" si="15"/>
        <v>0</v>
      </c>
      <c r="I153">
        <f t="shared" ca="1" si="15"/>
        <v>1</v>
      </c>
      <c r="J153">
        <f t="shared" ca="1" si="15"/>
        <v>2</v>
      </c>
      <c r="K153">
        <f t="shared" ca="1" si="15"/>
        <v>2</v>
      </c>
      <c r="L153">
        <f t="shared" ca="1" si="15"/>
        <v>0</v>
      </c>
      <c r="M153">
        <f t="shared" ca="1" si="15"/>
        <v>1</v>
      </c>
      <c r="N153">
        <f t="shared" ca="1" si="15"/>
        <v>2</v>
      </c>
      <c r="O153">
        <f t="shared" ca="1" si="15"/>
        <v>0</v>
      </c>
      <c r="P153">
        <f t="shared" ca="1" si="15"/>
        <v>0</v>
      </c>
      <c r="Q153">
        <f t="shared" ca="1" si="15"/>
        <v>0</v>
      </c>
    </row>
    <row r="154" spans="1:17">
      <c r="A154" s="19" t="s">
        <v>229</v>
      </c>
      <c r="B154">
        <f t="shared" ca="1" si="13"/>
        <v>0</v>
      </c>
      <c r="C154">
        <f t="shared" ca="1" si="15"/>
        <v>0</v>
      </c>
      <c r="D154">
        <f t="shared" ca="1" si="15"/>
        <v>0</v>
      </c>
      <c r="E154">
        <f t="shared" ca="1" si="15"/>
        <v>0</v>
      </c>
      <c r="F154">
        <f t="shared" ca="1" si="15"/>
        <v>0</v>
      </c>
      <c r="G154">
        <f t="shared" ca="1" si="15"/>
        <v>0</v>
      </c>
      <c r="H154">
        <f t="shared" ca="1" si="15"/>
        <v>0</v>
      </c>
      <c r="I154">
        <f t="shared" ca="1" si="15"/>
        <v>0</v>
      </c>
      <c r="J154">
        <f t="shared" ca="1" si="15"/>
        <v>0</v>
      </c>
      <c r="K154">
        <f t="shared" ca="1" si="15"/>
        <v>0</v>
      </c>
      <c r="L154">
        <f t="shared" ca="1" si="15"/>
        <v>0</v>
      </c>
      <c r="M154">
        <f t="shared" ca="1" si="15"/>
        <v>0</v>
      </c>
      <c r="N154">
        <f t="shared" ca="1" si="15"/>
        <v>0</v>
      </c>
      <c r="O154">
        <f t="shared" ca="1" si="15"/>
        <v>0</v>
      </c>
      <c r="P154">
        <f t="shared" ca="1" si="15"/>
        <v>0</v>
      </c>
      <c r="Q154">
        <f t="shared" ca="1" si="15"/>
        <v>0</v>
      </c>
    </row>
    <row r="155" spans="1:17">
      <c r="A155" s="19" t="s">
        <v>230</v>
      </c>
      <c r="B155">
        <f t="shared" ca="1" si="13"/>
        <v>1</v>
      </c>
      <c r="C155">
        <f t="shared" ca="1" si="15"/>
        <v>2</v>
      </c>
      <c r="D155">
        <f t="shared" ca="1" si="15"/>
        <v>2</v>
      </c>
      <c r="E155">
        <f t="shared" ca="1" si="15"/>
        <v>2</v>
      </c>
      <c r="F155">
        <f t="shared" ca="1" si="15"/>
        <v>1</v>
      </c>
      <c r="G155">
        <f t="shared" ca="1" si="15"/>
        <v>0</v>
      </c>
      <c r="H155">
        <f t="shared" ca="1" si="15"/>
        <v>0</v>
      </c>
      <c r="I155">
        <f t="shared" ca="1" si="15"/>
        <v>1</v>
      </c>
      <c r="J155">
        <f t="shared" ca="1" si="15"/>
        <v>0</v>
      </c>
      <c r="K155">
        <f t="shared" ca="1" si="15"/>
        <v>0</v>
      </c>
      <c r="L155">
        <f t="shared" ca="1" si="15"/>
        <v>0</v>
      </c>
      <c r="M155">
        <f t="shared" ca="1" si="15"/>
        <v>1</v>
      </c>
      <c r="N155">
        <f t="shared" ca="1" si="15"/>
        <v>0</v>
      </c>
      <c r="O155">
        <f t="shared" ca="1" si="15"/>
        <v>0</v>
      </c>
      <c r="P155">
        <f t="shared" ca="1" si="15"/>
        <v>0</v>
      </c>
      <c r="Q155">
        <f t="shared" ca="1" si="15"/>
        <v>0</v>
      </c>
    </row>
    <row r="156" spans="1:17">
      <c r="A156" s="19" t="s">
        <v>231</v>
      </c>
      <c r="B156">
        <f t="shared" ca="1" si="13"/>
        <v>0</v>
      </c>
      <c r="C156">
        <f t="shared" ca="1" si="15"/>
        <v>0</v>
      </c>
      <c r="D156">
        <f t="shared" ca="1" si="15"/>
        <v>0</v>
      </c>
      <c r="E156">
        <f t="shared" ca="1" si="15"/>
        <v>1</v>
      </c>
      <c r="F156">
        <f t="shared" ca="1" si="15"/>
        <v>2</v>
      </c>
      <c r="G156">
        <f t="shared" ca="1" si="15"/>
        <v>2</v>
      </c>
      <c r="H156">
        <f t="shared" ca="1" si="15"/>
        <v>5</v>
      </c>
      <c r="I156">
        <f t="shared" ca="1" si="15"/>
        <v>1</v>
      </c>
      <c r="J156">
        <f t="shared" ca="1" si="15"/>
        <v>1</v>
      </c>
      <c r="K156">
        <f t="shared" ca="1" si="15"/>
        <v>0</v>
      </c>
      <c r="L156">
        <f t="shared" ca="1" si="15"/>
        <v>2</v>
      </c>
      <c r="M156">
        <f t="shared" ca="1" si="15"/>
        <v>2</v>
      </c>
      <c r="N156">
        <f t="shared" ca="1" si="15"/>
        <v>1</v>
      </c>
      <c r="O156">
        <f t="shared" ca="1" si="15"/>
        <v>0</v>
      </c>
      <c r="P156">
        <f t="shared" ca="1" si="15"/>
        <v>0</v>
      </c>
      <c r="Q156">
        <f t="shared" ca="1" si="15"/>
        <v>0</v>
      </c>
    </row>
    <row r="157" spans="1:17">
      <c r="A157" s="19" t="s">
        <v>232</v>
      </c>
      <c r="B157">
        <f t="shared" ca="1" si="13"/>
        <v>0</v>
      </c>
      <c r="C157">
        <f t="shared" ca="1" si="15"/>
        <v>3</v>
      </c>
      <c r="D157">
        <f t="shared" ca="1" si="15"/>
        <v>2</v>
      </c>
      <c r="E157">
        <f t="shared" ca="1" si="15"/>
        <v>1</v>
      </c>
      <c r="F157">
        <f t="shared" ca="1" si="15"/>
        <v>2</v>
      </c>
      <c r="G157">
        <f t="shared" ca="1" si="15"/>
        <v>1</v>
      </c>
      <c r="H157">
        <f t="shared" ca="1" si="15"/>
        <v>0</v>
      </c>
      <c r="I157">
        <f t="shared" ca="1" si="15"/>
        <v>1</v>
      </c>
      <c r="J157">
        <f t="shared" ca="1" si="15"/>
        <v>1</v>
      </c>
      <c r="K157">
        <f t="shared" ca="1" si="15"/>
        <v>1</v>
      </c>
      <c r="L157">
        <f t="shared" ca="1" si="15"/>
        <v>9</v>
      </c>
      <c r="M157">
        <f t="shared" ca="1" si="15"/>
        <v>14</v>
      </c>
      <c r="N157">
        <f t="shared" ca="1" si="15"/>
        <v>0</v>
      </c>
      <c r="O157">
        <f t="shared" ca="1" si="15"/>
        <v>1</v>
      </c>
      <c r="P157">
        <f t="shared" ca="1" si="15"/>
        <v>0</v>
      </c>
      <c r="Q157">
        <f t="shared" ca="1" si="15"/>
        <v>2</v>
      </c>
    </row>
    <row r="158" spans="1:17">
      <c r="A158" s="19" t="s">
        <v>233</v>
      </c>
      <c r="B158">
        <f t="shared" ca="1" si="13"/>
        <v>0</v>
      </c>
      <c r="C158">
        <f t="shared" ca="1" si="15"/>
        <v>0</v>
      </c>
      <c r="D158">
        <f t="shared" ca="1" si="15"/>
        <v>0</v>
      </c>
      <c r="E158">
        <f t="shared" ca="1" si="15"/>
        <v>0</v>
      </c>
      <c r="F158">
        <f t="shared" ca="1" si="15"/>
        <v>0</v>
      </c>
      <c r="G158">
        <f t="shared" ca="1" si="15"/>
        <v>0</v>
      </c>
      <c r="H158">
        <f t="shared" ca="1" si="15"/>
        <v>0</v>
      </c>
      <c r="I158">
        <f t="shared" ca="1" si="15"/>
        <v>0</v>
      </c>
      <c r="J158">
        <f t="shared" ca="1" si="15"/>
        <v>0</v>
      </c>
      <c r="K158">
        <f t="shared" ca="1" si="15"/>
        <v>0</v>
      </c>
      <c r="L158">
        <f t="shared" ca="1" si="15"/>
        <v>0</v>
      </c>
      <c r="M158">
        <f t="shared" ca="1" si="15"/>
        <v>0</v>
      </c>
      <c r="N158">
        <f t="shared" ca="1" si="15"/>
        <v>0</v>
      </c>
      <c r="O158">
        <f t="shared" ca="1" si="15"/>
        <v>0</v>
      </c>
      <c r="P158">
        <f t="shared" ca="1" si="15"/>
        <v>0</v>
      </c>
      <c r="Q158">
        <f t="shared" ca="1" si="15"/>
        <v>0</v>
      </c>
    </row>
    <row r="159" spans="1:17">
      <c r="A159" s="19" t="s">
        <v>234</v>
      </c>
      <c r="B159">
        <f t="shared" ca="1" si="13"/>
        <v>0</v>
      </c>
      <c r="C159">
        <f t="shared" ca="1" si="15"/>
        <v>0</v>
      </c>
      <c r="D159">
        <f t="shared" ca="1" si="15"/>
        <v>0</v>
      </c>
      <c r="E159">
        <f t="shared" ca="1" si="15"/>
        <v>0</v>
      </c>
      <c r="F159">
        <f t="shared" ca="1" si="15"/>
        <v>0</v>
      </c>
      <c r="G159">
        <f t="shared" ca="1" si="15"/>
        <v>0</v>
      </c>
      <c r="H159">
        <f t="shared" ca="1" si="15"/>
        <v>0</v>
      </c>
      <c r="I159">
        <f t="shared" ca="1" si="15"/>
        <v>0</v>
      </c>
      <c r="J159">
        <f t="shared" ca="1" si="15"/>
        <v>0</v>
      </c>
      <c r="K159">
        <f t="shared" ca="1" si="15"/>
        <v>0</v>
      </c>
      <c r="L159">
        <f t="shared" ca="1" si="15"/>
        <v>0</v>
      </c>
      <c r="M159">
        <f t="shared" ca="1" si="15"/>
        <v>0</v>
      </c>
      <c r="N159">
        <f t="shared" ca="1" si="15"/>
        <v>0</v>
      </c>
      <c r="O159">
        <f t="shared" ca="1" si="15"/>
        <v>0</v>
      </c>
      <c r="P159">
        <f t="shared" ca="1" si="15"/>
        <v>0</v>
      </c>
      <c r="Q159">
        <f t="shared" ca="1" si="15"/>
        <v>0</v>
      </c>
    </row>
    <row r="160" spans="1:17">
      <c r="A160" s="19" t="s">
        <v>235</v>
      </c>
      <c r="B160">
        <f t="shared" ca="1" si="13"/>
        <v>0</v>
      </c>
      <c r="C160">
        <f t="shared" ca="1" si="15"/>
        <v>0</v>
      </c>
      <c r="D160">
        <f t="shared" ca="1" si="15"/>
        <v>0</v>
      </c>
      <c r="E160">
        <f t="shared" ca="1" si="15"/>
        <v>0</v>
      </c>
      <c r="F160">
        <f t="shared" ca="1" si="15"/>
        <v>0</v>
      </c>
      <c r="G160">
        <f t="shared" ca="1" si="15"/>
        <v>0</v>
      </c>
      <c r="H160">
        <f t="shared" ca="1" si="15"/>
        <v>0</v>
      </c>
      <c r="I160">
        <f t="shared" ca="1" si="15"/>
        <v>0</v>
      </c>
      <c r="J160">
        <f t="shared" ca="1" si="15"/>
        <v>0</v>
      </c>
      <c r="K160">
        <f t="shared" ca="1" si="15"/>
        <v>0</v>
      </c>
      <c r="L160">
        <f t="shared" ca="1" si="15"/>
        <v>0</v>
      </c>
      <c r="M160">
        <f t="shared" ca="1" si="15"/>
        <v>0</v>
      </c>
      <c r="N160">
        <f t="shared" ca="1" si="15"/>
        <v>0</v>
      </c>
      <c r="O160">
        <f t="shared" ca="1" si="15"/>
        <v>0</v>
      </c>
      <c r="P160">
        <f t="shared" ca="1" si="15"/>
        <v>0</v>
      </c>
      <c r="Q160">
        <f t="shared" ca="1" si="15"/>
        <v>0</v>
      </c>
    </row>
    <row r="161" spans="1:17">
      <c r="A161" s="19" t="s">
        <v>236</v>
      </c>
      <c r="B161">
        <f t="shared" ca="1" si="13"/>
        <v>2</v>
      </c>
      <c r="C161">
        <f t="shared" ca="1" si="15"/>
        <v>0</v>
      </c>
      <c r="D161">
        <f t="shared" ca="1" si="15"/>
        <v>0</v>
      </c>
      <c r="E161">
        <f t="shared" ca="1" si="15"/>
        <v>0</v>
      </c>
      <c r="F161">
        <f t="shared" ca="1" si="15"/>
        <v>0</v>
      </c>
      <c r="G161">
        <f t="shared" ca="1" si="15"/>
        <v>0</v>
      </c>
      <c r="H161">
        <f t="shared" ca="1" si="15"/>
        <v>1</v>
      </c>
      <c r="I161">
        <f t="shared" ca="1" si="15"/>
        <v>11</v>
      </c>
      <c r="J161">
        <f t="shared" ca="1" si="15"/>
        <v>28</v>
      </c>
      <c r="K161">
        <f t="shared" ca="1" si="15"/>
        <v>46</v>
      </c>
      <c r="L161">
        <f t="shared" ca="1" si="15"/>
        <v>68</v>
      </c>
      <c r="M161">
        <f t="shared" ca="1" si="15"/>
        <v>58</v>
      </c>
      <c r="N161">
        <f t="shared" ca="1" si="15"/>
        <v>37</v>
      </c>
      <c r="O161">
        <f t="shared" ca="1" si="15"/>
        <v>30</v>
      </c>
      <c r="P161">
        <f t="shared" ca="1" si="15"/>
        <v>37</v>
      </c>
      <c r="Q161">
        <f t="shared" ca="1" si="15"/>
        <v>74</v>
      </c>
    </row>
    <row r="162" spans="1:17">
      <c r="A162" s="19" t="s">
        <v>237</v>
      </c>
      <c r="B162">
        <f t="shared" ca="1" si="13"/>
        <v>0</v>
      </c>
      <c r="C162">
        <f t="shared" ca="1" si="15"/>
        <v>0</v>
      </c>
      <c r="D162">
        <f t="shared" ca="1" si="15"/>
        <v>0</v>
      </c>
      <c r="E162">
        <f t="shared" ca="1" si="15"/>
        <v>0</v>
      </c>
      <c r="F162">
        <f t="shared" ca="1" si="15"/>
        <v>0</v>
      </c>
      <c r="G162">
        <f t="shared" ca="1" si="15"/>
        <v>0</v>
      </c>
      <c r="H162">
        <f t="shared" ca="1" si="15"/>
        <v>2</v>
      </c>
      <c r="I162">
        <f t="shared" ca="1" si="15"/>
        <v>13</v>
      </c>
      <c r="J162">
        <f t="shared" ca="1" si="15"/>
        <v>8</v>
      </c>
      <c r="K162">
        <f t="shared" ca="1" si="15"/>
        <v>9</v>
      </c>
      <c r="L162">
        <f t="shared" ca="1" si="15"/>
        <v>6</v>
      </c>
      <c r="M162">
        <f t="shared" ca="1" si="15"/>
        <v>4</v>
      </c>
      <c r="N162">
        <f t="shared" ca="1" si="15"/>
        <v>0</v>
      </c>
      <c r="O162">
        <f t="shared" ca="1" si="15"/>
        <v>0</v>
      </c>
      <c r="P162">
        <f t="shared" ca="1" si="15"/>
        <v>0</v>
      </c>
      <c r="Q162">
        <f t="shared" ca="1" si="15"/>
        <v>0</v>
      </c>
    </row>
    <row r="163" spans="1:17">
      <c r="A163" s="19" t="s">
        <v>238</v>
      </c>
      <c r="B163">
        <f t="shared" ca="1" si="13"/>
        <v>0</v>
      </c>
      <c r="C163">
        <f t="shared" ca="1" si="15"/>
        <v>0</v>
      </c>
      <c r="D163">
        <f t="shared" ca="1" si="15"/>
        <v>0</v>
      </c>
      <c r="E163">
        <f t="shared" ca="1" si="15"/>
        <v>0</v>
      </c>
      <c r="F163">
        <f t="shared" ca="1" si="15"/>
        <v>0</v>
      </c>
      <c r="G163">
        <f t="shared" ca="1" si="15"/>
        <v>0</v>
      </c>
      <c r="H163">
        <f t="shared" ca="1" si="15"/>
        <v>0</v>
      </c>
      <c r="I163">
        <f t="shared" ref="C163:Q177" ca="1" si="16">VLOOKUP($A163,INDIRECT(I$2&amp;"!A1:CO1000"),I$4,FALSE)</f>
        <v>0</v>
      </c>
      <c r="J163">
        <f t="shared" ca="1" si="16"/>
        <v>0</v>
      </c>
      <c r="K163">
        <f t="shared" ca="1" si="16"/>
        <v>0</v>
      </c>
      <c r="L163">
        <f t="shared" ca="1" si="16"/>
        <v>0</v>
      </c>
      <c r="M163">
        <f t="shared" ca="1" si="16"/>
        <v>0</v>
      </c>
      <c r="N163">
        <f t="shared" ca="1" si="16"/>
        <v>0</v>
      </c>
      <c r="O163">
        <f t="shared" ca="1" si="16"/>
        <v>0</v>
      </c>
      <c r="P163">
        <f t="shared" ca="1" si="16"/>
        <v>0</v>
      </c>
      <c r="Q163">
        <f t="shared" ca="1" si="16"/>
        <v>0</v>
      </c>
    </row>
    <row r="164" spans="1:17">
      <c r="A164" s="19"/>
      <c r="B164" t="e">
        <f t="shared" ca="1" si="13"/>
        <v>#N/A</v>
      </c>
      <c r="C164" t="e">
        <f t="shared" ca="1" si="16"/>
        <v>#N/A</v>
      </c>
      <c r="D164" t="e">
        <f t="shared" ca="1" si="16"/>
        <v>#N/A</v>
      </c>
      <c r="E164" t="e">
        <f t="shared" ca="1" si="16"/>
        <v>#N/A</v>
      </c>
      <c r="F164" t="e">
        <f t="shared" ca="1" si="16"/>
        <v>#N/A</v>
      </c>
      <c r="G164" t="e">
        <f t="shared" ca="1" si="16"/>
        <v>#N/A</v>
      </c>
      <c r="H164" t="e">
        <f t="shared" ca="1" si="16"/>
        <v>#N/A</v>
      </c>
      <c r="I164" t="e">
        <f t="shared" ca="1" si="16"/>
        <v>#N/A</v>
      </c>
      <c r="J164" t="e">
        <f t="shared" ca="1" si="16"/>
        <v>#N/A</v>
      </c>
      <c r="K164" t="e">
        <f t="shared" ca="1" si="16"/>
        <v>#N/A</v>
      </c>
      <c r="L164" t="e">
        <f t="shared" ca="1" si="16"/>
        <v>#N/A</v>
      </c>
      <c r="M164" t="e">
        <f t="shared" ca="1" si="16"/>
        <v>#N/A</v>
      </c>
      <c r="N164" t="e">
        <f t="shared" ca="1" si="16"/>
        <v>#N/A</v>
      </c>
      <c r="O164" t="e">
        <f t="shared" ca="1" si="16"/>
        <v>#N/A</v>
      </c>
      <c r="P164" t="e">
        <f t="shared" ca="1" si="16"/>
        <v>#N/A</v>
      </c>
      <c r="Q164" t="e">
        <f t="shared" ca="1" si="16"/>
        <v>#N/A</v>
      </c>
    </row>
    <row r="165" spans="1:17">
      <c r="A165" s="27" t="s">
        <v>239</v>
      </c>
      <c r="B165">
        <f t="shared" ca="1" si="13"/>
        <v>70</v>
      </c>
      <c r="C165">
        <f t="shared" ca="1" si="16"/>
        <v>79</v>
      </c>
      <c r="D165">
        <f t="shared" ca="1" si="16"/>
        <v>121</v>
      </c>
      <c r="E165">
        <f t="shared" ca="1" si="16"/>
        <v>124</v>
      </c>
      <c r="F165">
        <f t="shared" ca="1" si="16"/>
        <v>139</v>
      </c>
      <c r="G165">
        <f t="shared" ca="1" si="16"/>
        <v>154</v>
      </c>
      <c r="H165">
        <f t="shared" ca="1" si="16"/>
        <v>157</v>
      </c>
      <c r="I165">
        <f t="shared" ca="1" si="16"/>
        <v>239</v>
      </c>
      <c r="J165">
        <f t="shared" ca="1" si="16"/>
        <v>323</v>
      </c>
      <c r="K165">
        <f t="shared" ca="1" si="16"/>
        <v>272</v>
      </c>
      <c r="L165">
        <f t="shared" ca="1" si="16"/>
        <v>384</v>
      </c>
      <c r="M165">
        <f t="shared" ca="1" si="16"/>
        <v>471</v>
      </c>
      <c r="N165">
        <f t="shared" ca="1" si="16"/>
        <v>303</v>
      </c>
      <c r="O165">
        <f t="shared" ca="1" si="16"/>
        <v>325</v>
      </c>
      <c r="P165">
        <f t="shared" ca="1" si="16"/>
        <v>326</v>
      </c>
      <c r="Q165">
        <f t="shared" ca="1" si="16"/>
        <v>381</v>
      </c>
    </row>
    <row r="166" spans="1:17">
      <c r="A166" s="19"/>
      <c r="B166" t="e">
        <f t="shared" ca="1" si="13"/>
        <v>#N/A</v>
      </c>
      <c r="C166" t="e">
        <f t="shared" ca="1" si="16"/>
        <v>#N/A</v>
      </c>
      <c r="D166" t="e">
        <f t="shared" ca="1" si="16"/>
        <v>#N/A</v>
      </c>
      <c r="E166" t="e">
        <f t="shared" ca="1" si="16"/>
        <v>#N/A</v>
      </c>
      <c r="F166" t="e">
        <f t="shared" ca="1" si="16"/>
        <v>#N/A</v>
      </c>
      <c r="G166" t="e">
        <f t="shared" ca="1" si="16"/>
        <v>#N/A</v>
      </c>
      <c r="H166" t="e">
        <f t="shared" ca="1" si="16"/>
        <v>#N/A</v>
      </c>
      <c r="I166" t="e">
        <f t="shared" ca="1" si="16"/>
        <v>#N/A</v>
      </c>
      <c r="J166" t="e">
        <f t="shared" ca="1" si="16"/>
        <v>#N/A</v>
      </c>
      <c r="K166" t="e">
        <f t="shared" ca="1" si="16"/>
        <v>#N/A</v>
      </c>
      <c r="L166" t="e">
        <f t="shared" ca="1" si="16"/>
        <v>#N/A</v>
      </c>
      <c r="M166" t="e">
        <f t="shared" ca="1" si="16"/>
        <v>#N/A</v>
      </c>
      <c r="N166" t="e">
        <f t="shared" ca="1" si="16"/>
        <v>#N/A</v>
      </c>
      <c r="O166" t="e">
        <f t="shared" ca="1" si="16"/>
        <v>#N/A</v>
      </c>
      <c r="P166" t="e">
        <f t="shared" ca="1" si="16"/>
        <v>#N/A</v>
      </c>
      <c r="Q166" t="e">
        <f t="shared" ca="1" si="16"/>
        <v>#N/A</v>
      </c>
    </row>
    <row r="167" spans="1:17">
      <c r="A167" s="6" t="s">
        <v>240</v>
      </c>
      <c r="B167">
        <f t="shared" ca="1" si="13"/>
        <v>0</v>
      </c>
      <c r="C167">
        <f t="shared" ca="1" si="16"/>
        <v>0</v>
      </c>
      <c r="D167">
        <f t="shared" ca="1" si="16"/>
        <v>0</v>
      </c>
      <c r="E167">
        <f t="shared" ca="1" si="16"/>
        <v>0</v>
      </c>
      <c r="F167">
        <f t="shared" ca="1" si="16"/>
        <v>0</v>
      </c>
      <c r="G167">
        <f t="shared" ca="1" si="16"/>
        <v>0</v>
      </c>
      <c r="H167">
        <f t="shared" ca="1" si="16"/>
        <v>0</v>
      </c>
      <c r="I167">
        <f t="shared" ca="1" si="16"/>
        <v>0</v>
      </c>
      <c r="J167">
        <f t="shared" ca="1" si="16"/>
        <v>0</v>
      </c>
      <c r="K167">
        <f t="shared" ca="1" si="16"/>
        <v>0</v>
      </c>
      <c r="L167">
        <f t="shared" ca="1" si="16"/>
        <v>0</v>
      </c>
      <c r="M167">
        <f t="shared" ca="1" si="16"/>
        <v>0</v>
      </c>
      <c r="N167">
        <f t="shared" ca="1" si="16"/>
        <v>0</v>
      </c>
      <c r="O167">
        <f t="shared" ca="1" si="16"/>
        <v>0</v>
      </c>
      <c r="P167">
        <f t="shared" ca="1" si="16"/>
        <v>0</v>
      </c>
      <c r="Q167">
        <f t="shared" ca="1" si="16"/>
        <v>0</v>
      </c>
    </row>
    <row r="168" spans="1:17">
      <c r="A168" s="19" t="s">
        <v>241</v>
      </c>
      <c r="B168">
        <f t="shared" ca="1" si="13"/>
        <v>0</v>
      </c>
      <c r="C168">
        <f t="shared" ca="1" si="16"/>
        <v>0</v>
      </c>
      <c r="D168">
        <f t="shared" ca="1" si="16"/>
        <v>0</v>
      </c>
      <c r="E168">
        <f t="shared" ca="1" si="16"/>
        <v>0</v>
      </c>
      <c r="F168">
        <f t="shared" ca="1" si="16"/>
        <v>0</v>
      </c>
      <c r="G168">
        <f t="shared" ca="1" si="16"/>
        <v>0</v>
      </c>
      <c r="H168">
        <f t="shared" ca="1" si="16"/>
        <v>0</v>
      </c>
      <c r="I168">
        <f t="shared" ca="1" si="16"/>
        <v>0</v>
      </c>
      <c r="J168">
        <f t="shared" ca="1" si="16"/>
        <v>0</v>
      </c>
      <c r="K168">
        <f t="shared" ca="1" si="16"/>
        <v>0</v>
      </c>
      <c r="L168">
        <f t="shared" ca="1" si="16"/>
        <v>0</v>
      </c>
      <c r="M168">
        <f t="shared" ca="1" si="16"/>
        <v>0</v>
      </c>
      <c r="N168">
        <f t="shared" ca="1" si="16"/>
        <v>0</v>
      </c>
      <c r="O168">
        <f t="shared" ca="1" si="16"/>
        <v>0</v>
      </c>
      <c r="P168">
        <f t="shared" ca="1" si="16"/>
        <v>0</v>
      </c>
      <c r="Q168">
        <f t="shared" ca="1" si="16"/>
        <v>0</v>
      </c>
    </row>
    <row r="169" spans="1:17">
      <c r="A169" s="19" t="s">
        <v>242</v>
      </c>
      <c r="B169">
        <f t="shared" ca="1" si="13"/>
        <v>0</v>
      </c>
      <c r="C169">
        <f t="shared" ca="1" si="16"/>
        <v>0</v>
      </c>
      <c r="D169">
        <f t="shared" ca="1" si="16"/>
        <v>0</v>
      </c>
      <c r="E169">
        <f t="shared" ca="1" si="16"/>
        <v>1</v>
      </c>
      <c r="F169">
        <f t="shared" ca="1" si="16"/>
        <v>0</v>
      </c>
      <c r="G169">
        <f t="shared" ca="1" si="16"/>
        <v>0</v>
      </c>
      <c r="H169">
        <f t="shared" ca="1" si="16"/>
        <v>0</v>
      </c>
      <c r="I169">
        <f t="shared" ca="1" si="16"/>
        <v>0</v>
      </c>
      <c r="J169">
        <f t="shared" ca="1" si="16"/>
        <v>0</v>
      </c>
      <c r="K169">
        <f t="shared" ca="1" si="16"/>
        <v>0</v>
      </c>
      <c r="L169">
        <f t="shared" ca="1" si="16"/>
        <v>0</v>
      </c>
      <c r="M169">
        <f t="shared" ca="1" si="16"/>
        <v>0</v>
      </c>
      <c r="N169">
        <f t="shared" ca="1" si="16"/>
        <v>0</v>
      </c>
      <c r="O169">
        <f t="shared" ca="1" si="16"/>
        <v>0</v>
      </c>
      <c r="P169">
        <f t="shared" ca="1" si="16"/>
        <v>0</v>
      </c>
      <c r="Q169">
        <f t="shared" ca="1" si="16"/>
        <v>0</v>
      </c>
    </row>
    <row r="170" spans="1:17">
      <c r="A170" s="19" t="s">
        <v>243</v>
      </c>
      <c r="B170">
        <f t="shared" ca="1" si="13"/>
        <v>0</v>
      </c>
      <c r="C170">
        <f t="shared" ca="1" si="16"/>
        <v>0</v>
      </c>
      <c r="D170">
        <f t="shared" ca="1" si="16"/>
        <v>0</v>
      </c>
      <c r="E170">
        <f t="shared" ca="1" si="16"/>
        <v>0</v>
      </c>
      <c r="F170">
        <f t="shared" ca="1" si="16"/>
        <v>0</v>
      </c>
      <c r="G170">
        <f t="shared" ca="1" si="16"/>
        <v>0</v>
      </c>
      <c r="H170">
        <f t="shared" ca="1" si="16"/>
        <v>0</v>
      </c>
      <c r="I170">
        <f t="shared" ca="1" si="16"/>
        <v>0</v>
      </c>
      <c r="J170">
        <f t="shared" ca="1" si="16"/>
        <v>0</v>
      </c>
      <c r="K170">
        <f t="shared" ca="1" si="16"/>
        <v>0</v>
      </c>
      <c r="L170">
        <f t="shared" ca="1" si="16"/>
        <v>0</v>
      </c>
      <c r="M170">
        <f t="shared" ca="1" si="16"/>
        <v>0</v>
      </c>
      <c r="N170">
        <f t="shared" ca="1" si="16"/>
        <v>0</v>
      </c>
      <c r="O170">
        <f t="shared" ca="1" si="16"/>
        <v>0</v>
      </c>
      <c r="P170">
        <f t="shared" ca="1" si="16"/>
        <v>0</v>
      </c>
      <c r="Q170">
        <f t="shared" ca="1" si="16"/>
        <v>0</v>
      </c>
    </row>
    <row r="171" spans="1:17">
      <c r="A171" s="19" t="s">
        <v>244</v>
      </c>
      <c r="B171">
        <f t="shared" ca="1" si="13"/>
        <v>0</v>
      </c>
      <c r="C171">
        <f t="shared" ca="1" si="16"/>
        <v>0</v>
      </c>
      <c r="D171">
        <f t="shared" ca="1" si="16"/>
        <v>0</v>
      </c>
      <c r="E171">
        <f t="shared" ca="1" si="16"/>
        <v>0</v>
      </c>
      <c r="F171">
        <f t="shared" ca="1" si="16"/>
        <v>4</v>
      </c>
      <c r="G171">
        <f t="shared" ca="1" si="16"/>
        <v>3</v>
      </c>
      <c r="H171">
        <f t="shared" ca="1" si="16"/>
        <v>2</v>
      </c>
      <c r="I171">
        <f t="shared" ca="1" si="16"/>
        <v>2</v>
      </c>
      <c r="J171">
        <f t="shared" ca="1" si="16"/>
        <v>3</v>
      </c>
      <c r="K171">
        <f t="shared" ca="1" si="16"/>
        <v>3</v>
      </c>
      <c r="L171">
        <f t="shared" ca="1" si="16"/>
        <v>2</v>
      </c>
      <c r="M171">
        <f t="shared" ca="1" si="16"/>
        <v>0</v>
      </c>
      <c r="N171">
        <f t="shared" ca="1" si="16"/>
        <v>2</v>
      </c>
      <c r="O171">
        <f t="shared" ca="1" si="16"/>
        <v>3</v>
      </c>
      <c r="P171">
        <f t="shared" ca="1" si="16"/>
        <v>5</v>
      </c>
      <c r="Q171">
        <f t="shared" ca="1" si="16"/>
        <v>2</v>
      </c>
    </row>
    <row r="172" spans="1:17">
      <c r="A172" s="19" t="s">
        <v>245</v>
      </c>
      <c r="B172">
        <f t="shared" ca="1" si="13"/>
        <v>0</v>
      </c>
      <c r="C172">
        <f t="shared" ca="1" si="16"/>
        <v>0</v>
      </c>
      <c r="D172">
        <f t="shared" ca="1" si="16"/>
        <v>0</v>
      </c>
      <c r="E172">
        <f t="shared" ca="1" si="16"/>
        <v>6</v>
      </c>
      <c r="F172">
        <f t="shared" ca="1" si="16"/>
        <v>5</v>
      </c>
      <c r="G172">
        <f t="shared" ca="1" si="16"/>
        <v>4</v>
      </c>
      <c r="H172">
        <f t="shared" ca="1" si="16"/>
        <v>3</v>
      </c>
      <c r="I172">
        <f t="shared" ca="1" si="16"/>
        <v>0</v>
      </c>
      <c r="J172">
        <f t="shared" ca="1" si="16"/>
        <v>0</v>
      </c>
      <c r="K172">
        <f t="shared" ca="1" si="16"/>
        <v>0</v>
      </c>
      <c r="L172">
        <f t="shared" ca="1" si="16"/>
        <v>0</v>
      </c>
      <c r="M172">
        <f t="shared" ca="1" si="16"/>
        <v>0</v>
      </c>
      <c r="N172">
        <f t="shared" ca="1" si="16"/>
        <v>4</v>
      </c>
      <c r="O172">
        <f t="shared" ca="1" si="16"/>
        <v>0</v>
      </c>
      <c r="P172">
        <f t="shared" ca="1" si="16"/>
        <v>0</v>
      </c>
      <c r="Q172">
        <f t="shared" ca="1" si="16"/>
        <v>0</v>
      </c>
    </row>
    <row r="173" spans="1:17">
      <c r="A173" s="19" t="s">
        <v>246</v>
      </c>
      <c r="B173">
        <f t="shared" ca="1" si="13"/>
        <v>3</v>
      </c>
      <c r="C173">
        <f t="shared" ca="1" si="16"/>
        <v>8</v>
      </c>
      <c r="D173">
        <f t="shared" ca="1" si="16"/>
        <v>10</v>
      </c>
      <c r="E173">
        <f t="shared" ca="1" si="16"/>
        <v>3</v>
      </c>
      <c r="F173">
        <f t="shared" ca="1" si="16"/>
        <v>5</v>
      </c>
      <c r="G173">
        <f t="shared" ca="1" si="16"/>
        <v>2</v>
      </c>
      <c r="H173">
        <f t="shared" ca="1" si="16"/>
        <v>5</v>
      </c>
      <c r="I173">
        <f t="shared" ca="1" si="16"/>
        <v>1</v>
      </c>
      <c r="J173">
        <f t="shared" ca="1" si="16"/>
        <v>7</v>
      </c>
      <c r="K173">
        <f t="shared" ca="1" si="16"/>
        <v>2</v>
      </c>
      <c r="L173">
        <f t="shared" ca="1" si="16"/>
        <v>64</v>
      </c>
      <c r="M173">
        <f t="shared" ca="1" si="16"/>
        <v>112</v>
      </c>
      <c r="N173">
        <f t="shared" ca="1" si="16"/>
        <v>276</v>
      </c>
      <c r="O173">
        <f t="shared" ca="1" si="16"/>
        <v>70</v>
      </c>
      <c r="P173">
        <f t="shared" ca="1" si="16"/>
        <v>80</v>
      </c>
      <c r="Q173">
        <f t="shared" ca="1" si="16"/>
        <v>85</v>
      </c>
    </row>
    <row r="174" spans="1:17">
      <c r="A174" s="19" t="s">
        <v>247</v>
      </c>
      <c r="B174">
        <f t="shared" ca="1" si="13"/>
        <v>0</v>
      </c>
      <c r="C174">
        <f t="shared" ca="1" si="16"/>
        <v>0</v>
      </c>
      <c r="D174">
        <f t="shared" ca="1" si="16"/>
        <v>0</v>
      </c>
      <c r="E174">
        <f t="shared" ca="1" si="16"/>
        <v>0</v>
      </c>
      <c r="F174">
        <f t="shared" ca="1" si="16"/>
        <v>0</v>
      </c>
      <c r="G174">
        <f t="shared" ca="1" si="16"/>
        <v>0</v>
      </c>
      <c r="H174">
        <f t="shared" ca="1" si="16"/>
        <v>0</v>
      </c>
      <c r="I174">
        <f t="shared" ca="1" si="16"/>
        <v>0</v>
      </c>
      <c r="J174">
        <f t="shared" ca="1" si="16"/>
        <v>0</v>
      </c>
      <c r="K174">
        <f t="shared" ca="1" si="16"/>
        <v>0</v>
      </c>
      <c r="L174">
        <f t="shared" ca="1" si="16"/>
        <v>0</v>
      </c>
      <c r="M174">
        <f t="shared" ca="1" si="16"/>
        <v>0</v>
      </c>
      <c r="N174">
        <f t="shared" ca="1" si="16"/>
        <v>0</v>
      </c>
      <c r="O174">
        <f t="shared" ca="1" si="16"/>
        <v>0</v>
      </c>
      <c r="P174">
        <f t="shared" ca="1" si="16"/>
        <v>0</v>
      </c>
      <c r="Q174">
        <f t="shared" ca="1" si="16"/>
        <v>0</v>
      </c>
    </row>
    <row r="175" spans="1:17">
      <c r="A175" s="19" t="s">
        <v>248</v>
      </c>
      <c r="B175">
        <f t="shared" ca="1" si="13"/>
        <v>0</v>
      </c>
      <c r="C175">
        <f t="shared" ca="1" si="16"/>
        <v>0</v>
      </c>
      <c r="D175">
        <f t="shared" ca="1" si="16"/>
        <v>0</v>
      </c>
      <c r="E175">
        <f t="shared" ca="1" si="16"/>
        <v>0</v>
      </c>
      <c r="F175">
        <f t="shared" ca="1" si="16"/>
        <v>0</v>
      </c>
      <c r="G175">
        <f t="shared" ca="1" si="16"/>
        <v>0</v>
      </c>
      <c r="H175">
        <f t="shared" ca="1" si="16"/>
        <v>0</v>
      </c>
      <c r="I175">
        <f t="shared" ca="1" si="16"/>
        <v>0</v>
      </c>
      <c r="J175">
        <f t="shared" ca="1" si="16"/>
        <v>0</v>
      </c>
      <c r="K175">
        <f t="shared" ca="1" si="16"/>
        <v>0</v>
      </c>
      <c r="L175">
        <f t="shared" ca="1" si="16"/>
        <v>0</v>
      </c>
      <c r="M175">
        <f t="shared" ca="1" si="16"/>
        <v>0</v>
      </c>
      <c r="N175">
        <f t="shared" ca="1" si="16"/>
        <v>0</v>
      </c>
      <c r="O175">
        <f t="shared" ca="1" si="16"/>
        <v>0</v>
      </c>
      <c r="P175">
        <f t="shared" ca="1" si="16"/>
        <v>0</v>
      </c>
      <c r="Q175">
        <f t="shared" ca="1" si="16"/>
        <v>0</v>
      </c>
    </row>
    <row r="176" spans="1:17">
      <c r="A176" s="19" t="s">
        <v>249</v>
      </c>
      <c r="B176">
        <f t="shared" ca="1" si="13"/>
        <v>20</v>
      </c>
      <c r="C176">
        <f t="shared" ca="1" si="16"/>
        <v>0</v>
      </c>
      <c r="D176">
        <f t="shared" ca="1" si="16"/>
        <v>25</v>
      </c>
      <c r="E176">
        <f t="shared" ca="1" si="16"/>
        <v>10</v>
      </c>
      <c r="F176">
        <f t="shared" ca="1" si="16"/>
        <v>11</v>
      </c>
      <c r="G176">
        <f t="shared" ca="1" si="16"/>
        <v>12</v>
      </c>
      <c r="H176">
        <f t="shared" ca="1" si="16"/>
        <v>7</v>
      </c>
      <c r="I176">
        <f t="shared" ca="1" si="16"/>
        <v>1</v>
      </c>
      <c r="J176">
        <f t="shared" ca="1" si="16"/>
        <v>3</v>
      </c>
      <c r="K176">
        <f t="shared" ca="1" si="16"/>
        <v>13</v>
      </c>
      <c r="L176">
        <f t="shared" ca="1" si="16"/>
        <v>1</v>
      </c>
      <c r="M176">
        <f t="shared" ca="1" si="16"/>
        <v>12</v>
      </c>
      <c r="N176">
        <f t="shared" ca="1" si="16"/>
        <v>21</v>
      </c>
      <c r="O176">
        <f t="shared" ca="1" si="16"/>
        <v>14</v>
      </c>
      <c r="P176">
        <f t="shared" ca="1" si="16"/>
        <v>51</v>
      </c>
      <c r="Q176">
        <f t="shared" ca="1" si="16"/>
        <v>70</v>
      </c>
    </row>
    <row r="177" spans="1:17">
      <c r="A177" s="19" t="s">
        <v>250</v>
      </c>
      <c r="B177">
        <f t="shared" ca="1" si="13"/>
        <v>0</v>
      </c>
      <c r="C177">
        <f t="shared" ca="1" si="16"/>
        <v>0</v>
      </c>
      <c r="D177">
        <f t="shared" ca="1" si="16"/>
        <v>2</v>
      </c>
      <c r="E177">
        <f t="shared" ca="1" si="16"/>
        <v>0</v>
      </c>
      <c r="F177">
        <f t="shared" ca="1" si="16"/>
        <v>2</v>
      </c>
      <c r="G177">
        <f t="shared" ca="1" si="16"/>
        <v>9</v>
      </c>
      <c r="H177">
        <f t="shared" ca="1" si="16"/>
        <v>8</v>
      </c>
      <c r="I177">
        <f t="shared" ca="1" si="16"/>
        <v>0</v>
      </c>
      <c r="J177">
        <f t="shared" ca="1" si="16"/>
        <v>2</v>
      </c>
      <c r="K177">
        <f t="shared" ca="1" si="16"/>
        <v>6</v>
      </c>
      <c r="L177">
        <f t="shared" ref="C177:Q191" ca="1" si="17">VLOOKUP($A177,INDIRECT(L$2&amp;"!A1:CO1000"),L$4,FALSE)</f>
        <v>15</v>
      </c>
      <c r="M177">
        <f t="shared" ca="1" si="17"/>
        <v>31</v>
      </c>
      <c r="N177">
        <f t="shared" ca="1" si="17"/>
        <v>20</v>
      </c>
      <c r="O177">
        <f t="shared" ca="1" si="17"/>
        <v>42</v>
      </c>
      <c r="P177">
        <f t="shared" ca="1" si="17"/>
        <v>15</v>
      </c>
      <c r="Q177">
        <f t="shared" ca="1" si="17"/>
        <v>86</v>
      </c>
    </row>
    <row r="178" spans="1:17">
      <c r="A178" s="19" t="s">
        <v>251</v>
      </c>
      <c r="B178">
        <f t="shared" ca="1" si="13"/>
        <v>0</v>
      </c>
      <c r="C178">
        <f t="shared" ca="1" si="17"/>
        <v>0</v>
      </c>
      <c r="D178">
        <f t="shared" ca="1" si="17"/>
        <v>0</v>
      </c>
      <c r="E178">
        <f t="shared" ca="1" si="17"/>
        <v>0</v>
      </c>
      <c r="F178">
        <f t="shared" ca="1" si="17"/>
        <v>0</v>
      </c>
      <c r="G178">
        <f t="shared" ca="1" si="17"/>
        <v>0</v>
      </c>
      <c r="H178">
        <f t="shared" ca="1" si="17"/>
        <v>0</v>
      </c>
      <c r="I178">
        <f t="shared" ca="1" si="17"/>
        <v>0</v>
      </c>
      <c r="J178">
        <f t="shared" ca="1" si="17"/>
        <v>0</v>
      </c>
      <c r="K178">
        <f t="shared" ca="1" si="17"/>
        <v>0</v>
      </c>
      <c r="L178">
        <f t="shared" ca="1" si="17"/>
        <v>0</v>
      </c>
      <c r="M178">
        <f t="shared" ca="1" si="17"/>
        <v>0</v>
      </c>
      <c r="N178">
        <f t="shared" ca="1" si="17"/>
        <v>0</v>
      </c>
      <c r="O178">
        <f t="shared" ca="1" si="17"/>
        <v>0</v>
      </c>
      <c r="P178">
        <f t="shared" ca="1" si="17"/>
        <v>0</v>
      </c>
      <c r="Q178">
        <f t="shared" ca="1" si="17"/>
        <v>0</v>
      </c>
    </row>
    <row r="179" spans="1:17">
      <c r="A179" s="19" t="s">
        <v>252</v>
      </c>
      <c r="B179">
        <f t="shared" ca="1" si="13"/>
        <v>0</v>
      </c>
      <c r="C179">
        <f t="shared" ca="1" si="17"/>
        <v>0</v>
      </c>
      <c r="D179">
        <f t="shared" ca="1" si="17"/>
        <v>5</v>
      </c>
      <c r="E179">
        <f t="shared" ca="1" si="17"/>
        <v>93</v>
      </c>
      <c r="F179">
        <f t="shared" ca="1" si="17"/>
        <v>4</v>
      </c>
      <c r="G179">
        <f t="shared" ca="1" si="17"/>
        <v>0</v>
      </c>
      <c r="H179">
        <f t="shared" ca="1" si="17"/>
        <v>17</v>
      </c>
      <c r="I179">
        <f t="shared" ca="1" si="17"/>
        <v>39</v>
      </c>
      <c r="J179">
        <f t="shared" ca="1" si="17"/>
        <v>87</v>
      </c>
      <c r="K179">
        <f t="shared" ca="1" si="17"/>
        <v>110</v>
      </c>
      <c r="L179">
        <f t="shared" ca="1" si="17"/>
        <v>179</v>
      </c>
      <c r="M179">
        <f t="shared" ca="1" si="17"/>
        <v>534</v>
      </c>
      <c r="N179">
        <f t="shared" ca="1" si="17"/>
        <v>807</v>
      </c>
      <c r="O179">
        <f t="shared" ca="1" si="17"/>
        <v>660</v>
      </c>
      <c r="P179">
        <f t="shared" ca="1" si="17"/>
        <v>624</v>
      </c>
      <c r="Q179">
        <f t="shared" ca="1" si="17"/>
        <v>702</v>
      </c>
    </row>
    <row r="180" spans="1:17">
      <c r="A180" s="19" t="s">
        <v>253</v>
      </c>
      <c r="B180">
        <f t="shared" ca="1" si="13"/>
        <v>0</v>
      </c>
      <c r="C180">
        <f t="shared" ca="1" si="17"/>
        <v>0</v>
      </c>
      <c r="D180">
        <f t="shared" ca="1" si="17"/>
        <v>0</v>
      </c>
      <c r="E180">
        <f t="shared" ca="1" si="17"/>
        <v>0</v>
      </c>
      <c r="F180">
        <f t="shared" ca="1" si="17"/>
        <v>0</v>
      </c>
      <c r="G180">
        <f t="shared" ca="1" si="17"/>
        <v>0</v>
      </c>
      <c r="H180">
        <f t="shared" ca="1" si="17"/>
        <v>3</v>
      </c>
      <c r="I180">
        <f t="shared" ca="1" si="17"/>
        <v>3</v>
      </c>
      <c r="J180">
        <f t="shared" ca="1" si="17"/>
        <v>5</v>
      </c>
      <c r="K180">
        <f t="shared" ca="1" si="17"/>
        <v>78</v>
      </c>
      <c r="L180">
        <f t="shared" ca="1" si="17"/>
        <v>110</v>
      </c>
      <c r="M180">
        <f t="shared" ca="1" si="17"/>
        <v>558</v>
      </c>
      <c r="N180">
        <f t="shared" ca="1" si="17"/>
        <v>296</v>
      </c>
      <c r="O180">
        <f t="shared" ca="1" si="17"/>
        <v>2</v>
      </c>
      <c r="P180">
        <f t="shared" ca="1" si="17"/>
        <v>0</v>
      </c>
      <c r="Q180">
        <f t="shared" ca="1" si="17"/>
        <v>58</v>
      </c>
    </row>
    <row r="181" spans="1:17">
      <c r="A181" s="19" t="s">
        <v>254</v>
      </c>
      <c r="B181">
        <f t="shared" ca="1" si="13"/>
        <v>2</v>
      </c>
      <c r="C181">
        <f t="shared" ca="1" si="17"/>
        <v>7</v>
      </c>
      <c r="D181">
        <f t="shared" ca="1" si="17"/>
        <v>12</v>
      </c>
      <c r="E181">
        <f t="shared" ca="1" si="17"/>
        <v>6</v>
      </c>
      <c r="F181">
        <f t="shared" ca="1" si="17"/>
        <v>5</v>
      </c>
      <c r="G181">
        <f t="shared" ca="1" si="17"/>
        <v>1</v>
      </c>
      <c r="H181">
        <f t="shared" ca="1" si="17"/>
        <v>4</v>
      </c>
      <c r="I181">
        <f t="shared" ca="1" si="17"/>
        <v>3</v>
      </c>
      <c r="J181">
        <f t="shared" ca="1" si="17"/>
        <v>15</v>
      </c>
      <c r="K181">
        <f t="shared" ca="1" si="17"/>
        <v>3</v>
      </c>
      <c r="L181">
        <f t="shared" ca="1" si="17"/>
        <v>21</v>
      </c>
      <c r="M181">
        <f t="shared" ca="1" si="17"/>
        <v>21</v>
      </c>
      <c r="N181">
        <f t="shared" ca="1" si="17"/>
        <v>8</v>
      </c>
      <c r="O181">
        <f t="shared" ca="1" si="17"/>
        <v>20</v>
      </c>
      <c r="P181">
        <f t="shared" ca="1" si="17"/>
        <v>20</v>
      </c>
      <c r="Q181">
        <f t="shared" ca="1" si="17"/>
        <v>33</v>
      </c>
    </row>
    <row r="182" spans="1:17">
      <c r="A182" s="19" t="s">
        <v>255</v>
      </c>
      <c r="B182">
        <f t="shared" ca="1" si="13"/>
        <v>0</v>
      </c>
      <c r="C182">
        <f t="shared" ca="1" si="17"/>
        <v>0</v>
      </c>
      <c r="D182">
        <f t="shared" ca="1" si="17"/>
        <v>0</v>
      </c>
      <c r="E182">
        <f t="shared" ca="1" si="17"/>
        <v>14</v>
      </c>
      <c r="F182">
        <f t="shared" ca="1" si="17"/>
        <v>11</v>
      </c>
      <c r="G182">
        <f t="shared" ca="1" si="17"/>
        <v>46</v>
      </c>
      <c r="H182">
        <f t="shared" ca="1" si="17"/>
        <v>2</v>
      </c>
      <c r="I182">
        <f t="shared" ca="1" si="17"/>
        <v>2</v>
      </c>
      <c r="J182">
        <f t="shared" ca="1" si="17"/>
        <v>0</v>
      </c>
      <c r="K182">
        <f t="shared" ca="1" si="17"/>
        <v>0</v>
      </c>
      <c r="L182">
        <f t="shared" ca="1" si="17"/>
        <v>0</v>
      </c>
      <c r="M182">
        <f t="shared" ca="1" si="17"/>
        <v>0</v>
      </c>
      <c r="N182">
        <f t="shared" ca="1" si="17"/>
        <v>0</v>
      </c>
      <c r="O182">
        <f t="shared" ca="1" si="17"/>
        <v>0</v>
      </c>
      <c r="P182">
        <f t="shared" ca="1" si="17"/>
        <v>2</v>
      </c>
      <c r="Q182">
        <f t="shared" ca="1" si="17"/>
        <v>0</v>
      </c>
    </row>
    <row r="183" spans="1:17">
      <c r="A183" s="19" t="s">
        <v>256</v>
      </c>
      <c r="B183">
        <f t="shared" ca="1" si="13"/>
        <v>15335</v>
      </c>
      <c r="C183">
        <f t="shared" ca="1" si="17"/>
        <v>21969</v>
      </c>
      <c r="D183">
        <f t="shared" ca="1" si="17"/>
        <v>27293</v>
      </c>
      <c r="E183">
        <f t="shared" ca="1" si="17"/>
        <v>28442</v>
      </c>
      <c r="F183">
        <f t="shared" ca="1" si="17"/>
        <v>29273</v>
      </c>
      <c r="G183">
        <f t="shared" ca="1" si="17"/>
        <v>29006</v>
      </c>
      <c r="H183">
        <f t="shared" ca="1" si="17"/>
        <v>27117</v>
      </c>
      <c r="I183">
        <f t="shared" ca="1" si="17"/>
        <v>28683</v>
      </c>
      <c r="J183">
        <f t="shared" ca="1" si="17"/>
        <v>28563</v>
      </c>
      <c r="K183">
        <f t="shared" ca="1" si="17"/>
        <v>34195</v>
      </c>
      <c r="L183">
        <f t="shared" ca="1" si="17"/>
        <v>47399</v>
      </c>
      <c r="M183">
        <f t="shared" ca="1" si="17"/>
        <v>59669</v>
      </c>
      <c r="N183">
        <f t="shared" ca="1" si="17"/>
        <v>55693</v>
      </c>
      <c r="O183">
        <f t="shared" ca="1" si="17"/>
        <v>52317</v>
      </c>
      <c r="P183">
        <f t="shared" ca="1" si="17"/>
        <v>51927</v>
      </c>
      <c r="Q183">
        <f t="shared" ca="1" si="17"/>
        <v>61324</v>
      </c>
    </row>
    <row r="184" spans="1:17">
      <c r="A184" s="19" t="s">
        <v>257</v>
      </c>
      <c r="B184">
        <f t="shared" ca="1" si="13"/>
        <v>0</v>
      </c>
      <c r="C184">
        <f t="shared" ca="1" si="17"/>
        <v>0</v>
      </c>
      <c r="D184">
        <f t="shared" ca="1" si="17"/>
        <v>11</v>
      </c>
      <c r="E184">
        <f t="shared" ca="1" si="17"/>
        <v>21</v>
      </c>
      <c r="F184">
        <f t="shared" ca="1" si="17"/>
        <v>27</v>
      </c>
      <c r="G184">
        <f t="shared" ca="1" si="17"/>
        <v>27</v>
      </c>
      <c r="H184">
        <f t="shared" ca="1" si="17"/>
        <v>63</v>
      </c>
      <c r="I184">
        <f t="shared" ca="1" si="17"/>
        <v>114</v>
      </c>
      <c r="J184">
        <f t="shared" ca="1" si="17"/>
        <v>130</v>
      </c>
      <c r="K184">
        <f t="shared" ca="1" si="17"/>
        <v>146</v>
      </c>
      <c r="L184">
        <f t="shared" ca="1" si="17"/>
        <v>166</v>
      </c>
      <c r="M184">
        <f t="shared" ca="1" si="17"/>
        <v>225</v>
      </c>
      <c r="N184">
        <f t="shared" ca="1" si="17"/>
        <v>128</v>
      </c>
      <c r="O184">
        <f t="shared" ca="1" si="17"/>
        <v>194</v>
      </c>
      <c r="P184">
        <f t="shared" ca="1" si="17"/>
        <v>240</v>
      </c>
      <c r="Q184">
        <f t="shared" ca="1" si="17"/>
        <v>260</v>
      </c>
    </row>
    <row r="185" spans="1:17">
      <c r="A185" s="19" t="s">
        <v>258</v>
      </c>
      <c r="B185">
        <f t="shared" ca="1" si="13"/>
        <v>6</v>
      </c>
      <c r="C185">
        <f t="shared" ca="1" si="17"/>
        <v>6</v>
      </c>
      <c r="D185">
        <f t="shared" ca="1" si="17"/>
        <v>6</v>
      </c>
      <c r="E185">
        <f t="shared" ca="1" si="17"/>
        <v>6</v>
      </c>
      <c r="F185">
        <f t="shared" ca="1" si="17"/>
        <v>6</v>
      </c>
      <c r="G185">
        <f t="shared" ca="1" si="17"/>
        <v>6</v>
      </c>
      <c r="H185">
        <f t="shared" ca="1" si="17"/>
        <v>3</v>
      </c>
      <c r="I185">
        <f t="shared" ca="1" si="17"/>
        <v>1</v>
      </c>
      <c r="J185">
        <f t="shared" ca="1" si="17"/>
        <v>3</v>
      </c>
      <c r="K185">
        <f t="shared" ca="1" si="17"/>
        <v>0</v>
      </c>
      <c r="L185">
        <f t="shared" ca="1" si="17"/>
        <v>0</v>
      </c>
      <c r="M185">
        <f t="shared" ca="1" si="17"/>
        <v>2</v>
      </c>
      <c r="N185">
        <f t="shared" ca="1" si="17"/>
        <v>8</v>
      </c>
      <c r="O185">
        <f t="shared" ca="1" si="17"/>
        <v>1</v>
      </c>
      <c r="P185">
        <f t="shared" ca="1" si="17"/>
        <v>1</v>
      </c>
      <c r="Q185">
        <f t="shared" ca="1" si="17"/>
        <v>1</v>
      </c>
    </row>
    <row r="186" spans="1:17">
      <c r="A186" s="19" t="s">
        <v>259</v>
      </c>
      <c r="B186">
        <f t="shared" ca="1" si="13"/>
        <v>0</v>
      </c>
      <c r="C186">
        <f t="shared" ca="1" si="17"/>
        <v>0</v>
      </c>
      <c r="D186">
        <f t="shared" ca="1" si="17"/>
        <v>0</v>
      </c>
      <c r="E186">
        <f t="shared" ca="1" si="17"/>
        <v>0</v>
      </c>
      <c r="F186">
        <f t="shared" ca="1" si="17"/>
        <v>0</v>
      </c>
      <c r="G186">
        <f t="shared" ca="1" si="17"/>
        <v>0</v>
      </c>
      <c r="H186">
        <f t="shared" ca="1" si="17"/>
        <v>0</v>
      </c>
      <c r="I186">
        <f t="shared" ca="1" si="17"/>
        <v>0</v>
      </c>
      <c r="J186">
        <f t="shared" ca="1" si="17"/>
        <v>0</v>
      </c>
      <c r="K186">
        <f t="shared" ca="1" si="17"/>
        <v>0</v>
      </c>
      <c r="L186">
        <f t="shared" ca="1" si="17"/>
        <v>0</v>
      </c>
      <c r="M186">
        <f t="shared" ca="1" si="17"/>
        <v>0</v>
      </c>
      <c r="N186">
        <f t="shared" ca="1" si="17"/>
        <v>0</v>
      </c>
      <c r="O186">
        <f t="shared" ca="1" si="17"/>
        <v>0</v>
      </c>
      <c r="P186">
        <f t="shared" ca="1" si="17"/>
        <v>0</v>
      </c>
      <c r="Q186">
        <f t="shared" ca="1" si="17"/>
        <v>0</v>
      </c>
    </row>
    <row r="187" spans="1:17">
      <c r="A187" s="19" t="s">
        <v>260</v>
      </c>
      <c r="B187">
        <f t="shared" ca="1" si="13"/>
        <v>0</v>
      </c>
      <c r="C187">
        <f t="shared" ca="1" si="17"/>
        <v>0</v>
      </c>
      <c r="D187">
        <f t="shared" ca="1" si="17"/>
        <v>0</v>
      </c>
      <c r="E187">
        <f t="shared" ca="1" si="17"/>
        <v>0</v>
      </c>
      <c r="F187">
        <f t="shared" ca="1" si="17"/>
        <v>0</v>
      </c>
      <c r="G187">
        <f t="shared" ca="1" si="17"/>
        <v>0</v>
      </c>
      <c r="H187">
        <f t="shared" ca="1" si="17"/>
        <v>0</v>
      </c>
      <c r="I187">
        <f t="shared" ca="1" si="17"/>
        <v>0</v>
      </c>
      <c r="J187">
        <f t="shared" ca="1" si="17"/>
        <v>0</v>
      </c>
      <c r="K187">
        <f t="shared" ca="1" si="17"/>
        <v>0</v>
      </c>
      <c r="L187">
        <f t="shared" ca="1" si="17"/>
        <v>0</v>
      </c>
      <c r="M187">
        <f t="shared" ca="1" si="17"/>
        <v>0</v>
      </c>
      <c r="N187">
        <f t="shared" ca="1" si="17"/>
        <v>0</v>
      </c>
      <c r="O187">
        <f t="shared" ca="1" si="17"/>
        <v>0</v>
      </c>
      <c r="P187">
        <f t="shared" ca="1" si="17"/>
        <v>0</v>
      </c>
      <c r="Q187">
        <f t="shared" ca="1" si="17"/>
        <v>0</v>
      </c>
    </row>
    <row r="188" spans="1:17">
      <c r="A188" s="19" t="s">
        <v>261</v>
      </c>
      <c r="B188">
        <f t="shared" ca="1" si="13"/>
        <v>0</v>
      </c>
      <c r="C188">
        <f t="shared" ca="1" si="17"/>
        <v>0</v>
      </c>
      <c r="D188">
        <f t="shared" ca="1" si="17"/>
        <v>0</v>
      </c>
      <c r="E188">
        <f t="shared" ca="1" si="17"/>
        <v>0</v>
      </c>
      <c r="F188">
        <f t="shared" ca="1" si="17"/>
        <v>0</v>
      </c>
      <c r="G188">
        <f t="shared" ca="1" si="17"/>
        <v>0</v>
      </c>
      <c r="H188">
        <f t="shared" ca="1" si="17"/>
        <v>0</v>
      </c>
      <c r="I188">
        <f t="shared" ca="1" si="17"/>
        <v>0</v>
      </c>
      <c r="J188">
        <f t="shared" ca="1" si="17"/>
        <v>0</v>
      </c>
      <c r="K188">
        <f t="shared" ca="1" si="17"/>
        <v>0</v>
      </c>
      <c r="L188">
        <f t="shared" ca="1" si="17"/>
        <v>0</v>
      </c>
      <c r="M188">
        <f t="shared" ca="1" si="17"/>
        <v>0</v>
      </c>
      <c r="N188">
        <f t="shared" ca="1" si="17"/>
        <v>0</v>
      </c>
      <c r="O188">
        <f t="shared" ca="1" si="17"/>
        <v>0</v>
      </c>
      <c r="P188">
        <f t="shared" ca="1" si="17"/>
        <v>0</v>
      </c>
      <c r="Q188">
        <f t="shared" ca="1" si="17"/>
        <v>0</v>
      </c>
    </row>
    <row r="189" spans="1:17">
      <c r="A189" s="19" t="s">
        <v>262</v>
      </c>
      <c r="B189">
        <f t="shared" ca="1" si="13"/>
        <v>0</v>
      </c>
      <c r="C189">
        <f t="shared" ca="1" si="17"/>
        <v>0</v>
      </c>
      <c r="D189">
        <f t="shared" ca="1" si="17"/>
        <v>0</v>
      </c>
      <c r="E189">
        <f t="shared" ca="1" si="17"/>
        <v>0</v>
      </c>
      <c r="F189">
        <f t="shared" ca="1" si="17"/>
        <v>1</v>
      </c>
      <c r="G189">
        <f t="shared" ca="1" si="17"/>
        <v>0</v>
      </c>
      <c r="H189">
        <f t="shared" ca="1" si="17"/>
        <v>0</v>
      </c>
      <c r="I189">
        <f t="shared" ca="1" si="17"/>
        <v>0</v>
      </c>
      <c r="J189">
        <f t="shared" ca="1" si="17"/>
        <v>0</v>
      </c>
      <c r="K189">
        <f t="shared" ca="1" si="17"/>
        <v>3</v>
      </c>
      <c r="L189">
        <f t="shared" ca="1" si="17"/>
        <v>2</v>
      </c>
      <c r="M189">
        <f t="shared" ca="1" si="17"/>
        <v>2</v>
      </c>
      <c r="N189">
        <f t="shared" ca="1" si="17"/>
        <v>2</v>
      </c>
      <c r="O189">
        <f t="shared" ca="1" si="17"/>
        <v>0</v>
      </c>
      <c r="P189">
        <f t="shared" ca="1" si="17"/>
        <v>0</v>
      </c>
      <c r="Q189">
        <f t="shared" ca="1" si="17"/>
        <v>0</v>
      </c>
    </row>
    <row r="190" spans="1:17">
      <c r="A190" s="19"/>
      <c r="B190" t="e">
        <f t="shared" ca="1" si="13"/>
        <v>#N/A</v>
      </c>
      <c r="C190" t="e">
        <f t="shared" ca="1" si="17"/>
        <v>#N/A</v>
      </c>
      <c r="D190" t="e">
        <f t="shared" ca="1" si="17"/>
        <v>#N/A</v>
      </c>
      <c r="E190" t="e">
        <f t="shared" ca="1" si="17"/>
        <v>#N/A</v>
      </c>
      <c r="F190" t="e">
        <f t="shared" ca="1" si="17"/>
        <v>#N/A</v>
      </c>
      <c r="G190" t="e">
        <f t="shared" ca="1" si="17"/>
        <v>#N/A</v>
      </c>
      <c r="H190" t="e">
        <f t="shared" ca="1" si="17"/>
        <v>#N/A</v>
      </c>
      <c r="I190" t="e">
        <f t="shared" ca="1" si="17"/>
        <v>#N/A</v>
      </c>
      <c r="J190" t="e">
        <f t="shared" ca="1" si="17"/>
        <v>#N/A</v>
      </c>
      <c r="K190" t="e">
        <f t="shared" ca="1" si="17"/>
        <v>#N/A</v>
      </c>
      <c r="L190" t="e">
        <f t="shared" ca="1" si="17"/>
        <v>#N/A</v>
      </c>
      <c r="M190" t="e">
        <f t="shared" ca="1" si="17"/>
        <v>#N/A</v>
      </c>
      <c r="N190" t="e">
        <f t="shared" ca="1" si="17"/>
        <v>#N/A</v>
      </c>
      <c r="O190" t="e">
        <f t="shared" ca="1" si="17"/>
        <v>#N/A</v>
      </c>
      <c r="P190" t="e">
        <f t="shared" ca="1" si="17"/>
        <v>#N/A</v>
      </c>
      <c r="Q190" t="e">
        <f t="shared" ca="1" si="17"/>
        <v>#N/A</v>
      </c>
    </row>
    <row r="191" spans="1:17">
      <c r="A191" s="27" t="s">
        <v>263</v>
      </c>
      <c r="B191">
        <f t="shared" ca="1" si="13"/>
        <v>15366</v>
      </c>
      <c r="C191">
        <f t="shared" ca="1" si="17"/>
        <v>21990</v>
      </c>
      <c r="D191">
        <f t="shared" ca="1" si="17"/>
        <v>27364</v>
      </c>
      <c r="E191">
        <f t="shared" ca="1" si="17"/>
        <v>28602</v>
      </c>
      <c r="F191">
        <f t="shared" ca="1" si="17"/>
        <v>29354</v>
      </c>
      <c r="G191">
        <f t="shared" ca="1" si="17"/>
        <v>29116</v>
      </c>
      <c r="H191">
        <f t="shared" ca="1" si="17"/>
        <v>27234</v>
      </c>
      <c r="I191">
        <f t="shared" ca="1" si="17"/>
        <v>28849</v>
      </c>
      <c r="J191">
        <f t="shared" ca="1" si="17"/>
        <v>28818</v>
      </c>
      <c r="K191">
        <f t="shared" ca="1" si="17"/>
        <v>34559</v>
      </c>
      <c r="L191">
        <f t="shared" ca="1" si="17"/>
        <v>47959</v>
      </c>
      <c r="M191">
        <f t="shared" ca="1" si="17"/>
        <v>61166</v>
      </c>
      <c r="N191">
        <f t="shared" ca="1" si="17"/>
        <v>57265</v>
      </c>
      <c r="O191">
        <f t="shared" ref="C191:Q206" ca="1" si="18">VLOOKUP($A191,INDIRECT(O$2&amp;"!A1:CO1000"),O$4,FALSE)</f>
        <v>53323</v>
      </c>
      <c r="P191">
        <f t="shared" ca="1" si="18"/>
        <v>52965</v>
      </c>
      <c r="Q191">
        <f t="shared" ca="1" si="18"/>
        <v>62621</v>
      </c>
    </row>
    <row r="192" spans="1:17">
      <c r="B192" t="e">
        <f t="shared" ca="1" si="13"/>
        <v>#N/A</v>
      </c>
      <c r="C192" t="e">
        <f t="shared" ca="1" si="18"/>
        <v>#N/A</v>
      </c>
      <c r="D192" t="e">
        <f t="shared" ca="1" si="18"/>
        <v>#N/A</v>
      </c>
      <c r="E192" t="e">
        <f t="shared" ca="1" si="18"/>
        <v>#N/A</v>
      </c>
      <c r="F192" t="e">
        <f t="shared" ca="1" si="18"/>
        <v>#N/A</v>
      </c>
      <c r="G192" t="e">
        <f t="shared" ca="1" si="18"/>
        <v>#N/A</v>
      </c>
      <c r="H192" t="e">
        <f t="shared" ca="1" si="18"/>
        <v>#N/A</v>
      </c>
      <c r="I192" t="e">
        <f t="shared" ca="1" si="18"/>
        <v>#N/A</v>
      </c>
      <c r="J192" t="e">
        <f t="shared" ca="1" si="18"/>
        <v>#N/A</v>
      </c>
      <c r="K192" t="e">
        <f t="shared" ca="1" si="18"/>
        <v>#N/A</v>
      </c>
      <c r="L192" t="e">
        <f t="shared" ca="1" si="18"/>
        <v>#N/A</v>
      </c>
      <c r="M192" t="e">
        <f t="shared" ca="1" si="18"/>
        <v>#N/A</v>
      </c>
      <c r="N192" t="e">
        <f t="shared" ca="1" si="18"/>
        <v>#N/A</v>
      </c>
      <c r="O192" t="e">
        <f t="shared" ca="1" si="18"/>
        <v>#N/A</v>
      </c>
      <c r="P192" t="e">
        <f t="shared" ca="1" si="18"/>
        <v>#N/A</v>
      </c>
      <c r="Q192" t="e">
        <f t="shared" ca="1" si="18"/>
        <v>#N/A</v>
      </c>
    </row>
    <row r="193" spans="1:17">
      <c r="A193" s="6" t="s">
        <v>264</v>
      </c>
      <c r="B193">
        <f t="shared" ca="1" si="13"/>
        <v>0</v>
      </c>
      <c r="C193">
        <f t="shared" ca="1" si="18"/>
        <v>0</v>
      </c>
      <c r="D193">
        <f t="shared" ca="1" si="18"/>
        <v>0</v>
      </c>
      <c r="E193">
        <f t="shared" ca="1" si="18"/>
        <v>0</v>
      </c>
      <c r="F193">
        <f t="shared" ca="1" si="18"/>
        <v>0</v>
      </c>
      <c r="G193">
        <f t="shared" ca="1" si="18"/>
        <v>0</v>
      </c>
      <c r="H193">
        <f t="shared" ca="1" si="18"/>
        <v>0</v>
      </c>
      <c r="I193">
        <f t="shared" ca="1" si="18"/>
        <v>0</v>
      </c>
      <c r="J193">
        <f t="shared" ca="1" si="18"/>
        <v>0</v>
      </c>
      <c r="K193">
        <f t="shared" ca="1" si="18"/>
        <v>0</v>
      </c>
      <c r="L193">
        <f t="shared" ca="1" si="18"/>
        <v>0</v>
      </c>
      <c r="M193">
        <f t="shared" ca="1" si="18"/>
        <v>0</v>
      </c>
      <c r="N193">
        <f t="shared" ca="1" si="18"/>
        <v>0</v>
      </c>
      <c r="O193">
        <f t="shared" ca="1" si="18"/>
        <v>0</v>
      </c>
      <c r="P193">
        <f t="shared" ca="1" si="18"/>
        <v>0</v>
      </c>
      <c r="Q193">
        <f t="shared" ca="1" si="18"/>
        <v>0</v>
      </c>
    </row>
    <row r="194" spans="1:17">
      <c r="A194" s="19" t="s">
        <v>265</v>
      </c>
      <c r="B194">
        <f t="shared" ca="1" si="13"/>
        <v>54</v>
      </c>
      <c r="C194">
        <f t="shared" ca="1" si="18"/>
        <v>75</v>
      </c>
      <c r="D194">
        <f t="shared" ca="1" si="18"/>
        <v>93</v>
      </c>
      <c r="E194">
        <f t="shared" ca="1" si="18"/>
        <v>105</v>
      </c>
      <c r="F194">
        <f t="shared" ca="1" si="18"/>
        <v>109</v>
      </c>
      <c r="G194">
        <f t="shared" ca="1" si="18"/>
        <v>102</v>
      </c>
      <c r="H194">
        <f t="shared" ca="1" si="18"/>
        <v>111</v>
      </c>
      <c r="I194">
        <f t="shared" ca="1" si="18"/>
        <v>90</v>
      </c>
      <c r="J194">
        <f t="shared" ca="1" si="18"/>
        <v>114</v>
      </c>
      <c r="K194">
        <f t="shared" ca="1" si="18"/>
        <v>87</v>
      </c>
      <c r="L194">
        <f t="shared" ca="1" si="18"/>
        <v>79</v>
      </c>
      <c r="M194">
        <f t="shared" ca="1" si="18"/>
        <v>87</v>
      </c>
      <c r="N194">
        <f t="shared" ca="1" si="18"/>
        <v>40</v>
      </c>
      <c r="O194">
        <f t="shared" ca="1" si="18"/>
        <v>23</v>
      </c>
      <c r="P194">
        <f t="shared" ca="1" si="18"/>
        <v>31</v>
      </c>
      <c r="Q194">
        <f t="shared" ca="1" si="18"/>
        <v>27</v>
      </c>
    </row>
    <row r="195" spans="1:17">
      <c r="A195" s="19" t="s">
        <v>266</v>
      </c>
      <c r="B195">
        <f t="shared" ca="1" si="13"/>
        <v>0</v>
      </c>
      <c r="C195">
        <f t="shared" ca="1" si="18"/>
        <v>0</v>
      </c>
      <c r="D195">
        <f t="shared" ca="1" si="18"/>
        <v>0</v>
      </c>
      <c r="E195">
        <f t="shared" ca="1" si="18"/>
        <v>0</v>
      </c>
      <c r="F195">
        <f t="shared" ca="1" si="18"/>
        <v>0</v>
      </c>
      <c r="G195">
        <f t="shared" ca="1" si="18"/>
        <v>0</v>
      </c>
      <c r="H195">
        <f t="shared" ca="1" si="18"/>
        <v>0</v>
      </c>
      <c r="I195">
        <f t="shared" ca="1" si="18"/>
        <v>0</v>
      </c>
      <c r="J195">
        <f t="shared" ca="1" si="18"/>
        <v>0</v>
      </c>
      <c r="K195">
        <f t="shared" ca="1" si="18"/>
        <v>0</v>
      </c>
      <c r="L195">
        <f t="shared" ca="1" si="18"/>
        <v>0</v>
      </c>
      <c r="M195">
        <f t="shared" ca="1" si="18"/>
        <v>0</v>
      </c>
      <c r="N195">
        <f t="shared" ca="1" si="18"/>
        <v>0</v>
      </c>
      <c r="O195">
        <f t="shared" ca="1" si="18"/>
        <v>0</v>
      </c>
      <c r="P195">
        <f t="shared" ca="1" si="18"/>
        <v>0</v>
      </c>
      <c r="Q195">
        <f t="shared" ca="1" si="18"/>
        <v>0</v>
      </c>
    </row>
    <row r="196" spans="1:17">
      <c r="A196" s="19" t="s">
        <v>267</v>
      </c>
      <c r="B196">
        <f t="shared" ca="1" si="13"/>
        <v>0</v>
      </c>
      <c r="C196">
        <f t="shared" ca="1" si="18"/>
        <v>0</v>
      </c>
      <c r="D196">
        <f t="shared" ca="1" si="18"/>
        <v>0</v>
      </c>
      <c r="E196">
        <f t="shared" ca="1" si="18"/>
        <v>0</v>
      </c>
      <c r="F196">
        <f t="shared" ca="1" si="18"/>
        <v>0</v>
      </c>
      <c r="G196">
        <f t="shared" ca="1" si="18"/>
        <v>0</v>
      </c>
      <c r="H196">
        <f t="shared" ca="1" si="18"/>
        <v>0</v>
      </c>
      <c r="I196">
        <f t="shared" ca="1" si="18"/>
        <v>0</v>
      </c>
      <c r="J196">
        <f t="shared" ca="1" si="18"/>
        <v>0</v>
      </c>
      <c r="K196">
        <f t="shared" ca="1" si="18"/>
        <v>0</v>
      </c>
      <c r="L196">
        <f t="shared" ca="1" si="18"/>
        <v>0</v>
      </c>
      <c r="M196">
        <f t="shared" ca="1" si="18"/>
        <v>0</v>
      </c>
      <c r="N196">
        <f t="shared" ca="1" si="18"/>
        <v>0</v>
      </c>
      <c r="O196">
        <f t="shared" ca="1" si="18"/>
        <v>0</v>
      </c>
      <c r="P196">
        <f t="shared" ca="1" si="18"/>
        <v>0</v>
      </c>
      <c r="Q196">
        <f t="shared" ca="1" si="18"/>
        <v>0</v>
      </c>
    </row>
    <row r="197" spans="1:17">
      <c r="A197" s="19" t="s">
        <v>268</v>
      </c>
      <c r="B197">
        <f t="shared" ca="1" si="13"/>
        <v>0</v>
      </c>
      <c r="C197">
        <f t="shared" ca="1" si="18"/>
        <v>0</v>
      </c>
      <c r="D197">
        <f t="shared" ca="1" si="18"/>
        <v>0</v>
      </c>
      <c r="E197">
        <f t="shared" ca="1" si="18"/>
        <v>0</v>
      </c>
      <c r="F197">
        <f t="shared" ca="1" si="18"/>
        <v>0</v>
      </c>
      <c r="G197">
        <f t="shared" ca="1" si="18"/>
        <v>0</v>
      </c>
      <c r="H197">
        <f t="shared" ca="1" si="18"/>
        <v>0</v>
      </c>
      <c r="I197">
        <f t="shared" ca="1" si="18"/>
        <v>0</v>
      </c>
      <c r="J197">
        <f t="shared" ca="1" si="18"/>
        <v>0</v>
      </c>
      <c r="K197">
        <f t="shared" ca="1" si="18"/>
        <v>0</v>
      </c>
      <c r="L197">
        <f t="shared" ca="1" si="18"/>
        <v>0</v>
      </c>
      <c r="M197">
        <f t="shared" ca="1" si="18"/>
        <v>0</v>
      </c>
      <c r="N197">
        <f t="shared" ca="1" si="18"/>
        <v>0</v>
      </c>
      <c r="O197">
        <f t="shared" ca="1" si="18"/>
        <v>0</v>
      </c>
      <c r="P197">
        <f t="shared" ca="1" si="18"/>
        <v>0</v>
      </c>
      <c r="Q197">
        <f t="shared" ca="1" si="18"/>
        <v>0</v>
      </c>
    </row>
    <row r="198" spans="1:17">
      <c r="A198" s="19" t="s">
        <v>269</v>
      </c>
      <c r="B198">
        <f t="shared" ref="B198:Q232" ca="1" si="19">VLOOKUP($A198,INDIRECT(B$2&amp;"!A1:CO1000"),B$4,FALSE)</f>
        <v>0</v>
      </c>
      <c r="C198">
        <f t="shared" ca="1" si="19"/>
        <v>0</v>
      </c>
      <c r="D198">
        <f t="shared" ca="1" si="19"/>
        <v>0</v>
      </c>
      <c r="E198">
        <f t="shared" ca="1" si="19"/>
        <v>0</v>
      </c>
      <c r="F198">
        <f t="shared" ca="1" si="19"/>
        <v>0</v>
      </c>
      <c r="G198">
        <f t="shared" ca="1" si="19"/>
        <v>0</v>
      </c>
      <c r="H198">
        <f t="shared" ca="1" si="19"/>
        <v>0</v>
      </c>
      <c r="I198">
        <f t="shared" ca="1" si="19"/>
        <v>0</v>
      </c>
      <c r="J198">
        <f t="shared" ca="1" si="19"/>
        <v>0</v>
      </c>
      <c r="K198">
        <f t="shared" ca="1" si="19"/>
        <v>0</v>
      </c>
      <c r="L198">
        <f t="shared" ca="1" si="19"/>
        <v>0</v>
      </c>
      <c r="M198">
        <f t="shared" ca="1" si="19"/>
        <v>0</v>
      </c>
      <c r="N198">
        <f t="shared" ca="1" si="19"/>
        <v>0</v>
      </c>
      <c r="O198">
        <f t="shared" ca="1" si="19"/>
        <v>0</v>
      </c>
      <c r="P198">
        <f t="shared" ca="1" si="19"/>
        <v>0</v>
      </c>
      <c r="Q198">
        <f t="shared" ca="1" si="19"/>
        <v>0</v>
      </c>
    </row>
    <row r="199" spans="1:17">
      <c r="A199" s="19" t="s">
        <v>270</v>
      </c>
      <c r="B199">
        <f t="shared" ca="1" si="19"/>
        <v>0</v>
      </c>
      <c r="C199">
        <f t="shared" ca="1" si="18"/>
        <v>0</v>
      </c>
      <c r="D199">
        <f t="shared" ca="1" si="18"/>
        <v>0</v>
      </c>
      <c r="E199">
        <f t="shared" ca="1" si="18"/>
        <v>0</v>
      </c>
      <c r="F199">
        <f t="shared" ca="1" si="18"/>
        <v>0</v>
      </c>
      <c r="G199">
        <f t="shared" ca="1" si="18"/>
        <v>0</v>
      </c>
      <c r="H199">
        <f t="shared" ca="1" si="18"/>
        <v>0</v>
      </c>
      <c r="I199">
        <f t="shared" ca="1" si="18"/>
        <v>0</v>
      </c>
      <c r="J199">
        <f t="shared" ca="1" si="18"/>
        <v>0</v>
      </c>
      <c r="K199">
        <f t="shared" ca="1" si="18"/>
        <v>0</v>
      </c>
      <c r="L199">
        <f t="shared" ca="1" si="18"/>
        <v>0</v>
      </c>
      <c r="M199">
        <f t="shared" ca="1" si="18"/>
        <v>0</v>
      </c>
      <c r="N199">
        <f t="shared" ca="1" si="18"/>
        <v>0</v>
      </c>
      <c r="O199">
        <f t="shared" ca="1" si="18"/>
        <v>0</v>
      </c>
      <c r="P199">
        <f t="shared" ca="1" si="18"/>
        <v>0</v>
      </c>
      <c r="Q199">
        <f t="shared" ca="1" si="18"/>
        <v>0</v>
      </c>
    </row>
    <row r="200" spans="1:17">
      <c r="A200" s="19" t="s">
        <v>271</v>
      </c>
      <c r="B200">
        <f t="shared" ca="1" si="19"/>
        <v>89</v>
      </c>
      <c r="C200">
        <f t="shared" ca="1" si="18"/>
        <v>84</v>
      </c>
      <c r="D200">
        <f t="shared" ca="1" si="18"/>
        <v>189</v>
      </c>
      <c r="E200">
        <f t="shared" ca="1" si="18"/>
        <v>284</v>
      </c>
      <c r="F200">
        <f t="shared" ca="1" si="18"/>
        <v>356</v>
      </c>
      <c r="G200">
        <f t="shared" ca="1" si="18"/>
        <v>314</v>
      </c>
      <c r="H200">
        <f t="shared" ca="1" si="18"/>
        <v>273</v>
      </c>
      <c r="I200">
        <f t="shared" ca="1" si="18"/>
        <v>202</v>
      </c>
      <c r="J200">
        <f t="shared" ca="1" si="18"/>
        <v>180</v>
      </c>
      <c r="K200">
        <f t="shared" ca="1" si="18"/>
        <v>84</v>
      </c>
      <c r="L200">
        <f t="shared" ca="1" si="18"/>
        <v>99</v>
      </c>
      <c r="M200">
        <f t="shared" ca="1" si="18"/>
        <v>145</v>
      </c>
      <c r="N200">
        <f t="shared" ca="1" si="18"/>
        <v>171</v>
      </c>
      <c r="O200">
        <f t="shared" ca="1" si="18"/>
        <v>143</v>
      </c>
      <c r="P200">
        <f t="shared" ca="1" si="18"/>
        <v>110</v>
      </c>
      <c r="Q200">
        <f t="shared" ca="1" si="18"/>
        <v>83</v>
      </c>
    </row>
    <row r="201" spans="1:17">
      <c r="A201" s="19" t="s">
        <v>272</v>
      </c>
      <c r="B201">
        <f t="shared" ca="1" si="19"/>
        <v>0</v>
      </c>
      <c r="C201">
        <f t="shared" ca="1" si="18"/>
        <v>0</v>
      </c>
      <c r="D201">
        <f t="shared" ca="1" si="18"/>
        <v>0</v>
      </c>
      <c r="E201">
        <f t="shared" ca="1" si="18"/>
        <v>0</v>
      </c>
      <c r="F201">
        <f t="shared" ca="1" si="18"/>
        <v>0</v>
      </c>
      <c r="G201">
        <f t="shared" ca="1" si="18"/>
        <v>0</v>
      </c>
      <c r="H201">
        <f t="shared" ca="1" si="18"/>
        <v>0</v>
      </c>
      <c r="I201">
        <f t="shared" ca="1" si="18"/>
        <v>0</v>
      </c>
      <c r="J201">
        <f t="shared" ca="1" si="18"/>
        <v>0</v>
      </c>
      <c r="K201">
        <f t="shared" ca="1" si="18"/>
        <v>0</v>
      </c>
      <c r="L201">
        <f t="shared" ca="1" si="18"/>
        <v>0</v>
      </c>
      <c r="M201">
        <f t="shared" ca="1" si="18"/>
        <v>0</v>
      </c>
      <c r="N201">
        <f t="shared" ca="1" si="18"/>
        <v>0</v>
      </c>
      <c r="O201">
        <f t="shared" ca="1" si="18"/>
        <v>0</v>
      </c>
      <c r="P201">
        <f t="shared" ca="1" si="18"/>
        <v>0</v>
      </c>
      <c r="Q201">
        <f t="shared" ca="1" si="18"/>
        <v>0</v>
      </c>
    </row>
    <row r="202" spans="1:17">
      <c r="A202" s="19" t="s">
        <v>273</v>
      </c>
      <c r="B202">
        <f t="shared" ca="1" si="19"/>
        <v>0</v>
      </c>
      <c r="C202">
        <f t="shared" ca="1" si="18"/>
        <v>0</v>
      </c>
      <c r="D202">
        <f t="shared" ca="1" si="18"/>
        <v>0</v>
      </c>
      <c r="E202">
        <f t="shared" ca="1" si="18"/>
        <v>0</v>
      </c>
      <c r="F202">
        <f t="shared" ca="1" si="18"/>
        <v>0</v>
      </c>
      <c r="G202">
        <f t="shared" ca="1" si="18"/>
        <v>0</v>
      </c>
      <c r="H202">
        <f t="shared" ca="1" si="18"/>
        <v>0</v>
      </c>
      <c r="I202">
        <f t="shared" ca="1" si="18"/>
        <v>0</v>
      </c>
      <c r="J202">
        <f t="shared" ca="1" si="18"/>
        <v>0</v>
      </c>
      <c r="K202">
        <f t="shared" ca="1" si="18"/>
        <v>0</v>
      </c>
      <c r="L202">
        <f t="shared" ca="1" si="18"/>
        <v>0</v>
      </c>
      <c r="M202">
        <f t="shared" ca="1" si="18"/>
        <v>0</v>
      </c>
      <c r="N202">
        <f t="shared" ca="1" si="18"/>
        <v>0</v>
      </c>
      <c r="O202">
        <f t="shared" ca="1" si="18"/>
        <v>0</v>
      </c>
      <c r="P202">
        <f t="shared" ca="1" si="18"/>
        <v>0</v>
      </c>
      <c r="Q202">
        <f t="shared" ca="1" si="18"/>
        <v>0</v>
      </c>
    </row>
    <row r="203" spans="1:17">
      <c r="A203" s="19" t="s">
        <v>274</v>
      </c>
      <c r="B203">
        <f t="shared" ca="1" si="19"/>
        <v>0</v>
      </c>
      <c r="C203">
        <f t="shared" ca="1" si="18"/>
        <v>0</v>
      </c>
      <c r="D203">
        <f t="shared" ca="1" si="18"/>
        <v>0</v>
      </c>
      <c r="E203">
        <f t="shared" ca="1" si="18"/>
        <v>0</v>
      </c>
      <c r="F203">
        <f t="shared" ca="1" si="18"/>
        <v>0</v>
      </c>
      <c r="G203">
        <f t="shared" ca="1" si="18"/>
        <v>0</v>
      </c>
      <c r="H203">
        <f t="shared" ca="1" si="18"/>
        <v>0</v>
      </c>
      <c r="I203">
        <f t="shared" ca="1" si="18"/>
        <v>0</v>
      </c>
      <c r="J203">
        <f t="shared" ca="1" si="18"/>
        <v>0</v>
      </c>
      <c r="K203">
        <f t="shared" ca="1" si="18"/>
        <v>0</v>
      </c>
      <c r="L203">
        <f t="shared" ca="1" si="18"/>
        <v>0</v>
      </c>
      <c r="M203">
        <f t="shared" ca="1" si="18"/>
        <v>0</v>
      </c>
      <c r="N203">
        <f t="shared" ca="1" si="18"/>
        <v>0</v>
      </c>
      <c r="O203">
        <f t="shared" ca="1" si="18"/>
        <v>0</v>
      </c>
      <c r="P203">
        <f t="shared" ca="1" si="18"/>
        <v>0</v>
      </c>
      <c r="Q203">
        <f t="shared" ca="1" si="18"/>
        <v>0</v>
      </c>
    </row>
    <row r="204" spans="1:17">
      <c r="A204" s="19" t="s">
        <v>275</v>
      </c>
      <c r="B204">
        <f t="shared" ca="1" si="19"/>
        <v>0</v>
      </c>
      <c r="C204">
        <f t="shared" ca="1" si="18"/>
        <v>0</v>
      </c>
      <c r="D204">
        <f t="shared" ca="1" si="18"/>
        <v>0</v>
      </c>
      <c r="E204">
        <f t="shared" ca="1" si="18"/>
        <v>0</v>
      </c>
      <c r="F204">
        <f t="shared" ca="1" si="18"/>
        <v>0</v>
      </c>
      <c r="G204">
        <f t="shared" ca="1" si="18"/>
        <v>0</v>
      </c>
      <c r="H204">
        <f t="shared" ca="1" si="18"/>
        <v>0</v>
      </c>
      <c r="I204">
        <f t="shared" ca="1" si="18"/>
        <v>0</v>
      </c>
      <c r="J204">
        <f t="shared" ca="1" si="18"/>
        <v>0</v>
      </c>
      <c r="K204">
        <f t="shared" ca="1" si="18"/>
        <v>0</v>
      </c>
      <c r="L204">
        <f t="shared" ca="1" si="18"/>
        <v>0</v>
      </c>
      <c r="M204">
        <f t="shared" ca="1" si="18"/>
        <v>0</v>
      </c>
      <c r="N204">
        <f t="shared" ca="1" si="18"/>
        <v>0</v>
      </c>
      <c r="O204">
        <f t="shared" ca="1" si="18"/>
        <v>0</v>
      </c>
      <c r="P204">
        <f t="shared" ca="1" si="18"/>
        <v>0</v>
      </c>
      <c r="Q204">
        <f t="shared" ca="1" si="18"/>
        <v>0</v>
      </c>
    </row>
    <row r="205" spans="1:17">
      <c r="A205" s="19" t="s">
        <v>301</v>
      </c>
      <c r="B205">
        <f t="shared" ca="1" si="19"/>
        <v>0</v>
      </c>
      <c r="C205">
        <f t="shared" ca="1" si="18"/>
        <v>0</v>
      </c>
      <c r="D205">
        <f t="shared" ca="1" si="18"/>
        <v>0</v>
      </c>
      <c r="E205">
        <f t="shared" ca="1" si="18"/>
        <v>0</v>
      </c>
      <c r="F205">
        <f t="shared" ca="1" si="18"/>
        <v>0</v>
      </c>
      <c r="G205">
        <f t="shared" ca="1" si="18"/>
        <v>0</v>
      </c>
      <c r="H205">
        <f t="shared" ca="1" si="18"/>
        <v>0</v>
      </c>
      <c r="I205">
        <f t="shared" ca="1" si="18"/>
        <v>0</v>
      </c>
      <c r="J205">
        <f t="shared" ca="1" si="18"/>
        <v>0</v>
      </c>
      <c r="K205">
        <f t="shared" ca="1" si="18"/>
        <v>0</v>
      </c>
      <c r="L205">
        <f t="shared" ca="1" si="18"/>
        <v>0</v>
      </c>
      <c r="M205">
        <f t="shared" ca="1" si="18"/>
        <v>0</v>
      </c>
      <c r="N205">
        <f t="shared" ca="1" si="18"/>
        <v>0</v>
      </c>
      <c r="O205">
        <f t="shared" ca="1" si="18"/>
        <v>0</v>
      </c>
      <c r="P205">
        <f t="shared" ca="1" si="18"/>
        <v>0</v>
      </c>
      <c r="Q205">
        <f t="shared" ca="1" si="18"/>
        <v>0</v>
      </c>
    </row>
    <row r="206" spans="1:17">
      <c r="A206" s="19" t="s">
        <v>276</v>
      </c>
      <c r="B206">
        <f t="shared" ca="1" si="19"/>
        <v>0</v>
      </c>
      <c r="C206">
        <f t="shared" ca="1" si="18"/>
        <v>0</v>
      </c>
      <c r="D206">
        <f t="shared" ca="1" si="18"/>
        <v>0</v>
      </c>
      <c r="E206">
        <f t="shared" ca="1" si="18"/>
        <v>0</v>
      </c>
      <c r="F206">
        <f t="shared" ca="1" si="18"/>
        <v>0</v>
      </c>
      <c r="G206">
        <f t="shared" ca="1" si="18"/>
        <v>0</v>
      </c>
      <c r="H206">
        <f t="shared" ca="1" si="18"/>
        <v>0</v>
      </c>
      <c r="I206">
        <f t="shared" ca="1" si="18"/>
        <v>0</v>
      </c>
      <c r="J206">
        <f t="shared" ca="1" si="18"/>
        <v>0</v>
      </c>
      <c r="K206">
        <f t="shared" ca="1" si="18"/>
        <v>0</v>
      </c>
      <c r="L206">
        <f t="shared" ca="1" si="18"/>
        <v>0</v>
      </c>
      <c r="M206">
        <f t="shared" ca="1" si="18"/>
        <v>0</v>
      </c>
      <c r="N206">
        <f t="shared" ca="1" si="18"/>
        <v>0</v>
      </c>
      <c r="O206">
        <f t="shared" ref="C206:Q220" ca="1" si="20">VLOOKUP($A206,INDIRECT(O$2&amp;"!A1:CO1000"),O$4,FALSE)</f>
        <v>0</v>
      </c>
      <c r="P206">
        <f t="shared" ca="1" si="20"/>
        <v>0</v>
      </c>
      <c r="Q206">
        <f t="shared" ca="1" si="20"/>
        <v>0</v>
      </c>
    </row>
    <row r="207" spans="1:17">
      <c r="A207" s="19" t="s">
        <v>277</v>
      </c>
      <c r="B207">
        <f t="shared" ca="1" si="19"/>
        <v>0</v>
      </c>
      <c r="C207">
        <f t="shared" ca="1" si="20"/>
        <v>0</v>
      </c>
      <c r="D207">
        <f t="shared" ca="1" si="20"/>
        <v>0</v>
      </c>
      <c r="E207">
        <f t="shared" ca="1" si="20"/>
        <v>0</v>
      </c>
      <c r="F207">
        <f t="shared" ca="1" si="20"/>
        <v>0</v>
      </c>
      <c r="G207">
        <f t="shared" ca="1" si="20"/>
        <v>0</v>
      </c>
      <c r="H207">
        <f t="shared" ca="1" si="20"/>
        <v>0</v>
      </c>
      <c r="I207">
        <f t="shared" ca="1" si="20"/>
        <v>0</v>
      </c>
      <c r="J207">
        <f t="shared" ca="1" si="20"/>
        <v>0</v>
      </c>
      <c r="K207">
        <f t="shared" ca="1" si="20"/>
        <v>0</v>
      </c>
      <c r="L207">
        <f t="shared" ca="1" si="20"/>
        <v>0</v>
      </c>
      <c r="M207">
        <f t="shared" ca="1" si="20"/>
        <v>0</v>
      </c>
      <c r="N207">
        <f t="shared" ca="1" si="20"/>
        <v>0</v>
      </c>
      <c r="O207">
        <f t="shared" ca="1" si="20"/>
        <v>0</v>
      </c>
      <c r="P207">
        <f t="shared" ca="1" si="20"/>
        <v>0</v>
      </c>
      <c r="Q207">
        <f t="shared" ca="1" si="20"/>
        <v>0</v>
      </c>
    </row>
    <row r="208" spans="1:17">
      <c r="A208" s="19"/>
      <c r="B208" t="e">
        <f t="shared" ca="1" si="19"/>
        <v>#N/A</v>
      </c>
      <c r="C208" t="e">
        <f t="shared" ca="1" si="20"/>
        <v>#N/A</v>
      </c>
      <c r="D208" t="e">
        <f t="shared" ca="1" si="20"/>
        <v>#N/A</v>
      </c>
      <c r="E208" t="e">
        <f t="shared" ca="1" si="20"/>
        <v>#N/A</v>
      </c>
      <c r="F208" t="e">
        <f t="shared" ca="1" si="20"/>
        <v>#N/A</v>
      </c>
      <c r="G208" t="e">
        <f t="shared" ca="1" si="20"/>
        <v>#N/A</v>
      </c>
      <c r="H208" t="e">
        <f t="shared" ca="1" si="20"/>
        <v>#N/A</v>
      </c>
      <c r="I208" t="e">
        <f t="shared" ca="1" si="20"/>
        <v>#N/A</v>
      </c>
      <c r="J208" t="e">
        <f t="shared" ca="1" si="20"/>
        <v>#N/A</v>
      </c>
      <c r="K208" t="e">
        <f t="shared" ca="1" si="20"/>
        <v>#N/A</v>
      </c>
      <c r="L208" t="e">
        <f t="shared" ca="1" si="20"/>
        <v>#N/A</v>
      </c>
      <c r="M208" t="e">
        <f t="shared" ca="1" si="20"/>
        <v>#N/A</v>
      </c>
      <c r="N208" t="e">
        <f t="shared" ca="1" si="20"/>
        <v>#N/A</v>
      </c>
      <c r="O208" t="e">
        <f t="shared" ca="1" si="20"/>
        <v>#N/A</v>
      </c>
      <c r="P208" t="e">
        <f t="shared" ca="1" si="20"/>
        <v>#N/A</v>
      </c>
      <c r="Q208" t="e">
        <f t="shared" ca="1" si="20"/>
        <v>#N/A</v>
      </c>
    </row>
    <row r="209" spans="1:17">
      <c r="A209" s="27" t="s">
        <v>278</v>
      </c>
      <c r="B209">
        <f t="shared" ca="1" si="19"/>
        <v>143</v>
      </c>
      <c r="C209">
        <f t="shared" ca="1" si="20"/>
        <v>159</v>
      </c>
      <c r="D209">
        <f t="shared" ca="1" si="20"/>
        <v>282</v>
      </c>
      <c r="E209">
        <f t="shared" ca="1" si="20"/>
        <v>389</v>
      </c>
      <c r="F209">
        <f t="shared" ca="1" si="20"/>
        <v>465</v>
      </c>
      <c r="G209">
        <f t="shared" ca="1" si="20"/>
        <v>416</v>
      </c>
      <c r="H209">
        <f t="shared" ca="1" si="20"/>
        <v>384</v>
      </c>
      <c r="I209">
        <f t="shared" ca="1" si="20"/>
        <v>292</v>
      </c>
      <c r="J209">
        <f t="shared" ca="1" si="20"/>
        <v>294</v>
      </c>
      <c r="K209">
        <f t="shared" ca="1" si="20"/>
        <v>171</v>
      </c>
      <c r="L209">
        <f t="shared" ca="1" si="20"/>
        <v>178</v>
      </c>
      <c r="M209">
        <f t="shared" ca="1" si="20"/>
        <v>232</v>
      </c>
      <c r="N209">
        <f t="shared" ca="1" si="20"/>
        <v>211</v>
      </c>
      <c r="O209">
        <f t="shared" ca="1" si="20"/>
        <v>166</v>
      </c>
      <c r="P209">
        <f t="shared" ca="1" si="20"/>
        <v>141</v>
      </c>
      <c r="Q209">
        <f t="shared" ca="1" si="20"/>
        <v>110</v>
      </c>
    </row>
    <row r="210" spans="1:17">
      <c r="B210" t="e">
        <f t="shared" ca="1" si="19"/>
        <v>#N/A</v>
      </c>
      <c r="C210" t="e">
        <f t="shared" ca="1" si="20"/>
        <v>#N/A</v>
      </c>
      <c r="D210" t="e">
        <f t="shared" ca="1" si="20"/>
        <v>#N/A</v>
      </c>
      <c r="E210" t="e">
        <f t="shared" ca="1" si="20"/>
        <v>#N/A</v>
      </c>
      <c r="F210" t="e">
        <f t="shared" ca="1" si="20"/>
        <v>#N/A</v>
      </c>
      <c r="G210" t="e">
        <f t="shared" ca="1" si="20"/>
        <v>#N/A</v>
      </c>
      <c r="H210" t="e">
        <f t="shared" ca="1" si="20"/>
        <v>#N/A</v>
      </c>
      <c r="I210" t="e">
        <f t="shared" ca="1" si="20"/>
        <v>#N/A</v>
      </c>
      <c r="J210" t="e">
        <f t="shared" ca="1" si="20"/>
        <v>#N/A</v>
      </c>
      <c r="K210" t="e">
        <f t="shared" ca="1" si="20"/>
        <v>#N/A</v>
      </c>
      <c r="L210" t="e">
        <f t="shared" ca="1" si="20"/>
        <v>#N/A</v>
      </c>
      <c r="M210" t="e">
        <f t="shared" ca="1" si="20"/>
        <v>#N/A</v>
      </c>
      <c r="N210" t="e">
        <f t="shared" ca="1" si="20"/>
        <v>#N/A</v>
      </c>
      <c r="O210" t="e">
        <f t="shared" ca="1" si="20"/>
        <v>#N/A</v>
      </c>
      <c r="P210" t="e">
        <f t="shared" ca="1" si="20"/>
        <v>#N/A</v>
      </c>
      <c r="Q210" t="e">
        <f t="shared" ca="1" si="20"/>
        <v>#N/A</v>
      </c>
    </row>
    <row r="211" spans="1:17">
      <c r="A211" s="6" t="s">
        <v>279</v>
      </c>
      <c r="B211">
        <f t="shared" ca="1" si="19"/>
        <v>0</v>
      </c>
      <c r="C211">
        <f t="shared" ca="1" si="20"/>
        <v>0</v>
      </c>
      <c r="D211">
        <f t="shared" ca="1" si="20"/>
        <v>0</v>
      </c>
      <c r="E211">
        <f t="shared" ca="1" si="20"/>
        <v>0</v>
      </c>
      <c r="F211">
        <f t="shared" ca="1" si="20"/>
        <v>0</v>
      </c>
      <c r="G211">
        <f t="shared" ca="1" si="20"/>
        <v>0</v>
      </c>
      <c r="H211">
        <f t="shared" ca="1" si="20"/>
        <v>0</v>
      </c>
      <c r="I211">
        <f t="shared" ca="1" si="20"/>
        <v>0</v>
      </c>
      <c r="J211">
        <f t="shared" ca="1" si="20"/>
        <v>0</v>
      </c>
      <c r="K211">
        <f t="shared" ca="1" si="20"/>
        <v>0</v>
      </c>
      <c r="L211">
        <f t="shared" ca="1" si="20"/>
        <v>0</v>
      </c>
      <c r="M211">
        <f t="shared" ca="1" si="20"/>
        <v>0</v>
      </c>
      <c r="N211">
        <f t="shared" ca="1" si="20"/>
        <v>0</v>
      </c>
      <c r="O211">
        <f t="shared" ca="1" si="20"/>
        <v>0</v>
      </c>
      <c r="P211">
        <f t="shared" ca="1" si="20"/>
        <v>0</v>
      </c>
      <c r="Q211">
        <f t="shared" ca="1" si="20"/>
        <v>0</v>
      </c>
    </row>
    <row r="212" spans="1:17">
      <c r="A212" s="19" t="s">
        <v>280</v>
      </c>
      <c r="B212">
        <f t="shared" ca="1" si="19"/>
        <v>0</v>
      </c>
      <c r="C212">
        <f t="shared" ca="1" si="20"/>
        <v>0</v>
      </c>
      <c r="D212">
        <f t="shared" ca="1" si="20"/>
        <v>1</v>
      </c>
      <c r="E212">
        <f t="shared" ca="1" si="20"/>
        <v>0</v>
      </c>
      <c r="F212">
        <f t="shared" ca="1" si="20"/>
        <v>3</v>
      </c>
      <c r="G212">
        <f t="shared" ca="1" si="20"/>
        <v>6</v>
      </c>
      <c r="H212">
        <f t="shared" ca="1" si="20"/>
        <v>8</v>
      </c>
      <c r="I212">
        <f t="shared" ca="1" si="20"/>
        <v>5</v>
      </c>
      <c r="J212">
        <f t="shared" ca="1" si="20"/>
        <v>7</v>
      </c>
      <c r="K212">
        <f t="shared" ca="1" si="20"/>
        <v>3</v>
      </c>
      <c r="L212">
        <f t="shared" ca="1" si="20"/>
        <v>12</v>
      </c>
      <c r="M212">
        <f t="shared" ca="1" si="20"/>
        <v>14</v>
      </c>
      <c r="N212">
        <f t="shared" ca="1" si="20"/>
        <v>11</v>
      </c>
      <c r="O212">
        <f t="shared" ca="1" si="20"/>
        <v>5</v>
      </c>
      <c r="P212">
        <f t="shared" ca="1" si="20"/>
        <v>4</v>
      </c>
      <c r="Q212">
        <f t="shared" ca="1" si="20"/>
        <v>3</v>
      </c>
    </row>
    <row r="213" spans="1:17">
      <c r="A213" s="19" t="s">
        <v>281</v>
      </c>
      <c r="B213">
        <f t="shared" ca="1" si="19"/>
        <v>0</v>
      </c>
      <c r="C213">
        <f t="shared" ca="1" si="20"/>
        <v>0</v>
      </c>
      <c r="D213">
        <f t="shared" ca="1" si="20"/>
        <v>0</v>
      </c>
      <c r="E213">
        <f t="shared" ca="1" si="20"/>
        <v>0</v>
      </c>
      <c r="F213">
        <f t="shared" ca="1" si="20"/>
        <v>0</v>
      </c>
      <c r="G213">
        <f t="shared" ca="1" si="20"/>
        <v>0</v>
      </c>
      <c r="H213">
        <f t="shared" ca="1" si="20"/>
        <v>0</v>
      </c>
      <c r="I213">
        <f t="shared" ca="1" si="20"/>
        <v>0</v>
      </c>
      <c r="J213">
        <f t="shared" ca="1" si="20"/>
        <v>15</v>
      </c>
      <c r="K213">
        <f t="shared" ca="1" si="20"/>
        <v>10</v>
      </c>
      <c r="L213">
        <f t="shared" ca="1" si="20"/>
        <v>7</v>
      </c>
      <c r="M213">
        <f t="shared" ca="1" si="20"/>
        <v>10</v>
      </c>
      <c r="N213">
        <f t="shared" ca="1" si="20"/>
        <v>3</v>
      </c>
      <c r="O213">
        <f t="shared" ca="1" si="20"/>
        <v>8</v>
      </c>
      <c r="P213">
        <f t="shared" ca="1" si="20"/>
        <v>0</v>
      </c>
      <c r="Q213">
        <f t="shared" ca="1" si="20"/>
        <v>0</v>
      </c>
    </row>
    <row r="214" spans="1:17">
      <c r="A214" s="19" t="s">
        <v>282</v>
      </c>
      <c r="B214">
        <f t="shared" ca="1" si="19"/>
        <v>0</v>
      </c>
      <c r="C214">
        <f t="shared" ca="1" si="20"/>
        <v>0</v>
      </c>
      <c r="D214">
        <f t="shared" ca="1" si="20"/>
        <v>8</v>
      </c>
      <c r="E214">
        <f t="shared" ca="1" si="20"/>
        <v>18</v>
      </c>
      <c r="F214">
        <f t="shared" ca="1" si="20"/>
        <v>14</v>
      </c>
      <c r="G214">
        <f t="shared" ca="1" si="20"/>
        <v>20</v>
      </c>
      <c r="H214">
        <f t="shared" ca="1" si="20"/>
        <v>15</v>
      </c>
      <c r="I214">
        <f t="shared" ca="1" si="20"/>
        <v>17</v>
      </c>
      <c r="J214">
        <f t="shared" ca="1" si="20"/>
        <v>21</v>
      </c>
      <c r="K214">
        <f t="shared" ca="1" si="20"/>
        <v>24</v>
      </c>
      <c r="L214">
        <f t="shared" ca="1" si="20"/>
        <v>31</v>
      </c>
      <c r="M214">
        <f t="shared" ca="1" si="20"/>
        <v>60</v>
      </c>
      <c r="N214">
        <f t="shared" ca="1" si="20"/>
        <v>35</v>
      </c>
      <c r="O214">
        <f t="shared" ca="1" si="20"/>
        <v>10</v>
      </c>
      <c r="P214">
        <f t="shared" ca="1" si="20"/>
        <v>11</v>
      </c>
      <c r="Q214">
        <f t="shared" ca="1" si="20"/>
        <v>6</v>
      </c>
    </row>
    <row r="215" spans="1:17">
      <c r="A215" s="19" t="s">
        <v>283</v>
      </c>
      <c r="B215">
        <f t="shared" ca="1" si="19"/>
        <v>80</v>
      </c>
      <c r="C215">
        <f t="shared" ca="1" si="20"/>
        <v>60</v>
      </c>
      <c r="D215">
        <f t="shared" ca="1" si="20"/>
        <v>86</v>
      </c>
      <c r="E215">
        <f t="shared" ca="1" si="20"/>
        <v>77</v>
      </c>
      <c r="F215">
        <f t="shared" ca="1" si="20"/>
        <v>73</v>
      </c>
      <c r="G215">
        <f t="shared" ca="1" si="20"/>
        <v>57</v>
      </c>
      <c r="H215">
        <f t="shared" ca="1" si="20"/>
        <v>60</v>
      </c>
      <c r="I215">
        <f t="shared" ca="1" si="20"/>
        <v>65</v>
      </c>
      <c r="J215">
        <f t="shared" ca="1" si="20"/>
        <v>57</v>
      </c>
      <c r="K215">
        <f t="shared" ca="1" si="20"/>
        <v>64</v>
      </c>
      <c r="L215">
        <f t="shared" ca="1" si="20"/>
        <v>62</v>
      </c>
      <c r="M215">
        <f t="shared" ca="1" si="20"/>
        <v>39</v>
      </c>
      <c r="N215">
        <f t="shared" ca="1" si="20"/>
        <v>43</v>
      </c>
      <c r="O215">
        <f t="shared" ca="1" si="20"/>
        <v>36</v>
      </c>
      <c r="P215">
        <f t="shared" ca="1" si="20"/>
        <v>22</v>
      </c>
      <c r="Q215">
        <f t="shared" ca="1" si="20"/>
        <v>27</v>
      </c>
    </row>
    <row r="216" spans="1:17">
      <c r="A216" s="19" t="s">
        <v>284</v>
      </c>
      <c r="B216">
        <f t="shared" ca="1" si="19"/>
        <v>0</v>
      </c>
      <c r="C216">
        <f t="shared" ca="1" si="20"/>
        <v>0</v>
      </c>
      <c r="D216">
        <f t="shared" ca="1" si="20"/>
        <v>0</v>
      </c>
      <c r="E216">
        <f t="shared" ca="1" si="20"/>
        <v>0</v>
      </c>
      <c r="F216">
        <f t="shared" ca="1" si="20"/>
        <v>1</v>
      </c>
      <c r="G216">
        <f t="shared" ca="1" si="20"/>
        <v>0</v>
      </c>
      <c r="H216">
        <f t="shared" ca="1" si="20"/>
        <v>1</v>
      </c>
      <c r="I216">
        <f t="shared" ca="1" si="20"/>
        <v>0</v>
      </c>
      <c r="J216">
        <f t="shared" ca="1" si="20"/>
        <v>1</v>
      </c>
      <c r="K216">
        <f t="shared" ca="1" si="20"/>
        <v>2</v>
      </c>
      <c r="L216">
        <f t="shared" ca="1" si="20"/>
        <v>1</v>
      </c>
      <c r="M216">
        <f t="shared" ca="1" si="20"/>
        <v>5</v>
      </c>
      <c r="N216">
        <f t="shared" ca="1" si="20"/>
        <v>0</v>
      </c>
      <c r="O216">
        <f t="shared" ca="1" si="20"/>
        <v>0</v>
      </c>
      <c r="P216">
        <f t="shared" ca="1" si="20"/>
        <v>0</v>
      </c>
      <c r="Q216">
        <f t="shared" ca="1" si="20"/>
        <v>0</v>
      </c>
    </row>
    <row r="217" spans="1:17">
      <c r="A217" s="19" t="s">
        <v>285</v>
      </c>
      <c r="B217">
        <f t="shared" ca="1" si="19"/>
        <v>0</v>
      </c>
      <c r="C217">
        <f t="shared" ca="1" si="20"/>
        <v>0</v>
      </c>
      <c r="D217">
        <f t="shared" ca="1" si="20"/>
        <v>0</v>
      </c>
      <c r="E217">
        <f t="shared" ca="1" si="20"/>
        <v>3</v>
      </c>
      <c r="F217">
        <f t="shared" ca="1" si="20"/>
        <v>6</v>
      </c>
      <c r="G217">
        <f t="shared" ca="1" si="20"/>
        <v>7</v>
      </c>
      <c r="H217">
        <f t="shared" ca="1" si="20"/>
        <v>3</v>
      </c>
      <c r="I217">
        <f t="shared" ca="1" si="20"/>
        <v>7</v>
      </c>
      <c r="J217">
        <f t="shared" ca="1" si="20"/>
        <v>9</v>
      </c>
      <c r="K217">
        <f t="shared" ca="1" si="20"/>
        <v>10</v>
      </c>
      <c r="L217">
        <f t="shared" ca="1" si="20"/>
        <v>8</v>
      </c>
      <c r="M217">
        <f t="shared" ca="1" si="20"/>
        <v>17</v>
      </c>
      <c r="N217">
        <f t="shared" ca="1" si="20"/>
        <v>4</v>
      </c>
      <c r="O217">
        <f t="shared" ca="1" si="20"/>
        <v>5</v>
      </c>
      <c r="P217">
        <f t="shared" ca="1" si="20"/>
        <v>3</v>
      </c>
      <c r="Q217">
        <f t="shared" ca="1" si="20"/>
        <v>1</v>
      </c>
    </row>
    <row r="218" spans="1:17">
      <c r="A218" s="19" t="s">
        <v>286</v>
      </c>
      <c r="B218">
        <f t="shared" ca="1" si="19"/>
        <v>0</v>
      </c>
      <c r="C218">
        <f t="shared" ca="1" si="20"/>
        <v>0</v>
      </c>
      <c r="D218">
        <f t="shared" ca="1" si="20"/>
        <v>0</v>
      </c>
      <c r="E218">
        <f t="shared" ca="1" si="20"/>
        <v>0</v>
      </c>
      <c r="F218">
        <f t="shared" ca="1" si="20"/>
        <v>0</v>
      </c>
      <c r="G218">
        <f t="shared" ca="1" si="20"/>
        <v>0</v>
      </c>
      <c r="H218">
        <f t="shared" ca="1" si="20"/>
        <v>0</v>
      </c>
      <c r="I218">
        <f t="shared" ca="1" si="20"/>
        <v>0</v>
      </c>
      <c r="J218">
        <f t="shared" ca="1" si="20"/>
        <v>0</v>
      </c>
      <c r="K218">
        <f t="shared" ca="1" si="20"/>
        <v>0</v>
      </c>
      <c r="L218">
        <f t="shared" ca="1" si="20"/>
        <v>0</v>
      </c>
      <c r="M218">
        <f t="shared" ca="1" si="20"/>
        <v>0</v>
      </c>
      <c r="N218">
        <f t="shared" ca="1" si="20"/>
        <v>0</v>
      </c>
      <c r="O218">
        <f t="shared" ca="1" si="20"/>
        <v>0</v>
      </c>
      <c r="P218">
        <f t="shared" ca="1" si="20"/>
        <v>0</v>
      </c>
      <c r="Q218">
        <f t="shared" ca="1" si="20"/>
        <v>0</v>
      </c>
    </row>
    <row r="219" spans="1:17">
      <c r="A219" s="19" t="s">
        <v>287</v>
      </c>
      <c r="B219">
        <f t="shared" ca="1" si="19"/>
        <v>0</v>
      </c>
      <c r="C219">
        <f t="shared" ca="1" si="20"/>
        <v>0</v>
      </c>
      <c r="D219">
        <f t="shared" ca="1" si="20"/>
        <v>0</v>
      </c>
      <c r="E219">
        <f t="shared" ca="1" si="20"/>
        <v>0</v>
      </c>
      <c r="F219">
        <f t="shared" ca="1" si="20"/>
        <v>0</v>
      </c>
      <c r="G219">
        <f t="shared" ca="1" si="20"/>
        <v>0</v>
      </c>
      <c r="H219">
        <f t="shared" ca="1" si="20"/>
        <v>0</v>
      </c>
      <c r="I219">
        <f t="shared" ca="1" si="20"/>
        <v>0</v>
      </c>
      <c r="J219">
        <f t="shared" ca="1" si="20"/>
        <v>0</v>
      </c>
      <c r="K219">
        <f t="shared" ca="1" si="20"/>
        <v>0</v>
      </c>
      <c r="L219">
        <f t="shared" ca="1" si="20"/>
        <v>0</v>
      </c>
      <c r="M219">
        <f t="shared" ca="1" si="20"/>
        <v>0</v>
      </c>
      <c r="N219">
        <f t="shared" ca="1" si="20"/>
        <v>0</v>
      </c>
      <c r="O219">
        <f t="shared" ca="1" si="20"/>
        <v>0</v>
      </c>
      <c r="P219">
        <f t="shared" ca="1" si="20"/>
        <v>0</v>
      </c>
      <c r="Q219">
        <f t="shared" ca="1" si="20"/>
        <v>0</v>
      </c>
    </row>
    <row r="220" spans="1:17">
      <c r="A220" s="19" t="s">
        <v>288</v>
      </c>
      <c r="B220">
        <f t="shared" ca="1" si="19"/>
        <v>349</v>
      </c>
      <c r="C220">
        <f t="shared" ca="1" si="20"/>
        <v>378</v>
      </c>
      <c r="D220">
        <f t="shared" ca="1" si="20"/>
        <v>468</v>
      </c>
      <c r="E220">
        <f t="shared" ca="1" si="20"/>
        <v>407</v>
      </c>
      <c r="F220">
        <f t="shared" ca="1" si="20"/>
        <v>458</v>
      </c>
      <c r="G220">
        <f t="shared" ca="1" si="20"/>
        <v>466</v>
      </c>
      <c r="H220">
        <f t="shared" ca="1" si="20"/>
        <v>480</v>
      </c>
      <c r="I220">
        <f t="shared" ca="1" si="20"/>
        <v>614</v>
      </c>
      <c r="J220">
        <f t="shared" ca="1" si="20"/>
        <v>687</v>
      </c>
      <c r="K220">
        <f t="shared" ca="1" si="20"/>
        <v>841</v>
      </c>
      <c r="L220">
        <f t="shared" ca="1" si="20"/>
        <v>900</v>
      </c>
      <c r="M220">
        <f t="shared" ca="1" si="20"/>
        <v>887</v>
      </c>
      <c r="N220">
        <f t="shared" ca="1" si="20"/>
        <v>910</v>
      </c>
      <c r="O220">
        <f t="shared" ca="1" si="20"/>
        <v>830</v>
      </c>
      <c r="P220">
        <f t="shared" ca="1" si="20"/>
        <v>809</v>
      </c>
      <c r="Q220">
        <f t="shared" ca="1" si="20"/>
        <v>993</v>
      </c>
    </row>
    <row r="221" spans="1:17">
      <c r="A221" s="19" t="s">
        <v>289</v>
      </c>
      <c r="B221">
        <f t="shared" ca="1" si="19"/>
        <v>0</v>
      </c>
      <c r="C221">
        <f t="shared" ref="C221:Q232" ca="1" si="21">VLOOKUP($A221,INDIRECT(C$2&amp;"!A1:CO1000"),C$4,FALSE)</f>
        <v>0</v>
      </c>
      <c r="D221">
        <f t="shared" ca="1" si="21"/>
        <v>0</v>
      </c>
      <c r="E221">
        <f t="shared" ca="1" si="21"/>
        <v>0</v>
      </c>
      <c r="F221">
        <f t="shared" ca="1" si="21"/>
        <v>0</v>
      </c>
      <c r="G221">
        <f t="shared" ca="1" si="21"/>
        <v>0</v>
      </c>
      <c r="H221">
        <f t="shared" ca="1" si="21"/>
        <v>0</v>
      </c>
      <c r="I221">
        <f t="shared" ca="1" si="21"/>
        <v>0</v>
      </c>
      <c r="J221">
        <f t="shared" ca="1" si="21"/>
        <v>0</v>
      </c>
      <c r="K221">
        <f t="shared" ca="1" si="21"/>
        <v>0</v>
      </c>
      <c r="L221">
        <f t="shared" ca="1" si="21"/>
        <v>0</v>
      </c>
      <c r="M221">
        <f t="shared" ca="1" si="21"/>
        <v>0</v>
      </c>
      <c r="N221">
        <f t="shared" ca="1" si="21"/>
        <v>0</v>
      </c>
      <c r="O221">
        <f t="shared" ca="1" si="21"/>
        <v>0</v>
      </c>
      <c r="P221">
        <f t="shared" ca="1" si="21"/>
        <v>0</v>
      </c>
      <c r="Q221">
        <f t="shared" ca="1" si="21"/>
        <v>0</v>
      </c>
    </row>
    <row r="222" spans="1:17">
      <c r="A222" s="19" t="s">
        <v>290</v>
      </c>
      <c r="B222">
        <f t="shared" ca="1" si="19"/>
        <v>0</v>
      </c>
      <c r="C222">
        <f t="shared" ca="1" si="21"/>
        <v>0</v>
      </c>
      <c r="D222">
        <f t="shared" ca="1" si="21"/>
        <v>0</v>
      </c>
      <c r="E222">
        <f t="shared" ca="1" si="21"/>
        <v>0</v>
      </c>
      <c r="F222">
        <f t="shared" ca="1" si="21"/>
        <v>0</v>
      </c>
      <c r="G222">
        <f t="shared" ca="1" si="21"/>
        <v>0</v>
      </c>
      <c r="H222">
        <f t="shared" ca="1" si="21"/>
        <v>0</v>
      </c>
      <c r="I222">
        <f t="shared" ca="1" si="21"/>
        <v>0</v>
      </c>
      <c r="J222">
        <f t="shared" ca="1" si="21"/>
        <v>0</v>
      </c>
      <c r="K222">
        <f t="shared" ca="1" si="21"/>
        <v>18</v>
      </c>
      <c r="L222">
        <f t="shared" ca="1" si="21"/>
        <v>37</v>
      </c>
      <c r="M222">
        <f t="shared" ca="1" si="21"/>
        <v>39</v>
      </c>
      <c r="N222">
        <f t="shared" ca="1" si="21"/>
        <v>39</v>
      </c>
      <c r="O222">
        <f t="shared" ca="1" si="21"/>
        <v>37</v>
      </c>
      <c r="P222">
        <f t="shared" ca="1" si="21"/>
        <v>38</v>
      </c>
      <c r="Q222">
        <f t="shared" ca="1" si="21"/>
        <v>38</v>
      </c>
    </row>
    <row r="223" spans="1:17">
      <c r="A223" s="19" t="s">
        <v>291</v>
      </c>
      <c r="B223">
        <f t="shared" ca="1" si="19"/>
        <v>0</v>
      </c>
      <c r="C223">
        <f t="shared" ca="1" si="21"/>
        <v>0</v>
      </c>
      <c r="D223">
        <f t="shared" ca="1" si="21"/>
        <v>1</v>
      </c>
      <c r="E223">
        <f t="shared" ca="1" si="21"/>
        <v>1</v>
      </c>
      <c r="F223">
        <f t="shared" ca="1" si="21"/>
        <v>0</v>
      </c>
      <c r="G223">
        <f t="shared" ca="1" si="21"/>
        <v>0</v>
      </c>
      <c r="H223">
        <f t="shared" ca="1" si="21"/>
        <v>0</v>
      </c>
      <c r="I223">
        <f t="shared" ca="1" si="21"/>
        <v>0</v>
      </c>
      <c r="J223">
        <f t="shared" ca="1" si="21"/>
        <v>0</v>
      </c>
      <c r="K223">
        <f t="shared" ca="1" si="21"/>
        <v>0</v>
      </c>
      <c r="L223">
        <f t="shared" ca="1" si="21"/>
        <v>0</v>
      </c>
      <c r="M223">
        <f t="shared" ca="1" si="21"/>
        <v>0</v>
      </c>
      <c r="N223">
        <f t="shared" ca="1" si="21"/>
        <v>0</v>
      </c>
      <c r="O223">
        <f t="shared" ca="1" si="21"/>
        <v>0</v>
      </c>
      <c r="P223">
        <f t="shared" ca="1" si="21"/>
        <v>0</v>
      </c>
      <c r="Q223">
        <f t="shared" ca="1" si="21"/>
        <v>0</v>
      </c>
    </row>
    <row r="224" spans="1:17">
      <c r="A224" s="19"/>
      <c r="B224" t="e">
        <f t="shared" ca="1" si="19"/>
        <v>#N/A</v>
      </c>
      <c r="C224" t="e">
        <f t="shared" ca="1" si="21"/>
        <v>#N/A</v>
      </c>
      <c r="D224" t="e">
        <f t="shared" ca="1" si="21"/>
        <v>#N/A</v>
      </c>
      <c r="E224" t="e">
        <f t="shared" ca="1" si="21"/>
        <v>#N/A</v>
      </c>
      <c r="F224" t="e">
        <f t="shared" ca="1" si="21"/>
        <v>#N/A</v>
      </c>
      <c r="G224" t="e">
        <f t="shared" ca="1" si="21"/>
        <v>#N/A</v>
      </c>
      <c r="H224" t="e">
        <f t="shared" ca="1" si="21"/>
        <v>#N/A</v>
      </c>
      <c r="I224" t="e">
        <f t="shared" ca="1" si="21"/>
        <v>#N/A</v>
      </c>
      <c r="J224" t="e">
        <f t="shared" ca="1" si="21"/>
        <v>#N/A</v>
      </c>
      <c r="K224" t="e">
        <f t="shared" ca="1" si="21"/>
        <v>#N/A</v>
      </c>
      <c r="L224" t="e">
        <f t="shared" ca="1" si="21"/>
        <v>#N/A</v>
      </c>
      <c r="M224" t="e">
        <f t="shared" ca="1" si="21"/>
        <v>#N/A</v>
      </c>
      <c r="N224" t="e">
        <f t="shared" ca="1" si="21"/>
        <v>#N/A</v>
      </c>
      <c r="O224" t="e">
        <f t="shared" ca="1" si="21"/>
        <v>#N/A</v>
      </c>
      <c r="P224" t="e">
        <f t="shared" ca="1" si="21"/>
        <v>#N/A</v>
      </c>
      <c r="Q224" t="e">
        <f t="shared" ca="1" si="21"/>
        <v>#N/A</v>
      </c>
    </row>
    <row r="225" spans="1:17">
      <c r="A225" s="27" t="s">
        <v>292</v>
      </c>
      <c r="B225">
        <f t="shared" ca="1" si="19"/>
        <v>429</v>
      </c>
      <c r="C225">
        <f t="shared" ca="1" si="21"/>
        <v>438</v>
      </c>
      <c r="D225">
        <f t="shared" ca="1" si="21"/>
        <v>564</v>
      </c>
      <c r="E225">
        <f t="shared" ca="1" si="21"/>
        <v>506</v>
      </c>
      <c r="F225">
        <f t="shared" ca="1" si="21"/>
        <v>555</v>
      </c>
      <c r="G225">
        <f t="shared" ca="1" si="21"/>
        <v>556</v>
      </c>
      <c r="H225">
        <f t="shared" ca="1" si="21"/>
        <v>567</v>
      </c>
      <c r="I225">
        <f t="shared" ca="1" si="21"/>
        <v>708</v>
      </c>
      <c r="J225">
        <f t="shared" ca="1" si="21"/>
        <v>797</v>
      </c>
      <c r="K225">
        <f t="shared" ca="1" si="21"/>
        <v>972</v>
      </c>
      <c r="L225">
        <f t="shared" ca="1" si="21"/>
        <v>1058</v>
      </c>
      <c r="M225">
        <f t="shared" ca="1" si="21"/>
        <v>1071</v>
      </c>
      <c r="N225">
        <f t="shared" ca="1" si="21"/>
        <v>1045</v>
      </c>
      <c r="O225">
        <f t="shared" ca="1" si="21"/>
        <v>931</v>
      </c>
      <c r="P225">
        <f t="shared" ca="1" si="21"/>
        <v>887</v>
      </c>
      <c r="Q225">
        <f t="shared" ca="1" si="21"/>
        <v>1068</v>
      </c>
    </row>
    <row r="226" spans="1:17">
      <c r="B226" t="e">
        <f t="shared" ca="1" si="19"/>
        <v>#N/A</v>
      </c>
      <c r="C226" t="e">
        <f t="shared" ca="1" si="21"/>
        <v>#N/A</v>
      </c>
      <c r="D226" t="e">
        <f t="shared" ca="1" si="21"/>
        <v>#N/A</v>
      </c>
      <c r="E226" t="e">
        <f t="shared" ca="1" si="21"/>
        <v>#N/A</v>
      </c>
      <c r="F226" t="e">
        <f t="shared" ca="1" si="21"/>
        <v>#N/A</v>
      </c>
      <c r="G226" t="e">
        <f t="shared" ca="1" si="21"/>
        <v>#N/A</v>
      </c>
      <c r="H226" t="e">
        <f t="shared" ca="1" si="21"/>
        <v>#N/A</v>
      </c>
      <c r="I226" t="e">
        <f t="shared" ca="1" si="21"/>
        <v>#N/A</v>
      </c>
      <c r="J226" t="e">
        <f t="shared" ca="1" si="21"/>
        <v>#N/A</v>
      </c>
      <c r="K226" t="e">
        <f t="shared" ca="1" si="21"/>
        <v>#N/A</v>
      </c>
      <c r="L226" t="e">
        <f t="shared" ca="1" si="21"/>
        <v>#N/A</v>
      </c>
      <c r="M226" t="e">
        <f t="shared" ca="1" si="21"/>
        <v>#N/A</v>
      </c>
      <c r="N226" t="e">
        <f t="shared" ca="1" si="21"/>
        <v>#N/A</v>
      </c>
      <c r="O226" t="e">
        <f t="shared" ca="1" si="21"/>
        <v>#N/A</v>
      </c>
      <c r="P226" t="e">
        <f t="shared" ca="1" si="21"/>
        <v>#N/A</v>
      </c>
      <c r="Q226" t="e">
        <f t="shared" ca="1" si="21"/>
        <v>#N/A</v>
      </c>
    </row>
    <row r="227" spans="1:17">
      <c r="A227" s="6" t="s">
        <v>293</v>
      </c>
      <c r="B227">
        <f t="shared" ca="1" si="19"/>
        <v>0</v>
      </c>
      <c r="C227">
        <f t="shared" ca="1" si="21"/>
        <v>0</v>
      </c>
      <c r="D227">
        <f t="shared" ca="1" si="21"/>
        <v>0</v>
      </c>
      <c r="E227">
        <f t="shared" ca="1" si="21"/>
        <v>0</v>
      </c>
      <c r="F227">
        <f t="shared" ca="1" si="21"/>
        <v>0</v>
      </c>
      <c r="G227">
        <f t="shared" ca="1" si="21"/>
        <v>0</v>
      </c>
      <c r="H227">
        <f t="shared" ca="1" si="21"/>
        <v>0</v>
      </c>
      <c r="I227">
        <f t="shared" ca="1" si="21"/>
        <v>0</v>
      </c>
      <c r="J227">
        <f t="shared" ca="1" si="21"/>
        <v>0</v>
      </c>
      <c r="K227">
        <f t="shared" ca="1" si="21"/>
        <v>0</v>
      </c>
      <c r="L227">
        <f t="shared" ca="1" si="21"/>
        <v>0</v>
      </c>
      <c r="M227">
        <f t="shared" ca="1" si="21"/>
        <v>0</v>
      </c>
      <c r="N227">
        <f t="shared" ca="1" si="21"/>
        <v>0</v>
      </c>
      <c r="O227">
        <f t="shared" ca="1" si="21"/>
        <v>0</v>
      </c>
      <c r="P227">
        <f t="shared" ca="1" si="21"/>
        <v>0</v>
      </c>
      <c r="Q227">
        <f t="shared" ca="1" si="21"/>
        <v>0</v>
      </c>
    </row>
    <row r="228" spans="1:17">
      <c r="A228" s="19" t="s">
        <v>294</v>
      </c>
      <c r="B228">
        <f t="shared" ca="1" si="19"/>
        <v>0</v>
      </c>
      <c r="C228">
        <f t="shared" ca="1" si="21"/>
        <v>0</v>
      </c>
      <c r="D228">
        <f t="shared" ca="1" si="21"/>
        <v>0</v>
      </c>
      <c r="E228">
        <f t="shared" ca="1" si="21"/>
        <v>0</v>
      </c>
      <c r="F228">
        <f t="shared" ca="1" si="21"/>
        <v>0</v>
      </c>
      <c r="G228">
        <f t="shared" ca="1" si="21"/>
        <v>0</v>
      </c>
      <c r="H228">
        <f t="shared" ca="1" si="21"/>
        <v>0</v>
      </c>
      <c r="I228">
        <f t="shared" ca="1" si="21"/>
        <v>0</v>
      </c>
      <c r="J228">
        <f t="shared" ca="1" si="21"/>
        <v>0</v>
      </c>
      <c r="K228">
        <f t="shared" ca="1" si="21"/>
        <v>0</v>
      </c>
      <c r="L228">
        <f t="shared" ca="1" si="21"/>
        <v>0</v>
      </c>
      <c r="M228">
        <f t="shared" ca="1" si="21"/>
        <v>0</v>
      </c>
      <c r="N228">
        <f t="shared" ca="1" si="21"/>
        <v>0</v>
      </c>
      <c r="O228">
        <f t="shared" ca="1" si="21"/>
        <v>0</v>
      </c>
      <c r="P228">
        <f t="shared" ca="1" si="21"/>
        <v>0</v>
      </c>
      <c r="Q228">
        <f t="shared" ca="1" si="21"/>
        <v>0</v>
      </c>
    </row>
    <row r="229" spans="1:17">
      <c r="A229" s="19" t="s">
        <v>295</v>
      </c>
      <c r="B229">
        <f t="shared" ca="1" si="19"/>
        <v>0</v>
      </c>
      <c r="C229">
        <f t="shared" ca="1" si="21"/>
        <v>0</v>
      </c>
      <c r="D229">
        <f t="shared" ca="1" si="21"/>
        <v>0</v>
      </c>
      <c r="E229">
        <f t="shared" ca="1" si="21"/>
        <v>0</v>
      </c>
      <c r="F229">
        <f t="shared" ca="1" si="21"/>
        <v>0</v>
      </c>
      <c r="G229">
        <f t="shared" ca="1" si="21"/>
        <v>0</v>
      </c>
      <c r="H229">
        <f t="shared" ca="1" si="21"/>
        <v>0</v>
      </c>
      <c r="I229">
        <f t="shared" ca="1" si="21"/>
        <v>0</v>
      </c>
      <c r="J229">
        <f t="shared" ca="1" si="21"/>
        <v>0</v>
      </c>
      <c r="K229">
        <f t="shared" ca="1" si="21"/>
        <v>0</v>
      </c>
      <c r="L229">
        <f t="shared" ca="1" si="21"/>
        <v>0</v>
      </c>
      <c r="M229">
        <f t="shared" ca="1" si="21"/>
        <v>0</v>
      </c>
      <c r="N229">
        <f t="shared" ca="1" si="21"/>
        <v>0</v>
      </c>
      <c r="O229">
        <f t="shared" ca="1" si="21"/>
        <v>0</v>
      </c>
      <c r="P229">
        <f t="shared" ca="1" si="21"/>
        <v>0</v>
      </c>
      <c r="Q229">
        <f t="shared" ca="1" si="21"/>
        <v>0</v>
      </c>
    </row>
    <row r="230" spans="1:17">
      <c r="A230" s="27" t="s">
        <v>296</v>
      </c>
      <c r="B230">
        <f t="shared" ca="1" si="19"/>
        <v>0</v>
      </c>
      <c r="C230">
        <f t="shared" ca="1" si="21"/>
        <v>0</v>
      </c>
      <c r="D230">
        <f t="shared" ca="1" si="21"/>
        <v>0</v>
      </c>
      <c r="E230">
        <f t="shared" ca="1" si="21"/>
        <v>0</v>
      </c>
      <c r="F230">
        <f t="shared" ca="1" si="21"/>
        <v>0</v>
      </c>
      <c r="G230">
        <f t="shared" ca="1" si="21"/>
        <v>0</v>
      </c>
      <c r="H230">
        <f t="shared" ca="1" si="21"/>
        <v>0</v>
      </c>
      <c r="I230">
        <f t="shared" ca="1" si="21"/>
        <v>0</v>
      </c>
      <c r="J230">
        <f t="shared" ca="1" si="21"/>
        <v>0</v>
      </c>
      <c r="K230">
        <f t="shared" ca="1" si="21"/>
        <v>0</v>
      </c>
      <c r="L230">
        <f t="shared" ca="1" si="21"/>
        <v>0</v>
      </c>
      <c r="M230">
        <f t="shared" ca="1" si="21"/>
        <v>0</v>
      </c>
      <c r="N230">
        <f t="shared" ca="1" si="21"/>
        <v>0</v>
      </c>
      <c r="O230">
        <f t="shared" ca="1" si="21"/>
        <v>0</v>
      </c>
      <c r="P230">
        <f t="shared" ca="1" si="21"/>
        <v>0</v>
      </c>
      <c r="Q230">
        <f t="shared" ca="1" si="21"/>
        <v>0</v>
      </c>
    </row>
    <row r="231" spans="1:17">
      <c r="B231" t="e">
        <f t="shared" ca="1" si="19"/>
        <v>#N/A</v>
      </c>
      <c r="C231" t="e">
        <f t="shared" ca="1" si="21"/>
        <v>#N/A</v>
      </c>
      <c r="D231" t="e">
        <f t="shared" ca="1" si="21"/>
        <v>#N/A</v>
      </c>
      <c r="E231" t="e">
        <f t="shared" ca="1" si="21"/>
        <v>#N/A</v>
      </c>
      <c r="F231" t="e">
        <f t="shared" ca="1" si="21"/>
        <v>#N/A</v>
      </c>
      <c r="G231" t="e">
        <f t="shared" ca="1" si="21"/>
        <v>#N/A</v>
      </c>
      <c r="H231" t="e">
        <f t="shared" ca="1" si="21"/>
        <v>#N/A</v>
      </c>
      <c r="I231" t="e">
        <f t="shared" ca="1" si="21"/>
        <v>#N/A</v>
      </c>
      <c r="J231" t="e">
        <f t="shared" ca="1" si="21"/>
        <v>#N/A</v>
      </c>
      <c r="K231" t="e">
        <f t="shared" ca="1" si="21"/>
        <v>#N/A</v>
      </c>
      <c r="L231" t="e">
        <f t="shared" ca="1" si="21"/>
        <v>#N/A</v>
      </c>
      <c r="M231" t="e">
        <f t="shared" ca="1" si="21"/>
        <v>#N/A</v>
      </c>
      <c r="N231" t="e">
        <f t="shared" ca="1" si="21"/>
        <v>#N/A</v>
      </c>
      <c r="O231" t="e">
        <f t="shared" ca="1" si="21"/>
        <v>#N/A</v>
      </c>
      <c r="P231" t="e">
        <f t="shared" ca="1" si="21"/>
        <v>#N/A</v>
      </c>
      <c r="Q231" t="e">
        <f t="shared" ca="1" si="21"/>
        <v>#N/A</v>
      </c>
    </row>
    <row r="232" spans="1:17">
      <c r="A232" s="15" t="s">
        <v>297</v>
      </c>
      <c r="B232">
        <f t="shared" ca="1" si="19"/>
        <v>16011</v>
      </c>
      <c r="C232">
        <f t="shared" ca="1" si="21"/>
        <v>22676</v>
      </c>
      <c r="D232">
        <f t="shared" ca="1" si="21"/>
        <v>28568</v>
      </c>
      <c r="E232">
        <f t="shared" ca="1" si="21"/>
        <v>30201</v>
      </c>
      <c r="F232">
        <f t="shared" ca="1" si="21"/>
        <v>31523</v>
      </c>
      <c r="G232">
        <f t="shared" ca="1" si="21"/>
        <v>31538</v>
      </c>
      <c r="H232">
        <f t="shared" ca="1" si="21"/>
        <v>29882</v>
      </c>
      <c r="I232">
        <f t="shared" ca="1" si="21"/>
        <v>31774</v>
      </c>
      <c r="J232">
        <f t="shared" ca="1" si="21"/>
        <v>31892</v>
      </c>
      <c r="K232">
        <f t="shared" ca="1" si="21"/>
        <v>37149</v>
      </c>
      <c r="L232">
        <f t="shared" ca="1" si="21"/>
        <v>50791</v>
      </c>
      <c r="M232">
        <f t="shared" ca="1" si="21"/>
        <v>64404</v>
      </c>
      <c r="N232">
        <f t="shared" ca="1" si="21"/>
        <v>60112</v>
      </c>
      <c r="O232">
        <f t="shared" ca="1" si="21"/>
        <v>55921</v>
      </c>
      <c r="P232">
        <f t="shared" ca="1" si="21"/>
        <v>55384</v>
      </c>
      <c r="Q232">
        <f t="shared" ca="1" si="21"/>
        <v>65345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workbookViewId="0">
      <selection activeCell="Q232" sqref="Q232"/>
    </sheetView>
  </sheetViews>
  <sheetFormatPr baseColWidth="10" defaultRowHeight="14" x14ac:dyDescent="0"/>
  <sheetData>
    <row r="1" spans="1:17">
      <c r="B1" t="s">
        <v>313</v>
      </c>
      <c r="C1" t="s">
        <v>32</v>
      </c>
    </row>
    <row r="2" spans="1:17">
      <c r="A2" t="s">
        <v>314</v>
      </c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 spans="1:17">
      <c r="B3" t="str">
        <f ca="1">INDIRECT(B2&amp;"!AH1")</f>
        <v>H-2B</v>
      </c>
      <c r="C3" t="str">
        <f t="shared" ref="C3:O3" ca="1" si="0">INDIRECT(C2&amp;"!AH1")</f>
        <v>H-2B</v>
      </c>
      <c r="D3" t="str">
        <f t="shared" ca="1" si="0"/>
        <v>H-2B</v>
      </c>
      <c r="E3" t="str">
        <f t="shared" ca="1" si="0"/>
        <v>H-2B</v>
      </c>
      <c r="F3" t="str">
        <f t="shared" ca="1" si="0"/>
        <v>H-2B</v>
      </c>
      <c r="G3" t="str">
        <f t="shared" ca="1" si="0"/>
        <v>H-2B</v>
      </c>
      <c r="H3" t="str">
        <f t="shared" ca="1" si="0"/>
        <v>H-2B</v>
      </c>
      <c r="I3" t="str">
        <f t="shared" ca="1" si="0"/>
        <v>H-2B</v>
      </c>
      <c r="J3" t="str">
        <f t="shared" ca="1" si="0"/>
        <v>H-2B</v>
      </c>
      <c r="K3" t="str">
        <f ca="1">INDIRECT(K2&amp;"!AG1")</f>
        <v>H-2B</v>
      </c>
      <c r="L3" t="str">
        <f t="shared" ca="1" si="0"/>
        <v>H-2B</v>
      </c>
      <c r="M3" t="str">
        <f t="shared" ca="1" si="0"/>
        <v>H-2B</v>
      </c>
      <c r="N3" t="str">
        <f t="shared" ca="1" si="0"/>
        <v>H-2B</v>
      </c>
      <c r="O3" t="str">
        <f t="shared" ca="1" si="0"/>
        <v>H-2B</v>
      </c>
      <c r="P3" t="str">
        <f ca="1">INDIRECT(P2&amp;"!AI1")</f>
        <v>H-2B</v>
      </c>
      <c r="Q3" t="str">
        <f ca="1">INDIRECT(Q2&amp;"!AK1")</f>
        <v>H-2B</v>
      </c>
    </row>
    <row r="4" spans="1:17">
      <c r="A4" s="6" t="s">
        <v>88</v>
      </c>
      <c r="B4">
        <f ca="1">COLUMN(INDIRECT(B2&amp;"!AH1"))</f>
        <v>34</v>
      </c>
      <c r="C4">
        <f t="shared" ref="C4:O4" ca="1" si="1">COLUMN(INDIRECT(C2&amp;"!AH1"))</f>
        <v>34</v>
      </c>
      <c r="D4">
        <f t="shared" ca="1" si="1"/>
        <v>34</v>
      </c>
      <c r="E4">
        <f t="shared" ca="1" si="1"/>
        <v>34</v>
      </c>
      <c r="F4">
        <f t="shared" ca="1" si="1"/>
        <v>34</v>
      </c>
      <c r="G4">
        <f t="shared" ca="1" si="1"/>
        <v>34</v>
      </c>
      <c r="H4">
        <f t="shared" ca="1" si="1"/>
        <v>34</v>
      </c>
      <c r="I4">
        <f t="shared" ca="1" si="1"/>
        <v>34</v>
      </c>
      <c r="J4">
        <f t="shared" ca="1" si="1"/>
        <v>34</v>
      </c>
      <c r="K4">
        <f ca="1">COLUMN(INDIRECT(K2&amp;"!AG1"))</f>
        <v>33</v>
      </c>
      <c r="L4">
        <f t="shared" ca="1" si="1"/>
        <v>34</v>
      </c>
      <c r="M4">
        <f t="shared" ca="1" si="1"/>
        <v>34</v>
      </c>
      <c r="N4">
        <f t="shared" ca="1" si="1"/>
        <v>34</v>
      </c>
      <c r="O4">
        <f t="shared" ca="1" si="1"/>
        <v>34</v>
      </c>
      <c r="P4">
        <f ca="1">COLUMN(INDIRECT(P2&amp;"!AI1"))</f>
        <v>35</v>
      </c>
      <c r="Q4">
        <f ca="1">COLUMN(INDIRECT(Q2&amp;"!AK1"))</f>
        <v>37</v>
      </c>
    </row>
    <row r="5" spans="1:17">
      <c r="A5" s="19" t="s">
        <v>89</v>
      </c>
      <c r="B5">
        <f ca="1">VLOOKUP($A5,INDIRECT(B$2&amp;"!A1:CO1000"),B$4,FALSE)</f>
        <v>0</v>
      </c>
      <c r="C5">
        <f t="shared" ref="C5:Q20" ca="1" si="2">VLOOKUP($A5,INDIRECT(C$2&amp;"!A1:CO1000"),C$4,FALSE)</f>
        <v>0</v>
      </c>
      <c r="D5">
        <f t="shared" ca="1" si="2"/>
        <v>0</v>
      </c>
      <c r="E5">
        <f t="shared" ca="1" si="2"/>
        <v>0</v>
      </c>
      <c r="F5">
        <f t="shared" ca="1" si="2"/>
        <v>0</v>
      </c>
      <c r="G5">
        <f t="shared" ca="1" si="2"/>
        <v>0</v>
      </c>
      <c r="H5">
        <f t="shared" ca="1" si="2"/>
        <v>0</v>
      </c>
      <c r="I5">
        <f t="shared" ca="1" si="2"/>
        <v>0</v>
      </c>
      <c r="J5">
        <f t="shared" ca="1" si="2"/>
        <v>0</v>
      </c>
      <c r="K5">
        <f t="shared" ca="1" si="2"/>
        <v>0</v>
      </c>
      <c r="L5">
        <f t="shared" ca="1" si="2"/>
        <v>0</v>
      </c>
      <c r="M5">
        <f t="shared" ca="1" si="2"/>
        <v>0</v>
      </c>
      <c r="N5">
        <f t="shared" ca="1" si="2"/>
        <v>0</v>
      </c>
      <c r="O5">
        <f t="shared" ca="1" si="2"/>
        <v>0</v>
      </c>
      <c r="P5">
        <f t="shared" ca="1" si="2"/>
        <v>0</v>
      </c>
      <c r="Q5">
        <f t="shared" ca="1" si="2"/>
        <v>0</v>
      </c>
    </row>
    <row r="6" spans="1:17">
      <c r="A6" s="19" t="s">
        <v>90</v>
      </c>
      <c r="B6">
        <f t="shared" ref="B6:Q35" ca="1" si="3">VLOOKUP($A6,INDIRECT(B$2&amp;"!A1:CO1000"),B$4,FALSE)</f>
        <v>0</v>
      </c>
      <c r="C6">
        <f t="shared" ca="1" si="3"/>
        <v>0</v>
      </c>
      <c r="D6">
        <f t="shared" ca="1" si="3"/>
        <v>0</v>
      </c>
      <c r="E6">
        <f t="shared" ca="1" si="3"/>
        <v>0</v>
      </c>
      <c r="F6">
        <f t="shared" ca="1" si="3"/>
        <v>0</v>
      </c>
      <c r="G6">
        <f t="shared" ca="1" si="3"/>
        <v>0</v>
      </c>
      <c r="H6">
        <f t="shared" ca="1" si="3"/>
        <v>0</v>
      </c>
      <c r="I6">
        <f t="shared" ca="1" si="3"/>
        <v>0</v>
      </c>
      <c r="J6">
        <f t="shared" ca="1" si="3"/>
        <v>0</v>
      </c>
      <c r="K6">
        <f t="shared" ca="1" si="3"/>
        <v>0</v>
      </c>
      <c r="L6">
        <f t="shared" ca="1" si="3"/>
        <v>0</v>
      </c>
      <c r="M6">
        <f t="shared" ca="1" si="3"/>
        <v>0</v>
      </c>
      <c r="N6">
        <f t="shared" ca="1" si="3"/>
        <v>0</v>
      </c>
      <c r="O6">
        <f t="shared" ca="1" si="3"/>
        <v>0</v>
      </c>
      <c r="P6">
        <f t="shared" ca="1" si="3"/>
        <v>0</v>
      </c>
      <c r="Q6">
        <f t="shared" ca="1" si="3"/>
        <v>0</v>
      </c>
    </row>
    <row r="7" spans="1:17">
      <c r="A7" s="19" t="s">
        <v>91</v>
      </c>
      <c r="B7">
        <f t="shared" ca="1" si="3"/>
        <v>0</v>
      </c>
      <c r="C7">
        <f t="shared" ca="1" si="2"/>
        <v>0</v>
      </c>
      <c r="D7">
        <f t="shared" ca="1" si="2"/>
        <v>0</v>
      </c>
      <c r="E7">
        <f t="shared" ca="1" si="2"/>
        <v>0</v>
      </c>
      <c r="F7">
        <f t="shared" ca="1" si="2"/>
        <v>0</v>
      </c>
      <c r="G7">
        <f t="shared" ca="1" si="2"/>
        <v>0</v>
      </c>
      <c r="H7">
        <f t="shared" ca="1" si="2"/>
        <v>0</v>
      </c>
      <c r="I7">
        <f t="shared" ca="1" si="2"/>
        <v>0</v>
      </c>
      <c r="J7">
        <f t="shared" ca="1" si="2"/>
        <v>0</v>
      </c>
      <c r="K7">
        <f t="shared" ca="1" si="2"/>
        <v>0</v>
      </c>
      <c r="L7">
        <f t="shared" ca="1" si="2"/>
        <v>0</v>
      </c>
      <c r="M7">
        <f t="shared" ca="1" si="2"/>
        <v>0</v>
      </c>
      <c r="N7">
        <f t="shared" ca="1" si="2"/>
        <v>0</v>
      </c>
      <c r="O7">
        <f t="shared" ca="1" si="2"/>
        <v>0</v>
      </c>
      <c r="P7">
        <f t="shared" ca="1" si="2"/>
        <v>0</v>
      </c>
      <c r="Q7">
        <f t="shared" ca="1" si="2"/>
        <v>0</v>
      </c>
    </row>
    <row r="8" spans="1:17">
      <c r="A8" s="19" t="s">
        <v>92</v>
      </c>
      <c r="B8">
        <f t="shared" ca="1" si="3"/>
        <v>0</v>
      </c>
      <c r="C8">
        <f t="shared" ca="1" si="2"/>
        <v>0</v>
      </c>
      <c r="D8">
        <f t="shared" ca="1" si="2"/>
        <v>0</v>
      </c>
      <c r="E8">
        <f t="shared" ca="1" si="2"/>
        <v>0</v>
      </c>
      <c r="F8">
        <f t="shared" ca="1" si="2"/>
        <v>2</v>
      </c>
      <c r="G8">
        <f t="shared" ca="1" si="2"/>
        <v>0</v>
      </c>
      <c r="H8">
        <f t="shared" ca="1" si="2"/>
        <v>0</v>
      </c>
      <c r="I8">
        <f t="shared" ca="1" si="2"/>
        <v>0</v>
      </c>
      <c r="J8">
        <f t="shared" ca="1" si="2"/>
        <v>0</v>
      </c>
      <c r="K8">
        <f t="shared" ca="1" si="2"/>
        <v>2</v>
      </c>
      <c r="L8">
        <f t="shared" ca="1" si="2"/>
        <v>0</v>
      </c>
      <c r="M8">
        <f t="shared" ca="1" si="2"/>
        <v>0</v>
      </c>
      <c r="N8">
        <f t="shared" ca="1" si="2"/>
        <v>0</v>
      </c>
      <c r="O8">
        <f t="shared" ca="1" si="2"/>
        <v>0</v>
      </c>
      <c r="P8">
        <f t="shared" ca="1" si="2"/>
        <v>0</v>
      </c>
      <c r="Q8">
        <f t="shared" ca="1" si="2"/>
        <v>0</v>
      </c>
    </row>
    <row r="9" spans="1:17">
      <c r="A9" s="19" t="s">
        <v>93</v>
      </c>
      <c r="B9">
        <f t="shared" ca="1" si="3"/>
        <v>0</v>
      </c>
      <c r="C9">
        <f t="shared" ca="1" si="2"/>
        <v>0</v>
      </c>
      <c r="D9">
        <f t="shared" ca="1" si="2"/>
        <v>0</v>
      </c>
      <c r="E9">
        <f t="shared" ca="1" si="2"/>
        <v>0</v>
      </c>
      <c r="F9">
        <f t="shared" ca="1" si="2"/>
        <v>0</v>
      </c>
      <c r="G9">
        <f t="shared" ca="1" si="2"/>
        <v>1</v>
      </c>
      <c r="H9">
        <f t="shared" ca="1" si="2"/>
        <v>0</v>
      </c>
      <c r="I9">
        <f t="shared" ca="1" si="2"/>
        <v>1</v>
      </c>
      <c r="J9">
        <f t="shared" ca="1" si="2"/>
        <v>0</v>
      </c>
      <c r="K9">
        <f t="shared" ca="1" si="2"/>
        <v>0</v>
      </c>
      <c r="L9">
        <f t="shared" ca="1" si="2"/>
        <v>0</v>
      </c>
      <c r="M9">
        <f t="shared" ca="1" si="2"/>
        <v>0</v>
      </c>
      <c r="N9">
        <f t="shared" ca="1" si="2"/>
        <v>0</v>
      </c>
      <c r="O9">
        <f t="shared" ca="1" si="2"/>
        <v>0</v>
      </c>
      <c r="P9">
        <f t="shared" ca="1" si="2"/>
        <v>0</v>
      </c>
      <c r="Q9">
        <f t="shared" ca="1" si="2"/>
        <v>0</v>
      </c>
    </row>
    <row r="10" spans="1:17">
      <c r="A10" s="19" t="s">
        <v>94</v>
      </c>
      <c r="B10">
        <f t="shared" ca="1" si="3"/>
        <v>0</v>
      </c>
      <c r="C10">
        <f t="shared" ca="1" si="2"/>
        <v>0</v>
      </c>
      <c r="D10">
        <f t="shared" ca="1" si="2"/>
        <v>0</v>
      </c>
      <c r="E10">
        <f t="shared" ca="1" si="2"/>
        <v>0</v>
      </c>
      <c r="F10">
        <f t="shared" ca="1" si="2"/>
        <v>0</v>
      </c>
      <c r="G10">
        <f t="shared" ca="1" si="2"/>
        <v>0</v>
      </c>
      <c r="H10">
        <f t="shared" ca="1" si="2"/>
        <v>0</v>
      </c>
      <c r="I10">
        <f t="shared" ca="1" si="2"/>
        <v>0</v>
      </c>
      <c r="J10">
        <f t="shared" ca="1" si="2"/>
        <v>0</v>
      </c>
      <c r="K10">
        <f t="shared" ca="1" si="2"/>
        <v>0</v>
      </c>
      <c r="L10">
        <f t="shared" ca="1" si="2"/>
        <v>1</v>
      </c>
      <c r="M10">
        <f t="shared" ca="1" si="2"/>
        <v>0</v>
      </c>
      <c r="N10">
        <f t="shared" ca="1" si="2"/>
        <v>0</v>
      </c>
      <c r="O10">
        <f t="shared" ca="1" si="2"/>
        <v>0</v>
      </c>
      <c r="P10">
        <f t="shared" ca="1" si="2"/>
        <v>0</v>
      </c>
      <c r="Q10">
        <f t="shared" ca="1" si="2"/>
        <v>0</v>
      </c>
    </row>
    <row r="11" spans="1:17">
      <c r="A11" s="19" t="s">
        <v>95</v>
      </c>
      <c r="B11">
        <f t="shared" ca="1" si="3"/>
        <v>0</v>
      </c>
      <c r="C11">
        <f t="shared" ca="1" si="2"/>
        <v>0</v>
      </c>
      <c r="D11">
        <f t="shared" ca="1" si="2"/>
        <v>0</v>
      </c>
      <c r="E11">
        <f t="shared" ca="1" si="2"/>
        <v>0</v>
      </c>
      <c r="F11">
        <f t="shared" ca="1" si="2"/>
        <v>0</v>
      </c>
      <c r="G11">
        <f t="shared" ca="1" si="2"/>
        <v>4</v>
      </c>
      <c r="H11">
        <f t="shared" ca="1" si="2"/>
        <v>1</v>
      </c>
      <c r="I11">
        <f t="shared" ca="1" si="2"/>
        <v>2</v>
      </c>
      <c r="J11">
        <f t="shared" ca="1" si="2"/>
        <v>1</v>
      </c>
      <c r="K11">
        <f t="shared" ca="1" si="2"/>
        <v>2</v>
      </c>
      <c r="L11">
        <f t="shared" ca="1" si="2"/>
        <v>2</v>
      </c>
      <c r="M11">
        <f t="shared" ca="1" si="2"/>
        <v>0</v>
      </c>
      <c r="N11">
        <f t="shared" ca="1" si="2"/>
        <v>0</v>
      </c>
      <c r="O11">
        <f t="shared" ca="1" si="2"/>
        <v>0</v>
      </c>
      <c r="P11">
        <f t="shared" ca="1" si="2"/>
        <v>0</v>
      </c>
      <c r="Q11">
        <f t="shared" ca="1" si="2"/>
        <v>0</v>
      </c>
    </row>
    <row r="12" spans="1:17">
      <c r="A12" s="19" t="s">
        <v>96</v>
      </c>
      <c r="B12">
        <f t="shared" ca="1" si="3"/>
        <v>0</v>
      </c>
      <c r="C12">
        <f t="shared" ca="1" si="2"/>
        <v>1</v>
      </c>
      <c r="D12">
        <f t="shared" ca="1" si="2"/>
        <v>0</v>
      </c>
      <c r="E12">
        <f t="shared" ca="1" si="2"/>
        <v>1</v>
      </c>
      <c r="F12">
        <f t="shared" ca="1" si="2"/>
        <v>0</v>
      </c>
      <c r="G12">
        <f t="shared" ca="1" si="2"/>
        <v>0</v>
      </c>
      <c r="H12">
        <f t="shared" ca="1" si="2"/>
        <v>0</v>
      </c>
      <c r="I12">
        <f t="shared" ca="1" si="2"/>
        <v>0</v>
      </c>
      <c r="J12">
        <f t="shared" ca="1" si="2"/>
        <v>0</v>
      </c>
      <c r="K12">
        <f t="shared" ca="1" si="2"/>
        <v>0</v>
      </c>
      <c r="L12">
        <f t="shared" ca="1" si="2"/>
        <v>0</v>
      </c>
      <c r="M12">
        <f t="shared" ca="1" si="2"/>
        <v>0</v>
      </c>
      <c r="N12">
        <f t="shared" ca="1" si="2"/>
        <v>0</v>
      </c>
      <c r="O12">
        <f t="shared" ca="1" si="2"/>
        <v>0</v>
      </c>
      <c r="P12">
        <f t="shared" ca="1" si="2"/>
        <v>0</v>
      </c>
      <c r="Q12">
        <f t="shared" ca="1" si="2"/>
        <v>0</v>
      </c>
    </row>
    <row r="13" spans="1:17">
      <c r="A13" s="19" t="s">
        <v>97</v>
      </c>
      <c r="B13">
        <f t="shared" ca="1" si="3"/>
        <v>0</v>
      </c>
      <c r="C13">
        <f t="shared" ca="1" si="2"/>
        <v>0</v>
      </c>
      <c r="D13">
        <f t="shared" ca="1" si="2"/>
        <v>0</v>
      </c>
      <c r="E13">
        <f t="shared" ca="1" si="2"/>
        <v>0</v>
      </c>
      <c r="F13">
        <f t="shared" ca="1" si="2"/>
        <v>0</v>
      </c>
      <c r="G13">
        <f t="shared" ca="1" si="2"/>
        <v>0</v>
      </c>
      <c r="H13">
        <f t="shared" ca="1" si="2"/>
        <v>0</v>
      </c>
      <c r="I13">
        <f t="shared" ca="1" si="2"/>
        <v>0</v>
      </c>
      <c r="J13">
        <f t="shared" ca="1" si="2"/>
        <v>0</v>
      </c>
      <c r="K13">
        <f t="shared" ca="1" si="2"/>
        <v>0</v>
      </c>
      <c r="L13">
        <f t="shared" ca="1" si="2"/>
        <v>0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</row>
    <row r="14" spans="1:17">
      <c r="A14" s="19" t="s">
        <v>98</v>
      </c>
      <c r="B14">
        <f t="shared" ca="1" si="3"/>
        <v>0</v>
      </c>
      <c r="C14">
        <f t="shared" ca="1" si="2"/>
        <v>0</v>
      </c>
      <c r="D14">
        <f t="shared" ca="1" si="2"/>
        <v>0</v>
      </c>
      <c r="E14">
        <f t="shared" ca="1" si="2"/>
        <v>0</v>
      </c>
      <c r="F14">
        <f t="shared" ca="1" si="2"/>
        <v>0</v>
      </c>
      <c r="G14">
        <f t="shared" ca="1" si="2"/>
        <v>0</v>
      </c>
      <c r="H14">
        <f t="shared" ca="1" si="2"/>
        <v>0</v>
      </c>
      <c r="I14">
        <f t="shared" ca="1" si="2"/>
        <v>0</v>
      </c>
      <c r="J14">
        <f t="shared" ca="1" si="2"/>
        <v>0</v>
      </c>
      <c r="K14">
        <f t="shared" ca="1" si="2"/>
        <v>0</v>
      </c>
      <c r="L14">
        <f t="shared" ca="1" si="2"/>
        <v>0</v>
      </c>
      <c r="M14">
        <f t="shared" ca="1" si="2"/>
        <v>0</v>
      </c>
      <c r="N14">
        <f t="shared" ca="1" si="2"/>
        <v>0</v>
      </c>
      <c r="O14">
        <f t="shared" ca="1" si="2"/>
        <v>0</v>
      </c>
      <c r="P14">
        <f t="shared" ca="1" si="2"/>
        <v>0</v>
      </c>
      <c r="Q14">
        <f t="shared" ca="1" si="2"/>
        <v>0</v>
      </c>
    </row>
    <row r="15" spans="1:17">
      <c r="A15" s="19" t="s">
        <v>99</v>
      </c>
      <c r="B15">
        <f t="shared" ca="1" si="3"/>
        <v>0</v>
      </c>
      <c r="C15">
        <f t="shared" ca="1" si="2"/>
        <v>0</v>
      </c>
      <c r="D15">
        <f t="shared" ca="1" si="2"/>
        <v>0</v>
      </c>
      <c r="E15">
        <f t="shared" ca="1" si="2"/>
        <v>0</v>
      </c>
      <c r="F15">
        <f t="shared" ca="1" si="2"/>
        <v>0</v>
      </c>
      <c r="G15">
        <f t="shared" ca="1" si="2"/>
        <v>0</v>
      </c>
      <c r="H15">
        <f t="shared" ca="1" si="2"/>
        <v>0</v>
      </c>
      <c r="I15">
        <f t="shared" ca="1" si="2"/>
        <v>0</v>
      </c>
      <c r="J15">
        <f t="shared" ca="1" si="2"/>
        <v>0</v>
      </c>
      <c r="K15">
        <f t="shared" ca="1" si="2"/>
        <v>0</v>
      </c>
      <c r="L15">
        <f t="shared" ca="1" si="2"/>
        <v>0</v>
      </c>
      <c r="M15">
        <f t="shared" ca="1" si="2"/>
        <v>0</v>
      </c>
      <c r="N15">
        <f t="shared" ca="1" si="2"/>
        <v>0</v>
      </c>
      <c r="O15">
        <f t="shared" ca="1" si="2"/>
        <v>0</v>
      </c>
      <c r="P15">
        <f t="shared" ca="1" si="2"/>
        <v>0</v>
      </c>
      <c r="Q15">
        <f t="shared" ca="1" si="2"/>
        <v>0</v>
      </c>
    </row>
    <row r="16" spans="1:17">
      <c r="A16" s="19" t="s">
        <v>311</v>
      </c>
      <c r="B16" t="e">
        <f t="shared" ca="1" si="3"/>
        <v>#N/A</v>
      </c>
      <c r="C16" t="e">
        <f t="shared" ca="1" si="2"/>
        <v>#N/A</v>
      </c>
      <c r="D16" t="e">
        <f t="shared" ca="1" si="2"/>
        <v>#N/A</v>
      </c>
      <c r="E16" t="e">
        <f t="shared" ca="1" si="2"/>
        <v>#N/A</v>
      </c>
      <c r="F16" t="e">
        <f t="shared" ca="1" si="2"/>
        <v>#N/A</v>
      </c>
      <c r="G16" t="e">
        <f t="shared" ca="1" si="2"/>
        <v>#N/A</v>
      </c>
      <c r="H16" t="e">
        <f t="shared" ca="1" si="2"/>
        <v>#N/A</v>
      </c>
      <c r="I16" t="e">
        <f t="shared" ca="1" si="2"/>
        <v>#N/A</v>
      </c>
      <c r="J16" t="e">
        <f t="shared" ca="1" si="2"/>
        <v>#N/A</v>
      </c>
      <c r="K16" t="e">
        <f t="shared" ca="1" si="2"/>
        <v>#N/A</v>
      </c>
      <c r="L16" t="e">
        <f t="shared" ca="1" si="2"/>
        <v>#N/A</v>
      </c>
      <c r="M16" t="e">
        <f t="shared" ca="1" si="2"/>
        <v>#N/A</v>
      </c>
      <c r="N16" t="e">
        <f t="shared" ca="1" si="2"/>
        <v>#N/A</v>
      </c>
      <c r="O16" t="e">
        <f t="shared" ca="1" si="2"/>
        <v>#N/A</v>
      </c>
      <c r="P16" t="e">
        <f t="shared" ca="1" si="2"/>
        <v>#N/A</v>
      </c>
      <c r="Q16">
        <f t="shared" ca="1" si="2"/>
        <v>0</v>
      </c>
    </row>
    <row r="17" spans="1:17">
      <c r="A17" s="19" t="s">
        <v>312</v>
      </c>
      <c r="B17" t="e">
        <f t="shared" ca="1" si="3"/>
        <v>#N/A</v>
      </c>
      <c r="C17" t="e">
        <f t="shared" ca="1" si="2"/>
        <v>#N/A</v>
      </c>
      <c r="D17" t="e">
        <f t="shared" ca="1" si="2"/>
        <v>#N/A</v>
      </c>
      <c r="E17" t="e">
        <f t="shared" ca="1" si="2"/>
        <v>#N/A</v>
      </c>
      <c r="F17" t="e">
        <f t="shared" ca="1" si="2"/>
        <v>#N/A</v>
      </c>
      <c r="G17" t="e">
        <f t="shared" ca="1" si="2"/>
        <v>#N/A</v>
      </c>
      <c r="H17" t="e">
        <f t="shared" ca="1" si="2"/>
        <v>#N/A</v>
      </c>
      <c r="I17" t="e">
        <f t="shared" ca="1" si="2"/>
        <v>#N/A</v>
      </c>
      <c r="J17" t="e">
        <f t="shared" ca="1" si="2"/>
        <v>#N/A</v>
      </c>
      <c r="K17" t="e">
        <f t="shared" ca="1" si="2"/>
        <v>#N/A</v>
      </c>
      <c r="L17" t="e">
        <f t="shared" ca="1" si="2"/>
        <v>#N/A</v>
      </c>
      <c r="M17" t="e">
        <f t="shared" ca="1" si="2"/>
        <v>#N/A</v>
      </c>
      <c r="N17" t="e">
        <f t="shared" ca="1" si="2"/>
        <v>#N/A</v>
      </c>
      <c r="O17" t="e">
        <f t="shared" ca="1" si="2"/>
        <v>#N/A</v>
      </c>
      <c r="P17" t="e">
        <f t="shared" ca="1" si="2"/>
        <v>#N/A</v>
      </c>
      <c r="Q17">
        <f t="shared" ca="1" si="2"/>
        <v>0</v>
      </c>
    </row>
    <row r="18" spans="1:17">
      <c r="A18" s="19" t="s">
        <v>304</v>
      </c>
      <c r="B18" t="e">
        <f t="shared" ca="1" si="3"/>
        <v>#N/A</v>
      </c>
      <c r="C18" t="e">
        <f t="shared" ca="1" si="2"/>
        <v>#N/A</v>
      </c>
      <c r="D18" t="e">
        <f t="shared" ca="1" si="2"/>
        <v>#N/A</v>
      </c>
      <c r="E18" t="e">
        <f t="shared" ca="1" si="2"/>
        <v>#N/A</v>
      </c>
      <c r="F18" t="e">
        <f t="shared" ca="1" si="2"/>
        <v>#N/A</v>
      </c>
      <c r="G18" t="e">
        <f t="shared" ca="1" si="2"/>
        <v>#N/A</v>
      </c>
      <c r="H18" t="e">
        <f t="shared" ca="1" si="2"/>
        <v>#N/A</v>
      </c>
      <c r="I18" t="e">
        <f t="shared" ca="1" si="2"/>
        <v>#N/A</v>
      </c>
      <c r="J18" t="e">
        <f t="shared" ca="1" si="2"/>
        <v>#N/A</v>
      </c>
      <c r="K18">
        <f t="shared" ca="1" si="2"/>
        <v>0</v>
      </c>
      <c r="L18">
        <f t="shared" ca="1" si="2"/>
        <v>2</v>
      </c>
      <c r="M18">
        <f t="shared" ca="1" si="2"/>
        <v>0</v>
      </c>
      <c r="N18">
        <f t="shared" ca="1" si="2"/>
        <v>0</v>
      </c>
      <c r="O18">
        <f t="shared" ca="1" si="2"/>
        <v>0</v>
      </c>
      <c r="P18">
        <f t="shared" ca="1" si="2"/>
        <v>0</v>
      </c>
      <c r="Q18">
        <f t="shared" ca="1" si="2"/>
        <v>0</v>
      </c>
    </row>
    <row r="19" spans="1:17">
      <c r="A19" s="19" t="s">
        <v>101</v>
      </c>
      <c r="B19">
        <f t="shared" ca="1" si="3"/>
        <v>0</v>
      </c>
      <c r="C19">
        <f t="shared" ca="1" si="2"/>
        <v>0</v>
      </c>
      <c r="D19">
        <f t="shared" ca="1" si="2"/>
        <v>0</v>
      </c>
      <c r="E19">
        <f t="shared" ca="1" si="2"/>
        <v>0</v>
      </c>
      <c r="F19">
        <f t="shared" ca="1" si="2"/>
        <v>0</v>
      </c>
      <c r="G19">
        <f t="shared" ca="1" si="2"/>
        <v>0</v>
      </c>
      <c r="H19">
        <f t="shared" ca="1" si="2"/>
        <v>0</v>
      </c>
      <c r="I19">
        <f t="shared" ca="1" si="2"/>
        <v>0</v>
      </c>
      <c r="J19">
        <f t="shared" ca="1" si="2"/>
        <v>0</v>
      </c>
      <c r="K19">
        <f t="shared" ca="1" si="2"/>
        <v>0</v>
      </c>
      <c r="L19">
        <f t="shared" ca="1" si="2"/>
        <v>0</v>
      </c>
      <c r="M19">
        <f t="shared" ca="1" si="2"/>
        <v>0</v>
      </c>
      <c r="N19">
        <f t="shared" ca="1" si="2"/>
        <v>0</v>
      </c>
      <c r="O19">
        <f t="shared" ca="1" si="2"/>
        <v>0</v>
      </c>
      <c r="P19">
        <f t="shared" ca="1" si="2"/>
        <v>0</v>
      </c>
      <c r="Q19">
        <f t="shared" ca="1" si="2"/>
        <v>0</v>
      </c>
    </row>
    <row r="20" spans="1:17">
      <c r="A20" s="19" t="s">
        <v>102</v>
      </c>
      <c r="B20">
        <f t="shared" ca="1" si="3"/>
        <v>0</v>
      </c>
      <c r="C20">
        <f t="shared" ca="1" si="2"/>
        <v>0</v>
      </c>
      <c r="D20">
        <f t="shared" ca="1" si="2"/>
        <v>3</v>
      </c>
      <c r="E20">
        <f t="shared" ca="1" si="2"/>
        <v>3</v>
      </c>
      <c r="F20">
        <f t="shared" ca="1" si="2"/>
        <v>8</v>
      </c>
      <c r="G20">
        <f t="shared" ca="1" si="2"/>
        <v>1</v>
      </c>
      <c r="H20">
        <f t="shared" ca="1" si="2"/>
        <v>5</v>
      </c>
      <c r="I20">
        <f t="shared" ca="1" si="2"/>
        <v>1</v>
      </c>
      <c r="J20">
        <f t="shared" ca="1" si="2"/>
        <v>2</v>
      </c>
      <c r="K20">
        <f t="shared" ca="1" si="2"/>
        <v>4</v>
      </c>
      <c r="L20">
        <f t="shared" ca="1" si="2"/>
        <v>4</v>
      </c>
      <c r="M20">
        <f t="shared" ca="1" si="2"/>
        <v>2</v>
      </c>
      <c r="N20">
        <f t="shared" ca="1" si="2"/>
        <v>2</v>
      </c>
      <c r="O20">
        <f t="shared" ca="1" si="2"/>
        <v>0</v>
      </c>
      <c r="P20">
        <f t="shared" ca="1" si="2"/>
        <v>0</v>
      </c>
      <c r="Q20">
        <f t="shared" ca="1" si="2"/>
        <v>0</v>
      </c>
    </row>
    <row r="21" spans="1:17">
      <c r="A21" s="19" t="s">
        <v>103</v>
      </c>
      <c r="B21">
        <f t="shared" ca="1" si="3"/>
        <v>0</v>
      </c>
      <c r="C21">
        <f t="shared" ca="1" si="3"/>
        <v>0</v>
      </c>
      <c r="D21">
        <f t="shared" ca="1" si="3"/>
        <v>0</v>
      </c>
      <c r="E21">
        <f t="shared" ca="1" si="3"/>
        <v>0</v>
      </c>
      <c r="F21">
        <f t="shared" ca="1" si="3"/>
        <v>0</v>
      </c>
      <c r="G21">
        <f t="shared" ca="1" si="3"/>
        <v>0</v>
      </c>
      <c r="H21">
        <f t="shared" ca="1" si="3"/>
        <v>0</v>
      </c>
      <c r="I21">
        <f t="shared" ca="1" si="3"/>
        <v>0</v>
      </c>
      <c r="J21">
        <f t="shared" ca="1" si="3"/>
        <v>0</v>
      </c>
      <c r="K21">
        <f t="shared" ca="1" si="3"/>
        <v>0</v>
      </c>
      <c r="L21">
        <f t="shared" ca="1" si="3"/>
        <v>0</v>
      </c>
      <c r="M21">
        <f t="shared" ca="1" si="3"/>
        <v>0</v>
      </c>
      <c r="N21">
        <f t="shared" ca="1" si="3"/>
        <v>0</v>
      </c>
      <c r="O21">
        <f t="shared" ca="1" si="3"/>
        <v>0</v>
      </c>
      <c r="P21">
        <f t="shared" ca="1" si="3"/>
        <v>0</v>
      </c>
      <c r="Q21">
        <f t="shared" ca="1" si="3"/>
        <v>0</v>
      </c>
    </row>
    <row r="22" spans="1:17">
      <c r="A22" s="19" t="s">
        <v>104</v>
      </c>
      <c r="B22">
        <f t="shared" ca="1" si="3"/>
        <v>0</v>
      </c>
      <c r="C22">
        <f t="shared" ca="1" si="3"/>
        <v>1</v>
      </c>
      <c r="D22">
        <f t="shared" ca="1" si="3"/>
        <v>0</v>
      </c>
      <c r="E22">
        <f t="shared" ca="1" si="3"/>
        <v>0</v>
      </c>
      <c r="F22">
        <f t="shared" ca="1" si="3"/>
        <v>0</v>
      </c>
      <c r="G22">
        <f t="shared" ca="1" si="3"/>
        <v>0</v>
      </c>
      <c r="H22">
        <f t="shared" ca="1" si="3"/>
        <v>0</v>
      </c>
      <c r="I22">
        <f t="shared" ca="1" si="3"/>
        <v>0</v>
      </c>
      <c r="J22">
        <f t="shared" ca="1" si="3"/>
        <v>0</v>
      </c>
      <c r="K22">
        <f t="shared" ca="1" si="3"/>
        <v>0</v>
      </c>
      <c r="L22">
        <f t="shared" ca="1" si="3"/>
        <v>0</v>
      </c>
      <c r="M22">
        <f t="shared" ca="1" si="3"/>
        <v>0</v>
      </c>
      <c r="N22">
        <f t="shared" ca="1" si="3"/>
        <v>0</v>
      </c>
      <c r="O22">
        <f t="shared" ca="1" si="3"/>
        <v>0</v>
      </c>
      <c r="P22">
        <f t="shared" ca="1" si="3"/>
        <v>0</v>
      </c>
      <c r="Q22">
        <f t="shared" ca="1" si="3"/>
        <v>0</v>
      </c>
    </row>
    <row r="23" spans="1:17">
      <c r="A23" s="19" t="s">
        <v>105</v>
      </c>
      <c r="B23">
        <f t="shared" ca="1" si="3"/>
        <v>1</v>
      </c>
      <c r="C23">
        <f t="shared" ca="1" si="3"/>
        <v>1</v>
      </c>
      <c r="D23">
        <f t="shared" ca="1" si="3"/>
        <v>2</v>
      </c>
      <c r="E23">
        <f t="shared" ca="1" si="3"/>
        <v>0</v>
      </c>
      <c r="F23">
        <f t="shared" ca="1" si="3"/>
        <v>0</v>
      </c>
      <c r="G23">
        <f t="shared" ca="1" si="3"/>
        <v>0</v>
      </c>
      <c r="H23">
        <f t="shared" ca="1" si="3"/>
        <v>1</v>
      </c>
      <c r="I23">
        <f t="shared" ca="1" si="3"/>
        <v>0</v>
      </c>
      <c r="J23">
        <f t="shared" ca="1" si="3"/>
        <v>1</v>
      </c>
      <c r="K23">
        <f t="shared" ca="1" si="3"/>
        <v>3</v>
      </c>
      <c r="L23">
        <f t="shared" ca="1" si="3"/>
        <v>0</v>
      </c>
      <c r="M23">
        <f t="shared" ca="1" si="3"/>
        <v>1</v>
      </c>
      <c r="N23">
        <f t="shared" ca="1" si="3"/>
        <v>0</v>
      </c>
      <c r="O23">
        <f t="shared" ca="1" si="3"/>
        <v>0</v>
      </c>
      <c r="P23">
        <f t="shared" ca="1" si="3"/>
        <v>1</v>
      </c>
      <c r="Q23">
        <f t="shared" ca="1" si="3"/>
        <v>0</v>
      </c>
    </row>
    <row r="24" spans="1:17">
      <c r="A24" s="19" t="s">
        <v>106</v>
      </c>
      <c r="B24">
        <f t="shared" ca="1" si="3"/>
        <v>0</v>
      </c>
      <c r="C24">
        <f t="shared" ca="1" si="3"/>
        <v>0</v>
      </c>
      <c r="D24">
        <f t="shared" ca="1" si="3"/>
        <v>0</v>
      </c>
      <c r="E24">
        <f t="shared" ca="1" si="3"/>
        <v>0</v>
      </c>
      <c r="F24">
        <f t="shared" ca="1" si="3"/>
        <v>0</v>
      </c>
      <c r="G24">
        <f t="shared" ca="1" si="3"/>
        <v>0</v>
      </c>
      <c r="H24">
        <f t="shared" ca="1" si="3"/>
        <v>0</v>
      </c>
      <c r="I24">
        <f t="shared" ca="1" si="3"/>
        <v>0</v>
      </c>
      <c r="J24">
        <f t="shared" ca="1" si="3"/>
        <v>0</v>
      </c>
      <c r="K24">
        <f t="shared" ca="1" si="3"/>
        <v>0</v>
      </c>
      <c r="L24">
        <f t="shared" ca="1" si="3"/>
        <v>0</v>
      </c>
      <c r="M24">
        <f t="shared" ca="1" si="3"/>
        <v>0</v>
      </c>
      <c r="N24">
        <f t="shared" ca="1" si="3"/>
        <v>0</v>
      </c>
      <c r="O24">
        <f t="shared" ca="1" si="3"/>
        <v>0</v>
      </c>
      <c r="P24">
        <f t="shared" ca="1" si="3"/>
        <v>0</v>
      </c>
      <c r="Q24">
        <f t="shared" ca="1" si="3"/>
        <v>0</v>
      </c>
    </row>
    <row r="25" spans="1:17">
      <c r="A25" s="19" t="s">
        <v>107</v>
      </c>
      <c r="B25">
        <f t="shared" ca="1" si="3"/>
        <v>0</v>
      </c>
      <c r="C25">
        <f t="shared" ca="1" si="3"/>
        <v>0</v>
      </c>
      <c r="D25">
        <f t="shared" ca="1" si="3"/>
        <v>0</v>
      </c>
      <c r="E25">
        <f t="shared" ca="1" si="3"/>
        <v>0</v>
      </c>
      <c r="F25">
        <f t="shared" ca="1" si="3"/>
        <v>0</v>
      </c>
      <c r="G25">
        <f t="shared" ca="1" si="3"/>
        <v>1</v>
      </c>
      <c r="H25">
        <f t="shared" ca="1" si="3"/>
        <v>0</v>
      </c>
      <c r="I25">
        <f t="shared" ca="1" si="3"/>
        <v>0</v>
      </c>
      <c r="J25">
        <f t="shared" ca="1" si="3"/>
        <v>0</v>
      </c>
      <c r="K25">
        <f t="shared" ca="1" si="3"/>
        <v>0</v>
      </c>
      <c r="L25">
        <f t="shared" ca="1" si="3"/>
        <v>0</v>
      </c>
      <c r="M25">
        <f t="shared" ca="1" si="3"/>
        <v>0</v>
      </c>
      <c r="N25">
        <f t="shared" ca="1" si="3"/>
        <v>0</v>
      </c>
      <c r="O25">
        <f t="shared" ca="1" si="3"/>
        <v>0</v>
      </c>
      <c r="P25">
        <f t="shared" ca="1" si="3"/>
        <v>0</v>
      </c>
      <c r="Q25">
        <f t="shared" ca="1" si="3"/>
        <v>0</v>
      </c>
    </row>
    <row r="26" spans="1:17">
      <c r="A26" s="19" t="s">
        <v>108</v>
      </c>
      <c r="B26">
        <f t="shared" ca="1" si="3"/>
        <v>0</v>
      </c>
      <c r="C26">
        <f t="shared" ca="1" si="3"/>
        <v>5</v>
      </c>
      <c r="D26">
        <f t="shared" ca="1" si="3"/>
        <v>3</v>
      </c>
      <c r="E26">
        <f t="shared" ca="1" si="3"/>
        <v>1</v>
      </c>
      <c r="F26">
        <f t="shared" ca="1" si="3"/>
        <v>1</v>
      </c>
      <c r="G26">
        <f t="shared" ca="1" si="3"/>
        <v>0</v>
      </c>
      <c r="H26">
        <f t="shared" ca="1" si="3"/>
        <v>0</v>
      </c>
      <c r="I26">
        <f t="shared" ca="1" si="3"/>
        <v>79</v>
      </c>
      <c r="J26">
        <f t="shared" ca="1" si="3"/>
        <v>24</v>
      </c>
      <c r="K26">
        <f t="shared" ca="1" si="3"/>
        <v>92</v>
      </c>
      <c r="L26">
        <f t="shared" ca="1" si="3"/>
        <v>22</v>
      </c>
      <c r="M26">
        <f t="shared" ca="1" si="3"/>
        <v>4</v>
      </c>
      <c r="N26">
        <f t="shared" ca="1" si="3"/>
        <v>9</v>
      </c>
      <c r="O26">
        <f t="shared" ca="1" si="3"/>
        <v>1</v>
      </c>
      <c r="P26">
        <f t="shared" ca="1" si="3"/>
        <v>2</v>
      </c>
      <c r="Q26">
        <f t="shared" ca="1" si="3"/>
        <v>1</v>
      </c>
    </row>
    <row r="27" spans="1:17">
      <c r="A27" s="19" t="s">
        <v>109</v>
      </c>
      <c r="B27">
        <f t="shared" ca="1" si="3"/>
        <v>0</v>
      </c>
      <c r="C27">
        <f t="shared" ca="1" si="3"/>
        <v>0</v>
      </c>
      <c r="D27">
        <f t="shared" ca="1" si="3"/>
        <v>1</v>
      </c>
      <c r="E27">
        <f t="shared" ca="1" si="3"/>
        <v>0</v>
      </c>
      <c r="F27">
        <f t="shared" ca="1" si="3"/>
        <v>0</v>
      </c>
      <c r="G27">
        <f t="shared" ca="1" si="3"/>
        <v>0</v>
      </c>
      <c r="H27">
        <f t="shared" ca="1" si="3"/>
        <v>0</v>
      </c>
      <c r="I27">
        <f t="shared" ca="1" si="3"/>
        <v>0</v>
      </c>
      <c r="J27">
        <f t="shared" ca="1" si="3"/>
        <v>0</v>
      </c>
      <c r="K27">
        <f t="shared" ca="1" si="3"/>
        <v>0</v>
      </c>
      <c r="L27">
        <f t="shared" ca="1" si="3"/>
        <v>0</v>
      </c>
      <c r="M27">
        <f t="shared" ca="1" si="3"/>
        <v>0</v>
      </c>
      <c r="N27">
        <f t="shared" ca="1" si="3"/>
        <v>0</v>
      </c>
      <c r="O27">
        <f t="shared" ca="1" si="3"/>
        <v>0</v>
      </c>
      <c r="P27">
        <f t="shared" ca="1" si="3"/>
        <v>0</v>
      </c>
      <c r="Q27">
        <f t="shared" ca="1" si="3"/>
        <v>0</v>
      </c>
    </row>
    <row r="28" spans="1:17">
      <c r="A28" s="19" t="s">
        <v>110</v>
      </c>
      <c r="B28">
        <f t="shared" ca="1" si="3"/>
        <v>1</v>
      </c>
      <c r="C28">
        <f t="shared" ca="1" si="3"/>
        <v>1</v>
      </c>
      <c r="D28">
        <f t="shared" ca="1" si="3"/>
        <v>0</v>
      </c>
      <c r="E28">
        <f t="shared" ca="1" si="3"/>
        <v>0</v>
      </c>
      <c r="F28">
        <f t="shared" ca="1" si="3"/>
        <v>0</v>
      </c>
      <c r="G28">
        <f t="shared" ca="1" si="3"/>
        <v>0</v>
      </c>
      <c r="H28">
        <f t="shared" ca="1" si="3"/>
        <v>0</v>
      </c>
      <c r="I28">
        <f t="shared" ca="1" si="3"/>
        <v>0</v>
      </c>
      <c r="J28">
        <f t="shared" ca="1" si="3"/>
        <v>0</v>
      </c>
      <c r="K28">
        <f t="shared" ca="1" si="3"/>
        <v>0</v>
      </c>
      <c r="L28">
        <f t="shared" ca="1" si="3"/>
        <v>0</v>
      </c>
      <c r="M28">
        <f t="shared" ca="1" si="3"/>
        <v>0</v>
      </c>
      <c r="N28">
        <f t="shared" ca="1" si="3"/>
        <v>0</v>
      </c>
      <c r="O28">
        <f t="shared" ca="1" si="3"/>
        <v>0</v>
      </c>
      <c r="P28">
        <f t="shared" ca="1" si="3"/>
        <v>0</v>
      </c>
      <c r="Q28">
        <f t="shared" ca="1" si="3"/>
        <v>0</v>
      </c>
    </row>
    <row r="29" spans="1:17">
      <c r="A29" s="19" t="s">
        <v>111</v>
      </c>
      <c r="B29">
        <f t="shared" ca="1" si="3"/>
        <v>1</v>
      </c>
      <c r="C29">
        <f t="shared" ca="1" si="3"/>
        <v>1</v>
      </c>
      <c r="D29">
        <f t="shared" ca="1" si="3"/>
        <v>0</v>
      </c>
      <c r="E29">
        <f t="shared" ca="1" si="3"/>
        <v>7</v>
      </c>
      <c r="F29">
        <f t="shared" ca="1" si="3"/>
        <v>1</v>
      </c>
      <c r="G29">
        <f t="shared" ca="1" si="3"/>
        <v>4</v>
      </c>
      <c r="H29">
        <f t="shared" ca="1" si="3"/>
        <v>0</v>
      </c>
      <c r="I29">
        <f t="shared" ca="1" si="3"/>
        <v>1</v>
      </c>
      <c r="J29">
        <f t="shared" ca="1" si="3"/>
        <v>0</v>
      </c>
      <c r="K29">
        <f t="shared" ca="1" si="3"/>
        <v>0</v>
      </c>
      <c r="L29">
        <f t="shared" ca="1" si="3"/>
        <v>2</v>
      </c>
      <c r="M29">
        <f t="shared" ca="1" si="3"/>
        <v>1</v>
      </c>
      <c r="N29">
        <f t="shared" ca="1" si="3"/>
        <v>0</v>
      </c>
      <c r="O29">
        <f t="shared" ca="1" si="3"/>
        <v>0</v>
      </c>
      <c r="P29">
        <f t="shared" ca="1" si="3"/>
        <v>0</v>
      </c>
      <c r="Q29">
        <f t="shared" ca="1" si="3"/>
        <v>0</v>
      </c>
    </row>
    <row r="30" spans="1:17">
      <c r="A30" s="19" t="s">
        <v>112</v>
      </c>
      <c r="B30">
        <f t="shared" ca="1" si="3"/>
        <v>3</v>
      </c>
      <c r="C30">
        <f t="shared" ca="1" si="3"/>
        <v>5</v>
      </c>
      <c r="D30">
        <f t="shared" ca="1" si="3"/>
        <v>2</v>
      </c>
      <c r="E30">
        <f t="shared" ca="1" si="3"/>
        <v>1</v>
      </c>
      <c r="F30">
        <f t="shared" ca="1" si="3"/>
        <v>6</v>
      </c>
      <c r="G30">
        <f t="shared" ca="1" si="3"/>
        <v>7</v>
      </c>
      <c r="H30">
        <f t="shared" ca="1" si="3"/>
        <v>6</v>
      </c>
      <c r="I30">
        <f t="shared" ca="1" si="3"/>
        <v>4</v>
      </c>
      <c r="J30">
        <f t="shared" ca="1" si="3"/>
        <v>3</v>
      </c>
      <c r="K30">
        <f t="shared" ca="1" si="3"/>
        <v>5</v>
      </c>
      <c r="L30">
        <f t="shared" ca="1" si="3"/>
        <v>0</v>
      </c>
      <c r="M30">
        <f t="shared" ca="1" si="3"/>
        <v>0</v>
      </c>
      <c r="N30">
        <f t="shared" ca="1" si="3"/>
        <v>0</v>
      </c>
      <c r="O30">
        <f t="shared" ca="1" si="3"/>
        <v>0</v>
      </c>
      <c r="P30">
        <f t="shared" ca="1" si="3"/>
        <v>0</v>
      </c>
      <c r="Q30">
        <f t="shared" ca="1" si="3"/>
        <v>0</v>
      </c>
    </row>
    <row r="31" spans="1:17">
      <c r="A31" s="19" t="s">
        <v>113</v>
      </c>
      <c r="B31">
        <f t="shared" ca="1" si="3"/>
        <v>0</v>
      </c>
      <c r="C31">
        <f t="shared" ca="1" si="3"/>
        <v>1</v>
      </c>
      <c r="D31">
        <f t="shared" ca="1" si="3"/>
        <v>0</v>
      </c>
      <c r="E31">
        <f t="shared" ca="1" si="3"/>
        <v>0</v>
      </c>
      <c r="F31">
        <f t="shared" ca="1" si="3"/>
        <v>0</v>
      </c>
      <c r="G31">
        <f t="shared" ca="1" si="3"/>
        <v>0</v>
      </c>
      <c r="H31">
        <f t="shared" ca="1" si="3"/>
        <v>0</v>
      </c>
      <c r="I31">
        <f t="shared" ca="1" si="3"/>
        <v>0</v>
      </c>
      <c r="J31">
        <f t="shared" ca="1" si="3"/>
        <v>0</v>
      </c>
      <c r="K31">
        <f t="shared" ca="1" si="3"/>
        <v>0</v>
      </c>
      <c r="L31">
        <f t="shared" ca="1" si="3"/>
        <v>0</v>
      </c>
      <c r="M31">
        <f t="shared" ca="1" si="3"/>
        <v>0</v>
      </c>
      <c r="N31">
        <f t="shared" ca="1" si="3"/>
        <v>0</v>
      </c>
      <c r="O31">
        <f t="shared" ca="1" si="3"/>
        <v>0</v>
      </c>
      <c r="P31">
        <f t="shared" ca="1" si="3"/>
        <v>0</v>
      </c>
      <c r="Q31">
        <f t="shared" ca="1" si="3"/>
        <v>1</v>
      </c>
    </row>
    <row r="32" spans="1:17">
      <c r="A32" s="19" t="s">
        <v>114</v>
      </c>
      <c r="B32">
        <f t="shared" ca="1" si="3"/>
        <v>0</v>
      </c>
      <c r="C32">
        <f t="shared" ca="1" si="3"/>
        <v>0</v>
      </c>
      <c r="D32">
        <f t="shared" ca="1" si="3"/>
        <v>0</v>
      </c>
      <c r="E32">
        <f t="shared" ca="1" si="3"/>
        <v>0</v>
      </c>
      <c r="F32">
        <f t="shared" ca="1" si="3"/>
        <v>0</v>
      </c>
      <c r="G32">
        <f t="shared" ca="1" si="3"/>
        <v>0</v>
      </c>
      <c r="H32">
        <f t="shared" ca="1" si="3"/>
        <v>0</v>
      </c>
      <c r="I32">
        <f t="shared" ca="1" si="3"/>
        <v>0</v>
      </c>
      <c r="J32">
        <f t="shared" ca="1" si="3"/>
        <v>0</v>
      </c>
      <c r="K32">
        <f t="shared" ca="1" si="3"/>
        <v>0</v>
      </c>
      <c r="L32">
        <f t="shared" ca="1" si="3"/>
        <v>0</v>
      </c>
      <c r="M32">
        <f t="shared" ca="1" si="3"/>
        <v>0</v>
      </c>
      <c r="N32">
        <f t="shared" ca="1" si="3"/>
        <v>0</v>
      </c>
      <c r="O32">
        <f t="shared" ca="1" si="3"/>
        <v>0</v>
      </c>
      <c r="P32">
        <f t="shared" ca="1" si="3"/>
        <v>0</v>
      </c>
      <c r="Q32">
        <f t="shared" ca="1" si="3"/>
        <v>0</v>
      </c>
    </row>
    <row r="33" spans="1:17">
      <c r="A33" s="19" t="s">
        <v>115</v>
      </c>
      <c r="B33">
        <f t="shared" ca="1" si="3"/>
        <v>0</v>
      </c>
      <c r="C33">
        <f t="shared" ca="1" si="3"/>
        <v>0</v>
      </c>
      <c r="D33">
        <f t="shared" ca="1" si="3"/>
        <v>0</v>
      </c>
      <c r="E33">
        <f t="shared" ca="1" si="3"/>
        <v>0</v>
      </c>
      <c r="F33">
        <f t="shared" ca="1" si="3"/>
        <v>0</v>
      </c>
      <c r="G33">
        <f t="shared" ca="1" si="3"/>
        <v>0</v>
      </c>
      <c r="H33">
        <f t="shared" ca="1" si="3"/>
        <v>0</v>
      </c>
      <c r="I33">
        <f t="shared" ca="1" si="3"/>
        <v>0</v>
      </c>
      <c r="J33">
        <f t="shared" ca="1" si="3"/>
        <v>0</v>
      </c>
      <c r="K33">
        <f t="shared" ca="1" si="3"/>
        <v>0</v>
      </c>
      <c r="L33">
        <f t="shared" ca="1" si="3"/>
        <v>0</v>
      </c>
      <c r="M33">
        <f t="shared" ca="1" si="3"/>
        <v>0</v>
      </c>
      <c r="N33">
        <f t="shared" ca="1" si="3"/>
        <v>0</v>
      </c>
      <c r="O33">
        <f t="shared" ca="1" si="3"/>
        <v>0</v>
      </c>
      <c r="P33">
        <f t="shared" ca="1" si="3"/>
        <v>0</v>
      </c>
      <c r="Q33">
        <f t="shared" ca="1" si="3"/>
        <v>0</v>
      </c>
    </row>
    <row r="34" spans="1:17">
      <c r="A34" s="19" t="s">
        <v>116</v>
      </c>
      <c r="B34">
        <f t="shared" ca="1" si="3"/>
        <v>0</v>
      </c>
      <c r="C34">
        <f t="shared" ca="1" si="3"/>
        <v>0</v>
      </c>
      <c r="D34">
        <f t="shared" ca="1" si="3"/>
        <v>0</v>
      </c>
      <c r="E34">
        <f t="shared" ca="1" si="3"/>
        <v>0</v>
      </c>
      <c r="F34">
        <f t="shared" ca="1" si="3"/>
        <v>0</v>
      </c>
      <c r="G34">
        <f t="shared" ca="1" si="3"/>
        <v>0</v>
      </c>
      <c r="H34">
        <f t="shared" ca="1" si="3"/>
        <v>0</v>
      </c>
      <c r="I34">
        <f t="shared" ca="1" si="3"/>
        <v>0</v>
      </c>
      <c r="J34">
        <f t="shared" ca="1" si="3"/>
        <v>0</v>
      </c>
      <c r="K34">
        <f t="shared" ca="1" si="3"/>
        <v>0</v>
      </c>
      <c r="L34">
        <f t="shared" ca="1" si="3"/>
        <v>0</v>
      </c>
      <c r="M34">
        <f t="shared" ca="1" si="3"/>
        <v>1</v>
      </c>
      <c r="N34">
        <f t="shared" ca="1" si="3"/>
        <v>0</v>
      </c>
      <c r="O34">
        <f t="shared" ca="1" si="3"/>
        <v>0</v>
      </c>
      <c r="P34">
        <f t="shared" ca="1" si="3"/>
        <v>0</v>
      </c>
      <c r="Q34">
        <f t="shared" ca="1" si="3"/>
        <v>0</v>
      </c>
    </row>
    <row r="35" spans="1:17">
      <c r="A35" s="19" t="s">
        <v>117</v>
      </c>
      <c r="B35">
        <f t="shared" ca="1" si="3"/>
        <v>2</v>
      </c>
      <c r="C35">
        <f t="shared" ref="C35:Q50" ca="1" si="4">VLOOKUP($A35,INDIRECT(C$2&amp;"!A1:CO1000"),C$4,FALSE)</f>
        <v>1</v>
      </c>
      <c r="D35">
        <f t="shared" ca="1" si="4"/>
        <v>2</v>
      </c>
      <c r="E35">
        <f t="shared" ca="1" si="4"/>
        <v>2</v>
      </c>
      <c r="F35">
        <f t="shared" ca="1" si="4"/>
        <v>0</v>
      </c>
      <c r="G35">
        <f t="shared" ca="1" si="4"/>
        <v>0</v>
      </c>
      <c r="H35">
        <f t="shared" ca="1" si="4"/>
        <v>0</v>
      </c>
      <c r="I35">
        <f t="shared" ca="1" si="4"/>
        <v>0</v>
      </c>
      <c r="J35">
        <f t="shared" ca="1" si="4"/>
        <v>0</v>
      </c>
      <c r="K35">
        <f t="shared" ca="1" si="4"/>
        <v>0</v>
      </c>
      <c r="L35">
        <f t="shared" ca="1" si="4"/>
        <v>1</v>
      </c>
      <c r="M35">
        <f t="shared" ca="1" si="4"/>
        <v>3</v>
      </c>
      <c r="N35">
        <f t="shared" ca="1" si="4"/>
        <v>0</v>
      </c>
      <c r="O35">
        <f t="shared" ca="1" si="4"/>
        <v>0</v>
      </c>
      <c r="P35">
        <f t="shared" ca="1" si="4"/>
        <v>0</v>
      </c>
      <c r="Q35">
        <f t="shared" ca="1" si="4"/>
        <v>0</v>
      </c>
    </row>
    <row r="36" spans="1:17">
      <c r="A36" s="19" t="s">
        <v>118</v>
      </c>
      <c r="B36">
        <f t="shared" ref="B36:Q65" ca="1" si="5">VLOOKUP($A36,INDIRECT(B$2&amp;"!A1:CO1000"),B$4,FALSE)</f>
        <v>0</v>
      </c>
      <c r="C36">
        <f t="shared" ca="1" si="4"/>
        <v>0</v>
      </c>
      <c r="D36">
        <f t="shared" ca="1" si="4"/>
        <v>0</v>
      </c>
      <c r="E36">
        <f t="shared" ca="1" si="4"/>
        <v>0</v>
      </c>
      <c r="F36">
        <f t="shared" ca="1" si="4"/>
        <v>0</v>
      </c>
      <c r="G36">
        <f t="shared" ca="1" si="4"/>
        <v>0</v>
      </c>
      <c r="H36">
        <f t="shared" ca="1" si="4"/>
        <v>0</v>
      </c>
      <c r="I36">
        <f t="shared" ca="1" si="4"/>
        <v>0</v>
      </c>
      <c r="J36">
        <f t="shared" ca="1" si="4"/>
        <v>0</v>
      </c>
      <c r="K36">
        <f t="shared" ca="1" si="4"/>
        <v>0</v>
      </c>
      <c r="L36">
        <f t="shared" ca="1" si="4"/>
        <v>0</v>
      </c>
      <c r="M36">
        <f t="shared" ca="1" si="4"/>
        <v>0</v>
      </c>
      <c r="N36">
        <f t="shared" ca="1" si="4"/>
        <v>0</v>
      </c>
      <c r="O36">
        <f t="shared" ca="1" si="4"/>
        <v>0</v>
      </c>
      <c r="P36">
        <f t="shared" ca="1" si="4"/>
        <v>0</v>
      </c>
      <c r="Q36">
        <f t="shared" ca="1" si="4"/>
        <v>0</v>
      </c>
    </row>
    <row r="37" spans="1:17">
      <c r="A37" s="19" t="s">
        <v>119</v>
      </c>
      <c r="B37">
        <f t="shared" ca="1" si="5"/>
        <v>0</v>
      </c>
      <c r="C37">
        <f t="shared" ca="1" si="4"/>
        <v>0</v>
      </c>
      <c r="D37">
        <f t="shared" ca="1" si="4"/>
        <v>0</v>
      </c>
      <c r="E37">
        <f t="shared" ca="1" si="4"/>
        <v>0</v>
      </c>
      <c r="F37">
        <f t="shared" ca="1" si="4"/>
        <v>0</v>
      </c>
      <c r="G37">
        <f t="shared" ca="1" si="4"/>
        <v>1</v>
      </c>
      <c r="H37">
        <f t="shared" ca="1" si="4"/>
        <v>0</v>
      </c>
      <c r="I37">
        <f t="shared" ca="1" si="4"/>
        <v>0</v>
      </c>
      <c r="J37">
        <f t="shared" ca="1" si="4"/>
        <v>2</v>
      </c>
      <c r="K37">
        <f t="shared" ca="1" si="4"/>
        <v>0</v>
      </c>
      <c r="L37">
        <f t="shared" ca="1" si="4"/>
        <v>1</v>
      </c>
      <c r="M37">
        <f t="shared" ca="1" si="4"/>
        <v>1</v>
      </c>
      <c r="N37">
        <f t="shared" ca="1" si="4"/>
        <v>1</v>
      </c>
      <c r="O37">
        <f t="shared" ca="1" si="4"/>
        <v>0</v>
      </c>
      <c r="P37">
        <f t="shared" ca="1" si="4"/>
        <v>0</v>
      </c>
      <c r="Q37">
        <f t="shared" ca="1" si="4"/>
        <v>0</v>
      </c>
    </row>
    <row r="38" spans="1:17">
      <c r="A38" s="19" t="s">
        <v>120</v>
      </c>
      <c r="B38">
        <f t="shared" ca="1" si="5"/>
        <v>4</v>
      </c>
      <c r="C38">
        <f t="shared" ca="1" si="4"/>
        <v>1</v>
      </c>
      <c r="D38">
        <f t="shared" ca="1" si="4"/>
        <v>2</v>
      </c>
      <c r="E38">
        <f t="shared" ca="1" si="4"/>
        <v>0</v>
      </c>
      <c r="F38">
        <f t="shared" ca="1" si="4"/>
        <v>1</v>
      </c>
      <c r="G38">
        <f t="shared" ca="1" si="4"/>
        <v>1</v>
      </c>
      <c r="H38">
        <f t="shared" ca="1" si="4"/>
        <v>2</v>
      </c>
      <c r="I38">
        <f t="shared" ca="1" si="4"/>
        <v>7</v>
      </c>
      <c r="J38">
        <f t="shared" ca="1" si="4"/>
        <v>2</v>
      </c>
      <c r="K38">
        <f t="shared" ca="1" si="4"/>
        <v>4</v>
      </c>
      <c r="L38">
        <f t="shared" ca="1" si="4"/>
        <v>0</v>
      </c>
      <c r="M38">
        <f t="shared" ca="1" si="4"/>
        <v>0</v>
      </c>
      <c r="N38">
        <f t="shared" ca="1" si="4"/>
        <v>0</v>
      </c>
      <c r="O38">
        <f t="shared" ca="1" si="4"/>
        <v>0</v>
      </c>
      <c r="P38">
        <f t="shared" ca="1" si="4"/>
        <v>9</v>
      </c>
      <c r="Q38">
        <f t="shared" ca="1" si="4"/>
        <v>0</v>
      </c>
    </row>
    <row r="39" spans="1:17">
      <c r="A39" s="19" t="s">
        <v>121</v>
      </c>
      <c r="B39">
        <f t="shared" ca="1" si="5"/>
        <v>0</v>
      </c>
      <c r="C39">
        <f t="shared" ca="1" si="4"/>
        <v>0</v>
      </c>
      <c r="D39">
        <f t="shared" ca="1" si="4"/>
        <v>0</v>
      </c>
      <c r="E39">
        <f t="shared" ca="1" si="4"/>
        <v>0</v>
      </c>
      <c r="F39">
        <f t="shared" ca="1" si="4"/>
        <v>0</v>
      </c>
      <c r="G39">
        <f t="shared" ca="1" si="4"/>
        <v>0</v>
      </c>
      <c r="H39">
        <f t="shared" ca="1" si="4"/>
        <v>0</v>
      </c>
      <c r="I39">
        <f t="shared" ca="1" si="4"/>
        <v>0</v>
      </c>
      <c r="J39">
        <f t="shared" ca="1" si="4"/>
        <v>0</v>
      </c>
      <c r="K39">
        <f t="shared" ca="1" si="4"/>
        <v>0</v>
      </c>
      <c r="L39">
        <f t="shared" ca="1" si="4"/>
        <v>0</v>
      </c>
      <c r="M39">
        <f t="shared" ca="1" si="4"/>
        <v>0</v>
      </c>
      <c r="N39">
        <f t="shared" ca="1" si="4"/>
        <v>0</v>
      </c>
      <c r="O39">
        <f t="shared" ca="1" si="4"/>
        <v>0</v>
      </c>
      <c r="P39">
        <f t="shared" ca="1" si="4"/>
        <v>0</v>
      </c>
      <c r="Q39">
        <f t="shared" ca="1" si="4"/>
        <v>0</v>
      </c>
    </row>
    <row r="40" spans="1:17">
      <c r="A40" s="19" t="s">
        <v>122</v>
      </c>
      <c r="B40">
        <f t="shared" ca="1" si="5"/>
        <v>0</v>
      </c>
      <c r="C40">
        <f t="shared" ca="1" si="4"/>
        <v>0</v>
      </c>
      <c r="D40">
        <f t="shared" ca="1" si="4"/>
        <v>0</v>
      </c>
      <c r="E40">
        <f t="shared" ca="1" si="4"/>
        <v>1</v>
      </c>
      <c r="F40">
        <f t="shared" ca="1" si="4"/>
        <v>3</v>
      </c>
      <c r="G40">
        <f t="shared" ca="1" si="4"/>
        <v>1</v>
      </c>
      <c r="H40">
        <f t="shared" ca="1" si="4"/>
        <v>3</v>
      </c>
      <c r="I40">
        <f t="shared" ca="1" si="4"/>
        <v>0</v>
      </c>
      <c r="J40">
        <f t="shared" ca="1" si="4"/>
        <v>4</v>
      </c>
      <c r="K40">
        <f t="shared" ca="1" si="4"/>
        <v>4</v>
      </c>
      <c r="L40">
        <f t="shared" ca="1" si="4"/>
        <v>8</v>
      </c>
      <c r="M40">
        <f t="shared" ca="1" si="4"/>
        <v>24</v>
      </c>
      <c r="N40">
        <f t="shared" ca="1" si="4"/>
        <v>2</v>
      </c>
      <c r="O40">
        <f t="shared" ca="1" si="4"/>
        <v>0</v>
      </c>
      <c r="P40">
        <f t="shared" ca="1" si="4"/>
        <v>0</v>
      </c>
      <c r="Q40">
        <f t="shared" ca="1" si="4"/>
        <v>0</v>
      </c>
    </row>
    <row r="41" spans="1:17">
      <c r="A41" s="19" t="s">
        <v>123</v>
      </c>
      <c r="B41">
        <f t="shared" ca="1" si="5"/>
        <v>0</v>
      </c>
      <c r="C41">
        <f t="shared" ca="1" si="4"/>
        <v>0</v>
      </c>
      <c r="D41">
        <f t="shared" ca="1" si="4"/>
        <v>0</v>
      </c>
      <c r="E41">
        <f t="shared" ca="1" si="4"/>
        <v>0</v>
      </c>
      <c r="F41">
        <f t="shared" ca="1" si="4"/>
        <v>0</v>
      </c>
      <c r="G41">
        <f t="shared" ca="1" si="4"/>
        <v>0</v>
      </c>
      <c r="H41">
        <f t="shared" ca="1" si="4"/>
        <v>0</v>
      </c>
      <c r="I41">
        <f t="shared" ca="1" si="4"/>
        <v>0</v>
      </c>
      <c r="J41">
        <f t="shared" ca="1" si="4"/>
        <v>0</v>
      </c>
      <c r="K41">
        <f t="shared" ca="1" si="4"/>
        <v>0</v>
      </c>
      <c r="L41">
        <f t="shared" ca="1" si="4"/>
        <v>0</v>
      </c>
      <c r="M41">
        <f t="shared" ca="1" si="4"/>
        <v>0</v>
      </c>
      <c r="N41">
        <f t="shared" ca="1" si="4"/>
        <v>0</v>
      </c>
      <c r="O41">
        <f t="shared" ca="1" si="4"/>
        <v>0</v>
      </c>
      <c r="P41">
        <f t="shared" ca="1" si="4"/>
        <v>0</v>
      </c>
      <c r="Q41">
        <f t="shared" ca="1" si="4"/>
        <v>0</v>
      </c>
    </row>
    <row r="42" spans="1:17">
      <c r="A42" s="19" t="s">
        <v>124</v>
      </c>
      <c r="B42">
        <f t="shared" ca="1" si="5"/>
        <v>0</v>
      </c>
      <c r="C42">
        <f t="shared" ca="1" si="4"/>
        <v>0</v>
      </c>
      <c r="D42">
        <f t="shared" ca="1" si="4"/>
        <v>0</v>
      </c>
      <c r="E42">
        <f t="shared" ca="1" si="4"/>
        <v>0</v>
      </c>
      <c r="F42">
        <f t="shared" ca="1" si="4"/>
        <v>1</v>
      </c>
      <c r="G42">
        <f t="shared" ca="1" si="4"/>
        <v>0</v>
      </c>
      <c r="H42">
        <f t="shared" ca="1" si="4"/>
        <v>0</v>
      </c>
      <c r="I42">
        <f t="shared" ca="1" si="4"/>
        <v>0</v>
      </c>
      <c r="J42">
        <f t="shared" ca="1" si="4"/>
        <v>0</v>
      </c>
      <c r="K42">
        <f t="shared" ca="1" si="4"/>
        <v>0</v>
      </c>
      <c r="L42">
        <f t="shared" ca="1" si="4"/>
        <v>1</v>
      </c>
      <c r="M42">
        <f t="shared" ca="1" si="4"/>
        <v>1</v>
      </c>
      <c r="N42">
        <f t="shared" ca="1" si="4"/>
        <v>0</v>
      </c>
      <c r="O42">
        <f t="shared" ca="1" si="4"/>
        <v>0</v>
      </c>
      <c r="P42">
        <f t="shared" ca="1" si="4"/>
        <v>0</v>
      </c>
      <c r="Q42">
        <f t="shared" ca="1" si="4"/>
        <v>1</v>
      </c>
    </row>
    <row r="43" spans="1:17">
      <c r="A43" s="19" t="s">
        <v>125</v>
      </c>
      <c r="B43">
        <f t="shared" ca="1" si="5"/>
        <v>0</v>
      </c>
      <c r="C43">
        <f t="shared" ca="1" si="4"/>
        <v>0</v>
      </c>
      <c r="D43">
        <f t="shared" ca="1" si="4"/>
        <v>0</v>
      </c>
      <c r="E43">
        <f t="shared" ca="1" si="4"/>
        <v>0</v>
      </c>
      <c r="F43">
        <f t="shared" ca="1" si="4"/>
        <v>0</v>
      </c>
      <c r="G43">
        <f t="shared" ca="1" si="4"/>
        <v>0</v>
      </c>
      <c r="H43">
        <f t="shared" ca="1" si="4"/>
        <v>0</v>
      </c>
      <c r="I43">
        <f t="shared" ca="1" si="4"/>
        <v>0</v>
      </c>
      <c r="J43">
        <f t="shared" ca="1" si="4"/>
        <v>0</v>
      </c>
      <c r="K43">
        <f t="shared" ca="1" si="4"/>
        <v>0</v>
      </c>
      <c r="L43">
        <f t="shared" ca="1" si="4"/>
        <v>0</v>
      </c>
      <c r="M43">
        <f t="shared" ca="1" si="4"/>
        <v>0</v>
      </c>
      <c r="N43">
        <f t="shared" ca="1" si="4"/>
        <v>0</v>
      </c>
      <c r="O43">
        <f t="shared" ca="1" si="4"/>
        <v>0</v>
      </c>
      <c r="P43">
        <f t="shared" ca="1" si="4"/>
        <v>0</v>
      </c>
      <c r="Q43">
        <f t="shared" ca="1" si="4"/>
        <v>0</v>
      </c>
    </row>
    <row r="44" spans="1:17">
      <c r="A44" s="19" t="s">
        <v>126</v>
      </c>
      <c r="B44">
        <f t="shared" ca="1" si="5"/>
        <v>0</v>
      </c>
      <c r="C44">
        <f t="shared" ca="1" si="4"/>
        <v>0</v>
      </c>
      <c r="D44">
        <f t="shared" ca="1" si="4"/>
        <v>0</v>
      </c>
      <c r="E44">
        <f t="shared" ca="1" si="4"/>
        <v>0</v>
      </c>
      <c r="F44">
        <f t="shared" ca="1" si="4"/>
        <v>0</v>
      </c>
      <c r="G44">
        <f t="shared" ca="1" si="4"/>
        <v>0</v>
      </c>
      <c r="H44">
        <f t="shared" ca="1" si="4"/>
        <v>0</v>
      </c>
      <c r="I44">
        <f t="shared" ca="1" si="4"/>
        <v>0</v>
      </c>
      <c r="J44">
        <f t="shared" ca="1" si="4"/>
        <v>0</v>
      </c>
      <c r="K44">
        <f t="shared" ca="1" si="4"/>
        <v>0</v>
      </c>
      <c r="L44">
        <f t="shared" ca="1" si="4"/>
        <v>0</v>
      </c>
      <c r="M44">
        <f t="shared" ca="1" si="4"/>
        <v>0</v>
      </c>
      <c r="N44">
        <f t="shared" ca="1" si="4"/>
        <v>0</v>
      </c>
      <c r="O44">
        <f t="shared" ca="1" si="4"/>
        <v>0</v>
      </c>
      <c r="P44">
        <f t="shared" ca="1" si="4"/>
        <v>0</v>
      </c>
      <c r="Q44">
        <f t="shared" ca="1" si="4"/>
        <v>0</v>
      </c>
    </row>
    <row r="45" spans="1:17">
      <c r="A45" s="19" t="s">
        <v>127</v>
      </c>
      <c r="B45">
        <f t="shared" ca="1" si="5"/>
        <v>0</v>
      </c>
      <c r="C45">
        <f t="shared" ca="1" si="4"/>
        <v>0</v>
      </c>
      <c r="D45">
        <f t="shared" ca="1" si="4"/>
        <v>0</v>
      </c>
      <c r="E45">
        <f t="shared" ca="1" si="4"/>
        <v>0</v>
      </c>
      <c r="F45">
        <f t="shared" ca="1" si="4"/>
        <v>0</v>
      </c>
      <c r="G45">
        <f t="shared" ca="1" si="4"/>
        <v>0</v>
      </c>
      <c r="H45">
        <f t="shared" ca="1" si="4"/>
        <v>0</v>
      </c>
      <c r="I45">
        <f t="shared" ca="1" si="4"/>
        <v>0</v>
      </c>
      <c r="J45">
        <f t="shared" ca="1" si="4"/>
        <v>0</v>
      </c>
      <c r="K45">
        <f t="shared" ca="1" si="4"/>
        <v>0</v>
      </c>
      <c r="L45">
        <f t="shared" ca="1" si="4"/>
        <v>0</v>
      </c>
      <c r="M45">
        <f t="shared" ca="1" si="4"/>
        <v>0</v>
      </c>
      <c r="N45">
        <f t="shared" ca="1" si="4"/>
        <v>0</v>
      </c>
      <c r="O45">
        <f t="shared" ca="1" si="4"/>
        <v>0</v>
      </c>
      <c r="P45">
        <f t="shared" ca="1" si="4"/>
        <v>0</v>
      </c>
      <c r="Q45">
        <f t="shared" ca="1" si="4"/>
        <v>0</v>
      </c>
    </row>
    <row r="46" spans="1:17">
      <c r="A46" s="19" t="s">
        <v>128</v>
      </c>
      <c r="B46">
        <f t="shared" ca="1" si="5"/>
        <v>0</v>
      </c>
      <c r="C46">
        <f t="shared" ca="1" si="4"/>
        <v>0</v>
      </c>
      <c r="D46">
        <f t="shared" ca="1" si="4"/>
        <v>0</v>
      </c>
      <c r="E46">
        <f t="shared" ca="1" si="4"/>
        <v>0</v>
      </c>
      <c r="F46">
        <f t="shared" ca="1" si="4"/>
        <v>0</v>
      </c>
      <c r="G46">
        <f t="shared" ca="1" si="4"/>
        <v>0</v>
      </c>
      <c r="H46">
        <f t="shared" ca="1" si="4"/>
        <v>0</v>
      </c>
      <c r="I46">
        <f t="shared" ca="1" si="4"/>
        <v>0</v>
      </c>
      <c r="J46">
        <f t="shared" ca="1" si="4"/>
        <v>0</v>
      </c>
      <c r="K46">
        <f t="shared" ca="1" si="4"/>
        <v>0</v>
      </c>
      <c r="L46">
        <f t="shared" ca="1" si="4"/>
        <v>0</v>
      </c>
      <c r="M46">
        <f t="shared" ca="1" si="4"/>
        <v>0</v>
      </c>
      <c r="N46">
        <f t="shared" ca="1" si="4"/>
        <v>0</v>
      </c>
      <c r="O46">
        <f t="shared" ca="1" si="4"/>
        <v>0</v>
      </c>
      <c r="P46">
        <f t="shared" ca="1" si="4"/>
        <v>0</v>
      </c>
      <c r="Q46">
        <f t="shared" ca="1" si="4"/>
        <v>0</v>
      </c>
    </row>
    <row r="47" spans="1:17">
      <c r="A47" s="19" t="s">
        <v>129</v>
      </c>
      <c r="B47">
        <f t="shared" ca="1" si="5"/>
        <v>1</v>
      </c>
      <c r="C47">
        <f t="shared" ca="1" si="4"/>
        <v>0</v>
      </c>
      <c r="D47">
        <f t="shared" ca="1" si="4"/>
        <v>0</v>
      </c>
      <c r="E47">
        <f t="shared" ca="1" si="4"/>
        <v>0</v>
      </c>
      <c r="F47">
        <f t="shared" ca="1" si="4"/>
        <v>0</v>
      </c>
      <c r="G47">
        <f t="shared" ca="1" si="4"/>
        <v>1</v>
      </c>
      <c r="H47">
        <f t="shared" ca="1" si="4"/>
        <v>0</v>
      </c>
      <c r="I47">
        <f t="shared" ca="1" si="4"/>
        <v>0</v>
      </c>
      <c r="J47">
        <f t="shared" ca="1" si="4"/>
        <v>0</v>
      </c>
      <c r="K47">
        <f t="shared" ca="1" si="4"/>
        <v>0</v>
      </c>
      <c r="L47">
        <f t="shared" ca="1" si="4"/>
        <v>0</v>
      </c>
      <c r="M47">
        <f t="shared" ca="1" si="4"/>
        <v>0</v>
      </c>
      <c r="N47">
        <f t="shared" ca="1" si="4"/>
        <v>0</v>
      </c>
      <c r="O47">
        <f t="shared" ca="1" si="4"/>
        <v>0</v>
      </c>
      <c r="P47">
        <f t="shared" ca="1" si="4"/>
        <v>0</v>
      </c>
      <c r="Q47">
        <f t="shared" ca="1" si="4"/>
        <v>0</v>
      </c>
    </row>
    <row r="48" spans="1:17">
      <c r="A48" s="19" t="s">
        <v>130</v>
      </c>
      <c r="B48">
        <f t="shared" ca="1" si="5"/>
        <v>0</v>
      </c>
      <c r="C48">
        <f t="shared" ca="1" si="4"/>
        <v>0</v>
      </c>
      <c r="D48">
        <f t="shared" ca="1" si="4"/>
        <v>0</v>
      </c>
      <c r="E48">
        <f t="shared" ca="1" si="4"/>
        <v>0</v>
      </c>
      <c r="F48">
        <f t="shared" ca="1" si="4"/>
        <v>0</v>
      </c>
      <c r="G48">
        <f t="shared" ca="1" si="4"/>
        <v>0</v>
      </c>
      <c r="H48">
        <f t="shared" ca="1" si="4"/>
        <v>0</v>
      </c>
      <c r="I48">
        <f t="shared" ca="1" si="4"/>
        <v>0</v>
      </c>
      <c r="J48">
        <f t="shared" ca="1" si="4"/>
        <v>0</v>
      </c>
      <c r="K48">
        <f t="shared" ca="1" si="4"/>
        <v>0</v>
      </c>
      <c r="L48">
        <f t="shared" ca="1" si="4"/>
        <v>0</v>
      </c>
      <c r="M48">
        <f t="shared" ca="1" si="4"/>
        <v>0</v>
      </c>
      <c r="N48">
        <f t="shared" ca="1" si="4"/>
        <v>0</v>
      </c>
      <c r="O48">
        <f t="shared" ca="1" si="4"/>
        <v>0</v>
      </c>
      <c r="P48">
        <f t="shared" ca="1" si="4"/>
        <v>0</v>
      </c>
      <c r="Q48">
        <f t="shared" ca="1" si="4"/>
        <v>0</v>
      </c>
    </row>
    <row r="49" spans="1:17">
      <c r="A49" s="19" t="s">
        <v>131</v>
      </c>
      <c r="B49">
        <f t="shared" ca="1" si="5"/>
        <v>52</v>
      </c>
      <c r="C49">
        <f t="shared" ca="1" si="4"/>
        <v>69</v>
      </c>
      <c r="D49">
        <f t="shared" ca="1" si="4"/>
        <v>123</v>
      </c>
      <c r="E49">
        <f t="shared" ca="1" si="4"/>
        <v>209</v>
      </c>
      <c r="F49">
        <f t="shared" ca="1" si="4"/>
        <v>683</v>
      </c>
      <c r="G49">
        <f t="shared" ca="1" si="4"/>
        <v>907</v>
      </c>
      <c r="H49">
        <f t="shared" ca="1" si="4"/>
        <v>1618</v>
      </c>
      <c r="I49">
        <f t="shared" ca="1" si="4"/>
        <v>1733</v>
      </c>
      <c r="J49">
        <f t="shared" ca="1" si="4"/>
        <v>1519</v>
      </c>
      <c r="K49">
        <f t="shared" ca="1" si="4"/>
        <v>1856</v>
      </c>
      <c r="L49">
        <f t="shared" ca="1" si="4"/>
        <v>1486</v>
      </c>
      <c r="M49">
        <f t="shared" ca="1" si="4"/>
        <v>1963</v>
      </c>
      <c r="N49">
        <f t="shared" ca="1" si="4"/>
        <v>1387</v>
      </c>
      <c r="O49">
        <f t="shared" ca="1" si="4"/>
        <v>1151</v>
      </c>
      <c r="P49">
        <f t="shared" ca="1" si="4"/>
        <v>1264</v>
      </c>
      <c r="Q49">
        <f t="shared" ca="1" si="4"/>
        <v>1301</v>
      </c>
    </row>
    <row r="50" spans="1:17">
      <c r="A50" s="19" t="s">
        <v>308</v>
      </c>
      <c r="B50" t="e">
        <f t="shared" ca="1" si="5"/>
        <v>#N/A</v>
      </c>
      <c r="C50" t="e">
        <f t="shared" ca="1" si="4"/>
        <v>#N/A</v>
      </c>
      <c r="D50" t="e">
        <f t="shared" ca="1" si="4"/>
        <v>#N/A</v>
      </c>
      <c r="E50" t="e">
        <f t="shared" ca="1" si="4"/>
        <v>#N/A</v>
      </c>
      <c r="F50" t="e">
        <f t="shared" ca="1" si="4"/>
        <v>#N/A</v>
      </c>
      <c r="G50" t="e">
        <f t="shared" ca="1" si="4"/>
        <v>#N/A</v>
      </c>
      <c r="H50" t="e">
        <f t="shared" ca="1" si="4"/>
        <v>#N/A</v>
      </c>
      <c r="I50" t="e">
        <f t="shared" ca="1" si="4"/>
        <v>#N/A</v>
      </c>
      <c r="J50" t="e">
        <f t="shared" ca="1" si="4"/>
        <v>#N/A</v>
      </c>
      <c r="K50" t="e">
        <f t="shared" ca="1" si="4"/>
        <v>#N/A</v>
      </c>
      <c r="L50" t="e">
        <f t="shared" ca="1" si="4"/>
        <v>#N/A</v>
      </c>
      <c r="M50" t="e">
        <f t="shared" ca="1" si="4"/>
        <v>#N/A</v>
      </c>
      <c r="N50" t="e">
        <f t="shared" ca="1" si="4"/>
        <v>#N/A</v>
      </c>
      <c r="O50" t="e">
        <f t="shared" ca="1" si="4"/>
        <v>#N/A</v>
      </c>
      <c r="P50">
        <f t="shared" ca="1" si="4"/>
        <v>0</v>
      </c>
      <c r="Q50">
        <f t="shared" ca="1" si="4"/>
        <v>0</v>
      </c>
    </row>
    <row r="51" spans="1:17">
      <c r="A51" s="19" t="s">
        <v>132</v>
      </c>
      <c r="B51">
        <f t="shared" ca="1" si="5"/>
        <v>0</v>
      </c>
      <c r="C51">
        <f t="shared" ca="1" si="5"/>
        <v>0</v>
      </c>
      <c r="D51">
        <f t="shared" ca="1" si="5"/>
        <v>0</v>
      </c>
      <c r="E51">
        <f t="shared" ca="1" si="5"/>
        <v>0</v>
      </c>
      <c r="F51">
        <f t="shared" ca="1" si="5"/>
        <v>0</v>
      </c>
      <c r="G51">
        <f t="shared" ca="1" si="5"/>
        <v>0</v>
      </c>
      <c r="H51">
        <f t="shared" ca="1" si="5"/>
        <v>0</v>
      </c>
      <c r="I51">
        <f t="shared" ca="1" si="5"/>
        <v>0</v>
      </c>
      <c r="J51">
        <f t="shared" ca="1" si="5"/>
        <v>1</v>
      </c>
      <c r="K51">
        <f t="shared" ca="1" si="5"/>
        <v>0</v>
      </c>
      <c r="L51">
        <f t="shared" ca="1" si="5"/>
        <v>0</v>
      </c>
      <c r="M51">
        <f t="shared" ca="1" si="5"/>
        <v>0</v>
      </c>
      <c r="N51">
        <f t="shared" ca="1" si="5"/>
        <v>0</v>
      </c>
      <c r="O51">
        <f t="shared" ca="1" si="5"/>
        <v>0</v>
      </c>
      <c r="P51">
        <f t="shared" ca="1" si="5"/>
        <v>0</v>
      </c>
      <c r="Q51">
        <f t="shared" ca="1" si="5"/>
        <v>0</v>
      </c>
    </row>
    <row r="52" spans="1:17">
      <c r="A52" s="19" t="s">
        <v>133</v>
      </c>
      <c r="B52">
        <f t="shared" ca="1" si="5"/>
        <v>0</v>
      </c>
      <c r="C52">
        <f t="shared" ca="1" si="5"/>
        <v>0</v>
      </c>
      <c r="D52">
        <f t="shared" ca="1" si="5"/>
        <v>0</v>
      </c>
      <c r="E52">
        <f t="shared" ca="1" si="5"/>
        <v>0</v>
      </c>
      <c r="F52">
        <f t="shared" ca="1" si="5"/>
        <v>1</v>
      </c>
      <c r="G52">
        <f t="shared" ca="1" si="5"/>
        <v>1</v>
      </c>
      <c r="H52">
        <f t="shared" ca="1" si="5"/>
        <v>0</v>
      </c>
      <c r="I52">
        <f t="shared" ca="1" si="5"/>
        <v>0</v>
      </c>
      <c r="J52">
        <f t="shared" ca="1" si="5"/>
        <v>0</v>
      </c>
      <c r="K52">
        <f t="shared" ca="1" si="5"/>
        <v>0</v>
      </c>
      <c r="L52">
        <f t="shared" ca="1" si="5"/>
        <v>0</v>
      </c>
      <c r="M52">
        <f t="shared" ca="1" si="5"/>
        <v>0</v>
      </c>
      <c r="N52">
        <f t="shared" ca="1" si="5"/>
        <v>0</v>
      </c>
      <c r="O52">
        <f t="shared" ca="1" si="5"/>
        <v>0</v>
      </c>
      <c r="P52">
        <f t="shared" ca="1" si="5"/>
        <v>0</v>
      </c>
      <c r="Q52">
        <f t="shared" ca="1" si="5"/>
        <v>0</v>
      </c>
    </row>
    <row r="53" spans="1:17">
      <c r="A53" s="19" t="s">
        <v>134</v>
      </c>
      <c r="B53">
        <f t="shared" ca="1" si="5"/>
        <v>0</v>
      </c>
      <c r="C53">
        <f t="shared" ca="1" si="5"/>
        <v>0</v>
      </c>
      <c r="D53">
        <f t="shared" ca="1" si="5"/>
        <v>1</v>
      </c>
      <c r="E53">
        <f t="shared" ca="1" si="5"/>
        <v>0</v>
      </c>
      <c r="F53">
        <f t="shared" ca="1" si="5"/>
        <v>0</v>
      </c>
      <c r="G53">
        <f t="shared" ca="1" si="5"/>
        <v>9</v>
      </c>
      <c r="H53">
        <f t="shared" ca="1" si="5"/>
        <v>0</v>
      </c>
      <c r="I53">
        <f t="shared" ca="1" si="5"/>
        <v>0</v>
      </c>
      <c r="J53">
        <f t="shared" ca="1" si="5"/>
        <v>0</v>
      </c>
      <c r="K53">
        <f t="shared" ca="1" si="5"/>
        <v>0</v>
      </c>
      <c r="L53">
        <f t="shared" ca="1" si="5"/>
        <v>0</v>
      </c>
      <c r="M53">
        <f t="shared" ca="1" si="5"/>
        <v>2</v>
      </c>
      <c r="N53">
        <f t="shared" ca="1" si="5"/>
        <v>0</v>
      </c>
      <c r="O53">
        <f t="shared" ca="1" si="5"/>
        <v>0</v>
      </c>
      <c r="P53">
        <f t="shared" ca="1" si="5"/>
        <v>0</v>
      </c>
      <c r="Q53">
        <f t="shared" ca="1" si="5"/>
        <v>0</v>
      </c>
    </row>
    <row r="54" spans="1:17">
      <c r="A54" s="19" t="s">
        <v>135</v>
      </c>
      <c r="B54">
        <f t="shared" ca="1" si="5"/>
        <v>1</v>
      </c>
      <c r="C54">
        <f t="shared" ca="1" si="5"/>
        <v>0</v>
      </c>
      <c r="D54">
        <f t="shared" ca="1" si="5"/>
        <v>0</v>
      </c>
      <c r="E54">
        <f t="shared" ca="1" si="5"/>
        <v>0</v>
      </c>
      <c r="F54">
        <f t="shared" ca="1" si="5"/>
        <v>0</v>
      </c>
      <c r="G54">
        <f t="shared" ca="1" si="5"/>
        <v>0</v>
      </c>
      <c r="H54">
        <f t="shared" ca="1" si="5"/>
        <v>0</v>
      </c>
      <c r="I54">
        <f t="shared" ca="1" si="5"/>
        <v>0</v>
      </c>
      <c r="J54">
        <f t="shared" ca="1" si="5"/>
        <v>0</v>
      </c>
      <c r="K54">
        <f t="shared" ca="1" si="5"/>
        <v>0</v>
      </c>
      <c r="L54">
        <f t="shared" ca="1" si="5"/>
        <v>0</v>
      </c>
      <c r="M54">
        <f t="shared" ca="1" si="5"/>
        <v>0</v>
      </c>
      <c r="N54">
        <f t="shared" ca="1" si="5"/>
        <v>0</v>
      </c>
      <c r="O54">
        <f t="shared" ca="1" si="5"/>
        <v>0</v>
      </c>
      <c r="P54">
        <f t="shared" ca="1" si="5"/>
        <v>0</v>
      </c>
      <c r="Q54">
        <f t="shared" ca="1" si="5"/>
        <v>0</v>
      </c>
    </row>
    <row r="55" spans="1:17">
      <c r="A55" s="19" t="s">
        <v>136</v>
      </c>
      <c r="B55">
        <f t="shared" ca="1" si="5"/>
        <v>0</v>
      </c>
      <c r="C55">
        <f t="shared" ca="1" si="5"/>
        <v>0</v>
      </c>
      <c r="D55">
        <f t="shared" ca="1" si="5"/>
        <v>0</v>
      </c>
      <c r="E55">
        <f t="shared" ca="1" si="5"/>
        <v>0</v>
      </c>
      <c r="F55">
        <f t="shared" ca="1" si="5"/>
        <v>3</v>
      </c>
      <c r="G55">
        <f t="shared" ca="1" si="5"/>
        <v>2</v>
      </c>
      <c r="H55">
        <f t="shared" ca="1" si="5"/>
        <v>3</v>
      </c>
      <c r="I55">
        <f t="shared" ca="1" si="5"/>
        <v>2</v>
      </c>
      <c r="J55">
        <f t="shared" ca="1" si="5"/>
        <v>0</v>
      </c>
      <c r="K55">
        <f t="shared" ca="1" si="5"/>
        <v>0</v>
      </c>
      <c r="L55">
        <f t="shared" ca="1" si="5"/>
        <v>0</v>
      </c>
      <c r="M55">
        <f t="shared" ca="1" si="5"/>
        <v>0</v>
      </c>
      <c r="N55">
        <f t="shared" ca="1" si="5"/>
        <v>0</v>
      </c>
      <c r="O55">
        <f t="shared" ca="1" si="5"/>
        <v>0</v>
      </c>
      <c r="P55">
        <f t="shared" ca="1" si="5"/>
        <v>0</v>
      </c>
      <c r="Q55">
        <f t="shared" ca="1" si="5"/>
        <v>0</v>
      </c>
    </row>
    <row r="56" spans="1:17">
      <c r="A56" s="19" t="s">
        <v>137</v>
      </c>
      <c r="B56">
        <f t="shared" ca="1" si="5"/>
        <v>0</v>
      </c>
      <c r="C56">
        <f t="shared" ca="1" si="5"/>
        <v>2</v>
      </c>
      <c r="D56">
        <f t="shared" ca="1" si="5"/>
        <v>0</v>
      </c>
      <c r="E56">
        <f t="shared" ca="1" si="5"/>
        <v>0</v>
      </c>
      <c r="F56">
        <f t="shared" ca="1" si="5"/>
        <v>2</v>
      </c>
      <c r="G56">
        <f t="shared" ca="1" si="5"/>
        <v>0</v>
      </c>
      <c r="H56">
        <f t="shared" ca="1" si="5"/>
        <v>0</v>
      </c>
      <c r="I56">
        <f t="shared" ca="1" si="5"/>
        <v>0</v>
      </c>
      <c r="J56">
        <f t="shared" ca="1" si="5"/>
        <v>0</v>
      </c>
      <c r="K56">
        <f t="shared" ca="1" si="5"/>
        <v>0</v>
      </c>
      <c r="L56">
        <f t="shared" ca="1" si="5"/>
        <v>0</v>
      </c>
      <c r="M56">
        <f t="shared" ca="1" si="5"/>
        <v>0</v>
      </c>
      <c r="N56">
        <f t="shared" ca="1" si="5"/>
        <v>0</v>
      </c>
      <c r="O56">
        <f t="shared" ca="1" si="5"/>
        <v>0</v>
      </c>
      <c r="P56">
        <f t="shared" ca="1" si="5"/>
        <v>0</v>
      </c>
      <c r="Q56">
        <f t="shared" ca="1" si="5"/>
        <v>0</v>
      </c>
    </row>
    <row r="57" spans="1:17">
      <c r="A57" s="19" t="s">
        <v>138</v>
      </c>
      <c r="B57">
        <f t="shared" ca="1" si="5"/>
        <v>0</v>
      </c>
      <c r="C57">
        <f t="shared" ca="1" si="5"/>
        <v>0</v>
      </c>
      <c r="D57">
        <f t="shared" ca="1" si="5"/>
        <v>0</v>
      </c>
      <c r="E57">
        <f t="shared" ca="1" si="5"/>
        <v>0</v>
      </c>
      <c r="F57">
        <f t="shared" ca="1" si="5"/>
        <v>1</v>
      </c>
      <c r="G57">
        <f t="shared" ca="1" si="5"/>
        <v>2</v>
      </c>
      <c r="H57">
        <f t="shared" ca="1" si="5"/>
        <v>1</v>
      </c>
      <c r="I57">
        <f t="shared" ca="1" si="5"/>
        <v>2</v>
      </c>
      <c r="J57">
        <f t="shared" ca="1" si="5"/>
        <v>2</v>
      </c>
      <c r="K57">
        <f t="shared" ca="1" si="5"/>
        <v>0</v>
      </c>
      <c r="L57">
        <f t="shared" ca="1" si="5"/>
        <v>1</v>
      </c>
      <c r="M57">
        <f t="shared" ca="1" si="5"/>
        <v>0</v>
      </c>
      <c r="N57">
        <f t="shared" ca="1" si="5"/>
        <v>0</v>
      </c>
      <c r="O57">
        <f t="shared" ca="1" si="5"/>
        <v>0</v>
      </c>
      <c r="P57">
        <f t="shared" ca="1" si="5"/>
        <v>1</v>
      </c>
      <c r="Q57">
        <f t="shared" ca="1" si="5"/>
        <v>1</v>
      </c>
    </row>
    <row r="58" spans="1:17">
      <c r="A58" s="19" t="s">
        <v>139</v>
      </c>
      <c r="B58">
        <f t="shared" ca="1" si="5"/>
        <v>2</v>
      </c>
      <c r="C58">
        <f t="shared" ca="1" si="5"/>
        <v>1</v>
      </c>
      <c r="D58">
        <f t="shared" ca="1" si="5"/>
        <v>3</v>
      </c>
      <c r="E58">
        <f t="shared" ca="1" si="5"/>
        <v>7</v>
      </c>
      <c r="F58">
        <f t="shared" ca="1" si="5"/>
        <v>16</v>
      </c>
      <c r="G58">
        <f t="shared" ca="1" si="5"/>
        <v>5</v>
      </c>
      <c r="H58">
        <f t="shared" ca="1" si="5"/>
        <v>17</v>
      </c>
      <c r="I58">
        <f t="shared" ca="1" si="5"/>
        <v>4</v>
      </c>
      <c r="J58">
        <f t="shared" ca="1" si="5"/>
        <v>4</v>
      </c>
      <c r="K58">
        <f t="shared" ca="1" si="5"/>
        <v>1</v>
      </c>
      <c r="L58">
        <f t="shared" ca="1" si="5"/>
        <v>5</v>
      </c>
      <c r="M58">
        <f t="shared" ca="1" si="5"/>
        <v>3</v>
      </c>
      <c r="N58">
        <f t="shared" ca="1" si="5"/>
        <v>1</v>
      </c>
      <c r="O58">
        <f t="shared" ca="1" si="5"/>
        <v>2</v>
      </c>
      <c r="P58">
        <f t="shared" ca="1" si="5"/>
        <v>2</v>
      </c>
      <c r="Q58">
        <f t="shared" ca="1" si="5"/>
        <v>2</v>
      </c>
    </row>
    <row r="59" spans="1:17">
      <c r="A59" s="19"/>
      <c r="B59" t="e">
        <f t="shared" ca="1" si="5"/>
        <v>#N/A</v>
      </c>
      <c r="C59" t="e">
        <f t="shared" ca="1" si="5"/>
        <v>#N/A</v>
      </c>
      <c r="D59" t="e">
        <f t="shared" ca="1" si="5"/>
        <v>#N/A</v>
      </c>
      <c r="E59" t="e">
        <f t="shared" ca="1" si="5"/>
        <v>#N/A</v>
      </c>
      <c r="F59" t="e">
        <f t="shared" ca="1" si="5"/>
        <v>#N/A</v>
      </c>
      <c r="G59" t="e">
        <f t="shared" ca="1" si="5"/>
        <v>#N/A</v>
      </c>
      <c r="H59" t="e">
        <f t="shared" ca="1" si="5"/>
        <v>#N/A</v>
      </c>
      <c r="I59" t="e">
        <f t="shared" ca="1" si="5"/>
        <v>#N/A</v>
      </c>
      <c r="J59" t="e">
        <f t="shared" ca="1" si="5"/>
        <v>#N/A</v>
      </c>
      <c r="K59" t="e">
        <f t="shared" ca="1" si="5"/>
        <v>#N/A</v>
      </c>
      <c r="L59" t="e">
        <f t="shared" ca="1" si="5"/>
        <v>#N/A</v>
      </c>
      <c r="M59" t="e">
        <f t="shared" ca="1" si="5"/>
        <v>#N/A</v>
      </c>
      <c r="N59" t="e">
        <f t="shared" ca="1" si="5"/>
        <v>#N/A</v>
      </c>
      <c r="O59" t="e">
        <f t="shared" ca="1" si="5"/>
        <v>#N/A</v>
      </c>
      <c r="P59" t="e">
        <f t="shared" ca="1" si="5"/>
        <v>#N/A</v>
      </c>
      <c r="Q59" t="e">
        <f t="shared" ca="1" si="5"/>
        <v>#N/A</v>
      </c>
    </row>
    <row r="60" spans="1:17">
      <c r="A60" s="27" t="s">
        <v>140</v>
      </c>
      <c r="B60">
        <f t="shared" ca="1" si="5"/>
        <v>68</v>
      </c>
      <c r="C60">
        <f t="shared" ca="1" si="5"/>
        <v>90</v>
      </c>
      <c r="D60">
        <f t="shared" ca="1" si="5"/>
        <v>142</v>
      </c>
      <c r="E60">
        <f t="shared" ca="1" si="5"/>
        <v>232</v>
      </c>
      <c r="F60">
        <f t="shared" ca="1" si="5"/>
        <v>730</v>
      </c>
      <c r="G60">
        <f t="shared" ca="1" si="5"/>
        <v>948</v>
      </c>
      <c r="H60">
        <f t="shared" ca="1" si="5"/>
        <v>1658</v>
      </c>
      <c r="I60">
        <f t="shared" ca="1" si="5"/>
        <v>1836</v>
      </c>
      <c r="J60">
        <f t="shared" ca="1" si="5"/>
        <v>1565</v>
      </c>
      <c r="K60">
        <f t="shared" ca="1" si="5"/>
        <v>1973</v>
      </c>
      <c r="L60">
        <f t="shared" ca="1" si="5"/>
        <v>1536</v>
      </c>
      <c r="M60">
        <f t="shared" ca="1" si="5"/>
        <v>2006</v>
      </c>
      <c r="N60">
        <f t="shared" ca="1" si="5"/>
        <v>1402</v>
      </c>
      <c r="O60">
        <f t="shared" ca="1" si="5"/>
        <v>1154</v>
      </c>
      <c r="P60">
        <f t="shared" ca="1" si="5"/>
        <v>1279</v>
      </c>
      <c r="Q60">
        <f t="shared" ca="1" si="5"/>
        <v>1307</v>
      </c>
    </row>
    <row r="61" spans="1:17">
      <c r="A61" s="19"/>
      <c r="B61" t="e">
        <f t="shared" ca="1" si="5"/>
        <v>#N/A</v>
      </c>
      <c r="C61" t="e">
        <f t="shared" ca="1" si="5"/>
        <v>#N/A</v>
      </c>
      <c r="D61" t="e">
        <f t="shared" ca="1" si="5"/>
        <v>#N/A</v>
      </c>
      <c r="E61" t="e">
        <f t="shared" ca="1" si="5"/>
        <v>#N/A</v>
      </c>
      <c r="F61" t="e">
        <f t="shared" ca="1" si="5"/>
        <v>#N/A</v>
      </c>
      <c r="G61" t="e">
        <f t="shared" ca="1" si="5"/>
        <v>#N/A</v>
      </c>
      <c r="H61" t="e">
        <f t="shared" ca="1" si="5"/>
        <v>#N/A</v>
      </c>
      <c r="I61" t="e">
        <f t="shared" ca="1" si="5"/>
        <v>#N/A</v>
      </c>
      <c r="J61" t="e">
        <f t="shared" ca="1" si="5"/>
        <v>#N/A</v>
      </c>
      <c r="K61" t="e">
        <f t="shared" ca="1" si="5"/>
        <v>#N/A</v>
      </c>
      <c r="L61" t="e">
        <f t="shared" ca="1" si="5"/>
        <v>#N/A</v>
      </c>
      <c r="M61" t="e">
        <f t="shared" ca="1" si="5"/>
        <v>#N/A</v>
      </c>
      <c r="N61" t="e">
        <f t="shared" ca="1" si="5"/>
        <v>#N/A</v>
      </c>
      <c r="O61" t="e">
        <f t="shared" ca="1" si="5"/>
        <v>#N/A</v>
      </c>
      <c r="P61" t="e">
        <f t="shared" ca="1" si="5"/>
        <v>#N/A</v>
      </c>
      <c r="Q61" t="e">
        <f t="shared" ca="1" si="5"/>
        <v>#N/A</v>
      </c>
    </row>
    <row r="62" spans="1:17">
      <c r="A62" s="6" t="s">
        <v>141</v>
      </c>
      <c r="B62">
        <f t="shared" ca="1" si="5"/>
        <v>0</v>
      </c>
      <c r="C62">
        <f t="shared" ca="1" si="5"/>
        <v>0</v>
      </c>
      <c r="D62">
        <f t="shared" ca="1" si="5"/>
        <v>0</v>
      </c>
      <c r="E62">
        <f t="shared" ca="1" si="5"/>
        <v>0</v>
      </c>
      <c r="F62">
        <f t="shared" ca="1" si="5"/>
        <v>0</v>
      </c>
      <c r="G62">
        <f t="shared" ca="1" si="5"/>
        <v>0</v>
      </c>
      <c r="H62">
        <f t="shared" ca="1" si="5"/>
        <v>0</v>
      </c>
      <c r="I62">
        <f t="shared" ca="1" si="5"/>
        <v>0</v>
      </c>
      <c r="J62">
        <f t="shared" ca="1" si="5"/>
        <v>0</v>
      </c>
      <c r="K62">
        <f t="shared" ca="1" si="5"/>
        <v>0</v>
      </c>
      <c r="L62">
        <f t="shared" ca="1" si="5"/>
        <v>0</v>
      </c>
      <c r="M62">
        <f t="shared" ca="1" si="5"/>
        <v>0</v>
      </c>
      <c r="N62">
        <f t="shared" ca="1" si="5"/>
        <v>0</v>
      </c>
      <c r="O62">
        <f t="shared" ca="1" si="5"/>
        <v>0</v>
      </c>
      <c r="P62">
        <f t="shared" ca="1" si="5"/>
        <v>0</v>
      </c>
      <c r="Q62">
        <f t="shared" ca="1" si="5"/>
        <v>0</v>
      </c>
    </row>
    <row r="63" spans="1:17">
      <c r="A63" s="19" t="s">
        <v>142</v>
      </c>
      <c r="B63">
        <f t="shared" ca="1" si="5"/>
        <v>1</v>
      </c>
      <c r="C63">
        <f t="shared" ca="1" si="5"/>
        <v>0</v>
      </c>
      <c r="D63">
        <f t="shared" ca="1" si="5"/>
        <v>0</v>
      </c>
      <c r="E63">
        <f t="shared" ca="1" si="5"/>
        <v>0</v>
      </c>
      <c r="F63">
        <f t="shared" ca="1" si="5"/>
        <v>0</v>
      </c>
      <c r="G63">
        <f t="shared" ca="1" si="5"/>
        <v>0</v>
      </c>
      <c r="H63">
        <f t="shared" ca="1" si="5"/>
        <v>0</v>
      </c>
      <c r="I63">
        <f t="shared" ca="1" si="5"/>
        <v>0</v>
      </c>
      <c r="J63">
        <f t="shared" ca="1" si="5"/>
        <v>0</v>
      </c>
      <c r="K63">
        <f t="shared" ca="1" si="5"/>
        <v>0</v>
      </c>
      <c r="L63">
        <f t="shared" ca="1" si="5"/>
        <v>0</v>
      </c>
      <c r="M63">
        <f t="shared" ca="1" si="5"/>
        <v>0</v>
      </c>
      <c r="N63">
        <f t="shared" ca="1" si="5"/>
        <v>0</v>
      </c>
      <c r="O63">
        <f t="shared" ca="1" si="5"/>
        <v>0</v>
      </c>
      <c r="P63">
        <f t="shared" ca="1" si="5"/>
        <v>0</v>
      </c>
      <c r="Q63">
        <f t="shared" ca="1" si="5"/>
        <v>0</v>
      </c>
    </row>
    <row r="64" spans="1:17">
      <c r="A64" s="19" t="s">
        <v>143</v>
      </c>
      <c r="B64">
        <f t="shared" ca="1" si="5"/>
        <v>0</v>
      </c>
      <c r="C64">
        <f t="shared" ca="1" si="5"/>
        <v>0</v>
      </c>
      <c r="D64">
        <f t="shared" ca="1" si="5"/>
        <v>0</v>
      </c>
      <c r="E64">
        <f t="shared" ca="1" si="5"/>
        <v>0</v>
      </c>
      <c r="F64">
        <f t="shared" ca="1" si="5"/>
        <v>0</v>
      </c>
      <c r="G64">
        <f t="shared" ca="1" si="5"/>
        <v>0</v>
      </c>
      <c r="H64">
        <f t="shared" ca="1" si="5"/>
        <v>0</v>
      </c>
      <c r="I64">
        <f t="shared" ca="1" si="5"/>
        <v>0</v>
      </c>
      <c r="J64">
        <f t="shared" ca="1" si="5"/>
        <v>0</v>
      </c>
      <c r="K64">
        <f t="shared" ca="1" si="5"/>
        <v>0</v>
      </c>
      <c r="L64">
        <f t="shared" ca="1" si="5"/>
        <v>0</v>
      </c>
      <c r="M64">
        <f t="shared" ca="1" si="5"/>
        <v>0</v>
      </c>
      <c r="N64">
        <f t="shared" ca="1" si="5"/>
        <v>0</v>
      </c>
      <c r="O64">
        <f t="shared" ca="1" si="5"/>
        <v>0</v>
      </c>
      <c r="P64">
        <f t="shared" ca="1" si="5"/>
        <v>0</v>
      </c>
      <c r="Q64">
        <f t="shared" ca="1" si="5"/>
        <v>0</v>
      </c>
    </row>
    <row r="65" spans="1:17">
      <c r="A65" s="19" t="s">
        <v>144</v>
      </c>
      <c r="B65">
        <f t="shared" ca="1" si="5"/>
        <v>6</v>
      </c>
      <c r="C65">
        <f t="shared" ca="1" si="5"/>
        <v>1</v>
      </c>
      <c r="D65">
        <f t="shared" ca="1" si="5"/>
        <v>0</v>
      </c>
      <c r="E65">
        <f t="shared" ca="1" si="5"/>
        <v>4</v>
      </c>
      <c r="F65">
        <f t="shared" ca="1" si="5"/>
        <v>0</v>
      </c>
      <c r="G65">
        <f t="shared" ca="1" si="5"/>
        <v>0</v>
      </c>
      <c r="H65">
        <f t="shared" ca="1" si="5"/>
        <v>0</v>
      </c>
      <c r="I65">
        <f t="shared" ca="1" si="5"/>
        <v>0</v>
      </c>
      <c r="J65">
        <f t="shared" ca="1" si="5"/>
        <v>0</v>
      </c>
      <c r="K65">
        <f t="shared" ca="1" si="5"/>
        <v>0</v>
      </c>
      <c r="L65">
        <f t="shared" ca="1" si="5"/>
        <v>1</v>
      </c>
      <c r="M65">
        <f t="shared" ca="1" si="5"/>
        <v>2</v>
      </c>
      <c r="N65">
        <f t="shared" ca="1" si="5"/>
        <v>0</v>
      </c>
      <c r="O65">
        <f t="shared" ca="1" si="5"/>
        <v>0</v>
      </c>
      <c r="P65">
        <f t="shared" ca="1" si="5"/>
        <v>0</v>
      </c>
      <c r="Q65">
        <f t="shared" ca="1" si="5"/>
        <v>0</v>
      </c>
    </row>
    <row r="66" spans="1:17">
      <c r="A66" s="19" t="s">
        <v>145</v>
      </c>
      <c r="B66">
        <f t="shared" ref="B66:Q81" ca="1" si="6">VLOOKUP($A66,INDIRECT(B$2&amp;"!A1:CO1000"),B$4,FALSE)</f>
        <v>0</v>
      </c>
      <c r="C66">
        <f t="shared" ca="1" si="6"/>
        <v>0</v>
      </c>
      <c r="D66">
        <f t="shared" ca="1" si="6"/>
        <v>0</v>
      </c>
      <c r="E66">
        <f t="shared" ca="1" si="6"/>
        <v>0</v>
      </c>
      <c r="F66">
        <f t="shared" ca="1" si="6"/>
        <v>1</v>
      </c>
      <c r="G66">
        <f t="shared" ca="1" si="6"/>
        <v>0</v>
      </c>
      <c r="H66">
        <f t="shared" ca="1" si="6"/>
        <v>0</v>
      </c>
      <c r="I66">
        <f t="shared" ca="1" si="6"/>
        <v>0</v>
      </c>
      <c r="J66">
        <f t="shared" ca="1" si="6"/>
        <v>0</v>
      </c>
      <c r="K66">
        <f t="shared" ca="1" si="6"/>
        <v>0</v>
      </c>
      <c r="L66">
        <f t="shared" ca="1" si="6"/>
        <v>0</v>
      </c>
      <c r="M66">
        <f t="shared" ca="1" si="6"/>
        <v>0</v>
      </c>
      <c r="N66">
        <f t="shared" ca="1" si="6"/>
        <v>0</v>
      </c>
      <c r="O66">
        <f t="shared" ca="1" si="6"/>
        <v>0</v>
      </c>
      <c r="P66">
        <f t="shared" ca="1" si="6"/>
        <v>0</v>
      </c>
      <c r="Q66">
        <f t="shared" ca="1" si="6"/>
        <v>0</v>
      </c>
    </row>
    <row r="67" spans="1:17">
      <c r="A67" s="19" t="s">
        <v>146</v>
      </c>
      <c r="B67">
        <f t="shared" ca="1" si="6"/>
        <v>0</v>
      </c>
      <c r="C67">
        <f t="shared" ca="1" si="6"/>
        <v>0</v>
      </c>
      <c r="D67">
        <f t="shared" ca="1" si="6"/>
        <v>0</v>
      </c>
      <c r="E67">
        <f t="shared" ca="1" si="6"/>
        <v>0</v>
      </c>
      <c r="F67">
        <f t="shared" ca="1" si="6"/>
        <v>0</v>
      </c>
      <c r="G67">
        <f t="shared" ca="1" si="6"/>
        <v>0</v>
      </c>
      <c r="H67">
        <f t="shared" ca="1" si="6"/>
        <v>0</v>
      </c>
      <c r="I67">
        <f t="shared" ca="1" si="6"/>
        <v>0</v>
      </c>
      <c r="J67">
        <f t="shared" ca="1" si="6"/>
        <v>0</v>
      </c>
      <c r="K67">
        <f t="shared" ca="1" si="6"/>
        <v>0</v>
      </c>
      <c r="L67">
        <f t="shared" ca="1" si="6"/>
        <v>0</v>
      </c>
      <c r="M67">
        <f t="shared" ca="1" si="6"/>
        <v>0</v>
      </c>
      <c r="N67">
        <f t="shared" ca="1" si="6"/>
        <v>0</v>
      </c>
      <c r="O67">
        <f t="shared" ca="1" si="6"/>
        <v>0</v>
      </c>
      <c r="P67">
        <f t="shared" ca="1" si="6"/>
        <v>0</v>
      </c>
      <c r="Q67">
        <f t="shared" ca="1" si="6"/>
        <v>0</v>
      </c>
    </row>
    <row r="68" spans="1:17">
      <c r="A68" s="19" t="s">
        <v>147</v>
      </c>
      <c r="B68">
        <f t="shared" ca="1" si="6"/>
        <v>0</v>
      </c>
      <c r="C68">
        <f t="shared" ca="1" si="6"/>
        <v>0</v>
      </c>
      <c r="D68">
        <f t="shared" ca="1" si="6"/>
        <v>0</v>
      </c>
      <c r="E68">
        <f t="shared" ca="1" si="6"/>
        <v>0</v>
      </c>
      <c r="F68">
        <f t="shared" ca="1" si="6"/>
        <v>0</v>
      </c>
      <c r="G68">
        <f t="shared" ca="1" si="6"/>
        <v>0</v>
      </c>
      <c r="H68">
        <f t="shared" ca="1" si="6"/>
        <v>0</v>
      </c>
      <c r="I68">
        <f t="shared" ca="1" si="6"/>
        <v>0</v>
      </c>
      <c r="J68">
        <f t="shared" ca="1" si="6"/>
        <v>0</v>
      </c>
      <c r="K68">
        <f t="shared" ca="1" si="6"/>
        <v>0</v>
      </c>
      <c r="L68">
        <f t="shared" ca="1" si="6"/>
        <v>0</v>
      </c>
      <c r="M68">
        <f t="shared" ca="1" si="6"/>
        <v>0</v>
      </c>
      <c r="N68">
        <f t="shared" ca="1" si="6"/>
        <v>0</v>
      </c>
      <c r="O68">
        <f t="shared" ca="1" si="6"/>
        <v>0</v>
      </c>
      <c r="P68">
        <f t="shared" ca="1" si="6"/>
        <v>0</v>
      </c>
      <c r="Q68">
        <f t="shared" ca="1" si="6"/>
        <v>0</v>
      </c>
    </row>
    <row r="69" spans="1:17">
      <c r="A69" s="19" t="s">
        <v>148</v>
      </c>
      <c r="B69">
        <f t="shared" ca="1" si="6"/>
        <v>0</v>
      </c>
      <c r="C69">
        <f t="shared" ca="1" si="6"/>
        <v>2</v>
      </c>
      <c r="D69">
        <f t="shared" ca="1" si="6"/>
        <v>0</v>
      </c>
      <c r="E69">
        <f t="shared" ca="1" si="6"/>
        <v>0</v>
      </c>
      <c r="F69">
        <f t="shared" ca="1" si="6"/>
        <v>0</v>
      </c>
      <c r="G69">
        <f t="shared" ca="1" si="6"/>
        <v>0</v>
      </c>
      <c r="H69">
        <f t="shared" ca="1" si="6"/>
        <v>0</v>
      </c>
      <c r="I69">
        <f t="shared" ca="1" si="6"/>
        <v>0</v>
      </c>
      <c r="J69">
        <f t="shared" ca="1" si="6"/>
        <v>0</v>
      </c>
      <c r="K69">
        <f t="shared" ca="1" si="6"/>
        <v>0</v>
      </c>
      <c r="L69">
        <f t="shared" ca="1" si="6"/>
        <v>0</v>
      </c>
      <c r="M69">
        <f t="shared" ca="1" si="6"/>
        <v>0</v>
      </c>
      <c r="N69">
        <f t="shared" ca="1" si="6"/>
        <v>0</v>
      </c>
      <c r="O69">
        <f t="shared" ca="1" si="6"/>
        <v>0</v>
      </c>
      <c r="P69">
        <f t="shared" ca="1" si="6"/>
        <v>0</v>
      </c>
      <c r="Q69">
        <f t="shared" ca="1" si="6"/>
        <v>0</v>
      </c>
    </row>
    <row r="70" spans="1:17">
      <c r="A70" s="19" t="s">
        <v>306</v>
      </c>
      <c r="B70">
        <f t="shared" ca="1" si="6"/>
        <v>795</v>
      </c>
      <c r="C70">
        <f t="shared" ca="1" si="6"/>
        <v>730</v>
      </c>
      <c r="D70">
        <f t="shared" ca="1" si="6"/>
        <v>9</v>
      </c>
      <c r="E70">
        <f t="shared" ca="1" si="6"/>
        <v>33</v>
      </c>
      <c r="F70">
        <f t="shared" ca="1" si="6"/>
        <v>20</v>
      </c>
      <c r="G70">
        <f t="shared" ca="1" si="6"/>
        <v>55</v>
      </c>
      <c r="H70">
        <f t="shared" ca="1" si="6"/>
        <v>15</v>
      </c>
      <c r="I70">
        <f t="shared" ca="1" si="6"/>
        <v>3</v>
      </c>
      <c r="J70">
        <f t="shared" ca="1" si="6"/>
        <v>8</v>
      </c>
      <c r="K70">
        <f t="shared" ca="1" si="6"/>
        <v>117</v>
      </c>
      <c r="L70">
        <f t="shared" ca="1" si="6"/>
        <v>301</v>
      </c>
      <c r="M70">
        <f t="shared" ca="1" si="6"/>
        <v>341</v>
      </c>
      <c r="N70">
        <f t="shared" ca="1" si="6"/>
        <v>296</v>
      </c>
      <c r="O70">
        <f t="shared" ca="1" si="6"/>
        <v>2</v>
      </c>
      <c r="P70">
        <f t="shared" ca="1" si="6"/>
        <v>0</v>
      </c>
      <c r="Q70">
        <f t="shared" ca="1" si="6"/>
        <v>0</v>
      </c>
    </row>
    <row r="71" spans="1:17">
      <c r="A71" s="19" t="s">
        <v>305</v>
      </c>
      <c r="B71">
        <f t="shared" ca="1" si="6"/>
        <v>2</v>
      </c>
      <c r="C71">
        <f t="shared" ca="1" si="6"/>
        <v>1</v>
      </c>
      <c r="D71">
        <f t="shared" ca="1" si="6"/>
        <v>3</v>
      </c>
      <c r="E71">
        <f t="shared" ca="1" si="6"/>
        <v>5</v>
      </c>
      <c r="F71">
        <f t="shared" ca="1" si="6"/>
        <v>4</v>
      </c>
      <c r="G71">
        <f t="shared" ca="1" si="6"/>
        <v>4</v>
      </c>
      <c r="H71">
        <f t="shared" ca="1" si="6"/>
        <v>4</v>
      </c>
      <c r="I71">
        <f t="shared" ca="1" si="6"/>
        <v>7</v>
      </c>
      <c r="J71">
        <f t="shared" ca="1" si="6"/>
        <v>9</v>
      </c>
      <c r="K71">
        <f t="shared" ca="1" si="6"/>
        <v>15</v>
      </c>
      <c r="L71">
        <f t="shared" ca="1" si="6"/>
        <v>19</v>
      </c>
      <c r="M71">
        <f t="shared" ca="1" si="6"/>
        <v>8</v>
      </c>
      <c r="N71">
        <f t="shared" ca="1" si="6"/>
        <v>1</v>
      </c>
      <c r="O71">
        <f t="shared" ca="1" si="6"/>
        <v>0</v>
      </c>
      <c r="P71">
        <f t="shared" ca="1" si="6"/>
        <v>0</v>
      </c>
      <c r="Q71">
        <f t="shared" ca="1" si="6"/>
        <v>0</v>
      </c>
    </row>
    <row r="72" spans="1:17">
      <c r="A72" s="19" t="s">
        <v>149</v>
      </c>
      <c r="B72">
        <f t="shared" ca="1" si="6"/>
        <v>0</v>
      </c>
      <c r="C72">
        <f t="shared" ca="1" si="6"/>
        <v>0</v>
      </c>
      <c r="D72">
        <f t="shared" ca="1" si="6"/>
        <v>0</v>
      </c>
      <c r="E72">
        <f t="shared" ca="1" si="6"/>
        <v>1</v>
      </c>
      <c r="F72">
        <f t="shared" ca="1" si="6"/>
        <v>0</v>
      </c>
      <c r="G72">
        <f t="shared" ca="1" si="6"/>
        <v>0</v>
      </c>
      <c r="H72">
        <f t="shared" ca="1" si="6"/>
        <v>0</v>
      </c>
      <c r="I72">
        <f t="shared" ca="1" si="6"/>
        <v>0</v>
      </c>
      <c r="J72">
        <f t="shared" ca="1" si="6"/>
        <v>0</v>
      </c>
      <c r="K72">
        <f t="shared" ca="1" si="6"/>
        <v>12</v>
      </c>
      <c r="L72">
        <f t="shared" ca="1" si="6"/>
        <v>0</v>
      </c>
      <c r="M72">
        <f t="shared" ca="1" si="6"/>
        <v>1</v>
      </c>
      <c r="N72">
        <f t="shared" ca="1" si="6"/>
        <v>0</v>
      </c>
      <c r="O72">
        <f t="shared" ca="1" si="6"/>
        <v>0</v>
      </c>
      <c r="P72">
        <f t="shared" ca="1" si="6"/>
        <v>0</v>
      </c>
      <c r="Q72">
        <f t="shared" ca="1" si="6"/>
        <v>0</v>
      </c>
    </row>
    <row r="73" spans="1:17">
      <c r="A73" s="19" t="s">
        <v>150</v>
      </c>
      <c r="B73">
        <f t="shared" ca="1" si="6"/>
        <v>498</v>
      </c>
      <c r="C73">
        <f t="shared" ca="1" si="6"/>
        <v>73</v>
      </c>
      <c r="D73">
        <f t="shared" ca="1" si="6"/>
        <v>279</v>
      </c>
      <c r="E73">
        <f t="shared" ca="1" si="6"/>
        <v>93</v>
      </c>
      <c r="F73">
        <f t="shared" ca="1" si="6"/>
        <v>255</v>
      </c>
      <c r="G73">
        <f t="shared" ca="1" si="6"/>
        <v>121</v>
      </c>
      <c r="H73">
        <f t="shared" ca="1" si="6"/>
        <v>177</v>
      </c>
      <c r="I73">
        <f t="shared" ca="1" si="6"/>
        <v>38</v>
      </c>
      <c r="J73">
        <f t="shared" ca="1" si="6"/>
        <v>31</v>
      </c>
      <c r="K73">
        <f t="shared" ca="1" si="6"/>
        <v>153</v>
      </c>
      <c r="L73">
        <f t="shared" ca="1" si="6"/>
        <v>702</v>
      </c>
      <c r="M73">
        <f t="shared" ca="1" si="6"/>
        <v>298</v>
      </c>
      <c r="N73">
        <f t="shared" ca="1" si="6"/>
        <v>16</v>
      </c>
      <c r="O73">
        <f t="shared" ca="1" si="6"/>
        <v>13</v>
      </c>
      <c r="P73">
        <f t="shared" ca="1" si="6"/>
        <v>2</v>
      </c>
      <c r="Q73">
        <f t="shared" ca="1" si="6"/>
        <v>2</v>
      </c>
    </row>
    <row r="74" spans="1:17">
      <c r="A74" s="19" t="s">
        <v>151</v>
      </c>
      <c r="B74">
        <f t="shared" ca="1" si="6"/>
        <v>3</v>
      </c>
      <c r="C74">
        <f t="shared" ca="1" si="6"/>
        <v>3</v>
      </c>
      <c r="D74">
        <f t="shared" ca="1" si="6"/>
        <v>5</v>
      </c>
      <c r="E74">
        <f t="shared" ca="1" si="6"/>
        <v>13</v>
      </c>
      <c r="F74">
        <f t="shared" ca="1" si="6"/>
        <v>308</v>
      </c>
      <c r="G74">
        <f t="shared" ca="1" si="6"/>
        <v>146</v>
      </c>
      <c r="H74">
        <f t="shared" ca="1" si="6"/>
        <v>70</v>
      </c>
      <c r="I74">
        <f t="shared" ca="1" si="6"/>
        <v>109</v>
      </c>
      <c r="J74">
        <f t="shared" ca="1" si="6"/>
        <v>172</v>
      </c>
      <c r="K74">
        <f t="shared" ca="1" si="6"/>
        <v>532</v>
      </c>
      <c r="L74">
        <f t="shared" ca="1" si="6"/>
        <v>420</v>
      </c>
      <c r="M74">
        <f t="shared" ca="1" si="6"/>
        <v>448</v>
      </c>
      <c r="N74">
        <f t="shared" ca="1" si="6"/>
        <v>339</v>
      </c>
      <c r="O74">
        <f t="shared" ca="1" si="6"/>
        <v>410</v>
      </c>
      <c r="P74">
        <f t="shared" ca="1" si="6"/>
        <v>53</v>
      </c>
      <c r="Q74">
        <f t="shared" ca="1" si="6"/>
        <v>0</v>
      </c>
    </row>
    <row r="75" spans="1:17">
      <c r="A75" s="19" t="s">
        <v>152</v>
      </c>
      <c r="B75">
        <f t="shared" ca="1" si="6"/>
        <v>0</v>
      </c>
      <c r="C75">
        <f t="shared" ca="1" si="6"/>
        <v>0</v>
      </c>
      <c r="D75">
        <f t="shared" ca="1" si="6"/>
        <v>2</v>
      </c>
      <c r="E75">
        <f t="shared" ca="1" si="6"/>
        <v>0</v>
      </c>
      <c r="F75">
        <f t="shared" ca="1" si="6"/>
        <v>1</v>
      </c>
      <c r="G75">
        <f t="shared" ca="1" si="6"/>
        <v>0</v>
      </c>
      <c r="H75">
        <f t="shared" ca="1" si="6"/>
        <v>0</v>
      </c>
      <c r="I75">
        <f t="shared" ca="1" si="6"/>
        <v>0</v>
      </c>
      <c r="J75">
        <f t="shared" ca="1" si="6"/>
        <v>0</v>
      </c>
      <c r="K75">
        <f t="shared" ca="1" si="6"/>
        <v>0</v>
      </c>
      <c r="L75">
        <f t="shared" ca="1" si="6"/>
        <v>2</v>
      </c>
      <c r="M75">
        <f t="shared" ca="1" si="6"/>
        <v>0</v>
      </c>
      <c r="N75">
        <f t="shared" ca="1" si="6"/>
        <v>0</v>
      </c>
      <c r="O75">
        <f t="shared" ca="1" si="6"/>
        <v>0</v>
      </c>
      <c r="P75">
        <f t="shared" ca="1" si="6"/>
        <v>0</v>
      </c>
      <c r="Q75">
        <f t="shared" ca="1" si="6"/>
        <v>0</v>
      </c>
    </row>
    <row r="76" spans="1:17">
      <c r="A76" s="19" t="s">
        <v>153</v>
      </c>
      <c r="B76">
        <f t="shared" ca="1" si="6"/>
        <v>0</v>
      </c>
      <c r="C76">
        <f t="shared" ca="1" si="6"/>
        <v>0</v>
      </c>
      <c r="D76">
        <f t="shared" ca="1" si="6"/>
        <v>0</v>
      </c>
      <c r="E76">
        <f t="shared" ca="1" si="6"/>
        <v>0</v>
      </c>
      <c r="F76">
        <f t="shared" ca="1" si="6"/>
        <v>0</v>
      </c>
      <c r="G76">
        <f t="shared" ca="1" si="6"/>
        <v>0</v>
      </c>
      <c r="H76">
        <f t="shared" ca="1" si="6"/>
        <v>0</v>
      </c>
      <c r="I76">
        <f t="shared" ca="1" si="6"/>
        <v>0</v>
      </c>
      <c r="J76">
        <f t="shared" ca="1" si="6"/>
        <v>0</v>
      </c>
      <c r="K76">
        <f t="shared" ca="1" si="6"/>
        <v>0</v>
      </c>
      <c r="L76">
        <f t="shared" ca="1" si="6"/>
        <v>0</v>
      </c>
      <c r="M76">
        <f t="shared" ca="1" si="6"/>
        <v>0</v>
      </c>
      <c r="N76">
        <f t="shared" ca="1" si="6"/>
        <v>0</v>
      </c>
      <c r="O76">
        <f t="shared" ca="1" si="6"/>
        <v>0</v>
      </c>
      <c r="P76">
        <f t="shared" ca="1" si="6"/>
        <v>0</v>
      </c>
      <c r="Q76">
        <f t="shared" ca="1" si="6"/>
        <v>0</v>
      </c>
    </row>
    <row r="77" spans="1:17">
      <c r="A77" s="19" t="s">
        <v>154</v>
      </c>
      <c r="B77">
        <f t="shared" ca="1" si="6"/>
        <v>1</v>
      </c>
      <c r="C77">
        <f t="shared" ca="1" si="6"/>
        <v>3</v>
      </c>
      <c r="D77">
        <f t="shared" ca="1" si="6"/>
        <v>2</v>
      </c>
      <c r="E77">
        <f t="shared" ca="1" si="6"/>
        <v>2</v>
      </c>
      <c r="F77">
        <f t="shared" ca="1" si="6"/>
        <v>2</v>
      </c>
      <c r="G77">
        <f t="shared" ca="1" si="6"/>
        <v>1</v>
      </c>
      <c r="H77">
        <f t="shared" ca="1" si="6"/>
        <v>3</v>
      </c>
      <c r="I77">
        <f t="shared" ca="1" si="6"/>
        <v>4</v>
      </c>
      <c r="J77">
        <f t="shared" ca="1" si="6"/>
        <v>179</v>
      </c>
      <c r="K77">
        <f t="shared" ca="1" si="6"/>
        <v>183</v>
      </c>
      <c r="L77">
        <f t="shared" ca="1" si="6"/>
        <v>999</v>
      </c>
      <c r="M77">
        <f t="shared" ca="1" si="6"/>
        <v>1496</v>
      </c>
      <c r="N77">
        <f t="shared" ca="1" si="6"/>
        <v>381</v>
      </c>
      <c r="O77">
        <f t="shared" ca="1" si="6"/>
        <v>283</v>
      </c>
      <c r="P77">
        <f t="shared" ca="1" si="6"/>
        <v>4</v>
      </c>
      <c r="Q77">
        <f t="shared" ca="1" si="6"/>
        <v>7</v>
      </c>
    </row>
    <row r="78" spans="1:17">
      <c r="A78" s="19" t="s">
        <v>155</v>
      </c>
      <c r="B78">
        <f t="shared" ca="1" si="6"/>
        <v>758</v>
      </c>
      <c r="C78">
        <f t="shared" ca="1" si="6"/>
        <v>633</v>
      </c>
      <c r="D78">
        <f t="shared" ca="1" si="6"/>
        <v>393</v>
      </c>
      <c r="E78">
        <f t="shared" ca="1" si="6"/>
        <v>431</v>
      </c>
      <c r="F78">
        <f t="shared" ca="1" si="6"/>
        <v>326</v>
      </c>
      <c r="G78">
        <f t="shared" ca="1" si="6"/>
        <v>309</v>
      </c>
      <c r="H78">
        <f t="shared" ca="1" si="6"/>
        <v>308</v>
      </c>
      <c r="I78">
        <f t="shared" ca="1" si="6"/>
        <v>98</v>
      </c>
      <c r="J78">
        <f t="shared" ca="1" si="6"/>
        <v>163</v>
      </c>
      <c r="K78">
        <f t="shared" ca="1" si="6"/>
        <v>218</v>
      </c>
      <c r="L78">
        <f t="shared" ca="1" si="6"/>
        <v>193</v>
      </c>
      <c r="M78">
        <f t="shared" ca="1" si="6"/>
        <v>222</v>
      </c>
      <c r="N78">
        <f t="shared" ca="1" si="6"/>
        <v>256</v>
      </c>
      <c r="O78">
        <f t="shared" ca="1" si="6"/>
        <v>279</v>
      </c>
      <c r="P78">
        <f t="shared" ca="1" si="6"/>
        <v>292</v>
      </c>
      <c r="Q78">
        <f t="shared" ca="1" si="6"/>
        <v>296</v>
      </c>
    </row>
    <row r="79" spans="1:17">
      <c r="A79" s="19" t="s">
        <v>156</v>
      </c>
      <c r="B79">
        <f t="shared" ca="1" si="6"/>
        <v>0</v>
      </c>
      <c r="C79">
        <f t="shared" ca="1" si="6"/>
        <v>0</v>
      </c>
      <c r="D79">
        <f t="shared" ca="1" si="6"/>
        <v>0</v>
      </c>
      <c r="E79">
        <f t="shared" ca="1" si="6"/>
        <v>1</v>
      </c>
      <c r="F79">
        <f t="shared" ca="1" si="6"/>
        <v>0</v>
      </c>
      <c r="G79">
        <f t="shared" ca="1" si="6"/>
        <v>0</v>
      </c>
      <c r="H79">
        <f t="shared" ca="1" si="6"/>
        <v>0</v>
      </c>
      <c r="I79">
        <f t="shared" ca="1" si="6"/>
        <v>0</v>
      </c>
      <c r="J79">
        <f t="shared" ca="1" si="6"/>
        <v>1</v>
      </c>
      <c r="K79">
        <f t="shared" ca="1" si="6"/>
        <v>2</v>
      </c>
      <c r="L79">
        <f t="shared" ca="1" si="6"/>
        <v>1</v>
      </c>
      <c r="M79">
        <f t="shared" ca="1" si="6"/>
        <v>0</v>
      </c>
      <c r="N79">
        <f t="shared" ca="1" si="6"/>
        <v>0</v>
      </c>
      <c r="O79">
        <f t="shared" ca="1" si="6"/>
        <v>0</v>
      </c>
      <c r="P79">
        <f t="shared" ca="1" si="6"/>
        <v>0</v>
      </c>
      <c r="Q79">
        <f t="shared" ca="1" si="6"/>
        <v>0</v>
      </c>
    </row>
    <row r="80" spans="1:17">
      <c r="A80" s="19" t="s">
        <v>157</v>
      </c>
      <c r="B80">
        <f t="shared" ca="1" si="6"/>
        <v>0</v>
      </c>
      <c r="C80">
        <f t="shared" ca="1" si="6"/>
        <v>0</v>
      </c>
      <c r="D80">
        <f t="shared" ca="1" si="6"/>
        <v>0</v>
      </c>
      <c r="E80">
        <f t="shared" ca="1" si="6"/>
        <v>0</v>
      </c>
      <c r="F80">
        <f t="shared" ca="1" si="6"/>
        <v>0</v>
      </c>
      <c r="G80">
        <f t="shared" ca="1" si="6"/>
        <v>0</v>
      </c>
      <c r="H80">
        <f t="shared" ca="1" si="6"/>
        <v>0</v>
      </c>
      <c r="I80">
        <f t="shared" ca="1" si="6"/>
        <v>0</v>
      </c>
      <c r="J80">
        <f t="shared" ca="1" si="6"/>
        <v>0</v>
      </c>
      <c r="K80">
        <f t="shared" ca="1" si="6"/>
        <v>0</v>
      </c>
      <c r="L80">
        <f t="shared" ca="1" si="6"/>
        <v>0</v>
      </c>
      <c r="M80">
        <f t="shared" ca="1" si="6"/>
        <v>0</v>
      </c>
      <c r="N80">
        <f t="shared" ca="1" si="6"/>
        <v>0</v>
      </c>
      <c r="O80">
        <f t="shared" ca="1" si="6"/>
        <v>0</v>
      </c>
      <c r="P80">
        <f t="shared" ca="1" si="6"/>
        <v>0</v>
      </c>
      <c r="Q80">
        <f t="shared" ca="1" si="6"/>
        <v>0</v>
      </c>
    </row>
    <row r="81" spans="1:17">
      <c r="A81" s="19" t="s">
        <v>158</v>
      </c>
      <c r="B81">
        <f t="shared" ca="1" si="6"/>
        <v>127</v>
      </c>
      <c r="C81">
        <f t="shared" ca="1" si="6"/>
        <v>115</v>
      </c>
      <c r="D81">
        <f t="shared" ca="1" si="6"/>
        <v>108</v>
      </c>
      <c r="E81">
        <f t="shared" ca="1" si="6"/>
        <v>45</v>
      </c>
      <c r="F81">
        <f t="shared" ca="1" si="6"/>
        <v>73</v>
      </c>
      <c r="G81">
        <f t="shared" ca="1" si="6"/>
        <v>74</v>
      </c>
      <c r="H81">
        <f t="shared" ca="1" si="6"/>
        <v>135</v>
      </c>
      <c r="I81">
        <f t="shared" ca="1" si="6"/>
        <v>53</v>
      </c>
      <c r="J81">
        <f t="shared" ca="1" si="6"/>
        <v>220</v>
      </c>
      <c r="K81">
        <f t="shared" ca="1" si="6"/>
        <v>262</v>
      </c>
      <c r="L81">
        <f t="shared" ca="1" si="6"/>
        <v>156</v>
      </c>
      <c r="M81">
        <f t="shared" ca="1" si="6"/>
        <v>36</v>
      </c>
      <c r="N81">
        <f t="shared" ca="1" si="6"/>
        <v>15</v>
      </c>
      <c r="O81">
        <f t="shared" ca="1" si="6"/>
        <v>20</v>
      </c>
      <c r="P81">
        <f t="shared" ca="1" si="6"/>
        <v>103</v>
      </c>
      <c r="Q81">
        <f t="shared" ref="Q81" ca="1" si="7">VLOOKUP($A81,INDIRECT(Q$2&amp;"!A1:CO1000"),Q$4,FALSE)</f>
        <v>23</v>
      </c>
    </row>
    <row r="82" spans="1:17">
      <c r="A82" s="19" t="s">
        <v>159</v>
      </c>
      <c r="B82">
        <f t="shared" ref="B82:Q97" ca="1" si="8">VLOOKUP($A82,INDIRECT(B$2&amp;"!A1:CO1000"),B$4,FALSE)</f>
        <v>0</v>
      </c>
      <c r="C82">
        <f t="shared" ca="1" si="8"/>
        <v>0</v>
      </c>
      <c r="D82">
        <f t="shared" ca="1" si="8"/>
        <v>0</v>
      </c>
      <c r="E82">
        <f t="shared" ca="1" si="8"/>
        <v>0</v>
      </c>
      <c r="F82">
        <f t="shared" ca="1" si="8"/>
        <v>0</v>
      </c>
      <c r="G82">
        <f t="shared" ca="1" si="8"/>
        <v>0</v>
      </c>
      <c r="H82">
        <f t="shared" ca="1" si="8"/>
        <v>0</v>
      </c>
      <c r="I82">
        <f t="shared" ca="1" si="8"/>
        <v>0</v>
      </c>
      <c r="J82">
        <f t="shared" ca="1" si="8"/>
        <v>0</v>
      </c>
      <c r="K82">
        <f t="shared" ca="1" si="8"/>
        <v>0</v>
      </c>
      <c r="L82">
        <f t="shared" ca="1" si="8"/>
        <v>0</v>
      </c>
      <c r="M82">
        <f t="shared" ca="1" si="8"/>
        <v>0</v>
      </c>
      <c r="N82">
        <f t="shared" ca="1" si="8"/>
        <v>0</v>
      </c>
      <c r="O82">
        <f t="shared" ca="1" si="8"/>
        <v>0</v>
      </c>
      <c r="P82">
        <f t="shared" ca="1" si="8"/>
        <v>0</v>
      </c>
      <c r="Q82">
        <f t="shared" ca="1" si="8"/>
        <v>0</v>
      </c>
    </row>
    <row r="83" spans="1:17">
      <c r="A83" s="19" t="s">
        <v>160</v>
      </c>
      <c r="B83">
        <f t="shared" ca="1" si="8"/>
        <v>0</v>
      </c>
      <c r="C83">
        <f t="shared" ca="1" si="8"/>
        <v>0</v>
      </c>
      <c r="D83">
        <f t="shared" ca="1" si="8"/>
        <v>0</v>
      </c>
      <c r="E83">
        <f t="shared" ca="1" si="8"/>
        <v>0</v>
      </c>
      <c r="F83">
        <f t="shared" ca="1" si="8"/>
        <v>0</v>
      </c>
      <c r="G83">
        <f t="shared" ca="1" si="8"/>
        <v>0</v>
      </c>
      <c r="H83">
        <f t="shared" ca="1" si="8"/>
        <v>2</v>
      </c>
      <c r="I83">
        <f t="shared" ca="1" si="8"/>
        <v>0</v>
      </c>
      <c r="J83">
        <f t="shared" ca="1" si="8"/>
        <v>0</v>
      </c>
      <c r="K83">
        <f t="shared" ca="1" si="8"/>
        <v>0</v>
      </c>
      <c r="L83">
        <f t="shared" ca="1" si="8"/>
        <v>0</v>
      </c>
      <c r="M83">
        <f t="shared" ca="1" si="8"/>
        <v>0</v>
      </c>
      <c r="N83">
        <f t="shared" ca="1" si="8"/>
        <v>0</v>
      </c>
      <c r="O83">
        <f t="shared" ca="1" si="8"/>
        <v>0</v>
      </c>
      <c r="P83">
        <f t="shared" ca="1" si="8"/>
        <v>0</v>
      </c>
      <c r="Q83">
        <f t="shared" ca="1" si="8"/>
        <v>0</v>
      </c>
    </row>
    <row r="84" spans="1:17">
      <c r="A84" s="19" t="s">
        <v>161</v>
      </c>
      <c r="B84">
        <f t="shared" ca="1" si="8"/>
        <v>0</v>
      </c>
      <c r="C84">
        <f t="shared" ca="1" si="8"/>
        <v>0</v>
      </c>
      <c r="D84">
        <f t="shared" ca="1" si="8"/>
        <v>0</v>
      </c>
      <c r="E84">
        <f t="shared" ca="1" si="8"/>
        <v>2</v>
      </c>
      <c r="F84">
        <f t="shared" ca="1" si="8"/>
        <v>2</v>
      </c>
      <c r="G84">
        <f t="shared" ca="1" si="8"/>
        <v>0</v>
      </c>
      <c r="H84">
        <f t="shared" ca="1" si="8"/>
        <v>0</v>
      </c>
      <c r="I84">
        <f t="shared" ca="1" si="8"/>
        <v>1</v>
      </c>
      <c r="J84">
        <f t="shared" ca="1" si="8"/>
        <v>0</v>
      </c>
      <c r="K84">
        <f t="shared" ca="1" si="8"/>
        <v>1</v>
      </c>
      <c r="L84">
        <f t="shared" ca="1" si="8"/>
        <v>6</v>
      </c>
      <c r="M84">
        <f t="shared" ca="1" si="8"/>
        <v>5</v>
      </c>
      <c r="N84">
        <f t="shared" ca="1" si="8"/>
        <v>0</v>
      </c>
      <c r="O84">
        <f t="shared" ca="1" si="8"/>
        <v>0</v>
      </c>
      <c r="P84">
        <f t="shared" ca="1" si="8"/>
        <v>0</v>
      </c>
      <c r="Q84">
        <f t="shared" ca="1" si="8"/>
        <v>0</v>
      </c>
    </row>
    <row r="85" spans="1:17">
      <c r="A85" s="19" t="s">
        <v>162</v>
      </c>
      <c r="B85" t="e">
        <f t="shared" ca="1" si="8"/>
        <v>#N/A</v>
      </c>
      <c r="C85" t="e">
        <f t="shared" ca="1" si="8"/>
        <v>#N/A</v>
      </c>
      <c r="D85" t="e">
        <f t="shared" ca="1" si="8"/>
        <v>#N/A</v>
      </c>
      <c r="E85">
        <f t="shared" ca="1" si="8"/>
        <v>0</v>
      </c>
      <c r="F85">
        <f t="shared" ca="1" si="8"/>
        <v>0</v>
      </c>
      <c r="G85">
        <f t="shared" ca="1" si="8"/>
        <v>0</v>
      </c>
      <c r="H85">
        <f t="shared" ca="1" si="8"/>
        <v>0</v>
      </c>
      <c r="I85">
        <f t="shared" ca="1" si="8"/>
        <v>0</v>
      </c>
      <c r="J85">
        <f t="shared" ca="1" si="8"/>
        <v>0</v>
      </c>
      <c r="K85">
        <f t="shared" ca="1" si="8"/>
        <v>0</v>
      </c>
      <c r="L85">
        <f t="shared" ca="1" si="8"/>
        <v>0</v>
      </c>
      <c r="M85">
        <f t="shared" ca="1" si="8"/>
        <v>1</v>
      </c>
      <c r="N85">
        <f t="shared" ca="1" si="8"/>
        <v>1</v>
      </c>
      <c r="O85">
        <f t="shared" ca="1" si="8"/>
        <v>1</v>
      </c>
      <c r="P85">
        <f t="shared" ca="1" si="8"/>
        <v>0</v>
      </c>
      <c r="Q85">
        <f t="shared" ca="1" si="8"/>
        <v>0</v>
      </c>
    </row>
    <row r="86" spans="1:17">
      <c r="A86" s="19" t="s">
        <v>163</v>
      </c>
      <c r="B86">
        <f t="shared" ca="1" si="8"/>
        <v>12</v>
      </c>
      <c r="C86">
        <f t="shared" ca="1" si="8"/>
        <v>6</v>
      </c>
      <c r="D86">
        <f t="shared" ca="1" si="8"/>
        <v>1</v>
      </c>
      <c r="E86">
        <f t="shared" ca="1" si="8"/>
        <v>2</v>
      </c>
      <c r="F86">
        <f t="shared" ca="1" si="8"/>
        <v>10</v>
      </c>
      <c r="G86">
        <f t="shared" ca="1" si="8"/>
        <v>1</v>
      </c>
      <c r="H86">
        <f t="shared" ca="1" si="8"/>
        <v>117</v>
      </c>
      <c r="I86">
        <f t="shared" ca="1" si="8"/>
        <v>0</v>
      </c>
      <c r="J86">
        <f t="shared" ca="1" si="8"/>
        <v>3</v>
      </c>
      <c r="K86">
        <f t="shared" ca="1" si="8"/>
        <v>0</v>
      </c>
      <c r="L86">
        <f t="shared" ca="1" si="8"/>
        <v>0</v>
      </c>
      <c r="M86">
        <f t="shared" ca="1" si="8"/>
        <v>1</v>
      </c>
      <c r="N86">
        <f t="shared" ca="1" si="8"/>
        <v>3</v>
      </c>
      <c r="O86">
        <f t="shared" ca="1" si="8"/>
        <v>9</v>
      </c>
      <c r="P86">
        <f t="shared" ca="1" si="8"/>
        <v>0</v>
      </c>
      <c r="Q86">
        <f t="shared" ca="1" si="8"/>
        <v>0</v>
      </c>
    </row>
    <row r="87" spans="1:17">
      <c r="A87" s="19" t="s">
        <v>164</v>
      </c>
      <c r="B87">
        <f t="shared" ca="1" si="8"/>
        <v>0</v>
      </c>
      <c r="C87">
        <f t="shared" ca="1" si="8"/>
        <v>0</v>
      </c>
      <c r="D87">
        <f t="shared" ca="1" si="8"/>
        <v>0</v>
      </c>
      <c r="E87">
        <f t="shared" ca="1" si="8"/>
        <v>0</v>
      </c>
      <c r="F87">
        <f t="shared" ca="1" si="8"/>
        <v>0</v>
      </c>
      <c r="G87">
        <f t="shared" ca="1" si="8"/>
        <v>0</v>
      </c>
      <c r="H87">
        <f t="shared" ca="1" si="8"/>
        <v>0</v>
      </c>
      <c r="I87">
        <f t="shared" ca="1" si="8"/>
        <v>0</v>
      </c>
      <c r="J87">
        <f t="shared" ca="1" si="8"/>
        <v>0</v>
      </c>
      <c r="K87">
        <f t="shared" ca="1" si="8"/>
        <v>0</v>
      </c>
      <c r="L87">
        <f t="shared" ca="1" si="8"/>
        <v>0</v>
      </c>
      <c r="M87">
        <f t="shared" ca="1" si="8"/>
        <v>0</v>
      </c>
      <c r="N87">
        <f t="shared" ca="1" si="8"/>
        <v>0</v>
      </c>
      <c r="O87">
        <f t="shared" ca="1" si="8"/>
        <v>0</v>
      </c>
      <c r="P87">
        <f t="shared" ca="1" si="8"/>
        <v>0</v>
      </c>
      <c r="Q87">
        <f t="shared" ca="1" si="8"/>
        <v>0</v>
      </c>
    </row>
    <row r="88" spans="1:17">
      <c r="A88" s="19" t="s">
        <v>165</v>
      </c>
      <c r="B88">
        <f t="shared" ca="1" si="8"/>
        <v>0</v>
      </c>
      <c r="C88">
        <f t="shared" ca="1" si="8"/>
        <v>0</v>
      </c>
      <c r="D88">
        <f t="shared" ca="1" si="8"/>
        <v>0</v>
      </c>
      <c r="E88">
        <f t="shared" ca="1" si="8"/>
        <v>0</v>
      </c>
      <c r="F88">
        <f t="shared" ca="1" si="8"/>
        <v>0</v>
      </c>
      <c r="G88">
        <f t="shared" ca="1" si="8"/>
        <v>0</v>
      </c>
      <c r="H88">
        <f t="shared" ca="1" si="8"/>
        <v>0</v>
      </c>
      <c r="I88">
        <f t="shared" ca="1" si="8"/>
        <v>0</v>
      </c>
      <c r="J88">
        <f t="shared" ca="1" si="8"/>
        <v>16</v>
      </c>
      <c r="K88">
        <f t="shared" ca="1" si="8"/>
        <v>38</v>
      </c>
      <c r="L88">
        <f t="shared" ca="1" si="8"/>
        <v>2</v>
      </c>
      <c r="M88">
        <f t="shared" ca="1" si="8"/>
        <v>1</v>
      </c>
      <c r="N88">
        <f t="shared" ca="1" si="8"/>
        <v>0</v>
      </c>
      <c r="O88">
        <f t="shared" ca="1" si="8"/>
        <v>0</v>
      </c>
      <c r="P88">
        <f t="shared" ca="1" si="8"/>
        <v>0</v>
      </c>
      <c r="Q88">
        <f t="shared" ca="1" si="8"/>
        <v>0</v>
      </c>
    </row>
    <row r="89" spans="1:17">
      <c r="A89" s="19" t="s">
        <v>166</v>
      </c>
      <c r="B89">
        <f t="shared" ca="1" si="8"/>
        <v>2</v>
      </c>
      <c r="C89">
        <f t="shared" ca="1" si="8"/>
        <v>7</v>
      </c>
      <c r="D89">
        <f t="shared" ca="1" si="8"/>
        <v>41</v>
      </c>
      <c r="E89">
        <f t="shared" ca="1" si="8"/>
        <v>92</v>
      </c>
      <c r="F89">
        <f t="shared" ca="1" si="8"/>
        <v>67</v>
      </c>
      <c r="G89">
        <f t="shared" ca="1" si="8"/>
        <v>89</v>
      </c>
      <c r="H89">
        <f t="shared" ca="1" si="8"/>
        <v>143</v>
      </c>
      <c r="I89">
        <f t="shared" ca="1" si="8"/>
        <v>147</v>
      </c>
      <c r="J89">
        <f t="shared" ca="1" si="8"/>
        <v>123</v>
      </c>
      <c r="K89">
        <f t="shared" ca="1" si="8"/>
        <v>232</v>
      </c>
      <c r="L89">
        <f t="shared" ca="1" si="8"/>
        <v>171</v>
      </c>
      <c r="M89">
        <f t="shared" ca="1" si="8"/>
        <v>316</v>
      </c>
      <c r="N89">
        <f t="shared" ca="1" si="8"/>
        <v>36</v>
      </c>
      <c r="O89">
        <f t="shared" ca="1" si="8"/>
        <v>4</v>
      </c>
      <c r="P89">
        <f t="shared" ca="1" si="8"/>
        <v>1</v>
      </c>
      <c r="Q89">
        <f t="shared" ca="1" si="8"/>
        <v>0</v>
      </c>
    </row>
    <row r="90" spans="1:17">
      <c r="A90" s="19" t="s">
        <v>167</v>
      </c>
      <c r="B90">
        <f t="shared" ca="1" si="8"/>
        <v>0</v>
      </c>
      <c r="C90">
        <f t="shared" ca="1" si="8"/>
        <v>0</v>
      </c>
      <c r="D90">
        <f t="shared" ca="1" si="8"/>
        <v>0</v>
      </c>
      <c r="E90">
        <f t="shared" ca="1" si="8"/>
        <v>0</v>
      </c>
      <c r="F90">
        <f t="shared" ca="1" si="8"/>
        <v>0</v>
      </c>
      <c r="G90">
        <f t="shared" ca="1" si="8"/>
        <v>0</v>
      </c>
      <c r="H90">
        <f t="shared" ca="1" si="8"/>
        <v>0</v>
      </c>
      <c r="I90">
        <f t="shared" ca="1" si="8"/>
        <v>0</v>
      </c>
      <c r="J90">
        <f t="shared" ca="1" si="8"/>
        <v>0</v>
      </c>
      <c r="K90">
        <f t="shared" ca="1" si="8"/>
        <v>0</v>
      </c>
      <c r="L90">
        <f t="shared" ca="1" si="8"/>
        <v>0</v>
      </c>
      <c r="M90">
        <f t="shared" ca="1" si="8"/>
        <v>0</v>
      </c>
      <c r="N90">
        <f t="shared" ca="1" si="8"/>
        <v>0</v>
      </c>
      <c r="O90">
        <f t="shared" ca="1" si="8"/>
        <v>0</v>
      </c>
      <c r="P90">
        <f t="shared" ca="1" si="8"/>
        <v>0</v>
      </c>
      <c r="Q90">
        <f t="shared" ca="1" si="8"/>
        <v>0</v>
      </c>
    </row>
    <row r="91" spans="1:17">
      <c r="A91" s="19" t="s">
        <v>168</v>
      </c>
      <c r="B91">
        <f t="shared" ca="1" si="8"/>
        <v>0</v>
      </c>
      <c r="C91">
        <f t="shared" ca="1" si="8"/>
        <v>0</v>
      </c>
      <c r="D91">
        <f t="shared" ca="1" si="8"/>
        <v>1</v>
      </c>
      <c r="E91">
        <f t="shared" ca="1" si="8"/>
        <v>0</v>
      </c>
      <c r="F91">
        <f t="shared" ca="1" si="8"/>
        <v>0</v>
      </c>
      <c r="G91">
        <f t="shared" ca="1" si="8"/>
        <v>11</v>
      </c>
      <c r="H91">
        <f t="shared" ca="1" si="8"/>
        <v>33</v>
      </c>
      <c r="I91">
        <f t="shared" ca="1" si="8"/>
        <v>0</v>
      </c>
      <c r="J91">
        <f t="shared" ca="1" si="8"/>
        <v>0</v>
      </c>
      <c r="K91">
        <f t="shared" ca="1" si="8"/>
        <v>3</v>
      </c>
      <c r="L91">
        <f t="shared" ca="1" si="8"/>
        <v>5</v>
      </c>
      <c r="M91">
        <f t="shared" ca="1" si="8"/>
        <v>1</v>
      </c>
      <c r="N91">
        <f t="shared" ca="1" si="8"/>
        <v>0</v>
      </c>
      <c r="O91">
        <f t="shared" ca="1" si="8"/>
        <v>1</v>
      </c>
      <c r="P91">
        <f t="shared" ca="1" si="8"/>
        <v>0</v>
      </c>
      <c r="Q91">
        <f t="shared" ca="1" si="8"/>
        <v>0</v>
      </c>
    </row>
    <row r="92" spans="1:17">
      <c r="A92" s="19" t="s">
        <v>169</v>
      </c>
      <c r="B92">
        <f t="shared" ca="1" si="8"/>
        <v>0</v>
      </c>
      <c r="C92">
        <f t="shared" ca="1" si="8"/>
        <v>0</v>
      </c>
      <c r="D92">
        <f t="shared" ca="1" si="8"/>
        <v>0</v>
      </c>
      <c r="E92">
        <f t="shared" ca="1" si="8"/>
        <v>0</v>
      </c>
      <c r="F92">
        <f t="shared" ca="1" si="8"/>
        <v>1</v>
      </c>
      <c r="G92">
        <f t="shared" ca="1" si="8"/>
        <v>0</v>
      </c>
      <c r="H92">
        <f t="shared" ca="1" si="8"/>
        <v>0</v>
      </c>
      <c r="I92">
        <f t="shared" ca="1" si="8"/>
        <v>0</v>
      </c>
      <c r="J92">
        <f t="shared" ca="1" si="8"/>
        <v>0</v>
      </c>
      <c r="K92">
        <f t="shared" ca="1" si="8"/>
        <v>1</v>
      </c>
      <c r="L92">
        <f t="shared" ca="1" si="8"/>
        <v>0</v>
      </c>
      <c r="M92">
        <f t="shared" ca="1" si="8"/>
        <v>0</v>
      </c>
      <c r="N92">
        <f t="shared" ca="1" si="8"/>
        <v>0</v>
      </c>
      <c r="O92">
        <f t="shared" ca="1" si="8"/>
        <v>0</v>
      </c>
      <c r="P92">
        <f t="shared" ca="1" si="8"/>
        <v>0</v>
      </c>
      <c r="Q92">
        <f t="shared" ca="1" si="8"/>
        <v>0</v>
      </c>
    </row>
    <row r="93" spans="1:17">
      <c r="A93" s="19" t="s">
        <v>170</v>
      </c>
      <c r="B93">
        <f t="shared" ca="1" si="8"/>
        <v>865</v>
      </c>
      <c r="C93">
        <f t="shared" ca="1" si="8"/>
        <v>726</v>
      </c>
      <c r="D93">
        <f t="shared" ca="1" si="8"/>
        <v>544</v>
      </c>
      <c r="E93">
        <f t="shared" ca="1" si="8"/>
        <v>371</v>
      </c>
      <c r="F93">
        <f t="shared" ca="1" si="8"/>
        <v>501</v>
      </c>
      <c r="G93">
        <f t="shared" ca="1" si="8"/>
        <v>213</v>
      </c>
      <c r="H93">
        <f t="shared" ca="1" si="8"/>
        <v>322</v>
      </c>
      <c r="I93">
        <f t="shared" ca="1" si="8"/>
        <v>584</v>
      </c>
      <c r="J93">
        <f t="shared" ca="1" si="8"/>
        <v>560</v>
      </c>
      <c r="K93">
        <f t="shared" ca="1" si="8"/>
        <v>1590</v>
      </c>
      <c r="L93">
        <f t="shared" ca="1" si="8"/>
        <v>2639</v>
      </c>
      <c r="M93">
        <f t="shared" ca="1" si="8"/>
        <v>3872</v>
      </c>
      <c r="N93">
        <f t="shared" ca="1" si="8"/>
        <v>1707</v>
      </c>
      <c r="O93">
        <f t="shared" ca="1" si="8"/>
        <v>1518</v>
      </c>
      <c r="P93">
        <f t="shared" ca="1" si="8"/>
        <v>1039</v>
      </c>
      <c r="Q93">
        <f t="shared" ca="1" si="8"/>
        <v>772</v>
      </c>
    </row>
    <row r="94" spans="1:17">
      <c r="A94" s="19" t="s">
        <v>171</v>
      </c>
      <c r="B94">
        <f t="shared" ca="1" si="8"/>
        <v>0</v>
      </c>
      <c r="C94">
        <f t="shared" ca="1" si="8"/>
        <v>0</v>
      </c>
      <c r="D94">
        <f t="shared" ca="1" si="8"/>
        <v>0</v>
      </c>
      <c r="E94">
        <f t="shared" ca="1" si="8"/>
        <v>0</v>
      </c>
      <c r="F94">
        <f t="shared" ca="1" si="8"/>
        <v>0</v>
      </c>
      <c r="G94">
        <f t="shared" ca="1" si="8"/>
        <v>0</v>
      </c>
      <c r="H94">
        <f t="shared" ca="1" si="8"/>
        <v>0</v>
      </c>
      <c r="I94">
        <f t="shared" ca="1" si="8"/>
        <v>0</v>
      </c>
      <c r="J94">
        <f t="shared" ca="1" si="8"/>
        <v>0</v>
      </c>
      <c r="K94">
        <f t="shared" ca="1" si="8"/>
        <v>0</v>
      </c>
      <c r="L94">
        <f t="shared" ca="1" si="8"/>
        <v>0</v>
      </c>
      <c r="M94">
        <f t="shared" ca="1" si="8"/>
        <v>1</v>
      </c>
      <c r="N94">
        <f t="shared" ca="1" si="8"/>
        <v>0</v>
      </c>
      <c r="O94">
        <f t="shared" ca="1" si="8"/>
        <v>0</v>
      </c>
      <c r="P94">
        <f t="shared" ca="1" si="8"/>
        <v>0</v>
      </c>
      <c r="Q94">
        <f t="shared" ca="1" si="8"/>
        <v>0</v>
      </c>
    </row>
    <row r="95" spans="1:17">
      <c r="A95" s="19" t="s">
        <v>172</v>
      </c>
      <c r="B95">
        <f t="shared" ca="1" si="8"/>
        <v>0</v>
      </c>
      <c r="C95">
        <f t="shared" ca="1" si="8"/>
        <v>0</v>
      </c>
      <c r="D95">
        <f t="shared" ca="1" si="8"/>
        <v>0</v>
      </c>
      <c r="E95">
        <f t="shared" ca="1" si="8"/>
        <v>0</v>
      </c>
      <c r="F95">
        <f t="shared" ca="1" si="8"/>
        <v>0</v>
      </c>
      <c r="G95">
        <f t="shared" ca="1" si="8"/>
        <v>0</v>
      </c>
      <c r="H95">
        <f t="shared" ca="1" si="8"/>
        <v>0</v>
      </c>
      <c r="I95">
        <f t="shared" ca="1" si="8"/>
        <v>0</v>
      </c>
      <c r="J95">
        <f t="shared" ca="1" si="8"/>
        <v>0</v>
      </c>
      <c r="K95">
        <f t="shared" ca="1" si="8"/>
        <v>0</v>
      </c>
      <c r="L95">
        <f t="shared" ca="1" si="8"/>
        <v>0</v>
      </c>
      <c r="M95">
        <f t="shared" ca="1" si="8"/>
        <v>0</v>
      </c>
      <c r="N95">
        <f t="shared" ca="1" si="8"/>
        <v>0</v>
      </c>
      <c r="O95">
        <f t="shared" ca="1" si="8"/>
        <v>0</v>
      </c>
      <c r="P95">
        <f t="shared" ca="1" si="8"/>
        <v>0</v>
      </c>
      <c r="Q95">
        <f t="shared" ca="1" si="8"/>
        <v>0</v>
      </c>
    </row>
    <row r="96" spans="1:17">
      <c r="A96" s="19" t="s">
        <v>173</v>
      </c>
      <c r="B96">
        <f t="shared" ca="1" si="8"/>
        <v>0</v>
      </c>
      <c r="C96">
        <f t="shared" ca="1" si="8"/>
        <v>4</v>
      </c>
      <c r="D96">
        <f t="shared" ca="1" si="8"/>
        <v>2</v>
      </c>
      <c r="E96">
        <f t="shared" ca="1" si="8"/>
        <v>2</v>
      </c>
      <c r="F96">
        <f t="shared" ca="1" si="8"/>
        <v>1</v>
      </c>
      <c r="G96">
        <f t="shared" ca="1" si="8"/>
        <v>4</v>
      </c>
      <c r="H96">
        <f t="shared" ca="1" si="8"/>
        <v>3</v>
      </c>
      <c r="I96">
        <f t="shared" ca="1" si="8"/>
        <v>24</v>
      </c>
      <c r="J96">
        <f t="shared" ca="1" si="8"/>
        <v>2</v>
      </c>
      <c r="K96">
        <f t="shared" ca="1" si="8"/>
        <v>1</v>
      </c>
      <c r="L96">
        <f t="shared" ca="1" si="8"/>
        <v>1</v>
      </c>
      <c r="M96">
        <f t="shared" ca="1" si="8"/>
        <v>0</v>
      </c>
      <c r="N96">
        <f t="shared" ca="1" si="8"/>
        <v>1</v>
      </c>
      <c r="O96">
        <f t="shared" ca="1" si="8"/>
        <v>0</v>
      </c>
      <c r="P96">
        <f t="shared" ca="1" si="8"/>
        <v>0</v>
      </c>
      <c r="Q96">
        <f t="shared" ca="1" si="8"/>
        <v>1</v>
      </c>
    </row>
    <row r="97" spans="1:17">
      <c r="A97" s="19" t="s">
        <v>174</v>
      </c>
      <c r="B97">
        <f t="shared" ca="1" si="8"/>
        <v>1</v>
      </c>
      <c r="C97">
        <f t="shared" ca="1" si="8"/>
        <v>0</v>
      </c>
      <c r="D97">
        <f t="shared" ca="1" si="8"/>
        <v>1</v>
      </c>
      <c r="E97">
        <f t="shared" ca="1" si="8"/>
        <v>5</v>
      </c>
      <c r="F97">
        <f t="shared" ca="1" si="8"/>
        <v>2</v>
      </c>
      <c r="G97">
        <f t="shared" ca="1" si="8"/>
        <v>0</v>
      </c>
      <c r="H97">
        <f t="shared" ca="1" si="8"/>
        <v>2</v>
      </c>
      <c r="I97">
        <f t="shared" ca="1" si="8"/>
        <v>0</v>
      </c>
      <c r="J97">
        <f t="shared" ca="1" si="8"/>
        <v>0</v>
      </c>
      <c r="K97">
        <f t="shared" ca="1" si="8"/>
        <v>0</v>
      </c>
      <c r="L97">
        <f t="shared" ca="1" si="8"/>
        <v>5</v>
      </c>
      <c r="M97">
        <f t="shared" ca="1" si="8"/>
        <v>0</v>
      </c>
      <c r="N97">
        <f t="shared" ca="1" si="8"/>
        <v>0</v>
      </c>
      <c r="O97">
        <f t="shared" ca="1" si="8"/>
        <v>0</v>
      </c>
      <c r="P97">
        <f t="shared" ca="1" si="8"/>
        <v>0</v>
      </c>
      <c r="Q97">
        <f t="shared" ref="Q97" ca="1" si="9">VLOOKUP($A97,INDIRECT(Q$2&amp;"!A1:CO1000"),Q$4,FALSE)</f>
        <v>0</v>
      </c>
    </row>
    <row r="98" spans="1:17">
      <c r="A98" s="19" t="s">
        <v>175</v>
      </c>
      <c r="B98">
        <f t="shared" ref="B98:Q113" ca="1" si="10">VLOOKUP($A98,INDIRECT(B$2&amp;"!A1:CO1000"),B$4,FALSE)</f>
        <v>0</v>
      </c>
      <c r="C98">
        <f t="shared" ca="1" si="10"/>
        <v>0</v>
      </c>
      <c r="D98">
        <f t="shared" ca="1" si="10"/>
        <v>0</v>
      </c>
      <c r="E98">
        <f t="shared" ca="1" si="10"/>
        <v>1</v>
      </c>
      <c r="F98">
        <f t="shared" ca="1" si="10"/>
        <v>0</v>
      </c>
      <c r="G98">
        <f t="shared" ca="1" si="10"/>
        <v>1</v>
      </c>
      <c r="H98">
        <f t="shared" ca="1" si="10"/>
        <v>0</v>
      </c>
      <c r="I98">
        <f t="shared" ca="1" si="10"/>
        <v>0</v>
      </c>
      <c r="J98">
        <f t="shared" ca="1" si="10"/>
        <v>0</v>
      </c>
      <c r="K98">
        <f t="shared" ca="1" si="10"/>
        <v>0</v>
      </c>
      <c r="L98">
        <f t="shared" ca="1" si="10"/>
        <v>0</v>
      </c>
      <c r="M98">
        <f t="shared" ca="1" si="10"/>
        <v>0</v>
      </c>
      <c r="N98">
        <f t="shared" ca="1" si="10"/>
        <v>0</v>
      </c>
      <c r="O98">
        <f t="shared" ca="1" si="10"/>
        <v>0</v>
      </c>
      <c r="P98">
        <f t="shared" ca="1" si="10"/>
        <v>0</v>
      </c>
      <c r="Q98">
        <f t="shared" ca="1" si="10"/>
        <v>0</v>
      </c>
    </row>
    <row r="99" spans="1:17">
      <c r="A99" s="19" t="s">
        <v>176</v>
      </c>
      <c r="B99">
        <f t="shared" ca="1" si="10"/>
        <v>2</v>
      </c>
      <c r="C99">
        <f t="shared" ca="1" si="10"/>
        <v>1</v>
      </c>
      <c r="D99">
        <f t="shared" ca="1" si="10"/>
        <v>3</v>
      </c>
      <c r="E99">
        <f t="shared" ca="1" si="10"/>
        <v>12</v>
      </c>
      <c r="F99">
        <f t="shared" ca="1" si="10"/>
        <v>16</v>
      </c>
      <c r="G99">
        <f t="shared" ca="1" si="10"/>
        <v>9</v>
      </c>
      <c r="H99">
        <f t="shared" ca="1" si="10"/>
        <v>69</v>
      </c>
      <c r="I99">
        <f t="shared" ca="1" si="10"/>
        <v>7</v>
      </c>
      <c r="J99">
        <f t="shared" ca="1" si="10"/>
        <v>10</v>
      </c>
      <c r="K99">
        <f t="shared" ca="1" si="10"/>
        <v>11</v>
      </c>
      <c r="L99">
        <f t="shared" ca="1" si="10"/>
        <v>16</v>
      </c>
      <c r="M99">
        <f t="shared" ca="1" si="10"/>
        <v>15</v>
      </c>
      <c r="N99">
        <f t="shared" ca="1" si="10"/>
        <v>17</v>
      </c>
      <c r="O99">
        <f t="shared" ca="1" si="10"/>
        <v>6</v>
      </c>
      <c r="P99">
        <f t="shared" ca="1" si="10"/>
        <v>2</v>
      </c>
      <c r="Q99">
        <f t="shared" ca="1" si="10"/>
        <v>0</v>
      </c>
    </row>
    <row r="100" spans="1:17">
      <c r="A100" s="19" t="s">
        <v>177</v>
      </c>
      <c r="B100" t="e">
        <f t="shared" ca="1" si="10"/>
        <v>#N/A</v>
      </c>
      <c r="C100" t="e">
        <f t="shared" ca="1" si="10"/>
        <v>#N/A</v>
      </c>
      <c r="D100" t="e">
        <f t="shared" ca="1" si="10"/>
        <v>#N/A</v>
      </c>
      <c r="E100">
        <f t="shared" ca="1" si="10"/>
        <v>0</v>
      </c>
      <c r="F100">
        <f t="shared" ca="1" si="10"/>
        <v>0</v>
      </c>
      <c r="G100">
        <f t="shared" ca="1" si="10"/>
        <v>0</v>
      </c>
      <c r="H100">
        <f t="shared" ca="1" si="10"/>
        <v>0</v>
      </c>
      <c r="I100">
        <f t="shared" ca="1" si="10"/>
        <v>0</v>
      </c>
      <c r="J100">
        <f t="shared" ca="1" si="10"/>
        <v>0</v>
      </c>
      <c r="K100">
        <f t="shared" ca="1" si="10"/>
        <v>0</v>
      </c>
      <c r="L100">
        <f t="shared" ca="1" si="10"/>
        <v>0</v>
      </c>
      <c r="M100">
        <f t="shared" ca="1" si="10"/>
        <v>0</v>
      </c>
      <c r="N100">
        <f t="shared" ca="1" si="10"/>
        <v>0</v>
      </c>
      <c r="O100">
        <f t="shared" ca="1" si="10"/>
        <v>0</v>
      </c>
      <c r="P100">
        <f t="shared" ca="1" si="10"/>
        <v>0</v>
      </c>
      <c r="Q100">
        <f t="shared" ca="1" si="10"/>
        <v>0</v>
      </c>
    </row>
    <row r="101" spans="1:17">
      <c r="A101" s="19" t="s">
        <v>178</v>
      </c>
      <c r="B101">
        <f t="shared" ca="1" si="10"/>
        <v>0</v>
      </c>
      <c r="C101">
        <f t="shared" ca="1" si="10"/>
        <v>0</v>
      </c>
      <c r="D101">
        <f t="shared" ca="1" si="10"/>
        <v>0</v>
      </c>
      <c r="E101">
        <f t="shared" ca="1" si="10"/>
        <v>0</v>
      </c>
      <c r="F101">
        <f t="shared" ca="1" si="10"/>
        <v>0</v>
      </c>
      <c r="G101">
        <f t="shared" ca="1" si="10"/>
        <v>0</v>
      </c>
      <c r="H101">
        <f t="shared" ca="1" si="10"/>
        <v>0</v>
      </c>
      <c r="I101">
        <f t="shared" ca="1" si="10"/>
        <v>0</v>
      </c>
      <c r="J101">
        <f t="shared" ca="1" si="10"/>
        <v>0</v>
      </c>
      <c r="K101">
        <f t="shared" ca="1" si="10"/>
        <v>0</v>
      </c>
      <c r="L101">
        <f t="shared" ca="1" si="10"/>
        <v>0</v>
      </c>
      <c r="M101">
        <f t="shared" ca="1" si="10"/>
        <v>0</v>
      </c>
      <c r="N101">
        <f t="shared" ca="1" si="10"/>
        <v>0</v>
      </c>
      <c r="O101">
        <f t="shared" ca="1" si="10"/>
        <v>0</v>
      </c>
      <c r="P101">
        <f t="shared" ca="1" si="10"/>
        <v>0</v>
      </c>
      <c r="Q101">
        <f t="shared" ca="1" si="10"/>
        <v>0</v>
      </c>
    </row>
    <row r="102" spans="1:17">
      <c r="A102" s="19" t="s">
        <v>179</v>
      </c>
      <c r="B102">
        <f t="shared" ca="1" si="10"/>
        <v>0</v>
      </c>
      <c r="C102">
        <f t="shared" ca="1" si="10"/>
        <v>6</v>
      </c>
      <c r="D102">
        <f t="shared" ca="1" si="10"/>
        <v>1</v>
      </c>
      <c r="E102">
        <f t="shared" ca="1" si="10"/>
        <v>0</v>
      </c>
      <c r="F102">
        <f t="shared" ca="1" si="10"/>
        <v>0</v>
      </c>
      <c r="G102">
        <f t="shared" ca="1" si="10"/>
        <v>0</v>
      </c>
      <c r="H102">
        <f t="shared" ca="1" si="10"/>
        <v>1</v>
      </c>
      <c r="I102">
        <f t="shared" ca="1" si="10"/>
        <v>0</v>
      </c>
      <c r="J102">
        <f t="shared" ca="1" si="10"/>
        <v>0</v>
      </c>
      <c r="K102">
        <f t="shared" ca="1" si="10"/>
        <v>15</v>
      </c>
      <c r="L102">
        <f t="shared" ca="1" si="10"/>
        <v>19</v>
      </c>
      <c r="M102">
        <f t="shared" ca="1" si="10"/>
        <v>75</v>
      </c>
      <c r="N102">
        <f t="shared" ca="1" si="10"/>
        <v>0</v>
      </c>
      <c r="O102">
        <f t="shared" ca="1" si="10"/>
        <v>0</v>
      </c>
      <c r="P102">
        <f t="shared" ca="1" si="10"/>
        <v>0</v>
      </c>
      <c r="Q102">
        <f t="shared" ca="1" si="10"/>
        <v>0</v>
      </c>
    </row>
    <row r="103" spans="1:17">
      <c r="A103" s="19" t="s">
        <v>180</v>
      </c>
      <c r="B103">
        <f t="shared" ca="1" si="10"/>
        <v>0</v>
      </c>
      <c r="C103">
        <f t="shared" ca="1" si="10"/>
        <v>0</v>
      </c>
      <c r="D103">
        <f t="shared" ca="1" si="10"/>
        <v>0</v>
      </c>
      <c r="E103">
        <f t="shared" ca="1" si="10"/>
        <v>0</v>
      </c>
      <c r="F103">
        <f t="shared" ca="1" si="10"/>
        <v>0</v>
      </c>
      <c r="G103">
        <f t="shared" ca="1" si="10"/>
        <v>1</v>
      </c>
      <c r="H103">
        <f t="shared" ca="1" si="10"/>
        <v>0</v>
      </c>
      <c r="I103">
        <f t="shared" ca="1" si="10"/>
        <v>0</v>
      </c>
      <c r="J103">
        <f t="shared" ca="1" si="10"/>
        <v>0</v>
      </c>
      <c r="K103">
        <f t="shared" ca="1" si="10"/>
        <v>0</v>
      </c>
      <c r="L103">
        <f t="shared" ca="1" si="10"/>
        <v>0</v>
      </c>
      <c r="M103">
        <f t="shared" ca="1" si="10"/>
        <v>0</v>
      </c>
      <c r="N103">
        <f t="shared" ca="1" si="10"/>
        <v>0</v>
      </c>
      <c r="O103">
        <f t="shared" ca="1" si="10"/>
        <v>0</v>
      </c>
      <c r="P103">
        <f t="shared" ca="1" si="10"/>
        <v>0</v>
      </c>
      <c r="Q103">
        <f t="shared" ca="1" si="10"/>
        <v>0</v>
      </c>
    </row>
    <row r="104" spans="1:17">
      <c r="A104" s="19"/>
      <c r="B104" t="e">
        <f t="shared" ca="1" si="10"/>
        <v>#N/A</v>
      </c>
      <c r="C104" t="e">
        <f t="shared" ca="1" si="10"/>
        <v>#N/A</v>
      </c>
      <c r="D104" t="e">
        <f t="shared" ca="1" si="10"/>
        <v>#N/A</v>
      </c>
      <c r="E104" t="e">
        <f t="shared" ca="1" si="10"/>
        <v>#N/A</v>
      </c>
      <c r="F104" t="e">
        <f t="shared" ca="1" si="10"/>
        <v>#N/A</v>
      </c>
      <c r="G104" t="e">
        <f t="shared" ca="1" si="10"/>
        <v>#N/A</v>
      </c>
      <c r="H104" t="e">
        <f t="shared" ca="1" si="10"/>
        <v>#N/A</v>
      </c>
      <c r="I104" t="e">
        <f t="shared" ca="1" si="10"/>
        <v>#N/A</v>
      </c>
      <c r="J104" t="e">
        <f t="shared" ca="1" si="10"/>
        <v>#N/A</v>
      </c>
      <c r="K104" t="e">
        <f t="shared" ca="1" si="10"/>
        <v>#N/A</v>
      </c>
      <c r="L104" t="e">
        <f t="shared" ca="1" si="10"/>
        <v>#N/A</v>
      </c>
      <c r="M104" t="e">
        <f t="shared" ca="1" si="10"/>
        <v>#N/A</v>
      </c>
      <c r="N104" t="e">
        <f t="shared" ca="1" si="10"/>
        <v>#N/A</v>
      </c>
      <c r="O104" t="e">
        <f t="shared" ca="1" si="10"/>
        <v>#N/A</v>
      </c>
      <c r="P104" t="e">
        <f t="shared" ca="1" si="10"/>
        <v>#N/A</v>
      </c>
      <c r="Q104" t="e">
        <f t="shared" ca="1" si="10"/>
        <v>#N/A</v>
      </c>
    </row>
    <row r="105" spans="1:17">
      <c r="A105" s="27" t="s">
        <v>181</v>
      </c>
      <c r="B105">
        <f t="shared" ca="1" si="10"/>
        <v>3073</v>
      </c>
      <c r="C105">
        <f t="shared" ca="1" si="10"/>
        <v>2311</v>
      </c>
      <c r="D105">
        <f t="shared" ca="1" si="10"/>
        <v>1395</v>
      </c>
      <c r="E105">
        <f t="shared" ca="1" si="10"/>
        <v>1115</v>
      </c>
      <c r="F105">
        <f t="shared" ca="1" si="10"/>
        <v>1590</v>
      </c>
      <c r="G105">
        <f t="shared" ca="1" si="10"/>
        <v>1039</v>
      </c>
      <c r="H105">
        <f t="shared" ca="1" si="10"/>
        <v>1404</v>
      </c>
      <c r="I105">
        <f t="shared" ca="1" si="10"/>
        <v>1075</v>
      </c>
      <c r="J105">
        <f t="shared" ca="1" si="10"/>
        <v>1497</v>
      </c>
      <c r="K105">
        <f t="shared" ca="1" si="10"/>
        <v>3386</v>
      </c>
      <c r="L105">
        <f t="shared" ca="1" si="10"/>
        <v>5658</v>
      </c>
      <c r="M105">
        <f t="shared" ca="1" si="10"/>
        <v>7140</v>
      </c>
      <c r="N105">
        <f t="shared" ca="1" si="10"/>
        <v>3069</v>
      </c>
      <c r="O105">
        <f t="shared" ca="1" si="10"/>
        <v>2546</v>
      </c>
      <c r="P105">
        <f t="shared" ca="1" si="10"/>
        <v>1496</v>
      </c>
      <c r="Q105">
        <f t="shared" ca="1" si="10"/>
        <v>1101</v>
      </c>
    </row>
    <row r="106" spans="1:17">
      <c r="B106" t="e">
        <f t="shared" ca="1" si="10"/>
        <v>#N/A</v>
      </c>
      <c r="C106" t="e">
        <f t="shared" ca="1" si="10"/>
        <v>#N/A</v>
      </c>
      <c r="D106" t="e">
        <f t="shared" ca="1" si="10"/>
        <v>#N/A</v>
      </c>
      <c r="E106" t="e">
        <f t="shared" ca="1" si="10"/>
        <v>#N/A</v>
      </c>
      <c r="F106" t="e">
        <f t="shared" ca="1" si="10"/>
        <v>#N/A</v>
      </c>
      <c r="G106" t="e">
        <f t="shared" ca="1" si="10"/>
        <v>#N/A</v>
      </c>
      <c r="H106" t="e">
        <f t="shared" ca="1" si="10"/>
        <v>#N/A</v>
      </c>
      <c r="I106" t="e">
        <f t="shared" ca="1" si="10"/>
        <v>#N/A</v>
      </c>
      <c r="J106" t="e">
        <f t="shared" ca="1" si="10"/>
        <v>#N/A</v>
      </c>
      <c r="K106" t="e">
        <f t="shared" ca="1" si="10"/>
        <v>#N/A</v>
      </c>
      <c r="L106" t="e">
        <f t="shared" ca="1" si="10"/>
        <v>#N/A</v>
      </c>
      <c r="M106" t="e">
        <f t="shared" ca="1" si="10"/>
        <v>#N/A</v>
      </c>
      <c r="N106" t="e">
        <f t="shared" ca="1" si="10"/>
        <v>#N/A</v>
      </c>
      <c r="O106" t="e">
        <f t="shared" ca="1" si="10"/>
        <v>#N/A</v>
      </c>
      <c r="P106" t="e">
        <f t="shared" ca="1" si="10"/>
        <v>#N/A</v>
      </c>
      <c r="Q106" t="e">
        <f t="shared" ca="1" si="10"/>
        <v>#N/A</v>
      </c>
    </row>
    <row r="107" spans="1:17">
      <c r="A107" s="6" t="s">
        <v>182</v>
      </c>
      <c r="B107">
        <f t="shared" ca="1" si="10"/>
        <v>0</v>
      </c>
      <c r="C107">
        <f t="shared" ca="1" si="10"/>
        <v>0</v>
      </c>
      <c r="D107">
        <f t="shared" ca="1" si="10"/>
        <v>0</v>
      </c>
      <c r="E107">
        <f t="shared" ca="1" si="10"/>
        <v>0</v>
      </c>
      <c r="F107">
        <f t="shared" ca="1" si="10"/>
        <v>0</v>
      </c>
      <c r="G107">
        <f t="shared" ca="1" si="10"/>
        <v>0</v>
      </c>
      <c r="H107">
        <f t="shared" ca="1" si="10"/>
        <v>0</v>
      </c>
      <c r="I107">
        <f t="shared" ca="1" si="10"/>
        <v>0</v>
      </c>
      <c r="J107">
        <f t="shared" ca="1" si="10"/>
        <v>0</v>
      </c>
      <c r="K107">
        <f t="shared" ca="1" si="10"/>
        <v>0</v>
      </c>
      <c r="L107">
        <f t="shared" ca="1" si="10"/>
        <v>0</v>
      </c>
      <c r="M107">
        <f t="shared" ca="1" si="10"/>
        <v>0</v>
      </c>
      <c r="N107">
        <f t="shared" ca="1" si="10"/>
        <v>0</v>
      </c>
      <c r="O107">
        <f t="shared" ca="1" si="10"/>
        <v>0</v>
      </c>
      <c r="P107">
        <f t="shared" ca="1" si="10"/>
        <v>0</v>
      </c>
      <c r="Q107">
        <f t="shared" ca="1" si="10"/>
        <v>0</v>
      </c>
    </row>
    <row r="108" spans="1:17">
      <c r="A108" s="19" t="s">
        <v>183</v>
      </c>
      <c r="B108">
        <f t="shared" ca="1" si="10"/>
        <v>9</v>
      </c>
      <c r="C108">
        <f t="shared" ca="1" si="10"/>
        <v>22</v>
      </c>
      <c r="D108">
        <f t="shared" ca="1" si="10"/>
        <v>8</v>
      </c>
      <c r="E108">
        <f t="shared" ca="1" si="10"/>
        <v>6</v>
      </c>
      <c r="F108">
        <f t="shared" ca="1" si="10"/>
        <v>9</v>
      </c>
      <c r="G108">
        <f t="shared" ca="1" si="10"/>
        <v>0</v>
      </c>
      <c r="H108">
        <f t="shared" ca="1" si="10"/>
        <v>0</v>
      </c>
      <c r="I108">
        <f t="shared" ca="1" si="10"/>
        <v>0</v>
      </c>
      <c r="J108">
        <f t="shared" ca="1" si="10"/>
        <v>1</v>
      </c>
      <c r="K108">
        <f t="shared" ca="1" si="10"/>
        <v>25</v>
      </c>
      <c r="L108">
        <f t="shared" ca="1" si="10"/>
        <v>18</v>
      </c>
      <c r="M108">
        <f t="shared" ca="1" si="10"/>
        <v>5</v>
      </c>
      <c r="N108">
        <f t="shared" ca="1" si="10"/>
        <v>0</v>
      </c>
      <c r="O108">
        <f t="shared" ca="1" si="10"/>
        <v>0</v>
      </c>
      <c r="P108">
        <f t="shared" ca="1" si="10"/>
        <v>0</v>
      </c>
      <c r="Q108">
        <f t="shared" ca="1" si="10"/>
        <v>0</v>
      </c>
    </row>
    <row r="109" spans="1:17">
      <c r="A109" s="19" t="s">
        <v>184</v>
      </c>
      <c r="B109">
        <f t="shared" ca="1" si="10"/>
        <v>0</v>
      </c>
      <c r="C109">
        <f t="shared" ca="1" si="10"/>
        <v>0</v>
      </c>
      <c r="D109">
        <f t="shared" ca="1" si="10"/>
        <v>0</v>
      </c>
      <c r="E109">
        <f t="shared" ca="1" si="10"/>
        <v>0</v>
      </c>
      <c r="F109">
        <f t="shared" ca="1" si="10"/>
        <v>0</v>
      </c>
      <c r="G109">
        <f t="shared" ca="1" si="10"/>
        <v>0</v>
      </c>
      <c r="H109">
        <f t="shared" ca="1" si="10"/>
        <v>0</v>
      </c>
      <c r="I109">
        <f t="shared" ca="1" si="10"/>
        <v>2</v>
      </c>
      <c r="J109">
        <f t="shared" ca="1" si="10"/>
        <v>0</v>
      </c>
      <c r="K109">
        <f t="shared" ca="1" si="10"/>
        <v>0</v>
      </c>
      <c r="L109">
        <f t="shared" ca="1" si="10"/>
        <v>0</v>
      </c>
      <c r="M109">
        <f t="shared" ca="1" si="10"/>
        <v>0</v>
      </c>
      <c r="N109">
        <f t="shared" ca="1" si="10"/>
        <v>0</v>
      </c>
      <c r="O109">
        <f t="shared" ca="1" si="10"/>
        <v>0</v>
      </c>
      <c r="P109">
        <f t="shared" ca="1" si="10"/>
        <v>0</v>
      </c>
      <c r="Q109">
        <f t="shared" ca="1" si="10"/>
        <v>0</v>
      </c>
    </row>
    <row r="110" spans="1:17">
      <c r="A110" s="19" t="s">
        <v>185</v>
      </c>
      <c r="B110">
        <f t="shared" ca="1" si="10"/>
        <v>0</v>
      </c>
      <c r="C110">
        <f t="shared" ca="1" si="10"/>
        <v>0</v>
      </c>
      <c r="D110">
        <f t="shared" ca="1" si="10"/>
        <v>1</v>
      </c>
      <c r="E110">
        <f t="shared" ca="1" si="10"/>
        <v>0</v>
      </c>
      <c r="F110">
        <f t="shared" ca="1" si="10"/>
        <v>14</v>
      </c>
      <c r="G110">
        <f t="shared" ca="1" si="10"/>
        <v>13</v>
      </c>
      <c r="H110">
        <f t="shared" ca="1" si="10"/>
        <v>3</v>
      </c>
      <c r="I110">
        <f t="shared" ca="1" si="10"/>
        <v>0</v>
      </c>
      <c r="J110">
        <f t="shared" ca="1" si="10"/>
        <v>2</v>
      </c>
      <c r="K110">
        <f t="shared" ca="1" si="10"/>
        <v>5</v>
      </c>
      <c r="L110">
        <f t="shared" ca="1" si="10"/>
        <v>3</v>
      </c>
      <c r="M110">
        <f t="shared" ca="1" si="10"/>
        <v>0</v>
      </c>
      <c r="N110">
        <f t="shared" ca="1" si="10"/>
        <v>0</v>
      </c>
      <c r="O110">
        <f t="shared" ca="1" si="10"/>
        <v>0</v>
      </c>
      <c r="P110">
        <f t="shared" ca="1" si="10"/>
        <v>0</v>
      </c>
      <c r="Q110">
        <f t="shared" ca="1" si="10"/>
        <v>0</v>
      </c>
    </row>
    <row r="111" spans="1:17">
      <c r="A111" s="19" t="s">
        <v>186</v>
      </c>
      <c r="B111">
        <f t="shared" ca="1" si="10"/>
        <v>61</v>
      </c>
      <c r="C111">
        <f t="shared" ca="1" si="10"/>
        <v>61</v>
      </c>
      <c r="D111">
        <f t="shared" ca="1" si="10"/>
        <v>67</v>
      </c>
      <c r="E111">
        <f t="shared" ca="1" si="10"/>
        <v>89</v>
      </c>
      <c r="F111">
        <f t="shared" ca="1" si="10"/>
        <v>232</v>
      </c>
      <c r="G111">
        <f t="shared" ca="1" si="10"/>
        <v>190</v>
      </c>
      <c r="H111">
        <f t="shared" ca="1" si="10"/>
        <v>161</v>
      </c>
      <c r="I111">
        <f t="shared" ca="1" si="10"/>
        <v>64</v>
      </c>
      <c r="J111">
        <f t="shared" ca="1" si="10"/>
        <v>62</v>
      </c>
      <c r="K111">
        <f t="shared" ca="1" si="10"/>
        <v>60</v>
      </c>
      <c r="L111">
        <f t="shared" ca="1" si="10"/>
        <v>50</v>
      </c>
      <c r="M111">
        <f t="shared" ca="1" si="10"/>
        <v>31</v>
      </c>
      <c r="N111">
        <f t="shared" ca="1" si="10"/>
        <v>2</v>
      </c>
      <c r="O111">
        <f t="shared" ca="1" si="10"/>
        <v>4</v>
      </c>
      <c r="P111">
        <f t="shared" ca="1" si="10"/>
        <v>10</v>
      </c>
      <c r="Q111">
        <f t="shared" ca="1" si="10"/>
        <v>3</v>
      </c>
    </row>
    <row r="112" spans="1:17">
      <c r="A112" s="19" t="s">
        <v>187</v>
      </c>
      <c r="B112">
        <f t="shared" ca="1" si="10"/>
        <v>0</v>
      </c>
      <c r="C112">
        <f t="shared" ca="1" si="10"/>
        <v>0</v>
      </c>
      <c r="D112">
        <f t="shared" ca="1" si="10"/>
        <v>0</v>
      </c>
      <c r="E112">
        <f t="shared" ca="1" si="10"/>
        <v>0</v>
      </c>
      <c r="F112">
        <f t="shared" ca="1" si="10"/>
        <v>0</v>
      </c>
      <c r="G112">
        <f t="shared" ca="1" si="10"/>
        <v>0</v>
      </c>
      <c r="H112">
        <f t="shared" ca="1" si="10"/>
        <v>0</v>
      </c>
      <c r="I112">
        <f t="shared" ca="1" si="10"/>
        <v>0</v>
      </c>
      <c r="J112">
        <f t="shared" ca="1" si="10"/>
        <v>3</v>
      </c>
      <c r="K112">
        <f t="shared" ca="1" si="10"/>
        <v>0</v>
      </c>
      <c r="L112">
        <f t="shared" ca="1" si="10"/>
        <v>0</v>
      </c>
      <c r="M112">
        <f t="shared" ca="1" si="10"/>
        <v>1</v>
      </c>
      <c r="N112">
        <f t="shared" ca="1" si="10"/>
        <v>1</v>
      </c>
      <c r="O112">
        <f t="shared" ca="1" si="10"/>
        <v>0</v>
      </c>
      <c r="P112">
        <f t="shared" ca="1" si="10"/>
        <v>0</v>
      </c>
      <c r="Q112">
        <f t="shared" ca="1" si="10"/>
        <v>0</v>
      </c>
    </row>
    <row r="113" spans="1:17">
      <c r="A113" s="19" t="s">
        <v>188</v>
      </c>
      <c r="B113">
        <f t="shared" ca="1" si="10"/>
        <v>3</v>
      </c>
      <c r="C113">
        <f t="shared" ca="1" si="10"/>
        <v>5</v>
      </c>
      <c r="D113">
        <f t="shared" ca="1" si="10"/>
        <v>3</v>
      </c>
      <c r="E113">
        <f t="shared" ca="1" si="10"/>
        <v>7</v>
      </c>
      <c r="F113">
        <f t="shared" ca="1" si="10"/>
        <v>8</v>
      </c>
      <c r="G113">
        <f t="shared" ca="1" si="10"/>
        <v>5</v>
      </c>
      <c r="H113">
        <f t="shared" ca="1" si="10"/>
        <v>3</v>
      </c>
      <c r="I113">
        <f t="shared" ca="1" si="10"/>
        <v>3</v>
      </c>
      <c r="J113">
        <f t="shared" ca="1" si="10"/>
        <v>1</v>
      </c>
      <c r="K113">
        <f t="shared" ca="1" si="10"/>
        <v>2</v>
      </c>
      <c r="L113">
        <f t="shared" ca="1" si="10"/>
        <v>0</v>
      </c>
      <c r="M113">
        <f t="shared" ca="1" si="10"/>
        <v>0</v>
      </c>
      <c r="N113">
        <f t="shared" ca="1" si="10"/>
        <v>0</v>
      </c>
      <c r="O113">
        <f t="shared" ca="1" si="10"/>
        <v>0</v>
      </c>
      <c r="P113">
        <f t="shared" ca="1" si="10"/>
        <v>0</v>
      </c>
      <c r="Q113">
        <f t="shared" ref="Q113" ca="1" si="11">VLOOKUP($A113,INDIRECT(Q$2&amp;"!A1:CO1000"),Q$4,FALSE)</f>
        <v>0</v>
      </c>
    </row>
    <row r="114" spans="1:17">
      <c r="A114" s="19" t="s">
        <v>189</v>
      </c>
      <c r="B114">
        <f t="shared" ref="B114:Q129" ca="1" si="12">VLOOKUP($A114,INDIRECT(B$2&amp;"!A1:CO1000"),B$4,FALSE)</f>
        <v>83</v>
      </c>
      <c r="C114">
        <f t="shared" ca="1" si="12"/>
        <v>68</v>
      </c>
      <c r="D114">
        <f t="shared" ca="1" si="12"/>
        <v>71</v>
      </c>
      <c r="E114">
        <f t="shared" ca="1" si="12"/>
        <v>64</v>
      </c>
      <c r="F114">
        <f t="shared" ca="1" si="12"/>
        <v>39</v>
      </c>
      <c r="G114">
        <f t="shared" ca="1" si="12"/>
        <v>11</v>
      </c>
      <c r="H114">
        <f t="shared" ca="1" si="12"/>
        <v>11</v>
      </c>
      <c r="I114">
        <f t="shared" ca="1" si="12"/>
        <v>4</v>
      </c>
      <c r="J114">
        <f t="shared" ca="1" si="12"/>
        <v>11</v>
      </c>
      <c r="K114">
        <f t="shared" ca="1" si="12"/>
        <v>20</v>
      </c>
      <c r="L114">
        <f t="shared" ca="1" si="12"/>
        <v>15</v>
      </c>
      <c r="M114">
        <f t="shared" ca="1" si="12"/>
        <v>11</v>
      </c>
      <c r="N114">
        <f t="shared" ca="1" si="12"/>
        <v>3</v>
      </c>
      <c r="O114">
        <f t="shared" ca="1" si="12"/>
        <v>1</v>
      </c>
      <c r="P114">
        <f t="shared" ca="1" si="12"/>
        <v>0</v>
      </c>
      <c r="Q114">
        <f t="shared" ca="1" si="12"/>
        <v>0</v>
      </c>
    </row>
    <row r="115" spans="1:17">
      <c r="A115" s="19" t="s">
        <v>190</v>
      </c>
      <c r="B115">
        <f t="shared" ca="1" si="12"/>
        <v>0</v>
      </c>
      <c r="C115">
        <f t="shared" ca="1" si="12"/>
        <v>0</v>
      </c>
      <c r="D115">
        <f t="shared" ca="1" si="12"/>
        <v>0</v>
      </c>
      <c r="E115">
        <f t="shared" ca="1" si="12"/>
        <v>0</v>
      </c>
      <c r="F115">
        <f t="shared" ca="1" si="12"/>
        <v>5</v>
      </c>
      <c r="G115">
        <f t="shared" ca="1" si="12"/>
        <v>2</v>
      </c>
      <c r="H115">
        <f t="shared" ca="1" si="12"/>
        <v>13</v>
      </c>
      <c r="I115">
        <f t="shared" ca="1" si="12"/>
        <v>6</v>
      </c>
      <c r="J115">
        <f t="shared" ca="1" si="12"/>
        <v>10</v>
      </c>
      <c r="K115">
        <f t="shared" ca="1" si="12"/>
        <v>8</v>
      </c>
      <c r="L115">
        <f t="shared" ca="1" si="12"/>
        <v>2</v>
      </c>
      <c r="M115">
        <f t="shared" ca="1" si="12"/>
        <v>5</v>
      </c>
      <c r="N115">
        <f t="shared" ca="1" si="12"/>
        <v>1</v>
      </c>
      <c r="O115">
        <f t="shared" ca="1" si="12"/>
        <v>0</v>
      </c>
      <c r="P115">
        <f t="shared" ca="1" si="12"/>
        <v>0</v>
      </c>
      <c r="Q115">
        <f t="shared" ca="1" si="12"/>
        <v>0</v>
      </c>
    </row>
    <row r="116" spans="1:17">
      <c r="A116" s="19" t="s">
        <v>191</v>
      </c>
      <c r="B116">
        <f t="shared" ca="1" si="12"/>
        <v>2</v>
      </c>
      <c r="C116">
        <f t="shared" ca="1" si="12"/>
        <v>5</v>
      </c>
      <c r="D116">
        <f t="shared" ca="1" si="12"/>
        <v>14</v>
      </c>
      <c r="E116">
        <f t="shared" ca="1" si="12"/>
        <v>168</v>
      </c>
      <c r="F116">
        <f t="shared" ca="1" si="12"/>
        <v>144</v>
      </c>
      <c r="G116">
        <f t="shared" ca="1" si="12"/>
        <v>258</v>
      </c>
      <c r="H116">
        <f t="shared" ca="1" si="12"/>
        <v>617</v>
      </c>
      <c r="I116">
        <f t="shared" ca="1" si="12"/>
        <v>600</v>
      </c>
      <c r="J116">
        <f t="shared" ca="1" si="12"/>
        <v>537</v>
      </c>
      <c r="K116">
        <f t="shared" ca="1" si="12"/>
        <v>1108</v>
      </c>
      <c r="L116">
        <f t="shared" ca="1" si="12"/>
        <v>808</v>
      </c>
      <c r="M116">
        <f t="shared" ca="1" si="12"/>
        <v>235</v>
      </c>
      <c r="N116">
        <f t="shared" ca="1" si="12"/>
        <v>121</v>
      </c>
      <c r="O116">
        <f t="shared" ca="1" si="12"/>
        <v>163</v>
      </c>
      <c r="P116">
        <f t="shared" ca="1" si="12"/>
        <v>219</v>
      </c>
      <c r="Q116">
        <f t="shared" ca="1" si="12"/>
        <v>140</v>
      </c>
    </row>
    <row r="117" spans="1:17">
      <c r="A117" s="19" t="s">
        <v>192</v>
      </c>
      <c r="B117">
        <f t="shared" ca="1" si="12"/>
        <v>4</v>
      </c>
      <c r="C117">
        <f t="shared" ca="1" si="12"/>
        <v>5</v>
      </c>
      <c r="D117">
        <f t="shared" ca="1" si="12"/>
        <v>5</v>
      </c>
      <c r="E117">
        <f t="shared" ca="1" si="12"/>
        <v>3</v>
      </c>
      <c r="F117">
        <f t="shared" ca="1" si="12"/>
        <v>6</v>
      </c>
      <c r="G117">
        <f t="shared" ca="1" si="12"/>
        <v>5</v>
      </c>
      <c r="H117">
        <f t="shared" ca="1" si="12"/>
        <v>6</v>
      </c>
      <c r="I117">
        <f t="shared" ca="1" si="12"/>
        <v>16</v>
      </c>
      <c r="J117">
        <f t="shared" ca="1" si="12"/>
        <v>6</v>
      </c>
      <c r="K117">
        <f t="shared" ca="1" si="12"/>
        <v>5</v>
      </c>
      <c r="L117">
        <f t="shared" ca="1" si="12"/>
        <v>8</v>
      </c>
      <c r="M117">
        <f t="shared" ca="1" si="12"/>
        <v>10</v>
      </c>
      <c r="N117">
        <f t="shared" ca="1" si="12"/>
        <v>4</v>
      </c>
      <c r="O117">
        <f t="shared" ca="1" si="12"/>
        <v>4</v>
      </c>
      <c r="P117">
        <f t="shared" ca="1" si="12"/>
        <v>2</v>
      </c>
      <c r="Q117">
        <f t="shared" ca="1" si="12"/>
        <v>2</v>
      </c>
    </row>
    <row r="118" spans="1:17">
      <c r="A118" s="19" t="s">
        <v>193</v>
      </c>
      <c r="B118">
        <f t="shared" ca="1" si="12"/>
        <v>1</v>
      </c>
      <c r="C118">
        <f t="shared" ca="1" si="12"/>
        <v>1</v>
      </c>
      <c r="D118">
        <f t="shared" ca="1" si="12"/>
        <v>0</v>
      </c>
      <c r="E118">
        <f t="shared" ca="1" si="12"/>
        <v>1</v>
      </c>
      <c r="F118">
        <f t="shared" ca="1" si="12"/>
        <v>0</v>
      </c>
      <c r="G118">
        <f t="shared" ca="1" si="12"/>
        <v>0</v>
      </c>
      <c r="H118">
        <f t="shared" ca="1" si="12"/>
        <v>0</v>
      </c>
      <c r="I118">
        <f t="shared" ca="1" si="12"/>
        <v>0</v>
      </c>
      <c r="J118">
        <f t="shared" ca="1" si="12"/>
        <v>0</v>
      </c>
      <c r="K118">
        <f t="shared" ca="1" si="12"/>
        <v>0</v>
      </c>
      <c r="L118">
        <f t="shared" ca="1" si="12"/>
        <v>0</v>
      </c>
      <c r="M118">
        <f t="shared" ca="1" si="12"/>
        <v>0</v>
      </c>
      <c r="N118">
        <f t="shared" ca="1" si="12"/>
        <v>0</v>
      </c>
      <c r="O118">
        <f t="shared" ca="1" si="12"/>
        <v>0</v>
      </c>
      <c r="P118">
        <f t="shared" ca="1" si="12"/>
        <v>0</v>
      </c>
      <c r="Q118">
        <f t="shared" ca="1" si="12"/>
        <v>0</v>
      </c>
    </row>
    <row r="119" spans="1:17">
      <c r="A119" s="19" t="s">
        <v>194</v>
      </c>
      <c r="B119">
        <f t="shared" ca="1" si="12"/>
        <v>11</v>
      </c>
      <c r="C119">
        <f t="shared" ca="1" si="12"/>
        <v>17</v>
      </c>
      <c r="D119">
        <f t="shared" ca="1" si="12"/>
        <v>26</v>
      </c>
      <c r="E119">
        <f t="shared" ca="1" si="12"/>
        <v>69</v>
      </c>
      <c r="F119">
        <f t="shared" ca="1" si="12"/>
        <v>190</v>
      </c>
      <c r="G119">
        <f t="shared" ca="1" si="12"/>
        <v>221</v>
      </c>
      <c r="H119">
        <f t="shared" ca="1" si="12"/>
        <v>342</v>
      </c>
      <c r="I119">
        <f t="shared" ca="1" si="12"/>
        <v>252</v>
      </c>
      <c r="J119">
        <f t="shared" ca="1" si="12"/>
        <v>155</v>
      </c>
      <c r="K119">
        <f t="shared" ca="1" si="12"/>
        <v>167</v>
      </c>
      <c r="L119">
        <f t="shared" ca="1" si="12"/>
        <v>175</v>
      </c>
      <c r="M119">
        <f t="shared" ca="1" si="12"/>
        <v>72</v>
      </c>
      <c r="N119">
        <f t="shared" ca="1" si="12"/>
        <v>16</v>
      </c>
      <c r="O119">
        <f t="shared" ca="1" si="12"/>
        <v>9</v>
      </c>
      <c r="P119">
        <f t="shared" ca="1" si="12"/>
        <v>6</v>
      </c>
      <c r="Q119">
        <f t="shared" ca="1" si="12"/>
        <v>1</v>
      </c>
    </row>
    <row r="120" spans="1:17">
      <c r="A120" s="19" t="s">
        <v>195</v>
      </c>
      <c r="B120">
        <f t="shared" ca="1" si="12"/>
        <v>28</v>
      </c>
      <c r="C120">
        <f t="shared" ca="1" si="12"/>
        <v>29</v>
      </c>
      <c r="D120">
        <f t="shared" ca="1" si="12"/>
        <v>38</v>
      </c>
      <c r="E120">
        <f t="shared" ca="1" si="12"/>
        <v>31</v>
      </c>
      <c r="F120">
        <f t="shared" ca="1" si="12"/>
        <v>9</v>
      </c>
      <c r="G120">
        <f t="shared" ca="1" si="12"/>
        <v>6</v>
      </c>
      <c r="H120">
        <f t="shared" ca="1" si="12"/>
        <v>15</v>
      </c>
      <c r="I120">
        <f t="shared" ca="1" si="12"/>
        <v>14</v>
      </c>
      <c r="J120">
        <f t="shared" ca="1" si="12"/>
        <v>10</v>
      </c>
      <c r="K120">
        <f t="shared" ca="1" si="12"/>
        <v>8</v>
      </c>
      <c r="L120">
        <f t="shared" ca="1" si="12"/>
        <v>10</v>
      </c>
      <c r="M120">
        <f t="shared" ca="1" si="12"/>
        <v>5</v>
      </c>
      <c r="N120">
        <f t="shared" ca="1" si="12"/>
        <v>1</v>
      </c>
      <c r="O120">
        <f t="shared" ca="1" si="12"/>
        <v>2</v>
      </c>
      <c r="P120">
        <f t="shared" ca="1" si="12"/>
        <v>1</v>
      </c>
      <c r="Q120">
        <f t="shared" ca="1" si="12"/>
        <v>1</v>
      </c>
    </row>
    <row r="121" spans="1:17">
      <c r="A121" s="19" t="s">
        <v>196</v>
      </c>
      <c r="B121">
        <f t="shared" ca="1" si="12"/>
        <v>1</v>
      </c>
      <c r="C121">
        <f t="shared" ca="1" si="12"/>
        <v>1</v>
      </c>
      <c r="D121">
        <f t="shared" ca="1" si="12"/>
        <v>0</v>
      </c>
      <c r="E121">
        <f t="shared" ca="1" si="12"/>
        <v>4</v>
      </c>
      <c r="F121">
        <f t="shared" ca="1" si="12"/>
        <v>7</v>
      </c>
      <c r="G121">
        <f t="shared" ca="1" si="12"/>
        <v>2</v>
      </c>
      <c r="H121">
        <f t="shared" ca="1" si="12"/>
        <v>5</v>
      </c>
      <c r="I121">
        <f t="shared" ca="1" si="12"/>
        <v>6</v>
      </c>
      <c r="J121">
        <f t="shared" ca="1" si="12"/>
        <v>12</v>
      </c>
      <c r="K121">
        <f t="shared" ca="1" si="12"/>
        <v>6</v>
      </c>
      <c r="L121">
        <f t="shared" ca="1" si="12"/>
        <v>8</v>
      </c>
      <c r="M121">
        <f t="shared" ca="1" si="12"/>
        <v>4</v>
      </c>
      <c r="N121">
        <f t="shared" ca="1" si="12"/>
        <v>1</v>
      </c>
      <c r="O121">
        <f t="shared" ca="1" si="12"/>
        <v>2</v>
      </c>
      <c r="P121">
        <f t="shared" ca="1" si="12"/>
        <v>1</v>
      </c>
      <c r="Q121">
        <f t="shared" ca="1" si="12"/>
        <v>0</v>
      </c>
    </row>
    <row r="122" spans="1:17">
      <c r="A122" s="19" t="s">
        <v>197</v>
      </c>
      <c r="B122">
        <f t="shared" ca="1" si="12"/>
        <v>22</v>
      </c>
      <c r="C122">
        <f t="shared" ca="1" si="12"/>
        <v>31</v>
      </c>
      <c r="D122">
        <f t="shared" ca="1" si="12"/>
        <v>16</v>
      </c>
      <c r="E122">
        <f t="shared" ca="1" si="12"/>
        <v>32</v>
      </c>
      <c r="F122">
        <f t="shared" ca="1" si="12"/>
        <v>20</v>
      </c>
      <c r="G122">
        <f t="shared" ca="1" si="12"/>
        <v>78</v>
      </c>
      <c r="H122">
        <f t="shared" ca="1" si="12"/>
        <v>9</v>
      </c>
      <c r="I122">
        <f t="shared" ca="1" si="12"/>
        <v>9</v>
      </c>
      <c r="J122">
        <f t="shared" ca="1" si="12"/>
        <v>5</v>
      </c>
      <c r="K122">
        <f t="shared" ca="1" si="12"/>
        <v>12</v>
      </c>
      <c r="L122">
        <f t="shared" ca="1" si="12"/>
        <v>8</v>
      </c>
      <c r="M122">
        <f t="shared" ca="1" si="12"/>
        <v>8</v>
      </c>
      <c r="N122">
        <f t="shared" ca="1" si="12"/>
        <v>0</v>
      </c>
      <c r="O122">
        <f t="shared" ca="1" si="12"/>
        <v>0</v>
      </c>
      <c r="P122">
        <f t="shared" ca="1" si="12"/>
        <v>1</v>
      </c>
      <c r="Q122">
        <f t="shared" ca="1" si="12"/>
        <v>0</v>
      </c>
    </row>
    <row r="123" spans="1:17">
      <c r="A123" s="19" t="s">
        <v>198</v>
      </c>
      <c r="B123">
        <f t="shared" ca="1" si="12"/>
        <v>32</v>
      </c>
      <c r="C123">
        <f t="shared" ca="1" si="12"/>
        <v>42</v>
      </c>
      <c r="D123">
        <f t="shared" ca="1" si="12"/>
        <v>55</v>
      </c>
      <c r="E123">
        <f t="shared" ca="1" si="12"/>
        <v>73</v>
      </c>
      <c r="F123">
        <f t="shared" ca="1" si="12"/>
        <v>124</v>
      </c>
      <c r="G123">
        <f t="shared" ca="1" si="12"/>
        <v>167</v>
      </c>
      <c r="H123">
        <f t="shared" ca="1" si="12"/>
        <v>149</v>
      </c>
      <c r="I123">
        <f t="shared" ca="1" si="12"/>
        <v>84</v>
      </c>
      <c r="J123">
        <f t="shared" ca="1" si="12"/>
        <v>68</v>
      </c>
      <c r="K123">
        <f t="shared" ca="1" si="12"/>
        <v>94</v>
      </c>
      <c r="L123">
        <f t="shared" ca="1" si="12"/>
        <v>49</v>
      </c>
      <c r="M123">
        <f t="shared" ca="1" si="12"/>
        <v>44</v>
      </c>
      <c r="N123">
        <f t="shared" ca="1" si="12"/>
        <v>7</v>
      </c>
      <c r="O123">
        <f t="shared" ca="1" si="12"/>
        <v>12</v>
      </c>
      <c r="P123">
        <f t="shared" ca="1" si="12"/>
        <v>5</v>
      </c>
      <c r="Q123">
        <f t="shared" ca="1" si="12"/>
        <v>5</v>
      </c>
    </row>
    <row r="124" spans="1:17">
      <c r="A124" s="19" t="s">
        <v>199</v>
      </c>
      <c r="B124">
        <f t="shared" ca="1" si="12"/>
        <v>2</v>
      </c>
      <c r="C124">
        <f t="shared" ca="1" si="12"/>
        <v>1</v>
      </c>
      <c r="D124">
        <f t="shared" ca="1" si="12"/>
        <v>0</v>
      </c>
      <c r="E124">
        <f t="shared" ca="1" si="12"/>
        <v>1</v>
      </c>
      <c r="F124">
        <f t="shared" ca="1" si="12"/>
        <v>0</v>
      </c>
      <c r="G124">
        <f t="shared" ca="1" si="12"/>
        <v>0</v>
      </c>
      <c r="H124">
        <f t="shared" ca="1" si="12"/>
        <v>0</v>
      </c>
      <c r="I124">
        <f t="shared" ca="1" si="12"/>
        <v>0</v>
      </c>
      <c r="J124">
        <f t="shared" ca="1" si="12"/>
        <v>0</v>
      </c>
      <c r="K124">
        <f t="shared" ca="1" si="12"/>
        <v>0</v>
      </c>
      <c r="L124">
        <f t="shared" ca="1" si="12"/>
        <v>2</v>
      </c>
      <c r="M124">
        <f t="shared" ca="1" si="12"/>
        <v>0</v>
      </c>
      <c r="N124">
        <f t="shared" ca="1" si="12"/>
        <v>0</v>
      </c>
      <c r="O124">
        <f t="shared" ca="1" si="12"/>
        <v>0</v>
      </c>
      <c r="P124">
        <f t="shared" ca="1" si="12"/>
        <v>0</v>
      </c>
      <c r="Q124">
        <f t="shared" ca="1" si="12"/>
        <v>0</v>
      </c>
    </row>
    <row r="125" spans="1:17">
      <c r="A125" s="19" t="s">
        <v>200</v>
      </c>
      <c r="B125">
        <f t="shared" ca="1" si="12"/>
        <v>109</v>
      </c>
      <c r="C125">
        <f t="shared" ca="1" si="12"/>
        <v>97</v>
      </c>
      <c r="D125">
        <f t="shared" ca="1" si="12"/>
        <v>119</v>
      </c>
      <c r="E125">
        <f t="shared" ca="1" si="12"/>
        <v>160</v>
      </c>
      <c r="F125">
        <f t="shared" ca="1" si="12"/>
        <v>129</v>
      </c>
      <c r="G125">
        <f t="shared" ca="1" si="12"/>
        <v>172</v>
      </c>
      <c r="H125">
        <f t="shared" ca="1" si="12"/>
        <v>96</v>
      </c>
      <c r="I125">
        <f t="shared" ca="1" si="12"/>
        <v>47</v>
      </c>
      <c r="J125">
        <f t="shared" ca="1" si="12"/>
        <v>44</v>
      </c>
      <c r="K125">
        <f t="shared" ca="1" si="12"/>
        <v>113</v>
      </c>
      <c r="L125">
        <f t="shared" ca="1" si="12"/>
        <v>67</v>
      </c>
      <c r="M125">
        <f t="shared" ca="1" si="12"/>
        <v>54</v>
      </c>
      <c r="N125">
        <f t="shared" ca="1" si="12"/>
        <v>12</v>
      </c>
      <c r="O125">
        <f t="shared" ca="1" si="12"/>
        <v>7</v>
      </c>
      <c r="P125">
        <f t="shared" ca="1" si="12"/>
        <v>5</v>
      </c>
      <c r="Q125">
        <f t="shared" ca="1" si="12"/>
        <v>4</v>
      </c>
    </row>
    <row r="126" spans="1:17">
      <c r="A126" s="19" t="s">
        <v>201</v>
      </c>
      <c r="B126">
        <f t="shared" ca="1" si="12"/>
        <v>298</v>
      </c>
      <c r="C126">
        <f t="shared" ca="1" si="12"/>
        <v>372</v>
      </c>
      <c r="D126">
        <f t="shared" ca="1" si="12"/>
        <v>488</v>
      </c>
      <c r="E126">
        <f t="shared" ca="1" si="12"/>
        <v>675</v>
      </c>
      <c r="F126">
        <f t="shared" ca="1" si="12"/>
        <v>1143</v>
      </c>
      <c r="G126">
        <f t="shared" ca="1" si="12"/>
        <v>1427</v>
      </c>
      <c r="H126">
        <f t="shared" ca="1" si="12"/>
        <v>1578</v>
      </c>
      <c r="I126">
        <f t="shared" ca="1" si="12"/>
        <v>1206</v>
      </c>
      <c r="J126">
        <f t="shared" ca="1" si="12"/>
        <v>1326</v>
      </c>
      <c r="K126">
        <f t="shared" ca="1" si="12"/>
        <v>1504</v>
      </c>
      <c r="L126">
        <f t="shared" ca="1" si="12"/>
        <v>1511</v>
      </c>
      <c r="M126">
        <f t="shared" ca="1" si="12"/>
        <v>1353</v>
      </c>
      <c r="N126">
        <f t="shared" ca="1" si="12"/>
        <v>842</v>
      </c>
      <c r="O126">
        <f t="shared" ca="1" si="12"/>
        <v>887</v>
      </c>
      <c r="P126">
        <f t="shared" ca="1" si="12"/>
        <v>1070</v>
      </c>
      <c r="Q126">
        <f t="shared" ca="1" si="12"/>
        <v>1104</v>
      </c>
    </row>
    <row r="127" spans="1:17">
      <c r="A127" s="19" t="s">
        <v>202</v>
      </c>
      <c r="B127">
        <f t="shared" ca="1" si="12"/>
        <v>64</v>
      </c>
      <c r="C127">
        <f t="shared" ca="1" si="12"/>
        <v>23</v>
      </c>
      <c r="D127">
        <f t="shared" ca="1" si="12"/>
        <v>11</v>
      </c>
      <c r="E127">
        <f t="shared" ca="1" si="12"/>
        <v>0</v>
      </c>
      <c r="F127">
        <f t="shared" ca="1" si="12"/>
        <v>2</v>
      </c>
      <c r="G127">
        <f t="shared" ca="1" si="12"/>
        <v>5</v>
      </c>
      <c r="H127">
        <f t="shared" ca="1" si="12"/>
        <v>2</v>
      </c>
      <c r="I127">
        <f t="shared" ca="1" si="12"/>
        <v>2</v>
      </c>
      <c r="J127">
        <f t="shared" ca="1" si="12"/>
        <v>3</v>
      </c>
      <c r="K127">
        <f t="shared" ca="1" si="12"/>
        <v>0</v>
      </c>
      <c r="L127">
        <f t="shared" ca="1" si="12"/>
        <v>1</v>
      </c>
      <c r="M127">
        <f t="shared" ca="1" si="12"/>
        <v>1</v>
      </c>
      <c r="N127">
        <f t="shared" ca="1" si="12"/>
        <v>0</v>
      </c>
      <c r="O127">
        <f t="shared" ca="1" si="12"/>
        <v>0</v>
      </c>
      <c r="P127">
        <f t="shared" ca="1" si="12"/>
        <v>1</v>
      </c>
      <c r="Q127">
        <f t="shared" ca="1" si="12"/>
        <v>0</v>
      </c>
    </row>
    <row r="128" spans="1:17">
      <c r="A128" s="19" t="s">
        <v>203</v>
      </c>
      <c r="B128">
        <f t="shared" ca="1" si="12"/>
        <v>3</v>
      </c>
      <c r="C128">
        <f t="shared" ca="1" si="12"/>
        <v>1</v>
      </c>
      <c r="D128">
        <f t="shared" ca="1" si="12"/>
        <v>2</v>
      </c>
      <c r="E128">
        <f t="shared" ca="1" si="12"/>
        <v>9</v>
      </c>
      <c r="F128">
        <f t="shared" ca="1" si="12"/>
        <v>30</v>
      </c>
      <c r="G128">
        <f t="shared" ca="1" si="12"/>
        <v>65</v>
      </c>
      <c r="H128">
        <f t="shared" ca="1" si="12"/>
        <v>107</v>
      </c>
      <c r="I128">
        <f t="shared" ca="1" si="12"/>
        <v>15</v>
      </c>
      <c r="J128">
        <f t="shared" ca="1" si="12"/>
        <v>33</v>
      </c>
      <c r="K128">
        <f t="shared" ca="1" si="12"/>
        <v>55</v>
      </c>
      <c r="L128">
        <f t="shared" ca="1" si="12"/>
        <v>30</v>
      </c>
      <c r="M128">
        <f t="shared" ca="1" si="12"/>
        <v>10</v>
      </c>
      <c r="N128">
        <f t="shared" ca="1" si="12"/>
        <v>3</v>
      </c>
      <c r="O128">
        <f t="shared" ca="1" si="12"/>
        <v>0</v>
      </c>
      <c r="P128">
        <f t="shared" ca="1" si="12"/>
        <v>26</v>
      </c>
      <c r="Q128">
        <f t="shared" ca="1" si="12"/>
        <v>37</v>
      </c>
    </row>
    <row r="129" spans="1:17">
      <c r="A129" s="19" t="s">
        <v>204</v>
      </c>
      <c r="B129">
        <f t="shared" ca="1" si="12"/>
        <v>0</v>
      </c>
      <c r="C129">
        <f t="shared" ca="1" si="12"/>
        <v>0</v>
      </c>
      <c r="D129">
        <f t="shared" ca="1" si="12"/>
        <v>0</v>
      </c>
      <c r="E129">
        <f t="shared" ca="1" si="12"/>
        <v>0</v>
      </c>
      <c r="F129">
        <f t="shared" ca="1" si="12"/>
        <v>0</v>
      </c>
      <c r="G129">
        <f t="shared" ca="1" si="12"/>
        <v>1</v>
      </c>
      <c r="H129">
        <f t="shared" ca="1" si="12"/>
        <v>0</v>
      </c>
      <c r="I129">
        <f t="shared" ca="1" si="12"/>
        <v>0</v>
      </c>
      <c r="J129">
        <f t="shared" ca="1" si="12"/>
        <v>0</v>
      </c>
      <c r="K129">
        <f t="shared" ca="1" si="12"/>
        <v>3</v>
      </c>
      <c r="L129">
        <f t="shared" ca="1" si="12"/>
        <v>1</v>
      </c>
      <c r="M129">
        <f t="shared" ca="1" si="12"/>
        <v>0</v>
      </c>
      <c r="N129">
        <f t="shared" ca="1" si="12"/>
        <v>0</v>
      </c>
      <c r="O129">
        <f t="shared" ca="1" si="12"/>
        <v>0</v>
      </c>
      <c r="P129">
        <f t="shared" ca="1" si="12"/>
        <v>0</v>
      </c>
      <c r="Q129">
        <f t="shared" ref="Q129" ca="1" si="13">VLOOKUP($A129,INDIRECT(Q$2&amp;"!A1:CO1000"),Q$4,FALSE)</f>
        <v>0</v>
      </c>
    </row>
    <row r="130" spans="1:17">
      <c r="A130" s="19" t="s">
        <v>205</v>
      </c>
      <c r="B130">
        <f t="shared" ref="B130:Q145" ca="1" si="14">VLOOKUP($A130,INDIRECT(B$2&amp;"!A1:CO1000"),B$4,FALSE)</f>
        <v>55</v>
      </c>
      <c r="C130">
        <f t="shared" ca="1" si="14"/>
        <v>71</v>
      </c>
      <c r="D130">
        <f t="shared" ca="1" si="14"/>
        <v>68</v>
      </c>
      <c r="E130">
        <f t="shared" ca="1" si="14"/>
        <v>101</v>
      </c>
      <c r="F130">
        <f t="shared" ca="1" si="14"/>
        <v>128</v>
      </c>
      <c r="G130">
        <f t="shared" ca="1" si="14"/>
        <v>121</v>
      </c>
      <c r="H130">
        <f t="shared" ca="1" si="14"/>
        <v>131</v>
      </c>
      <c r="I130">
        <f t="shared" ca="1" si="14"/>
        <v>162</v>
      </c>
      <c r="J130">
        <f t="shared" ca="1" si="14"/>
        <v>74</v>
      </c>
      <c r="K130">
        <f t="shared" ca="1" si="14"/>
        <v>65</v>
      </c>
      <c r="L130">
        <f t="shared" ca="1" si="14"/>
        <v>65</v>
      </c>
      <c r="M130">
        <f t="shared" ca="1" si="14"/>
        <v>58</v>
      </c>
      <c r="N130">
        <f t="shared" ca="1" si="14"/>
        <v>39</v>
      </c>
      <c r="O130">
        <f t="shared" ca="1" si="14"/>
        <v>39</v>
      </c>
      <c r="P130">
        <f t="shared" ca="1" si="14"/>
        <v>75</v>
      </c>
      <c r="Q130">
        <f t="shared" ca="1" si="14"/>
        <v>145</v>
      </c>
    </row>
    <row r="131" spans="1:17">
      <c r="A131" s="19" t="s">
        <v>206</v>
      </c>
      <c r="B131">
        <f t="shared" ca="1" si="14"/>
        <v>21</v>
      </c>
      <c r="C131">
        <f t="shared" ca="1" si="14"/>
        <v>25</v>
      </c>
      <c r="D131">
        <f t="shared" ca="1" si="14"/>
        <v>34</v>
      </c>
      <c r="E131">
        <f t="shared" ca="1" si="14"/>
        <v>31</v>
      </c>
      <c r="F131">
        <f t="shared" ca="1" si="14"/>
        <v>59</v>
      </c>
      <c r="G131">
        <f t="shared" ca="1" si="14"/>
        <v>57</v>
      </c>
      <c r="H131">
        <f t="shared" ca="1" si="14"/>
        <v>43</v>
      </c>
      <c r="I131">
        <f t="shared" ca="1" si="14"/>
        <v>27</v>
      </c>
      <c r="J131">
        <f t="shared" ca="1" si="14"/>
        <v>34</v>
      </c>
      <c r="K131">
        <f t="shared" ca="1" si="14"/>
        <v>38</v>
      </c>
      <c r="L131">
        <f t="shared" ca="1" si="14"/>
        <v>40</v>
      </c>
      <c r="M131">
        <f t="shared" ca="1" si="14"/>
        <v>24</v>
      </c>
      <c r="N131">
        <f t="shared" ca="1" si="14"/>
        <v>14</v>
      </c>
      <c r="O131">
        <f t="shared" ca="1" si="14"/>
        <v>2</v>
      </c>
      <c r="P131">
        <f t="shared" ca="1" si="14"/>
        <v>5</v>
      </c>
      <c r="Q131">
        <f t="shared" ca="1" si="14"/>
        <v>1</v>
      </c>
    </row>
    <row r="132" spans="1:17">
      <c r="A132" s="19" t="s">
        <v>207</v>
      </c>
      <c r="B132">
        <f t="shared" ca="1" si="14"/>
        <v>0</v>
      </c>
      <c r="C132">
        <f t="shared" ca="1" si="14"/>
        <v>1</v>
      </c>
      <c r="D132">
        <f t="shared" ca="1" si="14"/>
        <v>0</v>
      </c>
      <c r="E132">
        <f t="shared" ca="1" si="14"/>
        <v>1</v>
      </c>
      <c r="F132">
        <f t="shared" ca="1" si="14"/>
        <v>1</v>
      </c>
      <c r="G132">
        <f t="shared" ca="1" si="14"/>
        <v>0</v>
      </c>
      <c r="H132">
        <f t="shared" ca="1" si="14"/>
        <v>0</v>
      </c>
      <c r="I132">
        <f t="shared" ca="1" si="14"/>
        <v>0</v>
      </c>
      <c r="J132">
        <f t="shared" ca="1" si="14"/>
        <v>0</v>
      </c>
      <c r="K132">
        <f t="shared" ca="1" si="14"/>
        <v>0</v>
      </c>
      <c r="L132">
        <f t="shared" ca="1" si="14"/>
        <v>0</v>
      </c>
      <c r="M132">
        <f t="shared" ca="1" si="14"/>
        <v>2</v>
      </c>
      <c r="N132">
        <f t="shared" ca="1" si="14"/>
        <v>0</v>
      </c>
      <c r="O132">
        <f t="shared" ca="1" si="14"/>
        <v>0</v>
      </c>
      <c r="P132">
        <f t="shared" ca="1" si="14"/>
        <v>0</v>
      </c>
      <c r="Q132">
        <f t="shared" ca="1" si="14"/>
        <v>0</v>
      </c>
    </row>
    <row r="133" spans="1:17">
      <c r="A133" s="19" t="s">
        <v>208</v>
      </c>
      <c r="B133" t="e">
        <f t="shared" ca="1" si="14"/>
        <v>#N/A</v>
      </c>
      <c r="C133" t="e">
        <f t="shared" ca="1" si="14"/>
        <v>#N/A</v>
      </c>
      <c r="D133" t="e">
        <f t="shared" ca="1" si="14"/>
        <v>#N/A</v>
      </c>
      <c r="E133" t="e">
        <f t="shared" ca="1" si="14"/>
        <v>#N/A</v>
      </c>
      <c r="F133" t="e">
        <f t="shared" ca="1" si="14"/>
        <v>#N/A</v>
      </c>
      <c r="G133" t="e">
        <f t="shared" ca="1" si="14"/>
        <v>#N/A</v>
      </c>
      <c r="H133" t="e">
        <f t="shared" ca="1" si="14"/>
        <v>#N/A</v>
      </c>
      <c r="I133" t="e">
        <f t="shared" ca="1" si="14"/>
        <v>#N/A</v>
      </c>
      <c r="J133" t="e">
        <f t="shared" ca="1" si="14"/>
        <v>#N/A</v>
      </c>
      <c r="K133" t="e">
        <f t="shared" ca="1" si="14"/>
        <v>#N/A</v>
      </c>
      <c r="L133" t="e">
        <f t="shared" ca="1" si="14"/>
        <v>#N/A</v>
      </c>
      <c r="M133">
        <f t="shared" ca="1" si="14"/>
        <v>0</v>
      </c>
      <c r="N133">
        <f t="shared" ca="1" si="14"/>
        <v>0</v>
      </c>
      <c r="O133">
        <f t="shared" ca="1" si="14"/>
        <v>0</v>
      </c>
      <c r="P133">
        <f t="shared" ca="1" si="14"/>
        <v>0</v>
      </c>
      <c r="Q133">
        <f t="shared" ca="1" si="14"/>
        <v>1</v>
      </c>
    </row>
    <row r="134" spans="1:17">
      <c r="A134" s="19" t="s">
        <v>209</v>
      </c>
      <c r="B134">
        <f t="shared" ca="1" si="14"/>
        <v>0</v>
      </c>
      <c r="C134">
        <f t="shared" ca="1" si="14"/>
        <v>0</v>
      </c>
      <c r="D134">
        <f t="shared" ca="1" si="14"/>
        <v>0</v>
      </c>
      <c r="E134">
        <f t="shared" ca="1" si="14"/>
        <v>0</v>
      </c>
      <c r="F134">
        <f t="shared" ca="1" si="14"/>
        <v>0</v>
      </c>
      <c r="G134">
        <f t="shared" ca="1" si="14"/>
        <v>4</v>
      </c>
      <c r="H134">
        <f t="shared" ca="1" si="14"/>
        <v>0</v>
      </c>
      <c r="I134">
        <f t="shared" ca="1" si="14"/>
        <v>0</v>
      </c>
      <c r="J134">
        <f t="shared" ca="1" si="14"/>
        <v>2</v>
      </c>
      <c r="K134">
        <f t="shared" ca="1" si="14"/>
        <v>0</v>
      </c>
      <c r="L134">
        <f t="shared" ca="1" si="14"/>
        <v>0</v>
      </c>
      <c r="M134">
        <f t="shared" ca="1" si="14"/>
        <v>0</v>
      </c>
      <c r="N134">
        <f t="shared" ca="1" si="14"/>
        <v>0</v>
      </c>
      <c r="O134">
        <f t="shared" ca="1" si="14"/>
        <v>0</v>
      </c>
      <c r="P134">
        <f t="shared" ca="1" si="14"/>
        <v>0</v>
      </c>
      <c r="Q134">
        <f t="shared" ca="1" si="14"/>
        <v>0</v>
      </c>
    </row>
    <row r="135" spans="1:17">
      <c r="A135" s="19" t="s">
        <v>210</v>
      </c>
      <c r="B135">
        <f t="shared" ca="1" si="14"/>
        <v>10</v>
      </c>
      <c r="C135">
        <f t="shared" ca="1" si="14"/>
        <v>5</v>
      </c>
      <c r="D135">
        <f t="shared" ca="1" si="14"/>
        <v>1</v>
      </c>
      <c r="E135">
        <f t="shared" ca="1" si="14"/>
        <v>26</v>
      </c>
      <c r="F135">
        <f t="shared" ca="1" si="14"/>
        <v>69</v>
      </c>
      <c r="G135">
        <f t="shared" ca="1" si="14"/>
        <v>33</v>
      </c>
      <c r="H135">
        <f t="shared" ca="1" si="14"/>
        <v>65</v>
      </c>
      <c r="I135">
        <f t="shared" ca="1" si="14"/>
        <v>8</v>
      </c>
      <c r="J135">
        <f t="shared" ca="1" si="14"/>
        <v>12</v>
      </c>
      <c r="K135">
        <f t="shared" ca="1" si="14"/>
        <v>2</v>
      </c>
      <c r="L135">
        <f t="shared" ca="1" si="14"/>
        <v>5</v>
      </c>
      <c r="M135">
        <f t="shared" ca="1" si="14"/>
        <v>2</v>
      </c>
      <c r="N135">
        <f t="shared" ca="1" si="14"/>
        <v>0</v>
      </c>
      <c r="O135">
        <f t="shared" ca="1" si="14"/>
        <v>0</v>
      </c>
      <c r="P135">
        <f t="shared" ca="1" si="14"/>
        <v>1</v>
      </c>
      <c r="Q135">
        <f t="shared" ca="1" si="14"/>
        <v>0</v>
      </c>
    </row>
    <row r="136" spans="1:17">
      <c r="A136" s="19" t="s">
        <v>211</v>
      </c>
      <c r="B136">
        <f t="shared" ca="1" si="14"/>
        <v>1</v>
      </c>
      <c r="C136">
        <f t="shared" ca="1" si="14"/>
        <v>1</v>
      </c>
      <c r="D136">
        <f t="shared" ca="1" si="14"/>
        <v>1</v>
      </c>
      <c r="E136">
        <f t="shared" ca="1" si="14"/>
        <v>1</v>
      </c>
      <c r="F136">
        <f t="shared" ca="1" si="14"/>
        <v>0</v>
      </c>
      <c r="G136">
        <f t="shared" ca="1" si="14"/>
        <v>0</v>
      </c>
      <c r="H136">
        <f t="shared" ca="1" si="14"/>
        <v>0</v>
      </c>
      <c r="I136">
        <f t="shared" ca="1" si="14"/>
        <v>0</v>
      </c>
      <c r="J136">
        <f t="shared" ca="1" si="14"/>
        <v>0</v>
      </c>
      <c r="K136">
        <f t="shared" ca="1" si="14"/>
        <v>0</v>
      </c>
      <c r="L136">
        <f t="shared" ca="1" si="14"/>
        <v>0</v>
      </c>
      <c r="M136">
        <f t="shared" ca="1" si="14"/>
        <v>0</v>
      </c>
      <c r="N136">
        <f t="shared" ca="1" si="14"/>
        <v>0</v>
      </c>
      <c r="O136">
        <f t="shared" ca="1" si="14"/>
        <v>0</v>
      </c>
      <c r="P136">
        <f t="shared" ca="1" si="14"/>
        <v>0</v>
      </c>
      <c r="Q136">
        <f t="shared" ca="1" si="14"/>
        <v>0</v>
      </c>
    </row>
    <row r="137" spans="1:17">
      <c r="A137" s="19" t="s">
        <v>212</v>
      </c>
      <c r="B137">
        <f t="shared" ca="1" si="14"/>
        <v>0</v>
      </c>
      <c r="C137">
        <f t="shared" ca="1" si="14"/>
        <v>0</v>
      </c>
      <c r="D137">
        <f t="shared" ca="1" si="14"/>
        <v>3</v>
      </c>
      <c r="E137">
        <f t="shared" ca="1" si="14"/>
        <v>9</v>
      </c>
      <c r="F137">
        <f t="shared" ca="1" si="14"/>
        <v>36</v>
      </c>
      <c r="G137">
        <f t="shared" ca="1" si="14"/>
        <v>63</v>
      </c>
      <c r="H137">
        <f t="shared" ca="1" si="14"/>
        <v>214</v>
      </c>
      <c r="I137">
        <f t="shared" ca="1" si="14"/>
        <v>80</v>
      </c>
      <c r="J137">
        <f t="shared" ca="1" si="14"/>
        <v>102</v>
      </c>
      <c r="K137">
        <f t="shared" ca="1" si="14"/>
        <v>73</v>
      </c>
      <c r="L137">
        <f t="shared" ca="1" si="14"/>
        <v>41</v>
      </c>
      <c r="M137">
        <f t="shared" ca="1" si="14"/>
        <v>22</v>
      </c>
      <c r="N137">
        <f t="shared" ca="1" si="14"/>
        <v>3</v>
      </c>
      <c r="O137">
        <f t="shared" ca="1" si="14"/>
        <v>13</v>
      </c>
      <c r="P137">
        <f t="shared" ca="1" si="14"/>
        <v>19</v>
      </c>
      <c r="Q137">
        <f t="shared" ca="1" si="14"/>
        <v>28</v>
      </c>
    </row>
    <row r="138" spans="1:17">
      <c r="A138" s="19" t="s">
        <v>213</v>
      </c>
      <c r="B138">
        <f t="shared" ca="1" si="14"/>
        <v>0</v>
      </c>
      <c r="C138">
        <f t="shared" ca="1" si="14"/>
        <v>0</v>
      </c>
      <c r="D138">
        <f t="shared" ca="1" si="14"/>
        <v>3</v>
      </c>
      <c r="E138">
        <f t="shared" ca="1" si="14"/>
        <v>1</v>
      </c>
      <c r="F138">
        <f t="shared" ca="1" si="14"/>
        <v>0</v>
      </c>
      <c r="G138">
        <f t="shared" ca="1" si="14"/>
        <v>2</v>
      </c>
      <c r="H138">
        <f t="shared" ca="1" si="14"/>
        <v>1</v>
      </c>
      <c r="I138">
        <f t="shared" ca="1" si="14"/>
        <v>0</v>
      </c>
      <c r="J138">
        <f t="shared" ca="1" si="14"/>
        <v>0</v>
      </c>
      <c r="K138">
        <f t="shared" ca="1" si="14"/>
        <v>0</v>
      </c>
      <c r="L138">
        <f t="shared" ca="1" si="14"/>
        <v>0</v>
      </c>
      <c r="M138">
        <f t="shared" ca="1" si="14"/>
        <v>0</v>
      </c>
      <c r="N138">
        <f t="shared" ca="1" si="14"/>
        <v>0</v>
      </c>
      <c r="O138">
        <f t="shared" ca="1" si="14"/>
        <v>0</v>
      </c>
      <c r="P138">
        <f t="shared" ca="1" si="14"/>
        <v>0</v>
      </c>
      <c r="Q138">
        <f t="shared" ca="1" si="14"/>
        <v>0</v>
      </c>
    </row>
    <row r="139" spans="1:17">
      <c r="A139" s="19" t="s">
        <v>214</v>
      </c>
      <c r="B139">
        <f t="shared" ca="1" si="14"/>
        <v>6</v>
      </c>
      <c r="C139">
        <f t="shared" ca="1" si="14"/>
        <v>2</v>
      </c>
      <c r="D139">
        <f t="shared" ca="1" si="14"/>
        <v>4</v>
      </c>
      <c r="E139">
        <f t="shared" ca="1" si="14"/>
        <v>9</v>
      </c>
      <c r="F139">
        <f t="shared" ca="1" si="14"/>
        <v>10</v>
      </c>
      <c r="G139">
        <f t="shared" ca="1" si="14"/>
        <v>8</v>
      </c>
      <c r="H139">
        <f t="shared" ca="1" si="14"/>
        <v>7</v>
      </c>
      <c r="I139">
        <f t="shared" ca="1" si="14"/>
        <v>7</v>
      </c>
      <c r="J139">
        <f t="shared" ca="1" si="14"/>
        <v>1</v>
      </c>
      <c r="K139">
        <f t="shared" ca="1" si="14"/>
        <v>6</v>
      </c>
      <c r="L139">
        <f t="shared" ca="1" si="14"/>
        <v>11</v>
      </c>
      <c r="M139">
        <f t="shared" ca="1" si="14"/>
        <v>7</v>
      </c>
      <c r="N139">
        <f t="shared" ca="1" si="14"/>
        <v>10</v>
      </c>
      <c r="O139">
        <f t="shared" ca="1" si="14"/>
        <v>0</v>
      </c>
      <c r="P139">
        <f t="shared" ca="1" si="14"/>
        <v>7</v>
      </c>
      <c r="Q139">
        <f t="shared" ca="1" si="14"/>
        <v>20</v>
      </c>
    </row>
    <row r="140" spans="1:17">
      <c r="A140" s="19" t="s">
        <v>215</v>
      </c>
      <c r="B140">
        <f t="shared" ca="1" si="14"/>
        <v>0</v>
      </c>
      <c r="C140">
        <f t="shared" ca="1" si="14"/>
        <v>0</v>
      </c>
      <c r="D140">
        <f t="shared" ca="1" si="14"/>
        <v>0</v>
      </c>
      <c r="E140">
        <f t="shared" ca="1" si="14"/>
        <v>0</v>
      </c>
      <c r="F140">
        <f t="shared" ca="1" si="14"/>
        <v>0</v>
      </c>
      <c r="G140">
        <f t="shared" ca="1" si="14"/>
        <v>0</v>
      </c>
      <c r="H140">
        <f t="shared" ca="1" si="14"/>
        <v>0</v>
      </c>
      <c r="I140">
        <f t="shared" ca="1" si="14"/>
        <v>0</v>
      </c>
      <c r="J140">
        <f t="shared" ca="1" si="14"/>
        <v>0</v>
      </c>
      <c r="K140">
        <f t="shared" ca="1" si="14"/>
        <v>2</v>
      </c>
      <c r="L140">
        <f t="shared" ca="1" si="14"/>
        <v>0</v>
      </c>
      <c r="M140">
        <f t="shared" ca="1" si="14"/>
        <v>0</v>
      </c>
      <c r="N140">
        <f t="shared" ca="1" si="14"/>
        <v>0</v>
      </c>
      <c r="O140">
        <f t="shared" ca="1" si="14"/>
        <v>0</v>
      </c>
      <c r="P140">
        <f t="shared" ca="1" si="14"/>
        <v>0</v>
      </c>
      <c r="Q140">
        <f t="shared" ca="1" si="14"/>
        <v>0</v>
      </c>
    </row>
    <row r="141" spans="1:17">
      <c r="A141" s="19" t="s">
        <v>216</v>
      </c>
      <c r="B141">
        <f t="shared" ca="1" si="14"/>
        <v>1</v>
      </c>
      <c r="C141">
        <f t="shared" ca="1" si="14"/>
        <v>0</v>
      </c>
      <c r="D141">
        <f t="shared" ca="1" si="14"/>
        <v>0</v>
      </c>
      <c r="E141">
        <f t="shared" ca="1" si="14"/>
        <v>2</v>
      </c>
      <c r="F141">
        <f t="shared" ca="1" si="14"/>
        <v>1</v>
      </c>
      <c r="G141">
        <f t="shared" ca="1" si="14"/>
        <v>11</v>
      </c>
      <c r="H141">
        <f t="shared" ca="1" si="14"/>
        <v>4</v>
      </c>
      <c r="I141">
        <f t="shared" ca="1" si="14"/>
        <v>4</v>
      </c>
      <c r="J141">
        <f t="shared" ca="1" si="14"/>
        <v>6</v>
      </c>
      <c r="K141">
        <f t="shared" ca="1" si="14"/>
        <v>124</v>
      </c>
      <c r="L141">
        <f t="shared" ca="1" si="14"/>
        <v>247</v>
      </c>
      <c r="M141">
        <f t="shared" ca="1" si="14"/>
        <v>271</v>
      </c>
      <c r="N141">
        <f t="shared" ca="1" si="14"/>
        <v>22</v>
      </c>
      <c r="O141">
        <f t="shared" ca="1" si="14"/>
        <v>42</v>
      </c>
      <c r="P141">
        <f t="shared" ca="1" si="14"/>
        <v>30</v>
      </c>
      <c r="Q141">
        <f t="shared" ca="1" si="14"/>
        <v>40</v>
      </c>
    </row>
    <row r="142" spans="1:17">
      <c r="A142" s="19" t="s">
        <v>217</v>
      </c>
      <c r="B142">
        <f t="shared" ca="1" si="14"/>
        <v>0</v>
      </c>
      <c r="C142">
        <f t="shared" ca="1" si="14"/>
        <v>0</v>
      </c>
      <c r="D142">
        <f t="shared" ca="1" si="14"/>
        <v>0</v>
      </c>
      <c r="E142">
        <f t="shared" ca="1" si="14"/>
        <v>0</v>
      </c>
      <c r="F142">
        <f t="shared" ca="1" si="14"/>
        <v>0</v>
      </c>
      <c r="G142">
        <f t="shared" ca="1" si="14"/>
        <v>0</v>
      </c>
      <c r="H142">
        <f t="shared" ca="1" si="14"/>
        <v>0</v>
      </c>
      <c r="I142">
        <f t="shared" ca="1" si="14"/>
        <v>0</v>
      </c>
      <c r="J142">
        <f t="shared" ca="1" si="14"/>
        <v>1</v>
      </c>
      <c r="K142">
        <f t="shared" ca="1" si="14"/>
        <v>0</v>
      </c>
      <c r="L142">
        <f t="shared" ca="1" si="14"/>
        <v>0</v>
      </c>
      <c r="M142">
        <f t="shared" ca="1" si="14"/>
        <v>0</v>
      </c>
      <c r="N142">
        <f t="shared" ca="1" si="14"/>
        <v>0</v>
      </c>
      <c r="O142">
        <f t="shared" ca="1" si="14"/>
        <v>0</v>
      </c>
      <c r="P142">
        <f t="shared" ca="1" si="14"/>
        <v>0</v>
      </c>
      <c r="Q142">
        <f t="shared" ca="1" si="14"/>
        <v>0</v>
      </c>
    </row>
    <row r="143" spans="1:17">
      <c r="A143" s="19" t="s">
        <v>218</v>
      </c>
      <c r="B143" t="e">
        <f t="shared" ca="1" si="14"/>
        <v>#N/A</v>
      </c>
      <c r="C143" t="e">
        <f t="shared" ca="1" si="14"/>
        <v>#N/A</v>
      </c>
      <c r="D143" t="e">
        <f t="shared" ca="1" si="14"/>
        <v>#N/A</v>
      </c>
      <c r="E143" t="e">
        <f t="shared" ca="1" si="14"/>
        <v>#N/A</v>
      </c>
      <c r="F143" t="e">
        <f t="shared" ca="1" si="14"/>
        <v>#N/A</v>
      </c>
      <c r="G143" t="e">
        <f t="shared" ca="1" si="14"/>
        <v>#N/A</v>
      </c>
      <c r="H143" t="e">
        <f t="shared" ca="1" si="14"/>
        <v>#N/A</v>
      </c>
      <c r="I143" t="e">
        <f t="shared" ca="1" si="14"/>
        <v>#N/A</v>
      </c>
      <c r="J143" t="e">
        <f t="shared" ca="1" si="14"/>
        <v>#N/A</v>
      </c>
      <c r="K143" t="e">
        <f t="shared" ca="1" si="14"/>
        <v>#N/A</v>
      </c>
      <c r="L143" t="e">
        <f t="shared" ca="1" si="14"/>
        <v>#N/A</v>
      </c>
      <c r="M143">
        <f t="shared" ca="1" si="14"/>
        <v>0</v>
      </c>
      <c r="N143">
        <f t="shared" ca="1" si="14"/>
        <v>0</v>
      </c>
      <c r="O143">
        <f t="shared" ca="1" si="14"/>
        <v>0</v>
      </c>
      <c r="P143">
        <f t="shared" ca="1" si="14"/>
        <v>0</v>
      </c>
      <c r="Q143">
        <f t="shared" ca="1" si="14"/>
        <v>1</v>
      </c>
    </row>
    <row r="144" spans="1:17">
      <c r="A144" s="19" t="s">
        <v>219</v>
      </c>
      <c r="B144">
        <f t="shared" ca="1" si="14"/>
        <v>79</v>
      </c>
      <c r="C144">
        <f t="shared" ca="1" si="14"/>
        <v>65</v>
      </c>
      <c r="D144">
        <f t="shared" ca="1" si="14"/>
        <v>79</v>
      </c>
      <c r="E144">
        <f t="shared" ca="1" si="14"/>
        <v>107</v>
      </c>
      <c r="F144">
        <f t="shared" ca="1" si="14"/>
        <v>72</v>
      </c>
      <c r="G144">
        <f t="shared" ca="1" si="14"/>
        <v>39</v>
      </c>
      <c r="H144">
        <f t="shared" ca="1" si="14"/>
        <v>50</v>
      </c>
      <c r="I144">
        <f t="shared" ca="1" si="14"/>
        <v>34</v>
      </c>
      <c r="J144">
        <f t="shared" ca="1" si="14"/>
        <v>49</v>
      </c>
      <c r="K144">
        <f t="shared" ca="1" si="14"/>
        <v>47</v>
      </c>
      <c r="L144">
        <f t="shared" ca="1" si="14"/>
        <v>45</v>
      </c>
      <c r="M144">
        <f t="shared" ca="1" si="14"/>
        <v>29</v>
      </c>
      <c r="N144">
        <f t="shared" ca="1" si="14"/>
        <v>8</v>
      </c>
      <c r="O144">
        <f t="shared" ca="1" si="14"/>
        <v>10</v>
      </c>
      <c r="P144">
        <f t="shared" ca="1" si="14"/>
        <v>18</v>
      </c>
      <c r="Q144">
        <f t="shared" ca="1" si="14"/>
        <v>23</v>
      </c>
    </row>
    <row r="145" spans="1:17">
      <c r="A145" s="19" t="s">
        <v>220</v>
      </c>
      <c r="B145">
        <f t="shared" ca="1" si="14"/>
        <v>14</v>
      </c>
      <c r="C145">
        <f t="shared" ca="1" si="14"/>
        <v>16</v>
      </c>
      <c r="D145">
        <f t="shared" ca="1" si="14"/>
        <v>17</v>
      </c>
      <c r="E145">
        <f t="shared" ca="1" si="14"/>
        <v>17</v>
      </c>
      <c r="F145">
        <f t="shared" ca="1" si="14"/>
        <v>13</v>
      </c>
      <c r="G145">
        <f t="shared" ca="1" si="14"/>
        <v>38</v>
      </c>
      <c r="H145">
        <f t="shared" ca="1" si="14"/>
        <v>7</v>
      </c>
      <c r="I145">
        <f t="shared" ca="1" si="14"/>
        <v>5</v>
      </c>
      <c r="J145">
        <f t="shared" ca="1" si="14"/>
        <v>8</v>
      </c>
      <c r="K145">
        <f t="shared" ca="1" si="14"/>
        <v>8</v>
      </c>
      <c r="L145">
        <f t="shared" ca="1" si="14"/>
        <v>6</v>
      </c>
      <c r="M145">
        <f t="shared" ca="1" si="14"/>
        <v>4</v>
      </c>
      <c r="N145">
        <f t="shared" ca="1" si="14"/>
        <v>1</v>
      </c>
      <c r="O145">
        <f t="shared" ca="1" si="14"/>
        <v>0</v>
      </c>
      <c r="P145">
        <f t="shared" ca="1" si="14"/>
        <v>1</v>
      </c>
      <c r="Q145">
        <f t="shared" ref="Q145" ca="1" si="15">VLOOKUP($A145,INDIRECT(Q$2&amp;"!A1:CO1000"),Q$4,FALSE)</f>
        <v>1</v>
      </c>
    </row>
    <row r="146" spans="1:17">
      <c r="A146" s="19" t="s">
        <v>221</v>
      </c>
      <c r="B146">
        <f t="shared" ref="B146:Q161" ca="1" si="16">VLOOKUP($A146,INDIRECT(B$2&amp;"!A1:CO1000"),B$4,FALSE)</f>
        <v>15</v>
      </c>
      <c r="C146">
        <f t="shared" ca="1" si="16"/>
        <v>19</v>
      </c>
      <c r="D146">
        <f t="shared" ca="1" si="16"/>
        <v>43</v>
      </c>
      <c r="E146">
        <f t="shared" ca="1" si="16"/>
        <v>48</v>
      </c>
      <c r="F146">
        <f t="shared" ca="1" si="16"/>
        <v>233</v>
      </c>
      <c r="G146">
        <f t="shared" ca="1" si="16"/>
        <v>339</v>
      </c>
      <c r="H146">
        <f t="shared" ca="1" si="16"/>
        <v>820</v>
      </c>
      <c r="I146">
        <f t="shared" ca="1" si="16"/>
        <v>366</v>
      </c>
      <c r="J146">
        <f t="shared" ca="1" si="16"/>
        <v>474</v>
      </c>
      <c r="K146">
        <f t="shared" ca="1" si="16"/>
        <v>574</v>
      </c>
      <c r="L146">
        <f t="shared" ca="1" si="16"/>
        <v>268</v>
      </c>
      <c r="M146">
        <f t="shared" ca="1" si="16"/>
        <v>151</v>
      </c>
      <c r="N146">
        <f t="shared" ca="1" si="16"/>
        <v>45</v>
      </c>
      <c r="O146">
        <f t="shared" ca="1" si="16"/>
        <v>46</v>
      </c>
      <c r="P146">
        <f t="shared" ca="1" si="16"/>
        <v>34</v>
      </c>
      <c r="Q146">
        <f t="shared" ca="1" si="16"/>
        <v>23</v>
      </c>
    </row>
    <row r="147" spans="1:17">
      <c r="A147" s="19" t="s">
        <v>222</v>
      </c>
      <c r="B147">
        <f t="shared" ca="1" si="16"/>
        <v>8</v>
      </c>
      <c r="C147">
        <f t="shared" ca="1" si="16"/>
        <v>10</v>
      </c>
      <c r="D147">
        <f t="shared" ca="1" si="16"/>
        <v>4</v>
      </c>
      <c r="E147">
        <f t="shared" ca="1" si="16"/>
        <v>8</v>
      </c>
      <c r="F147">
        <f t="shared" ca="1" si="16"/>
        <v>7</v>
      </c>
      <c r="G147">
        <f t="shared" ca="1" si="16"/>
        <v>11</v>
      </c>
      <c r="H147">
        <f t="shared" ca="1" si="16"/>
        <v>15</v>
      </c>
      <c r="I147">
        <f t="shared" ca="1" si="16"/>
        <v>8</v>
      </c>
      <c r="J147">
        <f t="shared" ca="1" si="16"/>
        <v>7</v>
      </c>
      <c r="K147">
        <f t="shared" ca="1" si="16"/>
        <v>14</v>
      </c>
      <c r="L147">
        <f t="shared" ca="1" si="16"/>
        <v>9</v>
      </c>
      <c r="M147">
        <f t="shared" ca="1" si="16"/>
        <v>19</v>
      </c>
      <c r="N147">
        <f t="shared" ca="1" si="16"/>
        <v>1</v>
      </c>
      <c r="O147">
        <f t="shared" ca="1" si="16"/>
        <v>3</v>
      </c>
      <c r="P147">
        <f t="shared" ca="1" si="16"/>
        <v>3</v>
      </c>
      <c r="Q147">
        <f t="shared" ca="1" si="16"/>
        <v>2</v>
      </c>
    </row>
    <row r="148" spans="1:17">
      <c r="A148" s="19" t="s">
        <v>223</v>
      </c>
      <c r="B148">
        <f t="shared" ca="1" si="16"/>
        <v>5</v>
      </c>
      <c r="C148">
        <f t="shared" ca="1" si="16"/>
        <v>0</v>
      </c>
      <c r="D148">
        <f t="shared" ca="1" si="16"/>
        <v>0</v>
      </c>
      <c r="E148">
        <f t="shared" ca="1" si="16"/>
        <v>10</v>
      </c>
      <c r="F148">
        <f t="shared" ca="1" si="16"/>
        <v>39</v>
      </c>
      <c r="G148">
        <f t="shared" ca="1" si="16"/>
        <v>43</v>
      </c>
      <c r="H148">
        <f t="shared" ca="1" si="16"/>
        <v>136</v>
      </c>
      <c r="I148">
        <f t="shared" ca="1" si="16"/>
        <v>368</v>
      </c>
      <c r="J148">
        <f t="shared" ca="1" si="16"/>
        <v>980</v>
      </c>
      <c r="K148">
        <f t="shared" ca="1" si="16"/>
        <v>2752</v>
      </c>
      <c r="L148">
        <f t="shared" ca="1" si="16"/>
        <v>1720</v>
      </c>
      <c r="M148">
        <f t="shared" ca="1" si="16"/>
        <v>2008</v>
      </c>
      <c r="N148">
        <f t="shared" ca="1" si="16"/>
        <v>323</v>
      </c>
      <c r="O148">
        <f t="shared" ca="1" si="16"/>
        <v>295</v>
      </c>
      <c r="P148">
        <f t="shared" ca="1" si="16"/>
        <v>281</v>
      </c>
      <c r="Q148">
        <f t="shared" ca="1" si="16"/>
        <v>317</v>
      </c>
    </row>
    <row r="149" spans="1:17">
      <c r="A149" s="19" t="s">
        <v>224</v>
      </c>
      <c r="B149">
        <f t="shared" ca="1" si="16"/>
        <v>67</v>
      </c>
      <c r="C149">
        <f t="shared" ca="1" si="16"/>
        <v>61</v>
      </c>
      <c r="D149">
        <f t="shared" ca="1" si="16"/>
        <v>40</v>
      </c>
      <c r="E149">
        <f t="shared" ca="1" si="16"/>
        <v>54</v>
      </c>
      <c r="F149">
        <f t="shared" ca="1" si="16"/>
        <v>119</v>
      </c>
      <c r="G149">
        <f t="shared" ca="1" si="16"/>
        <v>172</v>
      </c>
      <c r="H149">
        <f t="shared" ca="1" si="16"/>
        <v>188</v>
      </c>
      <c r="I149">
        <f t="shared" ca="1" si="16"/>
        <v>20</v>
      </c>
      <c r="J149">
        <f t="shared" ca="1" si="16"/>
        <v>74</v>
      </c>
      <c r="K149">
        <f t="shared" ca="1" si="16"/>
        <v>41</v>
      </c>
      <c r="L149">
        <f t="shared" ca="1" si="16"/>
        <v>18</v>
      </c>
      <c r="M149">
        <f t="shared" ca="1" si="16"/>
        <v>11</v>
      </c>
      <c r="N149">
        <f t="shared" ca="1" si="16"/>
        <v>3</v>
      </c>
      <c r="O149">
        <f t="shared" ca="1" si="16"/>
        <v>8</v>
      </c>
      <c r="P149">
        <f t="shared" ca="1" si="16"/>
        <v>8</v>
      </c>
      <c r="Q149">
        <f t="shared" ca="1" si="16"/>
        <v>0</v>
      </c>
    </row>
    <row r="150" spans="1:17">
      <c r="A150" s="19" t="s">
        <v>225</v>
      </c>
      <c r="B150">
        <f t="shared" ca="1" si="16"/>
        <v>0</v>
      </c>
      <c r="C150">
        <f t="shared" ca="1" si="16"/>
        <v>0</v>
      </c>
      <c r="D150">
        <f t="shared" ca="1" si="16"/>
        <v>0</v>
      </c>
      <c r="E150">
        <f t="shared" ca="1" si="16"/>
        <v>0</v>
      </c>
      <c r="F150">
        <f t="shared" ca="1" si="16"/>
        <v>0</v>
      </c>
      <c r="G150">
        <f t="shared" ca="1" si="16"/>
        <v>0</v>
      </c>
      <c r="H150">
        <f t="shared" ca="1" si="16"/>
        <v>0</v>
      </c>
      <c r="I150">
        <f t="shared" ca="1" si="16"/>
        <v>0</v>
      </c>
      <c r="J150">
        <f t="shared" ca="1" si="16"/>
        <v>0</v>
      </c>
      <c r="K150">
        <f t="shared" ca="1" si="16"/>
        <v>0</v>
      </c>
      <c r="L150">
        <f t="shared" ca="1" si="16"/>
        <v>0</v>
      </c>
      <c r="M150">
        <f t="shared" ca="1" si="16"/>
        <v>0</v>
      </c>
      <c r="N150">
        <f t="shared" ca="1" si="16"/>
        <v>0</v>
      </c>
      <c r="O150">
        <f t="shared" ca="1" si="16"/>
        <v>0</v>
      </c>
      <c r="P150">
        <f t="shared" ca="1" si="16"/>
        <v>0</v>
      </c>
      <c r="Q150">
        <f t="shared" ca="1" si="16"/>
        <v>0</v>
      </c>
    </row>
    <row r="151" spans="1:17">
      <c r="A151" s="19" t="s">
        <v>226</v>
      </c>
      <c r="B151" t="e">
        <f t="shared" ca="1" si="16"/>
        <v>#N/A</v>
      </c>
      <c r="C151" t="e">
        <f t="shared" ca="1" si="16"/>
        <v>#N/A</v>
      </c>
      <c r="D151" t="e">
        <f t="shared" ca="1" si="16"/>
        <v>#N/A</v>
      </c>
      <c r="E151" t="e">
        <f t="shared" ca="1" si="16"/>
        <v>#N/A</v>
      </c>
      <c r="F151" t="e">
        <f t="shared" ca="1" si="16"/>
        <v>#N/A</v>
      </c>
      <c r="G151" t="e">
        <f t="shared" ca="1" si="16"/>
        <v>#N/A</v>
      </c>
      <c r="H151" t="e">
        <f t="shared" ca="1" si="16"/>
        <v>#N/A</v>
      </c>
      <c r="I151" t="e">
        <f t="shared" ca="1" si="16"/>
        <v>#N/A</v>
      </c>
      <c r="J151" t="e">
        <f t="shared" ca="1" si="16"/>
        <v>#N/A</v>
      </c>
      <c r="K151" t="e">
        <f t="shared" ca="1" si="16"/>
        <v>#N/A</v>
      </c>
      <c r="L151" t="e">
        <f t="shared" ca="1" si="16"/>
        <v>#N/A</v>
      </c>
      <c r="M151">
        <f t="shared" ca="1" si="16"/>
        <v>0</v>
      </c>
      <c r="N151">
        <f t="shared" ca="1" si="16"/>
        <v>122</v>
      </c>
      <c r="O151">
        <f t="shared" ca="1" si="16"/>
        <v>140</v>
      </c>
      <c r="P151">
        <f t="shared" ca="1" si="16"/>
        <v>180</v>
      </c>
      <c r="Q151">
        <f t="shared" ca="1" si="16"/>
        <v>163</v>
      </c>
    </row>
    <row r="152" spans="1:17">
      <c r="A152" s="19" t="s">
        <v>227</v>
      </c>
      <c r="B152">
        <f t="shared" ca="1" si="16"/>
        <v>15</v>
      </c>
      <c r="C152">
        <f t="shared" ca="1" si="16"/>
        <v>1</v>
      </c>
      <c r="D152">
        <f t="shared" ca="1" si="16"/>
        <v>0</v>
      </c>
      <c r="E152">
        <f t="shared" ca="1" si="16"/>
        <v>0</v>
      </c>
      <c r="F152">
        <f t="shared" ca="1" si="16"/>
        <v>16</v>
      </c>
      <c r="G152">
        <f t="shared" ca="1" si="16"/>
        <v>69</v>
      </c>
      <c r="H152">
        <f t="shared" ca="1" si="16"/>
        <v>225</v>
      </c>
      <c r="I152">
        <f t="shared" ca="1" si="16"/>
        <v>188</v>
      </c>
      <c r="J152">
        <f t="shared" ca="1" si="16"/>
        <v>316</v>
      </c>
      <c r="K152">
        <f t="shared" ca="1" si="16"/>
        <v>290</v>
      </c>
      <c r="L152">
        <f t="shared" ca="1" si="16"/>
        <v>403</v>
      </c>
      <c r="M152">
        <f t="shared" ca="1" si="16"/>
        <v>383</v>
      </c>
      <c r="N152">
        <f t="shared" ca="1" si="16"/>
        <v>13</v>
      </c>
      <c r="O152">
        <f t="shared" ca="1" si="16"/>
        <v>0</v>
      </c>
      <c r="P152">
        <f t="shared" ca="1" si="16"/>
        <v>0</v>
      </c>
      <c r="Q152">
        <f t="shared" ca="1" si="16"/>
        <v>0</v>
      </c>
    </row>
    <row r="153" spans="1:17">
      <c r="A153" s="19" t="s">
        <v>228</v>
      </c>
      <c r="B153">
        <f t="shared" ca="1" si="16"/>
        <v>9</v>
      </c>
      <c r="C153">
        <f t="shared" ca="1" si="16"/>
        <v>11</v>
      </c>
      <c r="D153">
        <f t="shared" ca="1" si="16"/>
        <v>7</v>
      </c>
      <c r="E153">
        <f t="shared" ca="1" si="16"/>
        <v>36</v>
      </c>
      <c r="F153">
        <f t="shared" ca="1" si="16"/>
        <v>72</v>
      </c>
      <c r="G153">
        <f t="shared" ca="1" si="16"/>
        <v>129</v>
      </c>
      <c r="H153">
        <f t="shared" ca="1" si="16"/>
        <v>163</v>
      </c>
      <c r="I153">
        <f t="shared" ca="1" si="16"/>
        <v>196</v>
      </c>
      <c r="J153">
        <f t="shared" ca="1" si="16"/>
        <v>184</v>
      </c>
      <c r="K153">
        <f t="shared" ca="1" si="16"/>
        <v>217</v>
      </c>
      <c r="L153">
        <f t="shared" ca="1" si="16"/>
        <v>109</v>
      </c>
      <c r="M153">
        <f t="shared" ca="1" si="16"/>
        <v>118</v>
      </c>
      <c r="N153">
        <f t="shared" ca="1" si="16"/>
        <v>24</v>
      </c>
      <c r="O153">
        <f t="shared" ca="1" si="16"/>
        <v>11</v>
      </c>
      <c r="P153">
        <f t="shared" ca="1" si="16"/>
        <v>30</v>
      </c>
      <c r="Q153">
        <f t="shared" ca="1" si="16"/>
        <v>39</v>
      </c>
    </row>
    <row r="154" spans="1:17">
      <c r="A154" s="19" t="s">
        <v>229</v>
      </c>
      <c r="B154">
        <f t="shared" ca="1" si="16"/>
        <v>0</v>
      </c>
      <c r="C154">
        <f t="shared" ca="1" si="16"/>
        <v>0</v>
      </c>
      <c r="D154">
        <f t="shared" ca="1" si="16"/>
        <v>1</v>
      </c>
      <c r="E154">
        <f t="shared" ca="1" si="16"/>
        <v>4</v>
      </c>
      <c r="F154">
        <f t="shared" ca="1" si="16"/>
        <v>5</v>
      </c>
      <c r="G154">
        <f t="shared" ca="1" si="16"/>
        <v>9</v>
      </c>
      <c r="H154">
        <f t="shared" ca="1" si="16"/>
        <v>13</v>
      </c>
      <c r="I154">
        <f t="shared" ca="1" si="16"/>
        <v>8</v>
      </c>
      <c r="J154">
        <f t="shared" ca="1" si="16"/>
        <v>15</v>
      </c>
      <c r="K154">
        <f t="shared" ca="1" si="16"/>
        <v>16</v>
      </c>
      <c r="L154">
        <f t="shared" ca="1" si="16"/>
        <v>21</v>
      </c>
      <c r="M154">
        <f t="shared" ca="1" si="16"/>
        <v>25</v>
      </c>
      <c r="N154">
        <f t="shared" ca="1" si="16"/>
        <v>8</v>
      </c>
      <c r="O154">
        <f t="shared" ca="1" si="16"/>
        <v>11</v>
      </c>
      <c r="P154">
        <f t="shared" ca="1" si="16"/>
        <v>8</v>
      </c>
      <c r="Q154">
        <f t="shared" ca="1" si="16"/>
        <v>4</v>
      </c>
    </row>
    <row r="155" spans="1:17">
      <c r="A155" s="19" t="s">
        <v>230</v>
      </c>
      <c r="B155">
        <f t="shared" ca="1" si="16"/>
        <v>9</v>
      </c>
      <c r="C155">
        <f t="shared" ca="1" si="16"/>
        <v>18</v>
      </c>
      <c r="D155">
        <f t="shared" ca="1" si="16"/>
        <v>19</v>
      </c>
      <c r="E155">
        <f t="shared" ca="1" si="16"/>
        <v>25</v>
      </c>
      <c r="F155">
        <f t="shared" ca="1" si="16"/>
        <v>31</v>
      </c>
      <c r="G155">
        <f t="shared" ca="1" si="16"/>
        <v>41</v>
      </c>
      <c r="H155">
        <f t="shared" ca="1" si="16"/>
        <v>172</v>
      </c>
      <c r="I155">
        <f t="shared" ca="1" si="16"/>
        <v>28</v>
      </c>
      <c r="J155">
        <f t="shared" ca="1" si="16"/>
        <v>14</v>
      </c>
      <c r="K155">
        <f t="shared" ca="1" si="16"/>
        <v>26</v>
      </c>
      <c r="L155">
        <f t="shared" ca="1" si="16"/>
        <v>22</v>
      </c>
      <c r="M155">
        <f t="shared" ca="1" si="16"/>
        <v>27</v>
      </c>
      <c r="N155">
        <f t="shared" ca="1" si="16"/>
        <v>10</v>
      </c>
      <c r="O155">
        <f t="shared" ca="1" si="16"/>
        <v>3</v>
      </c>
      <c r="P155">
        <f t="shared" ca="1" si="16"/>
        <v>7</v>
      </c>
      <c r="Q155">
        <f t="shared" ca="1" si="16"/>
        <v>4</v>
      </c>
    </row>
    <row r="156" spans="1:17">
      <c r="A156" s="19" t="s">
        <v>231</v>
      </c>
      <c r="B156">
        <f t="shared" ca="1" si="16"/>
        <v>47</v>
      </c>
      <c r="C156">
        <f t="shared" ca="1" si="16"/>
        <v>78</v>
      </c>
      <c r="D156">
        <f t="shared" ca="1" si="16"/>
        <v>88</v>
      </c>
      <c r="E156">
        <f t="shared" ca="1" si="16"/>
        <v>171</v>
      </c>
      <c r="F156">
        <f t="shared" ca="1" si="16"/>
        <v>84</v>
      </c>
      <c r="G156">
        <f t="shared" ca="1" si="16"/>
        <v>79</v>
      </c>
      <c r="H156">
        <f t="shared" ca="1" si="16"/>
        <v>76</v>
      </c>
      <c r="I156">
        <f t="shared" ca="1" si="16"/>
        <v>45</v>
      </c>
      <c r="J156">
        <f t="shared" ca="1" si="16"/>
        <v>62</v>
      </c>
      <c r="K156">
        <f t="shared" ca="1" si="16"/>
        <v>76</v>
      </c>
      <c r="L156">
        <f t="shared" ca="1" si="16"/>
        <v>79</v>
      </c>
      <c r="M156">
        <f t="shared" ca="1" si="16"/>
        <v>55</v>
      </c>
      <c r="N156">
        <f t="shared" ca="1" si="16"/>
        <v>9</v>
      </c>
      <c r="O156">
        <f t="shared" ca="1" si="16"/>
        <v>7</v>
      </c>
      <c r="P156">
        <f t="shared" ca="1" si="16"/>
        <v>5</v>
      </c>
      <c r="Q156">
        <f t="shared" ca="1" si="16"/>
        <v>1</v>
      </c>
    </row>
    <row r="157" spans="1:17">
      <c r="A157" s="19" t="s">
        <v>232</v>
      </c>
      <c r="B157">
        <f t="shared" ca="1" si="16"/>
        <v>59</v>
      </c>
      <c r="C157">
        <f t="shared" ca="1" si="16"/>
        <v>77</v>
      </c>
      <c r="D157">
        <f t="shared" ca="1" si="16"/>
        <v>71</v>
      </c>
      <c r="E157">
        <f t="shared" ca="1" si="16"/>
        <v>72</v>
      </c>
      <c r="F157">
        <f t="shared" ca="1" si="16"/>
        <v>40</v>
      </c>
      <c r="G157">
        <f t="shared" ca="1" si="16"/>
        <v>48</v>
      </c>
      <c r="H157">
        <f t="shared" ca="1" si="16"/>
        <v>23</v>
      </c>
      <c r="I157">
        <f t="shared" ca="1" si="16"/>
        <v>10</v>
      </c>
      <c r="J157">
        <f t="shared" ca="1" si="16"/>
        <v>16</v>
      </c>
      <c r="K157">
        <f t="shared" ca="1" si="16"/>
        <v>11</v>
      </c>
      <c r="L157">
        <f t="shared" ca="1" si="16"/>
        <v>10</v>
      </c>
      <c r="M157">
        <f t="shared" ca="1" si="16"/>
        <v>15</v>
      </c>
      <c r="N157">
        <f t="shared" ca="1" si="16"/>
        <v>2</v>
      </c>
      <c r="O157">
        <f t="shared" ca="1" si="16"/>
        <v>3</v>
      </c>
      <c r="P157">
        <f t="shared" ca="1" si="16"/>
        <v>1</v>
      </c>
      <c r="Q157">
        <f t="shared" ca="1" si="16"/>
        <v>1</v>
      </c>
    </row>
    <row r="158" spans="1:17">
      <c r="A158" s="19" t="s">
        <v>233</v>
      </c>
      <c r="B158">
        <f t="shared" ca="1" si="16"/>
        <v>0</v>
      </c>
      <c r="C158">
        <f t="shared" ca="1" si="16"/>
        <v>0</v>
      </c>
      <c r="D158">
        <f t="shared" ca="1" si="16"/>
        <v>0</v>
      </c>
      <c r="E158">
        <f t="shared" ca="1" si="16"/>
        <v>0</v>
      </c>
      <c r="F158">
        <f t="shared" ca="1" si="16"/>
        <v>0</v>
      </c>
      <c r="G158">
        <f t="shared" ca="1" si="16"/>
        <v>0</v>
      </c>
      <c r="H158">
        <f t="shared" ca="1" si="16"/>
        <v>0</v>
      </c>
      <c r="I158">
        <f t="shared" ca="1" si="16"/>
        <v>0</v>
      </c>
      <c r="J158">
        <f t="shared" ca="1" si="16"/>
        <v>0</v>
      </c>
      <c r="K158">
        <f t="shared" ca="1" si="16"/>
        <v>0</v>
      </c>
      <c r="L158">
        <f t="shared" ca="1" si="16"/>
        <v>0</v>
      </c>
      <c r="M158">
        <f t="shared" ca="1" si="16"/>
        <v>0</v>
      </c>
      <c r="N158">
        <f t="shared" ca="1" si="16"/>
        <v>0</v>
      </c>
      <c r="O158">
        <f t="shared" ca="1" si="16"/>
        <v>0</v>
      </c>
      <c r="P158">
        <f t="shared" ca="1" si="16"/>
        <v>0</v>
      </c>
      <c r="Q158">
        <f t="shared" ca="1" si="16"/>
        <v>0</v>
      </c>
    </row>
    <row r="159" spans="1:17">
      <c r="A159" s="19" t="s">
        <v>234</v>
      </c>
      <c r="B159">
        <f t="shared" ca="1" si="16"/>
        <v>1</v>
      </c>
      <c r="C159">
        <f t="shared" ca="1" si="16"/>
        <v>1</v>
      </c>
      <c r="D159">
        <f t="shared" ca="1" si="16"/>
        <v>2</v>
      </c>
      <c r="E159">
        <f t="shared" ca="1" si="16"/>
        <v>35</v>
      </c>
      <c r="F159">
        <f t="shared" ca="1" si="16"/>
        <v>10</v>
      </c>
      <c r="G159">
        <f t="shared" ca="1" si="16"/>
        <v>9</v>
      </c>
      <c r="H159">
        <f t="shared" ca="1" si="16"/>
        <v>2</v>
      </c>
      <c r="I159">
        <f t="shared" ca="1" si="16"/>
        <v>4</v>
      </c>
      <c r="J159">
        <f t="shared" ca="1" si="16"/>
        <v>8</v>
      </c>
      <c r="K159">
        <f t="shared" ca="1" si="16"/>
        <v>18</v>
      </c>
      <c r="L159">
        <f t="shared" ca="1" si="16"/>
        <v>115</v>
      </c>
      <c r="M159">
        <f t="shared" ca="1" si="16"/>
        <v>273</v>
      </c>
      <c r="N159">
        <f t="shared" ca="1" si="16"/>
        <v>97</v>
      </c>
      <c r="O159">
        <f t="shared" ca="1" si="16"/>
        <v>36</v>
      </c>
      <c r="P159">
        <f t="shared" ca="1" si="16"/>
        <v>24</v>
      </c>
      <c r="Q159">
        <f t="shared" ca="1" si="16"/>
        <v>12</v>
      </c>
    </row>
    <row r="160" spans="1:17">
      <c r="A160" s="19" t="s">
        <v>235</v>
      </c>
      <c r="B160">
        <f t="shared" ca="1" si="16"/>
        <v>0</v>
      </c>
      <c r="C160">
        <f t="shared" ca="1" si="16"/>
        <v>0</v>
      </c>
      <c r="D160">
        <f t="shared" ca="1" si="16"/>
        <v>0</v>
      </c>
      <c r="E160">
        <f t="shared" ca="1" si="16"/>
        <v>0</v>
      </c>
      <c r="F160">
        <f t="shared" ca="1" si="16"/>
        <v>0</v>
      </c>
      <c r="G160">
        <f t="shared" ca="1" si="16"/>
        <v>0</v>
      </c>
      <c r="H160">
        <f t="shared" ca="1" si="16"/>
        <v>0</v>
      </c>
      <c r="I160">
        <f t="shared" ca="1" si="16"/>
        <v>0</v>
      </c>
      <c r="J160">
        <f t="shared" ca="1" si="16"/>
        <v>0</v>
      </c>
      <c r="K160">
        <f t="shared" ca="1" si="16"/>
        <v>0</v>
      </c>
      <c r="L160">
        <f t="shared" ca="1" si="16"/>
        <v>0</v>
      </c>
      <c r="M160">
        <f t="shared" ca="1" si="16"/>
        <v>0</v>
      </c>
      <c r="N160">
        <f t="shared" ca="1" si="16"/>
        <v>0</v>
      </c>
      <c r="O160">
        <f t="shared" ca="1" si="16"/>
        <v>0</v>
      </c>
      <c r="P160">
        <f t="shared" ca="1" si="16"/>
        <v>0</v>
      </c>
      <c r="Q160">
        <f t="shared" ca="1" si="16"/>
        <v>0</v>
      </c>
    </row>
    <row r="161" spans="1:17">
      <c r="A161" s="19" t="s">
        <v>236</v>
      </c>
      <c r="B161">
        <f t="shared" ca="1" si="16"/>
        <v>10</v>
      </c>
      <c r="C161">
        <f t="shared" ca="1" si="16"/>
        <v>7</v>
      </c>
      <c r="D161">
        <f t="shared" ca="1" si="16"/>
        <v>4</v>
      </c>
      <c r="E161">
        <f t="shared" ca="1" si="16"/>
        <v>13</v>
      </c>
      <c r="F161">
        <f t="shared" ca="1" si="16"/>
        <v>12</v>
      </c>
      <c r="G161">
        <f t="shared" ca="1" si="16"/>
        <v>19</v>
      </c>
      <c r="H161">
        <f t="shared" ca="1" si="16"/>
        <v>12</v>
      </c>
      <c r="I161">
        <f t="shared" ca="1" si="16"/>
        <v>18</v>
      </c>
      <c r="J161">
        <f t="shared" ca="1" si="16"/>
        <v>20</v>
      </c>
      <c r="K161">
        <f t="shared" ca="1" si="16"/>
        <v>172</v>
      </c>
      <c r="L161">
        <f t="shared" ca="1" si="16"/>
        <v>365</v>
      </c>
      <c r="M161">
        <f t="shared" ca="1" si="16"/>
        <v>244</v>
      </c>
      <c r="N161">
        <f t="shared" ca="1" si="16"/>
        <v>101</v>
      </c>
      <c r="O161">
        <f t="shared" ca="1" si="16"/>
        <v>70</v>
      </c>
      <c r="P161">
        <f t="shared" ca="1" si="16"/>
        <v>20</v>
      </c>
      <c r="Q161">
        <f t="shared" ref="Q161" ca="1" si="17">VLOOKUP($A161,INDIRECT(Q$2&amp;"!A1:CO1000"),Q$4,FALSE)</f>
        <v>23</v>
      </c>
    </row>
    <row r="162" spans="1:17">
      <c r="A162" s="19" t="s">
        <v>237</v>
      </c>
      <c r="B162">
        <f t="shared" ref="B162:Q177" ca="1" si="18">VLOOKUP($A162,INDIRECT(B$2&amp;"!A1:CO1000"),B$4,FALSE)</f>
        <v>0</v>
      </c>
      <c r="C162">
        <f t="shared" ca="1" si="18"/>
        <v>0</v>
      </c>
      <c r="D162">
        <f t="shared" ca="1" si="18"/>
        <v>1</v>
      </c>
      <c r="E162">
        <f t="shared" ca="1" si="18"/>
        <v>1</v>
      </c>
      <c r="F162">
        <f t="shared" ca="1" si="18"/>
        <v>0</v>
      </c>
      <c r="G162">
        <f t="shared" ca="1" si="18"/>
        <v>0</v>
      </c>
      <c r="H162">
        <f t="shared" ca="1" si="18"/>
        <v>37</v>
      </c>
      <c r="I162">
        <f t="shared" ca="1" si="18"/>
        <v>0</v>
      </c>
      <c r="J162">
        <f t="shared" ca="1" si="18"/>
        <v>170</v>
      </c>
      <c r="K162">
        <f t="shared" ca="1" si="18"/>
        <v>22</v>
      </c>
      <c r="L162">
        <f t="shared" ca="1" si="18"/>
        <v>8</v>
      </c>
      <c r="M162">
        <f t="shared" ca="1" si="18"/>
        <v>6</v>
      </c>
      <c r="N162">
        <f t="shared" ca="1" si="18"/>
        <v>4</v>
      </c>
      <c r="O162">
        <f t="shared" ca="1" si="18"/>
        <v>0</v>
      </c>
      <c r="P162">
        <f t="shared" ca="1" si="18"/>
        <v>0</v>
      </c>
      <c r="Q162">
        <f t="shared" ca="1" si="18"/>
        <v>0</v>
      </c>
    </row>
    <row r="163" spans="1:17">
      <c r="A163" s="19" t="s">
        <v>238</v>
      </c>
      <c r="B163">
        <f t="shared" ca="1" si="18"/>
        <v>0</v>
      </c>
      <c r="C163">
        <f t="shared" ca="1" si="18"/>
        <v>0</v>
      </c>
      <c r="D163">
        <f t="shared" ca="1" si="18"/>
        <v>0</v>
      </c>
      <c r="E163">
        <f t="shared" ca="1" si="18"/>
        <v>1</v>
      </c>
      <c r="F163">
        <f t="shared" ca="1" si="18"/>
        <v>0</v>
      </c>
      <c r="G163">
        <f t="shared" ca="1" si="18"/>
        <v>0</v>
      </c>
      <c r="H163">
        <f t="shared" ca="1" si="18"/>
        <v>0</v>
      </c>
      <c r="I163">
        <f t="shared" ca="1" si="18"/>
        <v>0</v>
      </c>
      <c r="J163">
        <f t="shared" ca="1" si="18"/>
        <v>0</v>
      </c>
      <c r="K163">
        <f t="shared" ca="1" si="18"/>
        <v>0</v>
      </c>
      <c r="L163">
        <f t="shared" ca="1" si="18"/>
        <v>0</v>
      </c>
      <c r="M163">
        <f t="shared" ca="1" si="18"/>
        <v>0</v>
      </c>
      <c r="N163">
        <f t="shared" ca="1" si="18"/>
        <v>0</v>
      </c>
      <c r="O163">
        <f t="shared" ca="1" si="18"/>
        <v>0</v>
      </c>
      <c r="P163">
        <f t="shared" ca="1" si="18"/>
        <v>0</v>
      </c>
      <c r="Q163">
        <f t="shared" ca="1" si="18"/>
        <v>0</v>
      </c>
    </row>
    <row r="164" spans="1:17">
      <c r="A164" s="19"/>
      <c r="B164" t="e">
        <f t="shared" ca="1" si="18"/>
        <v>#N/A</v>
      </c>
      <c r="C164" t="e">
        <f t="shared" ca="1" si="18"/>
        <v>#N/A</v>
      </c>
      <c r="D164" t="e">
        <f t="shared" ca="1" si="18"/>
        <v>#N/A</v>
      </c>
      <c r="E164" t="e">
        <f t="shared" ca="1" si="18"/>
        <v>#N/A</v>
      </c>
      <c r="F164" t="e">
        <f t="shared" ca="1" si="18"/>
        <v>#N/A</v>
      </c>
      <c r="G164" t="e">
        <f t="shared" ca="1" si="18"/>
        <v>#N/A</v>
      </c>
      <c r="H164" t="e">
        <f t="shared" ca="1" si="18"/>
        <v>#N/A</v>
      </c>
      <c r="I164" t="e">
        <f t="shared" ca="1" si="18"/>
        <v>#N/A</v>
      </c>
      <c r="J164" t="e">
        <f t="shared" ca="1" si="18"/>
        <v>#N/A</v>
      </c>
      <c r="K164" t="e">
        <f t="shared" ca="1" si="18"/>
        <v>#N/A</v>
      </c>
      <c r="L164" t="e">
        <f t="shared" ca="1" si="18"/>
        <v>#N/A</v>
      </c>
      <c r="M164" t="e">
        <f t="shared" ca="1" si="18"/>
        <v>#N/A</v>
      </c>
      <c r="N164" t="e">
        <f t="shared" ca="1" si="18"/>
        <v>#N/A</v>
      </c>
      <c r="O164" t="e">
        <f t="shared" ca="1" si="18"/>
        <v>#N/A</v>
      </c>
      <c r="P164" t="e">
        <f t="shared" ca="1" si="18"/>
        <v>#N/A</v>
      </c>
      <c r="Q164" t="e">
        <f t="shared" ca="1" si="18"/>
        <v>#N/A</v>
      </c>
    </row>
    <row r="165" spans="1:17">
      <c r="A165" s="27" t="s">
        <v>239</v>
      </c>
      <c r="B165">
        <f t="shared" ca="1" si="18"/>
        <v>1165</v>
      </c>
      <c r="C165">
        <f t="shared" ca="1" si="18"/>
        <v>1250</v>
      </c>
      <c r="D165">
        <f t="shared" ca="1" si="18"/>
        <v>1414</v>
      </c>
      <c r="E165">
        <f t="shared" ca="1" si="18"/>
        <v>2175</v>
      </c>
      <c r="F165">
        <f t="shared" ca="1" si="18"/>
        <v>3168</v>
      </c>
      <c r="G165">
        <f t="shared" ca="1" si="18"/>
        <v>3972</v>
      </c>
      <c r="H165">
        <f t="shared" ca="1" si="18"/>
        <v>5521</v>
      </c>
      <c r="I165">
        <f t="shared" ca="1" si="18"/>
        <v>3916</v>
      </c>
      <c r="J165">
        <f t="shared" ca="1" si="18"/>
        <v>4918</v>
      </c>
      <c r="K165">
        <f t="shared" ca="1" si="18"/>
        <v>7789</v>
      </c>
      <c r="L165">
        <f t="shared" ca="1" si="18"/>
        <v>6373</v>
      </c>
      <c r="M165">
        <f t="shared" ca="1" si="18"/>
        <v>5603</v>
      </c>
      <c r="N165">
        <f t="shared" ca="1" si="18"/>
        <v>1873</v>
      </c>
      <c r="O165">
        <f t="shared" ca="1" si="18"/>
        <v>1830</v>
      </c>
      <c r="P165">
        <f t="shared" ca="1" si="18"/>
        <v>2104</v>
      </c>
      <c r="Q165">
        <f t="shared" ca="1" si="18"/>
        <v>2146</v>
      </c>
    </row>
    <row r="166" spans="1:17">
      <c r="A166" s="19"/>
      <c r="B166" t="e">
        <f t="shared" ca="1" si="18"/>
        <v>#N/A</v>
      </c>
      <c r="C166" t="e">
        <f t="shared" ca="1" si="18"/>
        <v>#N/A</v>
      </c>
      <c r="D166" t="e">
        <f t="shared" ca="1" si="18"/>
        <v>#N/A</v>
      </c>
      <c r="E166" t="e">
        <f t="shared" ca="1" si="18"/>
        <v>#N/A</v>
      </c>
      <c r="F166" t="e">
        <f t="shared" ca="1" si="18"/>
        <v>#N/A</v>
      </c>
      <c r="G166" t="e">
        <f t="shared" ca="1" si="18"/>
        <v>#N/A</v>
      </c>
      <c r="H166" t="e">
        <f t="shared" ca="1" si="18"/>
        <v>#N/A</v>
      </c>
      <c r="I166" t="e">
        <f t="shared" ca="1" si="18"/>
        <v>#N/A</v>
      </c>
      <c r="J166" t="e">
        <f t="shared" ca="1" si="18"/>
        <v>#N/A</v>
      </c>
      <c r="K166" t="e">
        <f t="shared" ca="1" si="18"/>
        <v>#N/A</v>
      </c>
      <c r="L166" t="e">
        <f t="shared" ca="1" si="18"/>
        <v>#N/A</v>
      </c>
      <c r="M166" t="e">
        <f t="shared" ca="1" si="18"/>
        <v>#N/A</v>
      </c>
      <c r="N166" t="e">
        <f t="shared" ca="1" si="18"/>
        <v>#N/A</v>
      </c>
      <c r="O166" t="e">
        <f t="shared" ca="1" si="18"/>
        <v>#N/A</v>
      </c>
      <c r="P166" t="e">
        <f t="shared" ca="1" si="18"/>
        <v>#N/A</v>
      </c>
      <c r="Q166" t="e">
        <f t="shared" ca="1" si="18"/>
        <v>#N/A</v>
      </c>
    </row>
    <row r="167" spans="1:17">
      <c r="A167" s="6" t="s">
        <v>240</v>
      </c>
      <c r="B167">
        <f t="shared" ca="1" si="18"/>
        <v>0</v>
      </c>
      <c r="C167">
        <f t="shared" ca="1" si="18"/>
        <v>0</v>
      </c>
      <c r="D167">
        <f t="shared" ca="1" si="18"/>
        <v>0</v>
      </c>
      <c r="E167">
        <f t="shared" ca="1" si="18"/>
        <v>0</v>
      </c>
      <c r="F167">
        <f t="shared" ca="1" si="18"/>
        <v>0</v>
      </c>
      <c r="G167">
        <f t="shared" ca="1" si="18"/>
        <v>0</v>
      </c>
      <c r="H167">
        <f t="shared" ca="1" si="18"/>
        <v>0</v>
      </c>
      <c r="I167">
        <f t="shared" ca="1" si="18"/>
        <v>0</v>
      </c>
      <c r="J167">
        <f t="shared" ca="1" si="18"/>
        <v>0</v>
      </c>
      <c r="K167">
        <f t="shared" ca="1" si="18"/>
        <v>0</v>
      </c>
      <c r="L167">
        <f t="shared" ca="1" si="18"/>
        <v>0</v>
      </c>
      <c r="M167">
        <f t="shared" ca="1" si="18"/>
        <v>0</v>
      </c>
      <c r="N167">
        <f t="shared" ca="1" si="18"/>
        <v>0</v>
      </c>
      <c r="O167">
        <f t="shared" ca="1" si="18"/>
        <v>0</v>
      </c>
      <c r="P167">
        <f t="shared" ca="1" si="18"/>
        <v>0</v>
      </c>
      <c r="Q167">
        <f t="shared" ca="1" si="18"/>
        <v>0</v>
      </c>
    </row>
    <row r="168" spans="1:17">
      <c r="A168" s="19" t="s">
        <v>241</v>
      </c>
      <c r="B168">
        <f t="shared" ca="1" si="18"/>
        <v>11</v>
      </c>
      <c r="C168">
        <f t="shared" ca="1" si="18"/>
        <v>19</v>
      </c>
      <c r="D168">
        <f t="shared" ca="1" si="18"/>
        <v>11</v>
      </c>
      <c r="E168">
        <f t="shared" ca="1" si="18"/>
        <v>11</v>
      </c>
      <c r="F168">
        <f t="shared" ca="1" si="18"/>
        <v>5</v>
      </c>
      <c r="G168">
        <f t="shared" ca="1" si="18"/>
        <v>9</v>
      </c>
      <c r="H168">
        <f t="shared" ca="1" si="18"/>
        <v>8</v>
      </c>
      <c r="I168">
        <f t="shared" ca="1" si="18"/>
        <v>9</v>
      </c>
      <c r="J168">
        <f t="shared" ca="1" si="18"/>
        <v>7</v>
      </c>
      <c r="K168">
        <f t="shared" ca="1" si="18"/>
        <v>7</v>
      </c>
      <c r="L168">
        <f t="shared" ca="1" si="18"/>
        <v>5</v>
      </c>
      <c r="M168">
        <f t="shared" ca="1" si="18"/>
        <v>0</v>
      </c>
      <c r="N168">
        <f t="shared" ca="1" si="18"/>
        <v>0</v>
      </c>
      <c r="O168">
        <f t="shared" ca="1" si="18"/>
        <v>1</v>
      </c>
      <c r="P168">
        <f t="shared" ca="1" si="18"/>
        <v>3</v>
      </c>
      <c r="Q168">
        <f t="shared" ca="1" si="18"/>
        <v>5</v>
      </c>
    </row>
    <row r="169" spans="1:17">
      <c r="A169" s="19" t="s">
        <v>242</v>
      </c>
      <c r="B169">
        <f t="shared" ca="1" si="18"/>
        <v>0</v>
      </c>
      <c r="C169">
        <f t="shared" ca="1" si="18"/>
        <v>1</v>
      </c>
      <c r="D169">
        <f t="shared" ca="1" si="18"/>
        <v>0</v>
      </c>
      <c r="E169">
        <f t="shared" ca="1" si="18"/>
        <v>2</v>
      </c>
      <c r="F169">
        <f t="shared" ca="1" si="18"/>
        <v>1</v>
      </c>
      <c r="G169">
        <f t="shared" ca="1" si="18"/>
        <v>3</v>
      </c>
      <c r="H169">
        <f t="shared" ca="1" si="18"/>
        <v>2</v>
      </c>
      <c r="I169">
        <f t="shared" ca="1" si="18"/>
        <v>1</v>
      </c>
      <c r="J169">
        <f t="shared" ca="1" si="18"/>
        <v>1</v>
      </c>
      <c r="K169">
        <f t="shared" ca="1" si="18"/>
        <v>1</v>
      </c>
      <c r="L169">
        <f t="shared" ca="1" si="18"/>
        <v>0</v>
      </c>
      <c r="M169">
        <f t="shared" ca="1" si="18"/>
        <v>1</v>
      </c>
      <c r="N169">
        <f t="shared" ca="1" si="18"/>
        <v>0</v>
      </c>
      <c r="O169">
        <f t="shared" ca="1" si="18"/>
        <v>0</v>
      </c>
      <c r="P169">
        <f t="shared" ca="1" si="18"/>
        <v>0</v>
      </c>
      <c r="Q169">
        <f t="shared" ca="1" si="18"/>
        <v>0</v>
      </c>
    </row>
    <row r="170" spans="1:17">
      <c r="A170" s="19" t="s">
        <v>243</v>
      </c>
      <c r="B170">
        <f t="shared" ca="1" si="18"/>
        <v>21</v>
      </c>
      <c r="C170">
        <f t="shared" ca="1" si="18"/>
        <v>5</v>
      </c>
      <c r="D170">
        <f t="shared" ca="1" si="18"/>
        <v>16</v>
      </c>
      <c r="E170">
        <f t="shared" ca="1" si="18"/>
        <v>47</v>
      </c>
      <c r="F170">
        <f t="shared" ca="1" si="18"/>
        <v>80</v>
      </c>
      <c r="G170">
        <f t="shared" ca="1" si="18"/>
        <v>35</v>
      </c>
      <c r="H170">
        <f t="shared" ca="1" si="18"/>
        <v>47</v>
      </c>
      <c r="I170">
        <f t="shared" ca="1" si="18"/>
        <v>16</v>
      </c>
      <c r="J170">
        <f t="shared" ca="1" si="18"/>
        <v>48</v>
      </c>
      <c r="K170">
        <f t="shared" ca="1" si="18"/>
        <v>86</v>
      </c>
      <c r="L170">
        <f t="shared" ca="1" si="18"/>
        <v>181</v>
      </c>
      <c r="M170">
        <f t="shared" ca="1" si="18"/>
        <v>134</v>
      </c>
      <c r="N170">
        <f t="shared" ca="1" si="18"/>
        <v>61</v>
      </c>
      <c r="O170">
        <f t="shared" ca="1" si="18"/>
        <v>0</v>
      </c>
      <c r="P170">
        <f t="shared" ca="1" si="18"/>
        <v>1</v>
      </c>
      <c r="Q170">
        <f t="shared" ca="1" si="18"/>
        <v>2</v>
      </c>
    </row>
    <row r="171" spans="1:17">
      <c r="A171" s="19" t="s">
        <v>244</v>
      </c>
      <c r="B171">
        <f t="shared" ca="1" si="18"/>
        <v>0</v>
      </c>
      <c r="C171">
        <f t="shared" ca="1" si="18"/>
        <v>2</v>
      </c>
      <c r="D171">
        <f t="shared" ca="1" si="18"/>
        <v>2</v>
      </c>
      <c r="E171">
        <f t="shared" ca="1" si="18"/>
        <v>2</v>
      </c>
      <c r="F171">
        <f t="shared" ca="1" si="18"/>
        <v>2</v>
      </c>
      <c r="G171">
        <f t="shared" ca="1" si="18"/>
        <v>69</v>
      </c>
      <c r="H171">
        <f t="shared" ca="1" si="18"/>
        <v>73</v>
      </c>
      <c r="I171">
        <f t="shared" ca="1" si="18"/>
        <v>118</v>
      </c>
      <c r="J171">
        <f t="shared" ca="1" si="18"/>
        <v>21</v>
      </c>
      <c r="K171">
        <f t="shared" ca="1" si="18"/>
        <v>55</v>
      </c>
      <c r="L171">
        <f t="shared" ca="1" si="18"/>
        <v>203</v>
      </c>
      <c r="M171">
        <f t="shared" ca="1" si="18"/>
        <v>271</v>
      </c>
      <c r="N171">
        <f t="shared" ca="1" si="18"/>
        <v>188</v>
      </c>
      <c r="O171">
        <f t="shared" ca="1" si="18"/>
        <v>130</v>
      </c>
      <c r="P171">
        <f t="shared" ca="1" si="18"/>
        <v>77</v>
      </c>
      <c r="Q171">
        <f t="shared" ca="1" si="18"/>
        <v>91</v>
      </c>
    </row>
    <row r="172" spans="1:17">
      <c r="A172" s="19" t="s">
        <v>245</v>
      </c>
      <c r="B172">
        <f t="shared" ca="1" si="18"/>
        <v>38</v>
      </c>
      <c r="C172">
        <f t="shared" ca="1" si="18"/>
        <v>15</v>
      </c>
      <c r="D172">
        <f t="shared" ca="1" si="18"/>
        <v>16</v>
      </c>
      <c r="E172">
        <f t="shared" ca="1" si="18"/>
        <v>27</v>
      </c>
      <c r="F172">
        <f t="shared" ca="1" si="18"/>
        <v>15</v>
      </c>
      <c r="G172">
        <f t="shared" ca="1" si="18"/>
        <v>24</v>
      </c>
      <c r="H172">
        <f t="shared" ca="1" si="18"/>
        <v>18</v>
      </c>
      <c r="I172">
        <f t="shared" ca="1" si="18"/>
        <v>2</v>
      </c>
      <c r="J172">
        <f t="shared" ca="1" si="18"/>
        <v>2</v>
      </c>
      <c r="K172">
        <f t="shared" ca="1" si="18"/>
        <v>2</v>
      </c>
      <c r="L172">
        <f t="shared" ca="1" si="18"/>
        <v>2</v>
      </c>
      <c r="M172">
        <f t="shared" ca="1" si="18"/>
        <v>2</v>
      </c>
      <c r="N172">
        <f t="shared" ca="1" si="18"/>
        <v>2</v>
      </c>
      <c r="O172">
        <f t="shared" ca="1" si="18"/>
        <v>0</v>
      </c>
      <c r="P172">
        <f t="shared" ca="1" si="18"/>
        <v>2</v>
      </c>
      <c r="Q172">
        <f t="shared" ca="1" si="18"/>
        <v>1</v>
      </c>
    </row>
    <row r="173" spans="1:17">
      <c r="A173" s="19" t="s">
        <v>246</v>
      </c>
      <c r="B173">
        <f t="shared" ca="1" si="18"/>
        <v>46</v>
      </c>
      <c r="C173">
        <f t="shared" ca="1" si="18"/>
        <v>32</v>
      </c>
      <c r="D173">
        <f t="shared" ca="1" si="18"/>
        <v>63</v>
      </c>
      <c r="E173">
        <f t="shared" ca="1" si="18"/>
        <v>86</v>
      </c>
      <c r="F173">
        <f t="shared" ca="1" si="18"/>
        <v>326</v>
      </c>
      <c r="G173">
        <f t="shared" ca="1" si="18"/>
        <v>366</v>
      </c>
      <c r="H173">
        <f t="shared" ca="1" si="18"/>
        <v>466</v>
      </c>
      <c r="I173">
        <f t="shared" ca="1" si="18"/>
        <v>461</v>
      </c>
      <c r="J173">
        <f t="shared" ca="1" si="18"/>
        <v>724</v>
      </c>
      <c r="K173">
        <f t="shared" ca="1" si="18"/>
        <v>786</v>
      </c>
      <c r="L173">
        <f t="shared" ca="1" si="18"/>
        <v>579</v>
      </c>
      <c r="M173">
        <f t="shared" ca="1" si="18"/>
        <v>453</v>
      </c>
      <c r="N173">
        <f t="shared" ca="1" si="18"/>
        <v>225</v>
      </c>
      <c r="O173">
        <f t="shared" ca="1" si="18"/>
        <v>308</v>
      </c>
      <c r="P173">
        <f t="shared" ca="1" si="18"/>
        <v>300</v>
      </c>
      <c r="Q173">
        <f t="shared" ca="1" si="18"/>
        <v>202</v>
      </c>
    </row>
    <row r="174" spans="1:17">
      <c r="A174" s="19" t="s">
        <v>247</v>
      </c>
      <c r="B174">
        <f t="shared" ca="1" si="18"/>
        <v>6</v>
      </c>
      <c r="C174">
        <f t="shared" ca="1" si="18"/>
        <v>10</v>
      </c>
      <c r="D174">
        <f t="shared" ca="1" si="18"/>
        <v>9</v>
      </c>
      <c r="E174">
        <f t="shared" ca="1" si="18"/>
        <v>13</v>
      </c>
      <c r="F174">
        <f t="shared" ca="1" si="18"/>
        <v>4</v>
      </c>
      <c r="G174">
        <f t="shared" ca="1" si="18"/>
        <v>7</v>
      </c>
      <c r="H174">
        <f t="shared" ca="1" si="18"/>
        <v>4</v>
      </c>
      <c r="I174">
        <f t="shared" ca="1" si="18"/>
        <v>3</v>
      </c>
      <c r="J174">
        <f t="shared" ca="1" si="18"/>
        <v>4</v>
      </c>
      <c r="K174">
        <f t="shared" ca="1" si="18"/>
        <v>8</v>
      </c>
      <c r="L174">
        <f t="shared" ca="1" si="18"/>
        <v>3</v>
      </c>
      <c r="M174">
        <f t="shared" ca="1" si="18"/>
        <v>0</v>
      </c>
      <c r="N174">
        <f t="shared" ca="1" si="18"/>
        <v>0</v>
      </c>
      <c r="O174">
        <f t="shared" ca="1" si="18"/>
        <v>0</v>
      </c>
      <c r="P174">
        <f t="shared" ca="1" si="18"/>
        <v>0</v>
      </c>
      <c r="Q174">
        <f t="shared" ca="1" si="18"/>
        <v>0</v>
      </c>
    </row>
    <row r="175" spans="1:17">
      <c r="A175" s="19" t="s">
        <v>248</v>
      </c>
      <c r="B175">
        <f t="shared" ca="1" si="18"/>
        <v>26</v>
      </c>
      <c r="C175">
        <f t="shared" ca="1" si="18"/>
        <v>15</v>
      </c>
      <c r="D175">
        <f t="shared" ca="1" si="18"/>
        <v>12</v>
      </c>
      <c r="E175">
        <f t="shared" ca="1" si="18"/>
        <v>21</v>
      </c>
      <c r="F175">
        <f t="shared" ca="1" si="18"/>
        <v>22</v>
      </c>
      <c r="G175">
        <f t="shared" ca="1" si="18"/>
        <v>29</v>
      </c>
      <c r="H175">
        <f t="shared" ca="1" si="18"/>
        <v>0</v>
      </c>
      <c r="I175">
        <f t="shared" ca="1" si="18"/>
        <v>10</v>
      </c>
      <c r="J175">
        <f t="shared" ca="1" si="18"/>
        <v>8</v>
      </c>
      <c r="K175">
        <f t="shared" ca="1" si="18"/>
        <v>1</v>
      </c>
      <c r="L175">
        <f t="shared" ca="1" si="18"/>
        <v>2</v>
      </c>
      <c r="M175">
        <f t="shared" ca="1" si="18"/>
        <v>0</v>
      </c>
      <c r="N175">
        <f t="shared" ca="1" si="18"/>
        <v>0</v>
      </c>
      <c r="O175">
        <f t="shared" ca="1" si="18"/>
        <v>0</v>
      </c>
      <c r="P175">
        <f t="shared" ca="1" si="18"/>
        <v>0</v>
      </c>
      <c r="Q175">
        <f t="shared" ca="1" si="18"/>
        <v>0</v>
      </c>
    </row>
    <row r="176" spans="1:17">
      <c r="A176" s="19" t="s">
        <v>249</v>
      </c>
      <c r="B176">
        <f t="shared" ca="1" si="18"/>
        <v>572</v>
      </c>
      <c r="C176">
        <f t="shared" ca="1" si="18"/>
        <v>598</v>
      </c>
      <c r="D176">
        <f t="shared" ca="1" si="18"/>
        <v>738</v>
      </c>
      <c r="E176">
        <f t="shared" ca="1" si="18"/>
        <v>768</v>
      </c>
      <c r="F176">
        <f t="shared" ca="1" si="18"/>
        <v>708</v>
      </c>
      <c r="G176">
        <f t="shared" ca="1" si="18"/>
        <v>756</v>
      </c>
      <c r="H176">
        <f t="shared" ca="1" si="18"/>
        <v>756</v>
      </c>
      <c r="I176">
        <f t="shared" ca="1" si="18"/>
        <v>686</v>
      </c>
      <c r="J176">
        <f t="shared" ca="1" si="18"/>
        <v>757</v>
      </c>
      <c r="K176">
        <f t="shared" ca="1" si="18"/>
        <v>853</v>
      </c>
      <c r="L176">
        <f t="shared" ca="1" si="18"/>
        <v>534</v>
      </c>
      <c r="M176">
        <f t="shared" ca="1" si="18"/>
        <v>325</v>
      </c>
      <c r="N176">
        <f t="shared" ca="1" si="18"/>
        <v>228</v>
      </c>
      <c r="O176">
        <f t="shared" ca="1" si="18"/>
        <v>179</v>
      </c>
      <c r="P176">
        <f t="shared" ca="1" si="18"/>
        <v>151</v>
      </c>
      <c r="Q176">
        <f t="shared" ca="1" si="18"/>
        <v>179</v>
      </c>
    </row>
    <row r="177" spans="1:17">
      <c r="A177" s="19" t="s">
        <v>250</v>
      </c>
      <c r="B177">
        <f t="shared" ca="1" si="18"/>
        <v>1</v>
      </c>
      <c r="C177">
        <f t="shared" ca="1" si="18"/>
        <v>3</v>
      </c>
      <c r="D177">
        <f t="shared" ca="1" si="18"/>
        <v>42</v>
      </c>
      <c r="E177">
        <f t="shared" ca="1" si="18"/>
        <v>175</v>
      </c>
      <c r="F177">
        <f t="shared" ca="1" si="18"/>
        <v>302</v>
      </c>
      <c r="G177">
        <f t="shared" ca="1" si="18"/>
        <v>262</v>
      </c>
      <c r="H177">
        <f t="shared" ca="1" si="18"/>
        <v>291</v>
      </c>
      <c r="I177">
        <f t="shared" ca="1" si="18"/>
        <v>172</v>
      </c>
      <c r="J177">
        <f t="shared" ca="1" si="18"/>
        <v>256</v>
      </c>
      <c r="K177">
        <f t="shared" ca="1" si="18"/>
        <v>266</v>
      </c>
      <c r="L177">
        <f t="shared" ca="1" si="18"/>
        <v>521</v>
      </c>
      <c r="M177">
        <f t="shared" ca="1" si="18"/>
        <v>767</v>
      </c>
      <c r="N177">
        <f t="shared" ca="1" si="18"/>
        <v>308</v>
      </c>
      <c r="O177">
        <f t="shared" ca="1" si="18"/>
        <v>443</v>
      </c>
      <c r="P177">
        <f t="shared" ca="1" si="18"/>
        <v>448</v>
      </c>
      <c r="Q177">
        <f t="shared" ref="Q177" ca="1" si="19">VLOOKUP($A177,INDIRECT(Q$2&amp;"!A1:CO1000"),Q$4,FALSE)</f>
        <v>442</v>
      </c>
    </row>
    <row r="178" spans="1:17">
      <c r="A178" s="19" t="s">
        <v>251</v>
      </c>
      <c r="B178">
        <f t="shared" ref="B178:Q193" ca="1" si="20">VLOOKUP($A178,INDIRECT(B$2&amp;"!A1:CO1000"),B$4,FALSE)</f>
        <v>15</v>
      </c>
      <c r="C178">
        <f t="shared" ca="1" si="20"/>
        <v>30</v>
      </c>
      <c r="D178">
        <f t="shared" ca="1" si="20"/>
        <v>19</v>
      </c>
      <c r="E178">
        <f t="shared" ca="1" si="20"/>
        <v>35</v>
      </c>
      <c r="F178">
        <f t="shared" ca="1" si="20"/>
        <v>28</v>
      </c>
      <c r="G178">
        <f t="shared" ca="1" si="20"/>
        <v>35</v>
      </c>
      <c r="H178">
        <f t="shared" ca="1" si="20"/>
        <v>22</v>
      </c>
      <c r="I178">
        <f t="shared" ca="1" si="20"/>
        <v>1</v>
      </c>
      <c r="J178">
        <f t="shared" ca="1" si="20"/>
        <v>10</v>
      </c>
      <c r="K178">
        <f t="shared" ca="1" si="20"/>
        <v>17</v>
      </c>
      <c r="L178">
        <f t="shared" ca="1" si="20"/>
        <v>11</v>
      </c>
      <c r="M178">
        <f t="shared" ca="1" si="20"/>
        <v>0</v>
      </c>
      <c r="N178">
        <f t="shared" ca="1" si="20"/>
        <v>0</v>
      </c>
      <c r="O178">
        <f t="shared" ca="1" si="20"/>
        <v>1</v>
      </c>
      <c r="P178">
        <f t="shared" ca="1" si="20"/>
        <v>0</v>
      </c>
      <c r="Q178">
        <f t="shared" ca="1" si="20"/>
        <v>1</v>
      </c>
    </row>
    <row r="179" spans="1:17">
      <c r="A179" s="19" t="s">
        <v>252</v>
      </c>
      <c r="B179">
        <f t="shared" ca="1" si="20"/>
        <v>254</v>
      </c>
      <c r="C179">
        <f t="shared" ca="1" si="20"/>
        <v>575</v>
      </c>
      <c r="D179">
        <f t="shared" ca="1" si="20"/>
        <v>1275</v>
      </c>
      <c r="E179">
        <f t="shared" ca="1" si="20"/>
        <v>1932</v>
      </c>
      <c r="F179">
        <f t="shared" ca="1" si="20"/>
        <v>2656</v>
      </c>
      <c r="G179">
        <f t="shared" ca="1" si="20"/>
        <v>3018</v>
      </c>
      <c r="H179">
        <f t="shared" ca="1" si="20"/>
        <v>3119</v>
      </c>
      <c r="I179">
        <f t="shared" ca="1" si="20"/>
        <v>3127</v>
      </c>
      <c r="J179">
        <f t="shared" ca="1" si="20"/>
        <v>3681</v>
      </c>
      <c r="K179">
        <f t="shared" ca="1" si="20"/>
        <v>2605</v>
      </c>
      <c r="L179">
        <f t="shared" ca="1" si="20"/>
        <v>1834</v>
      </c>
      <c r="M179">
        <f t="shared" ca="1" si="20"/>
        <v>3779</v>
      </c>
      <c r="N179">
        <f t="shared" ca="1" si="20"/>
        <v>2428</v>
      </c>
      <c r="O179">
        <f t="shared" ca="1" si="20"/>
        <v>2850</v>
      </c>
      <c r="P179">
        <f t="shared" ca="1" si="20"/>
        <v>2907</v>
      </c>
      <c r="Q179">
        <f t="shared" ca="1" si="20"/>
        <v>2568</v>
      </c>
    </row>
    <row r="180" spans="1:17">
      <c r="A180" s="19" t="s">
        <v>253</v>
      </c>
      <c r="B180">
        <f t="shared" ca="1" si="20"/>
        <v>13</v>
      </c>
      <c r="C180">
        <f t="shared" ca="1" si="20"/>
        <v>6</v>
      </c>
      <c r="D180">
        <f t="shared" ca="1" si="20"/>
        <v>11</v>
      </c>
      <c r="E180">
        <f t="shared" ca="1" si="20"/>
        <v>13</v>
      </c>
      <c r="F180">
        <f t="shared" ca="1" si="20"/>
        <v>16</v>
      </c>
      <c r="G180">
        <f t="shared" ca="1" si="20"/>
        <v>10</v>
      </c>
      <c r="H180">
        <f t="shared" ca="1" si="20"/>
        <v>12</v>
      </c>
      <c r="I180">
        <f t="shared" ca="1" si="20"/>
        <v>0</v>
      </c>
      <c r="J180">
        <f t="shared" ca="1" si="20"/>
        <v>0</v>
      </c>
      <c r="K180">
        <f t="shared" ca="1" si="20"/>
        <v>1</v>
      </c>
      <c r="L180">
        <f t="shared" ca="1" si="20"/>
        <v>4</v>
      </c>
      <c r="M180">
        <f t="shared" ca="1" si="20"/>
        <v>3</v>
      </c>
      <c r="N180">
        <f t="shared" ca="1" si="20"/>
        <v>154</v>
      </c>
      <c r="O180">
        <f t="shared" ca="1" si="20"/>
        <v>0</v>
      </c>
      <c r="P180">
        <f t="shared" ca="1" si="20"/>
        <v>0</v>
      </c>
      <c r="Q180">
        <f t="shared" ca="1" si="20"/>
        <v>1</v>
      </c>
    </row>
    <row r="181" spans="1:17">
      <c r="A181" s="19" t="s">
        <v>254</v>
      </c>
      <c r="B181">
        <f t="shared" ca="1" si="20"/>
        <v>79</v>
      </c>
      <c r="C181">
        <f t="shared" ca="1" si="20"/>
        <v>235</v>
      </c>
      <c r="D181">
        <f t="shared" ca="1" si="20"/>
        <v>751</v>
      </c>
      <c r="E181">
        <f t="shared" ca="1" si="20"/>
        <v>1096</v>
      </c>
      <c r="F181">
        <f t="shared" ca="1" si="20"/>
        <v>1283</v>
      </c>
      <c r="G181">
        <f t="shared" ca="1" si="20"/>
        <v>970</v>
      </c>
      <c r="H181">
        <f t="shared" ca="1" si="20"/>
        <v>602</v>
      </c>
      <c r="I181">
        <f t="shared" ca="1" si="20"/>
        <v>499</v>
      </c>
      <c r="J181">
        <f t="shared" ca="1" si="20"/>
        <v>697</v>
      </c>
      <c r="K181">
        <f t="shared" ca="1" si="20"/>
        <v>598</v>
      </c>
      <c r="L181">
        <f t="shared" ca="1" si="20"/>
        <v>333</v>
      </c>
      <c r="M181">
        <f t="shared" ca="1" si="20"/>
        <v>680</v>
      </c>
      <c r="N181">
        <f t="shared" ca="1" si="20"/>
        <v>414</v>
      </c>
      <c r="O181">
        <f t="shared" ca="1" si="20"/>
        <v>317</v>
      </c>
      <c r="P181">
        <f t="shared" ca="1" si="20"/>
        <v>252</v>
      </c>
      <c r="Q181">
        <f t="shared" ca="1" si="20"/>
        <v>307</v>
      </c>
    </row>
    <row r="182" spans="1:17">
      <c r="A182" s="19" t="s">
        <v>255</v>
      </c>
      <c r="B182">
        <f t="shared" ca="1" si="20"/>
        <v>1909</v>
      </c>
      <c r="C182">
        <f t="shared" ca="1" si="20"/>
        <v>2394</v>
      </c>
      <c r="D182">
        <f t="shared" ca="1" si="20"/>
        <v>4010</v>
      </c>
      <c r="E182">
        <f t="shared" ca="1" si="20"/>
        <v>7095</v>
      </c>
      <c r="F182">
        <f t="shared" ca="1" si="20"/>
        <v>8919</v>
      </c>
      <c r="G182">
        <f t="shared" ca="1" si="20"/>
        <v>8716</v>
      </c>
      <c r="H182">
        <f t="shared" ca="1" si="20"/>
        <v>9488</v>
      </c>
      <c r="I182">
        <f t="shared" ca="1" si="20"/>
        <v>7784</v>
      </c>
      <c r="J182">
        <f t="shared" ca="1" si="20"/>
        <v>8507</v>
      </c>
      <c r="K182">
        <f t="shared" ca="1" si="20"/>
        <v>4727</v>
      </c>
      <c r="L182">
        <f t="shared" ca="1" si="20"/>
        <v>4638</v>
      </c>
      <c r="M182">
        <f t="shared" ca="1" si="20"/>
        <v>8461</v>
      </c>
      <c r="N182">
        <f t="shared" ca="1" si="20"/>
        <v>3161</v>
      </c>
      <c r="O182">
        <f t="shared" ca="1" si="20"/>
        <v>3469</v>
      </c>
      <c r="P182">
        <f t="shared" ca="1" si="20"/>
        <v>4874</v>
      </c>
      <c r="Q182">
        <f t="shared" ca="1" si="20"/>
        <v>4919</v>
      </c>
    </row>
    <row r="183" spans="1:17">
      <c r="A183" s="19" t="s">
        <v>256</v>
      </c>
      <c r="B183">
        <f t="shared" ca="1" si="20"/>
        <v>7676</v>
      </c>
      <c r="C183">
        <f t="shared" ca="1" si="20"/>
        <v>11541</v>
      </c>
      <c r="D183">
        <f t="shared" ca="1" si="20"/>
        <v>19112</v>
      </c>
      <c r="E183">
        <f t="shared" ca="1" si="20"/>
        <v>27648</v>
      </c>
      <c r="F183">
        <f t="shared" ca="1" si="20"/>
        <v>34996</v>
      </c>
      <c r="G183">
        <f t="shared" ca="1" si="20"/>
        <v>38789</v>
      </c>
      <c r="H183">
        <f t="shared" ca="1" si="20"/>
        <v>51097</v>
      </c>
      <c r="I183">
        <f t="shared" ca="1" si="20"/>
        <v>52556</v>
      </c>
      <c r="J183">
        <f t="shared" ca="1" si="20"/>
        <v>60259</v>
      </c>
      <c r="K183">
        <f t="shared" ca="1" si="20"/>
        <v>43269</v>
      </c>
      <c r="L183">
        <f t="shared" ca="1" si="20"/>
        <v>33472</v>
      </c>
      <c r="M183">
        <f t="shared" ca="1" si="20"/>
        <v>60541</v>
      </c>
      <c r="N183">
        <f t="shared" ca="1" si="20"/>
        <v>30006</v>
      </c>
      <c r="O183">
        <f t="shared" ca="1" si="20"/>
        <v>33375</v>
      </c>
      <c r="P183">
        <f t="shared" ca="1" si="20"/>
        <v>36179</v>
      </c>
      <c r="Q183">
        <f t="shared" ca="1" si="20"/>
        <v>36341</v>
      </c>
    </row>
    <row r="184" spans="1:17">
      <c r="A184" s="19" t="s">
        <v>257</v>
      </c>
      <c r="B184">
        <f t="shared" ca="1" si="20"/>
        <v>20</v>
      </c>
      <c r="C184">
        <f t="shared" ca="1" si="20"/>
        <v>51</v>
      </c>
      <c r="D184">
        <f t="shared" ca="1" si="20"/>
        <v>141</v>
      </c>
      <c r="E184">
        <f t="shared" ca="1" si="20"/>
        <v>65</v>
      </c>
      <c r="F184">
        <f t="shared" ca="1" si="20"/>
        <v>84</v>
      </c>
      <c r="G184">
        <f t="shared" ca="1" si="20"/>
        <v>166</v>
      </c>
      <c r="H184">
        <f t="shared" ca="1" si="20"/>
        <v>199</v>
      </c>
      <c r="I184">
        <f t="shared" ca="1" si="20"/>
        <v>94</v>
      </c>
      <c r="J184">
        <f t="shared" ca="1" si="20"/>
        <v>225</v>
      </c>
      <c r="K184">
        <f t="shared" ca="1" si="20"/>
        <v>79</v>
      </c>
      <c r="L184">
        <f t="shared" ca="1" si="20"/>
        <v>148</v>
      </c>
      <c r="M184">
        <f t="shared" ca="1" si="20"/>
        <v>147</v>
      </c>
      <c r="N184">
        <f t="shared" ca="1" si="20"/>
        <v>67</v>
      </c>
      <c r="O184">
        <f t="shared" ca="1" si="20"/>
        <v>53</v>
      </c>
      <c r="P184">
        <f t="shared" ca="1" si="20"/>
        <v>77</v>
      </c>
      <c r="Q184">
        <f t="shared" ca="1" si="20"/>
        <v>88</v>
      </c>
    </row>
    <row r="185" spans="1:17">
      <c r="A185" s="19" t="s">
        <v>258</v>
      </c>
      <c r="B185">
        <f t="shared" ca="1" si="20"/>
        <v>73</v>
      </c>
      <c r="C185">
        <f t="shared" ca="1" si="20"/>
        <v>151</v>
      </c>
      <c r="D185">
        <f t="shared" ca="1" si="20"/>
        <v>214</v>
      </c>
      <c r="E185">
        <f t="shared" ca="1" si="20"/>
        <v>115</v>
      </c>
      <c r="F185">
        <f t="shared" ca="1" si="20"/>
        <v>151</v>
      </c>
      <c r="G185">
        <f t="shared" ca="1" si="20"/>
        <v>82</v>
      </c>
      <c r="H185">
        <f t="shared" ca="1" si="20"/>
        <v>166</v>
      </c>
      <c r="I185">
        <f t="shared" ca="1" si="20"/>
        <v>164</v>
      </c>
      <c r="J185">
        <f t="shared" ca="1" si="20"/>
        <v>246</v>
      </c>
      <c r="K185">
        <f t="shared" ca="1" si="20"/>
        <v>570</v>
      </c>
      <c r="L185">
        <f t="shared" ca="1" si="20"/>
        <v>57</v>
      </c>
      <c r="M185">
        <f t="shared" ca="1" si="20"/>
        <v>61</v>
      </c>
      <c r="N185">
        <f t="shared" ca="1" si="20"/>
        <v>33</v>
      </c>
      <c r="O185">
        <f t="shared" ca="1" si="20"/>
        <v>32</v>
      </c>
      <c r="P185">
        <f t="shared" ca="1" si="20"/>
        <v>56</v>
      </c>
      <c r="Q185">
        <f t="shared" ca="1" si="20"/>
        <v>40</v>
      </c>
    </row>
    <row r="186" spans="1:17">
      <c r="A186" s="19" t="s">
        <v>259</v>
      </c>
      <c r="B186">
        <f t="shared" ca="1" si="20"/>
        <v>0</v>
      </c>
      <c r="C186">
        <f t="shared" ca="1" si="20"/>
        <v>0</v>
      </c>
      <c r="D186">
        <f t="shared" ca="1" si="20"/>
        <v>0</v>
      </c>
      <c r="E186">
        <f t="shared" ca="1" si="20"/>
        <v>0</v>
      </c>
      <c r="F186">
        <f t="shared" ca="1" si="20"/>
        <v>0</v>
      </c>
      <c r="G186">
        <f t="shared" ca="1" si="20"/>
        <v>1</v>
      </c>
      <c r="H186">
        <f t="shared" ca="1" si="20"/>
        <v>1</v>
      </c>
      <c r="I186">
        <f t="shared" ca="1" si="20"/>
        <v>2</v>
      </c>
      <c r="J186">
        <f t="shared" ca="1" si="20"/>
        <v>3</v>
      </c>
      <c r="K186">
        <f t="shared" ca="1" si="20"/>
        <v>4</v>
      </c>
      <c r="L186">
        <f t="shared" ca="1" si="20"/>
        <v>1</v>
      </c>
      <c r="M186">
        <f t="shared" ca="1" si="20"/>
        <v>0</v>
      </c>
      <c r="N186">
        <f t="shared" ca="1" si="20"/>
        <v>0</v>
      </c>
      <c r="O186">
        <f t="shared" ca="1" si="20"/>
        <v>0</v>
      </c>
      <c r="P186">
        <f t="shared" ca="1" si="20"/>
        <v>0</v>
      </c>
      <c r="Q186">
        <f t="shared" ca="1" si="20"/>
        <v>0</v>
      </c>
    </row>
    <row r="187" spans="1:17">
      <c r="A187" s="19" t="s">
        <v>260</v>
      </c>
      <c r="B187">
        <f t="shared" ca="1" si="20"/>
        <v>0</v>
      </c>
      <c r="C187">
        <f t="shared" ca="1" si="20"/>
        <v>0</v>
      </c>
      <c r="D187">
        <f t="shared" ca="1" si="20"/>
        <v>0</v>
      </c>
      <c r="E187">
        <f t="shared" ca="1" si="20"/>
        <v>5</v>
      </c>
      <c r="F187">
        <f t="shared" ca="1" si="20"/>
        <v>0</v>
      </c>
      <c r="G187">
        <f t="shared" ca="1" si="20"/>
        <v>0</v>
      </c>
      <c r="H187">
        <f t="shared" ca="1" si="20"/>
        <v>0</v>
      </c>
      <c r="I187">
        <f t="shared" ca="1" si="20"/>
        <v>2</v>
      </c>
      <c r="J187">
        <f t="shared" ca="1" si="20"/>
        <v>2</v>
      </c>
      <c r="K187">
        <f t="shared" ca="1" si="20"/>
        <v>54</v>
      </c>
      <c r="L187">
        <f t="shared" ca="1" si="20"/>
        <v>40</v>
      </c>
      <c r="M187">
        <f t="shared" ca="1" si="20"/>
        <v>114</v>
      </c>
      <c r="N187">
        <f t="shared" ca="1" si="20"/>
        <v>4</v>
      </c>
      <c r="O187">
        <f t="shared" ca="1" si="20"/>
        <v>0</v>
      </c>
      <c r="P187">
        <f t="shared" ca="1" si="20"/>
        <v>0</v>
      </c>
      <c r="Q187">
        <f t="shared" ca="1" si="20"/>
        <v>0</v>
      </c>
    </row>
    <row r="188" spans="1:17">
      <c r="A188" s="19" t="s">
        <v>261</v>
      </c>
      <c r="B188">
        <f t="shared" ca="1" si="20"/>
        <v>2</v>
      </c>
      <c r="C188">
        <f t="shared" ca="1" si="20"/>
        <v>1</v>
      </c>
      <c r="D188">
        <f t="shared" ca="1" si="20"/>
        <v>1</v>
      </c>
      <c r="E188">
        <f t="shared" ca="1" si="20"/>
        <v>0</v>
      </c>
      <c r="F188">
        <f t="shared" ca="1" si="20"/>
        <v>23</v>
      </c>
      <c r="G188">
        <f t="shared" ca="1" si="20"/>
        <v>1</v>
      </c>
      <c r="H188">
        <f t="shared" ca="1" si="20"/>
        <v>2</v>
      </c>
      <c r="I188">
        <f t="shared" ca="1" si="20"/>
        <v>1</v>
      </c>
      <c r="J188">
        <f t="shared" ca="1" si="20"/>
        <v>0</v>
      </c>
      <c r="K188">
        <f t="shared" ca="1" si="20"/>
        <v>0</v>
      </c>
      <c r="L188">
        <f t="shared" ca="1" si="20"/>
        <v>2</v>
      </c>
      <c r="M188">
        <f t="shared" ca="1" si="20"/>
        <v>0</v>
      </c>
      <c r="N188">
        <f t="shared" ca="1" si="20"/>
        <v>1</v>
      </c>
      <c r="O188">
        <f t="shared" ca="1" si="20"/>
        <v>0</v>
      </c>
      <c r="P188">
        <f t="shared" ca="1" si="20"/>
        <v>0</v>
      </c>
      <c r="Q188">
        <f t="shared" ca="1" si="20"/>
        <v>0</v>
      </c>
    </row>
    <row r="189" spans="1:17">
      <c r="A189" s="19" t="s">
        <v>262</v>
      </c>
      <c r="B189">
        <f t="shared" ca="1" si="20"/>
        <v>8</v>
      </c>
      <c r="C189">
        <f t="shared" ca="1" si="20"/>
        <v>5</v>
      </c>
      <c r="D189">
        <f t="shared" ca="1" si="20"/>
        <v>21</v>
      </c>
      <c r="E189">
        <f t="shared" ca="1" si="20"/>
        <v>5</v>
      </c>
      <c r="F189">
        <f t="shared" ca="1" si="20"/>
        <v>6</v>
      </c>
      <c r="G189">
        <f t="shared" ca="1" si="20"/>
        <v>7</v>
      </c>
      <c r="H189">
        <f t="shared" ca="1" si="20"/>
        <v>10</v>
      </c>
      <c r="I189">
        <f t="shared" ca="1" si="20"/>
        <v>2</v>
      </c>
      <c r="J189">
        <f t="shared" ca="1" si="20"/>
        <v>3</v>
      </c>
      <c r="K189">
        <f t="shared" ca="1" si="20"/>
        <v>51</v>
      </c>
      <c r="L189">
        <f t="shared" ca="1" si="20"/>
        <v>200</v>
      </c>
      <c r="M189">
        <f t="shared" ca="1" si="20"/>
        <v>124</v>
      </c>
      <c r="N189">
        <f t="shared" ca="1" si="20"/>
        <v>0</v>
      </c>
      <c r="O189">
        <f t="shared" ca="1" si="20"/>
        <v>0</v>
      </c>
      <c r="P189">
        <f t="shared" ca="1" si="20"/>
        <v>0</v>
      </c>
      <c r="Q189">
        <f t="shared" ca="1" si="20"/>
        <v>0</v>
      </c>
    </row>
    <row r="190" spans="1:17">
      <c r="A190" s="19"/>
      <c r="B190" t="e">
        <f t="shared" ca="1" si="20"/>
        <v>#N/A</v>
      </c>
      <c r="C190" t="e">
        <f t="shared" ca="1" si="20"/>
        <v>#N/A</v>
      </c>
      <c r="D190" t="e">
        <f t="shared" ca="1" si="20"/>
        <v>#N/A</v>
      </c>
      <c r="E190" t="e">
        <f t="shared" ca="1" si="20"/>
        <v>#N/A</v>
      </c>
      <c r="F190" t="e">
        <f t="shared" ca="1" si="20"/>
        <v>#N/A</v>
      </c>
      <c r="G190" t="e">
        <f t="shared" ca="1" si="20"/>
        <v>#N/A</v>
      </c>
      <c r="H190" t="e">
        <f t="shared" ca="1" si="20"/>
        <v>#N/A</v>
      </c>
      <c r="I190" t="e">
        <f t="shared" ca="1" si="20"/>
        <v>#N/A</v>
      </c>
      <c r="J190" t="e">
        <f t="shared" ca="1" si="20"/>
        <v>#N/A</v>
      </c>
      <c r="K190" t="e">
        <f t="shared" ca="1" si="20"/>
        <v>#N/A</v>
      </c>
      <c r="L190" t="e">
        <f t="shared" ca="1" si="20"/>
        <v>#N/A</v>
      </c>
      <c r="M190" t="e">
        <f t="shared" ca="1" si="20"/>
        <v>#N/A</v>
      </c>
      <c r="N190" t="e">
        <f t="shared" ca="1" si="20"/>
        <v>#N/A</v>
      </c>
      <c r="O190" t="e">
        <f t="shared" ca="1" si="20"/>
        <v>#N/A</v>
      </c>
      <c r="P190" t="e">
        <f t="shared" ca="1" si="20"/>
        <v>#N/A</v>
      </c>
      <c r="Q190" t="e">
        <f t="shared" ca="1" si="20"/>
        <v>#N/A</v>
      </c>
    </row>
    <row r="191" spans="1:17">
      <c r="A191" s="27" t="s">
        <v>263</v>
      </c>
      <c r="B191">
        <f t="shared" ca="1" si="20"/>
        <v>10770</v>
      </c>
      <c r="C191">
        <f t="shared" ca="1" si="20"/>
        <v>15689</v>
      </c>
      <c r="D191">
        <f t="shared" ca="1" si="20"/>
        <v>26464</v>
      </c>
      <c r="E191">
        <f t="shared" ca="1" si="20"/>
        <v>39161</v>
      </c>
      <c r="F191">
        <f t="shared" ca="1" si="20"/>
        <v>49627</v>
      </c>
      <c r="G191">
        <f t="shared" ca="1" si="20"/>
        <v>53355</v>
      </c>
      <c r="H191">
        <f t="shared" ca="1" si="20"/>
        <v>66383</v>
      </c>
      <c r="I191">
        <f t="shared" ca="1" si="20"/>
        <v>65710</v>
      </c>
      <c r="J191">
        <f t="shared" ca="1" si="20"/>
        <v>75461</v>
      </c>
      <c r="K191">
        <f t="shared" ca="1" si="20"/>
        <v>54040</v>
      </c>
      <c r="L191">
        <f t="shared" ca="1" si="20"/>
        <v>42770</v>
      </c>
      <c r="M191">
        <f t="shared" ca="1" si="20"/>
        <v>75863</v>
      </c>
      <c r="N191">
        <f t="shared" ca="1" si="20"/>
        <v>37280</v>
      </c>
      <c r="O191">
        <f t="shared" ca="1" si="20"/>
        <v>41158</v>
      </c>
      <c r="P191">
        <f t="shared" ca="1" si="20"/>
        <v>45327</v>
      </c>
      <c r="Q191">
        <f t="shared" ca="1" si="20"/>
        <v>45187</v>
      </c>
    </row>
    <row r="192" spans="1:17">
      <c r="B192" t="e">
        <f t="shared" ca="1" si="20"/>
        <v>#N/A</v>
      </c>
      <c r="C192" t="e">
        <f t="shared" ca="1" si="20"/>
        <v>#N/A</v>
      </c>
      <c r="D192" t="e">
        <f t="shared" ca="1" si="20"/>
        <v>#N/A</v>
      </c>
      <c r="E192" t="e">
        <f t="shared" ca="1" si="20"/>
        <v>#N/A</v>
      </c>
      <c r="F192" t="e">
        <f t="shared" ca="1" si="20"/>
        <v>#N/A</v>
      </c>
      <c r="G192" t="e">
        <f t="shared" ca="1" si="20"/>
        <v>#N/A</v>
      </c>
      <c r="H192" t="e">
        <f t="shared" ca="1" si="20"/>
        <v>#N/A</v>
      </c>
      <c r="I192" t="e">
        <f t="shared" ca="1" si="20"/>
        <v>#N/A</v>
      </c>
      <c r="J192" t="e">
        <f t="shared" ca="1" si="20"/>
        <v>#N/A</v>
      </c>
      <c r="K192" t="e">
        <f t="shared" ca="1" si="20"/>
        <v>#N/A</v>
      </c>
      <c r="L192" t="e">
        <f t="shared" ca="1" si="20"/>
        <v>#N/A</v>
      </c>
      <c r="M192" t="e">
        <f t="shared" ca="1" si="20"/>
        <v>#N/A</v>
      </c>
      <c r="N192" t="e">
        <f t="shared" ca="1" si="20"/>
        <v>#N/A</v>
      </c>
      <c r="O192" t="e">
        <f t="shared" ca="1" si="20"/>
        <v>#N/A</v>
      </c>
      <c r="P192" t="e">
        <f t="shared" ca="1" si="20"/>
        <v>#N/A</v>
      </c>
      <c r="Q192" t="e">
        <f t="shared" ca="1" si="20"/>
        <v>#N/A</v>
      </c>
    </row>
    <row r="193" spans="1:17">
      <c r="A193" s="6" t="s">
        <v>264</v>
      </c>
      <c r="B193">
        <f t="shared" ca="1" si="20"/>
        <v>0</v>
      </c>
      <c r="C193">
        <f t="shared" ca="1" si="20"/>
        <v>0</v>
      </c>
      <c r="D193">
        <f t="shared" ca="1" si="20"/>
        <v>0</v>
      </c>
      <c r="E193">
        <f t="shared" ca="1" si="20"/>
        <v>0</v>
      </c>
      <c r="F193">
        <f t="shared" ca="1" si="20"/>
        <v>0</v>
      </c>
      <c r="G193">
        <f t="shared" ca="1" si="20"/>
        <v>0</v>
      </c>
      <c r="H193">
        <f t="shared" ca="1" si="20"/>
        <v>0</v>
      </c>
      <c r="I193">
        <f t="shared" ca="1" si="20"/>
        <v>0</v>
      </c>
      <c r="J193">
        <f t="shared" ca="1" si="20"/>
        <v>0</v>
      </c>
      <c r="K193">
        <f t="shared" ca="1" si="20"/>
        <v>0</v>
      </c>
      <c r="L193">
        <f t="shared" ca="1" si="20"/>
        <v>0</v>
      </c>
      <c r="M193">
        <f t="shared" ca="1" si="20"/>
        <v>0</v>
      </c>
      <c r="N193">
        <f t="shared" ca="1" si="20"/>
        <v>0</v>
      </c>
      <c r="O193">
        <f t="shared" ca="1" si="20"/>
        <v>0</v>
      </c>
      <c r="P193">
        <f t="shared" ca="1" si="20"/>
        <v>0</v>
      </c>
      <c r="Q193">
        <f t="shared" ref="Q193" ca="1" si="21">VLOOKUP($A193,INDIRECT(Q$2&amp;"!A1:CO1000"),Q$4,FALSE)</f>
        <v>0</v>
      </c>
    </row>
    <row r="194" spans="1:17">
      <c r="A194" s="19" t="s">
        <v>265</v>
      </c>
      <c r="B194">
        <f t="shared" ref="B194:Q209" ca="1" si="22">VLOOKUP($A194,INDIRECT(B$2&amp;"!A1:CO1000"),B$4,FALSE)</f>
        <v>198</v>
      </c>
      <c r="C194">
        <f t="shared" ca="1" si="22"/>
        <v>293</v>
      </c>
      <c r="D194">
        <f t="shared" ca="1" si="22"/>
        <v>399</v>
      </c>
      <c r="E194">
        <f t="shared" ca="1" si="22"/>
        <v>619</v>
      </c>
      <c r="F194">
        <f t="shared" ca="1" si="22"/>
        <v>989</v>
      </c>
      <c r="G194">
        <f t="shared" ca="1" si="22"/>
        <v>964</v>
      </c>
      <c r="H194">
        <f t="shared" ca="1" si="22"/>
        <v>1124</v>
      </c>
      <c r="I194">
        <f t="shared" ca="1" si="22"/>
        <v>1019</v>
      </c>
      <c r="J194">
        <f t="shared" ca="1" si="22"/>
        <v>1120</v>
      </c>
      <c r="K194">
        <f t="shared" ca="1" si="22"/>
        <v>920</v>
      </c>
      <c r="L194">
        <f t="shared" ca="1" si="22"/>
        <v>1006</v>
      </c>
      <c r="M194">
        <f t="shared" ca="1" si="22"/>
        <v>949</v>
      </c>
      <c r="N194">
        <f t="shared" ca="1" si="22"/>
        <v>243</v>
      </c>
      <c r="O194">
        <f t="shared" ca="1" si="22"/>
        <v>189</v>
      </c>
      <c r="P194">
        <f t="shared" ca="1" si="22"/>
        <v>180</v>
      </c>
      <c r="Q194">
        <f t="shared" ca="1" si="22"/>
        <v>69</v>
      </c>
    </row>
    <row r="195" spans="1:17">
      <c r="A195" s="19" t="s">
        <v>266</v>
      </c>
      <c r="B195">
        <f t="shared" ca="1" si="22"/>
        <v>0</v>
      </c>
      <c r="C195">
        <f t="shared" ca="1" si="22"/>
        <v>0</v>
      </c>
      <c r="D195">
        <f t="shared" ca="1" si="22"/>
        <v>0</v>
      </c>
      <c r="E195">
        <f t="shared" ca="1" si="22"/>
        <v>0</v>
      </c>
      <c r="F195">
        <f t="shared" ca="1" si="22"/>
        <v>2</v>
      </c>
      <c r="G195">
        <f t="shared" ca="1" si="22"/>
        <v>1</v>
      </c>
      <c r="H195">
        <f t="shared" ca="1" si="22"/>
        <v>0</v>
      </c>
      <c r="I195">
        <f t="shared" ca="1" si="22"/>
        <v>2</v>
      </c>
      <c r="J195">
        <f t="shared" ca="1" si="22"/>
        <v>0</v>
      </c>
      <c r="K195">
        <f t="shared" ca="1" si="22"/>
        <v>0</v>
      </c>
      <c r="L195">
        <f t="shared" ca="1" si="22"/>
        <v>1</v>
      </c>
      <c r="M195">
        <f t="shared" ca="1" si="22"/>
        <v>1</v>
      </c>
      <c r="N195">
        <f t="shared" ca="1" si="22"/>
        <v>0</v>
      </c>
      <c r="O195">
        <f t="shared" ca="1" si="22"/>
        <v>0</v>
      </c>
      <c r="P195">
        <f t="shared" ca="1" si="22"/>
        <v>0</v>
      </c>
      <c r="Q195">
        <f t="shared" ca="1" si="22"/>
        <v>0</v>
      </c>
    </row>
    <row r="196" spans="1:17">
      <c r="A196" s="19" t="s">
        <v>267</v>
      </c>
      <c r="B196">
        <f t="shared" ca="1" si="22"/>
        <v>0</v>
      </c>
      <c r="C196">
        <f t="shared" ca="1" si="22"/>
        <v>0</v>
      </c>
      <c r="D196">
        <f t="shared" ca="1" si="22"/>
        <v>0</v>
      </c>
      <c r="E196">
        <f t="shared" ca="1" si="22"/>
        <v>0</v>
      </c>
      <c r="F196">
        <f t="shared" ca="1" si="22"/>
        <v>0</v>
      </c>
      <c r="G196">
        <f t="shared" ca="1" si="22"/>
        <v>0</v>
      </c>
      <c r="H196">
        <f t="shared" ca="1" si="22"/>
        <v>0</v>
      </c>
      <c r="I196">
        <f t="shared" ca="1" si="22"/>
        <v>0</v>
      </c>
      <c r="J196">
        <f t="shared" ca="1" si="22"/>
        <v>0</v>
      </c>
      <c r="K196">
        <f t="shared" ca="1" si="22"/>
        <v>0</v>
      </c>
      <c r="L196">
        <f t="shared" ca="1" si="22"/>
        <v>0</v>
      </c>
      <c r="M196">
        <f t="shared" ca="1" si="22"/>
        <v>0</v>
      </c>
      <c r="N196">
        <f t="shared" ca="1" si="22"/>
        <v>0</v>
      </c>
      <c r="O196">
        <f t="shared" ca="1" si="22"/>
        <v>0</v>
      </c>
      <c r="P196">
        <f t="shared" ca="1" si="22"/>
        <v>0</v>
      </c>
      <c r="Q196">
        <f t="shared" ca="1" si="22"/>
        <v>2</v>
      </c>
    </row>
    <row r="197" spans="1:17">
      <c r="A197" s="19" t="s">
        <v>268</v>
      </c>
      <c r="B197">
        <f t="shared" ca="1" si="22"/>
        <v>0</v>
      </c>
      <c r="C197">
        <f t="shared" ca="1" si="22"/>
        <v>0</v>
      </c>
      <c r="D197">
        <f t="shared" ca="1" si="22"/>
        <v>0</v>
      </c>
      <c r="E197">
        <f t="shared" ca="1" si="22"/>
        <v>0</v>
      </c>
      <c r="F197">
        <f t="shared" ca="1" si="22"/>
        <v>0</v>
      </c>
      <c r="G197">
        <f t="shared" ca="1" si="22"/>
        <v>0</v>
      </c>
      <c r="H197">
        <f t="shared" ca="1" si="22"/>
        <v>0</v>
      </c>
      <c r="I197">
        <f t="shared" ca="1" si="22"/>
        <v>0</v>
      </c>
      <c r="J197">
        <f t="shared" ca="1" si="22"/>
        <v>0</v>
      </c>
      <c r="K197">
        <f t="shared" ca="1" si="22"/>
        <v>0</v>
      </c>
      <c r="L197">
        <f t="shared" ca="1" si="22"/>
        <v>0</v>
      </c>
      <c r="M197">
        <f t="shared" ca="1" si="22"/>
        <v>0</v>
      </c>
      <c r="N197">
        <f t="shared" ca="1" si="22"/>
        <v>0</v>
      </c>
      <c r="O197">
        <f t="shared" ca="1" si="22"/>
        <v>0</v>
      </c>
      <c r="P197">
        <f t="shared" ca="1" si="22"/>
        <v>0</v>
      </c>
      <c r="Q197">
        <f t="shared" ca="1" si="22"/>
        <v>0</v>
      </c>
    </row>
    <row r="198" spans="1:17">
      <c r="A198" s="19" t="s">
        <v>269</v>
      </c>
      <c r="B198">
        <f t="shared" ca="1" si="22"/>
        <v>0</v>
      </c>
      <c r="C198">
        <f t="shared" ca="1" si="22"/>
        <v>0</v>
      </c>
      <c r="D198">
        <f t="shared" ca="1" si="22"/>
        <v>0</v>
      </c>
      <c r="E198">
        <f t="shared" ca="1" si="22"/>
        <v>0</v>
      </c>
      <c r="F198">
        <f t="shared" ca="1" si="22"/>
        <v>0</v>
      </c>
      <c r="G198">
        <f t="shared" ca="1" si="22"/>
        <v>0</v>
      </c>
      <c r="H198">
        <f t="shared" ca="1" si="22"/>
        <v>0</v>
      </c>
      <c r="I198">
        <f t="shared" ca="1" si="22"/>
        <v>0</v>
      </c>
      <c r="J198">
        <f t="shared" ca="1" si="22"/>
        <v>0</v>
      </c>
      <c r="K198">
        <f t="shared" ca="1" si="22"/>
        <v>0</v>
      </c>
      <c r="L198">
        <f t="shared" ca="1" si="22"/>
        <v>0</v>
      </c>
      <c r="M198">
        <f t="shared" ca="1" si="22"/>
        <v>0</v>
      </c>
      <c r="N198">
        <f t="shared" ca="1" si="22"/>
        <v>0</v>
      </c>
      <c r="O198">
        <f t="shared" ca="1" si="22"/>
        <v>0</v>
      </c>
      <c r="P198">
        <f t="shared" ca="1" si="22"/>
        <v>0</v>
      </c>
      <c r="Q198">
        <f t="shared" ca="1" si="22"/>
        <v>0</v>
      </c>
    </row>
    <row r="199" spans="1:17">
      <c r="A199" s="19" t="s">
        <v>270</v>
      </c>
      <c r="B199">
        <f t="shared" ca="1" si="22"/>
        <v>0</v>
      </c>
      <c r="C199">
        <f t="shared" ca="1" si="22"/>
        <v>0</v>
      </c>
      <c r="D199">
        <f t="shared" ca="1" si="22"/>
        <v>0</v>
      </c>
      <c r="E199">
        <f t="shared" ca="1" si="22"/>
        <v>0</v>
      </c>
      <c r="F199">
        <f t="shared" ca="1" si="22"/>
        <v>0</v>
      </c>
      <c r="G199">
        <f t="shared" ca="1" si="22"/>
        <v>0</v>
      </c>
      <c r="H199">
        <f t="shared" ca="1" si="22"/>
        <v>0</v>
      </c>
      <c r="I199">
        <f t="shared" ca="1" si="22"/>
        <v>0</v>
      </c>
      <c r="J199">
        <f t="shared" ca="1" si="22"/>
        <v>0</v>
      </c>
      <c r="K199">
        <f t="shared" ca="1" si="22"/>
        <v>0</v>
      </c>
      <c r="L199">
        <f t="shared" ca="1" si="22"/>
        <v>0</v>
      </c>
      <c r="M199">
        <f t="shared" ca="1" si="22"/>
        <v>0</v>
      </c>
      <c r="N199">
        <f t="shared" ca="1" si="22"/>
        <v>0</v>
      </c>
      <c r="O199">
        <f t="shared" ca="1" si="22"/>
        <v>0</v>
      </c>
      <c r="P199">
        <f t="shared" ca="1" si="22"/>
        <v>0</v>
      </c>
      <c r="Q199">
        <f t="shared" ca="1" si="22"/>
        <v>0</v>
      </c>
    </row>
    <row r="200" spans="1:17">
      <c r="A200" s="19" t="s">
        <v>271</v>
      </c>
      <c r="B200">
        <f t="shared" ca="1" si="22"/>
        <v>62</v>
      </c>
      <c r="C200">
        <f t="shared" ca="1" si="22"/>
        <v>81</v>
      </c>
      <c r="D200">
        <f t="shared" ca="1" si="22"/>
        <v>187</v>
      </c>
      <c r="E200">
        <f t="shared" ca="1" si="22"/>
        <v>381</v>
      </c>
      <c r="F200">
        <f t="shared" ca="1" si="22"/>
        <v>857</v>
      </c>
      <c r="G200">
        <f t="shared" ca="1" si="22"/>
        <v>481</v>
      </c>
      <c r="H200">
        <f t="shared" ca="1" si="22"/>
        <v>581</v>
      </c>
      <c r="I200">
        <f t="shared" ca="1" si="22"/>
        <v>509</v>
      </c>
      <c r="J200">
        <f t="shared" ca="1" si="22"/>
        <v>462</v>
      </c>
      <c r="K200">
        <f t="shared" ca="1" si="22"/>
        <v>218</v>
      </c>
      <c r="L200">
        <f t="shared" ca="1" si="22"/>
        <v>304</v>
      </c>
      <c r="M200">
        <f t="shared" ca="1" si="22"/>
        <v>356</v>
      </c>
      <c r="N200">
        <f t="shared" ca="1" si="22"/>
        <v>134</v>
      </c>
      <c r="O200">
        <f t="shared" ca="1" si="22"/>
        <v>114</v>
      </c>
      <c r="P200">
        <f t="shared" ca="1" si="22"/>
        <v>139</v>
      </c>
      <c r="Q200">
        <f t="shared" ca="1" si="22"/>
        <v>40</v>
      </c>
    </row>
    <row r="201" spans="1:17">
      <c r="A201" s="19" t="s">
        <v>272</v>
      </c>
      <c r="B201">
        <f t="shared" ca="1" si="22"/>
        <v>0</v>
      </c>
      <c r="C201">
        <f t="shared" ca="1" si="22"/>
        <v>0</v>
      </c>
      <c r="D201">
        <f t="shared" ca="1" si="22"/>
        <v>0</v>
      </c>
      <c r="E201">
        <f t="shared" ca="1" si="22"/>
        <v>0</v>
      </c>
      <c r="F201">
        <f t="shared" ca="1" si="22"/>
        <v>0</v>
      </c>
      <c r="G201">
        <f t="shared" ca="1" si="22"/>
        <v>0</v>
      </c>
      <c r="H201">
        <f t="shared" ca="1" si="22"/>
        <v>0</v>
      </c>
      <c r="I201">
        <f t="shared" ca="1" si="22"/>
        <v>0</v>
      </c>
      <c r="J201">
        <f t="shared" ca="1" si="22"/>
        <v>0</v>
      </c>
      <c r="K201">
        <f t="shared" ca="1" si="22"/>
        <v>0</v>
      </c>
      <c r="L201">
        <f t="shared" ca="1" si="22"/>
        <v>0</v>
      </c>
      <c r="M201">
        <f t="shared" ca="1" si="22"/>
        <v>0</v>
      </c>
      <c r="N201">
        <f t="shared" ca="1" si="22"/>
        <v>0</v>
      </c>
      <c r="O201">
        <f t="shared" ca="1" si="22"/>
        <v>0</v>
      </c>
      <c r="P201">
        <f t="shared" ca="1" si="22"/>
        <v>0</v>
      </c>
      <c r="Q201">
        <f t="shared" ca="1" si="22"/>
        <v>0</v>
      </c>
    </row>
    <row r="202" spans="1:17">
      <c r="A202" s="19" t="s">
        <v>273</v>
      </c>
      <c r="B202">
        <f t="shared" ca="1" si="22"/>
        <v>0</v>
      </c>
      <c r="C202">
        <f t="shared" ca="1" si="22"/>
        <v>0</v>
      </c>
      <c r="D202">
        <f t="shared" ca="1" si="22"/>
        <v>0</v>
      </c>
      <c r="E202">
        <f t="shared" ca="1" si="22"/>
        <v>0</v>
      </c>
      <c r="F202">
        <f t="shared" ca="1" si="22"/>
        <v>0</v>
      </c>
      <c r="G202">
        <f t="shared" ca="1" si="22"/>
        <v>0</v>
      </c>
      <c r="H202">
        <f t="shared" ca="1" si="22"/>
        <v>1</v>
      </c>
      <c r="I202">
        <f t="shared" ca="1" si="22"/>
        <v>0</v>
      </c>
      <c r="J202">
        <f t="shared" ca="1" si="22"/>
        <v>0</v>
      </c>
      <c r="K202">
        <f t="shared" ca="1" si="22"/>
        <v>0</v>
      </c>
      <c r="L202">
        <f t="shared" ca="1" si="22"/>
        <v>0</v>
      </c>
      <c r="M202">
        <f t="shared" ca="1" si="22"/>
        <v>0</v>
      </c>
      <c r="N202">
        <f t="shared" ca="1" si="22"/>
        <v>0</v>
      </c>
      <c r="O202">
        <f t="shared" ca="1" si="22"/>
        <v>0</v>
      </c>
      <c r="P202">
        <f t="shared" ca="1" si="22"/>
        <v>0</v>
      </c>
      <c r="Q202">
        <f t="shared" ca="1" si="22"/>
        <v>0</v>
      </c>
    </row>
    <row r="203" spans="1:17">
      <c r="A203" s="19" t="s">
        <v>274</v>
      </c>
      <c r="B203">
        <f t="shared" ca="1" si="22"/>
        <v>0</v>
      </c>
      <c r="C203">
        <f t="shared" ca="1" si="22"/>
        <v>0</v>
      </c>
      <c r="D203">
        <f t="shared" ca="1" si="22"/>
        <v>0</v>
      </c>
      <c r="E203">
        <f t="shared" ca="1" si="22"/>
        <v>1</v>
      </c>
      <c r="F203">
        <f t="shared" ca="1" si="22"/>
        <v>1</v>
      </c>
      <c r="G203">
        <f t="shared" ca="1" si="22"/>
        <v>0</v>
      </c>
      <c r="H203">
        <f t="shared" ca="1" si="22"/>
        <v>0</v>
      </c>
      <c r="I203">
        <f t="shared" ca="1" si="22"/>
        <v>1</v>
      </c>
      <c r="J203">
        <f t="shared" ca="1" si="22"/>
        <v>0</v>
      </c>
      <c r="K203">
        <f t="shared" ca="1" si="22"/>
        <v>0</v>
      </c>
      <c r="L203">
        <f t="shared" ca="1" si="22"/>
        <v>0</v>
      </c>
      <c r="M203">
        <f t="shared" ca="1" si="22"/>
        <v>1</v>
      </c>
      <c r="N203">
        <f t="shared" ca="1" si="22"/>
        <v>0</v>
      </c>
      <c r="O203">
        <f t="shared" ca="1" si="22"/>
        <v>0</v>
      </c>
      <c r="P203">
        <f t="shared" ca="1" si="22"/>
        <v>0</v>
      </c>
      <c r="Q203">
        <f t="shared" ca="1" si="22"/>
        <v>0</v>
      </c>
    </row>
    <row r="204" spans="1:17">
      <c r="A204" s="19" t="s">
        <v>275</v>
      </c>
      <c r="B204">
        <f t="shared" ca="1" si="22"/>
        <v>0</v>
      </c>
      <c r="C204">
        <f t="shared" ca="1" si="22"/>
        <v>0</v>
      </c>
      <c r="D204">
        <f t="shared" ca="1" si="22"/>
        <v>0</v>
      </c>
      <c r="E204">
        <f t="shared" ca="1" si="22"/>
        <v>0</v>
      </c>
      <c r="F204">
        <f t="shared" ca="1" si="22"/>
        <v>0</v>
      </c>
      <c r="G204">
        <f t="shared" ca="1" si="22"/>
        <v>0</v>
      </c>
      <c r="H204">
        <f t="shared" ca="1" si="22"/>
        <v>0</v>
      </c>
      <c r="I204">
        <f t="shared" ca="1" si="22"/>
        <v>0</v>
      </c>
      <c r="J204">
        <f t="shared" ca="1" si="22"/>
        <v>0</v>
      </c>
      <c r="K204">
        <f t="shared" ca="1" si="22"/>
        <v>0</v>
      </c>
      <c r="L204">
        <f t="shared" ca="1" si="22"/>
        <v>0</v>
      </c>
      <c r="M204">
        <f t="shared" ca="1" si="22"/>
        <v>0</v>
      </c>
      <c r="N204">
        <f t="shared" ca="1" si="22"/>
        <v>0</v>
      </c>
      <c r="O204">
        <f t="shared" ca="1" si="22"/>
        <v>0</v>
      </c>
      <c r="P204">
        <f t="shared" ca="1" si="22"/>
        <v>0</v>
      </c>
      <c r="Q204">
        <f t="shared" ca="1" si="22"/>
        <v>0</v>
      </c>
    </row>
    <row r="205" spans="1:17">
      <c r="A205" s="19" t="s">
        <v>301</v>
      </c>
      <c r="B205">
        <f t="shared" ca="1" si="22"/>
        <v>0</v>
      </c>
      <c r="C205">
        <f t="shared" ca="1" si="22"/>
        <v>0</v>
      </c>
      <c r="D205">
        <f t="shared" ca="1" si="22"/>
        <v>0</v>
      </c>
      <c r="E205">
        <f t="shared" ca="1" si="22"/>
        <v>0</v>
      </c>
      <c r="F205">
        <f t="shared" ca="1" si="22"/>
        <v>0</v>
      </c>
      <c r="G205">
        <f t="shared" ca="1" si="22"/>
        <v>0</v>
      </c>
      <c r="H205">
        <f t="shared" ca="1" si="22"/>
        <v>0</v>
      </c>
      <c r="I205">
        <f t="shared" ca="1" si="22"/>
        <v>1</v>
      </c>
      <c r="J205">
        <f t="shared" ca="1" si="22"/>
        <v>0</v>
      </c>
      <c r="K205">
        <f t="shared" ca="1" si="22"/>
        <v>0</v>
      </c>
      <c r="L205">
        <f t="shared" ca="1" si="22"/>
        <v>0</v>
      </c>
      <c r="M205">
        <f t="shared" ca="1" si="22"/>
        <v>0</v>
      </c>
      <c r="N205">
        <f t="shared" ca="1" si="22"/>
        <v>0</v>
      </c>
      <c r="O205">
        <f t="shared" ca="1" si="22"/>
        <v>0</v>
      </c>
      <c r="P205">
        <f t="shared" ca="1" si="22"/>
        <v>0</v>
      </c>
      <c r="Q205">
        <f t="shared" ca="1" si="22"/>
        <v>0</v>
      </c>
    </row>
    <row r="206" spans="1:17">
      <c r="A206" s="19" t="s">
        <v>276</v>
      </c>
      <c r="B206">
        <f t="shared" ca="1" si="22"/>
        <v>0</v>
      </c>
      <c r="C206">
        <f t="shared" ca="1" si="22"/>
        <v>0</v>
      </c>
      <c r="D206">
        <f t="shared" ca="1" si="22"/>
        <v>0</v>
      </c>
      <c r="E206">
        <f t="shared" ca="1" si="22"/>
        <v>0</v>
      </c>
      <c r="F206">
        <f t="shared" ca="1" si="22"/>
        <v>0</v>
      </c>
      <c r="G206">
        <f t="shared" ca="1" si="22"/>
        <v>0</v>
      </c>
      <c r="H206">
        <f t="shared" ca="1" si="22"/>
        <v>0</v>
      </c>
      <c r="I206">
        <f t="shared" ca="1" si="22"/>
        <v>0</v>
      </c>
      <c r="J206">
        <f t="shared" ca="1" si="22"/>
        <v>0</v>
      </c>
      <c r="K206">
        <f t="shared" ca="1" si="22"/>
        <v>0</v>
      </c>
      <c r="L206">
        <f t="shared" ca="1" si="22"/>
        <v>0</v>
      </c>
      <c r="M206">
        <f t="shared" ca="1" si="22"/>
        <v>0</v>
      </c>
      <c r="N206">
        <f t="shared" ca="1" si="22"/>
        <v>0</v>
      </c>
      <c r="O206">
        <f t="shared" ca="1" si="22"/>
        <v>0</v>
      </c>
      <c r="P206">
        <f t="shared" ca="1" si="22"/>
        <v>0</v>
      </c>
      <c r="Q206">
        <f t="shared" ca="1" si="22"/>
        <v>0</v>
      </c>
    </row>
    <row r="207" spans="1:17">
      <c r="A207" s="19" t="s">
        <v>277</v>
      </c>
      <c r="B207">
        <f t="shared" ca="1" si="22"/>
        <v>0</v>
      </c>
      <c r="C207">
        <f t="shared" ca="1" si="22"/>
        <v>0</v>
      </c>
      <c r="D207">
        <f t="shared" ca="1" si="22"/>
        <v>0</v>
      </c>
      <c r="E207">
        <f t="shared" ca="1" si="22"/>
        <v>0</v>
      </c>
      <c r="F207">
        <f t="shared" ca="1" si="22"/>
        <v>0</v>
      </c>
      <c r="G207">
        <f t="shared" ca="1" si="22"/>
        <v>0</v>
      </c>
      <c r="H207">
        <f t="shared" ca="1" si="22"/>
        <v>0</v>
      </c>
      <c r="I207">
        <f t="shared" ca="1" si="22"/>
        <v>0</v>
      </c>
      <c r="J207">
        <f t="shared" ca="1" si="22"/>
        <v>0</v>
      </c>
      <c r="K207">
        <f t="shared" ca="1" si="22"/>
        <v>0</v>
      </c>
      <c r="L207">
        <f t="shared" ca="1" si="22"/>
        <v>0</v>
      </c>
      <c r="M207">
        <f t="shared" ca="1" si="22"/>
        <v>0</v>
      </c>
      <c r="N207">
        <f t="shared" ca="1" si="22"/>
        <v>0</v>
      </c>
      <c r="O207">
        <f t="shared" ca="1" si="22"/>
        <v>0</v>
      </c>
      <c r="P207">
        <f t="shared" ca="1" si="22"/>
        <v>0</v>
      </c>
      <c r="Q207">
        <f t="shared" ca="1" si="22"/>
        <v>0</v>
      </c>
    </row>
    <row r="208" spans="1:17">
      <c r="A208" s="19"/>
      <c r="B208" t="e">
        <f t="shared" ca="1" si="22"/>
        <v>#N/A</v>
      </c>
      <c r="C208" t="e">
        <f t="shared" ca="1" si="22"/>
        <v>#N/A</v>
      </c>
      <c r="D208" t="e">
        <f t="shared" ca="1" si="22"/>
        <v>#N/A</v>
      </c>
      <c r="E208" t="e">
        <f t="shared" ca="1" si="22"/>
        <v>#N/A</v>
      </c>
      <c r="F208" t="e">
        <f t="shared" ca="1" si="22"/>
        <v>#N/A</v>
      </c>
      <c r="G208" t="e">
        <f t="shared" ca="1" si="22"/>
        <v>#N/A</v>
      </c>
      <c r="H208" t="e">
        <f t="shared" ca="1" si="22"/>
        <v>#N/A</v>
      </c>
      <c r="I208" t="e">
        <f t="shared" ca="1" si="22"/>
        <v>#N/A</v>
      </c>
      <c r="J208" t="e">
        <f t="shared" ca="1" si="22"/>
        <v>#N/A</v>
      </c>
      <c r="K208" t="e">
        <f t="shared" ca="1" si="22"/>
        <v>#N/A</v>
      </c>
      <c r="L208" t="e">
        <f t="shared" ca="1" si="22"/>
        <v>#N/A</v>
      </c>
      <c r="M208" t="e">
        <f t="shared" ca="1" si="22"/>
        <v>#N/A</v>
      </c>
      <c r="N208" t="e">
        <f t="shared" ca="1" si="22"/>
        <v>#N/A</v>
      </c>
      <c r="O208" t="e">
        <f t="shared" ca="1" si="22"/>
        <v>#N/A</v>
      </c>
      <c r="P208" t="e">
        <f t="shared" ca="1" si="22"/>
        <v>#N/A</v>
      </c>
      <c r="Q208" t="e">
        <f t="shared" ca="1" si="22"/>
        <v>#N/A</v>
      </c>
    </row>
    <row r="209" spans="1:17">
      <c r="A209" s="27" t="s">
        <v>278</v>
      </c>
      <c r="B209">
        <f t="shared" ca="1" si="22"/>
        <v>260</v>
      </c>
      <c r="C209">
        <f t="shared" ca="1" si="22"/>
        <v>374</v>
      </c>
      <c r="D209">
        <f t="shared" ca="1" si="22"/>
        <v>586</v>
      </c>
      <c r="E209">
        <f t="shared" ca="1" si="22"/>
        <v>1001</v>
      </c>
      <c r="F209">
        <f t="shared" ca="1" si="22"/>
        <v>1849</v>
      </c>
      <c r="G209">
        <f t="shared" ca="1" si="22"/>
        <v>1446</v>
      </c>
      <c r="H209">
        <f t="shared" ca="1" si="22"/>
        <v>1706</v>
      </c>
      <c r="I209">
        <f t="shared" ca="1" si="22"/>
        <v>1532</v>
      </c>
      <c r="J209">
        <f t="shared" ca="1" si="22"/>
        <v>1582</v>
      </c>
      <c r="K209">
        <f t="shared" ca="1" si="22"/>
        <v>1138</v>
      </c>
      <c r="L209">
        <f t="shared" ca="1" si="22"/>
        <v>1311</v>
      </c>
      <c r="M209">
        <f t="shared" ca="1" si="22"/>
        <v>1307</v>
      </c>
      <c r="N209">
        <f t="shared" ca="1" si="22"/>
        <v>377</v>
      </c>
      <c r="O209">
        <f t="shared" ca="1" si="22"/>
        <v>303</v>
      </c>
      <c r="P209">
        <f t="shared" ca="1" si="22"/>
        <v>319</v>
      </c>
      <c r="Q209">
        <f t="shared" ref="Q209" ca="1" si="23">VLOOKUP($A209,INDIRECT(Q$2&amp;"!A1:CO1000"),Q$4,FALSE)</f>
        <v>111</v>
      </c>
    </row>
    <row r="210" spans="1:17">
      <c r="B210" t="e">
        <f t="shared" ref="B210:Q225" ca="1" si="24">VLOOKUP($A210,INDIRECT(B$2&amp;"!A1:CO1000"),B$4,FALSE)</f>
        <v>#N/A</v>
      </c>
      <c r="C210" t="e">
        <f t="shared" ca="1" si="24"/>
        <v>#N/A</v>
      </c>
      <c r="D210" t="e">
        <f t="shared" ca="1" si="24"/>
        <v>#N/A</v>
      </c>
      <c r="E210" t="e">
        <f t="shared" ca="1" si="24"/>
        <v>#N/A</v>
      </c>
      <c r="F210" t="e">
        <f t="shared" ca="1" si="24"/>
        <v>#N/A</v>
      </c>
      <c r="G210" t="e">
        <f t="shared" ca="1" si="24"/>
        <v>#N/A</v>
      </c>
      <c r="H210" t="e">
        <f t="shared" ca="1" si="24"/>
        <v>#N/A</v>
      </c>
      <c r="I210" t="e">
        <f t="shared" ca="1" si="24"/>
        <v>#N/A</v>
      </c>
      <c r="J210" t="e">
        <f t="shared" ca="1" si="24"/>
        <v>#N/A</v>
      </c>
      <c r="K210" t="e">
        <f t="shared" ca="1" si="24"/>
        <v>#N/A</v>
      </c>
      <c r="L210" t="e">
        <f t="shared" ca="1" si="24"/>
        <v>#N/A</v>
      </c>
      <c r="M210" t="e">
        <f t="shared" ca="1" si="24"/>
        <v>#N/A</v>
      </c>
      <c r="N210" t="e">
        <f t="shared" ca="1" si="24"/>
        <v>#N/A</v>
      </c>
      <c r="O210" t="e">
        <f t="shared" ca="1" si="24"/>
        <v>#N/A</v>
      </c>
      <c r="P210" t="e">
        <f t="shared" ca="1" si="24"/>
        <v>#N/A</v>
      </c>
      <c r="Q210" t="e">
        <f t="shared" ca="1" si="24"/>
        <v>#N/A</v>
      </c>
    </row>
    <row r="211" spans="1:17">
      <c r="A211" s="6" t="s">
        <v>279</v>
      </c>
      <c r="B211">
        <f t="shared" ca="1" si="24"/>
        <v>0</v>
      </c>
      <c r="C211">
        <f t="shared" ca="1" si="24"/>
        <v>0</v>
      </c>
      <c r="D211">
        <f t="shared" ca="1" si="24"/>
        <v>0</v>
      </c>
      <c r="E211">
        <f t="shared" ca="1" si="24"/>
        <v>0</v>
      </c>
      <c r="F211">
        <f t="shared" ca="1" si="24"/>
        <v>0</v>
      </c>
      <c r="G211">
        <f t="shared" ca="1" si="24"/>
        <v>0</v>
      </c>
      <c r="H211">
        <f t="shared" ca="1" si="24"/>
        <v>0</v>
      </c>
      <c r="I211">
        <f t="shared" ca="1" si="24"/>
        <v>0</v>
      </c>
      <c r="J211">
        <f t="shared" ca="1" si="24"/>
        <v>0</v>
      </c>
      <c r="K211">
        <f t="shared" ca="1" si="24"/>
        <v>0</v>
      </c>
      <c r="L211">
        <f t="shared" ca="1" si="24"/>
        <v>0</v>
      </c>
      <c r="M211">
        <f t="shared" ca="1" si="24"/>
        <v>0</v>
      </c>
      <c r="N211">
        <f t="shared" ca="1" si="24"/>
        <v>0</v>
      </c>
      <c r="O211">
        <f t="shared" ca="1" si="24"/>
        <v>0</v>
      </c>
      <c r="P211">
        <f t="shared" ca="1" si="24"/>
        <v>0</v>
      </c>
      <c r="Q211">
        <f t="shared" ca="1" si="24"/>
        <v>0</v>
      </c>
    </row>
    <row r="212" spans="1:17">
      <c r="A212" s="19" t="s">
        <v>280</v>
      </c>
      <c r="B212">
        <f t="shared" ca="1" si="24"/>
        <v>6</v>
      </c>
      <c r="C212">
        <f t="shared" ca="1" si="24"/>
        <v>41</v>
      </c>
      <c r="D212">
        <f t="shared" ca="1" si="24"/>
        <v>41</v>
      </c>
      <c r="E212">
        <f t="shared" ca="1" si="24"/>
        <v>98</v>
      </c>
      <c r="F212">
        <f t="shared" ca="1" si="24"/>
        <v>124</v>
      </c>
      <c r="G212">
        <f t="shared" ca="1" si="24"/>
        <v>193</v>
      </c>
      <c r="H212">
        <f t="shared" ca="1" si="24"/>
        <v>378</v>
      </c>
      <c r="I212">
        <f t="shared" ca="1" si="24"/>
        <v>390</v>
      </c>
      <c r="J212">
        <f t="shared" ca="1" si="24"/>
        <v>490</v>
      </c>
      <c r="K212">
        <f t="shared" ca="1" si="24"/>
        <v>541</v>
      </c>
      <c r="L212">
        <f t="shared" ca="1" si="24"/>
        <v>619</v>
      </c>
      <c r="M212">
        <f t="shared" ca="1" si="24"/>
        <v>555</v>
      </c>
      <c r="N212">
        <f t="shared" ca="1" si="24"/>
        <v>199</v>
      </c>
      <c r="O212">
        <f t="shared" ca="1" si="24"/>
        <v>133</v>
      </c>
      <c r="P212">
        <f t="shared" ca="1" si="24"/>
        <v>93</v>
      </c>
      <c r="Q212">
        <f t="shared" ca="1" si="24"/>
        <v>59</v>
      </c>
    </row>
    <row r="213" spans="1:17">
      <c r="A213" s="19" t="s">
        <v>281</v>
      </c>
      <c r="B213">
        <f t="shared" ca="1" si="24"/>
        <v>0</v>
      </c>
      <c r="C213">
        <f t="shared" ca="1" si="24"/>
        <v>0</v>
      </c>
      <c r="D213">
        <f t="shared" ca="1" si="24"/>
        <v>0</v>
      </c>
      <c r="E213">
        <f t="shared" ca="1" si="24"/>
        <v>3</v>
      </c>
      <c r="F213">
        <f t="shared" ca="1" si="24"/>
        <v>4</v>
      </c>
      <c r="G213">
        <f t="shared" ca="1" si="24"/>
        <v>3</v>
      </c>
      <c r="H213">
        <f t="shared" ca="1" si="24"/>
        <v>3</v>
      </c>
      <c r="I213">
        <f t="shared" ca="1" si="24"/>
        <v>4</v>
      </c>
      <c r="J213">
        <f t="shared" ca="1" si="24"/>
        <v>8</v>
      </c>
      <c r="K213">
        <f t="shared" ca="1" si="24"/>
        <v>137</v>
      </c>
      <c r="L213">
        <f t="shared" ca="1" si="24"/>
        <v>171</v>
      </c>
      <c r="M213">
        <f t="shared" ca="1" si="24"/>
        <v>334</v>
      </c>
      <c r="N213">
        <f t="shared" ca="1" si="24"/>
        <v>172</v>
      </c>
      <c r="O213">
        <f t="shared" ca="1" si="24"/>
        <v>5</v>
      </c>
      <c r="P213">
        <f t="shared" ca="1" si="24"/>
        <v>5</v>
      </c>
      <c r="Q213">
        <f t="shared" ca="1" si="24"/>
        <v>1</v>
      </c>
    </row>
    <row r="214" spans="1:17">
      <c r="A214" s="19" t="s">
        <v>282</v>
      </c>
      <c r="B214">
        <f t="shared" ca="1" si="24"/>
        <v>114</v>
      </c>
      <c r="C214">
        <f t="shared" ca="1" si="24"/>
        <v>167</v>
      </c>
      <c r="D214">
        <f t="shared" ca="1" si="24"/>
        <v>184</v>
      </c>
      <c r="E214">
        <f t="shared" ca="1" si="24"/>
        <v>560</v>
      </c>
      <c r="F214">
        <f t="shared" ca="1" si="24"/>
        <v>336</v>
      </c>
      <c r="G214">
        <f t="shared" ca="1" si="24"/>
        <v>604</v>
      </c>
      <c r="H214">
        <f t="shared" ca="1" si="24"/>
        <v>933</v>
      </c>
      <c r="I214">
        <f t="shared" ca="1" si="24"/>
        <v>711</v>
      </c>
      <c r="J214">
        <f t="shared" ca="1" si="24"/>
        <v>1077</v>
      </c>
      <c r="K214">
        <f t="shared" ca="1" si="24"/>
        <v>1474</v>
      </c>
      <c r="L214">
        <f t="shared" ca="1" si="24"/>
        <v>687</v>
      </c>
      <c r="M214">
        <f t="shared" ca="1" si="24"/>
        <v>774</v>
      </c>
      <c r="N214">
        <f t="shared" ca="1" si="24"/>
        <v>254</v>
      </c>
      <c r="O214">
        <f t="shared" ca="1" si="24"/>
        <v>119</v>
      </c>
      <c r="P214">
        <f t="shared" ca="1" si="24"/>
        <v>79</v>
      </c>
      <c r="Q214">
        <f t="shared" ca="1" si="24"/>
        <v>36</v>
      </c>
    </row>
    <row r="215" spans="1:17">
      <c r="A215" s="19" t="s">
        <v>283</v>
      </c>
      <c r="B215">
        <f t="shared" ca="1" si="24"/>
        <v>6</v>
      </c>
      <c r="C215">
        <f t="shared" ca="1" si="24"/>
        <v>7</v>
      </c>
      <c r="D215">
        <f t="shared" ca="1" si="24"/>
        <v>17</v>
      </c>
      <c r="E215">
        <f t="shared" ca="1" si="24"/>
        <v>110</v>
      </c>
      <c r="F215">
        <f t="shared" ca="1" si="24"/>
        <v>84</v>
      </c>
      <c r="G215">
        <f t="shared" ca="1" si="24"/>
        <v>139</v>
      </c>
      <c r="H215">
        <f t="shared" ca="1" si="24"/>
        <v>192</v>
      </c>
      <c r="I215">
        <f t="shared" ca="1" si="24"/>
        <v>200</v>
      </c>
      <c r="J215">
        <f t="shared" ca="1" si="24"/>
        <v>186</v>
      </c>
      <c r="K215">
        <f t="shared" ca="1" si="24"/>
        <v>292</v>
      </c>
      <c r="L215">
        <f t="shared" ca="1" si="24"/>
        <v>166</v>
      </c>
      <c r="M215">
        <f t="shared" ca="1" si="24"/>
        <v>265</v>
      </c>
      <c r="N215">
        <f t="shared" ca="1" si="24"/>
        <v>150</v>
      </c>
      <c r="O215">
        <f t="shared" ca="1" si="24"/>
        <v>132</v>
      </c>
      <c r="P215">
        <f t="shared" ca="1" si="24"/>
        <v>66</v>
      </c>
      <c r="Q215">
        <f t="shared" ca="1" si="24"/>
        <v>35</v>
      </c>
    </row>
    <row r="216" spans="1:17">
      <c r="A216" s="19" t="s">
        <v>284</v>
      </c>
      <c r="B216">
        <f t="shared" ca="1" si="24"/>
        <v>12</v>
      </c>
      <c r="C216">
        <f t="shared" ca="1" si="24"/>
        <v>19</v>
      </c>
      <c r="D216">
        <f t="shared" ca="1" si="24"/>
        <v>68</v>
      </c>
      <c r="E216">
        <f t="shared" ca="1" si="24"/>
        <v>111</v>
      </c>
      <c r="F216">
        <f t="shared" ca="1" si="24"/>
        <v>185</v>
      </c>
      <c r="G216">
        <f t="shared" ca="1" si="24"/>
        <v>279</v>
      </c>
      <c r="H216">
        <f t="shared" ca="1" si="24"/>
        <v>128</v>
      </c>
      <c r="I216">
        <f t="shared" ca="1" si="24"/>
        <v>132</v>
      </c>
      <c r="J216">
        <f t="shared" ca="1" si="24"/>
        <v>91</v>
      </c>
      <c r="K216">
        <f t="shared" ca="1" si="24"/>
        <v>116</v>
      </c>
      <c r="L216">
        <f t="shared" ca="1" si="24"/>
        <v>133</v>
      </c>
      <c r="M216">
        <f t="shared" ca="1" si="24"/>
        <v>105</v>
      </c>
      <c r="N216">
        <f t="shared" ca="1" si="24"/>
        <v>22</v>
      </c>
      <c r="O216">
        <f t="shared" ca="1" si="24"/>
        <v>0</v>
      </c>
      <c r="P216">
        <f t="shared" ca="1" si="24"/>
        <v>0</v>
      </c>
      <c r="Q216">
        <f t="shared" ca="1" si="24"/>
        <v>0</v>
      </c>
    </row>
    <row r="217" spans="1:17">
      <c r="A217" s="19" t="s">
        <v>285</v>
      </c>
      <c r="B217">
        <f t="shared" ca="1" si="24"/>
        <v>1</v>
      </c>
      <c r="C217">
        <f t="shared" ca="1" si="24"/>
        <v>1</v>
      </c>
      <c r="D217">
        <f t="shared" ca="1" si="24"/>
        <v>10</v>
      </c>
      <c r="E217">
        <f t="shared" ca="1" si="24"/>
        <v>6</v>
      </c>
      <c r="F217">
        <f t="shared" ca="1" si="24"/>
        <v>62</v>
      </c>
      <c r="G217">
        <f t="shared" ca="1" si="24"/>
        <v>52</v>
      </c>
      <c r="H217">
        <f t="shared" ca="1" si="24"/>
        <v>32</v>
      </c>
      <c r="I217">
        <f t="shared" ca="1" si="24"/>
        <v>45</v>
      </c>
      <c r="J217">
        <f t="shared" ca="1" si="24"/>
        <v>21</v>
      </c>
      <c r="K217">
        <f t="shared" ca="1" si="24"/>
        <v>56</v>
      </c>
      <c r="L217">
        <f t="shared" ca="1" si="24"/>
        <v>57</v>
      </c>
      <c r="M217">
        <f t="shared" ca="1" si="24"/>
        <v>13</v>
      </c>
      <c r="N217">
        <f t="shared" ca="1" si="24"/>
        <v>6</v>
      </c>
      <c r="O217">
        <f t="shared" ca="1" si="24"/>
        <v>6</v>
      </c>
      <c r="P217">
        <f t="shared" ca="1" si="24"/>
        <v>10</v>
      </c>
      <c r="Q217">
        <f t="shared" ca="1" si="24"/>
        <v>6</v>
      </c>
    </row>
    <row r="218" spans="1:17">
      <c r="A218" s="19" t="s">
        <v>286</v>
      </c>
      <c r="B218">
        <f t="shared" ca="1" si="24"/>
        <v>1</v>
      </c>
      <c r="C218">
        <f t="shared" ca="1" si="24"/>
        <v>1</v>
      </c>
      <c r="D218">
        <f t="shared" ca="1" si="24"/>
        <v>13</v>
      </c>
      <c r="E218">
        <f t="shared" ca="1" si="24"/>
        <v>16</v>
      </c>
      <c r="F218">
        <f t="shared" ca="1" si="24"/>
        <v>0</v>
      </c>
      <c r="G218">
        <f t="shared" ca="1" si="24"/>
        <v>1</v>
      </c>
      <c r="H218">
        <f t="shared" ca="1" si="24"/>
        <v>1</v>
      </c>
      <c r="I218">
        <f t="shared" ca="1" si="24"/>
        <v>1</v>
      </c>
      <c r="J218">
        <f t="shared" ca="1" si="24"/>
        <v>2</v>
      </c>
      <c r="K218">
        <f t="shared" ca="1" si="24"/>
        <v>3</v>
      </c>
      <c r="L218">
        <f t="shared" ca="1" si="24"/>
        <v>4</v>
      </c>
      <c r="M218">
        <f t="shared" ca="1" si="24"/>
        <v>3</v>
      </c>
      <c r="N218">
        <f t="shared" ca="1" si="24"/>
        <v>1</v>
      </c>
      <c r="O218">
        <f t="shared" ca="1" si="24"/>
        <v>0</v>
      </c>
      <c r="P218">
        <f t="shared" ca="1" si="24"/>
        <v>0</v>
      </c>
      <c r="Q218">
        <f t="shared" ca="1" si="24"/>
        <v>0</v>
      </c>
    </row>
    <row r="219" spans="1:17">
      <c r="A219" s="19" t="s">
        <v>287</v>
      </c>
      <c r="B219">
        <f t="shared" ca="1" si="24"/>
        <v>0</v>
      </c>
      <c r="C219">
        <f t="shared" ca="1" si="24"/>
        <v>0</v>
      </c>
      <c r="D219">
        <f t="shared" ca="1" si="24"/>
        <v>0</v>
      </c>
      <c r="E219">
        <f t="shared" ca="1" si="24"/>
        <v>0</v>
      </c>
      <c r="F219">
        <f t="shared" ca="1" si="24"/>
        <v>0</v>
      </c>
      <c r="G219">
        <f t="shared" ca="1" si="24"/>
        <v>0</v>
      </c>
      <c r="H219">
        <f t="shared" ca="1" si="24"/>
        <v>0</v>
      </c>
      <c r="I219">
        <f t="shared" ca="1" si="24"/>
        <v>0</v>
      </c>
      <c r="J219">
        <f t="shared" ca="1" si="24"/>
        <v>0</v>
      </c>
      <c r="K219">
        <f t="shared" ca="1" si="24"/>
        <v>8</v>
      </c>
      <c r="L219">
        <f t="shared" ca="1" si="24"/>
        <v>8</v>
      </c>
      <c r="M219">
        <f t="shared" ca="1" si="24"/>
        <v>14</v>
      </c>
      <c r="N219">
        <f t="shared" ca="1" si="24"/>
        <v>0</v>
      </c>
      <c r="O219">
        <f t="shared" ca="1" si="24"/>
        <v>0</v>
      </c>
      <c r="P219">
        <f t="shared" ca="1" si="24"/>
        <v>0</v>
      </c>
      <c r="Q219">
        <f t="shared" ca="1" si="24"/>
        <v>0</v>
      </c>
    </row>
    <row r="220" spans="1:17">
      <c r="A220" s="19" t="s">
        <v>288</v>
      </c>
      <c r="B220">
        <f t="shared" ca="1" si="24"/>
        <v>2</v>
      </c>
      <c r="C220">
        <f t="shared" ca="1" si="24"/>
        <v>3</v>
      </c>
      <c r="D220">
        <f t="shared" ca="1" si="24"/>
        <v>8</v>
      </c>
      <c r="E220">
        <f t="shared" ca="1" si="24"/>
        <v>52</v>
      </c>
      <c r="F220">
        <f t="shared" ca="1" si="24"/>
        <v>109</v>
      </c>
      <c r="G220">
        <f t="shared" ca="1" si="24"/>
        <v>218</v>
      </c>
      <c r="H220">
        <f t="shared" ca="1" si="24"/>
        <v>182</v>
      </c>
      <c r="I220">
        <f t="shared" ca="1" si="24"/>
        <v>173</v>
      </c>
      <c r="J220">
        <f t="shared" ca="1" si="24"/>
        <v>158</v>
      </c>
      <c r="K220">
        <f t="shared" ca="1" si="24"/>
        <v>288</v>
      </c>
      <c r="L220">
        <f t="shared" ca="1" si="24"/>
        <v>267</v>
      </c>
      <c r="M220">
        <f t="shared" ca="1" si="24"/>
        <v>285</v>
      </c>
      <c r="N220">
        <f t="shared" ca="1" si="24"/>
        <v>39</v>
      </c>
      <c r="O220">
        <f t="shared" ca="1" si="24"/>
        <v>16</v>
      </c>
      <c r="P220">
        <f t="shared" ca="1" si="24"/>
        <v>48</v>
      </c>
      <c r="Q220">
        <f t="shared" ca="1" si="24"/>
        <v>20</v>
      </c>
    </row>
    <row r="221" spans="1:17">
      <c r="A221" s="19" t="s">
        <v>289</v>
      </c>
      <c r="B221">
        <f t="shared" ca="1" si="24"/>
        <v>1</v>
      </c>
      <c r="C221">
        <f t="shared" ca="1" si="24"/>
        <v>0</v>
      </c>
      <c r="D221">
        <f t="shared" ca="1" si="24"/>
        <v>0</v>
      </c>
      <c r="E221">
        <f t="shared" ca="1" si="24"/>
        <v>0</v>
      </c>
      <c r="F221">
        <f t="shared" ca="1" si="24"/>
        <v>0</v>
      </c>
      <c r="G221">
        <f t="shared" ca="1" si="24"/>
        <v>0</v>
      </c>
      <c r="H221">
        <f t="shared" ca="1" si="24"/>
        <v>0</v>
      </c>
      <c r="I221">
        <f t="shared" ca="1" si="24"/>
        <v>0</v>
      </c>
      <c r="J221">
        <f t="shared" ca="1" si="24"/>
        <v>0</v>
      </c>
      <c r="K221">
        <f t="shared" ca="1" si="24"/>
        <v>0</v>
      </c>
      <c r="L221">
        <f t="shared" ca="1" si="24"/>
        <v>0</v>
      </c>
      <c r="M221">
        <f t="shared" ca="1" si="24"/>
        <v>0</v>
      </c>
      <c r="N221">
        <f t="shared" ca="1" si="24"/>
        <v>0</v>
      </c>
      <c r="O221">
        <f t="shared" ca="1" si="24"/>
        <v>0</v>
      </c>
      <c r="P221">
        <f t="shared" ca="1" si="24"/>
        <v>0</v>
      </c>
      <c r="Q221">
        <f t="shared" ca="1" si="24"/>
        <v>0</v>
      </c>
    </row>
    <row r="222" spans="1:17">
      <c r="A222" s="19" t="s">
        <v>290</v>
      </c>
      <c r="B222">
        <f t="shared" ca="1" si="24"/>
        <v>2</v>
      </c>
      <c r="C222">
        <f t="shared" ca="1" si="24"/>
        <v>0</v>
      </c>
      <c r="D222">
        <f t="shared" ca="1" si="24"/>
        <v>0</v>
      </c>
      <c r="E222">
        <f t="shared" ca="1" si="24"/>
        <v>43</v>
      </c>
      <c r="F222">
        <f t="shared" ca="1" si="24"/>
        <v>0</v>
      </c>
      <c r="G222">
        <f t="shared" ca="1" si="24"/>
        <v>3</v>
      </c>
      <c r="H222">
        <f t="shared" ca="1" si="24"/>
        <v>38</v>
      </c>
      <c r="I222">
        <f t="shared" ca="1" si="24"/>
        <v>42</v>
      </c>
      <c r="J222">
        <f t="shared" ca="1" si="24"/>
        <v>31</v>
      </c>
      <c r="K222">
        <f t="shared" ca="1" si="24"/>
        <v>34</v>
      </c>
      <c r="L222">
        <f t="shared" ca="1" si="24"/>
        <v>47</v>
      </c>
      <c r="M222">
        <f t="shared" ca="1" si="24"/>
        <v>10</v>
      </c>
      <c r="N222">
        <f t="shared" ca="1" si="24"/>
        <v>2</v>
      </c>
      <c r="O222">
        <f t="shared" ca="1" si="24"/>
        <v>1</v>
      </c>
      <c r="P222">
        <f t="shared" ca="1" si="24"/>
        <v>0</v>
      </c>
      <c r="Q222">
        <f t="shared" ca="1" si="24"/>
        <v>0</v>
      </c>
    </row>
    <row r="223" spans="1:17">
      <c r="A223" s="19" t="s">
        <v>291</v>
      </c>
      <c r="B223">
        <f t="shared" ca="1" si="24"/>
        <v>224</v>
      </c>
      <c r="C223">
        <f t="shared" ca="1" si="24"/>
        <v>239</v>
      </c>
      <c r="D223">
        <f t="shared" ca="1" si="24"/>
        <v>296</v>
      </c>
      <c r="E223">
        <f t="shared" ca="1" si="24"/>
        <v>336</v>
      </c>
      <c r="F223">
        <f t="shared" ca="1" si="24"/>
        <v>326</v>
      </c>
      <c r="G223">
        <f t="shared" ca="1" si="24"/>
        <v>332</v>
      </c>
      <c r="H223">
        <f t="shared" ca="1" si="24"/>
        <v>395</v>
      </c>
      <c r="I223">
        <f t="shared" ca="1" si="24"/>
        <v>397</v>
      </c>
      <c r="J223">
        <f t="shared" ca="1" si="24"/>
        <v>400</v>
      </c>
      <c r="K223">
        <f t="shared" ca="1" si="24"/>
        <v>409</v>
      </c>
      <c r="L223">
        <f t="shared" ca="1" si="24"/>
        <v>418</v>
      </c>
      <c r="M223">
        <f t="shared" ca="1" si="24"/>
        <v>26</v>
      </c>
      <c r="N223">
        <f t="shared" ca="1" si="24"/>
        <v>1</v>
      </c>
      <c r="O223">
        <f t="shared" ca="1" si="24"/>
        <v>0</v>
      </c>
      <c r="P223">
        <f t="shared" ca="1" si="24"/>
        <v>0</v>
      </c>
      <c r="Q223">
        <f t="shared" ca="1" si="24"/>
        <v>0</v>
      </c>
    </row>
    <row r="224" spans="1:17">
      <c r="A224" s="19"/>
      <c r="B224" t="e">
        <f t="shared" ca="1" si="24"/>
        <v>#N/A</v>
      </c>
      <c r="C224" t="e">
        <f t="shared" ca="1" si="24"/>
        <v>#N/A</v>
      </c>
      <c r="D224" t="e">
        <f t="shared" ca="1" si="24"/>
        <v>#N/A</v>
      </c>
      <c r="E224" t="e">
        <f t="shared" ca="1" si="24"/>
        <v>#N/A</v>
      </c>
      <c r="F224" t="e">
        <f t="shared" ca="1" si="24"/>
        <v>#N/A</v>
      </c>
      <c r="G224" t="e">
        <f t="shared" ca="1" si="24"/>
        <v>#N/A</v>
      </c>
      <c r="H224" t="e">
        <f t="shared" ca="1" si="24"/>
        <v>#N/A</v>
      </c>
      <c r="I224" t="e">
        <f t="shared" ca="1" si="24"/>
        <v>#N/A</v>
      </c>
      <c r="J224" t="e">
        <f t="shared" ca="1" si="24"/>
        <v>#N/A</v>
      </c>
      <c r="K224" t="e">
        <f t="shared" ca="1" si="24"/>
        <v>#N/A</v>
      </c>
      <c r="L224" t="e">
        <f t="shared" ca="1" si="24"/>
        <v>#N/A</v>
      </c>
      <c r="M224" t="e">
        <f t="shared" ca="1" si="24"/>
        <v>#N/A</v>
      </c>
      <c r="N224" t="e">
        <f t="shared" ca="1" si="24"/>
        <v>#N/A</v>
      </c>
      <c r="O224" t="e">
        <f t="shared" ca="1" si="24"/>
        <v>#N/A</v>
      </c>
      <c r="P224" t="e">
        <f t="shared" ca="1" si="24"/>
        <v>#N/A</v>
      </c>
      <c r="Q224" t="e">
        <f t="shared" ca="1" si="24"/>
        <v>#N/A</v>
      </c>
    </row>
    <row r="225" spans="1:17">
      <c r="A225" s="27" t="s">
        <v>292</v>
      </c>
      <c r="B225">
        <f t="shared" ca="1" si="24"/>
        <v>369</v>
      </c>
      <c r="C225">
        <f t="shared" ca="1" si="24"/>
        <v>478</v>
      </c>
      <c r="D225">
        <f t="shared" ca="1" si="24"/>
        <v>637</v>
      </c>
      <c r="E225">
        <f t="shared" ca="1" si="24"/>
        <v>1335</v>
      </c>
      <c r="F225">
        <f t="shared" ca="1" si="24"/>
        <v>1230</v>
      </c>
      <c r="G225">
        <f t="shared" ca="1" si="24"/>
        <v>1824</v>
      </c>
      <c r="H225">
        <f t="shared" ca="1" si="24"/>
        <v>2282</v>
      </c>
      <c r="I225">
        <f t="shared" ca="1" si="24"/>
        <v>2095</v>
      </c>
      <c r="J225">
        <f t="shared" ca="1" si="24"/>
        <v>2464</v>
      </c>
      <c r="K225">
        <f t="shared" ca="1" si="24"/>
        <v>3358</v>
      </c>
      <c r="L225">
        <f t="shared" ca="1" si="24"/>
        <v>2577</v>
      </c>
      <c r="M225">
        <f t="shared" ca="1" si="24"/>
        <v>2384</v>
      </c>
      <c r="N225">
        <f t="shared" ca="1" si="24"/>
        <v>846</v>
      </c>
      <c r="O225">
        <f t="shared" ca="1" si="24"/>
        <v>412</v>
      </c>
      <c r="P225">
        <f t="shared" ca="1" si="24"/>
        <v>301</v>
      </c>
      <c r="Q225">
        <f t="shared" ref="Q225" ca="1" si="25">VLOOKUP($A225,INDIRECT(Q$2&amp;"!A1:CO1000"),Q$4,FALSE)</f>
        <v>157</v>
      </c>
    </row>
    <row r="226" spans="1:17">
      <c r="B226" t="e">
        <f t="shared" ref="B226:Q232" ca="1" si="26">VLOOKUP($A226,INDIRECT(B$2&amp;"!A1:CO1000"),B$4,FALSE)</f>
        <v>#N/A</v>
      </c>
      <c r="C226" t="e">
        <f t="shared" ca="1" si="26"/>
        <v>#N/A</v>
      </c>
      <c r="D226" t="e">
        <f t="shared" ca="1" si="26"/>
        <v>#N/A</v>
      </c>
      <c r="E226" t="e">
        <f t="shared" ca="1" si="26"/>
        <v>#N/A</v>
      </c>
      <c r="F226" t="e">
        <f t="shared" ca="1" si="26"/>
        <v>#N/A</v>
      </c>
      <c r="G226" t="e">
        <f t="shared" ca="1" si="26"/>
        <v>#N/A</v>
      </c>
      <c r="H226" t="e">
        <f t="shared" ca="1" si="26"/>
        <v>#N/A</v>
      </c>
      <c r="I226" t="e">
        <f t="shared" ca="1" si="26"/>
        <v>#N/A</v>
      </c>
      <c r="J226" t="e">
        <f t="shared" ca="1" si="26"/>
        <v>#N/A</v>
      </c>
      <c r="K226" t="e">
        <f t="shared" ca="1" si="26"/>
        <v>#N/A</v>
      </c>
      <c r="L226" t="e">
        <f t="shared" ca="1" si="26"/>
        <v>#N/A</v>
      </c>
      <c r="M226" t="e">
        <f t="shared" ca="1" si="26"/>
        <v>#N/A</v>
      </c>
      <c r="N226" t="e">
        <f t="shared" ca="1" si="26"/>
        <v>#N/A</v>
      </c>
      <c r="O226" t="e">
        <f t="shared" ca="1" si="26"/>
        <v>#N/A</v>
      </c>
      <c r="P226" t="e">
        <f t="shared" ca="1" si="26"/>
        <v>#N/A</v>
      </c>
      <c r="Q226" t="e">
        <f t="shared" ca="1" si="26"/>
        <v>#N/A</v>
      </c>
    </row>
    <row r="227" spans="1:17">
      <c r="A227" s="6" t="s">
        <v>293</v>
      </c>
      <c r="B227">
        <f t="shared" ca="1" si="26"/>
        <v>0</v>
      </c>
      <c r="C227">
        <f t="shared" ca="1" si="26"/>
        <v>0</v>
      </c>
      <c r="D227">
        <f t="shared" ca="1" si="26"/>
        <v>0</v>
      </c>
      <c r="E227">
        <f t="shared" ca="1" si="26"/>
        <v>0</v>
      </c>
      <c r="F227">
        <f t="shared" ca="1" si="26"/>
        <v>0</v>
      </c>
      <c r="G227">
        <f t="shared" ca="1" si="26"/>
        <v>0</v>
      </c>
      <c r="H227">
        <f t="shared" ca="1" si="26"/>
        <v>0</v>
      </c>
      <c r="I227">
        <f t="shared" ca="1" si="26"/>
        <v>0</v>
      </c>
      <c r="J227">
        <f t="shared" ca="1" si="26"/>
        <v>0</v>
      </c>
      <c r="K227">
        <f t="shared" ca="1" si="26"/>
        <v>0</v>
      </c>
      <c r="L227">
        <f t="shared" ca="1" si="26"/>
        <v>0</v>
      </c>
      <c r="M227">
        <f t="shared" ca="1" si="26"/>
        <v>0</v>
      </c>
      <c r="N227">
        <f t="shared" ca="1" si="26"/>
        <v>0</v>
      </c>
      <c r="O227">
        <f t="shared" ca="1" si="26"/>
        <v>0</v>
      </c>
      <c r="P227">
        <f t="shared" ca="1" si="26"/>
        <v>0</v>
      </c>
      <c r="Q227">
        <f t="shared" ca="1" si="26"/>
        <v>0</v>
      </c>
    </row>
    <row r="228" spans="1:17">
      <c r="A228" s="19" t="s">
        <v>294</v>
      </c>
      <c r="B228">
        <f t="shared" ca="1" si="26"/>
        <v>1</v>
      </c>
      <c r="C228">
        <f t="shared" ca="1" si="26"/>
        <v>0</v>
      </c>
      <c r="D228">
        <f t="shared" ca="1" si="26"/>
        <v>4</v>
      </c>
      <c r="E228">
        <f t="shared" ca="1" si="26"/>
        <v>18</v>
      </c>
      <c r="F228">
        <f t="shared" ca="1" si="26"/>
        <v>21</v>
      </c>
      <c r="G228">
        <f t="shared" ca="1" si="26"/>
        <v>7</v>
      </c>
      <c r="H228">
        <f t="shared" ca="1" si="26"/>
        <v>1</v>
      </c>
      <c r="I228">
        <f t="shared" ca="1" si="26"/>
        <v>5</v>
      </c>
      <c r="J228">
        <f t="shared" ca="1" si="26"/>
        <v>5</v>
      </c>
      <c r="K228">
        <f t="shared" ca="1" si="26"/>
        <v>3</v>
      </c>
      <c r="L228">
        <f t="shared" ca="1" si="26"/>
        <v>2</v>
      </c>
      <c r="M228">
        <f t="shared" ca="1" si="26"/>
        <v>1</v>
      </c>
      <c r="N228">
        <f t="shared" ca="1" si="26"/>
        <v>0</v>
      </c>
      <c r="O228">
        <f t="shared" ca="1" si="26"/>
        <v>0</v>
      </c>
      <c r="P228">
        <f t="shared" ca="1" si="26"/>
        <v>0</v>
      </c>
      <c r="Q228">
        <f t="shared" ca="1" si="26"/>
        <v>0</v>
      </c>
    </row>
    <row r="229" spans="1:17">
      <c r="A229" s="19" t="s">
        <v>295</v>
      </c>
      <c r="B229">
        <f t="shared" ca="1" si="26"/>
        <v>0</v>
      </c>
      <c r="C229">
        <f t="shared" ca="1" si="26"/>
        <v>0</v>
      </c>
      <c r="D229">
        <f t="shared" ca="1" si="26"/>
        <v>0</v>
      </c>
      <c r="E229">
        <f t="shared" ca="1" si="26"/>
        <v>0</v>
      </c>
      <c r="F229">
        <f t="shared" ca="1" si="26"/>
        <v>0</v>
      </c>
      <c r="G229">
        <f t="shared" ca="1" si="26"/>
        <v>0</v>
      </c>
      <c r="H229">
        <f t="shared" ca="1" si="26"/>
        <v>0</v>
      </c>
      <c r="I229">
        <f t="shared" ca="1" si="26"/>
        <v>0</v>
      </c>
      <c r="J229">
        <f t="shared" ca="1" si="26"/>
        <v>0</v>
      </c>
      <c r="K229">
        <f t="shared" ca="1" si="26"/>
        <v>0</v>
      </c>
      <c r="L229">
        <f t="shared" ca="1" si="26"/>
        <v>0</v>
      </c>
      <c r="M229">
        <f t="shared" ca="1" si="26"/>
        <v>0</v>
      </c>
      <c r="N229">
        <f t="shared" ca="1" si="26"/>
        <v>0</v>
      </c>
      <c r="O229">
        <f t="shared" ca="1" si="26"/>
        <v>0</v>
      </c>
      <c r="P229">
        <f t="shared" ca="1" si="26"/>
        <v>0</v>
      </c>
      <c r="Q229">
        <f t="shared" ca="1" si="26"/>
        <v>0</v>
      </c>
    </row>
    <row r="230" spans="1:17">
      <c r="A230" s="27" t="s">
        <v>296</v>
      </c>
      <c r="B230">
        <f t="shared" ca="1" si="26"/>
        <v>1</v>
      </c>
      <c r="C230">
        <f t="shared" ca="1" si="26"/>
        <v>0</v>
      </c>
      <c r="D230">
        <f t="shared" ca="1" si="26"/>
        <v>4</v>
      </c>
      <c r="E230">
        <f t="shared" ca="1" si="26"/>
        <v>18</v>
      </c>
      <c r="F230">
        <f t="shared" ca="1" si="26"/>
        <v>21</v>
      </c>
      <c r="G230">
        <f t="shared" ca="1" si="26"/>
        <v>7</v>
      </c>
      <c r="H230">
        <f t="shared" ca="1" si="26"/>
        <v>1</v>
      </c>
      <c r="I230">
        <f t="shared" ca="1" si="26"/>
        <v>5</v>
      </c>
      <c r="J230">
        <f t="shared" ca="1" si="26"/>
        <v>5</v>
      </c>
      <c r="K230">
        <f t="shared" ca="1" si="26"/>
        <v>3</v>
      </c>
      <c r="L230">
        <f t="shared" ca="1" si="26"/>
        <v>2</v>
      </c>
      <c r="M230">
        <f t="shared" ca="1" si="26"/>
        <v>1</v>
      </c>
      <c r="N230">
        <f t="shared" ca="1" si="26"/>
        <v>0</v>
      </c>
      <c r="O230">
        <f t="shared" ca="1" si="26"/>
        <v>0</v>
      </c>
      <c r="P230">
        <f t="shared" ca="1" si="26"/>
        <v>0</v>
      </c>
      <c r="Q230">
        <f t="shared" ca="1" si="26"/>
        <v>0</v>
      </c>
    </row>
    <row r="231" spans="1:17">
      <c r="B231" t="e">
        <f t="shared" ca="1" si="26"/>
        <v>#N/A</v>
      </c>
      <c r="C231" t="e">
        <f t="shared" ca="1" si="26"/>
        <v>#N/A</v>
      </c>
      <c r="D231" t="e">
        <f t="shared" ca="1" si="26"/>
        <v>#N/A</v>
      </c>
      <c r="E231" t="e">
        <f t="shared" ca="1" si="26"/>
        <v>#N/A</v>
      </c>
      <c r="F231" t="e">
        <f t="shared" ca="1" si="26"/>
        <v>#N/A</v>
      </c>
      <c r="G231" t="e">
        <f t="shared" ca="1" si="26"/>
        <v>#N/A</v>
      </c>
      <c r="H231" t="e">
        <f t="shared" ca="1" si="26"/>
        <v>#N/A</v>
      </c>
      <c r="I231" t="e">
        <f t="shared" ca="1" si="26"/>
        <v>#N/A</v>
      </c>
      <c r="J231" t="e">
        <f t="shared" ca="1" si="26"/>
        <v>#N/A</v>
      </c>
      <c r="K231" t="e">
        <f t="shared" ca="1" si="26"/>
        <v>#N/A</v>
      </c>
      <c r="L231" t="e">
        <f t="shared" ca="1" si="26"/>
        <v>#N/A</v>
      </c>
      <c r="M231" t="e">
        <f t="shared" ca="1" si="26"/>
        <v>#N/A</v>
      </c>
      <c r="N231" t="e">
        <f t="shared" ca="1" si="26"/>
        <v>#N/A</v>
      </c>
      <c r="O231" t="e">
        <f t="shared" ca="1" si="26"/>
        <v>#N/A</v>
      </c>
      <c r="P231" t="e">
        <f t="shared" ca="1" si="26"/>
        <v>#N/A</v>
      </c>
      <c r="Q231" t="e">
        <f t="shared" ca="1" si="26"/>
        <v>#N/A</v>
      </c>
    </row>
    <row r="232" spans="1:17">
      <c r="A232" s="15" t="s">
        <v>297</v>
      </c>
      <c r="B232">
        <f t="shared" ca="1" si="26"/>
        <v>15706</v>
      </c>
      <c r="C232">
        <f t="shared" ca="1" si="26"/>
        <v>20192</v>
      </c>
      <c r="D232">
        <f t="shared" ca="1" si="26"/>
        <v>30642</v>
      </c>
      <c r="E232">
        <f t="shared" ca="1" si="26"/>
        <v>45037</v>
      </c>
      <c r="F232">
        <f t="shared" ca="1" si="26"/>
        <v>58215</v>
      </c>
      <c r="G232">
        <f t="shared" ca="1" si="26"/>
        <v>62591</v>
      </c>
      <c r="H232">
        <f t="shared" ca="1" si="26"/>
        <v>78955</v>
      </c>
      <c r="I232">
        <f t="shared" ca="1" si="26"/>
        <v>76169</v>
      </c>
      <c r="J232">
        <f t="shared" ca="1" si="26"/>
        <v>87492</v>
      </c>
      <c r="K232">
        <f t="shared" ca="1" si="26"/>
        <v>71687</v>
      </c>
      <c r="L232">
        <f t="shared" ca="1" si="26"/>
        <v>60227</v>
      </c>
      <c r="M232">
        <f t="shared" ca="1" si="26"/>
        <v>94304</v>
      </c>
      <c r="N232">
        <f t="shared" ca="1" si="26"/>
        <v>44847</v>
      </c>
      <c r="O232">
        <f t="shared" ca="1" si="26"/>
        <v>47403</v>
      </c>
      <c r="P232">
        <f t="shared" ca="1" si="26"/>
        <v>50826</v>
      </c>
      <c r="Q232">
        <f t="shared" ca="1" si="26"/>
        <v>50009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opLeftCell="A126" workbookViewId="0">
      <selection activeCell="N180" sqref="N180"/>
    </sheetView>
  </sheetViews>
  <sheetFormatPr baseColWidth="10" defaultRowHeight="14" x14ac:dyDescent="0"/>
  <sheetData>
    <row r="1" spans="1:17">
      <c r="B1" t="s">
        <v>313</v>
      </c>
      <c r="C1" t="s">
        <v>31</v>
      </c>
    </row>
    <row r="2" spans="1:17">
      <c r="A2" t="s">
        <v>314</v>
      </c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4" spans="1:17">
      <c r="A4" s="6" t="s">
        <v>88</v>
      </c>
      <c r="B4">
        <f ca="1">'H-2A Visas'!B4+'H-2B Visas'!B4</f>
        <v>67</v>
      </c>
      <c r="C4">
        <f ca="1">'H-2A Visas'!C4+'H-2B Visas'!C4</f>
        <v>67</v>
      </c>
      <c r="D4">
        <f ca="1">'H-2A Visas'!D4+'H-2B Visas'!D4</f>
        <v>67</v>
      </c>
      <c r="E4">
        <f ca="1">'H-2A Visas'!E4+'H-2B Visas'!E4</f>
        <v>67</v>
      </c>
      <c r="F4">
        <f ca="1">'H-2A Visas'!F4+'H-2B Visas'!F4</f>
        <v>67</v>
      </c>
      <c r="G4">
        <f ca="1">'H-2A Visas'!G4+'H-2B Visas'!G4</f>
        <v>67</v>
      </c>
      <c r="H4">
        <f ca="1">'H-2A Visas'!H4+'H-2B Visas'!H4</f>
        <v>67</v>
      </c>
      <c r="I4">
        <f ca="1">'H-2A Visas'!I4+'H-2B Visas'!I4</f>
        <v>67</v>
      </c>
      <c r="J4">
        <f ca="1">'H-2A Visas'!J4+'H-2B Visas'!J4</f>
        <v>67</v>
      </c>
      <c r="K4">
        <f ca="1">'H-2A Visas'!K4+'H-2B Visas'!K4</f>
        <v>65</v>
      </c>
      <c r="L4">
        <f ca="1">'H-2A Visas'!L4+'H-2B Visas'!L4</f>
        <v>67</v>
      </c>
      <c r="M4">
        <f ca="1">'H-2A Visas'!M4+'H-2B Visas'!M4</f>
        <v>67</v>
      </c>
      <c r="N4">
        <f ca="1">'H-2A Visas'!N4+'H-2B Visas'!N4</f>
        <v>67</v>
      </c>
      <c r="O4">
        <f ca="1">'H-2A Visas'!O4+'H-2B Visas'!O4</f>
        <v>67</v>
      </c>
      <c r="P4">
        <f ca="1">'H-2A Visas'!P4+'H-2B Visas'!P4</f>
        <v>69</v>
      </c>
      <c r="Q4">
        <f ca="1">'H-2A Visas'!Q4+'H-2B Visas'!Q4</f>
        <v>73</v>
      </c>
    </row>
    <row r="5" spans="1:17">
      <c r="A5" s="19" t="s">
        <v>89</v>
      </c>
      <c r="B5">
        <f ca="1">'H-2A Visas'!B5+'H-2B Visas'!B5</f>
        <v>0</v>
      </c>
      <c r="C5">
        <f ca="1">'H-2A Visas'!C5+'H-2B Visas'!C5</f>
        <v>0</v>
      </c>
      <c r="D5">
        <f ca="1">'H-2A Visas'!D5+'H-2B Visas'!D5</f>
        <v>0</v>
      </c>
      <c r="E5">
        <f ca="1">'H-2A Visas'!E5+'H-2B Visas'!E5</f>
        <v>0</v>
      </c>
      <c r="F5">
        <f ca="1">'H-2A Visas'!F5+'H-2B Visas'!F5</f>
        <v>0</v>
      </c>
      <c r="G5">
        <f ca="1">'H-2A Visas'!G5+'H-2B Visas'!G5</f>
        <v>0</v>
      </c>
      <c r="H5">
        <f ca="1">'H-2A Visas'!H5+'H-2B Visas'!H5</f>
        <v>0</v>
      </c>
      <c r="I5">
        <f ca="1">'H-2A Visas'!I5+'H-2B Visas'!I5</f>
        <v>0</v>
      </c>
      <c r="J5">
        <f ca="1">'H-2A Visas'!J5+'H-2B Visas'!J5</f>
        <v>0</v>
      </c>
      <c r="K5">
        <f ca="1">'H-2A Visas'!K5+'H-2B Visas'!K5</f>
        <v>0</v>
      </c>
      <c r="L5">
        <f ca="1">'H-2A Visas'!L5+'H-2B Visas'!L5</f>
        <v>0</v>
      </c>
      <c r="M5">
        <f ca="1">'H-2A Visas'!M5+'H-2B Visas'!M5</f>
        <v>0</v>
      </c>
      <c r="N5">
        <f ca="1">'H-2A Visas'!N5+'H-2B Visas'!N5</f>
        <v>0</v>
      </c>
      <c r="O5">
        <f ca="1">'H-2A Visas'!O5+'H-2B Visas'!O5</f>
        <v>0</v>
      </c>
      <c r="P5">
        <f ca="1">'H-2A Visas'!P5+'H-2B Visas'!P5</f>
        <v>0</v>
      </c>
      <c r="Q5">
        <f ca="1">'H-2A Visas'!Q5+'H-2B Visas'!Q5</f>
        <v>0</v>
      </c>
    </row>
    <row r="6" spans="1:17">
      <c r="A6" s="19" t="s">
        <v>90</v>
      </c>
      <c r="B6">
        <f ca="1">'H-2A Visas'!B6+'H-2B Visas'!B6</f>
        <v>0</v>
      </c>
      <c r="C6">
        <f ca="1">'H-2A Visas'!C6+'H-2B Visas'!C6</f>
        <v>0</v>
      </c>
      <c r="D6">
        <f ca="1">'H-2A Visas'!D6+'H-2B Visas'!D6</f>
        <v>0</v>
      </c>
      <c r="E6">
        <f ca="1">'H-2A Visas'!E6+'H-2B Visas'!E6</f>
        <v>0</v>
      </c>
      <c r="F6">
        <f ca="1">'H-2A Visas'!F6+'H-2B Visas'!F6</f>
        <v>0</v>
      </c>
      <c r="G6">
        <f ca="1">'H-2A Visas'!G6+'H-2B Visas'!G6</f>
        <v>0</v>
      </c>
      <c r="H6">
        <f ca="1">'H-2A Visas'!H6+'H-2B Visas'!H6</f>
        <v>0</v>
      </c>
      <c r="I6">
        <f ca="1">'H-2A Visas'!I6+'H-2B Visas'!I6</f>
        <v>0</v>
      </c>
      <c r="J6">
        <f ca="1">'H-2A Visas'!J6+'H-2B Visas'!J6</f>
        <v>0</v>
      </c>
      <c r="K6">
        <f ca="1">'H-2A Visas'!K6+'H-2B Visas'!K6</f>
        <v>0</v>
      </c>
      <c r="L6">
        <f ca="1">'H-2A Visas'!L6+'H-2B Visas'!L6</f>
        <v>0</v>
      </c>
      <c r="M6">
        <f ca="1">'H-2A Visas'!M6+'H-2B Visas'!M6</f>
        <v>0</v>
      </c>
      <c r="N6">
        <f ca="1">'H-2A Visas'!N6+'H-2B Visas'!N6</f>
        <v>0</v>
      </c>
      <c r="O6">
        <f ca="1">'H-2A Visas'!O6+'H-2B Visas'!O6</f>
        <v>0</v>
      </c>
      <c r="P6">
        <f ca="1">'H-2A Visas'!P6+'H-2B Visas'!P6</f>
        <v>0</v>
      </c>
      <c r="Q6">
        <f ca="1">'H-2A Visas'!Q6+'H-2B Visas'!Q6</f>
        <v>0</v>
      </c>
    </row>
    <row r="7" spans="1:17">
      <c r="A7" s="19" t="s">
        <v>91</v>
      </c>
      <c r="B7">
        <f ca="1">'H-2A Visas'!B7+'H-2B Visas'!B7</f>
        <v>0</v>
      </c>
      <c r="C7">
        <f ca="1">'H-2A Visas'!C7+'H-2B Visas'!C7</f>
        <v>0</v>
      </c>
      <c r="D7">
        <f ca="1">'H-2A Visas'!D7+'H-2B Visas'!D7</f>
        <v>0</v>
      </c>
      <c r="E7">
        <f ca="1">'H-2A Visas'!E7+'H-2B Visas'!E7</f>
        <v>0</v>
      </c>
      <c r="F7">
        <f ca="1">'H-2A Visas'!F7+'H-2B Visas'!F7</f>
        <v>0</v>
      </c>
      <c r="G7">
        <f ca="1">'H-2A Visas'!G7+'H-2B Visas'!G7</f>
        <v>0</v>
      </c>
      <c r="H7">
        <f ca="1">'H-2A Visas'!H7+'H-2B Visas'!H7</f>
        <v>0</v>
      </c>
      <c r="I7">
        <f ca="1">'H-2A Visas'!I7+'H-2B Visas'!I7</f>
        <v>0</v>
      </c>
      <c r="J7">
        <f ca="1">'H-2A Visas'!J7+'H-2B Visas'!J7</f>
        <v>0</v>
      </c>
      <c r="K7">
        <f ca="1">'H-2A Visas'!K7+'H-2B Visas'!K7</f>
        <v>0</v>
      </c>
      <c r="L7">
        <f ca="1">'H-2A Visas'!L7+'H-2B Visas'!L7</f>
        <v>0</v>
      </c>
      <c r="M7">
        <f ca="1">'H-2A Visas'!M7+'H-2B Visas'!M7</f>
        <v>0</v>
      </c>
      <c r="N7">
        <f ca="1">'H-2A Visas'!N7+'H-2B Visas'!N7</f>
        <v>0</v>
      </c>
      <c r="O7">
        <f ca="1">'H-2A Visas'!O7+'H-2B Visas'!O7</f>
        <v>0</v>
      </c>
      <c r="P7">
        <f ca="1">'H-2A Visas'!P7+'H-2B Visas'!P7</f>
        <v>0</v>
      </c>
      <c r="Q7">
        <f ca="1">'H-2A Visas'!Q7+'H-2B Visas'!Q7</f>
        <v>0</v>
      </c>
    </row>
    <row r="8" spans="1:17">
      <c r="A8" s="19" t="s">
        <v>92</v>
      </c>
      <c r="B8">
        <f ca="1">'H-2A Visas'!B8+'H-2B Visas'!B8</f>
        <v>0</v>
      </c>
      <c r="C8">
        <f ca="1">'H-2A Visas'!C8+'H-2B Visas'!C8</f>
        <v>0</v>
      </c>
      <c r="D8">
        <f ca="1">'H-2A Visas'!D8+'H-2B Visas'!D8</f>
        <v>0</v>
      </c>
      <c r="E8">
        <f ca="1">'H-2A Visas'!E8+'H-2B Visas'!E8</f>
        <v>0</v>
      </c>
      <c r="F8">
        <f ca="1">'H-2A Visas'!F8+'H-2B Visas'!F8</f>
        <v>2</v>
      </c>
      <c r="G8">
        <f ca="1">'H-2A Visas'!G8+'H-2B Visas'!G8</f>
        <v>0</v>
      </c>
      <c r="H8">
        <f ca="1">'H-2A Visas'!H8+'H-2B Visas'!H8</f>
        <v>0</v>
      </c>
      <c r="I8">
        <f ca="1">'H-2A Visas'!I8+'H-2B Visas'!I8</f>
        <v>0</v>
      </c>
      <c r="J8">
        <f ca="1">'H-2A Visas'!J8+'H-2B Visas'!J8</f>
        <v>0</v>
      </c>
      <c r="K8">
        <f ca="1">'H-2A Visas'!K8+'H-2B Visas'!K8</f>
        <v>2</v>
      </c>
      <c r="L8">
        <f ca="1">'H-2A Visas'!L8+'H-2B Visas'!L8</f>
        <v>0</v>
      </c>
      <c r="M8">
        <f ca="1">'H-2A Visas'!M8+'H-2B Visas'!M8</f>
        <v>1</v>
      </c>
      <c r="N8">
        <f ca="1">'H-2A Visas'!N8+'H-2B Visas'!N8</f>
        <v>0</v>
      </c>
      <c r="O8">
        <f ca="1">'H-2A Visas'!O8+'H-2B Visas'!O8</f>
        <v>0</v>
      </c>
      <c r="P8">
        <f ca="1">'H-2A Visas'!P8+'H-2B Visas'!P8</f>
        <v>0</v>
      </c>
      <c r="Q8">
        <f ca="1">'H-2A Visas'!Q8+'H-2B Visas'!Q8</f>
        <v>0</v>
      </c>
    </row>
    <row r="9" spans="1:17">
      <c r="A9" s="19" t="s">
        <v>93</v>
      </c>
      <c r="B9">
        <f ca="1">'H-2A Visas'!B9+'H-2B Visas'!B9</f>
        <v>0</v>
      </c>
      <c r="C9">
        <f ca="1">'H-2A Visas'!C9+'H-2B Visas'!C9</f>
        <v>0</v>
      </c>
      <c r="D9">
        <f ca="1">'H-2A Visas'!D9+'H-2B Visas'!D9</f>
        <v>0</v>
      </c>
      <c r="E9">
        <f ca="1">'H-2A Visas'!E9+'H-2B Visas'!E9</f>
        <v>0</v>
      </c>
      <c r="F9">
        <f ca="1">'H-2A Visas'!F9+'H-2B Visas'!F9</f>
        <v>0</v>
      </c>
      <c r="G9">
        <f ca="1">'H-2A Visas'!G9+'H-2B Visas'!G9</f>
        <v>1</v>
      </c>
      <c r="H9">
        <f ca="1">'H-2A Visas'!H9+'H-2B Visas'!H9</f>
        <v>0</v>
      </c>
      <c r="I9">
        <f ca="1">'H-2A Visas'!I9+'H-2B Visas'!I9</f>
        <v>1</v>
      </c>
      <c r="J9">
        <f ca="1">'H-2A Visas'!J9+'H-2B Visas'!J9</f>
        <v>0</v>
      </c>
      <c r="K9">
        <f ca="1">'H-2A Visas'!K9+'H-2B Visas'!K9</f>
        <v>0</v>
      </c>
      <c r="L9">
        <f ca="1">'H-2A Visas'!L9+'H-2B Visas'!L9</f>
        <v>0</v>
      </c>
      <c r="M9">
        <f ca="1">'H-2A Visas'!M9+'H-2B Visas'!M9</f>
        <v>0</v>
      </c>
      <c r="N9">
        <f ca="1">'H-2A Visas'!N9+'H-2B Visas'!N9</f>
        <v>0</v>
      </c>
      <c r="O9">
        <f ca="1">'H-2A Visas'!O9+'H-2B Visas'!O9</f>
        <v>0</v>
      </c>
      <c r="P9">
        <f ca="1">'H-2A Visas'!P9+'H-2B Visas'!P9</f>
        <v>0</v>
      </c>
      <c r="Q9">
        <f ca="1">'H-2A Visas'!Q9+'H-2B Visas'!Q9</f>
        <v>0</v>
      </c>
    </row>
    <row r="10" spans="1:17">
      <c r="A10" s="19" t="s">
        <v>94</v>
      </c>
      <c r="B10">
        <f ca="1">'H-2A Visas'!B10+'H-2B Visas'!B10</f>
        <v>0</v>
      </c>
      <c r="C10">
        <f ca="1">'H-2A Visas'!C10+'H-2B Visas'!C10</f>
        <v>0</v>
      </c>
      <c r="D10">
        <f ca="1">'H-2A Visas'!D10+'H-2B Visas'!D10</f>
        <v>0</v>
      </c>
      <c r="E10">
        <f ca="1">'H-2A Visas'!E10+'H-2B Visas'!E10</f>
        <v>0</v>
      </c>
      <c r="F10">
        <f ca="1">'H-2A Visas'!F10+'H-2B Visas'!F10</f>
        <v>0</v>
      </c>
      <c r="G10">
        <f ca="1">'H-2A Visas'!G10+'H-2B Visas'!G10</f>
        <v>0</v>
      </c>
      <c r="H10">
        <f ca="1">'H-2A Visas'!H10+'H-2B Visas'!H10</f>
        <v>0</v>
      </c>
      <c r="I10">
        <f ca="1">'H-2A Visas'!I10+'H-2B Visas'!I10</f>
        <v>0</v>
      </c>
      <c r="J10">
        <f ca="1">'H-2A Visas'!J10+'H-2B Visas'!J10</f>
        <v>0</v>
      </c>
      <c r="K10">
        <f ca="1">'H-2A Visas'!K10+'H-2B Visas'!K10</f>
        <v>0</v>
      </c>
      <c r="L10">
        <f ca="1">'H-2A Visas'!L10+'H-2B Visas'!L10</f>
        <v>1</v>
      </c>
      <c r="M10">
        <f ca="1">'H-2A Visas'!M10+'H-2B Visas'!M10</f>
        <v>0</v>
      </c>
      <c r="N10">
        <f ca="1">'H-2A Visas'!N10+'H-2B Visas'!N10</f>
        <v>0</v>
      </c>
      <c r="O10">
        <f ca="1">'H-2A Visas'!O10+'H-2B Visas'!O10</f>
        <v>0</v>
      </c>
      <c r="P10">
        <f ca="1">'H-2A Visas'!P10+'H-2B Visas'!P10</f>
        <v>0</v>
      </c>
      <c r="Q10">
        <f ca="1">'H-2A Visas'!Q10+'H-2B Visas'!Q10</f>
        <v>0</v>
      </c>
    </row>
    <row r="11" spans="1:17">
      <c r="A11" s="19" t="s">
        <v>95</v>
      </c>
      <c r="B11">
        <f ca="1">'H-2A Visas'!B11+'H-2B Visas'!B11</f>
        <v>0</v>
      </c>
      <c r="C11">
        <f ca="1">'H-2A Visas'!C11+'H-2B Visas'!C11</f>
        <v>0</v>
      </c>
      <c r="D11">
        <f ca="1">'H-2A Visas'!D11+'H-2B Visas'!D11</f>
        <v>0</v>
      </c>
      <c r="E11">
        <f ca="1">'H-2A Visas'!E11+'H-2B Visas'!E11</f>
        <v>0</v>
      </c>
      <c r="F11">
        <f ca="1">'H-2A Visas'!F11+'H-2B Visas'!F11</f>
        <v>0</v>
      </c>
      <c r="G11">
        <f ca="1">'H-2A Visas'!G11+'H-2B Visas'!G11</f>
        <v>4</v>
      </c>
      <c r="H11">
        <f ca="1">'H-2A Visas'!H11+'H-2B Visas'!H11</f>
        <v>1</v>
      </c>
      <c r="I11">
        <f ca="1">'H-2A Visas'!I11+'H-2B Visas'!I11</f>
        <v>2</v>
      </c>
      <c r="J11">
        <f ca="1">'H-2A Visas'!J11+'H-2B Visas'!J11</f>
        <v>1</v>
      </c>
      <c r="K11">
        <f ca="1">'H-2A Visas'!K11+'H-2B Visas'!K11</f>
        <v>2</v>
      </c>
      <c r="L11">
        <f ca="1">'H-2A Visas'!L11+'H-2B Visas'!L11</f>
        <v>2</v>
      </c>
      <c r="M11">
        <f ca="1">'H-2A Visas'!M11+'H-2B Visas'!M11</f>
        <v>0</v>
      </c>
      <c r="N11">
        <f ca="1">'H-2A Visas'!N11+'H-2B Visas'!N11</f>
        <v>0</v>
      </c>
      <c r="O11">
        <f ca="1">'H-2A Visas'!O11+'H-2B Visas'!O11</f>
        <v>0</v>
      </c>
      <c r="P11">
        <f ca="1">'H-2A Visas'!P11+'H-2B Visas'!P11</f>
        <v>0</v>
      </c>
      <c r="Q11">
        <f ca="1">'H-2A Visas'!Q11+'H-2B Visas'!Q11</f>
        <v>0</v>
      </c>
    </row>
    <row r="12" spans="1:17">
      <c r="A12" s="19" t="s">
        <v>96</v>
      </c>
      <c r="B12">
        <f ca="1">'H-2A Visas'!B12+'H-2B Visas'!B12</f>
        <v>0</v>
      </c>
      <c r="C12">
        <f ca="1">'H-2A Visas'!C12+'H-2B Visas'!C12</f>
        <v>1</v>
      </c>
      <c r="D12">
        <f ca="1">'H-2A Visas'!D12+'H-2B Visas'!D12</f>
        <v>0</v>
      </c>
      <c r="E12">
        <f ca="1">'H-2A Visas'!E12+'H-2B Visas'!E12</f>
        <v>1</v>
      </c>
      <c r="F12">
        <f ca="1">'H-2A Visas'!F12+'H-2B Visas'!F12</f>
        <v>0</v>
      </c>
      <c r="G12">
        <f ca="1">'H-2A Visas'!G12+'H-2B Visas'!G12</f>
        <v>0</v>
      </c>
      <c r="H12">
        <f ca="1">'H-2A Visas'!H12+'H-2B Visas'!H12</f>
        <v>0</v>
      </c>
      <c r="I12">
        <f ca="1">'H-2A Visas'!I12+'H-2B Visas'!I12</f>
        <v>0</v>
      </c>
      <c r="J12">
        <f ca="1">'H-2A Visas'!J12+'H-2B Visas'!J12</f>
        <v>0</v>
      </c>
      <c r="K12">
        <f ca="1">'H-2A Visas'!K12+'H-2B Visas'!K12</f>
        <v>0</v>
      </c>
      <c r="L12">
        <f ca="1">'H-2A Visas'!L12+'H-2B Visas'!L12</f>
        <v>0</v>
      </c>
      <c r="M12">
        <f ca="1">'H-2A Visas'!M12+'H-2B Visas'!M12</f>
        <v>0</v>
      </c>
      <c r="N12">
        <f ca="1">'H-2A Visas'!N12+'H-2B Visas'!N12</f>
        <v>0</v>
      </c>
      <c r="O12">
        <f ca="1">'H-2A Visas'!O12+'H-2B Visas'!O12</f>
        <v>0</v>
      </c>
      <c r="P12">
        <f ca="1">'H-2A Visas'!P12+'H-2B Visas'!P12</f>
        <v>0</v>
      </c>
      <c r="Q12">
        <f ca="1">'H-2A Visas'!Q12+'H-2B Visas'!Q12</f>
        <v>0</v>
      </c>
    </row>
    <row r="13" spans="1:17">
      <c r="A13" s="19" t="s">
        <v>97</v>
      </c>
      <c r="B13">
        <f ca="1">'H-2A Visas'!B13+'H-2B Visas'!B13</f>
        <v>0</v>
      </c>
      <c r="C13">
        <f ca="1">'H-2A Visas'!C13+'H-2B Visas'!C13</f>
        <v>0</v>
      </c>
      <c r="D13">
        <f ca="1">'H-2A Visas'!D13+'H-2B Visas'!D13</f>
        <v>0</v>
      </c>
      <c r="E13">
        <f ca="1">'H-2A Visas'!E13+'H-2B Visas'!E13</f>
        <v>0</v>
      </c>
      <c r="F13">
        <f ca="1">'H-2A Visas'!F13+'H-2B Visas'!F13</f>
        <v>0</v>
      </c>
      <c r="G13">
        <f ca="1">'H-2A Visas'!G13+'H-2B Visas'!G13</f>
        <v>0</v>
      </c>
      <c r="H13">
        <f ca="1">'H-2A Visas'!H13+'H-2B Visas'!H13</f>
        <v>0</v>
      </c>
      <c r="I13">
        <f ca="1">'H-2A Visas'!I13+'H-2B Visas'!I13</f>
        <v>0</v>
      </c>
      <c r="J13">
        <f ca="1">'H-2A Visas'!J13+'H-2B Visas'!J13</f>
        <v>0</v>
      </c>
      <c r="K13">
        <f ca="1">'H-2A Visas'!K13+'H-2B Visas'!K13</f>
        <v>0</v>
      </c>
      <c r="L13">
        <f ca="1">'H-2A Visas'!L13+'H-2B Visas'!L13</f>
        <v>0</v>
      </c>
      <c r="M13">
        <f ca="1">'H-2A Visas'!M13+'H-2B Visas'!M13</f>
        <v>0</v>
      </c>
      <c r="N13">
        <f ca="1">'H-2A Visas'!N13+'H-2B Visas'!N13</f>
        <v>0</v>
      </c>
      <c r="O13">
        <f ca="1">'H-2A Visas'!O13+'H-2B Visas'!O13</f>
        <v>0</v>
      </c>
      <c r="P13">
        <f ca="1">'H-2A Visas'!P13+'H-2B Visas'!P13</f>
        <v>0</v>
      </c>
      <c r="Q13">
        <f ca="1">'H-2A Visas'!Q13+'H-2B Visas'!Q13</f>
        <v>0</v>
      </c>
    </row>
    <row r="14" spans="1:17">
      <c r="A14" s="19" t="s">
        <v>98</v>
      </c>
      <c r="B14">
        <f ca="1">'H-2A Visas'!B14+'H-2B Visas'!B14</f>
        <v>0</v>
      </c>
      <c r="C14">
        <f ca="1">'H-2A Visas'!C14+'H-2B Visas'!C14</f>
        <v>0</v>
      </c>
      <c r="D14">
        <f ca="1">'H-2A Visas'!D14+'H-2B Visas'!D14</f>
        <v>0</v>
      </c>
      <c r="E14">
        <f ca="1">'H-2A Visas'!E14+'H-2B Visas'!E14</f>
        <v>0</v>
      </c>
      <c r="F14">
        <f ca="1">'H-2A Visas'!F14+'H-2B Visas'!F14</f>
        <v>0</v>
      </c>
      <c r="G14">
        <f ca="1">'H-2A Visas'!G14+'H-2B Visas'!G14</f>
        <v>0</v>
      </c>
      <c r="H14">
        <f ca="1">'H-2A Visas'!H14+'H-2B Visas'!H14</f>
        <v>0</v>
      </c>
      <c r="I14">
        <f ca="1">'H-2A Visas'!I14+'H-2B Visas'!I14</f>
        <v>0</v>
      </c>
      <c r="J14">
        <f ca="1">'H-2A Visas'!J14+'H-2B Visas'!J14</f>
        <v>0</v>
      </c>
      <c r="K14">
        <f ca="1">'H-2A Visas'!K14+'H-2B Visas'!K14</f>
        <v>0</v>
      </c>
      <c r="L14">
        <f ca="1">'H-2A Visas'!L14+'H-2B Visas'!L14</f>
        <v>0</v>
      </c>
      <c r="M14">
        <f ca="1">'H-2A Visas'!M14+'H-2B Visas'!M14</f>
        <v>0</v>
      </c>
      <c r="N14">
        <f ca="1">'H-2A Visas'!N14+'H-2B Visas'!N14</f>
        <v>0</v>
      </c>
      <c r="O14">
        <f ca="1">'H-2A Visas'!O14+'H-2B Visas'!O14</f>
        <v>0</v>
      </c>
      <c r="P14">
        <f ca="1">'H-2A Visas'!P14+'H-2B Visas'!P14</f>
        <v>0</v>
      </c>
      <c r="Q14">
        <f ca="1">'H-2A Visas'!Q14+'H-2B Visas'!Q14</f>
        <v>0</v>
      </c>
    </row>
    <row r="15" spans="1:17">
      <c r="A15" s="19" t="s">
        <v>99</v>
      </c>
      <c r="B15">
        <f ca="1">'H-2A Visas'!B15+'H-2B Visas'!B15</f>
        <v>0</v>
      </c>
      <c r="C15">
        <f ca="1">'H-2A Visas'!C15+'H-2B Visas'!C15</f>
        <v>0</v>
      </c>
      <c r="D15">
        <f ca="1">'H-2A Visas'!D15+'H-2B Visas'!D15</f>
        <v>0</v>
      </c>
      <c r="E15">
        <f ca="1">'H-2A Visas'!E15+'H-2B Visas'!E15</f>
        <v>0</v>
      </c>
      <c r="F15">
        <f ca="1">'H-2A Visas'!F15+'H-2B Visas'!F15</f>
        <v>0</v>
      </c>
      <c r="G15">
        <f ca="1">'H-2A Visas'!G15+'H-2B Visas'!G15</f>
        <v>0</v>
      </c>
      <c r="H15">
        <f ca="1">'H-2A Visas'!H15+'H-2B Visas'!H15</f>
        <v>0</v>
      </c>
      <c r="I15">
        <f ca="1">'H-2A Visas'!I15+'H-2B Visas'!I15</f>
        <v>0</v>
      </c>
      <c r="J15">
        <f ca="1">'H-2A Visas'!J15+'H-2B Visas'!J15</f>
        <v>0</v>
      </c>
      <c r="K15">
        <f ca="1">'H-2A Visas'!K15+'H-2B Visas'!K15</f>
        <v>0</v>
      </c>
      <c r="L15">
        <f ca="1">'H-2A Visas'!L15+'H-2B Visas'!L15</f>
        <v>0</v>
      </c>
      <c r="M15">
        <f ca="1">'H-2A Visas'!M15+'H-2B Visas'!M15</f>
        <v>0</v>
      </c>
      <c r="N15">
        <f ca="1">'H-2A Visas'!N15+'H-2B Visas'!N15</f>
        <v>0</v>
      </c>
      <c r="O15">
        <f ca="1">'H-2A Visas'!O15+'H-2B Visas'!O15</f>
        <v>0</v>
      </c>
      <c r="P15">
        <f ca="1">'H-2A Visas'!P15+'H-2B Visas'!P15</f>
        <v>0</v>
      </c>
      <c r="Q15">
        <f ca="1">'H-2A Visas'!Q15+'H-2B Visas'!Q15</f>
        <v>0</v>
      </c>
    </row>
    <row r="16" spans="1:17">
      <c r="A16" s="19" t="s">
        <v>311</v>
      </c>
      <c r="B16" t="e">
        <f ca="1">'H-2A Visas'!B16+'H-2B Visas'!B16</f>
        <v>#N/A</v>
      </c>
      <c r="C16" t="e">
        <f ca="1">'H-2A Visas'!C16+'H-2B Visas'!C16</f>
        <v>#N/A</v>
      </c>
      <c r="D16" t="e">
        <f ca="1">'H-2A Visas'!D16+'H-2B Visas'!D16</f>
        <v>#N/A</v>
      </c>
      <c r="E16" t="e">
        <f ca="1">'H-2A Visas'!E16+'H-2B Visas'!E16</f>
        <v>#N/A</v>
      </c>
      <c r="F16" t="e">
        <f ca="1">'H-2A Visas'!F16+'H-2B Visas'!F16</f>
        <v>#N/A</v>
      </c>
      <c r="G16" t="e">
        <f ca="1">'H-2A Visas'!G16+'H-2B Visas'!G16</f>
        <v>#N/A</v>
      </c>
      <c r="H16" t="e">
        <f ca="1">'H-2A Visas'!H16+'H-2B Visas'!H16</f>
        <v>#N/A</v>
      </c>
      <c r="I16" t="e">
        <f ca="1">'H-2A Visas'!I16+'H-2B Visas'!I16</f>
        <v>#N/A</v>
      </c>
      <c r="J16" t="e">
        <f ca="1">'H-2A Visas'!J16+'H-2B Visas'!J16</f>
        <v>#N/A</v>
      </c>
      <c r="K16" t="e">
        <f ca="1">'H-2A Visas'!K16+'H-2B Visas'!K16</f>
        <v>#N/A</v>
      </c>
      <c r="L16" t="e">
        <f ca="1">'H-2A Visas'!L16+'H-2B Visas'!L16</f>
        <v>#N/A</v>
      </c>
      <c r="M16" t="e">
        <f ca="1">'H-2A Visas'!M16+'H-2B Visas'!M16</f>
        <v>#N/A</v>
      </c>
      <c r="N16" t="e">
        <f ca="1">'H-2A Visas'!N16+'H-2B Visas'!N16</f>
        <v>#N/A</v>
      </c>
      <c r="O16" t="e">
        <f ca="1">'H-2A Visas'!O16+'H-2B Visas'!O16</f>
        <v>#N/A</v>
      </c>
      <c r="P16" t="e">
        <f ca="1">'H-2A Visas'!P16+'H-2B Visas'!P16</f>
        <v>#N/A</v>
      </c>
      <c r="Q16">
        <f ca="1">'H-2A Visas'!Q16+'H-2B Visas'!Q16</f>
        <v>0</v>
      </c>
    </row>
    <row r="17" spans="1:17">
      <c r="A17" s="19" t="s">
        <v>312</v>
      </c>
      <c r="B17" t="e">
        <f ca="1">'H-2A Visas'!B17+'H-2B Visas'!B17</f>
        <v>#N/A</v>
      </c>
      <c r="C17" t="e">
        <f ca="1">'H-2A Visas'!C17+'H-2B Visas'!C17</f>
        <v>#N/A</v>
      </c>
      <c r="D17" t="e">
        <f ca="1">'H-2A Visas'!D17+'H-2B Visas'!D17</f>
        <v>#N/A</v>
      </c>
      <c r="E17" t="e">
        <f ca="1">'H-2A Visas'!E17+'H-2B Visas'!E17</f>
        <v>#N/A</v>
      </c>
      <c r="F17" t="e">
        <f ca="1">'H-2A Visas'!F17+'H-2B Visas'!F17</f>
        <v>#N/A</v>
      </c>
      <c r="G17" t="e">
        <f ca="1">'H-2A Visas'!G17+'H-2B Visas'!G17</f>
        <v>#N/A</v>
      </c>
      <c r="H17" t="e">
        <f ca="1">'H-2A Visas'!H17+'H-2B Visas'!H17</f>
        <v>#N/A</v>
      </c>
      <c r="I17" t="e">
        <f ca="1">'H-2A Visas'!I17+'H-2B Visas'!I17</f>
        <v>#N/A</v>
      </c>
      <c r="J17" t="e">
        <f ca="1">'H-2A Visas'!J17+'H-2B Visas'!J17</f>
        <v>#N/A</v>
      </c>
      <c r="K17" t="e">
        <f ca="1">'H-2A Visas'!K17+'H-2B Visas'!K17</f>
        <v>#N/A</v>
      </c>
      <c r="L17" t="e">
        <f ca="1">'H-2A Visas'!L17+'H-2B Visas'!L17</f>
        <v>#N/A</v>
      </c>
      <c r="M17" t="e">
        <f ca="1">'H-2A Visas'!M17+'H-2B Visas'!M17</f>
        <v>#N/A</v>
      </c>
      <c r="N17" t="e">
        <f ca="1">'H-2A Visas'!N17+'H-2B Visas'!N17</f>
        <v>#N/A</v>
      </c>
      <c r="O17" t="e">
        <f ca="1">'H-2A Visas'!O17+'H-2B Visas'!O17</f>
        <v>#N/A</v>
      </c>
      <c r="P17" t="e">
        <f ca="1">'H-2A Visas'!P17+'H-2B Visas'!P17</f>
        <v>#N/A</v>
      </c>
      <c r="Q17">
        <f ca="1">'H-2A Visas'!Q17+'H-2B Visas'!Q17</f>
        <v>0</v>
      </c>
    </row>
    <row r="18" spans="1:17">
      <c r="A18" s="19" t="s">
        <v>304</v>
      </c>
      <c r="B18" t="e">
        <f ca="1">'H-2A Visas'!B18+'H-2B Visas'!B18</f>
        <v>#N/A</v>
      </c>
      <c r="C18" t="e">
        <f ca="1">'H-2A Visas'!C18+'H-2B Visas'!C18</f>
        <v>#N/A</v>
      </c>
      <c r="D18" t="e">
        <f ca="1">'H-2A Visas'!D18+'H-2B Visas'!D18</f>
        <v>#N/A</v>
      </c>
      <c r="E18" t="e">
        <f ca="1">'H-2A Visas'!E18+'H-2B Visas'!E18</f>
        <v>#N/A</v>
      </c>
      <c r="F18" t="e">
        <f ca="1">'H-2A Visas'!F18+'H-2B Visas'!F18</f>
        <v>#N/A</v>
      </c>
      <c r="G18" t="e">
        <f ca="1">'H-2A Visas'!G18+'H-2B Visas'!G18</f>
        <v>#N/A</v>
      </c>
      <c r="H18" t="e">
        <f ca="1">'H-2A Visas'!H18+'H-2B Visas'!H18</f>
        <v>#N/A</v>
      </c>
      <c r="I18" t="e">
        <f ca="1">'H-2A Visas'!I18+'H-2B Visas'!I18</f>
        <v>#N/A</v>
      </c>
      <c r="J18" t="e">
        <f ca="1">'H-2A Visas'!J18+'H-2B Visas'!J18</f>
        <v>#N/A</v>
      </c>
      <c r="K18">
        <f ca="1">'H-2A Visas'!K18+'H-2B Visas'!K18</f>
        <v>0</v>
      </c>
      <c r="L18">
        <f ca="1">'H-2A Visas'!L18+'H-2B Visas'!L18</f>
        <v>2</v>
      </c>
      <c r="M18">
        <f ca="1">'H-2A Visas'!M18+'H-2B Visas'!M18</f>
        <v>0</v>
      </c>
      <c r="N18">
        <f ca="1">'H-2A Visas'!N18+'H-2B Visas'!N18</f>
        <v>0</v>
      </c>
      <c r="O18">
        <f ca="1">'H-2A Visas'!O18+'H-2B Visas'!O18</f>
        <v>0</v>
      </c>
      <c r="P18">
        <f ca="1">'H-2A Visas'!P18+'H-2B Visas'!P18</f>
        <v>0</v>
      </c>
      <c r="Q18">
        <f ca="1">'H-2A Visas'!Q18+'H-2B Visas'!Q18</f>
        <v>0</v>
      </c>
    </row>
    <row r="19" spans="1:17">
      <c r="A19" s="19" t="s">
        <v>101</v>
      </c>
      <c r="B19">
        <f ca="1">'H-2A Visas'!B19+'H-2B Visas'!B19</f>
        <v>0</v>
      </c>
      <c r="C19">
        <f ca="1">'H-2A Visas'!C19+'H-2B Visas'!C19</f>
        <v>0</v>
      </c>
      <c r="D19">
        <f ca="1">'H-2A Visas'!D19+'H-2B Visas'!D19</f>
        <v>0</v>
      </c>
      <c r="E19">
        <f ca="1">'H-2A Visas'!E19+'H-2B Visas'!E19</f>
        <v>0</v>
      </c>
      <c r="F19">
        <f ca="1">'H-2A Visas'!F19+'H-2B Visas'!F19</f>
        <v>0</v>
      </c>
      <c r="G19">
        <f ca="1">'H-2A Visas'!G19+'H-2B Visas'!G19</f>
        <v>0</v>
      </c>
      <c r="H19">
        <f ca="1">'H-2A Visas'!H19+'H-2B Visas'!H19</f>
        <v>0</v>
      </c>
      <c r="I19">
        <f ca="1">'H-2A Visas'!I19+'H-2B Visas'!I19</f>
        <v>0</v>
      </c>
      <c r="J19">
        <f ca="1">'H-2A Visas'!J19+'H-2B Visas'!J19</f>
        <v>0</v>
      </c>
      <c r="K19">
        <f ca="1">'H-2A Visas'!K19+'H-2B Visas'!K19</f>
        <v>0</v>
      </c>
      <c r="L19">
        <f ca="1">'H-2A Visas'!L19+'H-2B Visas'!L19</f>
        <v>0</v>
      </c>
      <c r="M19">
        <f ca="1">'H-2A Visas'!M19+'H-2B Visas'!M19</f>
        <v>0</v>
      </c>
      <c r="N19">
        <f ca="1">'H-2A Visas'!N19+'H-2B Visas'!N19</f>
        <v>0</v>
      </c>
      <c r="O19">
        <f ca="1">'H-2A Visas'!O19+'H-2B Visas'!O19</f>
        <v>0</v>
      </c>
      <c r="P19">
        <f ca="1">'H-2A Visas'!P19+'H-2B Visas'!P19</f>
        <v>0</v>
      </c>
      <c r="Q19">
        <f ca="1">'H-2A Visas'!Q19+'H-2B Visas'!Q19</f>
        <v>0</v>
      </c>
    </row>
    <row r="20" spans="1:17">
      <c r="A20" s="19" t="s">
        <v>102</v>
      </c>
      <c r="B20">
        <f ca="1">'H-2A Visas'!B20+'H-2B Visas'!B20</f>
        <v>0</v>
      </c>
      <c r="C20">
        <f ca="1">'H-2A Visas'!C20+'H-2B Visas'!C20</f>
        <v>0</v>
      </c>
      <c r="D20">
        <f ca="1">'H-2A Visas'!D20+'H-2B Visas'!D20</f>
        <v>3</v>
      </c>
      <c r="E20">
        <f ca="1">'H-2A Visas'!E20+'H-2B Visas'!E20</f>
        <v>3</v>
      </c>
      <c r="F20">
        <f ca="1">'H-2A Visas'!F20+'H-2B Visas'!F20</f>
        <v>8</v>
      </c>
      <c r="G20">
        <f ca="1">'H-2A Visas'!G20+'H-2B Visas'!G20</f>
        <v>1</v>
      </c>
      <c r="H20">
        <f ca="1">'H-2A Visas'!H20+'H-2B Visas'!H20</f>
        <v>5</v>
      </c>
      <c r="I20">
        <f ca="1">'H-2A Visas'!I20+'H-2B Visas'!I20</f>
        <v>2</v>
      </c>
      <c r="J20">
        <f ca="1">'H-2A Visas'!J20+'H-2B Visas'!J20</f>
        <v>6</v>
      </c>
      <c r="K20">
        <f ca="1">'H-2A Visas'!K20+'H-2B Visas'!K20</f>
        <v>9</v>
      </c>
      <c r="L20">
        <f ca="1">'H-2A Visas'!L20+'H-2B Visas'!L20</f>
        <v>9</v>
      </c>
      <c r="M20">
        <f ca="1">'H-2A Visas'!M20+'H-2B Visas'!M20</f>
        <v>9</v>
      </c>
      <c r="N20">
        <f ca="1">'H-2A Visas'!N20+'H-2B Visas'!N20</f>
        <v>10</v>
      </c>
      <c r="O20">
        <f ca="1">'H-2A Visas'!O20+'H-2B Visas'!O20</f>
        <v>10</v>
      </c>
      <c r="P20">
        <f ca="1">'H-2A Visas'!P20+'H-2B Visas'!P20</f>
        <v>7</v>
      </c>
      <c r="Q20">
        <f ca="1">'H-2A Visas'!Q20+'H-2B Visas'!Q20</f>
        <v>10</v>
      </c>
    </row>
    <row r="21" spans="1:17">
      <c r="A21" s="19" t="s">
        <v>103</v>
      </c>
      <c r="B21">
        <f ca="1">'H-2A Visas'!B21+'H-2B Visas'!B21</f>
        <v>0</v>
      </c>
      <c r="C21">
        <f ca="1">'H-2A Visas'!C21+'H-2B Visas'!C21</f>
        <v>0</v>
      </c>
      <c r="D21">
        <f ca="1">'H-2A Visas'!D21+'H-2B Visas'!D21</f>
        <v>0</v>
      </c>
      <c r="E21">
        <f ca="1">'H-2A Visas'!E21+'H-2B Visas'!E21</f>
        <v>0</v>
      </c>
      <c r="F21">
        <f ca="1">'H-2A Visas'!F21+'H-2B Visas'!F21</f>
        <v>0</v>
      </c>
      <c r="G21">
        <f ca="1">'H-2A Visas'!G21+'H-2B Visas'!G21</f>
        <v>0</v>
      </c>
      <c r="H21">
        <f ca="1">'H-2A Visas'!H21+'H-2B Visas'!H21</f>
        <v>0</v>
      </c>
      <c r="I21">
        <f ca="1">'H-2A Visas'!I21+'H-2B Visas'!I21</f>
        <v>0</v>
      </c>
      <c r="J21">
        <f ca="1">'H-2A Visas'!J21+'H-2B Visas'!J21</f>
        <v>0</v>
      </c>
      <c r="K21">
        <f ca="1">'H-2A Visas'!K21+'H-2B Visas'!K21</f>
        <v>0</v>
      </c>
      <c r="L21">
        <f ca="1">'H-2A Visas'!L21+'H-2B Visas'!L21</f>
        <v>0</v>
      </c>
      <c r="M21">
        <f ca="1">'H-2A Visas'!M21+'H-2B Visas'!M21</f>
        <v>0</v>
      </c>
      <c r="N21">
        <f ca="1">'H-2A Visas'!N21+'H-2B Visas'!N21</f>
        <v>0</v>
      </c>
      <c r="O21">
        <f ca="1">'H-2A Visas'!O21+'H-2B Visas'!O21</f>
        <v>0</v>
      </c>
      <c r="P21">
        <f ca="1">'H-2A Visas'!P21+'H-2B Visas'!P21</f>
        <v>0</v>
      </c>
      <c r="Q21">
        <f ca="1">'H-2A Visas'!Q21+'H-2B Visas'!Q21</f>
        <v>0</v>
      </c>
    </row>
    <row r="22" spans="1:17">
      <c r="A22" s="19" t="s">
        <v>104</v>
      </c>
      <c r="B22">
        <f ca="1">'H-2A Visas'!B22+'H-2B Visas'!B22</f>
        <v>0</v>
      </c>
      <c r="C22">
        <f ca="1">'H-2A Visas'!C22+'H-2B Visas'!C22</f>
        <v>1</v>
      </c>
      <c r="D22">
        <f ca="1">'H-2A Visas'!D22+'H-2B Visas'!D22</f>
        <v>0</v>
      </c>
      <c r="E22">
        <f ca="1">'H-2A Visas'!E22+'H-2B Visas'!E22</f>
        <v>0</v>
      </c>
      <c r="F22">
        <f ca="1">'H-2A Visas'!F22+'H-2B Visas'!F22</f>
        <v>0</v>
      </c>
      <c r="G22">
        <f ca="1">'H-2A Visas'!G22+'H-2B Visas'!G22</f>
        <v>0</v>
      </c>
      <c r="H22">
        <f ca="1">'H-2A Visas'!H22+'H-2B Visas'!H22</f>
        <v>0</v>
      </c>
      <c r="I22">
        <f ca="1">'H-2A Visas'!I22+'H-2B Visas'!I22</f>
        <v>0</v>
      </c>
      <c r="J22">
        <f ca="1">'H-2A Visas'!J22+'H-2B Visas'!J22</f>
        <v>0</v>
      </c>
      <c r="K22">
        <f ca="1">'H-2A Visas'!K22+'H-2B Visas'!K22</f>
        <v>0</v>
      </c>
      <c r="L22">
        <f ca="1">'H-2A Visas'!L22+'H-2B Visas'!L22</f>
        <v>0</v>
      </c>
      <c r="M22">
        <f ca="1">'H-2A Visas'!M22+'H-2B Visas'!M22</f>
        <v>0</v>
      </c>
      <c r="N22">
        <f ca="1">'H-2A Visas'!N22+'H-2B Visas'!N22</f>
        <v>0</v>
      </c>
      <c r="O22">
        <f ca="1">'H-2A Visas'!O22+'H-2B Visas'!O22</f>
        <v>0</v>
      </c>
      <c r="P22">
        <f ca="1">'H-2A Visas'!P22+'H-2B Visas'!P22</f>
        <v>0</v>
      </c>
      <c r="Q22">
        <f ca="1">'H-2A Visas'!Q22+'H-2B Visas'!Q22</f>
        <v>0</v>
      </c>
    </row>
    <row r="23" spans="1:17">
      <c r="A23" s="19" t="s">
        <v>105</v>
      </c>
      <c r="B23">
        <f ca="1">'H-2A Visas'!B23+'H-2B Visas'!B23</f>
        <v>1</v>
      </c>
      <c r="C23">
        <f ca="1">'H-2A Visas'!C23+'H-2B Visas'!C23</f>
        <v>1</v>
      </c>
      <c r="D23">
        <f ca="1">'H-2A Visas'!D23+'H-2B Visas'!D23</f>
        <v>2</v>
      </c>
      <c r="E23">
        <f ca="1">'H-2A Visas'!E23+'H-2B Visas'!E23</f>
        <v>0</v>
      </c>
      <c r="F23">
        <f ca="1">'H-2A Visas'!F23+'H-2B Visas'!F23</f>
        <v>0</v>
      </c>
      <c r="G23">
        <f ca="1">'H-2A Visas'!G23+'H-2B Visas'!G23</f>
        <v>0</v>
      </c>
      <c r="H23">
        <f ca="1">'H-2A Visas'!H23+'H-2B Visas'!H23</f>
        <v>1</v>
      </c>
      <c r="I23">
        <f ca="1">'H-2A Visas'!I23+'H-2B Visas'!I23</f>
        <v>0</v>
      </c>
      <c r="J23">
        <f ca="1">'H-2A Visas'!J23+'H-2B Visas'!J23</f>
        <v>1</v>
      </c>
      <c r="K23">
        <f ca="1">'H-2A Visas'!K23+'H-2B Visas'!K23</f>
        <v>3</v>
      </c>
      <c r="L23">
        <f ca="1">'H-2A Visas'!L23+'H-2B Visas'!L23</f>
        <v>0</v>
      </c>
      <c r="M23">
        <f ca="1">'H-2A Visas'!M23+'H-2B Visas'!M23</f>
        <v>1</v>
      </c>
      <c r="N23">
        <f ca="1">'H-2A Visas'!N23+'H-2B Visas'!N23</f>
        <v>0</v>
      </c>
      <c r="O23">
        <f ca="1">'H-2A Visas'!O23+'H-2B Visas'!O23</f>
        <v>0</v>
      </c>
      <c r="P23">
        <f ca="1">'H-2A Visas'!P23+'H-2B Visas'!P23</f>
        <v>1</v>
      </c>
      <c r="Q23">
        <f ca="1">'H-2A Visas'!Q23+'H-2B Visas'!Q23</f>
        <v>0</v>
      </c>
    </row>
    <row r="24" spans="1:17">
      <c r="A24" s="19" t="s">
        <v>106</v>
      </c>
      <c r="B24">
        <f ca="1">'H-2A Visas'!B24+'H-2B Visas'!B24</f>
        <v>0</v>
      </c>
      <c r="C24">
        <f ca="1">'H-2A Visas'!C24+'H-2B Visas'!C24</f>
        <v>0</v>
      </c>
      <c r="D24">
        <f ca="1">'H-2A Visas'!D24+'H-2B Visas'!D24</f>
        <v>0</v>
      </c>
      <c r="E24">
        <f ca="1">'H-2A Visas'!E24+'H-2B Visas'!E24</f>
        <v>0</v>
      </c>
      <c r="F24">
        <f ca="1">'H-2A Visas'!F24+'H-2B Visas'!F24</f>
        <v>0</v>
      </c>
      <c r="G24">
        <f ca="1">'H-2A Visas'!G24+'H-2B Visas'!G24</f>
        <v>0</v>
      </c>
      <c r="H24">
        <f ca="1">'H-2A Visas'!H24+'H-2B Visas'!H24</f>
        <v>0</v>
      </c>
      <c r="I24">
        <f ca="1">'H-2A Visas'!I24+'H-2B Visas'!I24</f>
        <v>0</v>
      </c>
      <c r="J24">
        <f ca="1">'H-2A Visas'!J24+'H-2B Visas'!J24</f>
        <v>0</v>
      </c>
      <c r="K24">
        <f ca="1">'H-2A Visas'!K24+'H-2B Visas'!K24</f>
        <v>0</v>
      </c>
      <c r="L24">
        <f ca="1">'H-2A Visas'!L24+'H-2B Visas'!L24</f>
        <v>0</v>
      </c>
      <c r="M24">
        <f ca="1">'H-2A Visas'!M24+'H-2B Visas'!M24</f>
        <v>0</v>
      </c>
      <c r="N24">
        <f ca="1">'H-2A Visas'!N24+'H-2B Visas'!N24</f>
        <v>0</v>
      </c>
      <c r="O24">
        <f ca="1">'H-2A Visas'!O24+'H-2B Visas'!O24</f>
        <v>0</v>
      </c>
      <c r="P24">
        <f ca="1">'H-2A Visas'!P24+'H-2B Visas'!P24</f>
        <v>0</v>
      </c>
      <c r="Q24">
        <f ca="1">'H-2A Visas'!Q24+'H-2B Visas'!Q24</f>
        <v>0</v>
      </c>
    </row>
    <row r="25" spans="1:17">
      <c r="A25" s="19" t="s">
        <v>107</v>
      </c>
      <c r="B25">
        <f ca="1">'H-2A Visas'!B25+'H-2B Visas'!B25</f>
        <v>0</v>
      </c>
      <c r="C25">
        <f ca="1">'H-2A Visas'!C25+'H-2B Visas'!C25</f>
        <v>0</v>
      </c>
      <c r="D25">
        <f ca="1">'H-2A Visas'!D25+'H-2B Visas'!D25</f>
        <v>0</v>
      </c>
      <c r="E25">
        <f ca="1">'H-2A Visas'!E25+'H-2B Visas'!E25</f>
        <v>0</v>
      </c>
      <c r="F25">
        <f ca="1">'H-2A Visas'!F25+'H-2B Visas'!F25</f>
        <v>0</v>
      </c>
      <c r="G25">
        <f ca="1">'H-2A Visas'!G25+'H-2B Visas'!G25</f>
        <v>1</v>
      </c>
      <c r="H25">
        <f ca="1">'H-2A Visas'!H25+'H-2B Visas'!H25</f>
        <v>0</v>
      </c>
      <c r="I25">
        <f ca="1">'H-2A Visas'!I25+'H-2B Visas'!I25</f>
        <v>0</v>
      </c>
      <c r="J25">
        <f ca="1">'H-2A Visas'!J25+'H-2B Visas'!J25</f>
        <v>0</v>
      </c>
      <c r="K25">
        <f ca="1">'H-2A Visas'!K25+'H-2B Visas'!K25</f>
        <v>0</v>
      </c>
      <c r="L25">
        <f ca="1">'H-2A Visas'!L25+'H-2B Visas'!L25</f>
        <v>0</v>
      </c>
      <c r="M25">
        <f ca="1">'H-2A Visas'!M25+'H-2B Visas'!M25</f>
        <v>0</v>
      </c>
      <c r="N25">
        <f ca="1">'H-2A Visas'!N25+'H-2B Visas'!N25</f>
        <v>0</v>
      </c>
      <c r="O25">
        <f ca="1">'H-2A Visas'!O25+'H-2B Visas'!O25</f>
        <v>0</v>
      </c>
      <c r="P25">
        <f ca="1">'H-2A Visas'!P25+'H-2B Visas'!P25</f>
        <v>0</v>
      </c>
      <c r="Q25">
        <f ca="1">'H-2A Visas'!Q25+'H-2B Visas'!Q25</f>
        <v>0</v>
      </c>
    </row>
    <row r="26" spans="1:17">
      <c r="A26" s="19" t="s">
        <v>108</v>
      </c>
      <c r="B26">
        <f ca="1">'H-2A Visas'!B26+'H-2B Visas'!B26</f>
        <v>0</v>
      </c>
      <c r="C26">
        <f ca="1">'H-2A Visas'!C26+'H-2B Visas'!C26</f>
        <v>5</v>
      </c>
      <c r="D26">
        <f ca="1">'H-2A Visas'!D26+'H-2B Visas'!D26</f>
        <v>3</v>
      </c>
      <c r="E26">
        <f ca="1">'H-2A Visas'!E26+'H-2B Visas'!E26</f>
        <v>1</v>
      </c>
      <c r="F26">
        <f ca="1">'H-2A Visas'!F26+'H-2B Visas'!F26</f>
        <v>1</v>
      </c>
      <c r="G26">
        <f ca="1">'H-2A Visas'!G26+'H-2B Visas'!G26</f>
        <v>0</v>
      </c>
      <c r="H26">
        <f ca="1">'H-2A Visas'!H26+'H-2B Visas'!H26</f>
        <v>0</v>
      </c>
      <c r="I26">
        <f ca="1">'H-2A Visas'!I26+'H-2B Visas'!I26</f>
        <v>79</v>
      </c>
      <c r="J26">
        <f ca="1">'H-2A Visas'!J26+'H-2B Visas'!J26</f>
        <v>24</v>
      </c>
      <c r="K26">
        <f ca="1">'H-2A Visas'!K26+'H-2B Visas'!K26</f>
        <v>92</v>
      </c>
      <c r="L26">
        <f ca="1">'H-2A Visas'!L26+'H-2B Visas'!L26</f>
        <v>22</v>
      </c>
      <c r="M26">
        <f ca="1">'H-2A Visas'!M26+'H-2B Visas'!M26</f>
        <v>4</v>
      </c>
      <c r="N26">
        <f ca="1">'H-2A Visas'!N26+'H-2B Visas'!N26</f>
        <v>9</v>
      </c>
      <c r="O26">
        <f ca="1">'H-2A Visas'!O26+'H-2B Visas'!O26</f>
        <v>1</v>
      </c>
      <c r="P26">
        <f ca="1">'H-2A Visas'!P26+'H-2B Visas'!P26</f>
        <v>2</v>
      </c>
      <c r="Q26">
        <f ca="1">'H-2A Visas'!Q26+'H-2B Visas'!Q26</f>
        <v>1</v>
      </c>
    </row>
    <row r="27" spans="1:17">
      <c r="A27" s="19" t="s">
        <v>109</v>
      </c>
      <c r="B27">
        <f ca="1">'H-2A Visas'!B27+'H-2B Visas'!B27</f>
        <v>0</v>
      </c>
      <c r="C27">
        <f ca="1">'H-2A Visas'!C27+'H-2B Visas'!C27</f>
        <v>0</v>
      </c>
      <c r="D27">
        <f ca="1">'H-2A Visas'!D27+'H-2B Visas'!D27</f>
        <v>1</v>
      </c>
      <c r="E27">
        <f ca="1">'H-2A Visas'!E27+'H-2B Visas'!E27</f>
        <v>0</v>
      </c>
      <c r="F27">
        <f ca="1">'H-2A Visas'!F27+'H-2B Visas'!F27</f>
        <v>0</v>
      </c>
      <c r="G27">
        <f ca="1">'H-2A Visas'!G27+'H-2B Visas'!G27</f>
        <v>0</v>
      </c>
      <c r="H27">
        <f ca="1">'H-2A Visas'!H27+'H-2B Visas'!H27</f>
        <v>0</v>
      </c>
      <c r="I27">
        <f ca="1">'H-2A Visas'!I27+'H-2B Visas'!I27</f>
        <v>0</v>
      </c>
      <c r="J27">
        <f ca="1">'H-2A Visas'!J27+'H-2B Visas'!J27</f>
        <v>0</v>
      </c>
      <c r="K27">
        <f ca="1">'H-2A Visas'!K27+'H-2B Visas'!K27</f>
        <v>0</v>
      </c>
      <c r="L27">
        <f ca="1">'H-2A Visas'!L27+'H-2B Visas'!L27</f>
        <v>0</v>
      </c>
      <c r="M27">
        <f ca="1">'H-2A Visas'!M27+'H-2B Visas'!M27</f>
        <v>0</v>
      </c>
      <c r="N27">
        <f ca="1">'H-2A Visas'!N27+'H-2B Visas'!N27</f>
        <v>0</v>
      </c>
      <c r="O27">
        <f ca="1">'H-2A Visas'!O27+'H-2B Visas'!O27</f>
        <v>0</v>
      </c>
      <c r="P27">
        <f ca="1">'H-2A Visas'!P27+'H-2B Visas'!P27</f>
        <v>0</v>
      </c>
      <c r="Q27">
        <f ca="1">'H-2A Visas'!Q27+'H-2B Visas'!Q27</f>
        <v>0</v>
      </c>
    </row>
    <row r="28" spans="1:17">
      <c r="A28" s="19" t="s">
        <v>110</v>
      </c>
      <c r="B28">
        <f ca="1">'H-2A Visas'!B28+'H-2B Visas'!B28</f>
        <v>1</v>
      </c>
      <c r="C28">
        <f ca="1">'H-2A Visas'!C28+'H-2B Visas'!C28</f>
        <v>1</v>
      </c>
      <c r="D28">
        <f ca="1">'H-2A Visas'!D28+'H-2B Visas'!D28</f>
        <v>0</v>
      </c>
      <c r="E28">
        <f ca="1">'H-2A Visas'!E28+'H-2B Visas'!E28</f>
        <v>0</v>
      </c>
      <c r="F28">
        <f ca="1">'H-2A Visas'!F28+'H-2B Visas'!F28</f>
        <v>0</v>
      </c>
      <c r="G28">
        <f ca="1">'H-2A Visas'!G28+'H-2B Visas'!G28</f>
        <v>0</v>
      </c>
      <c r="H28">
        <f ca="1">'H-2A Visas'!H28+'H-2B Visas'!H28</f>
        <v>0</v>
      </c>
      <c r="I28">
        <f ca="1">'H-2A Visas'!I28+'H-2B Visas'!I28</f>
        <v>0</v>
      </c>
      <c r="J28">
        <f ca="1">'H-2A Visas'!J28+'H-2B Visas'!J28</f>
        <v>0</v>
      </c>
      <c r="K28">
        <f ca="1">'H-2A Visas'!K28+'H-2B Visas'!K28</f>
        <v>0</v>
      </c>
      <c r="L28">
        <f ca="1">'H-2A Visas'!L28+'H-2B Visas'!L28</f>
        <v>0</v>
      </c>
      <c r="M28">
        <f ca="1">'H-2A Visas'!M28+'H-2B Visas'!M28</f>
        <v>0</v>
      </c>
      <c r="N28">
        <f ca="1">'H-2A Visas'!N28+'H-2B Visas'!N28</f>
        <v>0</v>
      </c>
      <c r="O28">
        <f ca="1">'H-2A Visas'!O28+'H-2B Visas'!O28</f>
        <v>0</v>
      </c>
      <c r="P28">
        <f ca="1">'H-2A Visas'!P28+'H-2B Visas'!P28</f>
        <v>0</v>
      </c>
      <c r="Q28">
        <f ca="1">'H-2A Visas'!Q28+'H-2B Visas'!Q28</f>
        <v>0</v>
      </c>
    </row>
    <row r="29" spans="1:17">
      <c r="A29" s="19" t="s">
        <v>111</v>
      </c>
      <c r="B29">
        <f ca="1">'H-2A Visas'!B29+'H-2B Visas'!B29</f>
        <v>1</v>
      </c>
      <c r="C29">
        <f ca="1">'H-2A Visas'!C29+'H-2B Visas'!C29</f>
        <v>1</v>
      </c>
      <c r="D29">
        <f ca="1">'H-2A Visas'!D29+'H-2B Visas'!D29</f>
        <v>0</v>
      </c>
      <c r="E29">
        <f ca="1">'H-2A Visas'!E29+'H-2B Visas'!E29</f>
        <v>7</v>
      </c>
      <c r="F29">
        <f ca="1">'H-2A Visas'!F29+'H-2B Visas'!F29</f>
        <v>1</v>
      </c>
      <c r="G29">
        <f ca="1">'H-2A Visas'!G29+'H-2B Visas'!G29</f>
        <v>4</v>
      </c>
      <c r="H29">
        <f ca="1">'H-2A Visas'!H29+'H-2B Visas'!H29</f>
        <v>0</v>
      </c>
      <c r="I29">
        <f ca="1">'H-2A Visas'!I29+'H-2B Visas'!I29</f>
        <v>1</v>
      </c>
      <c r="J29">
        <f ca="1">'H-2A Visas'!J29+'H-2B Visas'!J29</f>
        <v>0</v>
      </c>
      <c r="K29">
        <f ca="1">'H-2A Visas'!K29+'H-2B Visas'!K29</f>
        <v>0</v>
      </c>
      <c r="L29">
        <f ca="1">'H-2A Visas'!L29+'H-2B Visas'!L29</f>
        <v>2</v>
      </c>
      <c r="M29">
        <f ca="1">'H-2A Visas'!M29+'H-2B Visas'!M29</f>
        <v>1</v>
      </c>
      <c r="N29">
        <f ca="1">'H-2A Visas'!N29+'H-2B Visas'!N29</f>
        <v>0</v>
      </c>
      <c r="O29">
        <f ca="1">'H-2A Visas'!O29+'H-2B Visas'!O29</f>
        <v>0</v>
      </c>
      <c r="P29">
        <f ca="1">'H-2A Visas'!P29+'H-2B Visas'!P29</f>
        <v>0</v>
      </c>
      <c r="Q29">
        <f ca="1">'H-2A Visas'!Q29+'H-2B Visas'!Q29</f>
        <v>0</v>
      </c>
    </row>
    <row r="30" spans="1:17">
      <c r="A30" s="19" t="s">
        <v>112</v>
      </c>
      <c r="B30">
        <f ca="1">'H-2A Visas'!B30+'H-2B Visas'!B30</f>
        <v>3</v>
      </c>
      <c r="C30">
        <f ca="1">'H-2A Visas'!C30+'H-2B Visas'!C30</f>
        <v>5</v>
      </c>
      <c r="D30">
        <f ca="1">'H-2A Visas'!D30+'H-2B Visas'!D30</f>
        <v>2</v>
      </c>
      <c r="E30">
        <f ca="1">'H-2A Visas'!E30+'H-2B Visas'!E30</f>
        <v>1</v>
      </c>
      <c r="F30">
        <f ca="1">'H-2A Visas'!F30+'H-2B Visas'!F30</f>
        <v>6</v>
      </c>
      <c r="G30">
        <f ca="1">'H-2A Visas'!G30+'H-2B Visas'!G30</f>
        <v>7</v>
      </c>
      <c r="H30">
        <f ca="1">'H-2A Visas'!H30+'H-2B Visas'!H30</f>
        <v>6</v>
      </c>
      <c r="I30">
        <f ca="1">'H-2A Visas'!I30+'H-2B Visas'!I30</f>
        <v>4</v>
      </c>
      <c r="J30">
        <f ca="1">'H-2A Visas'!J30+'H-2B Visas'!J30</f>
        <v>3</v>
      </c>
      <c r="K30">
        <f ca="1">'H-2A Visas'!K30+'H-2B Visas'!K30</f>
        <v>5</v>
      </c>
      <c r="L30">
        <f ca="1">'H-2A Visas'!L30+'H-2B Visas'!L30</f>
        <v>0</v>
      </c>
      <c r="M30">
        <f ca="1">'H-2A Visas'!M30+'H-2B Visas'!M30</f>
        <v>0</v>
      </c>
      <c r="N30">
        <f ca="1">'H-2A Visas'!N30+'H-2B Visas'!N30</f>
        <v>0</v>
      </c>
      <c r="O30">
        <f ca="1">'H-2A Visas'!O30+'H-2B Visas'!O30</f>
        <v>0</v>
      </c>
      <c r="P30">
        <f ca="1">'H-2A Visas'!P30+'H-2B Visas'!P30</f>
        <v>0</v>
      </c>
      <c r="Q30">
        <f ca="1">'H-2A Visas'!Q30+'H-2B Visas'!Q30</f>
        <v>0</v>
      </c>
    </row>
    <row r="31" spans="1:17">
      <c r="A31" s="19" t="s">
        <v>113</v>
      </c>
      <c r="B31">
        <f ca="1">'H-2A Visas'!B31+'H-2B Visas'!B31</f>
        <v>0</v>
      </c>
      <c r="C31">
        <f ca="1">'H-2A Visas'!C31+'H-2B Visas'!C31</f>
        <v>1</v>
      </c>
      <c r="D31">
        <f ca="1">'H-2A Visas'!D31+'H-2B Visas'!D31</f>
        <v>0</v>
      </c>
      <c r="E31">
        <f ca="1">'H-2A Visas'!E31+'H-2B Visas'!E31</f>
        <v>0</v>
      </c>
      <c r="F31">
        <f ca="1">'H-2A Visas'!F31+'H-2B Visas'!F31</f>
        <v>0</v>
      </c>
      <c r="G31">
        <f ca="1">'H-2A Visas'!G31+'H-2B Visas'!G31</f>
        <v>0</v>
      </c>
      <c r="H31">
        <f ca="1">'H-2A Visas'!H31+'H-2B Visas'!H31</f>
        <v>0</v>
      </c>
      <c r="I31">
        <f ca="1">'H-2A Visas'!I31+'H-2B Visas'!I31</f>
        <v>0</v>
      </c>
      <c r="J31">
        <f ca="1">'H-2A Visas'!J31+'H-2B Visas'!J31</f>
        <v>0</v>
      </c>
      <c r="K31">
        <f ca="1">'H-2A Visas'!K31+'H-2B Visas'!K31</f>
        <v>0</v>
      </c>
      <c r="L31">
        <f ca="1">'H-2A Visas'!L31+'H-2B Visas'!L31</f>
        <v>0</v>
      </c>
      <c r="M31">
        <f ca="1">'H-2A Visas'!M31+'H-2B Visas'!M31</f>
        <v>0</v>
      </c>
      <c r="N31">
        <f ca="1">'H-2A Visas'!N31+'H-2B Visas'!N31</f>
        <v>0</v>
      </c>
      <c r="O31">
        <f ca="1">'H-2A Visas'!O31+'H-2B Visas'!O31</f>
        <v>0</v>
      </c>
      <c r="P31">
        <f ca="1">'H-2A Visas'!P31+'H-2B Visas'!P31</f>
        <v>0</v>
      </c>
      <c r="Q31">
        <f ca="1">'H-2A Visas'!Q31+'H-2B Visas'!Q31</f>
        <v>1</v>
      </c>
    </row>
    <row r="32" spans="1:17">
      <c r="A32" s="19" t="s">
        <v>114</v>
      </c>
      <c r="B32">
        <f ca="1">'H-2A Visas'!B32+'H-2B Visas'!B32</f>
        <v>0</v>
      </c>
      <c r="C32">
        <f ca="1">'H-2A Visas'!C32+'H-2B Visas'!C32</f>
        <v>0</v>
      </c>
      <c r="D32">
        <f ca="1">'H-2A Visas'!D32+'H-2B Visas'!D32</f>
        <v>0</v>
      </c>
      <c r="E32">
        <f ca="1">'H-2A Visas'!E32+'H-2B Visas'!E32</f>
        <v>0</v>
      </c>
      <c r="F32">
        <f ca="1">'H-2A Visas'!F32+'H-2B Visas'!F32</f>
        <v>0</v>
      </c>
      <c r="G32">
        <f ca="1">'H-2A Visas'!G32+'H-2B Visas'!G32</f>
        <v>0</v>
      </c>
      <c r="H32">
        <f ca="1">'H-2A Visas'!H32+'H-2B Visas'!H32</f>
        <v>0</v>
      </c>
      <c r="I32">
        <f ca="1">'H-2A Visas'!I32+'H-2B Visas'!I32</f>
        <v>0</v>
      </c>
      <c r="J32">
        <f ca="1">'H-2A Visas'!J32+'H-2B Visas'!J32</f>
        <v>0</v>
      </c>
      <c r="K32">
        <f ca="1">'H-2A Visas'!K32+'H-2B Visas'!K32</f>
        <v>0</v>
      </c>
      <c r="L32">
        <f ca="1">'H-2A Visas'!L32+'H-2B Visas'!L32</f>
        <v>0</v>
      </c>
      <c r="M32">
        <f ca="1">'H-2A Visas'!M32+'H-2B Visas'!M32</f>
        <v>0</v>
      </c>
      <c r="N32">
        <f ca="1">'H-2A Visas'!N32+'H-2B Visas'!N32</f>
        <v>0</v>
      </c>
      <c r="O32">
        <f ca="1">'H-2A Visas'!O32+'H-2B Visas'!O32</f>
        <v>0</v>
      </c>
      <c r="P32">
        <f ca="1">'H-2A Visas'!P32+'H-2B Visas'!P32</f>
        <v>0</v>
      </c>
      <c r="Q32">
        <f ca="1">'H-2A Visas'!Q32+'H-2B Visas'!Q32</f>
        <v>0</v>
      </c>
    </row>
    <row r="33" spans="1:17">
      <c r="A33" s="19" t="s">
        <v>115</v>
      </c>
      <c r="B33">
        <f ca="1">'H-2A Visas'!B33+'H-2B Visas'!B33</f>
        <v>0</v>
      </c>
      <c r="C33">
        <f ca="1">'H-2A Visas'!C33+'H-2B Visas'!C33</f>
        <v>0</v>
      </c>
      <c r="D33">
        <f ca="1">'H-2A Visas'!D33+'H-2B Visas'!D33</f>
        <v>0</v>
      </c>
      <c r="E33">
        <f ca="1">'H-2A Visas'!E33+'H-2B Visas'!E33</f>
        <v>0</v>
      </c>
      <c r="F33">
        <f ca="1">'H-2A Visas'!F33+'H-2B Visas'!F33</f>
        <v>0</v>
      </c>
      <c r="G33">
        <f ca="1">'H-2A Visas'!G33+'H-2B Visas'!G33</f>
        <v>0</v>
      </c>
      <c r="H33">
        <f ca="1">'H-2A Visas'!H33+'H-2B Visas'!H33</f>
        <v>0</v>
      </c>
      <c r="I33">
        <f ca="1">'H-2A Visas'!I33+'H-2B Visas'!I33</f>
        <v>0</v>
      </c>
      <c r="J33">
        <f ca="1">'H-2A Visas'!J33+'H-2B Visas'!J33</f>
        <v>0</v>
      </c>
      <c r="K33">
        <f ca="1">'H-2A Visas'!K33+'H-2B Visas'!K33</f>
        <v>0</v>
      </c>
      <c r="L33">
        <f ca="1">'H-2A Visas'!L33+'H-2B Visas'!L33</f>
        <v>0</v>
      </c>
      <c r="M33">
        <f ca="1">'H-2A Visas'!M33+'H-2B Visas'!M33</f>
        <v>0</v>
      </c>
      <c r="N33">
        <f ca="1">'H-2A Visas'!N33+'H-2B Visas'!N33</f>
        <v>0</v>
      </c>
      <c r="O33">
        <f ca="1">'H-2A Visas'!O33+'H-2B Visas'!O33</f>
        <v>0</v>
      </c>
      <c r="P33">
        <f ca="1">'H-2A Visas'!P33+'H-2B Visas'!P33</f>
        <v>0</v>
      </c>
      <c r="Q33">
        <f ca="1">'H-2A Visas'!Q33+'H-2B Visas'!Q33</f>
        <v>0</v>
      </c>
    </row>
    <row r="34" spans="1:17">
      <c r="A34" s="19" t="s">
        <v>116</v>
      </c>
      <c r="B34">
        <f ca="1">'H-2A Visas'!B34+'H-2B Visas'!B34</f>
        <v>0</v>
      </c>
      <c r="C34">
        <f ca="1">'H-2A Visas'!C34+'H-2B Visas'!C34</f>
        <v>0</v>
      </c>
      <c r="D34">
        <f ca="1">'H-2A Visas'!D34+'H-2B Visas'!D34</f>
        <v>0</v>
      </c>
      <c r="E34">
        <f ca="1">'H-2A Visas'!E34+'H-2B Visas'!E34</f>
        <v>0</v>
      </c>
      <c r="F34">
        <f ca="1">'H-2A Visas'!F34+'H-2B Visas'!F34</f>
        <v>0</v>
      </c>
      <c r="G34">
        <f ca="1">'H-2A Visas'!G34+'H-2B Visas'!G34</f>
        <v>0</v>
      </c>
      <c r="H34">
        <f ca="1">'H-2A Visas'!H34+'H-2B Visas'!H34</f>
        <v>0</v>
      </c>
      <c r="I34">
        <f ca="1">'H-2A Visas'!I34+'H-2B Visas'!I34</f>
        <v>0</v>
      </c>
      <c r="J34">
        <f ca="1">'H-2A Visas'!J34+'H-2B Visas'!J34</f>
        <v>0</v>
      </c>
      <c r="K34">
        <f ca="1">'H-2A Visas'!K34+'H-2B Visas'!K34</f>
        <v>0</v>
      </c>
      <c r="L34">
        <f ca="1">'H-2A Visas'!L34+'H-2B Visas'!L34</f>
        <v>0</v>
      </c>
      <c r="M34">
        <f ca="1">'H-2A Visas'!M34+'H-2B Visas'!M34</f>
        <v>1</v>
      </c>
      <c r="N34">
        <f ca="1">'H-2A Visas'!N34+'H-2B Visas'!N34</f>
        <v>0</v>
      </c>
      <c r="O34">
        <f ca="1">'H-2A Visas'!O34+'H-2B Visas'!O34</f>
        <v>0</v>
      </c>
      <c r="P34">
        <f ca="1">'H-2A Visas'!P34+'H-2B Visas'!P34</f>
        <v>0</v>
      </c>
      <c r="Q34">
        <f ca="1">'H-2A Visas'!Q34+'H-2B Visas'!Q34</f>
        <v>0</v>
      </c>
    </row>
    <row r="35" spans="1:17">
      <c r="A35" s="19" t="s">
        <v>117</v>
      </c>
      <c r="B35">
        <f ca="1">'H-2A Visas'!B35+'H-2B Visas'!B35</f>
        <v>2</v>
      </c>
      <c r="C35">
        <f ca="1">'H-2A Visas'!C35+'H-2B Visas'!C35</f>
        <v>1</v>
      </c>
      <c r="D35">
        <f ca="1">'H-2A Visas'!D35+'H-2B Visas'!D35</f>
        <v>2</v>
      </c>
      <c r="E35">
        <f ca="1">'H-2A Visas'!E35+'H-2B Visas'!E35</f>
        <v>2</v>
      </c>
      <c r="F35">
        <f ca="1">'H-2A Visas'!F35+'H-2B Visas'!F35</f>
        <v>0</v>
      </c>
      <c r="G35">
        <f ca="1">'H-2A Visas'!G35+'H-2B Visas'!G35</f>
        <v>0</v>
      </c>
      <c r="H35">
        <f ca="1">'H-2A Visas'!H35+'H-2B Visas'!H35</f>
        <v>0</v>
      </c>
      <c r="I35">
        <f ca="1">'H-2A Visas'!I35+'H-2B Visas'!I35</f>
        <v>0</v>
      </c>
      <c r="J35">
        <f ca="1">'H-2A Visas'!J35+'H-2B Visas'!J35</f>
        <v>0</v>
      </c>
      <c r="K35">
        <f ca="1">'H-2A Visas'!K35+'H-2B Visas'!K35</f>
        <v>0</v>
      </c>
      <c r="L35">
        <f ca="1">'H-2A Visas'!L35+'H-2B Visas'!L35</f>
        <v>2</v>
      </c>
      <c r="M35">
        <f ca="1">'H-2A Visas'!M35+'H-2B Visas'!M35</f>
        <v>3</v>
      </c>
      <c r="N35">
        <f ca="1">'H-2A Visas'!N35+'H-2B Visas'!N35</f>
        <v>0</v>
      </c>
      <c r="O35">
        <f ca="1">'H-2A Visas'!O35+'H-2B Visas'!O35</f>
        <v>0</v>
      </c>
      <c r="P35">
        <f ca="1">'H-2A Visas'!P35+'H-2B Visas'!P35</f>
        <v>0</v>
      </c>
      <c r="Q35">
        <f ca="1">'H-2A Visas'!Q35+'H-2B Visas'!Q35</f>
        <v>0</v>
      </c>
    </row>
    <row r="36" spans="1:17">
      <c r="A36" s="19" t="s">
        <v>118</v>
      </c>
      <c r="B36">
        <f ca="1">'H-2A Visas'!B36+'H-2B Visas'!B36</f>
        <v>0</v>
      </c>
      <c r="C36">
        <f ca="1">'H-2A Visas'!C36+'H-2B Visas'!C36</f>
        <v>0</v>
      </c>
      <c r="D36">
        <f ca="1">'H-2A Visas'!D36+'H-2B Visas'!D36</f>
        <v>0</v>
      </c>
      <c r="E36">
        <f ca="1">'H-2A Visas'!E36+'H-2B Visas'!E36</f>
        <v>0</v>
      </c>
      <c r="F36">
        <f ca="1">'H-2A Visas'!F36+'H-2B Visas'!F36</f>
        <v>0</v>
      </c>
      <c r="G36">
        <f ca="1">'H-2A Visas'!G36+'H-2B Visas'!G36</f>
        <v>0</v>
      </c>
      <c r="H36">
        <f ca="1">'H-2A Visas'!H36+'H-2B Visas'!H36</f>
        <v>0</v>
      </c>
      <c r="I36">
        <f ca="1">'H-2A Visas'!I36+'H-2B Visas'!I36</f>
        <v>0</v>
      </c>
      <c r="J36">
        <f ca="1">'H-2A Visas'!J36+'H-2B Visas'!J36</f>
        <v>0</v>
      </c>
      <c r="K36">
        <f ca="1">'H-2A Visas'!K36+'H-2B Visas'!K36</f>
        <v>0</v>
      </c>
      <c r="L36">
        <f ca="1">'H-2A Visas'!L36+'H-2B Visas'!L36</f>
        <v>0</v>
      </c>
      <c r="M36">
        <f ca="1">'H-2A Visas'!M36+'H-2B Visas'!M36</f>
        <v>0</v>
      </c>
      <c r="N36">
        <f ca="1">'H-2A Visas'!N36+'H-2B Visas'!N36</f>
        <v>0</v>
      </c>
      <c r="O36">
        <f ca="1">'H-2A Visas'!O36+'H-2B Visas'!O36</f>
        <v>0</v>
      </c>
      <c r="P36">
        <f ca="1">'H-2A Visas'!P36+'H-2B Visas'!P36</f>
        <v>0</v>
      </c>
      <c r="Q36">
        <f ca="1">'H-2A Visas'!Q36+'H-2B Visas'!Q36</f>
        <v>0</v>
      </c>
    </row>
    <row r="37" spans="1:17">
      <c r="A37" s="19" t="s">
        <v>119</v>
      </c>
      <c r="B37">
        <f ca="1">'H-2A Visas'!B37+'H-2B Visas'!B37</f>
        <v>0</v>
      </c>
      <c r="C37">
        <f ca="1">'H-2A Visas'!C37+'H-2B Visas'!C37</f>
        <v>0</v>
      </c>
      <c r="D37">
        <f ca="1">'H-2A Visas'!D37+'H-2B Visas'!D37</f>
        <v>0</v>
      </c>
      <c r="E37">
        <f ca="1">'H-2A Visas'!E37+'H-2B Visas'!E37</f>
        <v>0</v>
      </c>
      <c r="F37">
        <f ca="1">'H-2A Visas'!F37+'H-2B Visas'!F37</f>
        <v>0</v>
      </c>
      <c r="G37">
        <f ca="1">'H-2A Visas'!G37+'H-2B Visas'!G37</f>
        <v>1</v>
      </c>
      <c r="H37">
        <f ca="1">'H-2A Visas'!H37+'H-2B Visas'!H37</f>
        <v>0</v>
      </c>
      <c r="I37">
        <f ca="1">'H-2A Visas'!I37+'H-2B Visas'!I37</f>
        <v>0</v>
      </c>
      <c r="J37">
        <f ca="1">'H-2A Visas'!J37+'H-2B Visas'!J37</f>
        <v>3</v>
      </c>
      <c r="K37">
        <f ca="1">'H-2A Visas'!K37+'H-2B Visas'!K37</f>
        <v>1</v>
      </c>
      <c r="L37">
        <f ca="1">'H-2A Visas'!L37+'H-2B Visas'!L37</f>
        <v>1</v>
      </c>
      <c r="M37">
        <f ca="1">'H-2A Visas'!M37+'H-2B Visas'!M37</f>
        <v>1</v>
      </c>
      <c r="N37">
        <f ca="1">'H-2A Visas'!N37+'H-2B Visas'!N37</f>
        <v>1</v>
      </c>
      <c r="O37">
        <f ca="1">'H-2A Visas'!O37+'H-2B Visas'!O37</f>
        <v>0</v>
      </c>
      <c r="P37">
        <f ca="1">'H-2A Visas'!P37+'H-2B Visas'!P37</f>
        <v>0</v>
      </c>
      <c r="Q37">
        <f ca="1">'H-2A Visas'!Q37+'H-2B Visas'!Q37</f>
        <v>1</v>
      </c>
    </row>
    <row r="38" spans="1:17">
      <c r="A38" s="19" t="s">
        <v>120</v>
      </c>
      <c r="B38">
        <f ca="1">'H-2A Visas'!B38+'H-2B Visas'!B38</f>
        <v>4</v>
      </c>
      <c r="C38">
        <f ca="1">'H-2A Visas'!C38+'H-2B Visas'!C38</f>
        <v>1</v>
      </c>
      <c r="D38">
        <f ca="1">'H-2A Visas'!D38+'H-2B Visas'!D38</f>
        <v>2</v>
      </c>
      <c r="E38">
        <f ca="1">'H-2A Visas'!E38+'H-2B Visas'!E38</f>
        <v>0</v>
      </c>
      <c r="F38">
        <f ca="1">'H-2A Visas'!F38+'H-2B Visas'!F38</f>
        <v>1</v>
      </c>
      <c r="G38">
        <f ca="1">'H-2A Visas'!G38+'H-2B Visas'!G38</f>
        <v>1</v>
      </c>
      <c r="H38">
        <f ca="1">'H-2A Visas'!H38+'H-2B Visas'!H38</f>
        <v>2</v>
      </c>
      <c r="I38">
        <f ca="1">'H-2A Visas'!I38+'H-2B Visas'!I38</f>
        <v>7</v>
      </c>
      <c r="J38">
        <f ca="1">'H-2A Visas'!J38+'H-2B Visas'!J38</f>
        <v>2</v>
      </c>
      <c r="K38">
        <f ca="1">'H-2A Visas'!K38+'H-2B Visas'!K38</f>
        <v>4</v>
      </c>
      <c r="L38">
        <f ca="1">'H-2A Visas'!L38+'H-2B Visas'!L38</f>
        <v>0</v>
      </c>
      <c r="M38">
        <f ca="1">'H-2A Visas'!M38+'H-2B Visas'!M38</f>
        <v>0</v>
      </c>
      <c r="N38">
        <f ca="1">'H-2A Visas'!N38+'H-2B Visas'!N38</f>
        <v>0</v>
      </c>
      <c r="O38">
        <f ca="1">'H-2A Visas'!O38+'H-2B Visas'!O38</f>
        <v>0</v>
      </c>
      <c r="P38">
        <f ca="1">'H-2A Visas'!P38+'H-2B Visas'!P38</f>
        <v>9</v>
      </c>
      <c r="Q38">
        <f ca="1">'H-2A Visas'!Q38+'H-2B Visas'!Q38</f>
        <v>0</v>
      </c>
    </row>
    <row r="39" spans="1:17">
      <c r="A39" s="19" t="s">
        <v>121</v>
      </c>
      <c r="B39">
        <f ca="1">'H-2A Visas'!B39+'H-2B Visas'!B39</f>
        <v>0</v>
      </c>
      <c r="C39">
        <f ca="1">'H-2A Visas'!C39+'H-2B Visas'!C39</f>
        <v>0</v>
      </c>
      <c r="D39">
        <f ca="1">'H-2A Visas'!D39+'H-2B Visas'!D39</f>
        <v>0</v>
      </c>
      <c r="E39">
        <f ca="1">'H-2A Visas'!E39+'H-2B Visas'!E39</f>
        <v>0</v>
      </c>
      <c r="F39">
        <f ca="1">'H-2A Visas'!F39+'H-2B Visas'!F39</f>
        <v>0</v>
      </c>
      <c r="G39">
        <f ca="1">'H-2A Visas'!G39+'H-2B Visas'!G39</f>
        <v>0</v>
      </c>
      <c r="H39">
        <f ca="1">'H-2A Visas'!H39+'H-2B Visas'!H39</f>
        <v>0</v>
      </c>
      <c r="I39">
        <f ca="1">'H-2A Visas'!I39+'H-2B Visas'!I39</f>
        <v>0</v>
      </c>
      <c r="J39">
        <f ca="1">'H-2A Visas'!J39+'H-2B Visas'!J39</f>
        <v>0</v>
      </c>
      <c r="K39">
        <f ca="1">'H-2A Visas'!K39+'H-2B Visas'!K39</f>
        <v>0</v>
      </c>
      <c r="L39">
        <f ca="1">'H-2A Visas'!L39+'H-2B Visas'!L39</f>
        <v>0</v>
      </c>
      <c r="M39">
        <f ca="1">'H-2A Visas'!M39+'H-2B Visas'!M39</f>
        <v>0</v>
      </c>
      <c r="N39">
        <f ca="1">'H-2A Visas'!N39+'H-2B Visas'!N39</f>
        <v>0</v>
      </c>
      <c r="O39">
        <f ca="1">'H-2A Visas'!O39+'H-2B Visas'!O39</f>
        <v>0</v>
      </c>
      <c r="P39">
        <f ca="1">'H-2A Visas'!P39+'H-2B Visas'!P39</f>
        <v>0</v>
      </c>
      <c r="Q39">
        <f ca="1">'H-2A Visas'!Q39+'H-2B Visas'!Q39</f>
        <v>0</v>
      </c>
    </row>
    <row r="40" spans="1:17">
      <c r="A40" s="19" t="s">
        <v>122</v>
      </c>
      <c r="B40">
        <f ca="1">'H-2A Visas'!B40+'H-2B Visas'!B40</f>
        <v>0</v>
      </c>
      <c r="C40">
        <f ca="1">'H-2A Visas'!C40+'H-2B Visas'!C40</f>
        <v>0</v>
      </c>
      <c r="D40">
        <f ca="1">'H-2A Visas'!D40+'H-2B Visas'!D40</f>
        <v>2</v>
      </c>
      <c r="E40">
        <f ca="1">'H-2A Visas'!E40+'H-2B Visas'!E40</f>
        <v>4</v>
      </c>
      <c r="F40">
        <f ca="1">'H-2A Visas'!F40+'H-2B Visas'!F40</f>
        <v>9</v>
      </c>
      <c r="G40">
        <f ca="1">'H-2A Visas'!G40+'H-2B Visas'!G40</f>
        <v>4</v>
      </c>
      <c r="H40">
        <f ca="1">'H-2A Visas'!H40+'H-2B Visas'!H40</f>
        <v>9</v>
      </c>
      <c r="I40">
        <f ca="1">'H-2A Visas'!I40+'H-2B Visas'!I40</f>
        <v>3</v>
      </c>
      <c r="J40">
        <f ca="1">'H-2A Visas'!J40+'H-2B Visas'!J40</f>
        <v>8</v>
      </c>
      <c r="K40">
        <f ca="1">'H-2A Visas'!K40+'H-2B Visas'!K40</f>
        <v>14</v>
      </c>
      <c r="L40">
        <f ca="1">'H-2A Visas'!L40+'H-2B Visas'!L40</f>
        <v>15</v>
      </c>
      <c r="M40">
        <f ca="1">'H-2A Visas'!M40+'H-2B Visas'!M40</f>
        <v>33</v>
      </c>
      <c r="N40">
        <f ca="1">'H-2A Visas'!N40+'H-2B Visas'!N40</f>
        <v>11</v>
      </c>
      <c r="O40">
        <f ca="1">'H-2A Visas'!O40+'H-2B Visas'!O40</f>
        <v>1</v>
      </c>
      <c r="P40">
        <f ca="1">'H-2A Visas'!P40+'H-2B Visas'!P40</f>
        <v>1</v>
      </c>
      <c r="Q40">
        <f ca="1">'H-2A Visas'!Q40+'H-2B Visas'!Q40</f>
        <v>2</v>
      </c>
    </row>
    <row r="41" spans="1:17">
      <c r="A41" s="19" t="s">
        <v>123</v>
      </c>
      <c r="B41">
        <f ca="1">'H-2A Visas'!B41+'H-2B Visas'!B41</f>
        <v>0</v>
      </c>
      <c r="C41">
        <f ca="1">'H-2A Visas'!C41+'H-2B Visas'!C41</f>
        <v>0</v>
      </c>
      <c r="D41">
        <f ca="1">'H-2A Visas'!D41+'H-2B Visas'!D41</f>
        <v>0</v>
      </c>
      <c r="E41">
        <f ca="1">'H-2A Visas'!E41+'H-2B Visas'!E41</f>
        <v>0</v>
      </c>
      <c r="F41">
        <f ca="1">'H-2A Visas'!F41+'H-2B Visas'!F41</f>
        <v>0</v>
      </c>
      <c r="G41">
        <f ca="1">'H-2A Visas'!G41+'H-2B Visas'!G41</f>
        <v>0</v>
      </c>
      <c r="H41">
        <f ca="1">'H-2A Visas'!H41+'H-2B Visas'!H41</f>
        <v>0</v>
      </c>
      <c r="I41">
        <f ca="1">'H-2A Visas'!I41+'H-2B Visas'!I41</f>
        <v>0</v>
      </c>
      <c r="J41">
        <f ca="1">'H-2A Visas'!J41+'H-2B Visas'!J41</f>
        <v>0</v>
      </c>
      <c r="K41">
        <f ca="1">'H-2A Visas'!K41+'H-2B Visas'!K41</f>
        <v>0</v>
      </c>
      <c r="L41">
        <f ca="1">'H-2A Visas'!L41+'H-2B Visas'!L41</f>
        <v>0</v>
      </c>
      <c r="M41">
        <f ca="1">'H-2A Visas'!M41+'H-2B Visas'!M41</f>
        <v>0</v>
      </c>
      <c r="N41">
        <f ca="1">'H-2A Visas'!N41+'H-2B Visas'!N41</f>
        <v>0</v>
      </c>
      <c r="O41">
        <f ca="1">'H-2A Visas'!O41+'H-2B Visas'!O41</f>
        <v>0</v>
      </c>
      <c r="P41">
        <f ca="1">'H-2A Visas'!P41+'H-2B Visas'!P41</f>
        <v>0</v>
      </c>
      <c r="Q41">
        <f ca="1">'H-2A Visas'!Q41+'H-2B Visas'!Q41</f>
        <v>0</v>
      </c>
    </row>
    <row r="42" spans="1:17">
      <c r="A42" s="19" t="s">
        <v>124</v>
      </c>
      <c r="B42">
        <f ca="1">'H-2A Visas'!B42+'H-2B Visas'!B42</f>
        <v>0</v>
      </c>
      <c r="C42">
        <f ca="1">'H-2A Visas'!C42+'H-2B Visas'!C42</f>
        <v>0</v>
      </c>
      <c r="D42">
        <f ca="1">'H-2A Visas'!D42+'H-2B Visas'!D42</f>
        <v>0</v>
      </c>
      <c r="E42">
        <f ca="1">'H-2A Visas'!E42+'H-2B Visas'!E42</f>
        <v>0</v>
      </c>
      <c r="F42">
        <f ca="1">'H-2A Visas'!F42+'H-2B Visas'!F42</f>
        <v>1</v>
      </c>
      <c r="G42">
        <f ca="1">'H-2A Visas'!G42+'H-2B Visas'!G42</f>
        <v>0</v>
      </c>
      <c r="H42">
        <f ca="1">'H-2A Visas'!H42+'H-2B Visas'!H42</f>
        <v>0</v>
      </c>
      <c r="I42">
        <f ca="1">'H-2A Visas'!I42+'H-2B Visas'!I42</f>
        <v>0</v>
      </c>
      <c r="J42">
        <f ca="1">'H-2A Visas'!J42+'H-2B Visas'!J42</f>
        <v>0</v>
      </c>
      <c r="K42">
        <f ca="1">'H-2A Visas'!K42+'H-2B Visas'!K42</f>
        <v>0</v>
      </c>
      <c r="L42">
        <f ca="1">'H-2A Visas'!L42+'H-2B Visas'!L42</f>
        <v>1</v>
      </c>
      <c r="M42">
        <f ca="1">'H-2A Visas'!M42+'H-2B Visas'!M42</f>
        <v>1</v>
      </c>
      <c r="N42">
        <f ca="1">'H-2A Visas'!N42+'H-2B Visas'!N42</f>
        <v>0</v>
      </c>
      <c r="O42">
        <f ca="1">'H-2A Visas'!O42+'H-2B Visas'!O42</f>
        <v>0</v>
      </c>
      <c r="P42">
        <f ca="1">'H-2A Visas'!P42+'H-2B Visas'!P42</f>
        <v>0</v>
      </c>
      <c r="Q42">
        <f ca="1">'H-2A Visas'!Q42+'H-2B Visas'!Q42</f>
        <v>1</v>
      </c>
    </row>
    <row r="43" spans="1:17">
      <c r="A43" s="19" t="s">
        <v>125</v>
      </c>
      <c r="B43">
        <f ca="1">'H-2A Visas'!B43+'H-2B Visas'!B43</f>
        <v>0</v>
      </c>
      <c r="C43">
        <f ca="1">'H-2A Visas'!C43+'H-2B Visas'!C43</f>
        <v>0</v>
      </c>
      <c r="D43">
        <f ca="1">'H-2A Visas'!D43+'H-2B Visas'!D43</f>
        <v>0</v>
      </c>
      <c r="E43">
        <f ca="1">'H-2A Visas'!E43+'H-2B Visas'!E43</f>
        <v>0</v>
      </c>
      <c r="F43">
        <f ca="1">'H-2A Visas'!F43+'H-2B Visas'!F43</f>
        <v>0</v>
      </c>
      <c r="G43">
        <f ca="1">'H-2A Visas'!G43+'H-2B Visas'!G43</f>
        <v>0</v>
      </c>
      <c r="H43">
        <f ca="1">'H-2A Visas'!H43+'H-2B Visas'!H43</f>
        <v>0</v>
      </c>
      <c r="I43">
        <f ca="1">'H-2A Visas'!I43+'H-2B Visas'!I43</f>
        <v>0</v>
      </c>
      <c r="J43">
        <f ca="1">'H-2A Visas'!J43+'H-2B Visas'!J43</f>
        <v>0</v>
      </c>
      <c r="K43">
        <f ca="1">'H-2A Visas'!K43+'H-2B Visas'!K43</f>
        <v>0</v>
      </c>
      <c r="L43">
        <f ca="1">'H-2A Visas'!L43+'H-2B Visas'!L43</f>
        <v>0</v>
      </c>
      <c r="M43">
        <f ca="1">'H-2A Visas'!M43+'H-2B Visas'!M43</f>
        <v>0</v>
      </c>
      <c r="N43">
        <f ca="1">'H-2A Visas'!N43+'H-2B Visas'!N43</f>
        <v>0</v>
      </c>
      <c r="O43">
        <f ca="1">'H-2A Visas'!O43+'H-2B Visas'!O43</f>
        <v>0</v>
      </c>
      <c r="P43">
        <f ca="1">'H-2A Visas'!P43+'H-2B Visas'!P43</f>
        <v>0</v>
      </c>
      <c r="Q43">
        <f ca="1">'H-2A Visas'!Q43+'H-2B Visas'!Q43</f>
        <v>0</v>
      </c>
    </row>
    <row r="44" spans="1:17">
      <c r="A44" s="19" t="s">
        <v>126</v>
      </c>
      <c r="B44">
        <f ca="1">'H-2A Visas'!B44+'H-2B Visas'!B44</f>
        <v>0</v>
      </c>
      <c r="C44">
        <f ca="1">'H-2A Visas'!C44+'H-2B Visas'!C44</f>
        <v>0</v>
      </c>
      <c r="D44">
        <f ca="1">'H-2A Visas'!D44+'H-2B Visas'!D44</f>
        <v>0</v>
      </c>
      <c r="E44">
        <f ca="1">'H-2A Visas'!E44+'H-2B Visas'!E44</f>
        <v>0</v>
      </c>
      <c r="F44">
        <f ca="1">'H-2A Visas'!F44+'H-2B Visas'!F44</f>
        <v>0</v>
      </c>
      <c r="G44">
        <f ca="1">'H-2A Visas'!G44+'H-2B Visas'!G44</f>
        <v>0</v>
      </c>
      <c r="H44">
        <f ca="1">'H-2A Visas'!H44+'H-2B Visas'!H44</f>
        <v>0</v>
      </c>
      <c r="I44">
        <f ca="1">'H-2A Visas'!I44+'H-2B Visas'!I44</f>
        <v>0</v>
      </c>
      <c r="J44">
        <f ca="1">'H-2A Visas'!J44+'H-2B Visas'!J44</f>
        <v>0</v>
      </c>
      <c r="K44">
        <f ca="1">'H-2A Visas'!K44+'H-2B Visas'!K44</f>
        <v>0</v>
      </c>
      <c r="L44">
        <f ca="1">'H-2A Visas'!L44+'H-2B Visas'!L44</f>
        <v>0</v>
      </c>
      <c r="M44">
        <f ca="1">'H-2A Visas'!M44+'H-2B Visas'!M44</f>
        <v>0</v>
      </c>
      <c r="N44">
        <f ca="1">'H-2A Visas'!N44+'H-2B Visas'!N44</f>
        <v>0</v>
      </c>
      <c r="O44">
        <f ca="1">'H-2A Visas'!O44+'H-2B Visas'!O44</f>
        <v>0</v>
      </c>
      <c r="P44">
        <f ca="1">'H-2A Visas'!P44+'H-2B Visas'!P44</f>
        <v>0</v>
      </c>
      <c r="Q44">
        <f ca="1">'H-2A Visas'!Q44+'H-2B Visas'!Q44</f>
        <v>0</v>
      </c>
    </row>
    <row r="45" spans="1:17">
      <c r="A45" s="19" t="s">
        <v>127</v>
      </c>
      <c r="B45">
        <f ca="1">'H-2A Visas'!B45+'H-2B Visas'!B45</f>
        <v>0</v>
      </c>
      <c r="C45">
        <f ca="1">'H-2A Visas'!C45+'H-2B Visas'!C45</f>
        <v>0</v>
      </c>
      <c r="D45">
        <f ca="1">'H-2A Visas'!D45+'H-2B Visas'!D45</f>
        <v>0</v>
      </c>
      <c r="E45">
        <f ca="1">'H-2A Visas'!E45+'H-2B Visas'!E45</f>
        <v>0</v>
      </c>
      <c r="F45">
        <f ca="1">'H-2A Visas'!F45+'H-2B Visas'!F45</f>
        <v>0</v>
      </c>
      <c r="G45">
        <f ca="1">'H-2A Visas'!G45+'H-2B Visas'!G45</f>
        <v>0</v>
      </c>
      <c r="H45">
        <f ca="1">'H-2A Visas'!H45+'H-2B Visas'!H45</f>
        <v>0</v>
      </c>
      <c r="I45">
        <f ca="1">'H-2A Visas'!I45+'H-2B Visas'!I45</f>
        <v>0</v>
      </c>
      <c r="J45">
        <f ca="1">'H-2A Visas'!J45+'H-2B Visas'!J45</f>
        <v>0</v>
      </c>
      <c r="K45">
        <f ca="1">'H-2A Visas'!K45+'H-2B Visas'!K45</f>
        <v>0</v>
      </c>
      <c r="L45">
        <f ca="1">'H-2A Visas'!L45+'H-2B Visas'!L45</f>
        <v>0</v>
      </c>
      <c r="M45">
        <f ca="1">'H-2A Visas'!M45+'H-2B Visas'!M45</f>
        <v>0</v>
      </c>
      <c r="N45">
        <f ca="1">'H-2A Visas'!N45+'H-2B Visas'!N45</f>
        <v>0</v>
      </c>
      <c r="O45">
        <f ca="1">'H-2A Visas'!O45+'H-2B Visas'!O45</f>
        <v>0</v>
      </c>
      <c r="P45">
        <f ca="1">'H-2A Visas'!P45+'H-2B Visas'!P45</f>
        <v>0</v>
      </c>
      <c r="Q45">
        <f ca="1">'H-2A Visas'!Q45+'H-2B Visas'!Q45</f>
        <v>0</v>
      </c>
    </row>
    <row r="46" spans="1:17">
      <c r="A46" s="19" t="s">
        <v>128</v>
      </c>
      <c r="B46">
        <f ca="1">'H-2A Visas'!B46+'H-2B Visas'!B46</f>
        <v>0</v>
      </c>
      <c r="C46">
        <f ca="1">'H-2A Visas'!C46+'H-2B Visas'!C46</f>
        <v>0</v>
      </c>
      <c r="D46">
        <f ca="1">'H-2A Visas'!D46+'H-2B Visas'!D46</f>
        <v>0</v>
      </c>
      <c r="E46">
        <f ca="1">'H-2A Visas'!E46+'H-2B Visas'!E46</f>
        <v>0</v>
      </c>
      <c r="F46">
        <f ca="1">'H-2A Visas'!F46+'H-2B Visas'!F46</f>
        <v>0</v>
      </c>
      <c r="G46">
        <f ca="1">'H-2A Visas'!G46+'H-2B Visas'!G46</f>
        <v>0</v>
      </c>
      <c r="H46">
        <f ca="1">'H-2A Visas'!H46+'H-2B Visas'!H46</f>
        <v>0</v>
      </c>
      <c r="I46">
        <f ca="1">'H-2A Visas'!I46+'H-2B Visas'!I46</f>
        <v>0</v>
      </c>
      <c r="J46">
        <f ca="1">'H-2A Visas'!J46+'H-2B Visas'!J46</f>
        <v>0</v>
      </c>
      <c r="K46">
        <f ca="1">'H-2A Visas'!K46+'H-2B Visas'!K46</f>
        <v>0</v>
      </c>
      <c r="L46">
        <f ca="1">'H-2A Visas'!L46+'H-2B Visas'!L46</f>
        <v>0</v>
      </c>
      <c r="M46">
        <f ca="1">'H-2A Visas'!M46+'H-2B Visas'!M46</f>
        <v>0</v>
      </c>
      <c r="N46">
        <f ca="1">'H-2A Visas'!N46+'H-2B Visas'!N46</f>
        <v>0</v>
      </c>
      <c r="O46">
        <f ca="1">'H-2A Visas'!O46+'H-2B Visas'!O46</f>
        <v>0</v>
      </c>
      <c r="P46">
        <f ca="1">'H-2A Visas'!P46+'H-2B Visas'!P46</f>
        <v>0</v>
      </c>
      <c r="Q46">
        <f ca="1">'H-2A Visas'!Q46+'H-2B Visas'!Q46</f>
        <v>0</v>
      </c>
    </row>
    <row r="47" spans="1:17">
      <c r="A47" s="19" t="s">
        <v>129</v>
      </c>
      <c r="B47">
        <f ca="1">'H-2A Visas'!B47+'H-2B Visas'!B47</f>
        <v>1</v>
      </c>
      <c r="C47">
        <f ca="1">'H-2A Visas'!C47+'H-2B Visas'!C47</f>
        <v>0</v>
      </c>
      <c r="D47">
        <f ca="1">'H-2A Visas'!D47+'H-2B Visas'!D47</f>
        <v>0</v>
      </c>
      <c r="E47">
        <f ca="1">'H-2A Visas'!E47+'H-2B Visas'!E47</f>
        <v>0</v>
      </c>
      <c r="F47">
        <f ca="1">'H-2A Visas'!F47+'H-2B Visas'!F47</f>
        <v>0</v>
      </c>
      <c r="G47">
        <f ca="1">'H-2A Visas'!G47+'H-2B Visas'!G47</f>
        <v>1</v>
      </c>
      <c r="H47">
        <f ca="1">'H-2A Visas'!H47+'H-2B Visas'!H47</f>
        <v>0</v>
      </c>
      <c r="I47">
        <f ca="1">'H-2A Visas'!I47+'H-2B Visas'!I47</f>
        <v>0</v>
      </c>
      <c r="J47">
        <f ca="1">'H-2A Visas'!J47+'H-2B Visas'!J47</f>
        <v>0</v>
      </c>
      <c r="K47">
        <f ca="1">'H-2A Visas'!K47+'H-2B Visas'!K47</f>
        <v>0</v>
      </c>
      <c r="L47">
        <f ca="1">'H-2A Visas'!L47+'H-2B Visas'!L47</f>
        <v>0</v>
      </c>
      <c r="M47">
        <f ca="1">'H-2A Visas'!M47+'H-2B Visas'!M47</f>
        <v>0</v>
      </c>
      <c r="N47">
        <f ca="1">'H-2A Visas'!N47+'H-2B Visas'!N47</f>
        <v>0</v>
      </c>
      <c r="O47">
        <f ca="1">'H-2A Visas'!O47+'H-2B Visas'!O47</f>
        <v>0</v>
      </c>
      <c r="P47">
        <f ca="1">'H-2A Visas'!P47+'H-2B Visas'!P47</f>
        <v>0</v>
      </c>
      <c r="Q47">
        <f ca="1">'H-2A Visas'!Q47+'H-2B Visas'!Q47</f>
        <v>0</v>
      </c>
    </row>
    <row r="48" spans="1:17">
      <c r="A48" s="19" t="s">
        <v>130</v>
      </c>
      <c r="B48">
        <f ca="1">'H-2A Visas'!B48+'H-2B Visas'!B48</f>
        <v>0</v>
      </c>
      <c r="C48">
        <f ca="1">'H-2A Visas'!C48+'H-2B Visas'!C48</f>
        <v>0</v>
      </c>
      <c r="D48">
        <f ca="1">'H-2A Visas'!D48+'H-2B Visas'!D48</f>
        <v>0</v>
      </c>
      <c r="E48">
        <f ca="1">'H-2A Visas'!E48+'H-2B Visas'!E48</f>
        <v>0</v>
      </c>
      <c r="F48">
        <f ca="1">'H-2A Visas'!F48+'H-2B Visas'!F48</f>
        <v>0</v>
      </c>
      <c r="G48">
        <f ca="1">'H-2A Visas'!G48+'H-2B Visas'!G48</f>
        <v>0</v>
      </c>
      <c r="H48">
        <f ca="1">'H-2A Visas'!H48+'H-2B Visas'!H48</f>
        <v>0</v>
      </c>
      <c r="I48">
        <f ca="1">'H-2A Visas'!I48+'H-2B Visas'!I48</f>
        <v>0</v>
      </c>
      <c r="J48">
        <f ca="1">'H-2A Visas'!J48+'H-2B Visas'!J48</f>
        <v>0</v>
      </c>
      <c r="K48">
        <f ca="1">'H-2A Visas'!K48+'H-2B Visas'!K48</f>
        <v>0</v>
      </c>
      <c r="L48">
        <f ca="1">'H-2A Visas'!L48+'H-2B Visas'!L48</f>
        <v>0</v>
      </c>
      <c r="M48">
        <f ca="1">'H-2A Visas'!M48+'H-2B Visas'!M48</f>
        <v>0</v>
      </c>
      <c r="N48">
        <f ca="1">'H-2A Visas'!N48+'H-2B Visas'!N48</f>
        <v>0</v>
      </c>
      <c r="O48">
        <f ca="1">'H-2A Visas'!O48+'H-2B Visas'!O48</f>
        <v>0</v>
      </c>
      <c r="P48">
        <f ca="1">'H-2A Visas'!P48+'H-2B Visas'!P48</f>
        <v>0</v>
      </c>
      <c r="Q48">
        <f ca="1">'H-2A Visas'!Q48+'H-2B Visas'!Q48</f>
        <v>0</v>
      </c>
    </row>
    <row r="49" spans="1:17">
      <c r="A49" s="19" t="s">
        <v>131</v>
      </c>
      <c r="B49">
        <f ca="1">'H-2A Visas'!B49+'H-2B Visas'!B49</f>
        <v>52</v>
      </c>
      <c r="C49">
        <f ca="1">'H-2A Visas'!C49+'H-2B Visas'!C49</f>
        <v>75</v>
      </c>
      <c r="D49">
        <f ca="1">'H-2A Visas'!D49+'H-2B Visas'!D49</f>
        <v>296</v>
      </c>
      <c r="E49">
        <f ca="1">'H-2A Visas'!E49+'H-2B Visas'!E49</f>
        <v>760</v>
      </c>
      <c r="F49">
        <f ca="1">'H-2A Visas'!F49+'H-2B Visas'!F49</f>
        <v>1654</v>
      </c>
      <c r="G49">
        <f ca="1">'H-2A Visas'!G49+'H-2B Visas'!G49</f>
        <v>2116</v>
      </c>
      <c r="H49">
        <f ca="1">'H-2A Visas'!H49+'H-2B Visas'!H49</f>
        <v>2941</v>
      </c>
      <c r="I49">
        <f ca="1">'H-2A Visas'!I49+'H-2B Visas'!I49</f>
        <v>3059</v>
      </c>
      <c r="J49">
        <f ca="1">'H-2A Visas'!J49+'H-2B Visas'!J49</f>
        <v>2766</v>
      </c>
      <c r="K49">
        <f ca="1">'H-2A Visas'!K49+'H-2B Visas'!K49</f>
        <v>2910</v>
      </c>
      <c r="L49">
        <f ca="1">'H-2A Visas'!L49+'H-2B Visas'!L49</f>
        <v>2645</v>
      </c>
      <c r="M49">
        <f ca="1">'H-2A Visas'!M49+'H-2B Visas'!M49</f>
        <v>3338</v>
      </c>
      <c r="N49">
        <f ca="1">'H-2A Visas'!N49+'H-2B Visas'!N49</f>
        <v>2621</v>
      </c>
      <c r="O49">
        <f ca="1">'H-2A Visas'!O49+'H-2B Visas'!O49</f>
        <v>2274</v>
      </c>
      <c r="P49">
        <f ca="1">'H-2A Visas'!P49+'H-2B Visas'!P49</f>
        <v>2282</v>
      </c>
      <c r="Q49">
        <f ca="1">'H-2A Visas'!Q49+'H-2B Visas'!Q49</f>
        <v>2423</v>
      </c>
    </row>
    <row r="50" spans="1:17">
      <c r="A50" s="19" t="s">
        <v>308</v>
      </c>
      <c r="B50" t="e">
        <f ca="1">'H-2A Visas'!B50+'H-2B Visas'!B50</f>
        <v>#N/A</v>
      </c>
      <c r="C50" t="e">
        <f ca="1">'H-2A Visas'!C50+'H-2B Visas'!C50</f>
        <v>#N/A</v>
      </c>
      <c r="D50" t="e">
        <f ca="1">'H-2A Visas'!D50+'H-2B Visas'!D50</f>
        <v>#N/A</v>
      </c>
      <c r="E50" t="e">
        <f ca="1">'H-2A Visas'!E50+'H-2B Visas'!E50</f>
        <v>#N/A</v>
      </c>
      <c r="F50" t="e">
        <f ca="1">'H-2A Visas'!F50+'H-2B Visas'!F50</f>
        <v>#N/A</v>
      </c>
      <c r="G50" t="e">
        <f ca="1">'H-2A Visas'!G50+'H-2B Visas'!G50</f>
        <v>#N/A</v>
      </c>
      <c r="H50" t="e">
        <f ca="1">'H-2A Visas'!H50+'H-2B Visas'!H50</f>
        <v>#N/A</v>
      </c>
      <c r="I50" t="e">
        <f ca="1">'H-2A Visas'!I50+'H-2B Visas'!I50</f>
        <v>#N/A</v>
      </c>
      <c r="J50" t="e">
        <f ca="1">'H-2A Visas'!J50+'H-2B Visas'!J50</f>
        <v>#N/A</v>
      </c>
      <c r="K50" t="e">
        <f ca="1">'H-2A Visas'!K50+'H-2B Visas'!K50</f>
        <v>#N/A</v>
      </c>
      <c r="L50" t="e">
        <f ca="1">'H-2A Visas'!L50+'H-2B Visas'!L50</f>
        <v>#N/A</v>
      </c>
      <c r="M50" t="e">
        <f ca="1">'H-2A Visas'!M50+'H-2B Visas'!M50</f>
        <v>#N/A</v>
      </c>
      <c r="N50" t="e">
        <f ca="1">'H-2A Visas'!N50+'H-2B Visas'!N50</f>
        <v>#N/A</v>
      </c>
      <c r="O50" t="e">
        <f ca="1">'H-2A Visas'!O50+'H-2B Visas'!O50</f>
        <v>#N/A</v>
      </c>
      <c r="P50">
        <f ca="1">'H-2A Visas'!P50+'H-2B Visas'!P50</f>
        <v>0</v>
      </c>
      <c r="Q50">
        <f ca="1">'H-2A Visas'!Q50+'H-2B Visas'!Q50</f>
        <v>0</v>
      </c>
    </row>
    <row r="51" spans="1:17">
      <c r="A51" s="19" t="s">
        <v>132</v>
      </c>
      <c r="B51">
        <f ca="1">'H-2A Visas'!B51+'H-2B Visas'!B51</f>
        <v>0</v>
      </c>
      <c r="C51">
        <f ca="1">'H-2A Visas'!C51+'H-2B Visas'!C51</f>
        <v>0</v>
      </c>
      <c r="D51">
        <f ca="1">'H-2A Visas'!D51+'H-2B Visas'!D51</f>
        <v>0</v>
      </c>
      <c r="E51">
        <f ca="1">'H-2A Visas'!E51+'H-2B Visas'!E51</f>
        <v>0</v>
      </c>
      <c r="F51">
        <f ca="1">'H-2A Visas'!F51+'H-2B Visas'!F51</f>
        <v>0</v>
      </c>
      <c r="G51">
        <f ca="1">'H-2A Visas'!G51+'H-2B Visas'!G51</f>
        <v>0</v>
      </c>
      <c r="H51">
        <f ca="1">'H-2A Visas'!H51+'H-2B Visas'!H51</f>
        <v>0</v>
      </c>
      <c r="I51">
        <f ca="1">'H-2A Visas'!I51+'H-2B Visas'!I51</f>
        <v>0</v>
      </c>
      <c r="J51">
        <f ca="1">'H-2A Visas'!J51+'H-2B Visas'!J51</f>
        <v>1</v>
      </c>
      <c r="K51">
        <f ca="1">'H-2A Visas'!K51+'H-2B Visas'!K51</f>
        <v>0</v>
      </c>
      <c r="L51">
        <f ca="1">'H-2A Visas'!L51+'H-2B Visas'!L51</f>
        <v>0</v>
      </c>
      <c r="M51">
        <f ca="1">'H-2A Visas'!M51+'H-2B Visas'!M51</f>
        <v>0</v>
      </c>
      <c r="N51">
        <f ca="1">'H-2A Visas'!N51+'H-2B Visas'!N51</f>
        <v>0</v>
      </c>
      <c r="O51">
        <f ca="1">'H-2A Visas'!O51+'H-2B Visas'!O51</f>
        <v>0</v>
      </c>
      <c r="P51">
        <f ca="1">'H-2A Visas'!P51+'H-2B Visas'!P51</f>
        <v>0</v>
      </c>
      <c r="Q51">
        <f ca="1">'H-2A Visas'!Q51+'H-2B Visas'!Q51</f>
        <v>0</v>
      </c>
    </row>
    <row r="52" spans="1:17">
      <c r="A52" s="19" t="s">
        <v>133</v>
      </c>
      <c r="B52">
        <f ca="1">'H-2A Visas'!B52+'H-2B Visas'!B52</f>
        <v>0</v>
      </c>
      <c r="C52">
        <f ca="1">'H-2A Visas'!C52+'H-2B Visas'!C52</f>
        <v>0</v>
      </c>
      <c r="D52">
        <f ca="1">'H-2A Visas'!D52+'H-2B Visas'!D52</f>
        <v>0</v>
      </c>
      <c r="E52">
        <f ca="1">'H-2A Visas'!E52+'H-2B Visas'!E52</f>
        <v>0</v>
      </c>
      <c r="F52">
        <f ca="1">'H-2A Visas'!F52+'H-2B Visas'!F52</f>
        <v>1</v>
      </c>
      <c r="G52">
        <f ca="1">'H-2A Visas'!G52+'H-2B Visas'!G52</f>
        <v>1</v>
      </c>
      <c r="H52">
        <f ca="1">'H-2A Visas'!H52+'H-2B Visas'!H52</f>
        <v>0</v>
      </c>
      <c r="I52">
        <f ca="1">'H-2A Visas'!I52+'H-2B Visas'!I52</f>
        <v>0</v>
      </c>
      <c r="J52">
        <f ca="1">'H-2A Visas'!J52+'H-2B Visas'!J52</f>
        <v>0</v>
      </c>
      <c r="K52">
        <f ca="1">'H-2A Visas'!K52+'H-2B Visas'!K52</f>
        <v>0</v>
      </c>
      <c r="L52">
        <f ca="1">'H-2A Visas'!L52+'H-2B Visas'!L52</f>
        <v>0</v>
      </c>
      <c r="M52">
        <f ca="1">'H-2A Visas'!M52+'H-2B Visas'!M52</f>
        <v>0</v>
      </c>
      <c r="N52">
        <f ca="1">'H-2A Visas'!N52+'H-2B Visas'!N52</f>
        <v>0</v>
      </c>
      <c r="O52">
        <f ca="1">'H-2A Visas'!O52+'H-2B Visas'!O52</f>
        <v>0</v>
      </c>
      <c r="P52">
        <f ca="1">'H-2A Visas'!P52+'H-2B Visas'!P52</f>
        <v>0</v>
      </c>
      <c r="Q52">
        <f ca="1">'H-2A Visas'!Q52+'H-2B Visas'!Q52</f>
        <v>0</v>
      </c>
    </row>
    <row r="53" spans="1:17">
      <c r="A53" s="19" t="s">
        <v>134</v>
      </c>
      <c r="B53">
        <f ca="1">'H-2A Visas'!B53+'H-2B Visas'!B53</f>
        <v>0</v>
      </c>
      <c r="C53">
        <f ca="1">'H-2A Visas'!C53+'H-2B Visas'!C53</f>
        <v>0</v>
      </c>
      <c r="D53">
        <f ca="1">'H-2A Visas'!D53+'H-2B Visas'!D53</f>
        <v>1</v>
      </c>
      <c r="E53">
        <f ca="1">'H-2A Visas'!E53+'H-2B Visas'!E53</f>
        <v>0</v>
      </c>
      <c r="F53">
        <f ca="1">'H-2A Visas'!F53+'H-2B Visas'!F53</f>
        <v>0</v>
      </c>
      <c r="G53">
        <f ca="1">'H-2A Visas'!G53+'H-2B Visas'!G53</f>
        <v>9</v>
      </c>
      <c r="H53">
        <f ca="1">'H-2A Visas'!H53+'H-2B Visas'!H53</f>
        <v>0</v>
      </c>
      <c r="I53">
        <f ca="1">'H-2A Visas'!I53+'H-2B Visas'!I53</f>
        <v>0</v>
      </c>
      <c r="J53">
        <f ca="1">'H-2A Visas'!J53+'H-2B Visas'!J53</f>
        <v>0</v>
      </c>
      <c r="K53">
        <f ca="1">'H-2A Visas'!K53+'H-2B Visas'!K53</f>
        <v>0</v>
      </c>
      <c r="L53">
        <f ca="1">'H-2A Visas'!L53+'H-2B Visas'!L53</f>
        <v>0</v>
      </c>
      <c r="M53">
        <f ca="1">'H-2A Visas'!M53+'H-2B Visas'!M53</f>
        <v>2</v>
      </c>
      <c r="N53">
        <f ca="1">'H-2A Visas'!N53+'H-2B Visas'!N53</f>
        <v>1</v>
      </c>
      <c r="O53">
        <f ca="1">'H-2A Visas'!O53+'H-2B Visas'!O53</f>
        <v>0</v>
      </c>
      <c r="P53">
        <f ca="1">'H-2A Visas'!P53+'H-2B Visas'!P53</f>
        <v>0</v>
      </c>
      <c r="Q53">
        <f ca="1">'H-2A Visas'!Q53+'H-2B Visas'!Q53</f>
        <v>0</v>
      </c>
    </row>
    <row r="54" spans="1:17">
      <c r="A54" s="19" t="s">
        <v>135</v>
      </c>
      <c r="B54">
        <f ca="1">'H-2A Visas'!B54+'H-2B Visas'!B54</f>
        <v>1</v>
      </c>
      <c r="C54">
        <f ca="1">'H-2A Visas'!C54+'H-2B Visas'!C54</f>
        <v>0</v>
      </c>
      <c r="D54">
        <f ca="1">'H-2A Visas'!D54+'H-2B Visas'!D54</f>
        <v>0</v>
      </c>
      <c r="E54">
        <f ca="1">'H-2A Visas'!E54+'H-2B Visas'!E54</f>
        <v>0</v>
      </c>
      <c r="F54">
        <f ca="1">'H-2A Visas'!F54+'H-2B Visas'!F54</f>
        <v>0</v>
      </c>
      <c r="G54">
        <f ca="1">'H-2A Visas'!G54+'H-2B Visas'!G54</f>
        <v>0</v>
      </c>
      <c r="H54">
        <f ca="1">'H-2A Visas'!H54+'H-2B Visas'!H54</f>
        <v>0</v>
      </c>
      <c r="I54">
        <f ca="1">'H-2A Visas'!I54+'H-2B Visas'!I54</f>
        <v>0</v>
      </c>
      <c r="J54">
        <f ca="1">'H-2A Visas'!J54+'H-2B Visas'!J54</f>
        <v>0</v>
      </c>
      <c r="K54">
        <f ca="1">'H-2A Visas'!K54+'H-2B Visas'!K54</f>
        <v>0</v>
      </c>
      <c r="L54">
        <f ca="1">'H-2A Visas'!L54+'H-2B Visas'!L54</f>
        <v>0</v>
      </c>
      <c r="M54">
        <f ca="1">'H-2A Visas'!M54+'H-2B Visas'!M54</f>
        <v>0</v>
      </c>
      <c r="N54">
        <f ca="1">'H-2A Visas'!N54+'H-2B Visas'!N54</f>
        <v>0</v>
      </c>
      <c r="O54">
        <f ca="1">'H-2A Visas'!O54+'H-2B Visas'!O54</f>
        <v>0</v>
      </c>
      <c r="P54">
        <f ca="1">'H-2A Visas'!P54+'H-2B Visas'!P54</f>
        <v>0</v>
      </c>
      <c r="Q54">
        <f ca="1">'H-2A Visas'!Q54+'H-2B Visas'!Q54</f>
        <v>0</v>
      </c>
    </row>
    <row r="55" spans="1:17">
      <c r="A55" s="19" t="s">
        <v>136</v>
      </c>
      <c r="B55">
        <f ca="1">'H-2A Visas'!B55+'H-2B Visas'!B55</f>
        <v>0</v>
      </c>
      <c r="C55">
        <f ca="1">'H-2A Visas'!C55+'H-2B Visas'!C55</f>
        <v>0</v>
      </c>
      <c r="D55">
        <f ca="1">'H-2A Visas'!D55+'H-2B Visas'!D55</f>
        <v>0</v>
      </c>
      <c r="E55">
        <f ca="1">'H-2A Visas'!E55+'H-2B Visas'!E55</f>
        <v>0</v>
      </c>
      <c r="F55">
        <f ca="1">'H-2A Visas'!F55+'H-2B Visas'!F55</f>
        <v>3</v>
      </c>
      <c r="G55">
        <f ca="1">'H-2A Visas'!G55+'H-2B Visas'!G55</f>
        <v>2</v>
      </c>
      <c r="H55">
        <f ca="1">'H-2A Visas'!H55+'H-2B Visas'!H55</f>
        <v>3</v>
      </c>
      <c r="I55">
        <f ca="1">'H-2A Visas'!I55+'H-2B Visas'!I55</f>
        <v>2</v>
      </c>
      <c r="J55">
        <f ca="1">'H-2A Visas'!J55+'H-2B Visas'!J55</f>
        <v>0</v>
      </c>
      <c r="K55">
        <f ca="1">'H-2A Visas'!K55+'H-2B Visas'!K55</f>
        <v>0</v>
      </c>
      <c r="L55">
        <f ca="1">'H-2A Visas'!L55+'H-2B Visas'!L55</f>
        <v>0</v>
      </c>
      <c r="M55">
        <f ca="1">'H-2A Visas'!M55+'H-2B Visas'!M55</f>
        <v>0</v>
      </c>
      <c r="N55">
        <f ca="1">'H-2A Visas'!N55+'H-2B Visas'!N55</f>
        <v>0</v>
      </c>
      <c r="O55">
        <f ca="1">'H-2A Visas'!O55+'H-2B Visas'!O55</f>
        <v>0</v>
      </c>
      <c r="P55">
        <f ca="1">'H-2A Visas'!P55+'H-2B Visas'!P55</f>
        <v>0</v>
      </c>
      <c r="Q55">
        <f ca="1">'H-2A Visas'!Q55+'H-2B Visas'!Q55</f>
        <v>0</v>
      </c>
    </row>
    <row r="56" spans="1:17">
      <c r="A56" s="19" t="s">
        <v>137</v>
      </c>
      <c r="B56">
        <f ca="1">'H-2A Visas'!B56+'H-2B Visas'!B56</f>
        <v>0</v>
      </c>
      <c r="C56">
        <f ca="1">'H-2A Visas'!C56+'H-2B Visas'!C56</f>
        <v>2</v>
      </c>
      <c r="D56">
        <f ca="1">'H-2A Visas'!D56+'H-2B Visas'!D56</f>
        <v>1</v>
      </c>
      <c r="E56">
        <f ca="1">'H-2A Visas'!E56+'H-2B Visas'!E56</f>
        <v>0</v>
      </c>
      <c r="F56">
        <f ca="1">'H-2A Visas'!F56+'H-2B Visas'!F56</f>
        <v>2</v>
      </c>
      <c r="G56">
        <f ca="1">'H-2A Visas'!G56+'H-2B Visas'!G56</f>
        <v>0</v>
      </c>
      <c r="H56">
        <f ca="1">'H-2A Visas'!H56+'H-2B Visas'!H56</f>
        <v>0</v>
      </c>
      <c r="I56">
        <f ca="1">'H-2A Visas'!I56+'H-2B Visas'!I56</f>
        <v>0</v>
      </c>
      <c r="J56">
        <f ca="1">'H-2A Visas'!J56+'H-2B Visas'!J56</f>
        <v>0</v>
      </c>
      <c r="K56">
        <f ca="1">'H-2A Visas'!K56+'H-2B Visas'!K56</f>
        <v>0</v>
      </c>
      <c r="L56">
        <f ca="1">'H-2A Visas'!L56+'H-2B Visas'!L56</f>
        <v>0</v>
      </c>
      <c r="M56">
        <f ca="1">'H-2A Visas'!M56+'H-2B Visas'!M56</f>
        <v>0</v>
      </c>
      <c r="N56">
        <f ca="1">'H-2A Visas'!N56+'H-2B Visas'!N56</f>
        <v>0</v>
      </c>
      <c r="O56">
        <f ca="1">'H-2A Visas'!O56+'H-2B Visas'!O56</f>
        <v>0</v>
      </c>
      <c r="P56">
        <f ca="1">'H-2A Visas'!P56+'H-2B Visas'!P56</f>
        <v>0</v>
      </c>
      <c r="Q56">
        <f ca="1">'H-2A Visas'!Q56+'H-2B Visas'!Q56</f>
        <v>0</v>
      </c>
    </row>
    <row r="57" spans="1:17">
      <c r="A57" s="19" t="s">
        <v>138</v>
      </c>
      <c r="B57">
        <f ca="1">'H-2A Visas'!B57+'H-2B Visas'!B57</f>
        <v>0</v>
      </c>
      <c r="C57">
        <f ca="1">'H-2A Visas'!C57+'H-2B Visas'!C57</f>
        <v>0</v>
      </c>
      <c r="D57">
        <f ca="1">'H-2A Visas'!D57+'H-2B Visas'!D57</f>
        <v>0</v>
      </c>
      <c r="E57">
        <f ca="1">'H-2A Visas'!E57+'H-2B Visas'!E57</f>
        <v>0</v>
      </c>
      <c r="F57">
        <f ca="1">'H-2A Visas'!F57+'H-2B Visas'!F57</f>
        <v>1</v>
      </c>
      <c r="G57">
        <f ca="1">'H-2A Visas'!G57+'H-2B Visas'!G57</f>
        <v>2</v>
      </c>
      <c r="H57">
        <f ca="1">'H-2A Visas'!H57+'H-2B Visas'!H57</f>
        <v>1</v>
      </c>
      <c r="I57">
        <f ca="1">'H-2A Visas'!I57+'H-2B Visas'!I57</f>
        <v>2</v>
      </c>
      <c r="J57">
        <f ca="1">'H-2A Visas'!J57+'H-2B Visas'!J57</f>
        <v>2</v>
      </c>
      <c r="K57">
        <f ca="1">'H-2A Visas'!K57+'H-2B Visas'!K57</f>
        <v>0</v>
      </c>
      <c r="L57">
        <f ca="1">'H-2A Visas'!L57+'H-2B Visas'!L57</f>
        <v>1</v>
      </c>
      <c r="M57">
        <f ca="1">'H-2A Visas'!M57+'H-2B Visas'!M57</f>
        <v>0</v>
      </c>
      <c r="N57">
        <f ca="1">'H-2A Visas'!N57+'H-2B Visas'!N57</f>
        <v>0</v>
      </c>
      <c r="O57">
        <f ca="1">'H-2A Visas'!O57+'H-2B Visas'!O57</f>
        <v>0</v>
      </c>
      <c r="P57">
        <f ca="1">'H-2A Visas'!P57+'H-2B Visas'!P57</f>
        <v>1</v>
      </c>
      <c r="Q57">
        <f ca="1">'H-2A Visas'!Q57+'H-2B Visas'!Q57</f>
        <v>1</v>
      </c>
    </row>
    <row r="58" spans="1:17">
      <c r="A58" s="19" t="s">
        <v>139</v>
      </c>
      <c r="B58">
        <f ca="1">'H-2A Visas'!B58+'H-2B Visas'!B58</f>
        <v>2</v>
      </c>
      <c r="C58">
        <f ca="1">'H-2A Visas'!C58+'H-2B Visas'!C58</f>
        <v>1</v>
      </c>
      <c r="D58">
        <f ca="1">'H-2A Visas'!D58+'H-2B Visas'!D58</f>
        <v>3</v>
      </c>
      <c r="E58">
        <f ca="1">'H-2A Visas'!E58+'H-2B Visas'!E58</f>
        <v>8</v>
      </c>
      <c r="F58">
        <f ca="1">'H-2A Visas'!F58+'H-2B Visas'!F58</f>
        <v>16</v>
      </c>
      <c r="G58">
        <f ca="1">'H-2A Visas'!G58+'H-2B Visas'!G58</f>
        <v>6</v>
      </c>
      <c r="H58">
        <f ca="1">'H-2A Visas'!H58+'H-2B Visas'!H58</f>
        <v>18</v>
      </c>
      <c r="I58">
        <f ca="1">'H-2A Visas'!I58+'H-2B Visas'!I58</f>
        <v>4</v>
      </c>
      <c r="J58">
        <f ca="1">'H-2A Visas'!J58+'H-2B Visas'!J58</f>
        <v>4</v>
      </c>
      <c r="K58">
        <f ca="1">'H-2A Visas'!K58+'H-2B Visas'!K58</f>
        <v>2</v>
      </c>
      <c r="L58">
        <f ca="1">'H-2A Visas'!L58+'H-2B Visas'!L58</f>
        <v>6</v>
      </c>
      <c r="M58">
        <f ca="1">'H-2A Visas'!M58+'H-2B Visas'!M58</f>
        <v>4</v>
      </c>
      <c r="N58">
        <f ca="1">'H-2A Visas'!N58+'H-2B Visas'!N58</f>
        <v>1</v>
      </c>
      <c r="O58">
        <f ca="1">'H-2A Visas'!O58+'H-2B Visas'!O58</f>
        <v>2</v>
      </c>
      <c r="P58">
        <f ca="1">'H-2A Visas'!P58+'H-2B Visas'!P58</f>
        <v>2</v>
      </c>
      <c r="Q58">
        <f ca="1">'H-2A Visas'!Q58+'H-2B Visas'!Q58</f>
        <v>2</v>
      </c>
    </row>
    <row r="59" spans="1:17">
      <c r="A59" s="19"/>
      <c r="B59" t="e">
        <f ca="1">'H-2A Visas'!B59+'H-2B Visas'!B59</f>
        <v>#N/A</v>
      </c>
      <c r="C59" t="e">
        <f ca="1">'H-2A Visas'!C59+'H-2B Visas'!C59</f>
        <v>#N/A</v>
      </c>
      <c r="D59" t="e">
        <f ca="1">'H-2A Visas'!D59+'H-2B Visas'!D59</f>
        <v>#N/A</v>
      </c>
      <c r="E59" t="e">
        <f ca="1">'H-2A Visas'!E59+'H-2B Visas'!E59</f>
        <v>#N/A</v>
      </c>
      <c r="F59" t="e">
        <f ca="1">'H-2A Visas'!F59+'H-2B Visas'!F59</f>
        <v>#N/A</v>
      </c>
      <c r="G59" t="e">
        <f ca="1">'H-2A Visas'!G59+'H-2B Visas'!G59</f>
        <v>#N/A</v>
      </c>
      <c r="H59" t="e">
        <f ca="1">'H-2A Visas'!H59+'H-2B Visas'!H59</f>
        <v>#N/A</v>
      </c>
      <c r="I59" t="e">
        <f ca="1">'H-2A Visas'!I59+'H-2B Visas'!I59</f>
        <v>#N/A</v>
      </c>
      <c r="J59" t="e">
        <f ca="1">'H-2A Visas'!J59+'H-2B Visas'!J59</f>
        <v>#N/A</v>
      </c>
      <c r="K59" t="e">
        <f ca="1">'H-2A Visas'!K59+'H-2B Visas'!K59</f>
        <v>#N/A</v>
      </c>
      <c r="L59" t="e">
        <f ca="1">'H-2A Visas'!L59+'H-2B Visas'!L59</f>
        <v>#N/A</v>
      </c>
      <c r="M59" t="e">
        <f ca="1">'H-2A Visas'!M59+'H-2B Visas'!M59</f>
        <v>#N/A</v>
      </c>
      <c r="N59" t="e">
        <f ca="1">'H-2A Visas'!N59+'H-2B Visas'!N59</f>
        <v>#N/A</v>
      </c>
      <c r="O59" t="e">
        <f ca="1">'H-2A Visas'!O59+'H-2B Visas'!O59</f>
        <v>#N/A</v>
      </c>
      <c r="P59" t="e">
        <f ca="1">'H-2A Visas'!P59+'H-2B Visas'!P59</f>
        <v>#N/A</v>
      </c>
      <c r="Q59" t="e">
        <f ca="1">'H-2A Visas'!Q59+'H-2B Visas'!Q59</f>
        <v>#N/A</v>
      </c>
    </row>
    <row r="60" spans="1:17">
      <c r="A60" s="27" t="s">
        <v>140</v>
      </c>
      <c r="B60">
        <f ca="1">'H-2A Visas'!B60+'H-2B Visas'!B60</f>
        <v>68</v>
      </c>
      <c r="C60">
        <f ca="1">'H-2A Visas'!C60+'H-2B Visas'!C60</f>
        <v>96</v>
      </c>
      <c r="D60">
        <f ca="1">'H-2A Visas'!D60+'H-2B Visas'!D60</f>
        <v>318</v>
      </c>
      <c r="E60">
        <f ca="1">'H-2A Visas'!E60+'H-2B Visas'!E60</f>
        <v>787</v>
      </c>
      <c r="F60">
        <f ca="1">'H-2A Visas'!F60+'H-2B Visas'!F60</f>
        <v>1707</v>
      </c>
      <c r="G60">
        <f ca="1">'H-2A Visas'!G60+'H-2B Visas'!G60</f>
        <v>2161</v>
      </c>
      <c r="H60">
        <f ca="1">'H-2A Visas'!H60+'H-2B Visas'!H60</f>
        <v>2988</v>
      </c>
      <c r="I60">
        <f ca="1">'H-2A Visas'!I60+'H-2B Visas'!I60</f>
        <v>3166</v>
      </c>
      <c r="J60">
        <f ca="1">'H-2A Visas'!J60+'H-2B Visas'!J60</f>
        <v>2821</v>
      </c>
      <c r="K60">
        <f ca="1">'H-2A Visas'!K60+'H-2B Visas'!K60</f>
        <v>3044</v>
      </c>
      <c r="L60">
        <f ca="1">'H-2A Visas'!L60+'H-2B Visas'!L60</f>
        <v>2709</v>
      </c>
      <c r="M60">
        <f ca="1">'H-2A Visas'!M60+'H-2B Visas'!M60</f>
        <v>3399</v>
      </c>
      <c r="N60">
        <f ca="1">'H-2A Visas'!N60+'H-2B Visas'!N60</f>
        <v>2654</v>
      </c>
      <c r="O60">
        <f ca="1">'H-2A Visas'!O60+'H-2B Visas'!O60</f>
        <v>2288</v>
      </c>
      <c r="P60">
        <f ca="1">'H-2A Visas'!P60+'H-2B Visas'!P60</f>
        <v>2305</v>
      </c>
      <c r="Q60">
        <f ca="1">'H-2A Visas'!Q60+'H-2B Visas'!Q60</f>
        <v>2442</v>
      </c>
    </row>
    <row r="61" spans="1:17">
      <c r="A61" s="19"/>
      <c r="B61" t="e">
        <f ca="1">'H-2A Visas'!B61+'H-2B Visas'!B61</f>
        <v>#N/A</v>
      </c>
      <c r="C61" t="e">
        <f ca="1">'H-2A Visas'!C61+'H-2B Visas'!C61</f>
        <v>#N/A</v>
      </c>
      <c r="D61" t="e">
        <f ca="1">'H-2A Visas'!D61+'H-2B Visas'!D61</f>
        <v>#N/A</v>
      </c>
      <c r="E61" t="e">
        <f ca="1">'H-2A Visas'!E61+'H-2B Visas'!E61</f>
        <v>#N/A</v>
      </c>
      <c r="F61" t="e">
        <f ca="1">'H-2A Visas'!F61+'H-2B Visas'!F61</f>
        <v>#N/A</v>
      </c>
      <c r="G61" t="e">
        <f ca="1">'H-2A Visas'!G61+'H-2B Visas'!G61</f>
        <v>#N/A</v>
      </c>
      <c r="H61" t="e">
        <f ca="1">'H-2A Visas'!H61+'H-2B Visas'!H61</f>
        <v>#N/A</v>
      </c>
      <c r="I61" t="e">
        <f ca="1">'H-2A Visas'!I61+'H-2B Visas'!I61</f>
        <v>#N/A</v>
      </c>
      <c r="J61" t="e">
        <f ca="1">'H-2A Visas'!J61+'H-2B Visas'!J61</f>
        <v>#N/A</v>
      </c>
      <c r="K61" t="e">
        <f ca="1">'H-2A Visas'!K61+'H-2B Visas'!K61</f>
        <v>#N/A</v>
      </c>
      <c r="L61" t="e">
        <f ca="1">'H-2A Visas'!L61+'H-2B Visas'!L61</f>
        <v>#N/A</v>
      </c>
      <c r="M61" t="e">
        <f ca="1">'H-2A Visas'!M61+'H-2B Visas'!M61</f>
        <v>#N/A</v>
      </c>
      <c r="N61" t="e">
        <f ca="1">'H-2A Visas'!N61+'H-2B Visas'!N61</f>
        <v>#N/A</v>
      </c>
      <c r="O61" t="e">
        <f ca="1">'H-2A Visas'!O61+'H-2B Visas'!O61</f>
        <v>#N/A</v>
      </c>
      <c r="P61" t="e">
        <f ca="1">'H-2A Visas'!P61+'H-2B Visas'!P61</f>
        <v>#N/A</v>
      </c>
      <c r="Q61" t="e">
        <f ca="1">'H-2A Visas'!Q61+'H-2B Visas'!Q61</f>
        <v>#N/A</v>
      </c>
    </row>
    <row r="62" spans="1:17">
      <c r="A62" s="6" t="s">
        <v>141</v>
      </c>
      <c r="B62">
        <f ca="1">'H-2A Visas'!B62+'H-2B Visas'!B62</f>
        <v>0</v>
      </c>
      <c r="C62">
        <f ca="1">'H-2A Visas'!C62+'H-2B Visas'!C62</f>
        <v>0</v>
      </c>
      <c r="D62">
        <f ca="1">'H-2A Visas'!D62+'H-2B Visas'!D62</f>
        <v>0</v>
      </c>
      <c r="E62">
        <f ca="1">'H-2A Visas'!E62+'H-2B Visas'!E62</f>
        <v>0</v>
      </c>
      <c r="F62">
        <f ca="1">'H-2A Visas'!F62+'H-2B Visas'!F62</f>
        <v>0</v>
      </c>
      <c r="G62">
        <f ca="1">'H-2A Visas'!G62+'H-2B Visas'!G62</f>
        <v>0</v>
      </c>
      <c r="H62">
        <f ca="1">'H-2A Visas'!H62+'H-2B Visas'!H62</f>
        <v>0</v>
      </c>
      <c r="I62">
        <f ca="1">'H-2A Visas'!I62+'H-2B Visas'!I62</f>
        <v>0</v>
      </c>
      <c r="J62">
        <f ca="1">'H-2A Visas'!J62+'H-2B Visas'!J62</f>
        <v>0</v>
      </c>
      <c r="K62">
        <f ca="1">'H-2A Visas'!K62+'H-2B Visas'!K62</f>
        <v>0</v>
      </c>
      <c r="L62">
        <f ca="1">'H-2A Visas'!L62+'H-2B Visas'!L62</f>
        <v>0</v>
      </c>
      <c r="M62">
        <f ca="1">'H-2A Visas'!M62+'H-2B Visas'!M62</f>
        <v>0</v>
      </c>
      <c r="N62">
        <f ca="1">'H-2A Visas'!N62+'H-2B Visas'!N62</f>
        <v>0</v>
      </c>
      <c r="O62">
        <f ca="1">'H-2A Visas'!O62+'H-2B Visas'!O62</f>
        <v>0</v>
      </c>
      <c r="P62">
        <f ca="1">'H-2A Visas'!P62+'H-2B Visas'!P62</f>
        <v>0</v>
      </c>
      <c r="Q62">
        <f ca="1">'H-2A Visas'!Q62+'H-2B Visas'!Q62</f>
        <v>0</v>
      </c>
    </row>
    <row r="63" spans="1:17">
      <c r="A63" s="19" t="s">
        <v>142</v>
      </c>
      <c r="B63">
        <f ca="1">'H-2A Visas'!B63+'H-2B Visas'!B63</f>
        <v>1</v>
      </c>
      <c r="C63">
        <f ca="1">'H-2A Visas'!C63+'H-2B Visas'!C63</f>
        <v>0</v>
      </c>
      <c r="D63">
        <f ca="1">'H-2A Visas'!D63+'H-2B Visas'!D63</f>
        <v>0</v>
      </c>
      <c r="E63">
        <f ca="1">'H-2A Visas'!E63+'H-2B Visas'!E63</f>
        <v>0</v>
      </c>
      <c r="F63">
        <f ca="1">'H-2A Visas'!F63+'H-2B Visas'!F63</f>
        <v>0</v>
      </c>
      <c r="G63">
        <f ca="1">'H-2A Visas'!G63+'H-2B Visas'!G63</f>
        <v>0</v>
      </c>
      <c r="H63">
        <f ca="1">'H-2A Visas'!H63+'H-2B Visas'!H63</f>
        <v>0</v>
      </c>
      <c r="I63">
        <f ca="1">'H-2A Visas'!I63+'H-2B Visas'!I63</f>
        <v>0</v>
      </c>
      <c r="J63">
        <f ca="1">'H-2A Visas'!J63+'H-2B Visas'!J63</f>
        <v>0</v>
      </c>
      <c r="K63">
        <f ca="1">'H-2A Visas'!K63+'H-2B Visas'!K63</f>
        <v>0</v>
      </c>
      <c r="L63">
        <f ca="1">'H-2A Visas'!L63+'H-2B Visas'!L63</f>
        <v>0</v>
      </c>
      <c r="M63">
        <f ca="1">'H-2A Visas'!M63+'H-2B Visas'!M63</f>
        <v>0</v>
      </c>
      <c r="N63">
        <f ca="1">'H-2A Visas'!N63+'H-2B Visas'!N63</f>
        <v>0</v>
      </c>
      <c r="O63">
        <f ca="1">'H-2A Visas'!O63+'H-2B Visas'!O63</f>
        <v>1</v>
      </c>
      <c r="P63">
        <f ca="1">'H-2A Visas'!P63+'H-2B Visas'!P63</f>
        <v>0</v>
      </c>
      <c r="Q63">
        <f ca="1">'H-2A Visas'!Q63+'H-2B Visas'!Q63</f>
        <v>0</v>
      </c>
    </row>
    <row r="64" spans="1:17">
      <c r="A64" s="19" t="s">
        <v>143</v>
      </c>
      <c r="B64">
        <f ca="1">'H-2A Visas'!B64+'H-2B Visas'!B64</f>
        <v>0</v>
      </c>
      <c r="C64">
        <f ca="1">'H-2A Visas'!C64+'H-2B Visas'!C64</f>
        <v>0</v>
      </c>
      <c r="D64">
        <f ca="1">'H-2A Visas'!D64+'H-2B Visas'!D64</f>
        <v>0</v>
      </c>
      <c r="E64">
        <f ca="1">'H-2A Visas'!E64+'H-2B Visas'!E64</f>
        <v>0</v>
      </c>
      <c r="F64">
        <f ca="1">'H-2A Visas'!F64+'H-2B Visas'!F64</f>
        <v>0</v>
      </c>
      <c r="G64">
        <f ca="1">'H-2A Visas'!G64+'H-2B Visas'!G64</f>
        <v>0</v>
      </c>
      <c r="H64">
        <f ca="1">'H-2A Visas'!H64+'H-2B Visas'!H64</f>
        <v>0</v>
      </c>
      <c r="I64">
        <f ca="1">'H-2A Visas'!I64+'H-2B Visas'!I64</f>
        <v>0</v>
      </c>
      <c r="J64">
        <f ca="1">'H-2A Visas'!J64+'H-2B Visas'!J64</f>
        <v>0</v>
      </c>
      <c r="K64">
        <f ca="1">'H-2A Visas'!K64+'H-2B Visas'!K64</f>
        <v>0</v>
      </c>
      <c r="L64">
        <f ca="1">'H-2A Visas'!L64+'H-2B Visas'!L64</f>
        <v>0</v>
      </c>
      <c r="M64">
        <f ca="1">'H-2A Visas'!M64+'H-2B Visas'!M64</f>
        <v>0</v>
      </c>
      <c r="N64">
        <f ca="1">'H-2A Visas'!N64+'H-2B Visas'!N64</f>
        <v>0</v>
      </c>
      <c r="O64">
        <f ca="1">'H-2A Visas'!O64+'H-2B Visas'!O64</f>
        <v>0</v>
      </c>
      <c r="P64">
        <f ca="1">'H-2A Visas'!P64+'H-2B Visas'!P64</f>
        <v>0</v>
      </c>
      <c r="Q64">
        <f ca="1">'H-2A Visas'!Q64+'H-2B Visas'!Q64</f>
        <v>0</v>
      </c>
    </row>
    <row r="65" spans="1:17">
      <c r="A65" s="19" t="s">
        <v>144</v>
      </c>
      <c r="B65">
        <f ca="1">'H-2A Visas'!B65+'H-2B Visas'!B65</f>
        <v>6</v>
      </c>
      <c r="C65">
        <f ca="1">'H-2A Visas'!C65+'H-2B Visas'!C65</f>
        <v>1</v>
      </c>
      <c r="D65">
        <f ca="1">'H-2A Visas'!D65+'H-2B Visas'!D65</f>
        <v>0</v>
      </c>
      <c r="E65">
        <f ca="1">'H-2A Visas'!E65+'H-2B Visas'!E65</f>
        <v>4</v>
      </c>
      <c r="F65">
        <f ca="1">'H-2A Visas'!F65+'H-2B Visas'!F65</f>
        <v>0</v>
      </c>
      <c r="G65">
        <f ca="1">'H-2A Visas'!G65+'H-2B Visas'!G65</f>
        <v>0</v>
      </c>
      <c r="H65">
        <f ca="1">'H-2A Visas'!H65+'H-2B Visas'!H65</f>
        <v>0</v>
      </c>
      <c r="I65">
        <f ca="1">'H-2A Visas'!I65+'H-2B Visas'!I65</f>
        <v>0</v>
      </c>
      <c r="J65">
        <f ca="1">'H-2A Visas'!J65+'H-2B Visas'!J65</f>
        <v>0</v>
      </c>
      <c r="K65">
        <f ca="1">'H-2A Visas'!K65+'H-2B Visas'!K65</f>
        <v>0</v>
      </c>
      <c r="L65">
        <f ca="1">'H-2A Visas'!L65+'H-2B Visas'!L65</f>
        <v>1</v>
      </c>
      <c r="M65">
        <f ca="1">'H-2A Visas'!M65+'H-2B Visas'!M65</f>
        <v>2</v>
      </c>
      <c r="N65">
        <f ca="1">'H-2A Visas'!N65+'H-2B Visas'!N65</f>
        <v>0</v>
      </c>
      <c r="O65">
        <f ca="1">'H-2A Visas'!O65+'H-2B Visas'!O65</f>
        <v>0</v>
      </c>
      <c r="P65">
        <f ca="1">'H-2A Visas'!P65+'H-2B Visas'!P65</f>
        <v>0</v>
      </c>
      <c r="Q65">
        <f ca="1">'H-2A Visas'!Q65+'H-2B Visas'!Q65</f>
        <v>0</v>
      </c>
    </row>
    <row r="66" spans="1:17">
      <c r="A66" s="19" t="s">
        <v>145</v>
      </c>
      <c r="B66">
        <f ca="1">'H-2A Visas'!B66+'H-2B Visas'!B66</f>
        <v>0</v>
      </c>
      <c r="C66">
        <f ca="1">'H-2A Visas'!C66+'H-2B Visas'!C66</f>
        <v>0</v>
      </c>
      <c r="D66">
        <f ca="1">'H-2A Visas'!D66+'H-2B Visas'!D66</f>
        <v>0</v>
      </c>
      <c r="E66">
        <f ca="1">'H-2A Visas'!E66+'H-2B Visas'!E66</f>
        <v>0</v>
      </c>
      <c r="F66">
        <f ca="1">'H-2A Visas'!F66+'H-2B Visas'!F66</f>
        <v>1</v>
      </c>
      <c r="G66">
        <f ca="1">'H-2A Visas'!G66+'H-2B Visas'!G66</f>
        <v>0</v>
      </c>
      <c r="H66">
        <f ca="1">'H-2A Visas'!H66+'H-2B Visas'!H66</f>
        <v>0</v>
      </c>
      <c r="I66">
        <f ca="1">'H-2A Visas'!I66+'H-2B Visas'!I66</f>
        <v>0</v>
      </c>
      <c r="J66">
        <f ca="1">'H-2A Visas'!J66+'H-2B Visas'!J66</f>
        <v>0</v>
      </c>
      <c r="K66">
        <f ca="1">'H-2A Visas'!K66+'H-2B Visas'!K66</f>
        <v>0</v>
      </c>
      <c r="L66">
        <f ca="1">'H-2A Visas'!L66+'H-2B Visas'!L66</f>
        <v>0</v>
      </c>
      <c r="M66">
        <f ca="1">'H-2A Visas'!M66+'H-2B Visas'!M66</f>
        <v>0</v>
      </c>
      <c r="N66">
        <f ca="1">'H-2A Visas'!N66+'H-2B Visas'!N66</f>
        <v>0</v>
      </c>
      <c r="O66">
        <f ca="1">'H-2A Visas'!O66+'H-2B Visas'!O66</f>
        <v>0</v>
      </c>
      <c r="P66">
        <f ca="1">'H-2A Visas'!P66+'H-2B Visas'!P66</f>
        <v>0</v>
      </c>
      <c r="Q66">
        <f ca="1">'H-2A Visas'!Q66+'H-2B Visas'!Q66</f>
        <v>0</v>
      </c>
    </row>
    <row r="67" spans="1:17">
      <c r="A67" s="19" t="s">
        <v>146</v>
      </c>
      <c r="B67">
        <f ca="1">'H-2A Visas'!B67+'H-2B Visas'!B67</f>
        <v>0</v>
      </c>
      <c r="C67">
        <f ca="1">'H-2A Visas'!C67+'H-2B Visas'!C67</f>
        <v>0</v>
      </c>
      <c r="D67">
        <f ca="1">'H-2A Visas'!D67+'H-2B Visas'!D67</f>
        <v>0</v>
      </c>
      <c r="E67">
        <f ca="1">'H-2A Visas'!E67+'H-2B Visas'!E67</f>
        <v>0</v>
      </c>
      <c r="F67">
        <f ca="1">'H-2A Visas'!F67+'H-2B Visas'!F67</f>
        <v>0</v>
      </c>
      <c r="G67">
        <f ca="1">'H-2A Visas'!G67+'H-2B Visas'!G67</f>
        <v>0</v>
      </c>
      <c r="H67">
        <f ca="1">'H-2A Visas'!H67+'H-2B Visas'!H67</f>
        <v>0</v>
      </c>
      <c r="I67">
        <f ca="1">'H-2A Visas'!I67+'H-2B Visas'!I67</f>
        <v>0</v>
      </c>
      <c r="J67">
        <f ca="1">'H-2A Visas'!J67+'H-2B Visas'!J67</f>
        <v>0</v>
      </c>
      <c r="K67">
        <f ca="1">'H-2A Visas'!K67+'H-2B Visas'!K67</f>
        <v>0</v>
      </c>
      <c r="L67">
        <f ca="1">'H-2A Visas'!L67+'H-2B Visas'!L67</f>
        <v>0</v>
      </c>
      <c r="M67">
        <f ca="1">'H-2A Visas'!M67+'H-2B Visas'!M67</f>
        <v>0</v>
      </c>
      <c r="N67">
        <f ca="1">'H-2A Visas'!N67+'H-2B Visas'!N67</f>
        <v>0</v>
      </c>
      <c r="O67">
        <f ca="1">'H-2A Visas'!O67+'H-2B Visas'!O67</f>
        <v>0</v>
      </c>
      <c r="P67">
        <f ca="1">'H-2A Visas'!P67+'H-2B Visas'!P67</f>
        <v>0</v>
      </c>
      <c r="Q67">
        <f ca="1">'H-2A Visas'!Q67+'H-2B Visas'!Q67</f>
        <v>0</v>
      </c>
    </row>
    <row r="68" spans="1:17">
      <c r="A68" s="19" t="s">
        <v>147</v>
      </c>
      <c r="B68">
        <f ca="1">'H-2A Visas'!B68+'H-2B Visas'!B68</f>
        <v>0</v>
      </c>
      <c r="C68">
        <f ca="1">'H-2A Visas'!C68+'H-2B Visas'!C68</f>
        <v>0</v>
      </c>
      <c r="D68">
        <f ca="1">'H-2A Visas'!D68+'H-2B Visas'!D68</f>
        <v>0</v>
      </c>
      <c r="E68">
        <f ca="1">'H-2A Visas'!E68+'H-2B Visas'!E68</f>
        <v>0</v>
      </c>
      <c r="F68">
        <f ca="1">'H-2A Visas'!F68+'H-2B Visas'!F68</f>
        <v>0</v>
      </c>
      <c r="G68">
        <f ca="1">'H-2A Visas'!G68+'H-2B Visas'!G68</f>
        <v>0</v>
      </c>
      <c r="H68">
        <f ca="1">'H-2A Visas'!H68+'H-2B Visas'!H68</f>
        <v>0</v>
      </c>
      <c r="I68">
        <f ca="1">'H-2A Visas'!I68+'H-2B Visas'!I68</f>
        <v>0</v>
      </c>
      <c r="J68">
        <f ca="1">'H-2A Visas'!J68+'H-2B Visas'!J68</f>
        <v>0</v>
      </c>
      <c r="K68">
        <f ca="1">'H-2A Visas'!K68+'H-2B Visas'!K68</f>
        <v>0</v>
      </c>
      <c r="L68">
        <f ca="1">'H-2A Visas'!L68+'H-2B Visas'!L68</f>
        <v>0</v>
      </c>
      <c r="M68">
        <f ca="1">'H-2A Visas'!M68+'H-2B Visas'!M68</f>
        <v>0</v>
      </c>
      <c r="N68">
        <f ca="1">'H-2A Visas'!N68+'H-2B Visas'!N68</f>
        <v>0</v>
      </c>
      <c r="O68">
        <f ca="1">'H-2A Visas'!O68+'H-2B Visas'!O68</f>
        <v>0</v>
      </c>
      <c r="P68">
        <f ca="1">'H-2A Visas'!P68+'H-2B Visas'!P68</f>
        <v>0</v>
      </c>
      <c r="Q68">
        <f ca="1">'H-2A Visas'!Q68+'H-2B Visas'!Q68</f>
        <v>0</v>
      </c>
    </row>
    <row r="69" spans="1:17">
      <c r="A69" s="19" t="s">
        <v>148</v>
      </c>
      <c r="B69">
        <f ca="1">'H-2A Visas'!B69+'H-2B Visas'!B69</f>
        <v>0</v>
      </c>
      <c r="C69">
        <f ca="1">'H-2A Visas'!C69+'H-2B Visas'!C69</f>
        <v>2</v>
      </c>
      <c r="D69">
        <f ca="1">'H-2A Visas'!D69+'H-2B Visas'!D69</f>
        <v>0</v>
      </c>
      <c r="E69">
        <f ca="1">'H-2A Visas'!E69+'H-2B Visas'!E69</f>
        <v>0</v>
      </c>
      <c r="F69">
        <f ca="1">'H-2A Visas'!F69+'H-2B Visas'!F69</f>
        <v>0</v>
      </c>
      <c r="G69">
        <f ca="1">'H-2A Visas'!G69+'H-2B Visas'!G69</f>
        <v>0</v>
      </c>
      <c r="H69">
        <f ca="1">'H-2A Visas'!H69+'H-2B Visas'!H69</f>
        <v>0</v>
      </c>
      <c r="I69">
        <f ca="1">'H-2A Visas'!I69+'H-2B Visas'!I69</f>
        <v>0</v>
      </c>
      <c r="J69">
        <f ca="1">'H-2A Visas'!J69+'H-2B Visas'!J69</f>
        <v>0</v>
      </c>
      <c r="K69">
        <f ca="1">'H-2A Visas'!K69+'H-2B Visas'!K69</f>
        <v>0</v>
      </c>
      <c r="L69">
        <f ca="1">'H-2A Visas'!L69+'H-2B Visas'!L69</f>
        <v>0</v>
      </c>
      <c r="M69">
        <f ca="1">'H-2A Visas'!M69+'H-2B Visas'!M69</f>
        <v>0</v>
      </c>
      <c r="N69">
        <f ca="1">'H-2A Visas'!N69+'H-2B Visas'!N69</f>
        <v>0</v>
      </c>
      <c r="O69">
        <f ca="1">'H-2A Visas'!O69+'H-2B Visas'!O69</f>
        <v>0</v>
      </c>
      <c r="P69">
        <f ca="1">'H-2A Visas'!P69+'H-2B Visas'!P69</f>
        <v>0</v>
      </c>
      <c r="Q69">
        <f ca="1">'H-2A Visas'!Q69+'H-2B Visas'!Q69</f>
        <v>0</v>
      </c>
    </row>
    <row r="70" spans="1:17">
      <c r="A70" s="19" t="s">
        <v>306</v>
      </c>
      <c r="B70">
        <f ca="1">'H-2A Visas'!B70+'H-2B Visas'!B70</f>
        <v>798</v>
      </c>
      <c r="C70">
        <f ca="1">'H-2A Visas'!C70+'H-2B Visas'!C70</f>
        <v>731</v>
      </c>
      <c r="D70">
        <f ca="1">'H-2A Visas'!D70+'H-2B Visas'!D70</f>
        <v>9</v>
      </c>
      <c r="E70">
        <f ca="1">'H-2A Visas'!E70+'H-2B Visas'!E70</f>
        <v>49</v>
      </c>
      <c r="F70">
        <f ca="1">'H-2A Visas'!F70+'H-2B Visas'!F70</f>
        <v>20</v>
      </c>
      <c r="G70">
        <f ca="1">'H-2A Visas'!G70+'H-2B Visas'!G70</f>
        <v>92</v>
      </c>
      <c r="H70">
        <f ca="1">'H-2A Visas'!H70+'H-2B Visas'!H70</f>
        <v>69</v>
      </c>
      <c r="I70">
        <f ca="1">'H-2A Visas'!I70+'H-2B Visas'!I70</f>
        <v>8</v>
      </c>
      <c r="J70">
        <f ca="1">'H-2A Visas'!J70+'H-2B Visas'!J70</f>
        <v>14</v>
      </c>
      <c r="K70">
        <f ca="1">'H-2A Visas'!K70+'H-2B Visas'!K70</f>
        <v>117</v>
      </c>
      <c r="L70">
        <f ca="1">'H-2A Visas'!L70+'H-2B Visas'!L70</f>
        <v>301</v>
      </c>
      <c r="M70">
        <f ca="1">'H-2A Visas'!M70+'H-2B Visas'!M70</f>
        <v>343</v>
      </c>
      <c r="N70">
        <f ca="1">'H-2A Visas'!N70+'H-2B Visas'!N70</f>
        <v>296</v>
      </c>
      <c r="O70">
        <f ca="1">'H-2A Visas'!O70+'H-2B Visas'!O70</f>
        <v>3</v>
      </c>
      <c r="P70">
        <f ca="1">'H-2A Visas'!P70+'H-2B Visas'!P70</f>
        <v>1</v>
      </c>
      <c r="Q70">
        <f ca="1">'H-2A Visas'!Q70+'H-2B Visas'!Q70</f>
        <v>1</v>
      </c>
    </row>
    <row r="71" spans="1:17">
      <c r="A71" s="19" t="s">
        <v>305</v>
      </c>
      <c r="B71">
        <f ca="1">'H-2A Visas'!B71+'H-2B Visas'!B71</f>
        <v>2</v>
      </c>
      <c r="C71">
        <f ca="1">'H-2A Visas'!C71+'H-2B Visas'!C71</f>
        <v>1</v>
      </c>
      <c r="D71">
        <f ca="1">'H-2A Visas'!D71+'H-2B Visas'!D71</f>
        <v>3</v>
      </c>
      <c r="E71">
        <f ca="1">'H-2A Visas'!E71+'H-2B Visas'!E71</f>
        <v>5</v>
      </c>
      <c r="F71">
        <f ca="1">'H-2A Visas'!F71+'H-2B Visas'!F71</f>
        <v>4</v>
      </c>
      <c r="G71">
        <f ca="1">'H-2A Visas'!G71+'H-2B Visas'!G71</f>
        <v>4</v>
      </c>
      <c r="H71">
        <f ca="1">'H-2A Visas'!H71+'H-2B Visas'!H71</f>
        <v>4</v>
      </c>
      <c r="I71">
        <f ca="1">'H-2A Visas'!I71+'H-2B Visas'!I71</f>
        <v>7</v>
      </c>
      <c r="J71">
        <f ca="1">'H-2A Visas'!J71+'H-2B Visas'!J71</f>
        <v>9</v>
      </c>
      <c r="K71">
        <f ca="1">'H-2A Visas'!K71+'H-2B Visas'!K71</f>
        <v>15</v>
      </c>
      <c r="L71">
        <f ca="1">'H-2A Visas'!L71+'H-2B Visas'!L71</f>
        <v>19</v>
      </c>
      <c r="M71">
        <f ca="1">'H-2A Visas'!M71+'H-2B Visas'!M71</f>
        <v>8</v>
      </c>
      <c r="N71">
        <f ca="1">'H-2A Visas'!N71+'H-2B Visas'!N71</f>
        <v>1</v>
      </c>
      <c r="O71">
        <f ca="1">'H-2A Visas'!O71+'H-2B Visas'!O71</f>
        <v>0</v>
      </c>
      <c r="P71">
        <f ca="1">'H-2A Visas'!P71+'H-2B Visas'!P71</f>
        <v>0</v>
      </c>
      <c r="Q71">
        <f ca="1">'H-2A Visas'!Q71+'H-2B Visas'!Q71</f>
        <v>0</v>
      </c>
    </row>
    <row r="72" spans="1:17">
      <c r="A72" s="19" t="s">
        <v>149</v>
      </c>
      <c r="B72">
        <f ca="1">'H-2A Visas'!B72+'H-2B Visas'!B72</f>
        <v>0</v>
      </c>
      <c r="C72">
        <f ca="1">'H-2A Visas'!C72+'H-2B Visas'!C72</f>
        <v>0</v>
      </c>
      <c r="D72">
        <f ca="1">'H-2A Visas'!D72+'H-2B Visas'!D72</f>
        <v>0</v>
      </c>
      <c r="E72">
        <f ca="1">'H-2A Visas'!E72+'H-2B Visas'!E72</f>
        <v>1</v>
      </c>
      <c r="F72">
        <f ca="1">'H-2A Visas'!F72+'H-2B Visas'!F72</f>
        <v>0</v>
      </c>
      <c r="G72">
        <f ca="1">'H-2A Visas'!G72+'H-2B Visas'!G72</f>
        <v>0</v>
      </c>
      <c r="H72">
        <f ca="1">'H-2A Visas'!H72+'H-2B Visas'!H72</f>
        <v>0</v>
      </c>
      <c r="I72">
        <f ca="1">'H-2A Visas'!I72+'H-2B Visas'!I72</f>
        <v>0</v>
      </c>
      <c r="J72">
        <f ca="1">'H-2A Visas'!J72+'H-2B Visas'!J72</f>
        <v>0</v>
      </c>
      <c r="K72">
        <f ca="1">'H-2A Visas'!K72+'H-2B Visas'!K72</f>
        <v>12</v>
      </c>
      <c r="L72">
        <f ca="1">'H-2A Visas'!L72+'H-2B Visas'!L72</f>
        <v>0</v>
      </c>
      <c r="M72">
        <f ca="1">'H-2A Visas'!M72+'H-2B Visas'!M72</f>
        <v>1</v>
      </c>
      <c r="N72">
        <f ca="1">'H-2A Visas'!N72+'H-2B Visas'!N72</f>
        <v>0</v>
      </c>
      <c r="O72">
        <f ca="1">'H-2A Visas'!O72+'H-2B Visas'!O72</f>
        <v>0</v>
      </c>
      <c r="P72">
        <f ca="1">'H-2A Visas'!P72+'H-2B Visas'!P72</f>
        <v>0</v>
      </c>
      <c r="Q72">
        <f ca="1">'H-2A Visas'!Q72+'H-2B Visas'!Q72</f>
        <v>0</v>
      </c>
    </row>
    <row r="73" spans="1:17">
      <c r="A73" s="19" t="s">
        <v>150</v>
      </c>
      <c r="B73">
        <f ca="1">'H-2A Visas'!B73+'H-2B Visas'!B73</f>
        <v>498</v>
      </c>
      <c r="C73">
        <f ca="1">'H-2A Visas'!C73+'H-2B Visas'!C73</f>
        <v>73</v>
      </c>
      <c r="D73">
        <f ca="1">'H-2A Visas'!D73+'H-2B Visas'!D73</f>
        <v>279</v>
      </c>
      <c r="E73">
        <f ca="1">'H-2A Visas'!E73+'H-2B Visas'!E73</f>
        <v>93</v>
      </c>
      <c r="F73">
        <f ca="1">'H-2A Visas'!F73+'H-2B Visas'!F73</f>
        <v>258</v>
      </c>
      <c r="G73">
        <f ca="1">'H-2A Visas'!G73+'H-2B Visas'!G73</f>
        <v>136</v>
      </c>
      <c r="H73">
        <f ca="1">'H-2A Visas'!H73+'H-2B Visas'!H73</f>
        <v>188</v>
      </c>
      <c r="I73">
        <f ca="1">'H-2A Visas'!I73+'H-2B Visas'!I73</f>
        <v>39</v>
      </c>
      <c r="J73">
        <f ca="1">'H-2A Visas'!J73+'H-2B Visas'!J73</f>
        <v>31</v>
      </c>
      <c r="K73">
        <f ca="1">'H-2A Visas'!K73+'H-2B Visas'!K73</f>
        <v>153</v>
      </c>
      <c r="L73">
        <f ca="1">'H-2A Visas'!L73+'H-2B Visas'!L73</f>
        <v>712</v>
      </c>
      <c r="M73">
        <f ca="1">'H-2A Visas'!M73+'H-2B Visas'!M73</f>
        <v>298</v>
      </c>
      <c r="N73">
        <f ca="1">'H-2A Visas'!N73+'H-2B Visas'!N73</f>
        <v>16</v>
      </c>
      <c r="O73">
        <f ca="1">'H-2A Visas'!O73+'H-2B Visas'!O73</f>
        <v>13</v>
      </c>
      <c r="P73">
        <f ca="1">'H-2A Visas'!P73+'H-2B Visas'!P73</f>
        <v>2</v>
      </c>
      <c r="Q73">
        <f ca="1">'H-2A Visas'!Q73+'H-2B Visas'!Q73</f>
        <v>2</v>
      </c>
    </row>
    <row r="74" spans="1:17">
      <c r="A74" s="19" t="s">
        <v>151</v>
      </c>
      <c r="B74">
        <f ca="1">'H-2A Visas'!B74+'H-2B Visas'!B74</f>
        <v>3</v>
      </c>
      <c r="C74">
        <f ca="1">'H-2A Visas'!C74+'H-2B Visas'!C74</f>
        <v>3</v>
      </c>
      <c r="D74">
        <f ca="1">'H-2A Visas'!D74+'H-2B Visas'!D74</f>
        <v>5</v>
      </c>
      <c r="E74">
        <f ca="1">'H-2A Visas'!E74+'H-2B Visas'!E74</f>
        <v>13</v>
      </c>
      <c r="F74">
        <f ca="1">'H-2A Visas'!F74+'H-2B Visas'!F74</f>
        <v>308</v>
      </c>
      <c r="G74">
        <f ca="1">'H-2A Visas'!G74+'H-2B Visas'!G74</f>
        <v>146</v>
      </c>
      <c r="H74">
        <f ca="1">'H-2A Visas'!H74+'H-2B Visas'!H74</f>
        <v>70</v>
      </c>
      <c r="I74">
        <f ca="1">'H-2A Visas'!I74+'H-2B Visas'!I74</f>
        <v>109</v>
      </c>
      <c r="J74">
        <f ca="1">'H-2A Visas'!J74+'H-2B Visas'!J74</f>
        <v>173</v>
      </c>
      <c r="K74">
        <f ca="1">'H-2A Visas'!K74+'H-2B Visas'!K74</f>
        <v>548</v>
      </c>
      <c r="L74">
        <f ca="1">'H-2A Visas'!L74+'H-2B Visas'!L74</f>
        <v>424</v>
      </c>
      <c r="M74">
        <f ca="1">'H-2A Visas'!M74+'H-2B Visas'!M74</f>
        <v>448</v>
      </c>
      <c r="N74">
        <f ca="1">'H-2A Visas'!N74+'H-2B Visas'!N74</f>
        <v>339</v>
      </c>
      <c r="O74">
        <f ca="1">'H-2A Visas'!O74+'H-2B Visas'!O74</f>
        <v>410</v>
      </c>
      <c r="P74">
        <f ca="1">'H-2A Visas'!P74+'H-2B Visas'!P74</f>
        <v>53</v>
      </c>
      <c r="Q74">
        <f ca="1">'H-2A Visas'!Q74+'H-2B Visas'!Q74</f>
        <v>0</v>
      </c>
    </row>
    <row r="75" spans="1:17">
      <c r="A75" s="19" t="s">
        <v>152</v>
      </c>
      <c r="B75">
        <f ca="1">'H-2A Visas'!B75+'H-2B Visas'!B75</f>
        <v>0</v>
      </c>
      <c r="C75">
        <f ca="1">'H-2A Visas'!C75+'H-2B Visas'!C75</f>
        <v>0</v>
      </c>
      <c r="D75">
        <f ca="1">'H-2A Visas'!D75+'H-2B Visas'!D75</f>
        <v>2</v>
      </c>
      <c r="E75">
        <f ca="1">'H-2A Visas'!E75+'H-2B Visas'!E75</f>
        <v>0</v>
      </c>
      <c r="F75">
        <f ca="1">'H-2A Visas'!F75+'H-2B Visas'!F75</f>
        <v>1</v>
      </c>
      <c r="G75">
        <f ca="1">'H-2A Visas'!G75+'H-2B Visas'!G75</f>
        <v>0</v>
      </c>
      <c r="H75">
        <f ca="1">'H-2A Visas'!H75+'H-2B Visas'!H75</f>
        <v>0</v>
      </c>
      <c r="I75">
        <f ca="1">'H-2A Visas'!I75+'H-2B Visas'!I75</f>
        <v>0</v>
      </c>
      <c r="J75">
        <f ca="1">'H-2A Visas'!J75+'H-2B Visas'!J75</f>
        <v>0</v>
      </c>
      <c r="K75">
        <f ca="1">'H-2A Visas'!K75+'H-2B Visas'!K75</f>
        <v>0</v>
      </c>
      <c r="L75">
        <f ca="1">'H-2A Visas'!L75+'H-2B Visas'!L75</f>
        <v>2</v>
      </c>
      <c r="M75">
        <f ca="1">'H-2A Visas'!M75+'H-2B Visas'!M75</f>
        <v>0</v>
      </c>
      <c r="N75">
        <f ca="1">'H-2A Visas'!N75+'H-2B Visas'!N75</f>
        <v>0</v>
      </c>
      <c r="O75">
        <f ca="1">'H-2A Visas'!O75+'H-2B Visas'!O75</f>
        <v>0</v>
      </c>
      <c r="P75">
        <f ca="1">'H-2A Visas'!P75+'H-2B Visas'!P75</f>
        <v>0</v>
      </c>
      <c r="Q75">
        <f ca="1">'H-2A Visas'!Q75+'H-2B Visas'!Q75</f>
        <v>0</v>
      </c>
    </row>
    <row r="76" spans="1:17">
      <c r="A76" s="19" t="s">
        <v>153</v>
      </c>
      <c r="B76">
        <f ca="1">'H-2A Visas'!B76+'H-2B Visas'!B76</f>
        <v>0</v>
      </c>
      <c r="C76">
        <f ca="1">'H-2A Visas'!C76+'H-2B Visas'!C76</f>
        <v>0</v>
      </c>
      <c r="D76">
        <f ca="1">'H-2A Visas'!D76+'H-2B Visas'!D76</f>
        <v>0</v>
      </c>
      <c r="E76">
        <f ca="1">'H-2A Visas'!E76+'H-2B Visas'!E76</f>
        <v>0</v>
      </c>
      <c r="F76">
        <f ca="1">'H-2A Visas'!F76+'H-2B Visas'!F76</f>
        <v>0</v>
      </c>
      <c r="G76">
        <f ca="1">'H-2A Visas'!G76+'H-2B Visas'!G76</f>
        <v>0</v>
      </c>
      <c r="H76">
        <f ca="1">'H-2A Visas'!H76+'H-2B Visas'!H76</f>
        <v>0</v>
      </c>
      <c r="I76">
        <f ca="1">'H-2A Visas'!I76+'H-2B Visas'!I76</f>
        <v>0</v>
      </c>
      <c r="J76">
        <f ca="1">'H-2A Visas'!J76+'H-2B Visas'!J76</f>
        <v>0</v>
      </c>
      <c r="K76">
        <f ca="1">'H-2A Visas'!K76+'H-2B Visas'!K76</f>
        <v>0</v>
      </c>
      <c r="L76">
        <f ca="1">'H-2A Visas'!L76+'H-2B Visas'!L76</f>
        <v>0</v>
      </c>
      <c r="M76">
        <f ca="1">'H-2A Visas'!M76+'H-2B Visas'!M76</f>
        <v>0</v>
      </c>
      <c r="N76">
        <f ca="1">'H-2A Visas'!N76+'H-2B Visas'!N76</f>
        <v>0</v>
      </c>
      <c r="O76">
        <f ca="1">'H-2A Visas'!O76+'H-2B Visas'!O76</f>
        <v>0</v>
      </c>
      <c r="P76">
        <f ca="1">'H-2A Visas'!P76+'H-2B Visas'!P76</f>
        <v>0</v>
      </c>
      <c r="Q76">
        <f ca="1">'H-2A Visas'!Q76+'H-2B Visas'!Q76</f>
        <v>0</v>
      </c>
    </row>
    <row r="77" spans="1:17">
      <c r="A77" s="19" t="s">
        <v>154</v>
      </c>
      <c r="B77">
        <f ca="1">'H-2A Visas'!B77+'H-2B Visas'!B77</f>
        <v>1</v>
      </c>
      <c r="C77">
        <f ca="1">'H-2A Visas'!C77+'H-2B Visas'!C77</f>
        <v>3</v>
      </c>
      <c r="D77">
        <f ca="1">'H-2A Visas'!D77+'H-2B Visas'!D77</f>
        <v>2</v>
      </c>
      <c r="E77">
        <f ca="1">'H-2A Visas'!E77+'H-2B Visas'!E77</f>
        <v>2</v>
      </c>
      <c r="F77">
        <f ca="1">'H-2A Visas'!F77+'H-2B Visas'!F77</f>
        <v>2</v>
      </c>
      <c r="G77">
        <f ca="1">'H-2A Visas'!G77+'H-2B Visas'!G77</f>
        <v>1</v>
      </c>
      <c r="H77">
        <f ca="1">'H-2A Visas'!H77+'H-2B Visas'!H77</f>
        <v>3</v>
      </c>
      <c r="I77">
        <f ca="1">'H-2A Visas'!I77+'H-2B Visas'!I77</f>
        <v>4</v>
      </c>
      <c r="J77">
        <f ca="1">'H-2A Visas'!J77+'H-2B Visas'!J77</f>
        <v>179</v>
      </c>
      <c r="K77">
        <f ca="1">'H-2A Visas'!K77+'H-2B Visas'!K77</f>
        <v>184</v>
      </c>
      <c r="L77">
        <f ca="1">'H-2A Visas'!L77+'H-2B Visas'!L77</f>
        <v>999</v>
      </c>
      <c r="M77">
        <f ca="1">'H-2A Visas'!M77+'H-2B Visas'!M77</f>
        <v>1496</v>
      </c>
      <c r="N77">
        <f ca="1">'H-2A Visas'!N77+'H-2B Visas'!N77</f>
        <v>381</v>
      </c>
      <c r="O77">
        <f ca="1">'H-2A Visas'!O77+'H-2B Visas'!O77</f>
        <v>283</v>
      </c>
      <c r="P77">
        <f ca="1">'H-2A Visas'!P77+'H-2B Visas'!P77</f>
        <v>4</v>
      </c>
      <c r="Q77">
        <f ca="1">'H-2A Visas'!Q77+'H-2B Visas'!Q77</f>
        <v>7</v>
      </c>
    </row>
    <row r="78" spans="1:17">
      <c r="A78" s="19" t="s">
        <v>155</v>
      </c>
      <c r="B78">
        <f ca="1">'H-2A Visas'!B78+'H-2B Visas'!B78</f>
        <v>758</v>
      </c>
      <c r="C78">
        <f ca="1">'H-2A Visas'!C78+'H-2B Visas'!C78</f>
        <v>633</v>
      </c>
      <c r="D78">
        <f ca="1">'H-2A Visas'!D78+'H-2B Visas'!D78</f>
        <v>393</v>
      </c>
      <c r="E78">
        <f ca="1">'H-2A Visas'!E78+'H-2B Visas'!E78</f>
        <v>432</v>
      </c>
      <c r="F78">
        <f ca="1">'H-2A Visas'!F78+'H-2B Visas'!F78</f>
        <v>327</v>
      </c>
      <c r="G78">
        <f ca="1">'H-2A Visas'!G78+'H-2B Visas'!G78</f>
        <v>309</v>
      </c>
      <c r="H78">
        <f ca="1">'H-2A Visas'!H78+'H-2B Visas'!H78</f>
        <v>308</v>
      </c>
      <c r="I78">
        <f ca="1">'H-2A Visas'!I78+'H-2B Visas'!I78</f>
        <v>98</v>
      </c>
      <c r="J78">
        <f ca="1">'H-2A Visas'!J78+'H-2B Visas'!J78</f>
        <v>164</v>
      </c>
      <c r="K78">
        <f ca="1">'H-2A Visas'!K78+'H-2B Visas'!K78</f>
        <v>218</v>
      </c>
      <c r="L78">
        <f ca="1">'H-2A Visas'!L78+'H-2B Visas'!L78</f>
        <v>193</v>
      </c>
      <c r="M78">
        <f ca="1">'H-2A Visas'!M78+'H-2B Visas'!M78</f>
        <v>222</v>
      </c>
      <c r="N78">
        <f ca="1">'H-2A Visas'!N78+'H-2B Visas'!N78</f>
        <v>256</v>
      </c>
      <c r="O78">
        <f ca="1">'H-2A Visas'!O78+'H-2B Visas'!O78</f>
        <v>279</v>
      </c>
      <c r="P78">
        <f ca="1">'H-2A Visas'!P78+'H-2B Visas'!P78</f>
        <v>292</v>
      </c>
      <c r="Q78">
        <f ca="1">'H-2A Visas'!Q78+'H-2B Visas'!Q78</f>
        <v>296</v>
      </c>
    </row>
    <row r="79" spans="1:17">
      <c r="A79" s="19" t="s">
        <v>156</v>
      </c>
      <c r="B79">
        <f ca="1">'H-2A Visas'!B79+'H-2B Visas'!B79</f>
        <v>0</v>
      </c>
      <c r="C79">
        <f ca="1">'H-2A Visas'!C79+'H-2B Visas'!C79</f>
        <v>0</v>
      </c>
      <c r="D79">
        <f ca="1">'H-2A Visas'!D79+'H-2B Visas'!D79</f>
        <v>0</v>
      </c>
      <c r="E79">
        <f ca="1">'H-2A Visas'!E79+'H-2B Visas'!E79</f>
        <v>1</v>
      </c>
      <c r="F79">
        <f ca="1">'H-2A Visas'!F79+'H-2B Visas'!F79</f>
        <v>0</v>
      </c>
      <c r="G79">
        <f ca="1">'H-2A Visas'!G79+'H-2B Visas'!G79</f>
        <v>0</v>
      </c>
      <c r="H79">
        <f ca="1">'H-2A Visas'!H79+'H-2B Visas'!H79</f>
        <v>0</v>
      </c>
      <c r="I79">
        <f ca="1">'H-2A Visas'!I79+'H-2B Visas'!I79</f>
        <v>0</v>
      </c>
      <c r="J79">
        <f ca="1">'H-2A Visas'!J79+'H-2B Visas'!J79</f>
        <v>3</v>
      </c>
      <c r="K79">
        <f ca="1">'H-2A Visas'!K79+'H-2B Visas'!K79</f>
        <v>2</v>
      </c>
      <c r="L79">
        <f ca="1">'H-2A Visas'!L79+'H-2B Visas'!L79</f>
        <v>1</v>
      </c>
      <c r="M79">
        <f ca="1">'H-2A Visas'!M79+'H-2B Visas'!M79</f>
        <v>0</v>
      </c>
      <c r="N79">
        <f ca="1">'H-2A Visas'!N79+'H-2B Visas'!N79</f>
        <v>0</v>
      </c>
      <c r="O79">
        <f ca="1">'H-2A Visas'!O79+'H-2B Visas'!O79</f>
        <v>0</v>
      </c>
      <c r="P79">
        <f ca="1">'H-2A Visas'!P79+'H-2B Visas'!P79</f>
        <v>0</v>
      </c>
      <c r="Q79">
        <f ca="1">'H-2A Visas'!Q79+'H-2B Visas'!Q79</f>
        <v>0</v>
      </c>
    </row>
    <row r="80" spans="1:17">
      <c r="A80" s="19" t="s">
        <v>157</v>
      </c>
      <c r="B80">
        <f ca="1">'H-2A Visas'!B80+'H-2B Visas'!B80</f>
        <v>0</v>
      </c>
      <c r="C80">
        <f ca="1">'H-2A Visas'!C80+'H-2B Visas'!C80</f>
        <v>0</v>
      </c>
      <c r="D80">
        <f ca="1">'H-2A Visas'!D80+'H-2B Visas'!D80</f>
        <v>0</v>
      </c>
      <c r="E80">
        <f ca="1">'H-2A Visas'!E80+'H-2B Visas'!E80</f>
        <v>0</v>
      </c>
      <c r="F80">
        <f ca="1">'H-2A Visas'!F80+'H-2B Visas'!F80</f>
        <v>0</v>
      </c>
      <c r="G80">
        <f ca="1">'H-2A Visas'!G80+'H-2B Visas'!G80</f>
        <v>0</v>
      </c>
      <c r="H80">
        <f ca="1">'H-2A Visas'!H80+'H-2B Visas'!H80</f>
        <v>0</v>
      </c>
      <c r="I80">
        <f ca="1">'H-2A Visas'!I80+'H-2B Visas'!I80</f>
        <v>0</v>
      </c>
      <c r="J80">
        <f ca="1">'H-2A Visas'!J80+'H-2B Visas'!J80</f>
        <v>0</v>
      </c>
      <c r="K80">
        <f ca="1">'H-2A Visas'!K80+'H-2B Visas'!K80</f>
        <v>0</v>
      </c>
      <c r="L80">
        <f ca="1">'H-2A Visas'!L80+'H-2B Visas'!L80</f>
        <v>0</v>
      </c>
      <c r="M80">
        <f ca="1">'H-2A Visas'!M80+'H-2B Visas'!M80</f>
        <v>0</v>
      </c>
      <c r="N80">
        <f ca="1">'H-2A Visas'!N80+'H-2B Visas'!N80</f>
        <v>0</v>
      </c>
      <c r="O80">
        <f ca="1">'H-2A Visas'!O80+'H-2B Visas'!O80</f>
        <v>0</v>
      </c>
      <c r="P80">
        <f ca="1">'H-2A Visas'!P80+'H-2B Visas'!P80</f>
        <v>0</v>
      </c>
      <c r="Q80">
        <f ca="1">'H-2A Visas'!Q80+'H-2B Visas'!Q80</f>
        <v>0</v>
      </c>
    </row>
    <row r="81" spans="1:17">
      <c r="A81" s="19" t="s">
        <v>158</v>
      </c>
      <c r="B81">
        <f ca="1">'H-2A Visas'!B81+'H-2B Visas'!B81</f>
        <v>127</v>
      </c>
      <c r="C81">
        <f ca="1">'H-2A Visas'!C81+'H-2B Visas'!C81</f>
        <v>115</v>
      </c>
      <c r="D81">
        <f ca="1">'H-2A Visas'!D81+'H-2B Visas'!D81</f>
        <v>108</v>
      </c>
      <c r="E81">
        <f ca="1">'H-2A Visas'!E81+'H-2B Visas'!E81</f>
        <v>45</v>
      </c>
      <c r="F81">
        <f ca="1">'H-2A Visas'!F81+'H-2B Visas'!F81</f>
        <v>73</v>
      </c>
      <c r="G81">
        <f ca="1">'H-2A Visas'!G81+'H-2B Visas'!G81</f>
        <v>74</v>
      </c>
      <c r="H81">
        <f ca="1">'H-2A Visas'!H81+'H-2B Visas'!H81</f>
        <v>135</v>
      </c>
      <c r="I81">
        <f ca="1">'H-2A Visas'!I81+'H-2B Visas'!I81</f>
        <v>53</v>
      </c>
      <c r="J81">
        <f ca="1">'H-2A Visas'!J81+'H-2B Visas'!J81</f>
        <v>221</v>
      </c>
      <c r="K81">
        <f ca="1">'H-2A Visas'!K81+'H-2B Visas'!K81</f>
        <v>263</v>
      </c>
      <c r="L81">
        <f ca="1">'H-2A Visas'!L81+'H-2B Visas'!L81</f>
        <v>157</v>
      </c>
      <c r="M81">
        <f ca="1">'H-2A Visas'!M81+'H-2B Visas'!M81</f>
        <v>37</v>
      </c>
      <c r="N81">
        <f ca="1">'H-2A Visas'!N81+'H-2B Visas'!N81</f>
        <v>15</v>
      </c>
      <c r="O81">
        <f ca="1">'H-2A Visas'!O81+'H-2B Visas'!O81</f>
        <v>20</v>
      </c>
      <c r="P81">
        <f ca="1">'H-2A Visas'!P81+'H-2B Visas'!P81</f>
        <v>103</v>
      </c>
      <c r="Q81">
        <f ca="1">'H-2A Visas'!Q81+'H-2B Visas'!Q81</f>
        <v>23</v>
      </c>
    </row>
    <row r="82" spans="1:17">
      <c r="A82" s="19" t="s">
        <v>159</v>
      </c>
      <c r="B82">
        <f ca="1">'H-2A Visas'!B82+'H-2B Visas'!B82</f>
        <v>0</v>
      </c>
      <c r="C82">
        <f ca="1">'H-2A Visas'!C82+'H-2B Visas'!C82</f>
        <v>0</v>
      </c>
      <c r="D82">
        <f ca="1">'H-2A Visas'!D82+'H-2B Visas'!D82</f>
        <v>0</v>
      </c>
      <c r="E82">
        <f ca="1">'H-2A Visas'!E82+'H-2B Visas'!E82</f>
        <v>0</v>
      </c>
      <c r="F82">
        <f ca="1">'H-2A Visas'!F82+'H-2B Visas'!F82</f>
        <v>0</v>
      </c>
      <c r="G82">
        <f ca="1">'H-2A Visas'!G82+'H-2B Visas'!G82</f>
        <v>0</v>
      </c>
      <c r="H82">
        <f ca="1">'H-2A Visas'!H82+'H-2B Visas'!H82</f>
        <v>0</v>
      </c>
      <c r="I82">
        <f ca="1">'H-2A Visas'!I82+'H-2B Visas'!I82</f>
        <v>0</v>
      </c>
      <c r="J82">
        <f ca="1">'H-2A Visas'!J82+'H-2B Visas'!J82</f>
        <v>0</v>
      </c>
      <c r="K82">
        <f ca="1">'H-2A Visas'!K82+'H-2B Visas'!K82</f>
        <v>0</v>
      </c>
      <c r="L82">
        <f ca="1">'H-2A Visas'!L82+'H-2B Visas'!L82</f>
        <v>0</v>
      </c>
      <c r="M82">
        <f ca="1">'H-2A Visas'!M82+'H-2B Visas'!M82</f>
        <v>0</v>
      </c>
      <c r="N82">
        <f ca="1">'H-2A Visas'!N82+'H-2B Visas'!N82</f>
        <v>0</v>
      </c>
      <c r="O82">
        <f ca="1">'H-2A Visas'!O82+'H-2B Visas'!O82</f>
        <v>0</v>
      </c>
      <c r="P82">
        <f ca="1">'H-2A Visas'!P82+'H-2B Visas'!P82</f>
        <v>0</v>
      </c>
      <c r="Q82">
        <f ca="1">'H-2A Visas'!Q82+'H-2B Visas'!Q82</f>
        <v>0</v>
      </c>
    </row>
    <row r="83" spans="1:17">
      <c r="A83" s="19" t="s">
        <v>160</v>
      </c>
      <c r="B83">
        <f ca="1">'H-2A Visas'!B83+'H-2B Visas'!B83</f>
        <v>0</v>
      </c>
      <c r="C83">
        <f ca="1">'H-2A Visas'!C83+'H-2B Visas'!C83</f>
        <v>0</v>
      </c>
      <c r="D83">
        <f ca="1">'H-2A Visas'!D83+'H-2B Visas'!D83</f>
        <v>0</v>
      </c>
      <c r="E83">
        <f ca="1">'H-2A Visas'!E83+'H-2B Visas'!E83</f>
        <v>0</v>
      </c>
      <c r="F83">
        <f ca="1">'H-2A Visas'!F83+'H-2B Visas'!F83</f>
        <v>6</v>
      </c>
      <c r="G83">
        <f ca="1">'H-2A Visas'!G83+'H-2B Visas'!G83</f>
        <v>12</v>
      </c>
      <c r="H83">
        <f ca="1">'H-2A Visas'!H83+'H-2B Visas'!H83</f>
        <v>8</v>
      </c>
      <c r="I83">
        <f ca="1">'H-2A Visas'!I83+'H-2B Visas'!I83</f>
        <v>0</v>
      </c>
      <c r="J83">
        <f ca="1">'H-2A Visas'!J83+'H-2B Visas'!J83</f>
        <v>0</v>
      </c>
      <c r="K83">
        <f ca="1">'H-2A Visas'!K83+'H-2B Visas'!K83</f>
        <v>0</v>
      </c>
      <c r="L83">
        <f ca="1">'H-2A Visas'!L83+'H-2B Visas'!L83</f>
        <v>0</v>
      </c>
      <c r="M83">
        <f ca="1">'H-2A Visas'!M83+'H-2B Visas'!M83</f>
        <v>0</v>
      </c>
      <c r="N83">
        <f ca="1">'H-2A Visas'!N83+'H-2B Visas'!N83</f>
        <v>0</v>
      </c>
      <c r="O83">
        <f ca="1">'H-2A Visas'!O83+'H-2B Visas'!O83</f>
        <v>0</v>
      </c>
      <c r="P83">
        <f ca="1">'H-2A Visas'!P83+'H-2B Visas'!P83</f>
        <v>0</v>
      </c>
      <c r="Q83">
        <f ca="1">'H-2A Visas'!Q83+'H-2B Visas'!Q83</f>
        <v>0</v>
      </c>
    </row>
    <row r="84" spans="1:17">
      <c r="A84" s="19" t="s">
        <v>161</v>
      </c>
      <c r="B84">
        <f ca="1">'H-2A Visas'!B84+'H-2B Visas'!B84</f>
        <v>0</v>
      </c>
      <c r="C84">
        <f ca="1">'H-2A Visas'!C84+'H-2B Visas'!C84</f>
        <v>0</v>
      </c>
      <c r="D84">
        <f ca="1">'H-2A Visas'!D84+'H-2B Visas'!D84</f>
        <v>0</v>
      </c>
      <c r="E84">
        <f ca="1">'H-2A Visas'!E84+'H-2B Visas'!E84</f>
        <v>2</v>
      </c>
      <c r="F84">
        <f ca="1">'H-2A Visas'!F84+'H-2B Visas'!F84</f>
        <v>2</v>
      </c>
      <c r="G84">
        <f ca="1">'H-2A Visas'!G84+'H-2B Visas'!G84</f>
        <v>0</v>
      </c>
      <c r="H84">
        <f ca="1">'H-2A Visas'!H84+'H-2B Visas'!H84</f>
        <v>0</v>
      </c>
      <c r="I84">
        <f ca="1">'H-2A Visas'!I84+'H-2B Visas'!I84</f>
        <v>1</v>
      </c>
      <c r="J84">
        <f ca="1">'H-2A Visas'!J84+'H-2B Visas'!J84</f>
        <v>0</v>
      </c>
      <c r="K84">
        <f ca="1">'H-2A Visas'!K84+'H-2B Visas'!K84</f>
        <v>1</v>
      </c>
      <c r="L84">
        <f ca="1">'H-2A Visas'!L84+'H-2B Visas'!L84</f>
        <v>6</v>
      </c>
      <c r="M84">
        <f ca="1">'H-2A Visas'!M84+'H-2B Visas'!M84</f>
        <v>5</v>
      </c>
      <c r="N84">
        <f ca="1">'H-2A Visas'!N84+'H-2B Visas'!N84</f>
        <v>0</v>
      </c>
      <c r="O84">
        <f ca="1">'H-2A Visas'!O84+'H-2B Visas'!O84</f>
        <v>0</v>
      </c>
      <c r="P84">
        <f ca="1">'H-2A Visas'!P84+'H-2B Visas'!P84</f>
        <v>0</v>
      </c>
      <c r="Q84">
        <f ca="1">'H-2A Visas'!Q84+'H-2B Visas'!Q84</f>
        <v>0</v>
      </c>
    </row>
    <row r="85" spans="1:17">
      <c r="A85" s="19" t="s">
        <v>162</v>
      </c>
      <c r="B85" t="e">
        <f ca="1">'H-2A Visas'!B85+'H-2B Visas'!B85</f>
        <v>#N/A</v>
      </c>
      <c r="C85" t="e">
        <f ca="1">'H-2A Visas'!C85+'H-2B Visas'!C85</f>
        <v>#N/A</v>
      </c>
      <c r="D85" t="e">
        <f ca="1">'H-2A Visas'!D85+'H-2B Visas'!D85</f>
        <v>#N/A</v>
      </c>
      <c r="E85">
        <f ca="1">'H-2A Visas'!E85+'H-2B Visas'!E85</f>
        <v>0</v>
      </c>
      <c r="F85">
        <f ca="1">'H-2A Visas'!F85+'H-2B Visas'!F85</f>
        <v>0</v>
      </c>
      <c r="G85">
        <f ca="1">'H-2A Visas'!G85+'H-2B Visas'!G85</f>
        <v>0</v>
      </c>
      <c r="H85">
        <f ca="1">'H-2A Visas'!H85+'H-2B Visas'!H85</f>
        <v>0</v>
      </c>
      <c r="I85">
        <f ca="1">'H-2A Visas'!I85+'H-2B Visas'!I85</f>
        <v>0</v>
      </c>
      <c r="J85">
        <f ca="1">'H-2A Visas'!J85+'H-2B Visas'!J85</f>
        <v>0</v>
      </c>
      <c r="K85">
        <f ca="1">'H-2A Visas'!K85+'H-2B Visas'!K85</f>
        <v>0</v>
      </c>
      <c r="L85">
        <f ca="1">'H-2A Visas'!L85+'H-2B Visas'!L85</f>
        <v>0</v>
      </c>
      <c r="M85">
        <f ca="1">'H-2A Visas'!M85+'H-2B Visas'!M85</f>
        <v>1</v>
      </c>
      <c r="N85">
        <f ca="1">'H-2A Visas'!N85+'H-2B Visas'!N85</f>
        <v>1</v>
      </c>
      <c r="O85">
        <f ca="1">'H-2A Visas'!O85+'H-2B Visas'!O85</f>
        <v>4</v>
      </c>
      <c r="P85">
        <f ca="1">'H-2A Visas'!P85+'H-2B Visas'!P85</f>
        <v>0</v>
      </c>
      <c r="Q85">
        <f ca="1">'H-2A Visas'!Q85+'H-2B Visas'!Q85</f>
        <v>0</v>
      </c>
    </row>
    <row r="86" spans="1:17">
      <c r="A86" s="19" t="s">
        <v>163</v>
      </c>
      <c r="B86">
        <f ca="1">'H-2A Visas'!B86+'H-2B Visas'!B86</f>
        <v>12</v>
      </c>
      <c r="C86">
        <f ca="1">'H-2A Visas'!C86+'H-2B Visas'!C86</f>
        <v>6</v>
      </c>
      <c r="D86">
        <f ca="1">'H-2A Visas'!D86+'H-2B Visas'!D86</f>
        <v>1</v>
      </c>
      <c r="E86">
        <f ca="1">'H-2A Visas'!E86+'H-2B Visas'!E86</f>
        <v>2</v>
      </c>
      <c r="F86">
        <f ca="1">'H-2A Visas'!F86+'H-2B Visas'!F86</f>
        <v>10</v>
      </c>
      <c r="G86">
        <f ca="1">'H-2A Visas'!G86+'H-2B Visas'!G86</f>
        <v>1</v>
      </c>
      <c r="H86">
        <f ca="1">'H-2A Visas'!H86+'H-2B Visas'!H86</f>
        <v>117</v>
      </c>
      <c r="I86">
        <f ca="1">'H-2A Visas'!I86+'H-2B Visas'!I86</f>
        <v>0</v>
      </c>
      <c r="J86">
        <f ca="1">'H-2A Visas'!J86+'H-2B Visas'!J86</f>
        <v>3</v>
      </c>
      <c r="K86">
        <f ca="1">'H-2A Visas'!K86+'H-2B Visas'!K86</f>
        <v>0</v>
      </c>
      <c r="L86">
        <f ca="1">'H-2A Visas'!L86+'H-2B Visas'!L86</f>
        <v>0</v>
      </c>
      <c r="M86">
        <f ca="1">'H-2A Visas'!M86+'H-2B Visas'!M86</f>
        <v>1</v>
      </c>
      <c r="N86">
        <f ca="1">'H-2A Visas'!N86+'H-2B Visas'!N86</f>
        <v>3</v>
      </c>
      <c r="O86">
        <f ca="1">'H-2A Visas'!O86+'H-2B Visas'!O86</f>
        <v>10</v>
      </c>
      <c r="P86">
        <f ca="1">'H-2A Visas'!P86+'H-2B Visas'!P86</f>
        <v>0</v>
      </c>
      <c r="Q86">
        <f ca="1">'H-2A Visas'!Q86+'H-2B Visas'!Q86</f>
        <v>0</v>
      </c>
    </row>
    <row r="87" spans="1:17">
      <c r="A87" s="19" t="s">
        <v>164</v>
      </c>
      <c r="B87">
        <f ca="1">'H-2A Visas'!B87+'H-2B Visas'!B87</f>
        <v>0</v>
      </c>
      <c r="C87">
        <f ca="1">'H-2A Visas'!C87+'H-2B Visas'!C87</f>
        <v>0</v>
      </c>
      <c r="D87">
        <f ca="1">'H-2A Visas'!D87+'H-2B Visas'!D87</f>
        <v>0</v>
      </c>
      <c r="E87">
        <f ca="1">'H-2A Visas'!E87+'H-2B Visas'!E87</f>
        <v>0</v>
      </c>
      <c r="F87">
        <f ca="1">'H-2A Visas'!F87+'H-2B Visas'!F87</f>
        <v>0</v>
      </c>
      <c r="G87">
        <f ca="1">'H-2A Visas'!G87+'H-2B Visas'!G87</f>
        <v>0</v>
      </c>
      <c r="H87">
        <f ca="1">'H-2A Visas'!H87+'H-2B Visas'!H87</f>
        <v>0</v>
      </c>
      <c r="I87">
        <f ca="1">'H-2A Visas'!I87+'H-2B Visas'!I87</f>
        <v>0</v>
      </c>
      <c r="J87">
        <f ca="1">'H-2A Visas'!J87+'H-2B Visas'!J87</f>
        <v>0</v>
      </c>
      <c r="K87">
        <f ca="1">'H-2A Visas'!K87+'H-2B Visas'!K87</f>
        <v>0</v>
      </c>
      <c r="L87">
        <f ca="1">'H-2A Visas'!L87+'H-2B Visas'!L87</f>
        <v>0</v>
      </c>
      <c r="M87">
        <f ca="1">'H-2A Visas'!M87+'H-2B Visas'!M87</f>
        <v>0</v>
      </c>
      <c r="N87">
        <f ca="1">'H-2A Visas'!N87+'H-2B Visas'!N87</f>
        <v>0</v>
      </c>
      <c r="O87">
        <f ca="1">'H-2A Visas'!O87+'H-2B Visas'!O87</f>
        <v>0</v>
      </c>
      <c r="P87">
        <f ca="1">'H-2A Visas'!P87+'H-2B Visas'!P87</f>
        <v>0</v>
      </c>
      <c r="Q87">
        <f ca="1">'H-2A Visas'!Q87+'H-2B Visas'!Q87</f>
        <v>0</v>
      </c>
    </row>
    <row r="88" spans="1:17">
      <c r="A88" s="19" t="s">
        <v>165</v>
      </c>
      <c r="B88">
        <f ca="1">'H-2A Visas'!B88+'H-2B Visas'!B88</f>
        <v>0</v>
      </c>
      <c r="C88">
        <f ca="1">'H-2A Visas'!C88+'H-2B Visas'!C88</f>
        <v>0</v>
      </c>
      <c r="D88">
        <f ca="1">'H-2A Visas'!D88+'H-2B Visas'!D88</f>
        <v>3</v>
      </c>
      <c r="E88">
        <f ca="1">'H-2A Visas'!E88+'H-2B Visas'!E88</f>
        <v>4</v>
      </c>
      <c r="F88">
        <f ca="1">'H-2A Visas'!F88+'H-2B Visas'!F88</f>
        <v>13</v>
      </c>
      <c r="G88">
        <f ca="1">'H-2A Visas'!G88+'H-2B Visas'!G88</f>
        <v>8</v>
      </c>
      <c r="H88">
        <f ca="1">'H-2A Visas'!H88+'H-2B Visas'!H88</f>
        <v>9</v>
      </c>
      <c r="I88">
        <f ca="1">'H-2A Visas'!I88+'H-2B Visas'!I88</f>
        <v>3</v>
      </c>
      <c r="J88">
        <f ca="1">'H-2A Visas'!J88+'H-2B Visas'!J88</f>
        <v>16</v>
      </c>
      <c r="K88">
        <f ca="1">'H-2A Visas'!K88+'H-2B Visas'!K88</f>
        <v>38</v>
      </c>
      <c r="L88">
        <f ca="1">'H-2A Visas'!L88+'H-2B Visas'!L88</f>
        <v>2</v>
      </c>
      <c r="M88">
        <f ca="1">'H-2A Visas'!M88+'H-2B Visas'!M88</f>
        <v>1</v>
      </c>
      <c r="N88">
        <f ca="1">'H-2A Visas'!N88+'H-2B Visas'!N88</f>
        <v>0</v>
      </c>
      <c r="O88">
        <f ca="1">'H-2A Visas'!O88+'H-2B Visas'!O88</f>
        <v>0</v>
      </c>
      <c r="P88">
        <f ca="1">'H-2A Visas'!P88+'H-2B Visas'!P88</f>
        <v>0</v>
      </c>
      <c r="Q88">
        <f ca="1">'H-2A Visas'!Q88+'H-2B Visas'!Q88</f>
        <v>0</v>
      </c>
    </row>
    <row r="89" spans="1:17">
      <c r="A89" s="19" t="s">
        <v>166</v>
      </c>
      <c r="B89">
        <f ca="1">'H-2A Visas'!B89+'H-2B Visas'!B89</f>
        <v>2</v>
      </c>
      <c r="C89">
        <f ca="1">'H-2A Visas'!C89+'H-2B Visas'!C89</f>
        <v>10</v>
      </c>
      <c r="D89">
        <f ca="1">'H-2A Visas'!D89+'H-2B Visas'!D89</f>
        <v>43</v>
      </c>
      <c r="E89">
        <f ca="1">'H-2A Visas'!E89+'H-2B Visas'!E89</f>
        <v>94</v>
      </c>
      <c r="F89">
        <f ca="1">'H-2A Visas'!F89+'H-2B Visas'!F89</f>
        <v>72</v>
      </c>
      <c r="G89">
        <f ca="1">'H-2A Visas'!G89+'H-2B Visas'!G89</f>
        <v>96</v>
      </c>
      <c r="H89">
        <f ca="1">'H-2A Visas'!H89+'H-2B Visas'!H89</f>
        <v>163</v>
      </c>
      <c r="I89">
        <f ca="1">'H-2A Visas'!I89+'H-2B Visas'!I89</f>
        <v>155</v>
      </c>
      <c r="J89">
        <f ca="1">'H-2A Visas'!J89+'H-2B Visas'!J89</f>
        <v>130</v>
      </c>
      <c r="K89">
        <f ca="1">'H-2A Visas'!K89+'H-2B Visas'!K89</f>
        <v>237</v>
      </c>
      <c r="L89">
        <f ca="1">'H-2A Visas'!L89+'H-2B Visas'!L89</f>
        <v>173</v>
      </c>
      <c r="M89">
        <f ca="1">'H-2A Visas'!M89+'H-2B Visas'!M89</f>
        <v>326</v>
      </c>
      <c r="N89">
        <f ca="1">'H-2A Visas'!N89+'H-2B Visas'!N89</f>
        <v>42</v>
      </c>
      <c r="O89">
        <f ca="1">'H-2A Visas'!O89+'H-2B Visas'!O89</f>
        <v>8</v>
      </c>
      <c r="P89">
        <f ca="1">'H-2A Visas'!P89+'H-2B Visas'!P89</f>
        <v>5</v>
      </c>
      <c r="Q89">
        <f ca="1">'H-2A Visas'!Q89+'H-2B Visas'!Q89</f>
        <v>5</v>
      </c>
    </row>
    <row r="90" spans="1:17">
      <c r="A90" s="19" t="s">
        <v>167</v>
      </c>
      <c r="B90">
        <f ca="1">'H-2A Visas'!B90+'H-2B Visas'!B90</f>
        <v>0</v>
      </c>
      <c r="C90">
        <f ca="1">'H-2A Visas'!C90+'H-2B Visas'!C90</f>
        <v>0</v>
      </c>
      <c r="D90">
        <f ca="1">'H-2A Visas'!D90+'H-2B Visas'!D90</f>
        <v>0</v>
      </c>
      <c r="E90">
        <f ca="1">'H-2A Visas'!E90+'H-2B Visas'!E90</f>
        <v>0</v>
      </c>
      <c r="F90">
        <f ca="1">'H-2A Visas'!F90+'H-2B Visas'!F90</f>
        <v>0</v>
      </c>
      <c r="G90">
        <f ca="1">'H-2A Visas'!G90+'H-2B Visas'!G90</f>
        <v>0</v>
      </c>
      <c r="H90">
        <f ca="1">'H-2A Visas'!H90+'H-2B Visas'!H90</f>
        <v>0</v>
      </c>
      <c r="I90">
        <f ca="1">'H-2A Visas'!I90+'H-2B Visas'!I90</f>
        <v>0</v>
      </c>
      <c r="J90">
        <f ca="1">'H-2A Visas'!J90+'H-2B Visas'!J90</f>
        <v>0</v>
      </c>
      <c r="K90">
        <f ca="1">'H-2A Visas'!K90+'H-2B Visas'!K90</f>
        <v>0</v>
      </c>
      <c r="L90">
        <f ca="1">'H-2A Visas'!L90+'H-2B Visas'!L90</f>
        <v>0</v>
      </c>
      <c r="M90">
        <f ca="1">'H-2A Visas'!M90+'H-2B Visas'!M90</f>
        <v>0</v>
      </c>
      <c r="N90">
        <f ca="1">'H-2A Visas'!N90+'H-2B Visas'!N90</f>
        <v>0</v>
      </c>
      <c r="O90">
        <f ca="1">'H-2A Visas'!O90+'H-2B Visas'!O90</f>
        <v>0</v>
      </c>
      <c r="P90">
        <f ca="1">'H-2A Visas'!P90+'H-2B Visas'!P90</f>
        <v>0</v>
      </c>
      <c r="Q90">
        <f ca="1">'H-2A Visas'!Q90+'H-2B Visas'!Q90</f>
        <v>0</v>
      </c>
    </row>
    <row r="91" spans="1:17">
      <c r="A91" s="19" t="s">
        <v>168</v>
      </c>
      <c r="B91">
        <f ca="1">'H-2A Visas'!B91+'H-2B Visas'!B91</f>
        <v>0</v>
      </c>
      <c r="C91">
        <f ca="1">'H-2A Visas'!C91+'H-2B Visas'!C91</f>
        <v>0</v>
      </c>
      <c r="D91">
        <f ca="1">'H-2A Visas'!D91+'H-2B Visas'!D91</f>
        <v>1</v>
      </c>
      <c r="E91">
        <f ca="1">'H-2A Visas'!E91+'H-2B Visas'!E91</f>
        <v>0</v>
      </c>
      <c r="F91">
        <f ca="1">'H-2A Visas'!F91+'H-2B Visas'!F91</f>
        <v>0</v>
      </c>
      <c r="G91">
        <f ca="1">'H-2A Visas'!G91+'H-2B Visas'!G91</f>
        <v>11</v>
      </c>
      <c r="H91">
        <f ca="1">'H-2A Visas'!H91+'H-2B Visas'!H91</f>
        <v>33</v>
      </c>
      <c r="I91">
        <f ca="1">'H-2A Visas'!I91+'H-2B Visas'!I91</f>
        <v>0</v>
      </c>
      <c r="J91">
        <f ca="1">'H-2A Visas'!J91+'H-2B Visas'!J91</f>
        <v>0</v>
      </c>
      <c r="K91">
        <f ca="1">'H-2A Visas'!K91+'H-2B Visas'!K91</f>
        <v>3</v>
      </c>
      <c r="L91">
        <f ca="1">'H-2A Visas'!L91+'H-2B Visas'!L91</f>
        <v>5</v>
      </c>
      <c r="M91">
        <f ca="1">'H-2A Visas'!M91+'H-2B Visas'!M91</f>
        <v>1</v>
      </c>
      <c r="N91">
        <f ca="1">'H-2A Visas'!N91+'H-2B Visas'!N91</f>
        <v>0</v>
      </c>
      <c r="O91">
        <f ca="1">'H-2A Visas'!O91+'H-2B Visas'!O91</f>
        <v>1</v>
      </c>
      <c r="P91">
        <f ca="1">'H-2A Visas'!P91+'H-2B Visas'!P91</f>
        <v>0</v>
      </c>
      <c r="Q91">
        <f ca="1">'H-2A Visas'!Q91+'H-2B Visas'!Q91</f>
        <v>0</v>
      </c>
    </row>
    <row r="92" spans="1:17">
      <c r="A92" s="19" t="s">
        <v>169</v>
      </c>
      <c r="B92">
        <f ca="1">'H-2A Visas'!B92+'H-2B Visas'!B92</f>
        <v>0</v>
      </c>
      <c r="C92">
        <f ca="1">'H-2A Visas'!C92+'H-2B Visas'!C92</f>
        <v>0</v>
      </c>
      <c r="D92">
        <f ca="1">'H-2A Visas'!D92+'H-2B Visas'!D92</f>
        <v>0</v>
      </c>
      <c r="E92">
        <f ca="1">'H-2A Visas'!E92+'H-2B Visas'!E92</f>
        <v>0</v>
      </c>
      <c r="F92">
        <f ca="1">'H-2A Visas'!F92+'H-2B Visas'!F92</f>
        <v>1</v>
      </c>
      <c r="G92">
        <f ca="1">'H-2A Visas'!G92+'H-2B Visas'!G92</f>
        <v>0</v>
      </c>
      <c r="H92">
        <f ca="1">'H-2A Visas'!H92+'H-2B Visas'!H92</f>
        <v>0</v>
      </c>
      <c r="I92">
        <f ca="1">'H-2A Visas'!I92+'H-2B Visas'!I92</f>
        <v>0</v>
      </c>
      <c r="J92">
        <f ca="1">'H-2A Visas'!J92+'H-2B Visas'!J92</f>
        <v>0</v>
      </c>
      <c r="K92">
        <f ca="1">'H-2A Visas'!K92+'H-2B Visas'!K92</f>
        <v>1</v>
      </c>
      <c r="L92">
        <f ca="1">'H-2A Visas'!L92+'H-2B Visas'!L92</f>
        <v>0</v>
      </c>
      <c r="M92">
        <f ca="1">'H-2A Visas'!M92+'H-2B Visas'!M92</f>
        <v>0</v>
      </c>
      <c r="N92">
        <f ca="1">'H-2A Visas'!N92+'H-2B Visas'!N92</f>
        <v>0</v>
      </c>
      <c r="O92">
        <f ca="1">'H-2A Visas'!O92+'H-2B Visas'!O92</f>
        <v>0</v>
      </c>
      <c r="P92">
        <f ca="1">'H-2A Visas'!P92+'H-2B Visas'!P92</f>
        <v>0</v>
      </c>
      <c r="Q92">
        <f ca="1">'H-2A Visas'!Q92+'H-2B Visas'!Q92</f>
        <v>0</v>
      </c>
    </row>
    <row r="93" spans="1:17">
      <c r="A93" s="19" t="s">
        <v>170</v>
      </c>
      <c r="B93">
        <f ca="1">'H-2A Visas'!B93+'H-2B Visas'!B93</f>
        <v>865</v>
      </c>
      <c r="C93">
        <f ca="1">'H-2A Visas'!C93+'H-2B Visas'!C93</f>
        <v>726</v>
      </c>
      <c r="D93">
        <f ca="1">'H-2A Visas'!D93+'H-2B Visas'!D93</f>
        <v>600</v>
      </c>
      <c r="E93">
        <f ca="1">'H-2A Visas'!E93+'H-2B Visas'!E93</f>
        <v>371</v>
      </c>
      <c r="F93">
        <f ca="1">'H-2A Visas'!F93+'H-2B Visas'!F93</f>
        <v>503</v>
      </c>
      <c r="G93">
        <f ca="1">'H-2A Visas'!G93+'H-2B Visas'!G93</f>
        <v>214</v>
      </c>
      <c r="H93">
        <f ca="1">'H-2A Visas'!H93+'H-2B Visas'!H93</f>
        <v>322</v>
      </c>
      <c r="I93">
        <f ca="1">'H-2A Visas'!I93+'H-2B Visas'!I93</f>
        <v>584</v>
      </c>
      <c r="J93">
        <f ca="1">'H-2A Visas'!J93+'H-2B Visas'!J93</f>
        <v>560</v>
      </c>
      <c r="K93">
        <f ca="1">'H-2A Visas'!K93+'H-2B Visas'!K93</f>
        <v>1612</v>
      </c>
      <c r="L93">
        <f ca="1">'H-2A Visas'!L93+'H-2B Visas'!L93</f>
        <v>2651</v>
      </c>
      <c r="M93">
        <f ca="1">'H-2A Visas'!M93+'H-2B Visas'!M93</f>
        <v>3898</v>
      </c>
      <c r="N93">
        <f ca="1">'H-2A Visas'!N93+'H-2B Visas'!N93</f>
        <v>1726</v>
      </c>
      <c r="O93">
        <f ca="1">'H-2A Visas'!O93+'H-2B Visas'!O93</f>
        <v>1539</v>
      </c>
      <c r="P93">
        <f ca="1">'H-2A Visas'!P93+'H-2B Visas'!P93</f>
        <v>1064</v>
      </c>
      <c r="Q93">
        <f ca="1">'H-2A Visas'!Q93+'H-2B Visas'!Q93</f>
        <v>785</v>
      </c>
    </row>
    <row r="94" spans="1:17">
      <c r="A94" s="19" t="s">
        <v>171</v>
      </c>
      <c r="B94">
        <f ca="1">'H-2A Visas'!B94+'H-2B Visas'!B94</f>
        <v>0</v>
      </c>
      <c r="C94">
        <f ca="1">'H-2A Visas'!C94+'H-2B Visas'!C94</f>
        <v>0</v>
      </c>
      <c r="D94">
        <f ca="1">'H-2A Visas'!D94+'H-2B Visas'!D94</f>
        <v>0</v>
      </c>
      <c r="E94">
        <f ca="1">'H-2A Visas'!E94+'H-2B Visas'!E94</f>
        <v>0</v>
      </c>
      <c r="F94">
        <f ca="1">'H-2A Visas'!F94+'H-2B Visas'!F94</f>
        <v>0</v>
      </c>
      <c r="G94">
        <f ca="1">'H-2A Visas'!G94+'H-2B Visas'!G94</f>
        <v>0</v>
      </c>
      <c r="H94">
        <f ca="1">'H-2A Visas'!H94+'H-2B Visas'!H94</f>
        <v>0</v>
      </c>
      <c r="I94">
        <f ca="1">'H-2A Visas'!I94+'H-2B Visas'!I94</f>
        <v>0</v>
      </c>
      <c r="J94">
        <f ca="1">'H-2A Visas'!J94+'H-2B Visas'!J94</f>
        <v>0</v>
      </c>
      <c r="K94">
        <f ca="1">'H-2A Visas'!K94+'H-2B Visas'!K94</f>
        <v>0</v>
      </c>
      <c r="L94">
        <f ca="1">'H-2A Visas'!L94+'H-2B Visas'!L94</f>
        <v>0</v>
      </c>
      <c r="M94">
        <f ca="1">'H-2A Visas'!M94+'H-2B Visas'!M94</f>
        <v>1</v>
      </c>
      <c r="N94">
        <f ca="1">'H-2A Visas'!N94+'H-2B Visas'!N94</f>
        <v>0</v>
      </c>
      <c r="O94">
        <f ca="1">'H-2A Visas'!O94+'H-2B Visas'!O94</f>
        <v>0</v>
      </c>
      <c r="P94">
        <f ca="1">'H-2A Visas'!P94+'H-2B Visas'!P94</f>
        <v>0</v>
      </c>
      <c r="Q94">
        <f ca="1">'H-2A Visas'!Q94+'H-2B Visas'!Q94</f>
        <v>0</v>
      </c>
    </row>
    <row r="95" spans="1:17">
      <c r="A95" s="19" t="s">
        <v>172</v>
      </c>
      <c r="B95">
        <f ca="1">'H-2A Visas'!B95+'H-2B Visas'!B95</f>
        <v>0</v>
      </c>
      <c r="C95">
        <f ca="1">'H-2A Visas'!C95+'H-2B Visas'!C95</f>
        <v>0</v>
      </c>
      <c r="D95">
        <f ca="1">'H-2A Visas'!D95+'H-2B Visas'!D95</f>
        <v>0</v>
      </c>
      <c r="E95">
        <f ca="1">'H-2A Visas'!E95+'H-2B Visas'!E95</f>
        <v>0</v>
      </c>
      <c r="F95">
        <f ca="1">'H-2A Visas'!F95+'H-2B Visas'!F95</f>
        <v>0</v>
      </c>
      <c r="G95">
        <f ca="1">'H-2A Visas'!G95+'H-2B Visas'!G95</f>
        <v>0</v>
      </c>
      <c r="H95">
        <f ca="1">'H-2A Visas'!H95+'H-2B Visas'!H95</f>
        <v>0</v>
      </c>
      <c r="I95">
        <f ca="1">'H-2A Visas'!I95+'H-2B Visas'!I95</f>
        <v>0</v>
      </c>
      <c r="J95">
        <f ca="1">'H-2A Visas'!J95+'H-2B Visas'!J95</f>
        <v>0</v>
      </c>
      <c r="K95">
        <f ca="1">'H-2A Visas'!K95+'H-2B Visas'!K95</f>
        <v>0</v>
      </c>
      <c r="L95">
        <f ca="1">'H-2A Visas'!L95+'H-2B Visas'!L95</f>
        <v>0</v>
      </c>
      <c r="M95">
        <f ca="1">'H-2A Visas'!M95+'H-2B Visas'!M95</f>
        <v>0</v>
      </c>
      <c r="N95">
        <f ca="1">'H-2A Visas'!N95+'H-2B Visas'!N95</f>
        <v>0</v>
      </c>
      <c r="O95">
        <f ca="1">'H-2A Visas'!O95+'H-2B Visas'!O95</f>
        <v>0</v>
      </c>
      <c r="P95">
        <f ca="1">'H-2A Visas'!P95+'H-2B Visas'!P95</f>
        <v>0</v>
      </c>
      <c r="Q95">
        <f ca="1">'H-2A Visas'!Q95+'H-2B Visas'!Q95</f>
        <v>0</v>
      </c>
    </row>
    <row r="96" spans="1:17">
      <c r="A96" s="19" t="s">
        <v>173</v>
      </c>
      <c r="B96">
        <f ca="1">'H-2A Visas'!B96+'H-2B Visas'!B96</f>
        <v>0</v>
      </c>
      <c r="C96">
        <f ca="1">'H-2A Visas'!C96+'H-2B Visas'!C96</f>
        <v>4</v>
      </c>
      <c r="D96">
        <f ca="1">'H-2A Visas'!D96+'H-2B Visas'!D96</f>
        <v>2</v>
      </c>
      <c r="E96">
        <f ca="1">'H-2A Visas'!E96+'H-2B Visas'!E96</f>
        <v>2</v>
      </c>
      <c r="F96">
        <f ca="1">'H-2A Visas'!F96+'H-2B Visas'!F96</f>
        <v>1</v>
      </c>
      <c r="G96">
        <f ca="1">'H-2A Visas'!G96+'H-2B Visas'!G96</f>
        <v>4</v>
      </c>
      <c r="H96">
        <f ca="1">'H-2A Visas'!H96+'H-2B Visas'!H96</f>
        <v>3</v>
      </c>
      <c r="I96">
        <f ca="1">'H-2A Visas'!I96+'H-2B Visas'!I96</f>
        <v>24</v>
      </c>
      <c r="J96">
        <f ca="1">'H-2A Visas'!J96+'H-2B Visas'!J96</f>
        <v>2</v>
      </c>
      <c r="K96">
        <f ca="1">'H-2A Visas'!K96+'H-2B Visas'!K96</f>
        <v>1</v>
      </c>
      <c r="L96">
        <f ca="1">'H-2A Visas'!L96+'H-2B Visas'!L96</f>
        <v>1</v>
      </c>
      <c r="M96">
        <f ca="1">'H-2A Visas'!M96+'H-2B Visas'!M96</f>
        <v>0</v>
      </c>
      <c r="N96">
        <f ca="1">'H-2A Visas'!N96+'H-2B Visas'!N96</f>
        <v>1</v>
      </c>
      <c r="O96">
        <f ca="1">'H-2A Visas'!O96+'H-2B Visas'!O96</f>
        <v>0</v>
      </c>
      <c r="P96">
        <f ca="1">'H-2A Visas'!P96+'H-2B Visas'!P96</f>
        <v>0</v>
      </c>
      <c r="Q96">
        <f ca="1">'H-2A Visas'!Q96+'H-2B Visas'!Q96</f>
        <v>1</v>
      </c>
    </row>
    <row r="97" spans="1:17">
      <c r="A97" s="19" t="s">
        <v>174</v>
      </c>
      <c r="B97">
        <f ca="1">'H-2A Visas'!B97+'H-2B Visas'!B97</f>
        <v>1</v>
      </c>
      <c r="C97">
        <f ca="1">'H-2A Visas'!C97+'H-2B Visas'!C97</f>
        <v>0</v>
      </c>
      <c r="D97">
        <f ca="1">'H-2A Visas'!D97+'H-2B Visas'!D97</f>
        <v>1</v>
      </c>
      <c r="E97">
        <f ca="1">'H-2A Visas'!E97+'H-2B Visas'!E97</f>
        <v>5</v>
      </c>
      <c r="F97">
        <f ca="1">'H-2A Visas'!F97+'H-2B Visas'!F97</f>
        <v>2</v>
      </c>
      <c r="G97">
        <f ca="1">'H-2A Visas'!G97+'H-2B Visas'!G97</f>
        <v>0</v>
      </c>
      <c r="H97">
        <f ca="1">'H-2A Visas'!H97+'H-2B Visas'!H97</f>
        <v>2</v>
      </c>
      <c r="I97">
        <f ca="1">'H-2A Visas'!I97+'H-2B Visas'!I97</f>
        <v>0</v>
      </c>
      <c r="J97">
        <f ca="1">'H-2A Visas'!J97+'H-2B Visas'!J97</f>
        <v>0</v>
      </c>
      <c r="K97">
        <f ca="1">'H-2A Visas'!K97+'H-2B Visas'!K97</f>
        <v>0</v>
      </c>
      <c r="L97">
        <f ca="1">'H-2A Visas'!L97+'H-2B Visas'!L97</f>
        <v>5</v>
      </c>
      <c r="M97">
        <f ca="1">'H-2A Visas'!M97+'H-2B Visas'!M97</f>
        <v>0</v>
      </c>
      <c r="N97">
        <f ca="1">'H-2A Visas'!N97+'H-2B Visas'!N97</f>
        <v>0</v>
      </c>
      <c r="O97">
        <f ca="1">'H-2A Visas'!O97+'H-2B Visas'!O97</f>
        <v>0</v>
      </c>
      <c r="P97">
        <f ca="1">'H-2A Visas'!P97+'H-2B Visas'!P97</f>
        <v>0</v>
      </c>
      <c r="Q97">
        <f ca="1">'H-2A Visas'!Q97+'H-2B Visas'!Q97</f>
        <v>0</v>
      </c>
    </row>
    <row r="98" spans="1:17">
      <c r="A98" s="19" t="s">
        <v>175</v>
      </c>
      <c r="B98">
        <f ca="1">'H-2A Visas'!B98+'H-2B Visas'!B98</f>
        <v>0</v>
      </c>
      <c r="C98">
        <f ca="1">'H-2A Visas'!C98+'H-2B Visas'!C98</f>
        <v>0</v>
      </c>
      <c r="D98">
        <f ca="1">'H-2A Visas'!D98+'H-2B Visas'!D98</f>
        <v>0</v>
      </c>
      <c r="E98">
        <f ca="1">'H-2A Visas'!E98+'H-2B Visas'!E98</f>
        <v>1</v>
      </c>
      <c r="F98">
        <f ca="1">'H-2A Visas'!F98+'H-2B Visas'!F98</f>
        <v>0</v>
      </c>
      <c r="G98">
        <f ca="1">'H-2A Visas'!G98+'H-2B Visas'!G98</f>
        <v>1</v>
      </c>
      <c r="H98">
        <f ca="1">'H-2A Visas'!H98+'H-2B Visas'!H98</f>
        <v>0</v>
      </c>
      <c r="I98">
        <f ca="1">'H-2A Visas'!I98+'H-2B Visas'!I98</f>
        <v>0</v>
      </c>
      <c r="J98">
        <f ca="1">'H-2A Visas'!J98+'H-2B Visas'!J98</f>
        <v>0</v>
      </c>
      <c r="K98">
        <f ca="1">'H-2A Visas'!K98+'H-2B Visas'!K98</f>
        <v>0</v>
      </c>
      <c r="L98">
        <f ca="1">'H-2A Visas'!L98+'H-2B Visas'!L98</f>
        <v>0</v>
      </c>
      <c r="M98">
        <f ca="1">'H-2A Visas'!M98+'H-2B Visas'!M98</f>
        <v>0</v>
      </c>
      <c r="N98">
        <f ca="1">'H-2A Visas'!N98+'H-2B Visas'!N98</f>
        <v>0</v>
      </c>
      <c r="O98">
        <f ca="1">'H-2A Visas'!O98+'H-2B Visas'!O98</f>
        <v>0</v>
      </c>
      <c r="P98">
        <f ca="1">'H-2A Visas'!P98+'H-2B Visas'!P98</f>
        <v>0</v>
      </c>
      <c r="Q98">
        <f ca="1">'H-2A Visas'!Q98+'H-2B Visas'!Q98</f>
        <v>0</v>
      </c>
    </row>
    <row r="99" spans="1:17">
      <c r="A99" s="19" t="s">
        <v>176</v>
      </c>
      <c r="B99">
        <f ca="1">'H-2A Visas'!B99+'H-2B Visas'!B99</f>
        <v>2</v>
      </c>
      <c r="C99">
        <f ca="1">'H-2A Visas'!C99+'H-2B Visas'!C99</f>
        <v>1</v>
      </c>
      <c r="D99">
        <f ca="1">'H-2A Visas'!D99+'H-2B Visas'!D99</f>
        <v>3</v>
      </c>
      <c r="E99">
        <f ca="1">'H-2A Visas'!E99+'H-2B Visas'!E99</f>
        <v>14</v>
      </c>
      <c r="F99">
        <f ca="1">'H-2A Visas'!F99+'H-2B Visas'!F99</f>
        <v>19</v>
      </c>
      <c r="G99">
        <f ca="1">'H-2A Visas'!G99+'H-2B Visas'!G99</f>
        <v>12</v>
      </c>
      <c r="H99">
        <f ca="1">'H-2A Visas'!H99+'H-2B Visas'!H99</f>
        <v>179</v>
      </c>
      <c r="I99">
        <f ca="1">'H-2A Visas'!I99+'H-2B Visas'!I99</f>
        <v>346</v>
      </c>
      <c r="J99">
        <f ca="1">'H-2A Visas'!J99+'H-2B Visas'!J99</f>
        <v>384</v>
      </c>
      <c r="K99">
        <f ca="1">'H-2A Visas'!K99+'H-2B Visas'!K99</f>
        <v>22</v>
      </c>
      <c r="L99">
        <f ca="1">'H-2A Visas'!L99+'H-2B Visas'!L99</f>
        <v>26</v>
      </c>
      <c r="M99">
        <f ca="1">'H-2A Visas'!M99+'H-2B Visas'!M99</f>
        <v>47</v>
      </c>
      <c r="N99">
        <f ca="1">'H-2A Visas'!N99+'H-2B Visas'!N99</f>
        <v>28</v>
      </c>
      <c r="O99">
        <f ca="1">'H-2A Visas'!O99+'H-2B Visas'!O99</f>
        <v>17</v>
      </c>
      <c r="P99">
        <f ca="1">'H-2A Visas'!P99+'H-2B Visas'!P99</f>
        <v>11</v>
      </c>
      <c r="Q99">
        <f ca="1">'H-2A Visas'!Q99+'H-2B Visas'!Q99</f>
        <v>11</v>
      </c>
    </row>
    <row r="100" spans="1:17">
      <c r="A100" s="19" t="s">
        <v>177</v>
      </c>
      <c r="B100" t="e">
        <f ca="1">'H-2A Visas'!B100+'H-2B Visas'!B100</f>
        <v>#N/A</v>
      </c>
      <c r="C100" t="e">
        <f ca="1">'H-2A Visas'!C100+'H-2B Visas'!C100</f>
        <v>#N/A</v>
      </c>
      <c r="D100" t="e">
        <f ca="1">'H-2A Visas'!D100+'H-2B Visas'!D100</f>
        <v>#N/A</v>
      </c>
      <c r="E100">
        <f ca="1">'H-2A Visas'!E100+'H-2B Visas'!E100</f>
        <v>0</v>
      </c>
      <c r="F100">
        <f ca="1">'H-2A Visas'!F100+'H-2B Visas'!F100</f>
        <v>0</v>
      </c>
      <c r="G100">
        <f ca="1">'H-2A Visas'!G100+'H-2B Visas'!G100</f>
        <v>0</v>
      </c>
      <c r="H100">
        <f ca="1">'H-2A Visas'!H100+'H-2B Visas'!H100</f>
        <v>0</v>
      </c>
      <c r="I100">
        <f ca="1">'H-2A Visas'!I100+'H-2B Visas'!I100</f>
        <v>0</v>
      </c>
      <c r="J100">
        <f ca="1">'H-2A Visas'!J100+'H-2B Visas'!J100</f>
        <v>0</v>
      </c>
      <c r="K100">
        <f ca="1">'H-2A Visas'!K100+'H-2B Visas'!K100</f>
        <v>0</v>
      </c>
      <c r="L100">
        <f ca="1">'H-2A Visas'!L100+'H-2B Visas'!L100</f>
        <v>0</v>
      </c>
      <c r="M100">
        <f ca="1">'H-2A Visas'!M100+'H-2B Visas'!M100</f>
        <v>0</v>
      </c>
      <c r="N100">
        <f ca="1">'H-2A Visas'!N100+'H-2B Visas'!N100</f>
        <v>0</v>
      </c>
      <c r="O100">
        <f ca="1">'H-2A Visas'!O100+'H-2B Visas'!O100</f>
        <v>0</v>
      </c>
      <c r="P100">
        <f ca="1">'H-2A Visas'!P100+'H-2B Visas'!P100</f>
        <v>0</v>
      </c>
      <c r="Q100">
        <f ca="1">'H-2A Visas'!Q100+'H-2B Visas'!Q100</f>
        <v>0</v>
      </c>
    </row>
    <row r="101" spans="1:17">
      <c r="A101" s="19" t="s">
        <v>178</v>
      </c>
      <c r="B101">
        <f ca="1">'H-2A Visas'!B101+'H-2B Visas'!B101</f>
        <v>0</v>
      </c>
      <c r="C101">
        <f ca="1">'H-2A Visas'!C101+'H-2B Visas'!C101</f>
        <v>0</v>
      </c>
      <c r="D101">
        <f ca="1">'H-2A Visas'!D101+'H-2B Visas'!D101</f>
        <v>0</v>
      </c>
      <c r="E101">
        <f ca="1">'H-2A Visas'!E101+'H-2B Visas'!E101</f>
        <v>0</v>
      </c>
      <c r="F101">
        <f ca="1">'H-2A Visas'!F101+'H-2B Visas'!F101</f>
        <v>0</v>
      </c>
      <c r="G101">
        <f ca="1">'H-2A Visas'!G101+'H-2B Visas'!G101</f>
        <v>0</v>
      </c>
      <c r="H101">
        <f ca="1">'H-2A Visas'!H101+'H-2B Visas'!H101</f>
        <v>0</v>
      </c>
      <c r="I101">
        <f ca="1">'H-2A Visas'!I101+'H-2B Visas'!I101</f>
        <v>0</v>
      </c>
      <c r="J101">
        <f ca="1">'H-2A Visas'!J101+'H-2B Visas'!J101</f>
        <v>0</v>
      </c>
      <c r="K101">
        <f ca="1">'H-2A Visas'!K101+'H-2B Visas'!K101</f>
        <v>0</v>
      </c>
      <c r="L101">
        <f ca="1">'H-2A Visas'!L101+'H-2B Visas'!L101</f>
        <v>0</v>
      </c>
      <c r="M101">
        <f ca="1">'H-2A Visas'!M101+'H-2B Visas'!M101</f>
        <v>0</v>
      </c>
      <c r="N101">
        <f ca="1">'H-2A Visas'!N101+'H-2B Visas'!N101</f>
        <v>0</v>
      </c>
      <c r="O101">
        <f ca="1">'H-2A Visas'!O101+'H-2B Visas'!O101</f>
        <v>0</v>
      </c>
      <c r="P101">
        <f ca="1">'H-2A Visas'!P101+'H-2B Visas'!P101</f>
        <v>0</v>
      </c>
      <c r="Q101">
        <f ca="1">'H-2A Visas'!Q101+'H-2B Visas'!Q101</f>
        <v>0</v>
      </c>
    </row>
    <row r="102" spans="1:17">
      <c r="A102" s="19" t="s">
        <v>179</v>
      </c>
      <c r="B102">
        <f ca="1">'H-2A Visas'!B102+'H-2B Visas'!B102</f>
        <v>0</v>
      </c>
      <c r="C102">
        <f ca="1">'H-2A Visas'!C102+'H-2B Visas'!C102</f>
        <v>6</v>
      </c>
      <c r="D102">
        <f ca="1">'H-2A Visas'!D102+'H-2B Visas'!D102</f>
        <v>1</v>
      </c>
      <c r="E102">
        <f ca="1">'H-2A Visas'!E102+'H-2B Visas'!E102</f>
        <v>0</v>
      </c>
      <c r="F102">
        <f ca="1">'H-2A Visas'!F102+'H-2B Visas'!F102</f>
        <v>0</v>
      </c>
      <c r="G102">
        <f ca="1">'H-2A Visas'!G102+'H-2B Visas'!G102</f>
        <v>0</v>
      </c>
      <c r="H102">
        <f ca="1">'H-2A Visas'!H102+'H-2B Visas'!H102</f>
        <v>1</v>
      </c>
      <c r="I102">
        <f ca="1">'H-2A Visas'!I102+'H-2B Visas'!I102</f>
        <v>0</v>
      </c>
      <c r="J102">
        <f ca="1">'H-2A Visas'!J102+'H-2B Visas'!J102</f>
        <v>12</v>
      </c>
      <c r="K102">
        <f ca="1">'H-2A Visas'!K102+'H-2B Visas'!K102</f>
        <v>63</v>
      </c>
      <c r="L102">
        <f ca="1">'H-2A Visas'!L102+'H-2B Visas'!L102</f>
        <v>19</v>
      </c>
      <c r="M102">
        <f ca="1">'H-2A Visas'!M102+'H-2B Visas'!M102</f>
        <v>75</v>
      </c>
      <c r="N102">
        <f ca="1">'H-2A Visas'!N102+'H-2B Visas'!N102</f>
        <v>0</v>
      </c>
      <c r="O102">
        <f ca="1">'H-2A Visas'!O102+'H-2B Visas'!O102</f>
        <v>0</v>
      </c>
      <c r="P102">
        <f ca="1">'H-2A Visas'!P102+'H-2B Visas'!P102</f>
        <v>0</v>
      </c>
      <c r="Q102">
        <f ca="1">'H-2A Visas'!Q102+'H-2B Visas'!Q102</f>
        <v>0</v>
      </c>
    </row>
    <row r="103" spans="1:17">
      <c r="A103" s="19" t="s">
        <v>180</v>
      </c>
      <c r="B103">
        <f ca="1">'H-2A Visas'!B103+'H-2B Visas'!B103</f>
        <v>0</v>
      </c>
      <c r="C103">
        <f ca="1">'H-2A Visas'!C103+'H-2B Visas'!C103</f>
        <v>0</v>
      </c>
      <c r="D103">
        <f ca="1">'H-2A Visas'!D103+'H-2B Visas'!D103</f>
        <v>0</v>
      </c>
      <c r="E103">
        <f ca="1">'H-2A Visas'!E103+'H-2B Visas'!E103</f>
        <v>0</v>
      </c>
      <c r="F103">
        <f ca="1">'H-2A Visas'!F103+'H-2B Visas'!F103</f>
        <v>0</v>
      </c>
      <c r="G103">
        <f ca="1">'H-2A Visas'!G103+'H-2B Visas'!G103</f>
        <v>1</v>
      </c>
      <c r="H103">
        <f ca="1">'H-2A Visas'!H103+'H-2B Visas'!H103</f>
        <v>0</v>
      </c>
      <c r="I103">
        <f ca="1">'H-2A Visas'!I103+'H-2B Visas'!I103</f>
        <v>0</v>
      </c>
      <c r="J103">
        <f ca="1">'H-2A Visas'!J103+'H-2B Visas'!J103</f>
        <v>0</v>
      </c>
      <c r="K103">
        <f ca="1">'H-2A Visas'!K103+'H-2B Visas'!K103</f>
        <v>0</v>
      </c>
      <c r="L103">
        <f ca="1">'H-2A Visas'!L103+'H-2B Visas'!L103</f>
        <v>0</v>
      </c>
      <c r="M103">
        <f ca="1">'H-2A Visas'!M103+'H-2B Visas'!M103</f>
        <v>0</v>
      </c>
      <c r="N103">
        <f ca="1">'H-2A Visas'!N103+'H-2B Visas'!N103</f>
        <v>0</v>
      </c>
      <c r="O103">
        <f ca="1">'H-2A Visas'!O103+'H-2B Visas'!O103</f>
        <v>0</v>
      </c>
      <c r="P103">
        <f ca="1">'H-2A Visas'!P103+'H-2B Visas'!P103</f>
        <v>0</v>
      </c>
      <c r="Q103">
        <f ca="1">'H-2A Visas'!Q103+'H-2B Visas'!Q103</f>
        <v>0</v>
      </c>
    </row>
    <row r="104" spans="1:17">
      <c r="A104" s="19"/>
      <c r="B104" t="e">
        <f ca="1">'H-2A Visas'!B104+'H-2B Visas'!B104</f>
        <v>#N/A</v>
      </c>
      <c r="C104" t="e">
        <f ca="1">'H-2A Visas'!C104+'H-2B Visas'!C104</f>
        <v>#N/A</v>
      </c>
      <c r="D104" t="e">
        <f ca="1">'H-2A Visas'!D104+'H-2B Visas'!D104</f>
        <v>#N/A</v>
      </c>
      <c r="E104" t="e">
        <f ca="1">'H-2A Visas'!E104+'H-2B Visas'!E104</f>
        <v>#N/A</v>
      </c>
      <c r="F104" t="e">
        <f ca="1">'H-2A Visas'!F104+'H-2B Visas'!F104</f>
        <v>#N/A</v>
      </c>
      <c r="G104" t="e">
        <f ca="1">'H-2A Visas'!G104+'H-2B Visas'!G104</f>
        <v>#N/A</v>
      </c>
      <c r="H104" t="e">
        <f ca="1">'H-2A Visas'!H104+'H-2B Visas'!H104</f>
        <v>#N/A</v>
      </c>
      <c r="I104" t="e">
        <f ca="1">'H-2A Visas'!I104+'H-2B Visas'!I104</f>
        <v>#N/A</v>
      </c>
      <c r="J104" t="e">
        <f ca="1">'H-2A Visas'!J104+'H-2B Visas'!J104</f>
        <v>#N/A</v>
      </c>
      <c r="K104" t="e">
        <f ca="1">'H-2A Visas'!K104+'H-2B Visas'!K104</f>
        <v>#N/A</v>
      </c>
      <c r="L104" t="e">
        <f ca="1">'H-2A Visas'!L104+'H-2B Visas'!L104</f>
        <v>#N/A</v>
      </c>
      <c r="M104" t="e">
        <f ca="1">'H-2A Visas'!M104+'H-2B Visas'!M104</f>
        <v>#N/A</v>
      </c>
      <c r="N104" t="e">
        <f ca="1">'H-2A Visas'!N104+'H-2B Visas'!N104</f>
        <v>#N/A</v>
      </c>
      <c r="O104" t="e">
        <f ca="1">'H-2A Visas'!O104+'H-2B Visas'!O104</f>
        <v>#N/A</v>
      </c>
      <c r="P104" t="e">
        <f ca="1">'H-2A Visas'!P104+'H-2B Visas'!P104</f>
        <v>#N/A</v>
      </c>
      <c r="Q104" t="e">
        <f ca="1">'H-2A Visas'!Q104+'H-2B Visas'!Q104</f>
        <v>#N/A</v>
      </c>
    </row>
    <row r="105" spans="1:17">
      <c r="A105" s="27" t="s">
        <v>181</v>
      </c>
      <c r="B105">
        <f ca="1">'H-2A Visas'!B105+'H-2B Visas'!B105</f>
        <v>3076</v>
      </c>
      <c r="C105">
        <f ca="1">'H-2A Visas'!C105+'H-2B Visas'!C105</f>
        <v>2315</v>
      </c>
      <c r="D105">
        <f ca="1">'H-2A Visas'!D105+'H-2B Visas'!D105</f>
        <v>1456</v>
      </c>
      <c r="E105">
        <f ca="1">'H-2A Visas'!E105+'H-2B Visas'!E105</f>
        <v>1140</v>
      </c>
      <c r="F105">
        <f ca="1">'H-2A Visas'!F105+'H-2B Visas'!F105</f>
        <v>1623</v>
      </c>
      <c r="G105">
        <f ca="1">'H-2A Visas'!G105+'H-2B Visas'!G105</f>
        <v>1122</v>
      </c>
      <c r="H105">
        <f ca="1">'H-2A Visas'!H105+'H-2B Visas'!H105</f>
        <v>1614</v>
      </c>
      <c r="I105">
        <f ca="1">'H-2A Visas'!I105+'H-2B Visas'!I105</f>
        <v>1431</v>
      </c>
      <c r="J105">
        <f ca="1">'H-2A Visas'!J105+'H-2B Visas'!J105</f>
        <v>1901</v>
      </c>
      <c r="K105">
        <f ca="1">'H-2A Visas'!K105+'H-2B Visas'!K105</f>
        <v>3490</v>
      </c>
      <c r="L105">
        <f ca="1">'H-2A Visas'!L105+'H-2B Visas'!L105</f>
        <v>5697</v>
      </c>
      <c r="M105">
        <f ca="1">'H-2A Visas'!M105+'H-2B Visas'!M105</f>
        <v>7211</v>
      </c>
      <c r="N105">
        <f ca="1">'H-2A Visas'!N105+'H-2B Visas'!N105</f>
        <v>3105</v>
      </c>
      <c r="O105">
        <f ca="1">'H-2A Visas'!O105+'H-2B Visas'!O105</f>
        <v>2588</v>
      </c>
      <c r="P105">
        <f ca="1">'H-2A Visas'!P105+'H-2B Visas'!P105</f>
        <v>1535</v>
      </c>
      <c r="Q105">
        <f ca="1">'H-2A Visas'!Q105+'H-2B Visas'!Q105</f>
        <v>1131</v>
      </c>
    </row>
    <row r="106" spans="1:17">
      <c r="B106" t="e">
        <f ca="1">'H-2A Visas'!B106+'H-2B Visas'!B106</f>
        <v>#N/A</v>
      </c>
      <c r="C106" t="e">
        <f ca="1">'H-2A Visas'!C106+'H-2B Visas'!C106</f>
        <v>#N/A</v>
      </c>
      <c r="D106" t="e">
        <f ca="1">'H-2A Visas'!D106+'H-2B Visas'!D106</f>
        <v>#N/A</v>
      </c>
      <c r="E106" t="e">
        <f ca="1">'H-2A Visas'!E106+'H-2B Visas'!E106</f>
        <v>#N/A</v>
      </c>
      <c r="F106" t="e">
        <f ca="1">'H-2A Visas'!F106+'H-2B Visas'!F106</f>
        <v>#N/A</v>
      </c>
      <c r="G106" t="e">
        <f ca="1">'H-2A Visas'!G106+'H-2B Visas'!G106</f>
        <v>#N/A</v>
      </c>
      <c r="H106" t="e">
        <f ca="1">'H-2A Visas'!H106+'H-2B Visas'!H106</f>
        <v>#N/A</v>
      </c>
      <c r="I106" t="e">
        <f ca="1">'H-2A Visas'!I106+'H-2B Visas'!I106</f>
        <v>#N/A</v>
      </c>
      <c r="J106" t="e">
        <f ca="1">'H-2A Visas'!J106+'H-2B Visas'!J106</f>
        <v>#N/A</v>
      </c>
      <c r="K106" t="e">
        <f ca="1">'H-2A Visas'!K106+'H-2B Visas'!K106</f>
        <v>#N/A</v>
      </c>
      <c r="L106" t="e">
        <f ca="1">'H-2A Visas'!L106+'H-2B Visas'!L106</f>
        <v>#N/A</v>
      </c>
      <c r="M106" t="e">
        <f ca="1">'H-2A Visas'!M106+'H-2B Visas'!M106</f>
        <v>#N/A</v>
      </c>
      <c r="N106" t="e">
        <f ca="1">'H-2A Visas'!N106+'H-2B Visas'!N106</f>
        <v>#N/A</v>
      </c>
      <c r="O106" t="e">
        <f ca="1">'H-2A Visas'!O106+'H-2B Visas'!O106</f>
        <v>#N/A</v>
      </c>
      <c r="P106" t="e">
        <f ca="1">'H-2A Visas'!P106+'H-2B Visas'!P106</f>
        <v>#N/A</v>
      </c>
      <c r="Q106" t="e">
        <f ca="1">'H-2A Visas'!Q106+'H-2B Visas'!Q106</f>
        <v>#N/A</v>
      </c>
    </row>
    <row r="107" spans="1:17">
      <c r="A107" s="6" t="s">
        <v>182</v>
      </c>
      <c r="B107">
        <f ca="1">'H-2A Visas'!B107+'H-2B Visas'!B107</f>
        <v>0</v>
      </c>
      <c r="C107">
        <f ca="1">'H-2A Visas'!C107+'H-2B Visas'!C107</f>
        <v>0</v>
      </c>
      <c r="D107">
        <f ca="1">'H-2A Visas'!D107+'H-2B Visas'!D107</f>
        <v>0</v>
      </c>
      <c r="E107">
        <f ca="1">'H-2A Visas'!E107+'H-2B Visas'!E107</f>
        <v>0</v>
      </c>
      <c r="F107">
        <f ca="1">'H-2A Visas'!F107+'H-2B Visas'!F107</f>
        <v>0</v>
      </c>
      <c r="G107">
        <f ca="1">'H-2A Visas'!G107+'H-2B Visas'!G107</f>
        <v>0</v>
      </c>
      <c r="H107">
        <f ca="1">'H-2A Visas'!H107+'H-2B Visas'!H107</f>
        <v>0</v>
      </c>
      <c r="I107">
        <f ca="1">'H-2A Visas'!I107+'H-2B Visas'!I107</f>
        <v>0</v>
      </c>
      <c r="J107">
        <f ca="1">'H-2A Visas'!J107+'H-2B Visas'!J107</f>
        <v>0</v>
      </c>
      <c r="K107">
        <f ca="1">'H-2A Visas'!K107+'H-2B Visas'!K107</f>
        <v>0</v>
      </c>
      <c r="L107">
        <f ca="1">'H-2A Visas'!L107+'H-2B Visas'!L107</f>
        <v>0</v>
      </c>
      <c r="M107">
        <f ca="1">'H-2A Visas'!M107+'H-2B Visas'!M107</f>
        <v>0</v>
      </c>
      <c r="N107">
        <f ca="1">'H-2A Visas'!N107+'H-2B Visas'!N107</f>
        <v>0</v>
      </c>
      <c r="O107">
        <f ca="1">'H-2A Visas'!O107+'H-2B Visas'!O107</f>
        <v>0</v>
      </c>
      <c r="P107">
        <f ca="1">'H-2A Visas'!P107+'H-2B Visas'!P107</f>
        <v>0</v>
      </c>
      <c r="Q107">
        <f ca="1">'H-2A Visas'!Q107+'H-2B Visas'!Q107</f>
        <v>0</v>
      </c>
    </row>
    <row r="108" spans="1:17">
      <c r="A108" s="19" t="s">
        <v>183</v>
      </c>
      <c r="B108">
        <f ca="1">'H-2A Visas'!B108+'H-2B Visas'!B108</f>
        <v>9</v>
      </c>
      <c r="C108">
        <f ca="1">'H-2A Visas'!C108+'H-2B Visas'!C108</f>
        <v>22</v>
      </c>
      <c r="D108">
        <f ca="1">'H-2A Visas'!D108+'H-2B Visas'!D108</f>
        <v>8</v>
      </c>
      <c r="E108">
        <f ca="1">'H-2A Visas'!E108+'H-2B Visas'!E108</f>
        <v>6</v>
      </c>
      <c r="F108">
        <f ca="1">'H-2A Visas'!F108+'H-2B Visas'!F108</f>
        <v>9</v>
      </c>
      <c r="G108">
        <f ca="1">'H-2A Visas'!G108+'H-2B Visas'!G108</f>
        <v>0</v>
      </c>
      <c r="H108">
        <f ca="1">'H-2A Visas'!H108+'H-2B Visas'!H108</f>
        <v>0</v>
      </c>
      <c r="I108">
        <f ca="1">'H-2A Visas'!I108+'H-2B Visas'!I108</f>
        <v>0</v>
      </c>
      <c r="J108">
        <f ca="1">'H-2A Visas'!J108+'H-2B Visas'!J108</f>
        <v>1</v>
      </c>
      <c r="K108">
        <f ca="1">'H-2A Visas'!K108+'H-2B Visas'!K108</f>
        <v>25</v>
      </c>
      <c r="L108">
        <f ca="1">'H-2A Visas'!L108+'H-2B Visas'!L108</f>
        <v>18</v>
      </c>
      <c r="M108">
        <f ca="1">'H-2A Visas'!M108+'H-2B Visas'!M108</f>
        <v>5</v>
      </c>
      <c r="N108">
        <f ca="1">'H-2A Visas'!N108+'H-2B Visas'!N108</f>
        <v>0</v>
      </c>
      <c r="O108">
        <f ca="1">'H-2A Visas'!O108+'H-2B Visas'!O108</f>
        <v>0</v>
      </c>
      <c r="P108">
        <f ca="1">'H-2A Visas'!P108+'H-2B Visas'!P108</f>
        <v>0</v>
      </c>
      <c r="Q108">
        <f ca="1">'H-2A Visas'!Q108+'H-2B Visas'!Q108</f>
        <v>0</v>
      </c>
    </row>
    <row r="109" spans="1:17">
      <c r="A109" s="19" t="s">
        <v>184</v>
      </c>
      <c r="B109">
        <f ca="1">'H-2A Visas'!B109+'H-2B Visas'!B109</f>
        <v>0</v>
      </c>
      <c r="C109">
        <f ca="1">'H-2A Visas'!C109+'H-2B Visas'!C109</f>
        <v>0</v>
      </c>
      <c r="D109">
        <f ca="1">'H-2A Visas'!D109+'H-2B Visas'!D109</f>
        <v>0</v>
      </c>
      <c r="E109">
        <f ca="1">'H-2A Visas'!E109+'H-2B Visas'!E109</f>
        <v>0</v>
      </c>
      <c r="F109">
        <f ca="1">'H-2A Visas'!F109+'H-2B Visas'!F109</f>
        <v>0</v>
      </c>
      <c r="G109">
        <f ca="1">'H-2A Visas'!G109+'H-2B Visas'!G109</f>
        <v>0</v>
      </c>
      <c r="H109">
        <f ca="1">'H-2A Visas'!H109+'H-2B Visas'!H109</f>
        <v>0</v>
      </c>
      <c r="I109">
        <f ca="1">'H-2A Visas'!I109+'H-2B Visas'!I109</f>
        <v>2</v>
      </c>
      <c r="J109">
        <f ca="1">'H-2A Visas'!J109+'H-2B Visas'!J109</f>
        <v>0</v>
      </c>
      <c r="K109">
        <f ca="1">'H-2A Visas'!K109+'H-2B Visas'!K109</f>
        <v>0</v>
      </c>
      <c r="L109">
        <f ca="1">'H-2A Visas'!L109+'H-2B Visas'!L109</f>
        <v>0</v>
      </c>
      <c r="M109">
        <f ca="1">'H-2A Visas'!M109+'H-2B Visas'!M109</f>
        <v>0</v>
      </c>
      <c r="N109">
        <f ca="1">'H-2A Visas'!N109+'H-2B Visas'!N109</f>
        <v>0</v>
      </c>
      <c r="O109">
        <f ca="1">'H-2A Visas'!O109+'H-2B Visas'!O109</f>
        <v>0</v>
      </c>
      <c r="P109">
        <f ca="1">'H-2A Visas'!P109+'H-2B Visas'!P109</f>
        <v>0</v>
      </c>
      <c r="Q109">
        <f ca="1">'H-2A Visas'!Q109+'H-2B Visas'!Q109</f>
        <v>0</v>
      </c>
    </row>
    <row r="110" spans="1:17">
      <c r="A110" s="19" t="s">
        <v>185</v>
      </c>
      <c r="B110">
        <f ca="1">'H-2A Visas'!B110+'H-2B Visas'!B110</f>
        <v>0</v>
      </c>
      <c r="C110">
        <f ca="1">'H-2A Visas'!C110+'H-2B Visas'!C110</f>
        <v>0</v>
      </c>
      <c r="D110">
        <f ca="1">'H-2A Visas'!D110+'H-2B Visas'!D110</f>
        <v>1</v>
      </c>
      <c r="E110">
        <f ca="1">'H-2A Visas'!E110+'H-2B Visas'!E110</f>
        <v>1</v>
      </c>
      <c r="F110">
        <f ca="1">'H-2A Visas'!F110+'H-2B Visas'!F110</f>
        <v>15</v>
      </c>
      <c r="G110">
        <f ca="1">'H-2A Visas'!G110+'H-2B Visas'!G110</f>
        <v>13</v>
      </c>
      <c r="H110">
        <f ca="1">'H-2A Visas'!H110+'H-2B Visas'!H110</f>
        <v>3</v>
      </c>
      <c r="I110">
        <f ca="1">'H-2A Visas'!I110+'H-2B Visas'!I110</f>
        <v>0</v>
      </c>
      <c r="J110">
        <f ca="1">'H-2A Visas'!J110+'H-2B Visas'!J110</f>
        <v>2</v>
      </c>
      <c r="K110">
        <f ca="1">'H-2A Visas'!K110+'H-2B Visas'!K110</f>
        <v>5</v>
      </c>
      <c r="L110">
        <f ca="1">'H-2A Visas'!L110+'H-2B Visas'!L110</f>
        <v>3</v>
      </c>
      <c r="M110">
        <f ca="1">'H-2A Visas'!M110+'H-2B Visas'!M110</f>
        <v>0</v>
      </c>
      <c r="N110">
        <f ca="1">'H-2A Visas'!N110+'H-2B Visas'!N110</f>
        <v>0</v>
      </c>
      <c r="O110">
        <f ca="1">'H-2A Visas'!O110+'H-2B Visas'!O110</f>
        <v>0</v>
      </c>
      <c r="P110">
        <f ca="1">'H-2A Visas'!P110+'H-2B Visas'!P110</f>
        <v>0</v>
      </c>
      <c r="Q110">
        <f ca="1">'H-2A Visas'!Q110+'H-2B Visas'!Q110</f>
        <v>0</v>
      </c>
    </row>
    <row r="111" spans="1:17">
      <c r="A111" s="19" t="s">
        <v>186</v>
      </c>
      <c r="B111">
        <f ca="1">'H-2A Visas'!B111+'H-2B Visas'!B111</f>
        <v>61</v>
      </c>
      <c r="C111">
        <f ca="1">'H-2A Visas'!C111+'H-2B Visas'!C111</f>
        <v>61</v>
      </c>
      <c r="D111">
        <f ca="1">'H-2A Visas'!D111+'H-2B Visas'!D111</f>
        <v>68</v>
      </c>
      <c r="E111">
        <f ca="1">'H-2A Visas'!E111+'H-2B Visas'!E111</f>
        <v>91</v>
      </c>
      <c r="F111">
        <f ca="1">'H-2A Visas'!F111+'H-2B Visas'!F111</f>
        <v>233</v>
      </c>
      <c r="G111">
        <f ca="1">'H-2A Visas'!G111+'H-2B Visas'!G111</f>
        <v>192</v>
      </c>
      <c r="H111">
        <f ca="1">'H-2A Visas'!H111+'H-2B Visas'!H111</f>
        <v>162</v>
      </c>
      <c r="I111">
        <f ca="1">'H-2A Visas'!I111+'H-2B Visas'!I111</f>
        <v>64</v>
      </c>
      <c r="J111">
        <f ca="1">'H-2A Visas'!J111+'H-2B Visas'!J111</f>
        <v>62</v>
      </c>
      <c r="K111">
        <f ca="1">'H-2A Visas'!K111+'H-2B Visas'!K111</f>
        <v>61</v>
      </c>
      <c r="L111">
        <f ca="1">'H-2A Visas'!L111+'H-2B Visas'!L111</f>
        <v>50</v>
      </c>
      <c r="M111">
        <f ca="1">'H-2A Visas'!M111+'H-2B Visas'!M111</f>
        <v>32</v>
      </c>
      <c r="N111">
        <f ca="1">'H-2A Visas'!N111+'H-2B Visas'!N111</f>
        <v>2</v>
      </c>
      <c r="O111">
        <f ca="1">'H-2A Visas'!O111+'H-2B Visas'!O111</f>
        <v>4</v>
      </c>
      <c r="P111">
        <f ca="1">'H-2A Visas'!P111+'H-2B Visas'!P111</f>
        <v>10</v>
      </c>
      <c r="Q111">
        <f ca="1">'H-2A Visas'!Q111+'H-2B Visas'!Q111</f>
        <v>3</v>
      </c>
    </row>
    <row r="112" spans="1:17">
      <c r="A112" s="19" t="s">
        <v>187</v>
      </c>
      <c r="B112">
        <f ca="1">'H-2A Visas'!B112+'H-2B Visas'!B112</f>
        <v>0</v>
      </c>
      <c r="C112">
        <f ca="1">'H-2A Visas'!C112+'H-2B Visas'!C112</f>
        <v>0</v>
      </c>
      <c r="D112">
        <f ca="1">'H-2A Visas'!D112+'H-2B Visas'!D112</f>
        <v>0</v>
      </c>
      <c r="E112">
        <f ca="1">'H-2A Visas'!E112+'H-2B Visas'!E112</f>
        <v>0</v>
      </c>
      <c r="F112">
        <f ca="1">'H-2A Visas'!F112+'H-2B Visas'!F112</f>
        <v>0</v>
      </c>
      <c r="G112">
        <f ca="1">'H-2A Visas'!G112+'H-2B Visas'!G112</f>
        <v>0</v>
      </c>
      <c r="H112">
        <f ca="1">'H-2A Visas'!H112+'H-2B Visas'!H112</f>
        <v>0</v>
      </c>
      <c r="I112">
        <f ca="1">'H-2A Visas'!I112+'H-2B Visas'!I112</f>
        <v>0</v>
      </c>
      <c r="J112">
        <f ca="1">'H-2A Visas'!J112+'H-2B Visas'!J112</f>
        <v>3</v>
      </c>
      <c r="K112">
        <f ca="1">'H-2A Visas'!K112+'H-2B Visas'!K112</f>
        <v>0</v>
      </c>
      <c r="L112">
        <f ca="1">'H-2A Visas'!L112+'H-2B Visas'!L112</f>
        <v>0</v>
      </c>
      <c r="M112">
        <f ca="1">'H-2A Visas'!M112+'H-2B Visas'!M112</f>
        <v>1</v>
      </c>
      <c r="N112">
        <f ca="1">'H-2A Visas'!N112+'H-2B Visas'!N112</f>
        <v>1</v>
      </c>
      <c r="O112">
        <f ca="1">'H-2A Visas'!O112+'H-2B Visas'!O112</f>
        <v>0</v>
      </c>
      <c r="P112">
        <f ca="1">'H-2A Visas'!P112+'H-2B Visas'!P112</f>
        <v>0</v>
      </c>
      <c r="Q112">
        <f ca="1">'H-2A Visas'!Q112+'H-2B Visas'!Q112</f>
        <v>0</v>
      </c>
    </row>
    <row r="113" spans="1:17">
      <c r="A113" s="19" t="s">
        <v>188</v>
      </c>
      <c r="B113">
        <f ca="1">'H-2A Visas'!B113+'H-2B Visas'!B113</f>
        <v>3</v>
      </c>
      <c r="C113">
        <f ca="1">'H-2A Visas'!C113+'H-2B Visas'!C113</f>
        <v>5</v>
      </c>
      <c r="D113">
        <f ca="1">'H-2A Visas'!D113+'H-2B Visas'!D113</f>
        <v>3</v>
      </c>
      <c r="E113">
        <f ca="1">'H-2A Visas'!E113+'H-2B Visas'!E113</f>
        <v>7</v>
      </c>
      <c r="F113">
        <f ca="1">'H-2A Visas'!F113+'H-2B Visas'!F113</f>
        <v>8</v>
      </c>
      <c r="G113">
        <f ca="1">'H-2A Visas'!G113+'H-2B Visas'!G113</f>
        <v>5</v>
      </c>
      <c r="H113">
        <f ca="1">'H-2A Visas'!H113+'H-2B Visas'!H113</f>
        <v>3</v>
      </c>
      <c r="I113">
        <f ca="1">'H-2A Visas'!I113+'H-2B Visas'!I113</f>
        <v>3</v>
      </c>
      <c r="J113">
        <f ca="1">'H-2A Visas'!J113+'H-2B Visas'!J113</f>
        <v>1</v>
      </c>
      <c r="K113">
        <f ca="1">'H-2A Visas'!K113+'H-2B Visas'!K113</f>
        <v>2</v>
      </c>
      <c r="L113">
        <f ca="1">'H-2A Visas'!L113+'H-2B Visas'!L113</f>
        <v>0</v>
      </c>
      <c r="M113">
        <f ca="1">'H-2A Visas'!M113+'H-2B Visas'!M113</f>
        <v>0</v>
      </c>
      <c r="N113">
        <f ca="1">'H-2A Visas'!N113+'H-2B Visas'!N113</f>
        <v>0</v>
      </c>
      <c r="O113">
        <f ca="1">'H-2A Visas'!O113+'H-2B Visas'!O113</f>
        <v>0</v>
      </c>
      <c r="P113">
        <f ca="1">'H-2A Visas'!P113+'H-2B Visas'!P113</f>
        <v>0</v>
      </c>
      <c r="Q113">
        <f ca="1">'H-2A Visas'!Q113+'H-2B Visas'!Q113</f>
        <v>0</v>
      </c>
    </row>
    <row r="114" spans="1:17">
      <c r="A114" s="19" t="s">
        <v>189</v>
      </c>
      <c r="B114">
        <f ca="1">'H-2A Visas'!B114+'H-2B Visas'!B114</f>
        <v>83</v>
      </c>
      <c r="C114">
        <f ca="1">'H-2A Visas'!C114+'H-2B Visas'!C114</f>
        <v>68</v>
      </c>
      <c r="D114">
        <f ca="1">'H-2A Visas'!D114+'H-2B Visas'!D114</f>
        <v>71</v>
      </c>
      <c r="E114">
        <f ca="1">'H-2A Visas'!E114+'H-2B Visas'!E114</f>
        <v>64</v>
      </c>
      <c r="F114">
        <f ca="1">'H-2A Visas'!F114+'H-2B Visas'!F114</f>
        <v>39</v>
      </c>
      <c r="G114">
        <f ca="1">'H-2A Visas'!G114+'H-2B Visas'!G114</f>
        <v>11</v>
      </c>
      <c r="H114">
        <f ca="1">'H-2A Visas'!H114+'H-2B Visas'!H114</f>
        <v>11</v>
      </c>
      <c r="I114">
        <f ca="1">'H-2A Visas'!I114+'H-2B Visas'!I114</f>
        <v>4</v>
      </c>
      <c r="J114">
        <f ca="1">'H-2A Visas'!J114+'H-2B Visas'!J114</f>
        <v>11</v>
      </c>
      <c r="K114">
        <f ca="1">'H-2A Visas'!K114+'H-2B Visas'!K114</f>
        <v>21</v>
      </c>
      <c r="L114">
        <f ca="1">'H-2A Visas'!L114+'H-2B Visas'!L114</f>
        <v>15</v>
      </c>
      <c r="M114">
        <f ca="1">'H-2A Visas'!M114+'H-2B Visas'!M114</f>
        <v>11</v>
      </c>
      <c r="N114">
        <f ca="1">'H-2A Visas'!N114+'H-2B Visas'!N114</f>
        <v>3</v>
      </c>
      <c r="O114">
        <f ca="1">'H-2A Visas'!O114+'H-2B Visas'!O114</f>
        <v>1</v>
      </c>
      <c r="P114">
        <f ca="1">'H-2A Visas'!P114+'H-2B Visas'!P114</f>
        <v>0</v>
      </c>
      <c r="Q114">
        <f ca="1">'H-2A Visas'!Q114+'H-2B Visas'!Q114</f>
        <v>0</v>
      </c>
    </row>
    <row r="115" spans="1:17">
      <c r="A115" s="19" t="s">
        <v>190</v>
      </c>
      <c r="B115">
        <f ca="1">'H-2A Visas'!B115+'H-2B Visas'!B115</f>
        <v>0</v>
      </c>
      <c r="C115">
        <f ca="1">'H-2A Visas'!C115+'H-2B Visas'!C115</f>
        <v>0</v>
      </c>
      <c r="D115">
        <f ca="1">'H-2A Visas'!D115+'H-2B Visas'!D115</f>
        <v>0</v>
      </c>
      <c r="E115">
        <f ca="1">'H-2A Visas'!E115+'H-2B Visas'!E115</f>
        <v>0</v>
      </c>
      <c r="F115">
        <f ca="1">'H-2A Visas'!F115+'H-2B Visas'!F115</f>
        <v>5</v>
      </c>
      <c r="G115">
        <f ca="1">'H-2A Visas'!G115+'H-2B Visas'!G115</f>
        <v>2</v>
      </c>
      <c r="H115">
        <f ca="1">'H-2A Visas'!H115+'H-2B Visas'!H115</f>
        <v>13</v>
      </c>
      <c r="I115">
        <f ca="1">'H-2A Visas'!I115+'H-2B Visas'!I115</f>
        <v>6</v>
      </c>
      <c r="J115">
        <f ca="1">'H-2A Visas'!J115+'H-2B Visas'!J115</f>
        <v>10</v>
      </c>
      <c r="K115">
        <f ca="1">'H-2A Visas'!K115+'H-2B Visas'!K115</f>
        <v>8</v>
      </c>
      <c r="L115">
        <f ca="1">'H-2A Visas'!L115+'H-2B Visas'!L115</f>
        <v>2</v>
      </c>
      <c r="M115">
        <f ca="1">'H-2A Visas'!M115+'H-2B Visas'!M115</f>
        <v>5</v>
      </c>
      <c r="N115">
        <f ca="1">'H-2A Visas'!N115+'H-2B Visas'!N115</f>
        <v>1</v>
      </c>
      <c r="O115">
        <f ca="1">'H-2A Visas'!O115+'H-2B Visas'!O115</f>
        <v>0</v>
      </c>
      <c r="P115">
        <f ca="1">'H-2A Visas'!P115+'H-2B Visas'!P115</f>
        <v>0</v>
      </c>
      <c r="Q115">
        <f ca="1">'H-2A Visas'!Q115+'H-2B Visas'!Q115</f>
        <v>0</v>
      </c>
    </row>
    <row r="116" spans="1:17">
      <c r="A116" s="19" t="s">
        <v>191</v>
      </c>
      <c r="B116">
        <f ca="1">'H-2A Visas'!B116+'H-2B Visas'!B116</f>
        <v>2</v>
      </c>
      <c r="C116">
        <f ca="1">'H-2A Visas'!C116+'H-2B Visas'!C116</f>
        <v>5</v>
      </c>
      <c r="D116">
        <f ca="1">'H-2A Visas'!D116+'H-2B Visas'!D116</f>
        <v>14</v>
      </c>
      <c r="E116">
        <f ca="1">'H-2A Visas'!E116+'H-2B Visas'!E116</f>
        <v>168</v>
      </c>
      <c r="F116">
        <f ca="1">'H-2A Visas'!F116+'H-2B Visas'!F116</f>
        <v>144</v>
      </c>
      <c r="G116">
        <f ca="1">'H-2A Visas'!G116+'H-2B Visas'!G116</f>
        <v>258</v>
      </c>
      <c r="H116">
        <f ca="1">'H-2A Visas'!H116+'H-2B Visas'!H116</f>
        <v>617</v>
      </c>
      <c r="I116">
        <f ca="1">'H-2A Visas'!I116+'H-2B Visas'!I116</f>
        <v>600</v>
      </c>
      <c r="J116">
        <f ca="1">'H-2A Visas'!J116+'H-2B Visas'!J116</f>
        <v>538</v>
      </c>
      <c r="K116">
        <f ca="1">'H-2A Visas'!K116+'H-2B Visas'!K116</f>
        <v>1115</v>
      </c>
      <c r="L116">
        <f ca="1">'H-2A Visas'!L116+'H-2B Visas'!L116</f>
        <v>811</v>
      </c>
      <c r="M116">
        <f ca="1">'H-2A Visas'!M116+'H-2B Visas'!M116</f>
        <v>239</v>
      </c>
      <c r="N116">
        <f ca="1">'H-2A Visas'!N116+'H-2B Visas'!N116</f>
        <v>126</v>
      </c>
      <c r="O116">
        <f ca="1">'H-2A Visas'!O116+'H-2B Visas'!O116</f>
        <v>166</v>
      </c>
      <c r="P116">
        <f ca="1">'H-2A Visas'!P116+'H-2B Visas'!P116</f>
        <v>228</v>
      </c>
      <c r="Q116">
        <f ca="1">'H-2A Visas'!Q116+'H-2B Visas'!Q116</f>
        <v>146</v>
      </c>
    </row>
    <row r="117" spans="1:17">
      <c r="A117" s="19" t="s">
        <v>192</v>
      </c>
      <c r="B117">
        <f ca="1">'H-2A Visas'!B117+'H-2B Visas'!B117</f>
        <v>4</v>
      </c>
      <c r="C117">
        <f ca="1">'H-2A Visas'!C117+'H-2B Visas'!C117</f>
        <v>5</v>
      </c>
      <c r="D117">
        <f ca="1">'H-2A Visas'!D117+'H-2B Visas'!D117</f>
        <v>5</v>
      </c>
      <c r="E117">
        <f ca="1">'H-2A Visas'!E117+'H-2B Visas'!E117</f>
        <v>3</v>
      </c>
      <c r="F117">
        <f ca="1">'H-2A Visas'!F117+'H-2B Visas'!F117</f>
        <v>6</v>
      </c>
      <c r="G117">
        <f ca="1">'H-2A Visas'!G117+'H-2B Visas'!G117</f>
        <v>5</v>
      </c>
      <c r="H117">
        <f ca="1">'H-2A Visas'!H117+'H-2B Visas'!H117</f>
        <v>6</v>
      </c>
      <c r="I117">
        <f ca="1">'H-2A Visas'!I117+'H-2B Visas'!I117</f>
        <v>17</v>
      </c>
      <c r="J117">
        <f ca="1">'H-2A Visas'!J117+'H-2B Visas'!J117</f>
        <v>6</v>
      </c>
      <c r="K117">
        <f ca="1">'H-2A Visas'!K117+'H-2B Visas'!K117</f>
        <v>5</v>
      </c>
      <c r="L117">
        <f ca="1">'H-2A Visas'!L117+'H-2B Visas'!L117</f>
        <v>8</v>
      </c>
      <c r="M117">
        <f ca="1">'H-2A Visas'!M117+'H-2B Visas'!M117</f>
        <v>10</v>
      </c>
      <c r="N117">
        <f ca="1">'H-2A Visas'!N117+'H-2B Visas'!N117</f>
        <v>4</v>
      </c>
      <c r="O117">
        <f ca="1">'H-2A Visas'!O117+'H-2B Visas'!O117</f>
        <v>4</v>
      </c>
      <c r="P117">
        <f ca="1">'H-2A Visas'!P117+'H-2B Visas'!P117</f>
        <v>2</v>
      </c>
      <c r="Q117">
        <f ca="1">'H-2A Visas'!Q117+'H-2B Visas'!Q117</f>
        <v>2</v>
      </c>
    </row>
    <row r="118" spans="1:17">
      <c r="A118" s="19" t="s">
        <v>193</v>
      </c>
      <c r="B118">
        <f ca="1">'H-2A Visas'!B118+'H-2B Visas'!B118</f>
        <v>1</v>
      </c>
      <c r="C118">
        <f ca="1">'H-2A Visas'!C118+'H-2B Visas'!C118</f>
        <v>1</v>
      </c>
      <c r="D118">
        <f ca="1">'H-2A Visas'!D118+'H-2B Visas'!D118</f>
        <v>0</v>
      </c>
      <c r="E118">
        <f ca="1">'H-2A Visas'!E118+'H-2B Visas'!E118</f>
        <v>1</v>
      </c>
      <c r="F118">
        <f ca="1">'H-2A Visas'!F118+'H-2B Visas'!F118</f>
        <v>0</v>
      </c>
      <c r="G118">
        <f ca="1">'H-2A Visas'!G118+'H-2B Visas'!G118</f>
        <v>0</v>
      </c>
      <c r="H118">
        <f ca="1">'H-2A Visas'!H118+'H-2B Visas'!H118</f>
        <v>0</v>
      </c>
      <c r="I118">
        <f ca="1">'H-2A Visas'!I118+'H-2B Visas'!I118</f>
        <v>0</v>
      </c>
      <c r="J118">
        <f ca="1">'H-2A Visas'!J118+'H-2B Visas'!J118</f>
        <v>0</v>
      </c>
      <c r="K118">
        <f ca="1">'H-2A Visas'!K118+'H-2B Visas'!K118</f>
        <v>0</v>
      </c>
      <c r="L118">
        <f ca="1">'H-2A Visas'!L118+'H-2B Visas'!L118</f>
        <v>0</v>
      </c>
      <c r="M118">
        <f ca="1">'H-2A Visas'!M118+'H-2B Visas'!M118</f>
        <v>0</v>
      </c>
      <c r="N118">
        <f ca="1">'H-2A Visas'!N118+'H-2B Visas'!N118</f>
        <v>0</v>
      </c>
      <c r="O118">
        <f ca="1">'H-2A Visas'!O118+'H-2B Visas'!O118</f>
        <v>0</v>
      </c>
      <c r="P118">
        <f ca="1">'H-2A Visas'!P118+'H-2B Visas'!P118</f>
        <v>0</v>
      </c>
      <c r="Q118">
        <f ca="1">'H-2A Visas'!Q118+'H-2B Visas'!Q118</f>
        <v>0</v>
      </c>
    </row>
    <row r="119" spans="1:17">
      <c r="A119" s="19" t="s">
        <v>194</v>
      </c>
      <c r="B119">
        <f ca="1">'H-2A Visas'!B119+'H-2B Visas'!B119</f>
        <v>11</v>
      </c>
      <c r="C119">
        <f ca="1">'H-2A Visas'!C119+'H-2B Visas'!C119</f>
        <v>17</v>
      </c>
      <c r="D119">
        <f ca="1">'H-2A Visas'!D119+'H-2B Visas'!D119</f>
        <v>26</v>
      </c>
      <c r="E119">
        <f ca="1">'H-2A Visas'!E119+'H-2B Visas'!E119</f>
        <v>69</v>
      </c>
      <c r="F119">
        <f ca="1">'H-2A Visas'!F119+'H-2B Visas'!F119</f>
        <v>190</v>
      </c>
      <c r="G119">
        <f ca="1">'H-2A Visas'!G119+'H-2B Visas'!G119</f>
        <v>221</v>
      </c>
      <c r="H119">
        <f ca="1">'H-2A Visas'!H119+'H-2B Visas'!H119</f>
        <v>342</v>
      </c>
      <c r="I119">
        <f ca="1">'H-2A Visas'!I119+'H-2B Visas'!I119</f>
        <v>257</v>
      </c>
      <c r="J119">
        <f ca="1">'H-2A Visas'!J119+'H-2B Visas'!J119</f>
        <v>155</v>
      </c>
      <c r="K119">
        <f ca="1">'H-2A Visas'!K119+'H-2B Visas'!K119</f>
        <v>167</v>
      </c>
      <c r="L119">
        <f ca="1">'H-2A Visas'!L119+'H-2B Visas'!L119</f>
        <v>175</v>
      </c>
      <c r="M119">
        <f ca="1">'H-2A Visas'!M119+'H-2B Visas'!M119</f>
        <v>72</v>
      </c>
      <c r="N119">
        <f ca="1">'H-2A Visas'!N119+'H-2B Visas'!N119</f>
        <v>16</v>
      </c>
      <c r="O119">
        <f ca="1">'H-2A Visas'!O119+'H-2B Visas'!O119</f>
        <v>10</v>
      </c>
      <c r="P119">
        <f ca="1">'H-2A Visas'!P119+'H-2B Visas'!P119</f>
        <v>6</v>
      </c>
      <c r="Q119">
        <f ca="1">'H-2A Visas'!Q119+'H-2B Visas'!Q119</f>
        <v>2</v>
      </c>
    </row>
    <row r="120" spans="1:17">
      <c r="A120" s="19" t="s">
        <v>195</v>
      </c>
      <c r="B120">
        <f ca="1">'H-2A Visas'!B120+'H-2B Visas'!B120</f>
        <v>31</v>
      </c>
      <c r="C120">
        <f ca="1">'H-2A Visas'!C120+'H-2B Visas'!C120</f>
        <v>32</v>
      </c>
      <c r="D120">
        <f ca="1">'H-2A Visas'!D120+'H-2B Visas'!D120</f>
        <v>39</v>
      </c>
      <c r="E120">
        <f ca="1">'H-2A Visas'!E120+'H-2B Visas'!E120</f>
        <v>33</v>
      </c>
      <c r="F120">
        <f ca="1">'H-2A Visas'!F120+'H-2B Visas'!F120</f>
        <v>15</v>
      </c>
      <c r="G120">
        <f ca="1">'H-2A Visas'!G120+'H-2B Visas'!G120</f>
        <v>18</v>
      </c>
      <c r="H120">
        <f ca="1">'H-2A Visas'!H120+'H-2B Visas'!H120</f>
        <v>24</v>
      </c>
      <c r="I120">
        <f ca="1">'H-2A Visas'!I120+'H-2B Visas'!I120</f>
        <v>25</v>
      </c>
      <c r="J120">
        <f ca="1">'H-2A Visas'!J120+'H-2B Visas'!J120</f>
        <v>28</v>
      </c>
      <c r="K120">
        <f ca="1">'H-2A Visas'!K120+'H-2B Visas'!K120</f>
        <v>26</v>
      </c>
      <c r="L120">
        <f ca="1">'H-2A Visas'!L120+'H-2B Visas'!L120</f>
        <v>40</v>
      </c>
      <c r="M120">
        <f ca="1">'H-2A Visas'!M120+'H-2B Visas'!M120</f>
        <v>31</v>
      </c>
      <c r="N120">
        <f ca="1">'H-2A Visas'!N120+'H-2B Visas'!N120</f>
        <v>4</v>
      </c>
      <c r="O120">
        <f ca="1">'H-2A Visas'!O120+'H-2B Visas'!O120</f>
        <v>2</v>
      </c>
      <c r="P120">
        <f ca="1">'H-2A Visas'!P120+'H-2B Visas'!P120</f>
        <v>1</v>
      </c>
      <c r="Q120">
        <f ca="1">'H-2A Visas'!Q120+'H-2B Visas'!Q120</f>
        <v>1</v>
      </c>
    </row>
    <row r="121" spans="1:17">
      <c r="A121" s="19" t="s">
        <v>196</v>
      </c>
      <c r="B121">
        <f ca="1">'H-2A Visas'!B121+'H-2B Visas'!B121</f>
        <v>1</v>
      </c>
      <c r="C121">
        <f ca="1">'H-2A Visas'!C121+'H-2B Visas'!C121</f>
        <v>1</v>
      </c>
      <c r="D121">
        <f ca="1">'H-2A Visas'!D121+'H-2B Visas'!D121</f>
        <v>0</v>
      </c>
      <c r="E121">
        <f ca="1">'H-2A Visas'!E121+'H-2B Visas'!E121</f>
        <v>4</v>
      </c>
      <c r="F121">
        <f ca="1">'H-2A Visas'!F121+'H-2B Visas'!F121</f>
        <v>7</v>
      </c>
      <c r="G121">
        <f ca="1">'H-2A Visas'!G121+'H-2B Visas'!G121</f>
        <v>2</v>
      </c>
      <c r="H121">
        <f ca="1">'H-2A Visas'!H121+'H-2B Visas'!H121</f>
        <v>5</v>
      </c>
      <c r="I121">
        <f ca="1">'H-2A Visas'!I121+'H-2B Visas'!I121</f>
        <v>6</v>
      </c>
      <c r="J121">
        <f ca="1">'H-2A Visas'!J121+'H-2B Visas'!J121</f>
        <v>14</v>
      </c>
      <c r="K121">
        <f ca="1">'H-2A Visas'!K121+'H-2B Visas'!K121</f>
        <v>7</v>
      </c>
      <c r="L121">
        <f ca="1">'H-2A Visas'!L121+'H-2B Visas'!L121</f>
        <v>10</v>
      </c>
      <c r="M121">
        <f ca="1">'H-2A Visas'!M121+'H-2B Visas'!M121</f>
        <v>4</v>
      </c>
      <c r="N121">
        <f ca="1">'H-2A Visas'!N121+'H-2B Visas'!N121</f>
        <v>1</v>
      </c>
      <c r="O121">
        <f ca="1">'H-2A Visas'!O121+'H-2B Visas'!O121</f>
        <v>2</v>
      </c>
      <c r="P121">
        <f ca="1">'H-2A Visas'!P121+'H-2B Visas'!P121</f>
        <v>1</v>
      </c>
      <c r="Q121">
        <f ca="1">'H-2A Visas'!Q121+'H-2B Visas'!Q121</f>
        <v>0</v>
      </c>
    </row>
    <row r="122" spans="1:17">
      <c r="A122" s="19" t="s">
        <v>197</v>
      </c>
      <c r="B122">
        <f ca="1">'H-2A Visas'!B122+'H-2B Visas'!B122</f>
        <v>22</v>
      </c>
      <c r="C122">
        <f ca="1">'H-2A Visas'!C122+'H-2B Visas'!C122</f>
        <v>31</v>
      </c>
      <c r="D122">
        <f ca="1">'H-2A Visas'!D122+'H-2B Visas'!D122</f>
        <v>16</v>
      </c>
      <c r="E122">
        <f ca="1">'H-2A Visas'!E122+'H-2B Visas'!E122</f>
        <v>32</v>
      </c>
      <c r="F122">
        <f ca="1">'H-2A Visas'!F122+'H-2B Visas'!F122</f>
        <v>20</v>
      </c>
      <c r="G122">
        <f ca="1">'H-2A Visas'!G122+'H-2B Visas'!G122</f>
        <v>78</v>
      </c>
      <c r="H122">
        <f ca="1">'H-2A Visas'!H122+'H-2B Visas'!H122</f>
        <v>9</v>
      </c>
      <c r="I122">
        <f ca="1">'H-2A Visas'!I122+'H-2B Visas'!I122</f>
        <v>11</v>
      </c>
      <c r="J122">
        <f ca="1">'H-2A Visas'!J122+'H-2B Visas'!J122</f>
        <v>5</v>
      </c>
      <c r="K122">
        <f ca="1">'H-2A Visas'!K122+'H-2B Visas'!K122</f>
        <v>13</v>
      </c>
      <c r="L122">
        <f ca="1">'H-2A Visas'!L122+'H-2B Visas'!L122</f>
        <v>9</v>
      </c>
      <c r="M122">
        <f ca="1">'H-2A Visas'!M122+'H-2B Visas'!M122</f>
        <v>9</v>
      </c>
      <c r="N122">
        <f ca="1">'H-2A Visas'!N122+'H-2B Visas'!N122</f>
        <v>0</v>
      </c>
      <c r="O122">
        <f ca="1">'H-2A Visas'!O122+'H-2B Visas'!O122</f>
        <v>0</v>
      </c>
      <c r="P122">
        <f ca="1">'H-2A Visas'!P122+'H-2B Visas'!P122</f>
        <v>1</v>
      </c>
      <c r="Q122">
        <f ca="1">'H-2A Visas'!Q122+'H-2B Visas'!Q122</f>
        <v>0</v>
      </c>
    </row>
    <row r="123" spans="1:17">
      <c r="A123" s="19" t="s">
        <v>198</v>
      </c>
      <c r="B123">
        <f ca="1">'H-2A Visas'!B123+'H-2B Visas'!B123</f>
        <v>33</v>
      </c>
      <c r="C123">
        <f ca="1">'H-2A Visas'!C123+'H-2B Visas'!C123</f>
        <v>42</v>
      </c>
      <c r="D123">
        <f ca="1">'H-2A Visas'!D123+'H-2B Visas'!D123</f>
        <v>55</v>
      </c>
      <c r="E123">
        <f ca="1">'H-2A Visas'!E123+'H-2B Visas'!E123</f>
        <v>74</v>
      </c>
      <c r="F123">
        <f ca="1">'H-2A Visas'!F123+'H-2B Visas'!F123</f>
        <v>125</v>
      </c>
      <c r="G123">
        <f ca="1">'H-2A Visas'!G123+'H-2B Visas'!G123</f>
        <v>167</v>
      </c>
      <c r="H123">
        <f ca="1">'H-2A Visas'!H123+'H-2B Visas'!H123</f>
        <v>149</v>
      </c>
      <c r="I123">
        <f ca="1">'H-2A Visas'!I123+'H-2B Visas'!I123</f>
        <v>84</v>
      </c>
      <c r="J123">
        <f ca="1">'H-2A Visas'!J123+'H-2B Visas'!J123</f>
        <v>69</v>
      </c>
      <c r="K123">
        <f ca="1">'H-2A Visas'!K123+'H-2B Visas'!K123</f>
        <v>96</v>
      </c>
      <c r="L123">
        <f ca="1">'H-2A Visas'!L123+'H-2B Visas'!L123</f>
        <v>51</v>
      </c>
      <c r="M123">
        <f ca="1">'H-2A Visas'!M123+'H-2B Visas'!M123</f>
        <v>49</v>
      </c>
      <c r="N123">
        <f ca="1">'H-2A Visas'!N123+'H-2B Visas'!N123</f>
        <v>10</v>
      </c>
      <c r="O123">
        <f ca="1">'H-2A Visas'!O123+'H-2B Visas'!O123</f>
        <v>14</v>
      </c>
      <c r="P123">
        <f ca="1">'H-2A Visas'!P123+'H-2B Visas'!P123</f>
        <v>6</v>
      </c>
      <c r="Q123">
        <f ca="1">'H-2A Visas'!Q123+'H-2B Visas'!Q123</f>
        <v>5</v>
      </c>
    </row>
    <row r="124" spans="1:17">
      <c r="A124" s="19" t="s">
        <v>199</v>
      </c>
      <c r="B124">
        <f ca="1">'H-2A Visas'!B124+'H-2B Visas'!B124</f>
        <v>2</v>
      </c>
      <c r="C124">
        <f ca="1">'H-2A Visas'!C124+'H-2B Visas'!C124</f>
        <v>1</v>
      </c>
      <c r="D124">
        <f ca="1">'H-2A Visas'!D124+'H-2B Visas'!D124</f>
        <v>0</v>
      </c>
      <c r="E124">
        <f ca="1">'H-2A Visas'!E124+'H-2B Visas'!E124</f>
        <v>1</v>
      </c>
      <c r="F124">
        <f ca="1">'H-2A Visas'!F124+'H-2B Visas'!F124</f>
        <v>0</v>
      </c>
      <c r="G124">
        <f ca="1">'H-2A Visas'!G124+'H-2B Visas'!G124</f>
        <v>0</v>
      </c>
      <c r="H124">
        <f ca="1">'H-2A Visas'!H124+'H-2B Visas'!H124</f>
        <v>0</v>
      </c>
      <c r="I124">
        <f ca="1">'H-2A Visas'!I124+'H-2B Visas'!I124</f>
        <v>8</v>
      </c>
      <c r="J124">
        <f ca="1">'H-2A Visas'!J124+'H-2B Visas'!J124</f>
        <v>0</v>
      </c>
      <c r="K124">
        <f ca="1">'H-2A Visas'!K124+'H-2B Visas'!K124</f>
        <v>0</v>
      </c>
      <c r="L124">
        <f ca="1">'H-2A Visas'!L124+'H-2B Visas'!L124</f>
        <v>2</v>
      </c>
      <c r="M124">
        <f ca="1">'H-2A Visas'!M124+'H-2B Visas'!M124</f>
        <v>0</v>
      </c>
      <c r="N124">
        <f ca="1">'H-2A Visas'!N124+'H-2B Visas'!N124</f>
        <v>0</v>
      </c>
      <c r="O124">
        <f ca="1">'H-2A Visas'!O124+'H-2B Visas'!O124</f>
        <v>0</v>
      </c>
      <c r="P124">
        <f ca="1">'H-2A Visas'!P124+'H-2B Visas'!P124</f>
        <v>0</v>
      </c>
      <c r="Q124">
        <f ca="1">'H-2A Visas'!Q124+'H-2B Visas'!Q124</f>
        <v>0</v>
      </c>
    </row>
    <row r="125" spans="1:17">
      <c r="A125" s="19" t="s">
        <v>200</v>
      </c>
      <c r="B125">
        <f ca="1">'H-2A Visas'!B125+'H-2B Visas'!B125</f>
        <v>109</v>
      </c>
      <c r="C125">
        <f ca="1">'H-2A Visas'!C125+'H-2B Visas'!C125</f>
        <v>98</v>
      </c>
      <c r="D125">
        <f ca="1">'H-2A Visas'!D125+'H-2B Visas'!D125</f>
        <v>119</v>
      </c>
      <c r="E125">
        <f ca="1">'H-2A Visas'!E125+'H-2B Visas'!E125</f>
        <v>160</v>
      </c>
      <c r="F125">
        <f ca="1">'H-2A Visas'!F125+'H-2B Visas'!F125</f>
        <v>129</v>
      </c>
      <c r="G125">
        <f ca="1">'H-2A Visas'!G125+'H-2B Visas'!G125</f>
        <v>174</v>
      </c>
      <c r="H125">
        <f ca="1">'H-2A Visas'!H125+'H-2B Visas'!H125</f>
        <v>98</v>
      </c>
      <c r="I125">
        <f ca="1">'H-2A Visas'!I125+'H-2B Visas'!I125</f>
        <v>49</v>
      </c>
      <c r="J125">
        <f ca="1">'H-2A Visas'!J125+'H-2B Visas'!J125</f>
        <v>50</v>
      </c>
      <c r="K125">
        <f ca="1">'H-2A Visas'!K125+'H-2B Visas'!K125</f>
        <v>115</v>
      </c>
      <c r="L125">
        <f ca="1">'H-2A Visas'!L125+'H-2B Visas'!L125</f>
        <v>69</v>
      </c>
      <c r="M125">
        <f ca="1">'H-2A Visas'!M125+'H-2B Visas'!M125</f>
        <v>60</v>
      </c>
      <c r="N125">
        <f ca="1">'H-2A Visas'!N125+'H-2B Visas'!N125</f>
        <v>13</v>
      </c>
      <c r="O125">
        <f ca="1">'H-2A Visas'!O125+'H-2B Visas'!O125</f>
        <v>7</v>
      </c>
      <c r="P125">
        <f ca="1">'H-2A Visas'!P125+'H-2B Visas'!P125</f>
        <v>5</v>
      </c>
      <c r="Q125">
        <f ca="1">'H-2A Visas'!Q125+'H-2B Visas'!Q125</f>
        <v>5</v>
      </c>
    </row>
    <row r="126" spans="1:17">
      <c r="A126" s="19" t="s">
        <v>201</v>
      </c>
      <c r="B126">
        <f ca="1">'H-2A Visas'!B126+'H-2B Visas'!B126</f>
        <v>318</v>
      </c>
      <c r="C126">
        <f ca="1">'H-2A Visas'!C126+'H-2B Visas'!C126</f>
        <v>400</v>
      </c>
      <c r="D126">
        <f ca="1">'H-2A Visas'!D126+'H-2B Visas'!D126</f>
        <v>543</v>
      </c>
      <c r="E126">
        <f ca="1">'H-2A Visas'!E126+'H-2B Visas'!E126</f>
        <v>716</v>
      </c>
      <c r="F126">
        <f ca="1">'H-2A Visas'!F126+'H-2B Visas'!F126</f>
        <v>1200</v>
      </c>
      <c r="G126">
        <f ca="1">'H-2A Visas'!G126+'H-2B Visas'!G126</f>
        <v>1482</v>
      </c>
      <c r="H126">
        <f ca="1">'H-2A Visas'!H126+'H-2B Visas'!H126</f>
        <v>1645</v>
      </c>
      <c r="I126">
        <f ca="1">'H-2A Visas'!I126+'H-2B Visas'!I126</f>
        <v>1246</v>
      </c>
      <c r="J126">
        <f ca="1">'H-2A Visas'!J126+'H-2B Visas'!J126</f>
        <v>1364</v>
      </c>
      <c r="K126">
        <f ca="1">'H-2A Visas'!K126+'H-2B Visas'!K126</f>
        <v>1543</v>
      </c>
      <c r="L126">
        <f ca="1">'H-2A Visas'!L126+'H-2B Visas'!L126</f>
        <v>1546</v>
      </c>
      <c r="M126">
        <f ca="1">'H-2A Visas'!M126+'H-2B Visas'!M126</f>
        <v>1378</v>
      </c>
      <c r="N126">
        <f ca="1">'H-2A Visas'!N126+'H-2B Visas'!N126</f>
        <v>881</v>
      </c>
      <c r="O126">
        <f ca="1">'H-2A Visas'!O126+'H-2B Visas'!O126</f>
        <v>913</v>
      </c>
      <c r="P126">
        <f ca="1">'H-2A Visas'!P126+'H-2B Visas'!P126</f>
        <v>1111</v>
      </c>
      <c r="Q126">
        <f ca="1">'H-2A Visas'!Q126+'H-2B Visas'!Q126</f>
        <v>1143</v>
      </c>
    </row>
    <row r="127" spans="1:17">
      <c r="A127" s="19" t="s">
        <v>202</v>
      </c>
      <c r="B127">
        <f ca="1">'H-2A Visas'!B127+'H-2B Visas'!B127</f>
        <v>64</v>
      </c>
      <c r="C127">
        <f ca="1">'H-2A Visas'!C127+'H-2B Visas'!C127</f>
        <v>23</v>
      </c>
      <c r="D127">
        <f ca="1">'H-2A Visas'!D127+'H-2B Visas'!D127</f>
        <v>11</v>
      </c>
      <c r="E127">
        <f ca="1">'H-2A Visas'!E127+'H-2B Visas'!E127</f>
        <v>0</v>
      </c>
      <c r="F127">
        <f ca="1">'H-2A Visas'!F127+'H-2B Visas'!F127</f>
        <v>2</v>
      </c>
      <c r="G127">
        <f ca="1">'H-2A Visas'!G127+'H-2B Visas'!G127</f>
        <v>5</v>
      </c>
      <c r="H127">
        <f ca="1">'H-2A Visas'!H127+'H-2B Visas'!H127</f>
        <v>2</v>
      </c>
      <c r="I127">
        <f ca="1">'H-2A Visas'!I127+'H-2B Visas'!I127</f>
        <v>2</v>
      </c>
      <c r="J127">
        <f ca="1">'H-2A Visas'!J127+'H-2B Visas'!J127</f>
        <v>3</v>
      </c>
      <c r="K127">
        <f ca="1">'H-2A Visas'!K127+'H-2B Visas'!K127</f>
        <v>0</v>
      </c>
      <c r="L127">
        <f ca="1">'H-2A Visas'!L127+'H-2B Visas'!L127</f>
        <v>1</v>
      </c>
      <c r="M127">
        <f ca="1">'H-2A Visas'!M127+'H-2B Visas'!M127</f>
        <v>1</v>
      </c>
      <c r="N127">
        <f ca="1">'H-2A Visas'!N127+'H-2B Visas'!N127</f>
        <v>0</v>
      </c>
      <c r="O127">
        <f ca="1">'H-2A Visas'!O127+'H-2B Visas'!O127</f>
        <v>0</v>
      </c>
      <c r="P127">
        <f ca="1">'H-2A Visas'!P127+'H-2B Visas'!P127</f>
        <v>1</v>
      </c>
      <c r="Q127">
        <f ca="1">'H-2A Visas'!Q127+'H-2B Visas'!Q127</f>
        <v>0</v>
      </c>
    </row>
    <row r="128" spans="1:17">
      <c r="A128" s="19" t="s">
        <v>203</v>
      </c>
      <c r="B128">
        <f ca="1">'H-2A Visas'!B128+'H-2B Visas'!B128</f>
        <v>3</v>
      </c>
      <c r="C128">
        <f ca="1">'H-2A Visas'!C128+'H-2B Visas'!C128</f>
        <v>1</v>
      </c>
      <c r="D128">
        <f ca="1">'H-2A Visas'!D128+'H-2B Visas'!D128</f>
        <v>3</v>
      </c>
      <c r="E128">
        <f ca="1">'H-2A Visas'!E128+'H-2B Visas'!E128</f>
        <v>9</v>
      </c>
      <c r="F128">
        <f ca="1">'H-2A Visas'!F128+'H-2B Visas'!F128</f>
        <v>30</v>
      </c>
      <c r="G128">
        <f ca="1">'H-2A Visas'!G128+'H-2B Visas'!G128</f>
        <v>65</v>
      </c>
      <c r="H128">
        <f ca="1">'H-2A Visas'!H128+'H-2B Visas'!H128</f>
        <v>107</v>
      </c>
      <c r="I128">
        <f ca="1">'H-2A Visas'!I128+'H-2B Visas'!I128</f>
        <v>15</v>
      </c>
      <c r="J128">
        <f ca="1">'H-2A Visas'!J128+'H-2B Visas'!J128</f>
        <v>33</v>
      </c>
      <c r="K128">
        <f ca="1">'H-2A Visas'!K128+'H-2B Visas'!K128</f>
        <v>57</v>
      </c>
      <c r="L128">
        <f ca="1">'H-2A Visas'!L128+'H-2B Visas'!L128</f>
        <v>34</v>
      </c>
      <c r="M128">
        <f ca="1">'H-2A Visas'!M128+'H-2B Visas'!M128</f>
        <v>16</v>
      </c>
      <c r="N128">
        <f ca="1">'H-2A Visas'!N128+'H-2B Visas'!N128</f>
        <v>6</v>
      </c>
      <c r="O128">
        <f ca="1">'H-2A Visas'!O128+'H-2B Visas'!O128</f>
        <v>0</v>
      </c>
      <c r="P128">
        <f ca="1">'H-2A Visas'!P128+'H-2B Visas'!P128</f>
        <v>26</v>
      </c>
      <c r="Q128">
        <f ca="1">'H-2A Visas'!Q128+'H-2B Visas'!Q128</f>
        <v>39</v>
      </c>
    </row>
    <row r="129" spans="1:17">
      <c r="A129" s="19" t="s">
        <v>204</v>
      </c>
      <c r="B129">
        <f ca="1">'H-2A Visas'!B129+'H-2B Visas'!B129</f>
        <v>0</v>
      </c>
      <c r="C129">
        <f ca="1">'H-2A Visas'!C129+'H-2B Visas'!C129</f>
        <v>0</v>
      </c>
      <c r="D129">
        <f ca="1">'H-2A Visas'!D129+'H-2B Visas'!D129</f>
        <v>0</v>
      </c>
      <c r="E129">
        <f ca="1">'H-2A Visas'!E129+'H-2B Visas'!E129</f>
        <v>0</v>
      </c>
      <c r="F129">
        <f ca="1">'H-2A Visas'!F129+'H-2B Visas'!F129</f>
        <v>1</v>
      </c>
      <c r="G129">
        <f ca="1">'H-2A Visas'!G129+'H-2B Visas'!G129</f>
        <v>1</v>
      </c>
      <c r="H129">
        <f ca="1">'H-2A Visas'!H129+'H-2B Visas'!H129</f>
        <v>0</v>
      </c>
      <c r="I129">
        <f ca="1">'H-2A Visas'!I129+'H-2B Visas'!I129</f>
        <v>0</v>
      </c>
      <c r="J129">
        <f ca="1">'H-2A Visas'!J129+'H-2B Visas'!J129</f>
        <v>0</v>
      </c>
      <c r="K129">
        <f ca="1">'H-2A Visas'!K129+'H-2B Visas'!K129</f>
        <v>5</v>
      </c>
      <c r="L129">
        <f ca="1">'H-2A Visas'!L129+'H-2B Visas'!L129</f>
        <v>1</v>
      </c>
      <c r="M129">
        <f ca="1">'H-2A Visas'!M129+'H-2B Visas'!M129</f>
        <v>0</v>
      </c>
      <c r="N129">
        <f ca="1">'H-2A Visas'!N129+'H-2B Visas'!N129</f>
        <v>0</v>
      </c>
      <c r="O129">
        <f ca="1">'H-2A Visas'!O129+'H-2B Visas'!O129</f>
        <v>0</v>
      </c>
      <c r="P129">
        <f ca="1">'H-2A Visas'!P129+'H-2B Visas'!P129</f>
        <v>0</v>
      </c>
      <c r="Q129">
        <f ca="1">'H-2A Visas'!Q129+'H-2B Visas'!Q129</f>
        <v>0</v>
      </c>
    </row>
    <row r="130" spans="1:17">
      <c r="A130" s="19" t="s">
        <v>205</v>
      </c>
      <c r="B130">
        <f ca="1">'H-2A Visas'!B130+'H-2B Visas'!B130</f>
        <v>65</v>
      </c>
      <c r="C130">
        <f ca="1">'H-2A Visas'!C130+'H-2B Visas'!C130</f>
        <v>77</v>
      </c>
      <c r="D130">
        <f ca="1">'H-2A Visas'!D130+'H-2B Visas'!D130</f>
        <v>76</v>
      </c>
      <c r="E130">
        <f ca="1">'H-2A Visas'!E130+'H-2B Visas'!E130</f>
        <v>111</v>
      </c>
      <c r="F130">
        <f ca="1">'H-2A Visas'!F130+'H-2B Visas'!F130</f>
        <v>132</v>
      </c>
      <c r="G130">
        <f ca="1">'H-2A Visas'!G130+'H-2B Visas'!G130</f>
        <v>132</v>
      </c>
      <c r="H130">
        <f ca="1">'H-2A Visas'!H130+'H-2B Visas'!H130</f>
        <v>134</v>
      </c>
      <c r="I130">
        <f ca="1">'H-2A Visas'!I130+'H-2B Visas'!I130</f>
        <v>177</v>
      </c>
      <c r="J130">
        <f ca="1">'H-2A Visas'!J130+'H-2B Visas'!J130</f>
        <v>93</v>
      </c>
      <c r="K130">
        <f ca="1">'H-2A Visas'!K130+'H-2B Visas'!K130</f>
        <v>81</v>
      </c>
      <c r="L130">
        <f ca="1">'H-2A Visas'!L130+'H-2B Visas'!L130</f>
        <v>75</v>
      </c>
      <c r="M130">
        <f ca="1">'H-2A Visas'!M130+'H-2B Visas'!M130</f>
        <v>71</v>
      </c>
      <c r="N130">
        <f ca="1">'H-2A Visas'!N130+'H-2B Visas'!N130</f>
        <v>47</v>
      </c>
      <c r="O130">
        <f ca="1">'H-2A Visas'!O130+'H-2B Visas'!O130</f>
        <v>68</v>
      </c>
      <c r="P130">
        <f ca="1">'H-2A Visas'!P130+'H-2B Visas'!P130</f>
        <v>119</v>
      </c>
      <c r="Q130">
        <f ca="1">'H-2A Visas'!Q130+'H-2B Visas'!Q130</f>
        <v>186</v>
      </c>
    </row>
    <row r="131" spans="1:17">
      <c r="A131" s="19" t="s">
        <v>206</v>
      </c>
      <c r="B131">
        <f ca="1">'H-2A Visas'!B131+'H-2B Visas'!B131</f>
        <v>22</v>
      </c>
      <c r="C131">
        <f ca="1">'H-2A Visas'!C131+'H-2B Visas'!C131</f>
        <v>25</v>
      </c>
      <c r="D131">
        <f ca="1">'H-2A Visas'!D131+'H-2B Visas'!D131</f>
        <v>34</v>
      </c>
      <c r="E131">
        <f ca="1">'H-2A Visas'!E131+'H-2B Visas'!E131</f>
        <v>32</v>
      </c>
      <c r="F131">
        <f ca="1">'H-2A Visas'!F131+'H-2B Visas'!F131</f>
        <v>59</v>
      </c>
      <c r="G131">
        <f ca="1">'H-2A Visas'!G131+'H-2B Visas'!G131</f>
        <v>58</v>
      </c>
      <c r="H131">
        <f ca="1">'H-2A Visas'!H131+'H-2B Visas'!H131</f>
        <v>44</v>
      </c>
      <c r="I131">
        <f ca="1">'H-2A Visas'!I131+'H-2B Visas'!I131</f>
        <v>27</v>
      </c>
      <c r="J131">
        <f ca="1">'H-2A Visas'!J131+'H-2B Visas'!J131</f>
        <v>34</v>
      </c>
      <c r="K131">
        <f ca="1">'H-2A Visas'!K131+'H-2B Visas'!K131</f>
        <v>38</v>
      </c>
      <c r="L131">
        <f ca="1">'H-2A Visas'!L131+'H-2B Visas'!L131</f>
        <v>40</v>
      </c>
      <c r="M131">
        <f ca="1">'H-2A Visas'!M131+'H-2B Visas'!M131</f>
        <v>24</v>
      </c>
      <c r="N131">
        <f ca="1">'H-2A Visas'!N131+'H-2B Visas'!N131</f>
        <v>14</v>
      </c>
      <c r="O131">
        <f ca="1">'H-2A Visas'!O131+'H-2B Visas'!O131</f>
        <v>2</v>
      </c>
      <c r="P131">
        <f ca="1">'H-2A Visas'!P131+'H-2B Visas'!P131</f>
        <v>5</v>
      </c>
      <c r="Q131">
        <f ca="1">'H-2A Visas'!Q131+'H-2B Visas'!Q131</f>
        <v>1</v>
      </c>
    </row>
    <row r="132" spans="1:17">
      <c r="A132" s="19" t="s">
        <v>207</v>
      </c>
      <c r="B132">
        <f ca="1">'H-2A Visas'!B132+'H-2B Visas'!B132</f>
        <v>0</v>
      </c>
      <c r="C132">
        <f ca="1">'H-2A Visas'!C132+'H-2B Visas'!C132</f>
        <v>1</v>
      </c>
      <c r="D132">
        <f ca="1">'H-2A Visas'!D132+'H-2B Visas'!D132</f>
        <v>0</v>
      </c>
      <c r="E132">
        <f ca="1">'H-2A Visas'!E132+'H-2B Visas'!E132</f>
        <v>1</v>
      </c>
      <c r="F132">
        <f ca="1">'H-2A Visas'!F132+'H-2B Visas'!F132</f>
        <v>1</v>
      </c>
      <c r="G132">
        <f ca="1">'H-2A Visas'!G132+'H-2B Visas'!G132</f>
        <v>0</v>
      </c>
      <c r="H132">
        <f ca="1">'H-2A Visas'!H132+'H-2B Visas'!H132</f>
        <v>0</v>
      </c>
      <c r="I132">
        <f ca="1">'H-2A Visas'!I132+'H-2B Visas'!I132</f>
        <v>0</v>
      </c>
      <c r="J132">
        <f ca="1">'H-2A Visas'!J132+'H-2B Visas'!J132</f>
        <v>0</v>
      </c>
      <c r="K132">
        <f ca="1">'H-2A Visas'!K132+'H-2B Visas'!K132</f>
        <v>0</v>
      </c>
      <c r="L132">
        <f ca="1">'H-2A Visas'!L132+'H-2B Visas'!L132</f>
        <v>0</v>
      </c>
      <c r="M132">
        <f ca="1">'H-2A Visas'!M132+'H-2B Visas'!M132</f>
        <v>2</v>
      </c>
      <c r="N132">
        <f ca="1">'H-2A Visas'!N132+'H-2B Visas'!N132</f>
        <v>0</v>
      </c>
      <c r="O132">
        <f ca="1">'H-2A Visas'!O132+'H-2B Visas'!O132</f>
        <v>0</v>
      </c>
      <c r="P132">
        <f ca="1">'H-2A Visas'!P132+'H-2B Visas'!P132</f>
        <v>0</v>
      </c>
      <c r="Q132">
        <f ca="1">'H-2A Visas'!Q132+'H-2B Visas'!Q132</f>
        <v>0</v>
      </c>
    </row>
    <row r="133" spans="1:17">
      <c r="A133" s="19" t="s">
        <v>208</v>
      </c>
      <c r="B133" t="e">
        <f ca="1">'H-2A Visas'!B133+'H-2B Visas'!B133</f>
        <v>#N/A</v>
      </c>
      <c r="C133" t="e">
        <f ca="1">'H-2A Visas'!C133+'H-2B Visas'!C133</f>
        <v>#N/A</v>
      </c>
      <c r="D133" t="e">
        <f ca="1">'H-2A Visas'!D133+'H-2B Visas'!D133</f>
        <v>#N/A</v>
      </c>
      <c r="E133" t="e">
        <f ca="1">'H-2A Visas'!E133+'H-2B Visas'!E133</f>
        <v>#N/A</v>
      </c>
      <c r="F133" t="e">
        <f ca="1">'H-2A Visas'!F133+'H-2B Visas'!F133</f>
        <v>#N/A</v>
      </c>
      <c r="G133" t="e">
        <f ca="1">'H-2A Visas'!G133+'H-2B Visas'!G133</f>
        <v>#N/A</v>
      </c>
      <c r="H133" t="e">
        <f ca="1">'H-2A Visas'!H133+'H-2B Visas'!H133</f>
        <v>#N/A</v>
      </c>
      <c r="I133" t="e">
        <f ca="1">'H-2A Visas'!I133+'H-2B Visas'!I133</f>
        <v>#N/A</v>
      </c>
      <c r="J133" t="e">
        <f ca="1">'H-2A Visas'!J133+'H-2B Visas'!J133</f>
        <v>#N/A</v>
      </c>
      <c r="K133" t="e">
        <f ca="1">'H-2A Visas'!K133+'H-2B Visas'!K133</f>
        <v>#N/A</v>
      </c>
      <c r="L133" t="e">
        <f ca="1">'H-2A Visas'!L133+'H-2B Visas'!L133</f>
        <v>#N/A</v>
      </c>
      <c r="M133">
        <f ca="1">'H-2A Visas'!M133+'H-2B Visas'!M133</f>
        <v>0</v>
      </c>
      <c r="N133">
        <f ca="1">'H-2A Visas'!N133+'H-2B Visas'!N133</f>
        <v>0</v>
      </c>
      <c r="O133">
        <f ca="1">'H-2A Visas'!O133+'H-2B Visas'!O133</f>
        <v>0</v>
      </c>
      <c r="P133">
        <f ca="1">'H-2A Visas'!P133+'H-2B Visas'!P133</f>
        <v>0</v>
      </c>
      <c r="Q133">
        <f ca="1">'H-2A Visas'!Q133+'H-2B Visas'!Q133</f>
        <v>1</v>
      </c>
    </row>
    <row r="134" spans="1:17">
      <c r="A134" s="19" t="s">
        <v>209</v>
      </c>
      <c r="B134">
        <f ca="1">'H-2A Visas'!B134+'H-2B Visas'!B134</f>
        <v>0</v>
      </c>
      <c r="C134">
        <f ca="1">'H-2A Visas'!C134+'H-2B Visas'!C134</f>
        <v>0</v>
      </c>
      <c r="D134">
        <f ca="1">'H-2A Visas'!D134+'H-2B Visas'!D134</f>
        <v>0</v>
      </c>
      <c r="E134">
        <f ca="1">'H-2A Visas'!E134+'H-2B Visas'!E134</f>
        <v>0</v>
      </c>
      <c r="F134">
        <f ca="1">'H-2A Visas'!F134+'H-2B Visas'!F134</f>
        <v>0</v>
      </c>
      <c r="G134">
        <f ca="1">'H-2A Visas'!G134+'H-2B Visas'!G134</f>
        <v>4</v>
      </c>
      <c r="H134">
        <f ca="1">'H-2A Visas'!H134+'H-2B Visas'!H134</f>
        <v>0</v>
      </c>
      <c r="I134">
        <f ca="1">'H-2A Visas'!I134+'H-2B Visas'!I134</f>
        <v>0</v>
      </c>
      <c r="J134">
        <f ca="1">'H-2A Visas'!J134+'H-2B Visas'!J134</f>
        <v>2</v>
      </c>
      <c r="K134">
        <f ca="1">'H-2A Visas'!K134+'H-2B Visas'!K134</f>
        <v>0</v>
      </c>
      <c r="L134">
        <f ca="1">'H-2A Visas'!L134+'H-2B Visas'!L134</f>
        <v>0</v>
      </c>
      <c r="M134">
        <f ca="1">'H-2A Visas'!M134+'H-2B Visas'!M134</f>
        <v>0</v>
      </c>
      <c r="N134">
        <f ca="1">'H-2A Visas'!N134+'H-2B Visas'!N134</f>
        <v>0</v>
      </c>
      <c r="O134">
        <f ca="1">'H-2A Visas'!O134+'H-2B Visas'!O134</f>
        <v>0</v>
      </c>
      <c r="P134">
        <f ca="1">'H-2A Visas'!P134+'H-2B Visas'!P134</f>
        <v>0</v>
      </c>
      <c r="Q134">
        <f ca="1">'H-2A Visas'!Q134+'H-2B Visas'!Q134</f>
        <v>0</v>
      </c>
    </row>
    <row r="135" spans="1:17">
      <c r="A135" s="19" t="s">
        <v>210</v>
      </c>
      <c r="B135">
        <f ca="1">'H-2A Visas'!B135+'H-2B Visas'!B135</f>
        <v>10</v>
      </c>
      <c r="C135">
        <f ca="1">'H-2A Visas'!C135+'H-2B Visas'!C135</f>
        <v>5</v>
      </c>
      <c r="D135">
        <f ca="1">'H-2A Visas'!D135+'H-2B Visas'!D135</f>
        <v>1</v>
      </c>
      <c r="E135">
        <f ca="1">'H-2A Visas'!E135+'H-2B Visas'!E135</f>
        <v>26</v>
      </c>
      <c r="F135">
        <f ca="1">'H-2A Visas'!F135+'H-2B Visas'!F135</f>
        <v>69</v>
      </c>
      <c r="G135">
        <f ca="1">'H-2A Visas'!G135+'H-2B Visas'!G135</f>
        <v>33</v>
      </c>
      <c r="H135">
        <f ca="1">'H-2A Visas'!H135+'H-2B Visas'!H135</f>
        <v>65</v>
      </c>
      <c r="I135">
        <f ca="1">'H-2A Visas'!I135+'H-2B Visas'!I135</f>
        <v>9</v>
      </c>
      <c r="J135">
        <f ca="1">'H-2A Visas'!J135+'H-2B Visas'!J135</f>
        <v>14</v>
      </c>
      <c r="K135">
        <f ca="1">'H-2A Visas'!K135+'H-2B Visas'!K135</f>
        <v>3</v>
      </c>
      <c r="L135">
        <f ca="1">'H-2A Visas'!L135+'H-2B Visas'!L135</f>
        <v>5</v>
      </c>
      <c r="M135">
        <f ca="1">'H-2A Visas'!M135+'H-2B Visas'!M135</f>
        <v>2</v>
      </c>
      <c r="N135">
        <f ca="1">'H-2A Visas'!N135+'H-2B Visas'!N135</f>
        <v>0</v>
      </c>
      <c r="O135">
        <f ca="1">'H-2A Visas'!O135+'H-2B Visas'!O135</f>
        <v>0</v>
      </c>
      <c r="P135">
        <f ca="1">'H-2A Visas'!P135+'H-2B Visas'!P135</f>
        <v>1</v>
      </c>
      <c r="Q135">
        <f ca="1">'H-2A Visas'!Q135+'H-2B Visas'!Q135</f>
        <v>0</v>
      </c>
    </row>
    <row r="136" spans="1:17">
      <c r="A136" s="19" t="s">
        <v>211</v>
      </c>
      <c r="B136">
        <f ca="1">'H-2A Visas'!B136+'H-2B Visas'!B136</f>
        <v>1</v>
      </c>
      <c r="C136">
        <f ca="1">'H-2A Visas'!C136+'H-2B Visas'!C136</f>
        <v>1</v>
      </c>
      <c r="D136">
        <f ca="1">'H-2A Visas'!D136+'H-2B Visas'!D136</f>
        <v>1</v>
      </c>
      <c r="E136">
        <f ca="1">'H-2A Visas'!E136+'H-2B Visas'!E136</f>
        <v>1</v>
      </c>
      <c r="F136">
        <f ca="1">'H-2A Visas'!F136+'H-2B Visas'!F136</f>
        <v>0</v>
      </c>
      <c r="G136">
        <f ca="1">'H-2A Visas'!G136+'H-2B Visas'!G136</f>
        <v>0</v>
      </c>
      <c r="H136">
        <f ca="1">'H-2A Visas'!H136+'H-2B Visas'!H136</f>
        <v>0</v>
      </c>
      <c r="I136">
        <f ca="1">'H-2A Visas'!I136+'H-2B Visas'!I136</f>
        <v>0</v>
      </c>
      <c r="J136">
        <f ca="1">'H-2A Visas'!J136+'H-2B Visas'!J136</f>
        <v>0</v>
      </c>
      <c r="K136">
        <f ca="1">'H-2A Visas'!K136+'H-2B Visas'!K136</f>
        <v>0</v>
      </c>
      <c r="L136">
        <f ca="1">'H-2A Visas'!L136+'H-2B Visas'!L136</f>
        <v>0</v>
      </c>
      <c r="M136">
        <f ca="1">'H-2A Visas'!M136+'H-2B Visas'!M136</f>
        <v>1</v>
      </c>
      <c r="N136">
        <f ca="1">'H-2A Visas'!N136+'H-2B Visas'!N136</f>
        <v>0</v>
      </c>
      <c r="O136">
        <f ca="1">'H-2A Visas'!O136+'H-2B Visas'!O136</f>
        <v>0</v>
      </c>
      <c r="P136">
        <f ca="1">'H-2A Visas'!P136+'H-2B Visas'!P136</f>
        <v>0</v>
      </c>
      <c r="Q136">
        <f ca="1">'H-2A Visas'!Q136+'H-2B Visas'!Q136</f>
        <v>0</v>
      </c>
    </row>
    <row r="137" spans="1:17">
      <c r="A137" s="19" t="s">
        <v>212</v>
      </c>
      <c r="B137">
        <f ca="1">'H-2A Visas'!B137+'H-2B Visas'!B137</f>
        <v>0</v>
      </c>
      <c r="C137">
        <f ca="1">'H-2A Visas'!C137+'H-2B Visas'!C137</f>
        <v>0</v>
      </c>
      <c r="D137">
        <f ca="1">'H-2A Visas'!D137+'H-2B Visas'!D137</f>
        <v>3</v>
      </c>
      <c r="E137">
        <f ca="1">'H-2A Visas'!E137+'H-2B Visas'!E137</f>
        <v>14</v>
      </c>
      <c r="F137">
        <f ca="1">'H-2A Visas'!F137+'H-2B Visas'!F137</f>
        <v>40</v>
      </c>
      <c r="G137">
        <f ca="1">'H-2A Visas'!G137+'H-2B Visas'!G137</f>
        <v>74</v>
      </c>
      <c r="H137">
        <f ca="1">'H-2A Visas'!H137+'H-2B Visas'!H137</f>
        <v>220</v>
      </c>
      <c r="I137">
        <f ca="1">'H-2A Visas'!I137+'H-2B Visas'!I137</f>
        <v>80</v>
      </c>
      <c r="J137">
        <f ca="1">'H-2A Visas'!J137+'H-2B Visas'!J137</f>
        <v>102</v>
      </c>
      <c r="K137">
        <f ca="1">'H-2A Visas'!K137+'H-2B Visas'!K137</f>
        <v>73</v>
      </c>
      <c r="L137">
        <f ca="1">'H-2A Visas'!L137+'H-2B Visas'!L137</f>
        <v>41</v>
      </c>
      <c r="M137">
        <f ca="1">'H-2A Visas'!M137+'H-2B Visas'!M137</f>
        <v>22</v>
      </c>
      <c r="N137">
        <f ca="1">'H-2A Visas'!N137+'H-2B Visas'!N137</f>
        <v>3</v>
      </c>
      <c r="O137">
        <f ca="1">'H-2A Visas'!O137+'H-2B Visas'!O137</f>
        <v>13</v>
      </c>
      <c r="P137">
        <f ca="1">'H-2A Visas'!P137+'H-2B Visas'!P137</f>
        <v>19</v>
      </c>
      <c r="Q137">
        <f ca="1">'H-2A Visas'!Q137+'H-2B Visas'!Q137</f>
        <v>28</v>
      </c>
    </row>
    <row r="138" spans="1:17">
      <c r="A138" s="19" t="s">
        <v>213</v>
      </c>
      <c r="B138">
        <f ca="1">'H-2A Visas'!B138+'H-2B Visas'!B138</f>
        <v>0</v>
      </c>
      <c r="C138">
        <f ca="1">'H-2A Visas'!C138+'H-2B Visas'!C138</f>
        <v>0</v>
      </c>
      <c r="D138">
        <f ca="1">'H-2A Visas'!D138+'H-2B Visas'!D138</f>
        <v>3</v>
      </c>
      <c r="E138">
        <f ca="1">'H-2A Visas'!E138+'H-2B Visas'!E138</f>
        <v>1</v>
      </c>
      <c r="F138">
        <f ca="1">'H-2A Visas'!F138+'H-2B Visas'!F138</f>
        <v>0</v>
      </c>
      <c r="G138">
        <f ca="1">'H-2A Visas'!G138+'H-2B Visas'!G138</f>
        <v>2</v>
      </c>
      <c r="H138">
        <f ca="1">'H-2A Visas'!H138+'H-2B Visas'!H138</f>
        <v>1</v>
      </c>
      <c r="I138">
        <f ca="1">'H-2A Visas'!I138+'H-2B Visas'!I138</f>
        <v>0</v>
      </c>
      <c r="J138">
        <f ca="1">'H-2A Visas'!J138+'H-2B Visas'!J138</f>
        <v>0</v>
      </c>
      <c r="K138">
        <f ca="1">'H-2A Visas'!K138+'H-2B Visas'!K138</f>
        <v>0</v>
      </c>
      <c r="L138">
        <f ca="1">'H-2A Visas'!L138+'H-2B Visas'!L138</f>
        <v>0</v>
      </c>
      <c r="M138">
        <f ca="1">'H-2A Visas'!M138+'H-2B Visas'!M138</f>
        <v>0</v>
      </c>
      <c r="N138">
        <f ca="1">'H-2A Visas'!N138+'H-2B Visas'!N138</f>
        <v>0</v>
      </c>
      <c r="O138">
        <f ca="1">'H-2A Visas'!O138+'H-2B Visas'!O138</f>
        <v>0</v>
      </c>
      <c r="P138">
        <f ca="1">'H-2A Visas'!P138+'H-2B Visas'!P138</f>
        <v>0</v>
      </c>
      <c r="Q138">
        <f ca="1">'H-2A Visas'!Q138+'H-2B Visas'!Q138</f>
        <v>0</v>
      </c>
    </row>
    <row r="139" spans="1:17">
      <c r="A139" s="19" t="s">
        <v>214</v>
      </c>
      <c r="B139">
        <f ca="1">'H-2A Visas'!B139+'H-2B Visas'!B139</f>
        <v>6</v>
      </c>
      <c r="C139">
        <f ca="1">'H-2A Visas'!C139+'H-2B Visas'!C139</f>
        <v>2</v>
      </c>
      <c r="D139">
        <f ca="1">'H-2A Visas'!D139+'H-2B Visas'!D139</f>
        <v>4</v>
      </c>
      <c r="E139">
        <f ca="1">'H-2A Visas'!E139+'H-2B Visas'!E139</f>
        <v>9</v>
      </c>
      <c r="F139">
        <f ca="1">'H-2A Visas'!F139+'H-2B Visas'!F139</f>
        <v>10</v>
      </c>
      <c r="G139">
        <f ca="1">'H-2A Visas'!G139+'H-2B Visas'!G139</f>
        <v>8</v>
      </c>
      <c r="H139">
        <f ca="1">'H-2A Visas'!H139+'H-2B Visas'!H139</f>
        <v>7</v>
      </c>
      <c r="I139">
        <f ca="1">'H-2A Visas'!I139+'H-2B Visas'!I139</f>
        <v>7</v>
      </c>
      <c r="J139">
        <f ca="1">'H-2A Visas'!J139+'H-2B Visas'!J139</f>
        <v>1</v>
      </c>
      <c r="K139">
        <f ca="1">'H-2A Visas'!K139+'H-2B Visas'!K139</f>
        <v>6</v>
      </c>
      <c r="L139">
        <f ca="1">'H-2A Visas'!L139+'H-2B Visas'!L139</f>
        <v>11</v>
      </c>
      <c r="M139">
        <f ca="1">'H-2A Visas'!M139+'H-2B Visas'!M139</f>
        <v>9</v>
      </c>
      <c r="N139">
        <f ca="1">'H-2A Visas'!N139+'H-2B Visas'!N139</f>
        <v>10</v>
      </c>
      <c r="O139">
        <f ca="1">'H-2A Visas'!O139+'H-2B Visas'!O139</f>
        <v>0</v>
      </c>
      <c r="P139">
        <f ca="1">'H-2A Visas'!P139+'H-2B Visas'!P139</f>
        <v>7</v>
      </c>
      <c r="Q139">
        <f ca="1">'H-2A Visas'!Q139+'H-2B Visas'!Q139</f>
        <v>20</v>
      </c>
    </row>
    <row r="140" spans="1:17">
      <c r="A140" s="19" t="s">
        <v>215</v>
      </c>
      <c r="B140">
        <f ca="1">'H-2A Visas'!B140+'H-2B Visas'!B140</f>
        <v>0</v>
      </c>
      <c r="C140">
        <f ca="1">'H-2A Visas'!C140+'H-2B Visas'!C140</f>
        <v>0</v>
      </c>
      <c r="D140">
        <f ca="1">'H-2A Visas'!D140+'H-2B Visas'!D140</f>
        <v>0</v>
      </c>
      <c r="E140">
        <f ca="1">'H-2A Visas'!E140+'H-2B Visas'!E140</f>
        <v>0</v>
      </c>
      <c r="F140">
        <f ca="1">'H-2A Visas'!F140+'H-2B Visas'!F140</f>
        <v>0</v>
      </c>
      <c r="G140">
        <f ca="1">'H-2A Visas'!G140+'H-2B Visas'!G140</f>
        <v>0</v>
      </c>
      <c r="H140">
        <f ca="1">'H-2A Visas'!H140+'H-2B Visas'!H140</f>
        <v>0</v>
      </c>
      <c r="I140">
        <f ca="1">'H-2A Visas'!I140+'H-2B Visas'!I140</f>
        <v>0</v>
      </c>
      <c r="J140">
        <f ca="1">'H-2A Visas'!J140+'H-2B Visas'!J140</f>
        <v>0</v>
      </c>
      <c r="K140">
        <f ca="1">'H-2A Visas'!K140+'H-2B Visas'!K140</f>
        <v>2</v>
      </c>
      <c r="L140">
        <f ca="1">'H-2A Visas'!L140+'H-2B Visas'!L140</f>
        <v>0</v>
      </c>
      <c r="M140">
        <f ca="1">'H-2A Visas'!M140+'H-2B Visas'!M140</f>
        <v>0</v>
      </c>
      <c r="N140">
        <f ca="1">'H-2A Visas'!N140+'H-2B Visas'!N140</f>
        <v>0</v>
      </c>
      <c r="O140">
        <f ca="1">'H-2A Visas'!O140+'H-2B Visas'!O140</f>
        <v>0</v>
      </c>
      <c r="P140">
        <f ca="1">'H-2A Visas'!P140+'H-2B Visas'!P140</f>
        <v>0</v>
      </c>
      <c r="Q140">
        <f ca="1">'H-2A Visas'!Q140+'H-2B Visas'!Q140</f>
        <v>0</v>
      </c>
    </row>
    <row r="141" spans="1:17">
      <c r="A141" s="19" t="s">
        <v>216</v>
      </c>
      <c r="B141">
        <f ca="1">'H-2A Visas'!B141+'H-2B Visas'!B141</f>
        <v>1</v>
      </c>
      <c r="C141">
        <f ca="1">'H-2A Visas'!C141+'H-2B Visas'!C141</f>
        <v>0</v>
      </c>
      <c r="D141">
        <f ca="1">'H-2A Visas'!D141+'H-2B Visas'!D141</f>
        <v>0</v>
      </c>
      <c r="E141">
        <f ca="1">'H-2A Visas'!E141+'H-2B Visas'!E141</f>
        <v>2</v>
      </c>
      <c r="F141">
        <f ca="1">'H-2A Visas'!F141+'H-2B Visas'!F141</f>
        <v>1</v>
      </c>
      <c r="G141">
        <f ca="1">'H-2A Visas'!G141+'H-2B Visas'!G141</f>
        <v>11</v>
      </c>
      <c r="H141">
        <f ca="1">'H-2A Visas'!H141+'H-2B Visas'!H141</f>
        <v>4</v>
      </c>
      <c r="I141">
        <f ca="1">'H-2A Visas'!I141+'H-2B Visas'!I141</f>
        <v>8</v>
      </c>
      <c r="J141">
        <f ca="1">'H-2A Visas'!J141+'H-2B Visas'!J141</f>
        <v>14</v>
      </c>
      <c r="K141">
        <f ca="1">'H-2A Visas'!K141+'H-2B Visas'!K141</f>
        <v>142</v>
      </c>
      <c r="L141">
        <f ca="1">'H-2A Visas'!L141+'H-2B Visas'!L141</f>
        <v>264</v>
      </c>
      <c r="M141">
        <f ca="1">'H-2A Visas'!M141+'H-2B Visas'!M141</f>
        <v>302</v>
      </c>
      <c r="N141">
        <f ca="1">'H-2A Visas'!N141+'H-2B Visas'!N141</f>
        <v>47</v>
      </c>
      <c r="O141">
        <f ca="1">'H-2A Visas'!O141+'H-2B Visas'!O141</f>
        <v>65</v>
      </c>
      <c r="P141">
        <f ca="1">'H-2A Visas'!P141+'H-2B Visas'!P141</f>
        <v>56</v>
      </c>
      <c r="Q141">
        <f ca="1">'H-2A Visas'!Q141+'H-2B Visas'!Q141</f>
        <v>67</v>
      </c>
    </row>
    <row r="142" spans="1:17">
      <c r="A142" s="19" t="s">
        <v>217</v>
      </c>
      <c r="B142">
        <f ca="1">'H-2A Visas'!B142+'H-2B Visas'!B142</f>
        <v>0</v>
      </c>
      <c r="C142">
        <f ca="1">'H-2A Visas'!C142+'H-2B Visas'!C142</f>
        <v>0</v>
      </c>
      <c r="D142">
        <f ca="1">'H-2A Visas'!D142+'H-2B Visas'!D142</f>
        <v>0</v>
      </c>
      <c r="E142">
        <f ca="1">'H-2A Visas'!E142+'H-2B Visas'!E142</f>
        <v>0</v>
      </c>
      <c r="F142">
        <f ca="1">'H-2A Visas'!F142+'H-2B Visas'!F142</f>
        <v>0</v>
      </c>
      <c r="G142">
        <f ca="1">'H-2A Visas'!G142+'H-2B Visas'!G142</f>
        <v>0</v>
      </c>
      <c r="H142">
        <f ca="1">'H-2A Visas'!H142+'H-2B Visas'!H142</f>
        <v>0</v>
      </c>
      <c r="I142">
        <f ca="1">'H-2A Visas'!I142+'H-2B Visas'!I142</f>
        <v>0</v>
      </c>
      <c r="J142">
        <f ca="1">'H-2A Visas'!J142+'H-2B Visas'!J142</f>
        <v>2</v>
      </c>
      <c r="K142">
        <f ca="1">'H-2A Visas'!K142+'H-2B Visas'!K142</f>
        <v>0</v>
      </c>
      <c r="L142">
        <f ca="1">'H-2A Visas'!L142+'H-2B Visas'!L142</f>
        <v>0</v>
      </c>
      <c r="M142">
        <f ca="1">'H-2A Visas'!M142+'H-2B Visas'!M142</f>
        <v>0</v>
      </c>
      <c r="N142">
        <f ca="1">'H-2A Visas'!N142+'H-2B Visas'!N142</f>
        <v>0</v>
      </c>
      <c r="O142">
        <f ca="1">'H-2A Visas'!O142+'H-2B Visas'!O142</f>
        <v>0</v>
      </c>
      <c r="P142">
        <f ca="1">'H-2A Visas'!P142+'H-2B Visas'!P142</f>
        <v>0</v>
      </c>
      <c r="Q142">
        <f ca="1">'H-2A Visas'!Q142+'H-2B Visas'!Q142</f>
        <v>0</v>
      </c>
    </row>
    <row r="143" spans="1:17">
      <c r="A143" s="19" t="s">
        <v>218</v>
      </c>
      <c r="B143" t="e">
        <f ca="1">'H-2A Visas'!B143+'H-2B Visas'!B143</f>
        <v>#N/A</v>
      </c>
      <c r="C143" t="e">
        <f ca="1">'H-2A Visas'!C143+'H-2B Visas'!C143</f>
        <v>#N/A</v>
      </c>
      <c r="D143" t="e">
        <f ca="1">'H-2A Visas'!D143+'H-2B Visas'!D143</f>
        <v>#N/A</v>
      </c>
      <c r="E143" t="e">
        <f ca="1">'H-2A Visas'!E143+'H-2B Visas'!E143</f>
        <v>#N/A</v>
      </c>
      <c r="F143" t="e">
        <f ca="1">'H-2A Visas'!F143+'H-2B Visas'!F143</f>
        <v>#N/A</v>
      </c>
      <c r="G143" t="e">
        <f ca="1">'H-2A Visas'!G143+'H-2B Visas'!G143</f>
        <v>#N/A</v>
      </c>
      <c r="H143" t="e">
        <f ca="1">'H-2A Visas'!H143+'H-2B Visas'!H143</f>
        <v>#N/A</v>
      </c>
      <c r="I143" t="e">
        <f ca="1">'H-2A Visas'!I143+'H-2B Visas'!I143</f>
        <v>#N/A</v>
      </c>
      <c r="J143" t="e">
        <f ca="1">'H-2A Visas'!J143+'H-2B Visas'!J143</f>
        <v>#N/A</v>
      </c>
      <c r="K143" t="e">
        <f ca="1">'H-2A Visas'!K143+'H-2B Visas'!K143</f>
        <v>#N/A</v>
      </c>
      <c r="L143" t="e">
        <f ca="1">'H-2A Visas'!L143+'H-2B Visas'!L143</f>
        <v>#N/A</v>
      </c>
      <c r="M143">
        <f ca="1">'H-2A Visas'!M143+'H-2B Visas'!M143</f>
        <v>0</v>
      </c>
      <c r="N143">
        <f ca="1">'H-2A Visas'!N143+'H-2B Visas'!N143</f>
        <v>0</v>
      </c>
      <c r="O143">
        <f ca="1">'H-2A Visas'!O143+'H-2B Visas'!O143</f>
        <v>0</v>
      </c>
      <c r="P143">
        <f ca="1">'H-2A Visas'!P143+'H-2B Visas'!P143</f>
        <v>0</v>
      </c>
      <c r="Q143">
        <f ca="1">'H-2A Visas'!Q143+'H-2B Visas'!Q143</f>
        <v>1</v>
      </c>
    </row>
    <row r="144" spans="1:17">
      <c r="A144" s="19" t="s">
        <v>219</v>
      </c>
      <c r="B144">
        <f ca="1">'H-2A Visas'!B144+'H-2B Visas'!B144</f>
        <v>82</v>
      </c>
      <c r="C144">
        <f ca="1">'H-2A Visas'!C144+'H-2B Visas'!C144</f>
        <v>67</v>
      </c>
      <c r="D144">
        <f ca="1">'H-2A Visas'!D144+'H-2B Visas'!D144</f>
        <v>81</v>
      </c>
      <c r="E144">
        <f ca="1">'H-2A Visas'!E144+'H-2B Visas'!E144</f>
        <v>110</v>
      </c>
      <c r="F144">
        <f ca="1">'H-2A Visas'!F144+'H-2B Visas'!F144</f>
        <v>75</v>
      </c>
      <c r="G144">
        <f ca="1">'H-2A Visas'!G144+'H-2B Visas'!G144</f>
        <v>45</v>
      </c>
      <c r="H144">
        <f ca="1">'H-2A Visas'!H144+'H-2B Visas'!H144</f>
        <v>54</v>
      </c>
      <c r="I144">
        <f ca="1">'H-2A Visas'!I144+'H-2B Visas'!I144</f>
        <v>39</v>
      </c>
      <c r="J144">
        <f ca="1">'H-2A Visas'!J144+'H-2B Visas'!J144</f>
        <v>56</v>
      </c>
      <c r="K144">
        <f ca="1">'H-2A Visas'!K144+'H-2B Visas'!K144</f>
        <v>51</v>
      </c>
      <c r="L144">
        <f ca="1">'H-2A Visas'!L144+'H-2B Visas'!L144</f>
        <v>55</v>
      </c>
      <c r="M144">
        <f ca="1">'H-2A Visas'!M144+'H-2B Visas'!M144</f>
        <v>37</v>
      </c>
      <c r="N144">
        <f ca="1">'H-2A Visas'!N144+'H-2B Visas'!N144</f>
        <v>13</v>
      </c>
      <c r="O144">
        <f ca="1">'H-2A Visas'!O144+'H-2B Visas'!O144</f>
        <v>12</v>
      </c>
      <c r="P144">
        <f ca="1">'H-2A Visas'!P144+'H-2B Visas'!P144</f>
        <v>20</v>
      </c>
      <c r="Q144">
        <f ca="1">'H-2A Visas'!Q144+'H-2B Visas'!Q144</f>
        <v>25</v>
      </c>
    </row>
    <row r="145" spans="1:17">
      <c r="A145" s="19" t="s">
        <v>220</v>
      </c>
      <c r="B145">
        <f ca="1">'H-2A Visas'!B145+'H-2B Visas'!B145</f>
        <v>14</v>
      </c>
      <c r="C145">
        <f ca="1">'H-2A Visas'!C145+'H-2B Visas'!C145</f>
        <v>16</v>
      </c>
      <c r="D145">
        <f ca="1">'H-2A Visas'!D145+'H-2B Visas'!D145</f>
        <v>17</v>
      </c>
      <c r="E145">
        <f ca="1">'H-2A Visas'!E145+'H-2B Visas'!E145</f>
        <v>17</v>
      </c>
      <c r="F145">
        <f ca="1">'H-2A Visas'!F145+'H-2B Visas'!F145</f>
        <v>13</v>
      </c>
      <c r="G145">
        <f ca="1">'H-2A Visas'!G145+'H-2B Visas'!G145</f>
        <v>39</v>
      </c>
      <c r="H145">
        <f ca="1">'H-2A Visas'!H145+'H-2B Visas'!H145</f>
        <v>7</v>
      </c>
      <c r="I145">
        <f ca="1">'H-2A Visas'!I145+'H-2B Visas'!I145</f>
        <v>6</v>
      </c>
      <c r="J145">
        <f ca="1">'H-2A Visas'!J145+'H-2B Visas'!J145</f>
        <v>9</v>
      </c>
      <c r="K145">
        <f ca="1">'H-2A Visas'!K145+'H-2B Visas'!K145</f>
        <v>8</v>
      </c>
      <c r="L145">
        <f ca="1">'H-2A Visas'!L145+'H-2B Visas'!L145</f>
        <v>7</v>
      </c>
      <c r="M145">
        <f ca="1">'H-2A Visas'!M145+'H-2B Visas'!M145</f>
        <v>4</v>
      </c>
      <c r="N145">
        <f ca="1">'H-2A Visas'!N145+'H-2B Visas'!N145</f>
        <v>1</v>
      </c>
      <c r="O145">
        <f ca="1">'H-2A Visas'!O145+'H-2B Visas'!O145</f>
        <v>0</v>
      </c>
      <c r="P145">
        <f ca="1">'H-2A Visas'!P145+'H-2B Visas'!P145</f>
        <v>1</v>
      </c>
      <c r="Q145">
        <f ca="1">'H-2A Visas'!Q145+'H-2B Visas'!Q145</f>
        <v>1</v>
      </c>
    </row>
    <row r="146" spans="1:17">
      <c r="A146" s="19" t="s">
        <v>221</v>
      </c>
      <c r="B146">
        <f ca="1">'H-2A Visas'!B146+'H-2B Visas'!B146</f>
        <v>44</v>
      </c>
      <c r="C146">
        <f ca="1">'H-2A Visas'!C146+'H-2B Visas'!C146</f>
        <v>53</v>
      </c>
      <c r="D146">
        <f ca="1">'H-2A Visas'!D146+'H-2B Visas'!D146</f>
        <v>92</v>
      </c>
      <c r="E146">
        <f ca="1">'H-2A Visas'!E146+'H-2B Visas'!E146</f>
        <v>102</v>
      </c>
      <c r="F146">
        <f ca="1">'H-2A Visas'!F146+'H-2B Visas'!F146</f>
        <v>288</v>
      </c>
      <c r="G146">
        <f ca="1">'H-2A Visas'!G146+'H-2B Visas'!G146</f>
        <v>388</v>
      </c>
      <c r="H146">
        <f ca="1">'H-2A Visas'!H146+'H-2B Visas'!H146</f>
        <v>874</v>
      </c>
      <c r="I146">
        <f ca="1">'H-2A Visas'!I146+'H-2B Visas'!I146</f>
        <v>421</v>
      </c>
      <c r="J146">
        <f ca="1">'H-2A Visas'!J146+'H-2B Visas'!J146</f>
        <v>495</v>
      </c>
      <c r="K146">
        <f ca="1">'H-2A Visas'!K146+'H-2B Visas'!K146</f>
        <v>574</v>
      </c>
      <c r="L146">
        <f ca="1">'H-2A Visas'!L146+'H-2B Visas'!L146</f>
        <v>288</v>
      </c>
      <c r="M146">
        <f ca="1">'H-2A Visas'!M146+'H-2B Visas'!M146</f>
        <v>169</v>
      </c>
      <c r="N146">
        <f ca="1">'H-2A Visas'!N146+'H-2B Visas'!N146</f>
        <v>48</v>
      </c>
      <c r="O146">
        <f ca="1">'H-2A Visas'!O146+'H-2B Visas'!O146</f>
        <v>48</v>
      </c>
      <c r="P146">
        <f ca="1">'H-2A Visas'!P146+'H-2B Visas'!P146</f>
        <v>35</v>
      </c>
      <c r="Q146">
        <f ca="1">'H-2A Visas'!Q146+'H-2B Visas'!Q146</f>
        <v>24</v>
      </c>
    </row>
    <row r="147" spans="1:17">
      <c r="A147" s="19" t="s">
        <v>222</v>
      </c>
      <c r="B147">
        <f ca="1">'H-2A Visas'!B147+'H-2B Visas'!B147</f>
        <v>8</v>
      </c>
      <c r="C147">
        <f ca="1">'H-2A Visas'!C147+'H-2B Visas'!C147</f>
        <v>10</v>
      </c>
      <c r="D147">
        <f ca="1">'H-2A Visas'!D147+'H-2B Visas'!D147</f>
        <v>4</v>
      </c>
      <c r="E147">
        <f ca="1">'H-2A Visas'!E147+'H-2B Visas'!E147</f>
        <v>8</v>
      </c>
      <c r="F147">
        <f ca="1">'H-2A Visas'!F147+'H-2B Visas'!F147</f>
        <v>7</v>
      </c>
      <c r="G147">
        <f ca="1">'H-2A Visas'!G147+'H-2B Visas'!G147</f>
        <v>12</v>
      </c>
      <c r="H147">
        <f ca="1">'H-2A Visas'!H147+'H-2B Visas'!H147</f>
        <v>15</v>
      </c>
      <c r="I147">
        <f ca="1">'H-2A Visas'!I147+'H-2B Visas'!I147</f>
        <v>10</v>
      </c>
      <c r="J147">
        <f ca="1">'H-2A Visas'!J147+'H-2B Visas'!J147</f>
        <v>9</v>
      </c>
      <c r="K147">
        <f ca="1">'H-2A Visas'!K147+'H-2B Visas'!K147</f>
        <v>17</v>
      </c>
      <c r="L147">
        <f ca="1">'H-2A Visas'!L147+'H-2B Visas'!L147</f>
        <v>11</v>
      </c>
      <c r="M147">
        <f ca="1">'H-2A Visas'!M147+'H-2B Visas'!M147</f>
        <v>21</v>
      </c>
      <c r="N147">
        <f ca="1">'H-2A Visas'!N147+'H-2B Visas'!N147</f>
        <v>3</v>
      </c>
      <c r="O147">
        <f ca="1">'H-2A Visas'!O147+'H-2B Visas'!O147</f>
        <v>3</v>
      </c>
      <c r="P147">
        <f ca="1">'H-2A Visas'!P147+'H-2B Visas'!P147</f>
        <v>3</v>
      </c>
      <c r="Q147">
        <f ca="1">'H-2A Visas'!Q147+'H-2B Visas'!Q147</f>
        <v>2</v>
      </c>
    </row>
    <row r="148" spans="1:17">
      <c r="A148" s="19" t="s">
        <v>223</v>
      </c>
      <c r="B148">
        <f ca="1">'H-2A Visas'!B148+'H-2B Visas'!B148</f>
        <v>5</v>
      </c>
      <c r="C148">
        <f ca="1">'H-2A Visas'!C148+'H-2B Visas'!C148</f>
        <v>0</v>
      </c>
      <c r="D148">
        <f ca="1">'H-2A Visas'!D148+'H-2B Visas'!D148</f>
        <v>0</v>
      </c>
      <c r="E148">
        <f ca="1">'H-2A Visas'!E148+'H-2B Visas'!E148</f>
        <v>10</v>
      </c>
      <c r="F148">
        <f ca="1">'H-2A Visas'!F148+'H-2B Visas'!F148</f>
        <v>40</v>
      </c>
      <c r="G148">
        <f ca="1">'H-2A Visas'!G148+'H-2B Visas'!G148</f>
        <v>43</v>
      </c>
      <c r="H148">
        <f ca="1">'H-2A Visas'!H148+'H-2B Visas'!H148</f>
        <v>137</v>
      </c>
      <c r="I148">
        <f ca="1">'H-2A Visas'!I148+'H-2B Visas'!I148</f>
        <v>427</v>
      </c>
      <c r="J148">
        <f ca="1">'H-2A Visas'!J148+'H-2B Visas'!J148</f>
        <v>1130</v>
      </c>
      <c r="K148">
        <f ca="1">'H-2A Visas'!K148+'H-2B Visas'!K148</f>
        <v>2839</v>
      </c>
      <c r="L148">
        <f ca="1">'H-2A Visas'!L148+'H-2B Visas'!L148</f>
        <v>1877</v>
      </c>
      <c r="M148">
        <f ca="1">'H-2A Visas'!M148+'H-2B Visas'!M148</f>
        <v>2250</v>
      </c>
      <c r="N148">
        <f ca="1">'H-2A Visas'!N148+'H-2B Visas'!N148</f>
        <v>489</v>
      </c>
      <c r="O148">
        <f ca="1">'H-2A Visas'!O148+'H-2B Visas'!O148</f>
        <v>501</v>
      </c>
      <c r="P148">
        <f ca="1">'H-2A Visas'!P148+'H-2B Visas'!P148</f>
        <v>446</v>
      </c>
      <c r="Q148">
        <f ca="1">'H-2A Visas'!Q148+'H-2B Visas'!Q148</f>
        <v>502</v>
      </c>
    </row>
    <row r="149" spans="1:17">
      <c r="A149" s="19" t="s">
        <v>224</v>
      </c>
      <c r="B149">
        <f ca="1">'H-2A Visas'!B149+'H-2B Visas'!B149</f>
        <v>67</v>
      </c>
      <c r="C149">
        <f ca="1">'H-2A Visas'!C149+'H-2B Visas'!C149</f>
        <v>61</v>
      </c>
      <c r="D149">
        <f ca="1">'H-2A Visas'!D149+'H-2B Visas'!D149</f>
        <v>40</v>
      </c>
      <c r="E149">
        <f ca="1">'H-2A Visas'!E149+'H-2B Visas'!E149</f>
        <v>54</v>
      </c>
      <c r="F149">
        <f ca="1">'H-2A Visas'!F149+'H-2B Visas'!F149</f>
        <v>119</v>
      </c>
      <c r="G149">
        <f ca="1">'H-2A Visas'!G149+'H-2B Visas'!G149</f>
        <v>172</v>
      </c>
      <c r="H149">
        <f ca="1">'H-2A Visas'!H149+'H-2B Visas'!H149</f>
        <v>189</v>
      </c>
      <c r="I149">
        <f ca="1">'H-2A Visas'!I149+'H-2B Visas'!I149</f>
        <v>20</v>
      </c>
      <c r="J149">
        <f ca="1">'H-2A Visas'!J149+'H-2B Visas'!J149</f>
        <v>78</v>
      </c>
      <c r="K149">
        <f ca="1">'H-2A Visas'!K149+'H-2B Visas'!K149</f>
        <v>47</v>
      </c>
      <c r="L149">
        <f ca="1">'H-2A Visas'!L149+'H-2B Visas'!L149</f>
        <v>19</v>
      </c>
      <c r="M149">
        <f ca="1">'H-2A Visas'!M149+'H-2B Visas'!M149</f>
        <v>11</v>
      </c>
      <c r="N149">
        <f ca="1">'H-2A Visas'!N149+'H-2B Visas'!N149</f>
        <v>3</v>
      </c>
      <c r="O149">
        <f ca="1">'H-2A Visas'!O149+'H-2B Visas'!O149</f>
        <v>8</v>
      </c>
      <c r="P149">
        <f ca="1">'H-2A Visas'!P149+'H-2B Visas'!P149</f>
        <v>8</v>
      </c>
      <c r="Q149">
        <f ca="1">'H-2A Visas'!Q149+'H-2B Visas'!Q149</f>
        <v>0</v>
      </c>
    </row>
    <row r="150" spans="1:17">
      <c r="A150" s="19" t="s">
        <v>225</v>
      </c>
      <c r="B150">
        <f ca="1">'H-2A Visas'!B150+'H-2B Visas'!B150</f>
        <v>0</v>
      </c>
      <c r="C150">
        <f ca="1">'H-2A Visas'!C150+'H-2B Visas'!C150</f>
        <v>0</v>
      </c>
      <c r="D150">
        <f ca="1">'H-2A Visas'!D150+'H-2B Visas'!D150</f>
        <v>0</v>
      </c>
      <c r="E150">
        <f ca="1">'H-2A Visas'!E150+'H-2B Visas'!E150</f>
        <v>0</v>
      </c>
      <c r="F150">
        <f ca="1">'H-2A Visas'!F150+'H-2B Visas'!F150</f>
        <v>0</v>
      </c>
      <c r="G150">
        <f ca="1">'H-2A Visas'!G150+'H-2B Visas'!G150</f>
        <v>0</v>
      </c>
      <c r="H150">
        <f ca="1">'H-2A Visas'!H150+'H-2B Visas'!H150</f>
        <v>0</v>
      </c>
      <c r="I150">
        <f ca="1">'H-2A Visas'!I150+'H-2B Visas'!I150</f>
        <v>0</v>
      </c>
      <c r="J150">
        <f ca="1">'H-2A Visas'!J150+'H-2B Visas'!J150</f>
        <v>0</v>
      </c>
      <c r="K150">
        <f ca="1">'H-2A Visas'!K150+'H-2B Visas'!K150</f>
        <v>0</v>
      </c>
      <c r="L150">
        <f ca="1">'H-2A Visas'!L150+'H-2B Visas'!L150</f>
        <v>0</v>
      </c>
      <c r="M150">
        <f ca="1">'H-2A Visas'!M150+'H-2B Visas'!M150</f>
        <v>0</v>
      </c>
      <c r="N150">
        <f ca="1">'H-2A Visas'!N150+'H-2B Visas'!N150</f>
        <v>0</v>
      </c>
      <c r="O150">
        <f ca="1">'H-2A Visas'!O150+'H-2B Visas'!O150</f>
        <v>0</v>
      </c>
      <c r="P150">
        <f ca="1">'H-2A Visas'!P150+'H-2B Visas'!P150</f>
        <v>0</v>
      </c>
      <c r="Q150">
        <f ca="1">'H-2A Visas'!Q150+'H-2B Visas'!Q150</f>
        <v>0</v>
      </c>
    </row>
    <row r="151" spans="1:17">
      <c r="A151" s="19" t="s">
        <v>226</v>
      </c>
      <c r="B151" t="e">
        <f ca="1">'H-2A Visas'!B151+'H-2B Visas'!B151</f>
        <v>#N/A</v>
      </c>
      <c r="C151" t="e">
        <f ca="1">'H-2A Visas'!C151+'H-2B Visas'!C151</f>
        <v>#N/A</v>
      </c>
      <c r="D151" t="e">
        <f ca="1">'H-2A Visas'!D151+'H-2B Visas'!D151</f>
        <v>#N/A</v>
      </c>
      <c r="E151" t="e">
        <f ca="1">'H-2A Visas'!E151+'H-2B Visas'!E151</f>
        <v>#N/A</v>
      </c>
      <c r="F151" t="e">
        <f ca="1">'H-2A Visas'!F151+'H-2B Visas'!F151</f>
        <v>#N/A</v>
      </c>
      <c r="G151" t="e">
        <f ca="1">'H-2A Visas'!G151+'H-2B Visas'!G151</f>
        <v>#N/A</v>
      </c>
      <c r="H151" t="e">
        <f ca="1">'H-2A Visas'!H151+'H-2B Visas'!H151</f>
        <v>#N/A</v>
      </c>
      <c r="I151" t="e">
        <f ca="1">'H-2A Visas'!I151+'H-2B Visas'!I151</f>
        <v>#N/A</v>
      </c>
      <c r="J151" t="e">
        <f ca="1">'H-2A Visas'!J151+'H-2B Visas'!J151</f>
        <v>#N/A</v>
      </c>
      <c r="K151" t="e">
        <f ca="1">'H-2A Visas'!K151+'H-2B Visas'!K151</f>
        <v>#N/A</v>
      </c>
      <c r="L151" t="e">
        <f ca="1">'H-2A Visas'!L151+'H-2B Visas'!L151</f>
        <v>#N/A</v>
      </c>
      <c r="M151">
        <f ca="1">'H-2A Visas'!M151+'H-2B Visas'!M151</f>
        <v>0</v>
      </c>
      <c r="N151">
        <f ca="1">'H-2A Visas'!N151+'H-2B Visas'!N151</f>
        <v>122</v>
      </c>
      <c r="O151">
        <f ca="1">'H-2A Visas'!O151+'H-2B Visas'!O151</f>
        <v>140</v>
      </c>
      <c r="P151">
        <f ca="1">'H-2A Visas'!P151+'H-2B Visas'!P151</f>
        <v>180</v>
      </c>
      <c r="Q151">
        <f ca="1">'H-2A Visas'!Q151+'H-2B Visas'!Q151</f>
        <v>163</v>
      </c>
    </row>
    <row r="152" spans="1:17">
      <c r="A152" s="19" t="s">
        <v>227</v>
      </c>
      <c r="B152">
        <f ca="1">'H-2A Visas'!B152+'H-2B Visas'!B152</f>
        <v>15</v>
      </c>
      <c r="C152">
        <f ca="1">'H-2A Visas'!C152+'H-2B Visas'!C152</f>
        <v>1</v>
      </c>
      <c r="D152">
        <f ca="1">'H-2A Visas'!D152+'H-2B Visas'!D152</f>
        <v>0</v>
      </c>
      <c r="E152">
        <f ca="1">'H-2A Visas'!E152+'H-2B Visas'!E152</f>
        <v>0</v>
      </c>
      <c r="F152">
        <f ca="1">'H-2A Visas'!F152+'H-2B Visas'!F152</f>
        <v>16</v>
      </c>
      <c r="G152">
        <f ca="1">'H-2A Visas'!G152+'H-2B Visas'!G152</f>
        <v>69</v>
      </c>
      <c r="H152">
        <f ca="1">'H-2A Visas'!H152+'H-2B Visas'!H152</f>
        <v>225</v>
      </c>
      <c r="I152">
        <f ca="1">'H-2A Visas'!I152+'H-2B Visas'!I152</f>
        <v>188</v>
      </c>
      <c r="J152">
        <f ca="1">'H-2A Visas'!J152+'H-2B Visas'!J152</f>
        <v>318</v>
      </c>
      <c r="K152">
        <f ca="1">'H-2A Visas'!K152+'H-2B Visas'!K152</f>
        <v>293</v>
      </c>
      <c r="L152">
        <f ca="1">'H-2A Visas'!L152+'H-2B Visas'!L152</f>
        <v>405</v>
      </c>
      <c r="M152">
        <f ca="1">'H-2A Visas'!M152+'H-2B Visas'!M152</f>
        <v>383</v>
      </c>
      <c r="N152">
        <f ca="1">'H-2A Visas'!N152+'H-2B Visas'!N152</f>
        <v>13</v>
      </c>
      <c r="O152">
        <f ca="1">'H-2A Visas'!O152+'H-2B Visas'!O152</f>
        <v>0</v>
      </c>
      <c r="P152">
        <f ca="1">'H-2A Visas'!P152+'H-2B Visas'!P152</f>
        <v>0</v>
      </c>
      <c r="Q152">
        <f ca="1">'H-2A Visas'!Q152+'H-2B Visas'!Q152</f>
        <v>0</v>
      </c>
    </row>
    <row r="153" spans="1:17">
      <c r="A153" s="19" t="s">
        <v>228</v>
      </c>
      <c r="B153">
        <f ca="1">'H-2A Visas'!B153+'H-2B Visas'!B153</f>
        <v>9</v>
      </c>
      <c r="C153">
        <f ca="1">'H-2A Visas'!C153+'H-2B Visas'!C153</f>
        <v>11</v>
      </c>
      <c r="D153">
        <f ca="1">'H-2A Visas'!D153+'H-2B Visas'!D153</f>
        <v>7</v>
      </c>
      <c r="E153">
        <f ca="1">'H-2A Visas'!E153+'H-2B Visas'!E153</f>
        <v>36</v>
      </c>
      <c r="F153">
        <f ca="1">'H-2A Visas'!F153+'H-2B Visas'!F153</f>
        <v>72</v>
      </c>
      <c r="G153">
        <f ca="1">'H-2A Visas'!G153+'H-2B Visas'!G153</f>
        <v>129</v>
      </c>
      <c r="H153">
        <f ca="1">'H-2A Visas'!H153+'H-2B Visas'!H153</f>
        <v>163</v>
      </c>
      <c r="I153">
        <f ca="1">'H-2A Visas'!I153+'H-2B Visas'!I153</f>
        <v>197</v>
      </c>
      <c r="J153">
        <f ca="1">'H-2A Visas'!J153+'H-2B Visas'!J153</f>
        <v>186</v>
      </c>
      <c r="K153">
        <f ca="1">'H-2A Visas'!K153+'H-2B Visas'!K153</f>
        <v>219</v>
      </c>
      <c r="L153">
        <f ca="1">'H-2A Visas'!L153+'H-2B Visas'!L153</f>
        <v>109</v>
      </c>
      <c r="M153">
        <f ca="1">'H-2A Visas'!M153+'H-2B Visas'!M153</f>
        <v>119</v>
      </c>
      <c r="N153">
        <f ca="1">'H-2A Visas'!N153+'H-2B Visas'!N153</f>
        <v>26</v>
      </c>
      <c r="O153">
        <f ca="1">'H-2A Visas'!O153+'H-2B Visas'!O153</f>
        <v>11</v>
      </c>
      <c r="P153">
        <f ca="1">'H-2A Visas'!P153+'H-2B Visas'!P153</f>
        <v>30</v>
      </c>
      <c r="Q153">
        <f ca="1">'H-2A Visas'!Q153+'H-2B Visas'!Q153</f>
        <v>39</v>
      </c>
    </row>
    <row r="154" spans="1:17">
      <c r="A154" s="19" t="s">
        <v>229</v>
      </c>
      <c r="B154">
        <f ca="1">'H-2A Visas'!B154+'H-2B Visas'!B154</f>
        <v>0</v>
      </c>
      <c r="C154">
        <f ca="1">'H-2A Visas'!C154+'H-2B Visas'!C154</f>
        <v>0</v>
      </c>
      <c r="D154">
        <f ca="1">'H-2A Visas'!D154+'H-2B Visas'!D154</f>
        <v>1</v>
      </c>
      <c r="E154">
        <f ca="1">'H-2A Visas'!E154+'H-2B Visas'!E154</f>
        <v>4</v>
      </c>
      <c r="F154">
        <f ca="1">'H-2A Visas'!F154+'H-2B Visas'!F154</f>
        <v>5</v>
      </c>
      <c r="G154">
        <f ca="1">'H-2A Visas'!G154+'H-2B Visas'!G154</f>
        <v>9</v>
      </c>
      <c r="H154">
        <f ca="1">'H-2A Visas'!H154+'H-2B Visas'!H154</f>
        <v>13</v>
      </c>
      <c r="I154">
        <f ca="1">'H-2A Visas'!I154+'H-2B Visas'!I154</f>
        <v>8</v>
      </c>
      <c r="J154">
        <f ca="1">'H-2A Visas'!J154+'H-2B Visas'!J154</f>
        <v>15</v>
      </c>
      <c r="K154">
        <f ca="1">'H-2A Visas'!K154+'H-2B Visas'!K154</f>
        <v>16</v>
      </c>
      <c r="L154">
        <f ca="1">'H-2A Visas'!L154+'H-2B Visas'!L154</f>
        <v>21</v>
      </c>
      <c r="M154">
        <f ca="1">'H-2A Visas'!M154+'H-2B Visas'!M154</f>
        <v>25</v>
      </c>
      <c r="N154">
        <f ca="1">'H-2A Visas'!N154+'H-2B Visas'!N154</f>
        <v>8</v>
      </c>
      <c r="O154">
        <f ca="1">'H-2A Visas'!O154+'H-2B Visas'!O154</f>
        <v>11</v>
      </c>
      <c r="P154">
        <f ca="1">'H-2A Visas'!P154+'H-2B Visas'!P154</f>
        <v>8</v>
      </c>
      <c r="Q154">
        <f ca="1">'H-2A Visas'!Q154+'H-2B Visas'!Q154</f>
        <v>4</v>
      </c>
    </row>
    <row r="155" spans="1:17">
      <c r="A155" s="19" t="s">
        <v>230</v>
      </c>
      <c r="B155">
        <f ca="1">'H-2A Visas'!B155+'H-2B Visas'!B155</f>
        <v>10</v>
      </c>
      <c r="C155">
        <f ca="1">'H-2A Visas'!C155+'H-2B Visas'!C155</f>
        <v>20</v>
      </c>
      <c r="D155">
        <f ca="1">'H-2A Visas'!D155+'H-2B Visas'!D155</f>
        <v>21</v>
      </c>
      <c r="E155">
        <f ca="1">'H-2A Visas'!E155+'H-2B Visas'!E155</f>
        <v>27</v>
      </c>
      <c r="F155">
        <f ca="1">'H-2A Visas'!F155+'H-2B Visas'!F155</f>
        <v>32</v>
      </c>
      <c r="G155">
        <f ca="1">'H-2A Visas'!G155+'H-2B Visas'!G155</f>
        <v>41</v>
      </c>
      <c r="H155">
        <f ca="1">'H-2A Visas'!H155+'H-2B Visas'!H155</f>
        <v>172</v>
      </c>
      <c r="I155">
        <f ca="1">'H-2A Visas'!I155+'H-2B Visas'!I155</f>
        <v>29</v>
      </c>
      <c r="J155">
        <f ca="1">'H-2A Visas'!J155+'H-2B Visas'!J155</f>
        <v>14</v>
      </c>
      <c r="K155">
        <f ca="1">'H-2A Visas'!K155+'H-2B Visas'!K155</f>
        <v>26</v>
      </c>
      <c r="L155">
        <f ca="1">'H-2A Visas'!L155+'H-2B Visas'!L155</f>
        <v>22</v>
      </c>
      <c r="M155">
        <f ca="1">'H-2A Visas'!M155+'H-2B Visas'!M155</f>
        <v>28</v>
      </c>
      <c r="N155">
        <f ca="1">'H-2A Visas'!N155+'H-2B Visas'!N155</f>
        <v>10</v>
      </c>
      <c r="O155">
        <f ca="1">'H-2A Visas'!O155+'H-2B Visas'!O155</f>
        <v>3</v>
      </c>
      <c r="P155">
        <f ca="1">'H-2A Visas'!P155+'H-2B Visas'!P155</f>
        <v>7</v>
      </c>
      <c r="Q155">
        <f ca="1">'H-2A Visas'!Q155+'H-2B Visas'!Q155</f>
        <v>4</v>
      </c>
    </row>
    <row r="156" spans="1:17">
      <c r="A156" s="19" t="s">
        <v>231</v>
      </c>
      <c r="B156">
        <f ca="1">'H-2A Visas'!B156+'H-2B Visas'!B156</f>
        <v>47</v>
      </c>
      <c r="C156">
        <f ca="1">'H-2A Visas'!C156+'H-2B Visas'!C156</f>
        <v>78</v>
      </c>
      <c r="D156">
        <f ca="1">'H-2A Visas'!D156+'H-2B Visas'!D156</f>
        <v>88</v>
      </c>
      <c r="E156">
        <f ca="1">'H-2A Visas'!E156+'H-2B Visas'!E156</f>
        <v>172</v>
      </c>
      <c r="F156">
        <f ca="1">'H-2A Visas'!F156+'H-2B Visas'!F156</f>
        <v>86</v>
      </c>
      <c r="G156">
        <f ca="1">'H-2A Visas'!G156+'H-2B Visas'!G156</f>
        <v>81</v>
      </c>
      <c r="H156">
        <f ca="1">'H-2A Visas'!H156+'H-2B Visas'!H156</f>
        <v>81</v>
      </c>
      <c r="I156">
        <f ca="1">'H-2A Visas'!I156+'H-2B Visas'!I156</f>
        <v>46</v>
      </c>
      <c r="J156">
        <f ca="1">'H-2A Visas'!J156+'H-2B Visas'!J156</f>
        <v>63</v>
      </c>
      <c r="K156">
        <f ca="1">'H-2A Visas'!K156+'H-2B Visas'!K156</f>
        <v>76</v>
      </c>
      <c r="L156">
        <f ca="1">'H-2A Visas'!L156+'H-2B Visas'!L156</f>
        <v>81</v>
      </c>
      <c r="M156">
        <f ca="1">'H-2A Visas'!M156+'H-2B Visas'!M156</f>
        <v>57</v>
      </c>
      <c r="N156">
        <f ca="1">'H-2A Visas'!N156+'H-2B Visas'!N156</f>
        <v>10</v>
      </c>
      <c r="O156">
        <f ca="1">'H-2A Visas'!O156+'H-2B Visas'!O156</f>
        <v>7</v>
      </c>
      <c r="P156">
        <f ca="1">'H-2A Visas'!P156+'H-2B Visas'!P156</f>
        <v>5</v>
      </c>
      <c r="Q156">
        <f ca="1">'H-2A Visas'!Q156+'H-2B Visas'!Q156</f>
        <v>1</v>
      </c>
    </row>
    <row r="157" spans="1:17">
      <c r="A157" s="19" t="s">
        <v>232</v>
      </c>
      <c r="B157">
        <f ca="1">'H-2A Visas'!B157+'H-2B Visas'!B157</f>
        <v>59</v>
      </c>
      <c r="C157">
        <f ca="1">'H-2A Visas'!C157+'H-2B Visas'!C157</f>
        <v>80</v>
      </c>
      <c r="D157">
        <f ca="1">'H-2A Visas'!D157+'H-2B Visas'!D157</f>
        <v>73</v>
      </c>
      <c r="E157">
        <f ca="1">'H-2A Visas'!E157+'H-2B Visas'!E157</f>
        <v>73</v>
      </c>
      <c r="F157">
        <f ca="1">'H-2A Visas'!F157+'H-2B Visas'!F157</f>
        <v>42</v>
      </c>
      <c r="G157">
        <f ca="1">'H-2A Visas'!G157+'H-2B Visas'!G157</f>
        <v>49</v>
      </c>
      <c r="H157">
        <f ca="1">'H-2A Visas'!H157+'H-2B Visas'!H157</f>
        <v>23</v>
      </c>
      <c r="I157">
        <f ca="1">'H-2A Visas'!I157+'H-2B Visas'!I157</f>
        <v>11</v>
      </c>
      <c r="J157">
        <f ca="1">'H-2A Visas'!J157+'H-2B Visas'!J157</f>
        <v>17</v>
      </c>
      <c r="K157">
        <f ca="1">'H-2A Visas'!K157+'H-2B Visas'!K157</f>
        <v>12</v>
      </c>
      <c r="L157">
        <f ca="1">'H-2A Visas'!L157+'H-2B Visas'!L157</f>
        <v>19</v>
      </c>
      <c r="M157">
        <f ca="1">'H-2A Visas'!M157+'H-2B Visas'!M157</f>
        <v>29</v>
      </c>
      <c r="N157">
        <f ca="1">'H-2A Visas'!N157+'H-2B Visas'!N157</f>
        <v>2</v>
      </c>
      <c r="O157">
        <f ca="1">'H-2A Visas'!O157+'H-2B Visas'!O157</f>
        <v>4</v>
      </c>
      <c r="P157">
        <f ca="1">'H-2A Visas'!P157+'H-2B Visas'!P157</f>
        <v>1</v>
      </c>
      <c r="Q157">
        <f ca="1">'H-2A Visas'!Q157+'H-2B Visas'!Q157</f>
        <v>3</v>
      </c>
    </row>
    <row r="158" spans="1:17">
      <c r="A158" s="19" t="s">
        <v>233</v>
      </c>
      <c r="B158">
        <f ca="1">'H-2A Visas'!B158+'H-2B Visas'!B158</f>
        <v>0</v>
      </c>
      <c r="C158">
        <f ca="1">'H-2A Visas'!C158+'H-2B Visas'!C158</f>
        <v>0</v>
      </c>
      <c r="D158">
        <f ca="1">'H-2A Visas'!D158+'H-2B Visas'!D158</f>
        <v>0</v>
      </c>
      <c r="E158">
        <f ca="1">'H-2A Visas'!E158+'H-2B Visas'!E158</f>
        <v>0</v>
      </c>
      <c r="F158">
        <f ca="1">'H-2A Visas'!F158+'H-2B Visas'!F158</f>
        <v>0</v>
      </c>
      <c r="G158">
        <f ca="1">'H-2A Visas'!G158+'H-2B Visas'!G158</f>
        <v>0</v>
      </c>
      <c r="H158">
        <f ca="1">'H-2A Visas'!H158+'H-2B Visas'!H158</f>
        <v>0</v>
      </c>
      <c r="I158">
        <f ca="1">'H-2A Visas'!I158+'H-2B Visas'!I158</f>
        <v>0</v>
      </c>
      <c r="J158">
        <f ca="1">'H-2A Visas'!J158+'H-2B Visas'!J158</f>
        <v>0</v>
      </c>
      <c r="K158">
        <f ca="1">'H-2A Visas'!K158+'H-2B Visas'!K158</f>
        <v>0</v>
      </c>
      <c r="L158">
        <f ca="1">'H-2A Visas'!L158+'H-2B Visas'!L158</f>
        <v>0</v>
      </c>
      <c r="M158">
        <f ca="1">'H-2A Visas'!M158+'H-2B Visas'!M158</f>
        <v>0</v>
      </c>
      <c r="N158">
        <f ca="1">'H-2A Visas'!N158+'H-2B Visas'!N158</f>
        <v>0</v>
      </c>
      <c r="O158">
        <f ca="1">'H-2A Visas'!O158+'H-2B Visas'!O158</f>
        <v>0</v>
      </c>
      <c r="P158">
        <f ca="1">'H-2A Visas'!P158+'H-2B Visas'!P158</f>
        <v>0</v>
      </c>
      <c r="Q158">
        <f ca="1">'H-2A Visas'!Q158+'H-2B Visas'!Q158</f>
        <v>0</v>
      </c>
    </row>
    <row r="159" spans="1:17">
      <c r="A159" s="19" t="s">
        <v>234</v>
      </c>
      <c r="B159">
        <f ca="1">'H-2A Visas'!B159+'H-2B Visas'!B159</f>
        <v>1</v>
      </c>
      <c r="C159">
        <f ca="1">'H-2A Visas'!C159+'H-2B Visas'!C159</f>
        <v>1</v>
      </c>
      <c r="D159">
        <f ca="1">'H-2A Visas'!D159+'H-2B Visas'!D159</f>
        <v>2</v>
      </c>
      <c r="E159">
        <f ca="1">'H-2A Visas'!E159+'H-2B Visas'!E159</f>
        <v>35</v>
      </c>
      <c r="F159">
        <f ca="1">'H-2A Visas'!F159+'H-2B Visas'!F159</f>
        <v>10</v>
      </c>
      <c r="G159">
        <f ca="1">'H-2A Visas'!G159+'H-2B Visas'!G159</f>
        <v>9</v>
      </c>
      <c r="H159">
        <f ca="1">'H-2A Visas'!H159+'H-2B Visas'!H159</f>
        <v>2</v>
      </c>
      <c r="I159">
        <f ca="1">'H-2A Visas'!I159+'H-2B Visas'!I159</f>
        <v>4</v>
      </c>
      <c r="J159">
        <f ca="1">'H-2A Visas'!J159+'H-2B Visas'!J159</f>
        <v>8</v>
      </c>
      <c r="K159">
        <f ca="1">'H-2A Visas'!K159+'H-2B Visas'!K159</f>
        <v>18</v>
      </c>
      <c r="L159">
        <f ca="1">'H-2A Visas'!L159+'H-2B Visas'!L159</f>
        <v>115</v>
      </c>
      <c r="M159">
        <f ca="1">'H-2A Visas'!M159+'H-2B Visas'!M159</f>
        <v>273</v>
      </c>
      <c r="N159">
        <f ca="1">'H-2A Visas'!N159+'H-2B Visas'!N159</f>
        <v>97</v>
      </c>
      <c r="O159">
        <f ca="1">'H-2A Visas'!O159+'H-2B Visas'!O159</f>
        <v>36</v>
      </c>
      <c r="P159">
        <f ca="1">'H-2A Visas'!P159+'H-2B Visas'!P159</f>
        <v>24</v>
      </c>
      <c r="Q159">
        <f ca="1">'H-2A Visas'!Q159+'H-2B Visas'!Q159</f>
        <v>12</v>
      </c>
    </row>
    <row r="160" spans="1:17">
      <c r="A160" s="19" t="s">
        <v>235</v>
      </c>
      <c r="B160">
        <f ca="1">'H-2A Visas'!B160+'H-2B Visas'!B160</f>
        <v>0</v>
      </c>
      <c r="C160">
        <f ca="1">'H-2A Visas'!C160+'H-2B Visas'!C160</f>
        <v>0</v>
      </c>
      <c r="D160">
        <f ca="1">'H-2A Visas'!D160+'H-2B Visas'!D160</f>
        <v>0</v>
      </c>
      <c r="E160">
        <f ca="1">'H-2A Visas'!E160+'H-2B Visas'!E160</f>
        <v>0</v>
      </c>
      <c r="F160">
        <f ca="1">'H-2A Visas'!F160+'H-2B Visas'!F160</f>
        <v>0</v>
      </c>
      <c r="G160">
        <f ca="1">'H-2A Visas'!G160+'H-2B Visas'!G160</f>
        <v>0</v>
      </c>
      <c r="H160">
        <f ca="1">'H-2A Visas'!H160+'H-2B Visas'!H160</f>
        <v>0</v>
      </c>
      <c r="I160">
        <f ca="1">'H-2A Visas'!I160+'H-2B Visas'!I160</f>
        <v>0</v>
      </c>
      <c r="J160">
        <f ca="1">'H-2A Visas'!J160+'H-2B Visas'!J160</f>
        <v>0</v>
      </c>
      <c r="K160">
        <f ca="1">'H-2A Visas'!K160+'H-2B Visas'!K160</f>
        <v>0</v>
      </c>
      <c r="L160">
        <f ca="1">'H-2A Visas'!L160+'H-2B Visas'!L160</f>
        <v>0</v>
      </c>
      <c r="M160">
        <f ca="1">'H-2A Visas'!M160+'H-2B Visas'!M160</f>
        <v>0</v>
      </c>
      <c r="N160">
        <f ca="1">'H-2A Visas'!N160+'H-2B Visas'!N160</f>
        <v>0</v>
      </c>
      <c r="O160">
        <f ca="1">'H-2A Visas'!O160+'H-2B Visas'!O160</f>
        <v>0</v>
      </c>
      <c r="P160">
        <f ca="1">'H-2A Visas'!P160+'H-2B Visas'!P160</f>
        <v>0</v>
      </c>
      <c r="Q160">
        <f ca="1">'H-2A Visas'!Q160+'H-2B Visas'!Q160</f>
        <v>0</v>
      </c>
    </row>
    <row r="161" spans="1:17">
      <c r="A161" s="19" t="s">
        <v>236</v>
      </c>
      <c r="B161">
        <f ca="1">'H-2A Visas'!B161+'H-2B Visas'!B161</f>
        <v>12</v>
      </c>
      <c r="C161">
        <f ca="1">'H-2A Visas'!C161+'H-2B Visas'!C161</f>
        <v>7</v>
      </c>
      <c r="D161">
        <f ca="1">'H-2A Visas'!D161+'H-2B Visas'!D161</f>
        <v>4</v>
      </c>
      <c r="E161">
        <f ca="1">'H-2A Visas'!E161+'H-2B Visas'!E161</f>
        <v>13</v>
      </c>
      <c r="F161">
        <f ca="1">'H-2A Visas'!F161+'H-2B Visas'!F161</f>
        <v>12</v>
      </c>
      <c r="G161">
        <f ca="1">'H-2A Visas'!G161+'H-2B Visas'!G161</f>
        <v>19</v>
      </c>
      <c r="H161">
        <f ca="1">'H-2A Visas'!H161+'H-2B Visas'!H161</f>
        <v>13</v>
      </c>
      <c r="I161">
        <f ca="1">'H-2A Visas'!I161+'H-2B Visas'!I161</f>
        <v>29</v>
      </c>
      <c r="J161">
        <f ca="1">'H-2A Visas'!J161+'H-2B Visas'!J161</f>
        <v>48</v>
      </c>
      <c r="K161">
        <f ca="1">'H-2A Visas'!K161+'H-2B Visas'!K161</f>
        <v>218</v>
      </c>
      <c r="L161">
        <f ca="1">'H-2A Visas'!L161+'H-2B Visas'!L161</f>
        <v>433</v>
      </c>
      <c r="M161">
        <f ca="1">'H-2A Visas'!M161+'H-2B Visas'!M161</f>
        <v>302</v>
      </c>
      <c r="N161">
        <f ca="1">'H-2A Visas'!N161+'H-2B Visas'!N161</f>
        <v>138</v>
      </c>
      <c r="O161">
        <f ca="1">'H-2A Visas'!O161+'H-2B Visas'!O161</f>
        <v>100</v>
      </c>
      <c r="P161">
        <f ca="1">'H-2A Visas'!P161+'H-2B Visas'!P161</f>
        <v>57</v>
      </c>
      <c r="Q161">
        <f ca="1">'H-2A Visas'!Q161+'H-2B Visas'!Q161</f>
        <v>97</v>
      </c>
    </row>
    <row r="162" spans="1:17">
      <c r="A162" s="19" t="s">
        <v>237</v>
      </c>
      <c r="B162">
        <f ca="1">'H-2A Visas'!B162+'H-2B Visas'!B162</f>
        <v>0</v>
      </c>
      <c r="C162">
        <f ca="1">'H-2A Visas'!C162+'H-2B Visas'!C162</f>
        <v>0</v>
      </c>
      <c r="D162">
        <f ca="1">'H-2A Visas'!D162+'H-2B Visas'!D162</f>
        <v>1</v>
      </c>
      <c r="E162">
        <f ca="1">'H-2A Visas'!E162+'H-2B Visas'!E162</f>
        <v>1</v>
      </c>
      <c r="F162">
        <f ca="1">'H-2A Visas'!F162+'H-2B Visas'!F162</f>
        <v>0</v>
      </c>
      <c r="G162">
        <f ca="1">'H-2A Visas'!G162+'H-2B Visas'!G162</f>
        <v>0</v>
      </c>
      <c r="H162">
        <f ca="1">'H-2A Visas'!H162+'H-2B Visas'!H162</f>
        <v>39</v>
      </c>
      <c r="I162">
        <f ca="1">'H-2A Visas'!I162+'H-2B Visas'!I162</f>
        <v>13</v>
      </c>
      <c r="J162">
        <f ca="1">'H-2A Visas'!J162+'H-2B Visas'!J162</f>
        <v>178</v>
      </c>
      <c r="K162">
        <f ca="1">'H-2A Visas'!K162+'H-2B Visas'!K162</f>
        <v>31</v>
      </c>
      <c r="L162">
        <f ca="1">'H-2A Visas'!L162+'H-2B Visas'!L162</f>
        <v>14</v>
      </c>
      <c r="M162">
        <f ca="1">'H-2A Visas'!M162+'H-2B Visas'!M162</f>
        <v>10</v>
      </c>
      <c r="N162">
        <f ca="1">'H-2A Visas'!N162+'H-2B Visas'!N162</f>
        <v>4</v>
      </c>
      <c r="O162">
        <f ca="1">'H-2A Visas'!O162+'H-2B Visas'!O162</f>
        <v>0</v>
      </c>
      <c r="P162">
        <f ca="1">'H-2A Visas'!P162+'H-2B Visas'!P162</f>
        <v>0</v>
      </c>
      <c r="Q162">
        <f ca="1">'H-2A Visas'!Q162+'H-2B Visas'!Q162</f>
        <v>0</v>
      </c>
    </row>
    <row r="163" spans="1:17">
      <c r="A163" s="19" t="s">
        <v>238</v>
      </c>
      <c r="B163">
        <f ca="1">'H-2A Visas'!B163+'H-2B Visas'!B163</f>
        <v>0</v>
      </c>
      <c r="C163">
        <f ca="1">'H-2A Visas'!C163+'H-2B Visas'!C163</f>
        <v>0</v>
      </c>
      <c r="D163">
        <f ca="1">'H-2A Visas'!D163+'H-2B Visas'!D163</f>
        <v>0</v>
      </c>
      <c r="E163">
        <f ca="1">'H-2A Visas'!E163+'H-2B Visas'!E163</f>
        <v>1</v>
      </c>
      <c r="F163">
        <f ca="1">'H-2A Visas'!F163+'H-2B Visas'!F163</f>
        <v>0</v>
      </c>
      <c r="G163">
        <f ca="1">'H-2A Visas'!G163+'H-2B Visas'!G163</f>
        <v>0</v>
      </c>
      <c r="H163">
        <f ca="1">'H-2A Visas'!H163+'H-2B Visas'!H163</f>
        <v>0</v>
      </c>
      <c r="I163">
        <f ca="1">'H-2A Visas'!I163+'H-2B Visas'!I163</f>
        <v>0</v>
      </c>
      <c r="J163">
        <f ca="1">'H-2A Visas'!J163+'H-2B Visas'!J163</f>
        <v>0</v>
      </c>
      <c r="K163">
        <f ca="1">'H-2A Visas'!K163+'H-2B Visas'!K163</f>
        <v>0</v>
      </c>
      <c r="L163">
        <f ca="1">'H-2A Visas'!L163+'H-2B Visas'!L163</f>
        <v>0</v>
      </c>
      <c r="M163">
        <f ca="1">'H-2A Visas'!M163+'H-2B Visas'!M163</f>
        <v>0</v>
      </c>
      <c r="N163">
        <f ca="1">'H-2A Visas'!N163+'H-2B Visas'!N163</f>
        <v>0</v>
      </c>
      <c r="O163">
        <f ca="1">'H-2A Visas'!O163+'H-2B Visas'!O163</f>
        <v>0</v>
      </c>
      <c r="P163">
        <f ca="1">'H-2A Visas'!P163+'H-2B Visas'!P163</f>
        <v>0</v>
      </c>
      <c r="Q163">
        <f ca="1">'H-2A Visas'!Q163+'H-2B Visas'!Q163</f>
        <v>0</v>
      </c>
    </row>
    <row r="164" spans="1:17">
      <c r="A164" s="19"/>
      <c r="B164" t="e">
        <f ca="1">'H-2A Visas'!B164+'H-2B Visas'!B164</f>
        <v>#N/A</v>
      </c>
      <c r="C164" t="e">
        <f ca="1">'H-2A Visas'!C164+'H-2B Visas'!C164</f>
        <v>#N/A</v>
      </c>
      <c r="D164" t="e">
        <f ca="1">'H-2A Visas'!D164+'H-2B Visas'!D164</f>
        <v>#N/A</v>
      </c>
      <c r="E164" t="e">
        <f ca="1">'H-2A Visas'!E164+'H-2B Visas'!E164</f>
        <v>#N/A</v>
      </c>
      <c r="F164" t="e">
        <f ca="1">'H-2A Visas'!F164+'H-2B Visas'!F164</f>
        <v>#N/A</v>
      </c>
      <c r="G164" t="e">
        <f ca="1">'H-2A Visas'!G164+'H-2B Visas'!G164</f>
        <v>#N/A</v>
      </c>
      <c r="H164" t="e">
        <f ca="1">'H-2A Visas'!H164+'H-2B Visas'!H164</f>
        <v>#N/A</v>
      </c>
      <c r="I164" t="e">
        <f ca="1">'H-2A Visas'!I164+'H-2B Visas'!I164</f>
        <v>#N/A</v>
      </c>
      <c r="J164" t="e">
        <f ca="1">'H-2A Visas'!J164+'H-2B Visas'!J164</f>
        <v>#N/A</v>
      </c>
      <c r="K164" t="e">
        <f ca="1">'H-2A Visas'!K164+'H-2B Visas'!K164</f>
        <v>#N/A</v>
      </c>
      <c r="L164" t="e">
        <f ca="1">'H-2A Visas'!L164+'H-2B Visas'!L164</f>
        <v>#N/A</v>
      </c>
      <c r="M164" t="e">
        <f ca="1">'H-2A Visas'!M164+'H-2B Visas'!M164</f>
        <v>#N/A</v>
      </c>
      <c r="N164" t="e">
        <f ca="1">'H-2A Visas'!N164+'H-2B Visas'!N164</f>
        <v>#N/A</v>
      </c>
      <c r="O164" t="e">
        <f ca="1">'H-2A Visas'!O164+'H-2B Visas'!O164</f>
        <v>#N/A</v>
      </c>
      <c r="P164" t="e">
        <f ca="1">'H-2A Visas'!P164+'H-2B Visas'!P164</f>
        <v>#N/A</v>
      </c>
      <c r="Q164" t="e">
        <f ca="1">'H-2A Visas'!Q164+'H-2B Visas'!Q164</f>
        <v>#N/A</v>
      </c>
    </row>
    <row r="165" spans="1:17">
      <c r="A165" s="27" t="s">
        <v>239</v>
      </c>
      <c r="B165">
        <f ca="1">'H-2A Visas'!B165+'H-2B Visas'!B165</f>
        <v>1235</v>
      </c>
      <c r="C165">
        <f ca="1">'H-2A Visas'!C165+'H-2B Visas'!C165</f>
        <v>1329</v>
      </c>
      <c r="D165">
        <f ca="1">'H-2A Visas'!D165+'H-2B Visas'!D165</f>
        <v>1535</v>
      </c>
      <c r="E165">
        <f ca="1">'H-2A Visas'!E165+'H-2B Visas'!E165</f>
        <v>2299</v>
      </c>
      <c r="F165">
        <f ca="1">'H-2A Visas'!F165+'H-2B Visas'!F165</f>
        <v>3307</v>
      </c>
      <c r="G165">
        <f ca="1">'H-2A Visas'!G165+'H-2B Visas'!G165</f>
        <v>4126</v>
      </c>
      <c r="H165">
        <f ca="1">'H-2A Visas'!H165+'H-2B Visas'!H165</f>
        <v>5678</v>
      </c>
      <c r="I165">
        <f ca="1">'H-2A Visas'!I165+'H-2B Visas'!I165</f>
        <v>4155</v>
      </c>
      <c r="J165">
        <f ca="1">'H-2A Visas'!J165+'H-2B Visas'!J165</f>
        <v>5241</v>
      </c>
      <c r="K165">
        <f ca="1">'H-2A Visas'!K165+'H-2B Visas'!K165</f>
        <v>8061</v>
      </c>
      <c r="L165">
        <f ca="1">'H-2A Visas'!L165+'H-2B Visas'!L165</f>
        <v>6757</v>
      </c>
      <c r="M165">
        <f ca="1">'H-2A Visas'!M165+'H-2B Visas'!M165</f>
        <v>6074</v>
      </c>
      <c r="N165">
        <f ca="1">'H-2A Visas'!N165+'H-2B Visas'!N165</f>
        <v>2176</v>
      </c>
      <c r="O165">
        <f ca="1">'H-2A Visas'!O165+'H-2B Visas'!O165</f>
        <v>2155</v>
      </c>
      <c r="P165">
        <f ca="1">'H-2A Visas'!P165+'H-2B Visas'!P165</f>
        <v>2430</v>
      </c>
      <c r="Q165">
        <f ca="1">'H-2A Visas'!Q165+'H-2B Visas'!Q165</f>
        <v>2527</v>
      </c>
    </row>
    <row r="166" spans="1:17">
      <c r="A166" s="19"/>
      <c r="B166" t="e">
        <f ca="1">'H-2A Visas'!B166+'H-2B Visas'!B166</f>
        <v>#N/A</v>
      </c>
      <c r="C166" t="e">
        <f ca="1">'H-2A Visas'!C166+'H-2B Visas'!C166</f>
        <v>#N/A</v>
      </c>
      <c r="D166" t="e">
        <f ca="1">'H-2A Visas'!D166+'H-2B Visas'!D166</f>
        <v>#N/A</v>
      </c>
      <c r="E166" t="e">
        <f ca="1">'H-2A Visas'!E166+'H-2B Visas'!E166</f>
        <v>#N/A</v>
      </c>
      <c r="F166" t="e">
        <f ca="1">'H-2A Visas'!F166+'H-2B Visas'!F166</f>
        <v>#N/A</v>
      </c>
      <c r="G166" t="e">
        <f ca="1">'H-2A Visas'!G166+'H-2B Visas'!G166</f>
        <v>#N/A</v>
      </c>
      <c r="H166" t="e">
        <f ca="1">'H-2A Visas'!H166+'H-2B Visas'!H166</f>
        <v>#N/A</v>
      </c>
      <c r="I166" t="e">
        <f ca="1">'H-2A Visas'!I166+'H-2B Visas'!I166</f>
        <v>#N/A</v>
      </c>
      <c r="J166" t="e">
        <f ca="1">'H-2A Visas'!J166+'H-2B Visas'!J166</f>
        <v>#N/A</v>
      </c>
      <c r="K166" t="e">
        <f ca="1">'H-2A Visas'!K166+'H-2B Visas'!K166</f>
        <v>#N/A</v>
      </c>
      <c r="L166" t="e">
        <f ca="1">'H-2A Visas'!L166+'H-2B Visas'!L166</f>
        <v>#N/A</v>
      </c>
      <c r="M166" t="e">
        <f ca="1">'H-2A Visas'!M166+'H-2B Visas'!M166</f>
        <v>#N/A</v>
      </c>
      <c r="N166" t="e">
        <f ca="1">'H-2A Visas'!N166+'H-2B Visas'!N166</f>
        <v>#N/A</v>
      </c>
      <c r="O166" t="e">
        <f ca="1">'H-2A Visas'!O166+'H-2B Visas'!O166</f>
        <v>#N/A</v>
      </c>
      <c r="P166" t="e">
        <f ca="1">'H-2A Visas'!P166+'H-2B Visas'!P166</f>
        <v>#N/A</v>
      </c>
      <c r="Q166" t="e">
        <f ca="1">'H-2A Visas'!Q166+'H-2B Visas'!Q166</f>
        <v>#N/A</v>
      </c>
    </row>
    <row r="167" spans="1:17">
      <c r="A167" s="6" t="s">
        <v>240</v>
      </c>
      <c r="B167">
        <f ca="1">'H-2A Visas'!B167+'H-2B Visas'!B167</f>
        <v>0</v>
      </c>
      <c r="C167">
        <f ca="1">'H-2A Visas'!C167+'H-2B Visas'!C167</f>
        <v>0</v>
      </c>
      <c r="D167">
        <f ca="1">'H-2A Visas'!D167+'H-2B Visas'!D167</f>
        <v>0</v>
      </c>
      <c r="E167">
        <f ca="1">'H-2A Visas'!E167+'H-2B Visas'!E167</f>
        <v>0</v>
      </c>
      <c r="F167">
        <f ca="1">'H-2A Visas'!F167+'H-2B Visas'!F167</f>
        <v>0</v>
      </c>
      <c r="G167">
        <f ca="1">'H-2A Visas'!G167+'H-2B Visas'!G167</f>
        <v>0</v>
      </c>
      <c r="H167">
        <f ca="1">'H-2A Visas'!H167+'H-2B Visas'!H167</f>
        <v>0</v>
      </c>
      <c r="I167">
        <f ca="1">'H-2A Visas'!I167+'H-2B Visas'!I167</f>
        <v>0</v>
      </c>
      <c r="J167">
        <f ca="1">'H-2A Visas'!J167+'H-2B Visas'!J167</f>
        <v>0</v>
      </c>
      <c r="K167">
        <f ca="1">'H-2A Visas'!K167+'H-2B Visas'!K167</f>
        <v>0</v>
      </c>
      <c r="L167">
        <f ca="1">'H-2A Visas'!L167+'H-2B Visas'!L167</f>
        <v>0</v>
      </c>
      <c r="M167">
        <f ca="1">'H-2A Visas'!M167+'H-2B Visas'!M167</f>
        <v>0</v>
      </c>
      <c r="N167">
        <f ca="1">'H-2A Visas'!N167+'H-2B Visas'!N167</f>
        <v>0</v>
      </c>
      <c r="O167">
        <f ca="1">'H-2A Visas'!O167+'H-2B Visas'!O167</f>
        <v>0</v>
      </c>
      <c r="P167">
        <f ca="1">'H-2A Visas'!P167+'H-2B Visas'!P167</f>
        <v>0</v>
      </c>
      <c r="Q167">
        <f ca="1">'H-2A Visas'!Q167+'H-2B Visas'!Q167</f>
        <v>0</v>
      </c>
    </row>
    <row r="168" spans="1:17">
      <c r="A168" s="19" t="s">
        <v>241</v>
      </c>
      <c r="B168">
        <f ca="1">'H-2A Visas'!B168+'H-2B Visas'!B168</f>
        <v>11</v>
      </c>
      <c r="C168">
        <f ca="1">'H-2A Visas'!C168+'H-2B Visas'!C168</f>
        <v>19</v>
      </c>
      <c r="D168">
        <f ca="1">'H-2A Visas'!D168+'H-2B Visas'!D168</f>
        <v>11</v>
      </c>
      <c r="E168">
        <f ca="1">'H-2A Visas'!E168+'H-2B Visas'!E168</f>
        <v>11</v>
      </c>
      <c r="F168">
        <f ca="1">'H-2A Visas'!F168+'H-2B Visas'!F168</f>
        <v>5</v>
      </c>
      <c r="G168">
        <f ca="1">'H-2A Visas'!G168+'H-2B Visas'!G168</f>
        <v>9</v>
      </c>
      <c r="H168">
        <f ca="1">'H-2A Visas'!H168+'H-2B Visas'!H168</f>
        <v>8</v>
      </c>
      <c r="I168">
        <f ca="1">'H-2A Visas'!I168+'H-2B Visas'!I168</f>
        <v>9</v>
      </c>
      <c r="J168">
        <f ca="1">'H-2A Visas'!J168+'H-2B Visas'!J168</f>
        <v>7</v>
      </c>
      <c r="K168">
        <f ca="1">'H-2A Visas'!K168+'H-2B Visas'!K168</f>
        <v>7</v>
      </c>
      <c r="L168">
        <f ca="1">'H-2A Visas'!L168+'H-2B Visas'!L168</f>
        <v>5</v>
      </c>
      <c r="M168">
        <f ca="1">'H-2A Visas'!M168+'H-2B Visas'!M168</f>
        <v>0</v>
      </c>
      <c r="N168">
        <f ca="1">'H-2A Visas'!N168+'H-2B Visas'!N168</f>
        <v>0</v>
      </c>
      <c r="O168">
        <f ca="1">'H-2A Visas'!O168+'H-2B Visas'!O168</f>
        <v>1</v>
      </c>
      <c r="P168">
        <f ca="1">'H-2A Visas'!P168+'H-2B Visas'!P168</f>
        <v>3</v>
      </c>
      <c r="Q168">
        <f ca="1">'H-2A Visas'!Q168+'H-2B Visas'!Q168</f>
        <v>5</v>
      </c>
    </row>
    <row r="169" spans="1:17">
      <c r="A169" s="19" t="s">
        <v>242</v>
      </c>
      <c r="B169">
        <f ca="1">'H-2A Visas'!B169+'H-2B Visas'!B169</f>
        <v>0</v>
      </c>
      <c r="C169">
        <f ca="1">'H-2A Visas'!C169+'H-2B Visas'!C169</f>
        <v>1</v>
      </c>
      <c r="D169">
        <f ca="1">'H-2A Visas'!D169+'H-2B Visas'!D169</f>
        <v>0</v>
      </c>
      <c r="E169">
        <f ca="1">'H-2A Visas'!E169+'H-2B Visas'!E169</f>
        <v>3</v>
      </c>
      <c r="F169">
        <f ca="1">'H-2A Visas'!F169+'H-2B Visas'!F169</f>
        <v>1</v>
      </c>
      <c r="G169">
        <f ca="1">'H-2A Visas'!G169+'H-2B Visas'!G169</f>
        <v>3</v>
      </c>
      <c r="H169">
        <f ca="1">'H-2A Visas'!H169+'H-2B Visas'!H169</f>
        <v>2</v>
      </c>
      <c r="I169">
        <f ca="1">'H-2A Visas'!I169+'H-2B Visas'!I169</f>
        <v>1</v>
      </c>
      <c r="J169">
        <f ca="1">'H-2A Visas'!J169+'H-2B Visas'!J169</f>
        <v>1</v>
      </c>
      <c r="K169">
        <f ca="1">'H-2A Visas'!K169+'H-2B Visas'!K169</f>
        <v>1</v>
      </c>
      <c r="L169">
        <f ca="1">'H-2A Visas'!L169+'H-2B Visas'!L169</f>
        <v>0</v>
      </c>
      <c r="M169">
        <f ca="1">'H-2A Visas'!M169+'H-2B Visas'!M169</f>
        <v>1</v>
      </c>
      <c r="N169">
        <f ca="1">'H-2A Visas'!N169+'H-2B Visas'!N169</f>
        <v>0</v>
      </c>
      <c r="O169">
        <f ca="1">'H-2A Visas'!O169+'H-2B Visas'!O169</f>
        <v>0</v>
      </c>
      <c r="P169">
        <f ca="1">'H-2A Visas'!P169+'H-2B Visas'!P169</f>
        <v>0</v>
      </c>
      <c r="Q169">
        <f ca="1">'H-2A Visas'!Q169+'H-2B Visas'!Q169</f>
        <v>0</v>
      </c>
    </row>
    <row r="170" spans="1:17">
      <c r="A170" s="19" t="s">
        <v>243</v>
      </c>
      <c r="B170">
        <f ca="1">'H-2A Visas'!B170+'H-2B Visas'!B170</f>
        <v>21</v>
      </c>
      <c r="C170">
        <f ca="1">'H-2A Visas'!C170+'H-2B Visas'!C170</f>
        <v>5</v>
      </c>
      <c r="D170">
        <f ca="1">'H-2A Visas'!D170+'H-2B Visas'!D170</f>
        <v>16</v>
      </c>
      <c r="E170">
        <f ca="1">'H-2A Visas'!E170+'H-2B Visas'!E170</f>
        <v>47</v>
      </c>
      <c r="F170">
        <f ca="1">'H-2A Visas'!F170+'H-2B Visas'!F170</f>
        <v>80</v>
      </c>
      <c r="G170">
        <f ca="1">'H-2A Visas'!G170+'H-2B Visas'!G170</f>
        <v>35</v>
      </c>
      <c r="H170">
        <f ca="1">'H-2A Visas'!H170+'H-2B Visas'!H170</f>
        <v>47</v>
      </c>
      <c r="I170">
        <f ca="1">'H-2A Visas'!I170+'H-2B Visas'!I170</f>
        <v>16</v>
      </c>
      <c r="J170">
        <f ca="1">'H-2A Visas'!J170+'H-2B Visas'!J170</f>
        <v>48</v>
      </c>
      <c r="K170">
        <f ca="1">'H-2A Visas'!K170+'H-2B Visas'!K170</f>
        <v>86</v>
      </c>
      <c r="L170">
        <f ca="1">'H-2A Visas'!L170+'H-2B Visas'!L170</f>
        <v>181</v>
      </c>
      <c r="M170">
        <f ca="1">'H-2A Visas'!M170+'H-2B Visas'!M170</f>
        <v>134</v>
      </c>
      <c r="N170">
        <f ca="1">'H-2A Visas'!N170+'H-2B Visas'!N170</f>
        <v>61</v>
      </c>
      <c r="O170">
        <f ca="1">'H-2A Visas'!O170+'H-2B Visas'!O170</f>
        <v>0</v>
      </c>
      <c r="P170">
        <f ca="1">'H-2A Visas'!P170+'H-2B Visas'!P170</f>
        <v>1</v>
      </c>
      <c r="Q170">
        <f ca="1">'H-2A Visas'!Q170+'H-2B Visas'!Q170</f>
        <v>2</v>
      </c>
    </row>
    <row r="171" spans="1:17">
      <c r="A171" s="19" t="s">
        <v>244</v>
      </c>
      <c r="B171">
        <f ca="1">'H-2A Visas'!B171+'H-2B Visas'!B171</f>
        <v>0</v>
      </c>
      <c r="C171">
        <f ca="1">'H-2A Visas'!C171+'H-2B Visas'!C171</f>
        <v>2</v>
      </c>
      <c r="D171">
        <f ca="1">'H-2A Visas'!D171+'H-2B Visas'!D171</f>
        <v>2</v>
      </c>
      <c r="E171">
        <f ca="1">'H-2A Visas'!E171+'H-2B Visas'!E171</f>
        <v>2</v>
      </c>
      <c r="F171">
        <f ca="1">'H-2A Visas'!F171+'H-2B Visas'!F171</f>
        <v>6</v>
      </c>
      <c r="G171">
        <f ca="1">'H-2A Visas'!G171+'H-2B Visas'!G171</f>
        <v>72</v>
      </c>
      <c r="H171">
        <f ca="1">'H-2A Visas'!H171+'H-2B Visas'!H171</f>
        <v>75</v>
      </c>
      <c r="I171">
        <f ca="1">'H-2A Visas'!I171+'H-2B Visas'!I171</f>
        <v>120</v>
      </c>
      <c r="J171">
        <f ca="1">'H-2A Visas'!J171+'H-2B Visas'!J171</f>
        <v>24</v>
      </c>
      <c r="K171">
        <f ca="1">'H-2A Visas'!K171+'H-2B Visas'!K171</f>
        <v>58</v>
      </c>
      <c r="L171">
        <f ca="1">'H-2A Visas'!L171+'H-2B Visas'!L171</f>
        <v>205</v>
      </c>
      <c r="M171">
        <f ca="1">'H-2A Visas'!M171+'H-2B Visas'!M171</f>
        <v>271</v>
      </c>
      <c r="N171">
        <f ca="1">'H-2A Visas'!N171+'H-2B Visas'!N171</f>
        <v>190</v>
      </c>
      <c r="O171">
        <f ca="1">'H-2A Visas'!O171+'H-2B Visas'!O171</f>
        <v>133</v>
      </c>
      <c r="P171">
        <f ca="1">'H-2A Visas'!P171+'H-2B Visas'!P171</f>
        <v>82</v>
      </c>
      <c r="Q171">
        <f ca="1">'H-2A Visas'!Q171+'H-2B Visas'!Q171</f>
        <v>93</v>
      </c>
    </row>
    <row r="172" spans="1:17">
      <c r="A172" s="19" t="s">
        <v>245</v>
      </c>
      <c r="B172">
        <f ca="1">'H-2A Visas'!B172+'H-2B Visas'!B172</f>
        <v>38</v>
      </c>
      <c r="C172">
        <f ca="1">'H-2A Visas'!C172+'H-2B Visas'!C172</f>
        <v>15</v>
      </c>
      <c r="D172">
        <f ca="1">'H-2A Visas'!D172+'H-2B Visas'!D172</f>
        <v>16</v>
      </c>
      <c r="E172">
        <f ca="1">'H-2A Visas'!E172+'H-2B Visas'!E172</f>
        <v>33</v>
      </c>
      <c r="F172">
        <f ca="1">'H-2A Visas'!F172+'H-2B Visas'!F172</f>
        <v>20</v>
      </c>
      <c r="G172">
        <f ca="1">'H-2A Visas'!G172+'H-2B Visas'!G172</f>
        <v>28</v>
      </c>
      <c r="H172">
        <f ca="1">'H-2A Visas'!H172+'H-2B Visas'!H172</f>
        <v>21</v>
      </c>
      <c r="I172">
        <f ca="1">'H-2A Visas'!I172+'H-2B Visas'!I172</f>
        <v>2</v>
      </c>
      <c r="J172">
        <f ca="1">'H-2A Visas'!J172+'H-2B Visas'!J172</f>
        <v>2</v>
      </c>
      <c r="K172">
        <f ca="1">'H-2A Visas'!K172+'H-2B Visas'!K172</f>
        <v>2</v>
      </c>
      <c r="L172">
        <f ca="1">'H-2A Visas'!L172+'H-2B Visas'!L172</f>
        <v>2</v>
      </c>
      <c r="M172">
        <f ca="1">'H-2A Visas'!M172+'H-2B Visas'!M172</f>
        <v>2</v>
      </c>
      <c r="N172">
        <f ca="1">'H-2A Visas'!N172+'H-2B Visas'!N172</f>
        <v>6</v>
      </c>
      <c r="O172">
        <f ca="1">'H-2A Visas'!O172+'H-2B Visas'!O172</f>
        <v>0</v>
      </c>
      <c r="P172">
        <f ca="1">'H-2A Visas'!P172+'H-2B Visas'!P172</f>
        <v>2</v>
      </c>
      <c r="Q172">
        <f ca="1">'H-2A Visas'!Q172+'H-2B Visas'!Q172</f>
        <v>1</v>
      </c>
    </row>
    <row r="173" spans="1:17">
      <c r="A173" s="19" t="s">
        <v>246</v>
      </c>
      <c r="B173">
        <f ca="1">'H-2A Visas'!B173+'H-2B Visas'!B173</f>
        <v>49</v>
      </c>
      <c r="C173">
        <f ca="1">'H-2A Visas'!C173+'H-2B Visas'!C173</f>
        <v>40</v>
      </c>
      <c r="D173">
        <f ca="1">'H-2A Visas'!D173+'H-2B Visas'!D173</f>
        <v>73</v>
      </c>
      <c r="E173">
        <f ca="1">'H-2A Visas'!E173+'H-2B Visas'!E173</f>
        <v>89</v>
      </c>
      <c r="F173">
        <f ca="1">'H-2A Visas'!F173+'H-2B Visas'!F173</f>
        <v>331</v>
      </c>
      <c r="G173">
        <f ca="1">'H-2A Visas'!G173+'H-2B Visas'!G173</f>
        <v>368</v>
      </c>
      <c r="H173">
        <f ca="1">'H-2A Visas'!H173+'H-2B Visas'!H173</f>
        <v>471</v>
      </c>
      <c r="I173">
        <f ca="1">'H-2A Visas'!I173+'H-2B Visas'!I173</f>
        <v>462</v>
      </c>
      <c r="J173">
        <f ca="1">'H-2A Visas'!J173+'H-2B Visas'!J173</f>
        <v>731</v>
      </c>
      <c r="K173">
        <f ca="1">'H-2A Visas'!K173+'H-2B Visas'!K173</f>
        <v>788</v>
      </c>
      <c r="L173">
        <f ca="1">'H-2A Visas'!L173+'H-2B Visas'!L173</f>
        <v>643</v>
      </c>
      <c r="M173">
        <f ca="1">'H-2A Visas'!M173+'H-2B Visas'!M173</f>
        <v>565</v>
      </c>
      <c r="N173">
        <f ca="1">'H-2A Visas'!N173+'H-2B Visas'!N173</f>
        <v>501</v>
      </c>
      <c r="O173">
        <f ca="1">'H-2A Visas'!O173+'H-2B Visas'!O173</f>
        <v>378</v>
      </c>
      <c r="P173">
        <f ca="1">'H-2A Visas'!P173+'H-2B Visas'!P173</f>
        <v>380</v>
      </c>
      <c r="Q173">
        <f ca="1">'H-2A Visas'!Q173+'H-2B Visas'!Q173</f>
        <v>287</v>
      </c>
    </row>
    <row r="174" spans="1:17">
      <c r="A174" s="19" t="s">
        <v>247</v>
      </c>
      <c r="B174">
        <f ca="1">'H-2A Visas'!B174+'H-2B Visas'!B174</f>
        <v>6</v>
      </c>
      <c r="C174">
        <f ca="1">'H-2A Visas'!C174+'H-2B Visas'!C174</f>
        <v>10</v>
      </c>
      <c r="D174">
        <f ca="1">'H-2A Visas'!D174+'H-2B Visas'!D174</f>
        <v>9</v>
      </c>
      <c r="E174">
        <f ca="1">'H-2A Visas'!E174+'H-2B Visas'!E174</f>
        <v>13</v>
      </c>
      <c r="F174">
        <f ca="1">'H-2A Visas'!F174+'H-2B Visas'!F174</f>
        <v>4</v>
      </c>
      <c r="G174">
        <f ca="1">'H-2A Visas'!G174+'H-2B Visas'!G174</f>
        <v>7</v>
      </c>
      <c r="H174">
        <f ca="1">'H-2A Visas'!H174+'H-2B Visas'!H174</f>
        <v>4</v>
      </c>
      <c r="I174">
        <f ca="1">'H-2A Visas'!I174+'H-2B Visas'!I174</f>
        <v>3</v>
      </c>
      <c r="J174">
        <f ca="1">'H-2A Visas'!J174+'H-2B Visas'!J174</f>
        <v>4</v>
      </c>
      <c r="K174">
        <f ca="1">'H-2A Visas'!K174+'H-2B Visas'!K174</f>
        <v>8</v>
      </c>
      <c r="L174">
        <f ca="1">'H-2A Visas'!L174+'H-2B Visas'!L174</f>
        <v>3</v>
      </c>
      <c r="M174">
        <f ca="1">'H-2A Visas'!M174+'H-2B Visas'!M174</f>
        <v>0</v>
      </c>
      <c r="N174">
        <f ca="1">'H-2A Visas'!N174+'H-2B Visas'!N174</f>
        <v>0</v>
      </c>
      <c r="O174">
        <f ca="1">'H-2A Visas'!O174+'H-2B Visas'!O174</f>
        <v>0</v>
      </c>
      <c r="P174">
        <f ca="1">'H-2A Visas'!P174+'H-2B Visas'!P174</f>
        <v>0</v>
      </c>
      <c r="Q174">
        <f ca="1">'H-2A Visas'!Q174+'H-2B Visas'!Q174</f>
        <v>0</v>
      </c>
    </row>
    <row r="175" spans="1:17">
      <c r="A175" s="19" t="s">
        <v>248</v>
      </c>
      <c r="B175">
        <f ca="1">'H-2A Visas'!B175+'H-2B Visas'!B175</f>
        <v>26</v>
      </c>
      <c r="C175">
        <f ca="1">'H-2A Visas'!C175+'H-2B Visas'!C175</f>
        <v>15</v>
      </c>
      <c r="D175">
        <f ca="1">'H-2A Visas'!D175+'H-2B Visas'!D175</f>
        <v>12</v>
      </c>
      <c r="E175">
        <f ca="1">'H-2A Visas'!E175+'H-2B Visas'!E175</f>
        <v>21</v>
      </c>
      <c r="F175">
        <f ca="1">'H-2A Visas'!F175+'H-2B Visas'!F175</f>
        <v>22</v>
      </c>
      <c r="G175">
        <f ca="1">'H-2A Visas'!G175+'H-2B Visas'!G175</f>
        <v>29</v>
      </c>
      <c r="H175">
        <f ca="1">'H-2A Visas'!H175+'H-2B Visas'!H175</f>
        <v>0</v>
      </c>
      <c r="I175">
        <f ca="1">'H-2A Visas'!I175+'H-2B Visas'!I175</f>
        <v>10</v>
      </c>
      <c r="J175">
        <f ca="1">'H-2A Visas'!J175+'H-2B Visas'!J175</f>
        <v>8</v>
      </c>
      <c r="K175">
        <f ca="1">'H-2A Visas'!K175+'H-2B Visas'!K175</f>
        <v>1</v>
      </c>
      <c r="L175">
        <f ca="1">'H-2A Visas'!L175+'H-2B Visas'!L175</f>
        <v>2</v>
      </c>
      <c r="M175">
        <f ca="1">'H-2A Visas'!M175+'H-2B Visas'!M175</f>
        <v>0</v>
      </c>
      <c r="N175">
        <f ca="1">'H-2A Visas'!N175+'H-2B Visas'!N175</f>
        <v>0</v>
      </c>
      <c r="O175">
        <f ca="1">'H-2A Visas'!O175+'H-2B Visas'!O175</f>
        <v>0</v>
      </c>
      <c r="P175">
        <f ca="1">'H-2A Visas'!P175+'H-2B Visas'!P175</f>
        <v>0</v>
      </c>
      <c r="Q175">
        <f ca="1">'H-2A Visas'!Q175+'H-2B Visas'!Q175</f>
        <v>0</v>
      </c>
    </row>
    <row r="176" spans="1:17">
      <c r="A176" s="19" t="s">
        <v>249</v>
      </c>
      <c r="B176">
        <f ca="1">'H-2A Visas'!B176+'H-2B Visas'!B176</f>
        <v>592</v>
      </c>
      <c r="C176">
        <f ca="1">'H-2A Visas'!C176+'H-2B Visas'!C176</f>
        <v>598</v>
      </c>
      <c r="D176">
        <f ca="1">'H-2A Visas'!D176+'H-2B Visas'!D176</f>
        <v>763</v>
      </c>
      <c r="E176">
        <f ca="1">'H-2A Visas'!E176+'H-2B Visas'!E176</f>
        <v>778</v>
      </c>
      <c r="F176">
        <f ca="1">'H-2A Visas'!F176+'H-2B Visas'!F176</f>
        <v>719</v>
      </c>
      <c r="G176">
        <f ca="1">'H-2A Visas'!G176+'H-2B Visas'!G176</f>
        <v>768</v>
      </c>
      <c r="H176">
        <f ca="1">'H-2A Visas'!H176+'H-2B Visas'!H176</f>
        <v>763</v>
      </c>
      <c r="I176">
        <f ca="1">'H-2A Visas'!I176+'H-2B Visas'!I176</f>
        <v>687</v>
      </c>
      <c r="J176">
        <f ca="1">'H-2A Visas'!J176+'H-2B Visas'!J176</f>
        <v>760</v>
      </c>
      <c r="K176">
        <f ca="1">'H-2A Visas'!K176+'H-2B Visas'!K176</f>
        <v>866</v>
      </c>
      <c r="L176">
        <f ca="1">'H-2A Visas'!L176+'H-2B Visas'!L176</f>
        <v>535</v>
      </c>
      <c r="M176">
        <f ca="1">'H-2A Visas'!M176+'H-2B Visas'!M176</f>
        <v>337</v>
      </c>
      <c r="N176">
        <f ca="1">'H-2A Visas'!N176+'H-2B Visas'!N176</f>
        <v>249</v>
      </c>
      <c r="O176">
        <f ca="1">'H-2A Visas'!O176+'H-2B Visas'!O176</f>
        <v>193</v>
      </c>
      <c r="P176">
        <f ca="1">'H-2A Visas'!P176+'H-2B Visas'!P176</f>
        <v>202</v>
      </c>
      <c r="Q176">
        <f ca="1">'H-2A Visas'!Q176+'H-2B Visas'!Q176</f>
        <v>249</v>
      </c>
    </row>
    <row r="177" spans="1:17">
      <c r="A177" s="19" t="s">
        <v>250</v>
      </c>
      <c r="B177">
        <f ca="1">'H-2A Visas'!B177+'H-2B Visas'!B177</f>
        <v>1</v>
      </c>
      <c r="C177">
        <f ca="1">'H-2A Visas'!C177+'H-2B Visas'!C177</f>
        <v>3</v>
      </c>
      <c r="D177">
        <f ca="1">'H-2A Visas'!D177+'H-2B Visas'!D177</f>
        <v>44</v>
      </c>
      <c r="E177">
        <f ca="1">'H-2A Visas'!E177+'H-2B Visas'!E177</f>
        <v>175</v>
      </c>
      <c r="F177">
        <f ca="1">'H-2A Visas'!F177+'H-2B Visas'!F177</f>
        <v>304</v>
      </c>
      <c r="G177">
        <f ca="1">'H-2A Visas'!G177+'H-2B Visas'!G177</f>
        <v>271</v>
      </c>
      <c r="H177">
        <f ca="1">'H-2A Visas'!H177+'H-2B Visas'!H177</f>
        <v>299</v>
      </c>
      <c r="I177">
        <f ca="1">'H-2A Visas'!I177+'H-2B Visas'!I177</f>
        <v>172</v>
      </c>
      <c r="J177">
        <f ca="1">'H-2A Visas'!J177+'H-2B Visas'!J177</f>
        <v>258</v>
      </c>
      <c r="K177">
        <f ca="1">'H-2A Visas'!K177+'H-2B Visas'!K177</f>
        <v>272</v>
      </c>
      <c r="L177">
        <f ca="1">'H-2A Visas'!L177+'H-2B Visas'!L177</f>
        <v>536</v>
      </c>
      <c r="M177">
        <f ca="1">'H-2A Visas'!M177+'H-2B Visas'!M177</f>
        <v>798</v>
      </c>
      <c r="N177">
        <f ca="1">'H-2A Visas'!N177+'H-2B Visas'!N177</f>
        <v>328</v>
      </c>
      <c r="O177">
        <f ca="1">'H-2A Visas'!O177+'H-2B Visas'!O177</f>
        <v>485</v>
      </c>
      <c r="P177">
        <f ca="1">'H-2A Visas'!P177+'H-2B Visas'!P177</f>
        <v>463</v>
      </c>
      <c r="Q177">
        <f ca="1">'H-2A Visas'!Q177+'H-2B Visas'!Q177</f>
        <v>528</v>
      </c>
    </row>
    <row r="178" spans="1:17">
      <c r="A178" s="19" t="s">
        <v>251</v>
      </c>
      <c r="B178">
        <f ca="1">'H-2A Visas'!B178+'H-2B Visas'!B178</f>
        <v>15</v>
      </c>
      <c r="C178">
        <f ca="1">'H-2A Visas'!C178+'H-2B Visas'!C178</f>
        <v>30</v>
      </c>
      <c r="D178">
        <f ca="1">'H-2A Visas'!D178+'H-2B Visas'!D178</f>
        <v>19</v>
      </c>
      <c r="E178">
        <f ca="1">'H-2A Visas'!E178+'H-2B Visas'!E178</f>
        <v>35</v>
      </c>
      <c r="F178">
        <f ca="1">'H-2A Visas'!F178+'H-2B Visas'!F178</f>
        <v>28</v>
      </c>
      <c r="G178">
        <f ca="1">'H-2A Visas'!G178+'H-2B Visas'!G178</f>
        <v>35</v>
      </c>
      <c r="H178">
        <f ca="1">'H-2A Visas'!H178+'H-2B Visas'!H178</f>
        <v>22</v>
      </c>
      <c r="I178">
        <f ca="1">'H-2A Visas'!I178+'H-2B Visas'!I178</f>
        <v>1</v>
      </c>
      <c r="J178">
        <f ca="1">'H-2A Visas'!J178+'H-2B Visas'!J178</f>
        <v>10</v>
      </c>
      <c r="K178">
        <f ca="1">'H-2A Visas'!K178+'H-2B Visas'!K178</f>
        <v>17</v>
      </c>
      <c r="L178">
        <f ca="1">'H-2A Visas'!L178+'H-2B Visas'!L178</f>
        <v>11</v>
      </c>
      <c r="M178">
        <f ca="1">'H-2A Visas'!M178+'H-2B Visas'!M178</f>
        <v>0</v>
      </c>
      <c r="N178">
        <f ca="1">'H-2A Visas'!N178+'H-2B Visas'!N178</f>
        <v>0</v>
      </c>
      <c r="O178">
        <f ca="1">'H-2A Visas'!O178+'H-2B Visas'!O178</f>
        <v>1</v>
      </c>
      <c r="P178">
        <f ca="1">'H-2A Visas'!P178+'H-2B Visas'!P178</f>
        <v>0</v>
      </c>
      <c r="Q178">
        <f ca="1">'H-2A Visas'!Q178+'H-2B Visas'!Q178</f>
        <v>1</v>
      </c>
    </row>
    <row r="179" spans="1:17">
      <c r="A179" s="19" t="s">
        <v>252</v>
      </c>
      <c r="B179">
        <f ca="1">'H-2A Visas'!B179+'H-2B Visas'!B179</f>
        <v>254</v>
      </c>
      <c r="C179">
        <f ca="1">'H-2A Visas'!C179+'H-2B Visas'!C179</f>
        <v>575</v>
      </c>
      <c r="D179">
        <f ca="1">'H-2A Visas'!D179+'H-2B Visas'!D179</f>
        <v>1280</v>
      </c>
      <c r="E179">
        <f ca="1">'H-2A Visas'!E179+'H-2B Visas'!E179</f>
        <v>2025</v>
      </c>
      <c r="F179">
        <f ca="1">'H-2A Visas'!F179+'H-2B Visas'!F179</f>
        <v>2660</v>
      </c>
      <c r="G179">
        <f ca="1">'H-2A Visas'!G179+'H-2B Visas'!G179</f>
        <v>3018</v>
      </c>
      <c r="H179">
        <f ca="1">'H-2A Visas'!H179+'H-2B Visas'!H179</f>
        <v>3136</v>
      </c>
      <c r="I179">
        <f ca="1">'H-2A Visas'!I179+'H-2B Visas'!I179</f>
        <v>3166</v>
      </c>
      <c r="J179">
        <f ca="1">'H-2A Visas'!J179+'H-2B Visas'!J179</f>
        <v>3768</v>
      </c>
      <c r="K179">
        <f ca="1">'H-2A Visas'!K179+'H-2B Visas'!K179</f>
        <v>2715</v>
      </c>
      <c r="L179">
        <f ca="1">'H-2A Visas'!L179+'H-2B Visas'!L179</f>
        <v>2013</v>
      </c>
      <c r="M179">
        <f ca="1">'H-2A Visas'!M179+'H-2B Visas'!M179</f>
        <v>4313</v>
      </c>
      <c r="N179">
        <f ca="1">'H-2A Visas'!N179+'H-2B Visas'!N179</f>
        <v>3235</v>
      </c>
      <c r="O179">
        <f ca="1">'H-2A Visas'!O179+'H-2B Visas'!O179</f>
        <v>3510</v>
      </c>
      <c r="P179">
        <f ca="1">'H-2A Visas'!P179+'H-2B Visas'!P179</f>
        <v>3531</v>
      </c>
      <c r="Q179">
        <f ca="1">'H-2A Visas'!Q179+'H-2B Visas'!Q179</f>
        <v>3270</v>
      </c>
    </row>
    <row r="180" spans="1:17">
      <c r="A180" s="19" t="s">
        <v>253</v>
      </c>
      <c r="B180">
        <f ca="1">'H-2A Visas'!B180+'H-2B Visas'!B180</f>
        <v>13</v>
      </c>
      <c r="C180">
        <f ca="1">'H-2A Visas'!C180+'H-2B Visas'!C180</f>
        <v>6</v>
      </c>
      <c r="D180">
        <f ca="1">'H-2A Visas'!D180+'H-2B Visas'!D180</f>
        <v>11</v>
      </c>
      <c r="E180">
        <f ca="1">'H-2A Visas'!E180+'H-2B Visas'!E180</f>
        <v>13</v>
      </c>
      <c r="F180">
        <f ca="1">'H-2A Visas'!F180+'H-2B Visas'!F180</f>
        <v>16</v>
      </c>
      <c r="G180">
        <f ca="1">'H-2A Visas'!G180+'H-2B Visas'!G180</f>
        <v>10</v>
      </c>
      <c r="H180">
        <f ca="1">'H-2A Visas'!H180+'H-2B Visas'!H180</f>
        <v>15</v>
      </c>
      <c r="I180">
        <f ca="1">'H-2A Visas'!I180+'H-2B Visas'!I180</f>
        <v>3</v>
      </c>
      <c r="J180">
        <f ca="1">'H-2A Visas'!J180+'H-2B Visas'!J180</f>
        <v>5</v>
      </c>
      <c r="K180">
        <f ca="1">'H-2A Visas'!K180+'H-2B Visas'!K180</f>
        <v>79</v>
      </c>
      <c r="L180">
        <f ca="1">'H-2A Visas'!L180+'H-2B Visas'!L180</f>
        <v>114</v>
      </c>
      <c r="M180">
        <f ca="1">'H-2A Visas'!M180+'H-2B Visas'!M180</f>
        <v>561</v>
      </c>
      <c r="N180">
        <f ca="1">'H-2A Visas'!N180+'H-2B Visas'!N180</f>
        <v>450</v>
      </c>
      <c r="O180">
        <f ca="1">'H-2A Visas'!O180+'H-2B Visas'!O180</f>
        <v>2</v>
      </c>
      <c r="P180">
        <f ca="1">'H-2A Visas'!P180+'H-2B Visas'!P180</f>
        <v>0</v>
      </c>
      <c r="Q180">
        <f ca="1">'H-2A Visas'!Q180+'H-2B Visas'!Q180</f>
        <v>59</v>
      </c>
    </row>
    <row r="181" spans="1:17">
      <c r="A181" s="19" t="s">
        <v>254</v>
      </c>
      <c r="B181">
        <f ca="1">'H-2A Visas'!B181+'H-2B Visas'!B181</f>
        <v>81</v>
      </c>
      <c r="C181">
        <f ca="1">'H-2A Visas'!C181+'H-2B Visas'!C181</f>
        <v>242</v>
      </c>
      <c r="D181">
        <f ca="1">'H-2A Visas'!D181+'H-2B Visas'!D181</f>
        <v>763</v>
      </c>
      <c r="E181">
        <f ca="1">'H-2A Visas'!E181+'H-2B Visas'!E181</f>
        <v>1102</v>
      </c>
      <c r="F181">
        <f ca="1">'H-2A Visas'!F181+'H-2B Visas'!F181</f>
        <v>1288</v>
      </c>
      <c r="G181">
        <f ca="1">'H-2A Visas'!G181+'H-2B Visas'!G181</f>
        <v>971</v>
      </c>
      <c r="H181">
        <f ca="1">'H-2A Visas'!H181+'H-2B Visas'!H181</f>
        <v>606</v>
      </c>
      <c r="I181">
        <f ca="1">'H-2A Visas'!I181+'H-2B Visas'!I181</f>
        <v>502</v>
      </c>
      <c r="J181">
        <f ca="1">'H-2A Visas'!J181+'H-2B Visas'!J181</f>
        <v>712</v>
      </c>
      <c r="K181">
        <f ca="1">'H-2A Visas'!K181+'H-2B Visas'!K181</f>
        <v>601</v>
      </c>
      <c r="L181">
        <f ca="1">'H-2A Visas'!L181+'H-2B Visas'!L181</f>
        <v>354</v>
      </c>
      <c r="M181">
        <f ca="1">'H-2A Visas'!M181+'H-2B Visas'!M181</f>
        <v>701</v>
      </c>
      <c r="N181">
        <f ca="1">'H-2A Visas'!N181+'H-2B Visas'!N181</f>
        <v>422</v>
      </c>
      <c r="O181">
        <f ca="1">'H-2A Visas'!O181+'H-2B Visas'!O181</f>
        <v>337</v>
      </c>
      <c r="P181">
        <f ca="1">'H-2A Visas'!P181+'H-2B Visas'!P181</f>
        <v>272</v>
      </c>
      <c r="Q181">
        <f ca="1">'H-2A Visas'!Q181+'H-2B Visas'!Q181</f>
        <v>340</v>
      </c>
    </row>
    <row r="182" spans="1:17">
      <c r="A182" s="19" t="s">
        <v>255</v>
      </c>
      <c r="B182">
        <f ca="1">'H-2A Visas'!B182+'H-2B Visas'!B182</f>
        <v>1909</v>
      </c>
      <c r="C182">
        <f ca="1">'H-2A Visas'!C182+'H-2B Visas'!C182</f>
        <v>2394</v>
      </c>
      <c r="D182">
        <f ca="1">'H-2A Visas'!D182+'H-2B Visas'!D182</f>
        <v>4010</v>
      </c>
      <c r="E182">
        <f ca="1">'H-2A Visas'!E182+'H-2B Visas'!E182</f>
        <v>7109</v>
      </c>
      <c r="F182">
        <f ca="1">'H-2A Visas'!F182+'H-2B Visas'!F182</f>
        <v>8930</v>
      </c>
      <c r="G182">
        <f ca="1">'H-2A Visas'!G182+'H-2B Visas'!G182</f>
        <v>8762</v>
      </c>
      <c r="H182">
        <f ca="1">'H-2A Visas'!H182+'H-2B Visas'!H182</f>
        <v>9490</v>
      </c>
      <c r="I182">
        <f ca="1">'H-2A Visas'!I182+'H-2B Visas'!I182</f>
        <v>7786</v>
      </c>
      <c r="J182">
        <f ca="1">'H-2A Visas'!J182+'H-2B Visas'!J182</f>
        <v>8507</v>
      </c>
      <c r="K182">
        <f ca="1">'H-2A Visas'!K182+'H-2B Visas'!K182</f>
        <v>4727</v>
      </c>
      <c r="L182">
        <f ca="1">'H-2A Visas'!L182+'H-2B Visas'!L182</f>
        <v>4638</v>
      </c>
      <c r="M182">
        <f ca="1">'H-2A Visas'!M182+'H-2B Visas'!M182</f>
        <v>8461</v>
      </c>
      <c r="N182">
        <f ca="1">'H-2A Visas'!N182+'H-2B Visas'!N182</f>
        <v>3161</v>
      </c>
      <c r="O182">
        <f ca="1">'H-2A Visas'!O182+'H-2B Visas'!O182</f>
        <v>3469</v>
      </c>
      <c r="P182">
        <f ca="1">'H-2A Visas'!P182+'H-2B Visas'!P182</f>
        <v>4876</v>
      </c>
      <c r="Q182">
        <f ca="1">'H-2A Visas'!Q182+'H-2B Visas'!Q182</f>
        <v>4919</v>
      </c>
    </row>
    <row r="183" spans="1:17">
      <c r="A183" s="19" t="s">
        <v>256</v>
      </c>
      <c r="B183">
        <f ca="1">'H-2A Visas'!B183+'H-2B Visas'!B183</f>
        <v>23011</v>
      </c>
      <c r="C183">
        <f ca="1">'H-2A Visas'!C183+'H-2B Visas'!C183</f>
        <v>33510</v>
      </c>
      <c r="D183">
        <f ca="1">'H-2A Visas'!D183+'H-2B Visas'!D183</f>
        <v>46405</v>
      </c>
      <c r="E183">
        <f ca="1">'H-2A Visas'!E183+'H-2B Visas'!E183</f>
        <v>56090</v>
      </c>
      <c r="F183">
        <f ca="1">'H-2A Visas'!F183+'H-2B Visas'!F183</f>
        <v>64269</v>
      </c>
      <c r="G183">
        <f ca="1">'H-2A Visas'!G183+'H-2B Visas'!G183</f>
        <v>67795</v>
      </c>
      <c r="H183">
        <f ca="1">'H-2A Visas'!H183+'H-2B Visas'!H183</f>
        <v>78214</v>
      </c>
      <c r="I183">
        <f ca="1">'H-2A Visas'!I183+'H-2B Visas'!I183</f>
        <v>81239</v>
      </c>
      <c r="J183">
        <f ca="1">'H-2A Visas'!J183+'H-2B Visas'!J183</f>
        <v>88822</v>
      </c>
      <c r="K183">
        <f ca="1">'H-2A Visas'!K183+'H-2B Visas'!K183</f>
        <v>77464</v>
      </c>
      <c r="L183">
        <f ca="1">'H-2A Visas'!L183+'H-2B Visas'!L183</f>
        <v>80871</v>
      </c>
      <c r="M183">
        <f ca="1">'H-2A Visas'!M183+'H-2B Visas'!M183</f>
        <v>120210</v>
      </c>
      <c r="N183">
        <f ca="1">'H-2A Visas'!N183+'H-2B Visas'!N183</f>
        <v>85699</v>
      </c>
      <c r="O183">
        <f ca="1">'H-2A Visas'!O183+'H-2B Visas'!O183</f>
        <v>85692</v>
      </c>
      <c r="P183">
        <f ca="1">'H-2A Visas'!P183+'H-2B Visas'!P183</f>
        <v>88106</v>
      </c>
      <c r="Q183">
        <f ca="1">'H-2A Visas'!Q183+'H-2B Visas'!Q183</f>
        <v>97665</v>
      </c>
    </row>
    <row r="184" spans="1:17">
      <c r="A184" s="19" t="s">
        <v>257</v>
      </c>
      <c r="B184">
        <f ca="1">'H-2A Visas'!B184+'H-2B Visas'!B184</f>
        <v>20</v>
      </c>
      <c r="C184">
        <f ca="1">'H-2A Visas'!C184+'H-2B Visas'!C184</f>
        <v>51</v>
      </c>
      <c r="D184">
        <f ca="1">'H-2A Visas'!D184+'H-2B Visas'!D184</f>
        <v>152</v>
      </c>
      <c r="E184">
        <f ca="1">'H-2A Visas'!E184+'H-2B Visas'!E184</f>
        <v>86</v>
      </c>
      <c r="F184">
        <f ca="1">'H-2A Visas'!F184+'H-2B Visas'!F184</f>
        <v>111</v>
      </c>
      <c r="G184">
        <f ca="1">'H-2A Visas'!G184+'H-2B Visas'!G184</f>
        <v>193</v>
      </c>
      <c r="H184">
        <f ca="1">'H-2A Visas'!H184+'H-2B Visas'!H184</f>
        <v>262</v>
      </c>
      <c r="I184">
        <f ca="1">'H-2A Visas'!I184+'H-2B Visas'!I184</f>
        <v>208</v>
      </c>
      <c r="J184">
        <f ca="1">'H-2A Visas'!J184+'H-2B Visas'!J184</f>
        <v>355</v>
      </c>
      <c r="K184">
        <f ca="1">'H-2A Visas'!K184+'H-2B Visas'!K184</f>
        <v>225</v>
      </c>
      <c r="L184">
        <f ca="1">'H-2A Visas'!L184+'H-2B Visas'!L184</f>
        <v>314</v>
      </c>
      <c r="M184">
        <f ca="1">'H-2A Visas'!M184+'H-2B Visas'!M184</f>
        <v>372</v>
      </c>
      <c r="N184">
        <f ca="1">'H-2A Visas'!N184+'H-2B Visas'!N184</f>
        <v>195</v>
      </c>
      <c r="O184">
        <f ca="1">'H-2A Visas'!O184+'H-2B Visas'!O184</f>
        <v>247</v>
      </c>
      <c r="P184">
        <f ca="1">'H-2A Visas'!P184+'H-2B Visas'!P184</f>
        <v>317</v>
      </c>
      <c r="Q184">
        <f ca="1">'H-2A Visas'!Q184+'H-2B Visas'!Q184</f>
        <v>348</v>
      </c>
    </row>
    <row r="185" spans="1:17">
      <c r="A185" s="19" t="s">
        <v>258</v>
      </c>
      <c r="B185">
        <f ca="1">'H-2A Visas'!B185+'H-2B Visas'!B185</f>
        <v>79</v>
      </c>
      <c r="C185">
        <f ca="1">'H-2A Visas'!C185+'H-2B Visas'!C185</f>
        <v>157</v>
      </c>
      <c r="D185">
        <f ca="1">'H-2A Visas'!D185+'H-2B Visas'!D185</f>
        <v>220</v>
      </c>
      <c r="E185">
        <f ca="1">'H-2A Visas'!E185+'H-2B Visas'!E185</f>
        <v>121</v>
      </c>
      <c r="F185">
        <f ca="1">'H-2A Visas'!F185+'H-2B Visas'!F185</f>
        <v>157</v>
      </c>
      <c r="G185">
        <f ca="1">'H-2A Visas'!G185+'H-2B Visas'!G185</f>
        <v>88</v>
      </c>
      <c r="H185">
        <f ca="1">'H-2A Visas'!H185+'H-2B Visas'!H185</f>
        <v>169</v>
      </c>
      <c r="I185">
        <f ca="1">'H-2A Visas'!I185+'H-2B Visas'!I185</f>
        <v>165</v>
      </c>
      <c r="J185">
        <f ca="1">'H-2A Visas'!J185+'H-2B Visas'!J185</f>
        <v>249</v>
      </c>
      <c r="K185">
        <f ca="1">'H-2A Visas'!K185+'H-2B Visas'!K185</f>
        <v>570</v>
      </c>
      <c r="L185">
        <f ca="1">'H-2A Visas'!L185+'H-2B Visas'!L185</f>
        <v>57</v>
      </c>
      <c r="M185">
        <f ca="1">'H-2A Visas'!M185+'H-2B Visas'!M185</f>
        <v>63</v>
      </c>
      <c r="N185">
        <f ca="1">'H-2A Visas'!N185+'H-2B Visas'!N185</f>
        <v>41</v>
      </c>
      <c r="O185">
        <f ca="1">'H-2A Visas'!O185+'H-2B Visas'!O185</f>
        <v>33</v>
      </c>
      <c r="P185">
        <f ca="1">'H-2A Visas'!P185+'H-2B Visas'!P185</f>
        <v>57</v>
      </c>
      <c r="Q185">
        <f ca="1">'H-2A Visas'!Q185+'H-2B Visas'!Q185</f>
        <v>41</v>
      </c>
    </row>
    <row r="186" spans="1:17">
      <c r="A186" s="19" t="s">
        <v>259</v>
      </c>
      <c r="B186">
        <f ca="1">'H-2A Visas'!B186+'H-2B Visas'!B186</f>
        <v>0</v>
      </c>
      <c r="C186">
        <f ca="1">'H-2A Visas'!C186+'H-2B Visas'!C186</f>
        <v>0</v>
      </c>
      <c r="D186">
        <f ca="1">'H-2A Visas'!D186+'H-2B Visas'!D186</f>
        <v>0</v>
      </c>
      <c r="E186">
        <f ca="1">'H-2A Visas'!E186+'H-2B Visas'!E186</f>
        <v>0</v>
      </c>
      <c r="F186">
        <f ca="1">'H-2A Visas'!F186+'H-2B Visas'!F186</f>
        <v>0</v>
      </c>
      <c r="G186">
        <f ca="1">'H-2A Visas'!G186+'H-2B Visas'!G186</f>
        <v>1</v>
      </c>
      <c r="H186">
        <f ca="1">'H-2A Visas'!H186+'H-2B Visas'!H186</f>
        <v>1</v>
      </c>
      <c r="I186">
        <f ca="1">'H-2A Visas'!I186+'H-2B Visas'!I186</f>
        <v>2</v>
      </c>
      <c r="J186">
        <f ca="1">'H-2A Visas'!J186+'H-2B Visas'!J186</f>
        <v>3</v>
      </c>
      <c r="K186">
        <f ca="1">'H-2A Visas'!K186+'H-2B Visas'!K186</f>
        <v>4</v>
      </c>
      <c r="L186">
        <f ca="1">'H-2A Visas'!L186+'H-2B Visas'!L186</f>
        <v>1</v>
      </c>
      <c r="M186">
        <f ca="1">'H-2A Visas'!M186+'H-2B Visas'!M186</f>
        <v>0</v>
      </c>
      <c r="N186">
        <f ca="1">'H-2A Visas'!N186+'H-2B Visas'!N186</f>
        <v>0</v>
      </c>
      <c r="O186">
        <f ca="1">'H-2A Visas'!O186+'H-2B Visas'!O186</f>
        <v>0</v>
      </c>
      <c r="P186">
        <f ca="1">'H-2A Visas'!P186+'H-2B Visas'!P186</f>
        <v>0</v>
      </c>
      <c r="Q186">
        <f ca="1">'H-2A Visas'!Q186+'H-2B Visas'!Q186</f>
        <v>0</v>
      </c>
    </row>
    <row r="187" spans="1:17">
      <c r="A187" s="19" t="s">
        <v>260</v>
      </c>
      <c r="B187">
        <f ca="1">'H-2A Visas'!B187+'H-2B Visas'!B187</f>
        <v>0</v>
      </c>
      <c r="C187">
        <f ca="1">'H-2A Visas'!C187+'H-2B Visas'!C187</f>
        <v>0</v>
      </c>
      <c r="D187">
        <f ca="1">'H-2A Visas'!D187+'H-2B Visas'!D187</f>
        <v>0</v>
      </c>
      <c r="E187">
        <f ca="1">'H-2A Visas'!E187+'H-2B Visas'!E187</f>
        <v>5</v>
      </c>
      <c r="F187">
        <f ca="1">'H-2A Visas'!F187+'H-2B Visas'!F187</f>
        <v>0</v>
      </c>
      <c r="G187">
        <f ca="1">'H-2A Visas'!G187+'H-2B Visas'!G187</f>
        <v>0</v>
      </c>
      <c r="H187">
        <f ca="1">'H-2A Visas'!H187+'H-2B Visas'!H187</f>
        <v>0</v>
      </c>
      <c r="I187">
        <f ca="1">'H-2A Visas'!I187+'H-2B Visas'!I187</f>
        <v>2</v>
      </c>
      <c r="J187">
        <f ca="1">'H-2A Visas'!J187+'H-2B Visas'!J187</f>
        <v>2</v>
      </c>
      <c r="K187">
        <f ca="1">'H-2A Visas'!K187+'H-2B Visas'!K187</f>
        <v>54</v>
      </c>
      <c r="L187">
        <f ca="1">'H-2A Visas'!L187+'H-2B Visas'!L187</f>
        <v>40</v>
      </c>
      <c r="M187">
        <f ca="1">'H-2A Visas'!M187+'H-2B Visas'!M187</f>
        <v>114</v>
      </c>
      <c r="N187">
        <f ca="1">'H-2A Visas'!N187+'H-2B Visas'!N187</f>
        <v>4</v>
      </c>
      <c r="O187">
        <f ca="1">'H-2A Visas'!O187+'H-2B Visas'!O187</f>
        <v>0</v>
      </c>
      <c r="P187">
        <f ca="1">'H-2A Visas'!P187+'H-2B Visas'!P187</f>
        <v>0</v>
      </c>
      <c r="Q187">
        <f ca="1">'H-2A Visas'!Q187+'H-2B Visas'!Q187</f>
        <v>0</v>
      </c>
    </row>
    <row r="188" spans="1:17">
      <c r="A188" s="19" t="s">
        <v>261</v>
      </c>
      <c r="B188">
        <f ca="1">'H-2A Visas'!B188+'H-2B Visas'!B188</f>
        <v>2</v>
      </c>
      <c r="C188">
        <f ca="1">'H-2A Visas'!C188+'H-2B Visas'!C188</f>
        <v>1</v>
      </c>
      <c r="D188">
        <f ca="1">'H-2A Visas'!D188+'H-2B Visas'!D188</f>
        <v>1</v>
      </c>
      <c r="E188">
        <f ca="1">'H-2A Visas'!E188+'H-2B Visas'!E188</f>
        <v>0</v>
      </c>
      <c r="F188">
        <f ca="1">'H-2A Visas'!F188+'H-2B Visas'!F188</f>
        <v>23</v>
      </c>
      <c r="G188">
        <f ca="1">'H-2A Visas'!G188+'H-2B Visas'!G188</f>
        <v>1</v>
      </c>
      <c r="H188">
        <f ca="1">'H-2A Visas'!H188+'H-2B Visas'!H188</f>
        <v>2</v>
      </c>
      <c r="I188">
        <f ca="1">'H-2A Visas'!I188+'H-2B Visas'!I188</f>
        <v>1</v>
      </c>
      <c r="J188">
        <f ca="1">'H-2A Visas'!J188+'H-2B Visas'!J188</f>
        <v>0</v>
      </c>
      <c r="K188">
        <f ca="1">'H-2A Visas'!K188+'H-2B Visas'!K188</f>
        <v>0</v>
      </c>
      <c r="L188">
        <f ca="1">'H-2A Visas'!L188+'H-2B Visas'!L188</f>
        <v>2</v>
      </c>
      <c r="M188">
        <f ca="1">'H-2A Visas'!M188+'H-2B Visas'!M188</f>
        <v>0</v>
      </c>
      <c r="N188">
        <f ca="1">'H-2A Visas'!N188+'H-2B Visas'!N188</f>
        <v>1</v>
      </c>
      <c r="O188">
        <f ca="1">'H-2A Visas'!O188+'H-2B Visas'!O188</f>
        <v>0</v>
      </c>
      <c r="P188">
        <f ca="1">'H-2A Visas'!P188+'H-2B Visas'!P188</f>
        <v>0</v>
      </c>
      <c r="Q188">
        <f ca="1">'H-2A Visas'!Q188+'H-2B Visas'!Q188</f>
        <v>0</v>
      </c>
    </row>
    <row r="189" spans="1:17">
      <c r="A189" s="19" t="s">
        <v>262</v>
      </c>
      <c r="B189">
        <f ca="1">'H-2A Visas'!B189+'H-2B Visas'!B189</f>
        <v>8</v>
      </c>
      <c r="C189">
        <f ca="1">'H-2A Visas'!C189+'H-2B Visas'!C189</f>
        <v>5</v>
      </c>
      <c r="D189">
        <f ca="1">'H-2A Visas'!D189+'H-2B Visas'!D189</f>
        <v>21</v>
      </c>
      <c r="E189">
        <f ca="1">'H-2A Visas'!E189+'H-2B Visas'!E189</f>
        <v>5</v>
      </c>
      <c r="F189">
        <f ca="1">'H-2A Visas'!F189+'H-2B Visas'!F189</f>
        <v>7</v>
      </c>
      <c r="G189">
        <f ca="1">'H-2A Visas'!G189+'H-2B Visas'!G189</f>
        <v>7</v>
      </c>
      <c r="H189">
        <f ca="1">'H-2A Visas'!H189+'H-2B Visas'!H189</f>
        <v>10</v>
      </c>
      <c r="I189">
        <f ca="1">'H-2A Visas'!I189+'H-2B Visas'!I189</f>
        <v>2</v>
      </c>
      <c r="J189">
        <f ca="1">'H-2A Visas'!J189+'H-2B Visas'!J189</f>
        <v>3</v>
      </c>
      <c r="K189">
        <f ca="1">'H-2A Visas'!K189+'H-2B Visas'!K189</f>
        <v>54</v>
      </c>
      <c r="L189">
        <f ca="1">'H-2A Visas'!L189+'H-2B Visas'!L189</f>
        <v>202</v>
      </c>
      <c r="M189">
        <f ca="1">'H-2A Visas'!M189+'H-2B Visas'!M189</f>
        <v>126</v>
      </c>
      <c r="N189">
        <f ca="1">'H-2A Visas'!N189+'H-2B Visas'!N189</f>
        <v>2</v>
      </c>
      <c r="O189">
        <f ca="1">'H-2A Visas'!O189+'H-2B Visas'!O189</f>
        <v>0</v>
      </c>
      <c r="P189">
        <f ca="1">'H-2A Visas'!P189+'H-2B Visas'!P189</f>
        <v>0</v>
      </c>
      <c r="Q189">
        <f ca="1">'H-2A Visas'!Q189+'H-2B Visas'!Q189</f>
        <v>0</v>
      </c>
    </row>
    <row r="190" spans="1:17">
      <c r="A190" s="19"/>
      <c r="B190" t="e">
        <f ca="1">'H-2A Visas'!B190+'H-2B Visas'!B190</f>
        <v>#N/A</v>
      </c>
      <c r="C190" t="e">
        <f ca="1">'H-2A Visas'!C190+'H-2B Visas'!C190</f>
        <v>#N/A</v>
      </c>
      <c r="D190" t="e">
        <f ca="1">'H-2A Visas'!D190+'H-2B Visas'!D190</f>
        <v>#N/A</v>
      </c>
      <c r="E190" t="e">
        <f ca="1">'H-2A Visas'!E190+'H-2B Visas'!E190</f>
        <v>#N/A</v>
      </c>
      <c r="F190" t="e">
        <f ca="1">'H-2A Visas'!F190+'H-2B Visas'!F190</f>
        <v>#N/A</v>
      </c>
      <c r="G190" t="e">
        <f ca="1">'H-2A Visas'!G190+'H-2B Visas'!G190</f>
        <v>#N/A</v>
      </c>
      <c r="H190" t="e">
        <f ca="1">'H-2A Visas'!H190+'H-2B Visas'!H190</f>
        <v>#N/A</v>
      </c>
      <c r="I190" t="e">
        <f ca="1">'H-2A Visas'!I190+'H-2B Visas'!I190</f>
        <v>#N/A</v>
      </c>
      <c r="J190" t="e">
        <f ca="1">'H-2A Visas'!J190+'H-2B Visas'!J190</f>
        <v>#N/A</v>
      </c>
      <c r="K190" t="e">
        <f ca="1">'H-2A Visas'!K190+'H-2B Visas'!K190</f>
        <v>#N/A</v>
      </c>
      <c r="L190" t="e">
        <f ca="1">'H-2A Visas'!L190+'H-2B Visas'!L190</f>
        <v>#N/A</v>
      </c>
      <c r="M190" t="e">
        <f ca="1">'H-2A Visas'!M190+'H-2B Visas'!M190</f>
        <v>#N/A</v>
      </c>
      <c r="N190" t="e">
        <f ca="1">'H-2A Visas'!N190+'H-2B Visas'!N190</f>
        <v>#N/A</v>
      </c>
      <c r="O190" t="e">
        <f ca="1">'H-2A Visas'!O190+'H-2B Visas'!O190</f>
        <v>#N/A</v>
      </c>
      <c r="P190" t="e">
        <f ca="1">'H-2A Visas'!P190+'H-2B Visas'!P190</f>
        <v>#N/A</v>
      </c>
      <c r="Q190" t="e">
        <f ca="1">'H-2A Visas'!Q190+'H-2B Visas'!Q190</f>
        <v>#N/A</v>
      </c>
    </row>
    <row r="191" spans="1:17">
      <c r="A191" s="27" t="s">
        <v>263</v>
      </c>
      <c r="B191">
        <f ca="1">'H-2A Visas'!B191+'H-2B Visas'!B191</f>
        <v>26136</v>
      </c>
      <c r="C191">
        <f ca="1">'H-2A Visas'!C191+'H-2B Visas'!C191</f>
        <v>37679</v>
      </c>
      <c r="D191">
        <f ca="1">'H-2A Visas'!D191+'H-2B Visas'!D191</f>
        <v>53828</v>
      </c>
      <c r="E191">
        <f ca="1">'H-2A Visas'!E191+'H-2B Visas'!E191</f>
        <v>67763</v>
      </c>
      <c r="F191">
        <f ca="1">'H-2A Visas'!F191+'H-2B Visas'!F191</f>
        <v>78981</v>
      </c>
      <c r="G191">
        <f ca="1">'H-2A Visas'!G191+'H-2B Visas'!G191</f>
        <v>82471</v>
      </c>
      <c r="H191">
        <f ca="1">'H-2A Visas'!H191+'H-2B Visas'!H191</f>
        <v>93617</v>
      </c>
      <c r="I191">
        <f ca="1">'H-2A Visas'!I191+'H-2B Visas'!I191</f>
        <v>94559</v>
      </c>
      <c r="J191">
        <f ca="1">'H-2A Visas'!J191+'H-2B Visas'!J191</f>
        <v>104279</v>
      </c>
      <c r="K191">
        <f ca="1">'H-2A Visas'!K191+'H-2B Visas'!K191</f>
        <v>88599</v>
      </c>
      <c r="L191">
        <f ca="1">'H-2A Visas'!L191+'H-2B Visas'!L191</f>
        <v>90729</v>
      </c>
      <c r="M191">
        <f ca="1">'H-2A Visas'!M191+'H-2B Visas'!M191</f>
        <v>137029</v>
      </c>
      <c r="N191">
        <f ca="1">'H-2A Visas'!N191+'H-2B Visas'!N191</f>
        <v>94545</v>
      </c>
      <c r="O191">
        <f ca="1">'H-2A Visas'!O191+'H-2B Visas'!O191</f>
        <v>94481</v>
      </c>
      <c r="P191">
        <f ca="1">'H-2A Visas'!P191+'H-2B Visas'!P191</f>
        <v>98292</v>
      </c>
      <c r="Q191">
        <f ca="1">'H-2A Visas'!Q191+'H-2B Visas'!Q191</f>
        <v>107808</v>
      </c>
    </row>
    <row r="192" spans="1:17">
      <c r="B192" t="e">
        <f ca="1">'H-2A Visas'!B192+'H-2B Visas'!B192</f>
        <v>#N/A</v>
      </c>
      <c r="C192" t="e">
        <f ca="1">'H-2A Visas'!C192+'H-2B Visas'!C192</f>
        <v>#N/A</v>
      </c>
      <c r="D192" t="e">
        <f ca="1">'H-2A Visas'!D192+'H-2B Visas'!D192</f>
        <v>#N/A</v>
      </c>
      <c r="E192" t="e">
        <f ca="1">'H-2A Visas'!E192+'H-2B Visas'!E192</f>
        <v>#N/A</v>
      </c>
      <c r="F192" t="e">
        <f ca="1">'H-2A Visas'!F192+'H-2B Visas'!F192</f>
        <v>#N/A</v>
      </c>
      <c r="G192" t="e">
        <f ca="1">'H-2A Visas'!G192+'H-2B Visas'!G192</f>
        <v>#N/A</v>
      </c>
      <c r="H192" t="e">
        <f ca="1">'H-2A Visas'!H192+'H-2B Visas'!H192</f>
        <v>#N/A</v>
      </c>
      <c r="I192" t="e">
        <f ca="1">'H-2A Visas'!I192+'H-2B Visas'!I192</f>
        <v>#N/A</v>
      </c>
      <c r="J192" t="e">
        <f ca="1">'H-2A Visas'!J192+'H-2B Visas'!J192</f>
        <v>#N/A</v>
      </c>
      <c r="K192" t="e">
        <f ca="1">'H-2A Visas'!K192+'H-2B Visas'!K192</f>
        <v>#N/A</v>
      </c>
      <c r="L192" t="e">
        <f ca="1">'H-2A Visas'!L192+'H-2B Visas'!L192</f>
        <v>#N/A</v>
      </c>
      <c r="M192" t="e">
        <f ca="1">'H-2A Visas'!M192+'H-2B Visas'!M192</f>
        <v>#N/A</v>
      </c>
      <c r="N192" t="e">
        <f ca="1">'H-2A Visas'!N192+'H-2B Visas'!N192</f>
        <v>#N/A</v>
      </c>
      <c r="O192" t="e">
        <f ca="1">'H-2A Visas'!O192+'H-2B Visas'!O192</f>
        <v>#N/A</v>
      </c>
      <c r="P192" t="e">
        <f ca="1">'H-2A Visas'!P192+'H-2B Visas'!P192</f>
        <v>#N/A</v>
      </c>
      <c r="Q192" t="e">
        <f ca="1">'H-2A Visas'!Q192+'H-2B Visas'!Q192</f>
        <v>#N/A</v>
      </c>
    </row>
    <row r="193" spans="1:17">
      <c r="A193" s="6" t="s">
        <v>264</v>
      </c>
      <c r="B193">
        <f ca="1">'H-2A Visas'!B193+'H-2B Visas'!B193</f>
        <v>0</v>
      </c>
      <c r="C193">
        <f ca="1">'H-2A Visas'!C193+'H-2B Visas'!C193</f>
        <v>0</v>
      </c>
      <c r="D193">
        <f ca="1">'H-2A Visas'!D193+'H-2B Visas'!D193</f>
        <v>0</v>
      </c>
      <c r="E193">
        <f ca="1">'H-2A Visas'!E193+'H-2B Visas'!E193</f>
        <v>0</v>
      </c>
      <c r="F193">
        <f ca="1">'H-2A Visas'!F193+'H-2B Visas'!F193</f>
        <v>0</v>
      </c>
      <c r="G193">
        <f ca="1">'H-2A Visas'!G193+'H-2B Visas'!G193</f>
        <v>0</v>
      </c>
      <c r="H193">
        <f ca="1">'H-2A Visas'!H193+'H-2B Visas'!H193</f>
        <v>0</v>
      </c>
      <c r="I193">
        <f ca="1">'H-2A Visas'!I193+'H-2B Visas'!I193</f>
        <v>0</v>
      </c>
      <c r="J193">
        <f ca="1">'H-2A Visas'!J193+'H-2B Visas'!J193</f>
        <v>0</v>
      </c>
      <c r="K193">
        <f ca="1">'H-2A Visas'!K193+'H-2B Visas'!K193</f>
        <v>0</v>
      </c>
      <c r="L193">
        <f ca="1">'H-2A Visas'!L193+'H-2B Visas'!L193</f>
        <v>0</v>
      </c>
      <c r="M193">
        <f ca="1">'H-2A Visas'!M193+'H-2B Visas'!M193</f>
        <v>0</v>
      </c>
      <c r="N193">
        <f ca="1">'H-2A Visas'!N193+'H-2B Visas'!N193</f>
        <v>0</v>
      </c>
      <c r="O193">
        <f ca="1">'H-2A Visas'!O193+'H-2B Visas'!O193</f>
        <v>0</v>
      </c>
      <c r="P193">
        <f ca="1">'H-2A Visas'!P193+'H-2B Visas'!P193</f>
        <v>0</v>
      </c>
      <c r="Q193">
        <f ca="1">'H-2A Visas'!Q193+'H-2B Visas'!Q193</f>
        <v>0</v>
      </c>
    </row>
    <row r="194" spans="1:17">
      <c r="A194" s="19" t="s">
        <v>265</v>
      </c>
      <c r="B194">
        <f ca="1">'H-2A Visas'!B194+'H-2B Visas'!B194</f>
        <v>252</v>
      </c>
      <c r="C194">
        <f ca="1">'H-2A Visas'!C194+'H-2B Visas'!C194</f>
        <v>368</v>
      </c>
      <c r="D194">
        <f ca="1">'H-2A Visas'!D194+'H-2B Visas'!D194</f>
        <v>492</v>
      </c>
      <c r="E194">
        <f ca="1">'H-2A Visas'!E194+'H-2B Visas'!E194</f>
        <v>724</v>
      </c>
      <c r="F194">
        <f ca="1">'H-2A Visas'!F194+'H-2B Visas'!F194</f>
        <v>1098</v>
      </c>
      <c r="G194">
        <f ca="1">'H-2A Visas'!G194+'H-2B Visas'!G194</f>
        <v>1066</v>
      </c>
      <c r="H194">
        <f ca="1">'H-2A Visas'!H194+'H-2B Visas'!H194</f>
        <v>1235</v>
      </c>
      <c r="I194">
        <f ca="1">'H-2A Visas'!I194+'H-2B Visas'!I194</f>
        <v>1109</v>
      </c>
      <c r="J194">
        <f ca="1">'H-2A Visas'!J194+'H-2B Visas'!J194</f>
        <v>1234</v>
      </c>
      <c r="K194">
        <f ca="1">'H-2A Visas'!K194+'H-2B Visas'!K194</f>
        <v>1007</v>
      </c>
      <c r="L194">
        <f ca="1">'H-2A Visas'!L194+'H-2B Visas'!L194</f>
        <v>1085</v>
      </c>
      <c r="M194">
        <f ca="1">'H-2A Visas'!M194+'H-2B Visas'!M194</f>
        <v>1036</v>
      </c>
      <c r="N194">
        <f ca="1">'H-2A Visas'!N194+'H-2B Visas'!N194</f>
        <v>283</v>
      </c>
      <c r="O194">
        <f ca="1">'H-2A Visas'!O194+'H-2B Visas'!O194</f>
        <v>212</v>
      </c>
      <c r="P194">
        <f ca="1">'H-2A Visas'!P194+'H-2B Visas'!P194</f>
        <v>211</v>
      </c>
      <c r="Q194">
        <f ca="1">'H-2A Visas'!Q194+'H-2B Visas'!Q194</f>
        <v>96</v>
      </c>
    </row>
    <row r="195" spans="1:17">
      <c r="A195" s="19" t="s">
        <v>266</v>
      </c>
      <c r="B195">
        <f ca="1">'H-2A Visas'!B195+'H-2B Visas'!B195</f>
        <v>0</v>
      </c>
      <c r="C195">
        <f ca="1">'H-2A Visas'!C195+'H-2B Visas'!C195</f>
        <v>0</v>
      </c>
      <c r="D195">
        <f ca="1">'H-2A Visas'!D195+'H-2B Visas'!D195</f>
        <v>0</v>
      </c>
      <c r="E195">
        <f ca="1">'H-2A Visas'!E195+'H-2B Visas'!E195</f>
        <v>0</v>
      </c>
      <c r="F195">
        <f ca="1">'H-2A Visas'!F195+'H-2B Visas'!F195</f>
        <v>2</v>
      </c>
      <c r="G195">
        <f ca="1">'H-2A Visas'!G195+'H-2B Visas'!G195</f>
        <v>1</v>
      </c>
      <c r="H195">
        <f ca="1">'H-2A Visas'!H195+'H-2B Visas'!H195</f>
        <v>0</v>
      </c>
      <c r="I195">
        <f ca="1">'H-2A Visas'!I195+'H-2B Visas'!I195</f>
        <v>2</v>
      </c>
      <c r="J195">
        <f ca="1">'H-2A Visas'!J195+'H-2B Visas'!J195</f>
        <v>0</v>
      </c>
      <c r="K195">
        <f ca="1">'H-2A Visas'!K195+'H-2B Visas'!K195</f>
        <v>0</v>
      </c>
      <c r="L195">
        <f ca="1">'H-2A Visas'!L195+'H-2B Visas'!L195</f>
        <v>1</v>
      </c>
      <c r="M195">
        <f ca="1">'H-2A Visas'!M195+'H-2B Visas'!M195</f>
        <v>1</v>
      </c>
      <c r="N195">
        <f ca="1">'H-2A Visas'!N195+'H-2B Visas'!N195</f>
        <v>0</v>
      </c>
      <c r="O195">
        <f ca="1">'H-2A Visas'!O195+'H-2B Visas'!O195</f>
        <v>0</v>
      </c>
      <c r="P195">
        <f ca="1">'H-2A Visas'!P195+'H-2B Visas'!P195</f>
        <v>0</v>
      </c>
      <c r="Q195">
        <f ca="1">'H-2A Visas'!Q195+'H-2B Visas'!Q195</f>
        <v>0</v>
      </c>
    </row>
    <row r="196" spans="1:17">
      <c r="A196" s="19" t="s">
        <v>267</v>
      </c>
      <c r="B196">
        <f ca="1">'H-2A Visas'!B196+'H-2B Visas'!B196</f>
        <v>0</v>
      </c>
      <c r="C196">
        <f ca="1">'H-2A Visas'!C196+'H-2B Visas'!C196</f>
        <v>0</v>
      </c>
      <c r="D196">
        <f ca="1">'H-2A Visas'!D196+'H-2B Visas'!D196</f>
        <v>0</v>
      </c>
      <c r="E196">
        <f ca="1">'H-2A Visas'!E196+'H-2B Visas'!E196</f>
        <v>0</v>
      </c>
      <c r="F196">
        <f ca="1">'H-2A Visas'!F196+'H-2B Visas'!F196</f>
        <v>0</v>
      </c>
      <c r="G196">
        <f ca="1">'H-2A Visas'!G196+'H-2B Visas'!G196</f>
        <v>0</v>
      </c>
      <c r="H196">
        <f ca="1">'H-2A Visas'!H196+'H-2B Visas'!H196</f>
        <v>0</v>
      </c>
      <c r="I196">
        <f ca="1">'H-2A Visas'!I196+'H-2B Visas'!I196</f>
        <v>0</v>
      </c>
      <c r="J196">
        <f ca="1">'H-2A Visas'!J196+'H-2B Visas'!J196</f>
        <v>0</v>
      </c>
      <c r="K196">
        <f ca="1">'H-2A Visas'!K196+'H-2B Visas'!K196</f>
        <v>0</v>
      </c>
      <c r="L196">
        <f ca="1">'H-2A Visas'!L196+'H-2B Visas'!L196</f>
        <v>0</v>
      </c>
      <c r="M196">
        <f ca="1">'H-2A Visas'!M196+'H-2B Visas'!M196</f>
        <v>0</v>
      </c>
      <c r="N196">
        <f ca="1">'H-2A Visas'!N196+'H-2B Visas'!N196</f>
        <v>0</v>
      </c>
      <c r="O196">
        <f ca="1">'H-2A Visas'!O196+'H-2B Visas'!O196</f>
        <v>0</v>
      </c>
      <c r="P196">
        <f ca="1">'H-2A Visas'!P196+'H-2B Visas'!P196</f>
        <v>0</v>
      </c>
      <c r="Q196">
        <f ca="1">'H-2A Visas'!Q196+'H-2B Visas'!Q196</f>
        <v>2</v>
      </c>
    </row>
    <row r="197" spans="1:17">
      <c r="A197" s="19" t="s">
        <v>268</v>
      </c>
      <c r="B197">
        <f ca="1">'H-2A Visas'!B197+'H-2B Visas'!B197</f>
        <v>0</v>
      </c>
      <c r="C197">
        <f ca="1">'H-2A Visas'!C197+'H-2B Visas'!C197</f>
        <v>0</v>
      </c>
      <c r="D197">
        <f ca="1">'H-2A Visas'!D197+'H-2B Visas'!D197</f>
        <v>0</v>
      </c>
      <c r="E197">
        <f ca="1">'H-2A Visas'!E197+'H-2B Visas'!E197</f>
        <v>0</v>
      </c>
      <c r="F197">
        <f ca="1">'H-2A Visas'!F197+'H-2B Visas'!F197</f>
        <v>0</v>
      </c>
      <c r="G197">
        <f ca="1">'H-2A Visas'!G197+'H-2B Visas'!G197</f>
        <v>0</v>
      </c>
      <c r="H197">
        <f ca="1">'H-2A Visas'!H197+'H-2B Visas'!H197</f>
        <v>0</v>
      </c>
      <c r="I197">
        <f ca="1">'H-2A Visas'!I197+'H-2B Visas'!I197</f>
        <v>0</v>
      </c>
      <c r="J197">
        <f ca="1">'H-2A Visas'!J197+'H-2B Visas'!J197</f>
        <v>0</v>
      </c>
      <c r="K197">
        <f ca="1">'H-2A Visas'!K197+'H-2B Visas'!K197</f>
        <v>0</v>
      </c>
      <c r="L197">
        <f ca="1">'H-2A Visas'!L197+'H-2B Visas'!L197</f>
        <v>0</v>
      </c>
      <c r="M197">
        <f ca="1">'H-2A Visas'!M197+'H-2B Visas'!M197</f>
        <v>0</v>
      </c>
      <c r="N197">
        <f ca="1">'H-2A Visas'!N197+'H-2B Visas'!N197</f>
        <v>0</v>
      </c>
      <c r="O197">
        <f ca="1">'H-2A Visas'!O197+'H-2B Visas'!O197</f>
        <v>0</v>
      </c>
      <c r="P197">
        <f ca="1">'H-2A Visas'!P197+'H-2B Visas'!P197</f>
        <v>0</v>
      </c>
      <c r="Q197">
        <f ca="1">'H-2A Visas'!Q197+'H-2B Visas'!Q197</f>
        <v>0</v>
      </c>
    </row>
    <row r="198" spans="1:17">
      <c r="A198" s="19" t="s">
        <v>269</v>
      </c>
      <c r="B198">
        <f ca="1">'H-2A Visas'!B198+'H-2B Visas'!B198</f>
        <v>0</v>
      </c>
      <c r="C198">
        <f ca="1">'H-2A Visas'!C198+'H-2B Visas'!C198</f>
        <v>0</v>
      </c>
      <c r="D198">
        <f ca="1">'H-2A Visas'!D198+'H-2B Visas'!D198</f>
        <v>0</v>
      </c>
      <c r="E198">
        <f ca="1">'H-2A Visas'!E198+'H-2B Visas'!E198</f>
        <v>0</v>
      </c>
      <c r="F198">
        <f ca="1">'H-2A Visas'!F198+'H-2B Visas'!F198</f>
        <v>0</v>
      </c>
      <c r="G198">
        <f ca="1">'H-2A Visas'!G198+'H-2B Visas'!G198</f>
        <v>0</v>
      </c>
      <c r="H198">
        <f ca="1">'H-2A Visas'!H198+'H-2B Visas'!H198</f>
        <v>0</v>
      </c>
      <c r="I198">
        <f ca="1">'H-2A Visas'!I198+'H-2B Visas'!I198</f>
        <v>0</v>
      </c>
      <c r="J198">
        <f ca="1">'H-2A Visas'!J198+'H-2B Visas'!J198</f>
        <v>0</v>
      </c>
      <c r="K198">
        <f ca="1">'H-2A Visas'!K198+'H-2B Visas'!K198</f>
        <v>0</v>
      </c>
      <c r="L198">
        <f ca="1">'H-2A Visas'!L198+'H-2B Visas'!L198</f>
        <v>0</v>
      </c>
      <c r="M198">
        <f ca="1">'H-2A Visas'!M198+'H-2B Visas'!M198</f>
        <v>0</v>
      </c>
      <c r="N198">
        <f ca="1">'H-2A Visas'!N198+'H-2B Visas'!N198</f>
        <v>0</v>
      </c>
      <c r="O198">
        <f ca="1">'H-2A Visas'!O198+'H-2B Visas'!O198</f>
        <v>0</v>
      </c>
      <c r="P198">
        <f ca="1">'H-2A Visas'!P198+'H-2B Visas'!P198</f>
        <v>0</v>
      </c>
      <c r="Q198">
        <f ca="1">'H-2A Visas'!Q198+'H-2B Visas'!Q198</f>
        <v>0</v>
      </c>
    </row>
    <row r="199" spans="1:17">
      <c r="A199" s="19" t="s">
        <v>270</v>
      </c>
      <c r="B199">
        <f ca="1">'H-2A Visas'!B199+'H-2B Visas'!B199</f>
        <v>0</v>
      </c>
      <c r="C199">
        <f ca="1">'H-2A Visas'!C199+'H-2B Visas'!C199</f>
        <v>0</v>
      </c>
      <c r="D199">
        <f ca="1">'H-2A Visas'!D199+'H-2B Visas'!D199</f>
        <v>0</v>
      </c>
      <c r="E199">
        <f ca="1">'H-2A Visas'!E199+'H-2B Visas'!E199</f>
        <v>0</v>
      </c>
      <c r="F199">
        <f ca="1">'H-2A Visas'!F199+'H-2B Visas'!F199</f>
        <v>0</v>
      </c>
      <c r="G199">
        <f ca="1">'H-2A Visas'!G199+'H-2B Visas'!G199</f>
        <v>0</v>
      </c>
      <c r="H199">
        <f ca="1">'H-2A Visas'!H199+'H-2B Visas'!H199</f>
        <v>0</v>
      </c>
      <c r="I199">
        <f ca="1">'H-2A Visas'!I199+'H-2B Visas'!I199</f>
        <v>0</v>
      </c>
      <c r="J199">
        <f ca="1">'H-2A Visas'!J199+'H-2B Visas'!J199</f>
        <v>0</v>
      </c>
      <c r="K199">
        <f ca="1">'H-2A Visas'!K199+'H-2B Visas'!K199</f>
        <v>0</v>
      </c>
      <c r="L199">
        <f ca="1">'H-2A Visas'!L199+'H-2B Visas'!L199</f>
        <v>0</v>
      </c>
      <c r="M199">
        <f ca="1">'H-2A Visas'!M199+'H-2B Visas'!M199</f>
        <v>0</v>
      </c>
      <c r="N199">
        <f ca="1">'H-2A Visas'!N199+'H-2B Visas'!N199</f>
        <v>0</v>
      </c>
      <c r="O199">
        <f ca="1">'H-2A Visas'!O199+'H-2B Visas'!O199</f>
        <v>0</v>
      </c>
      <c r="P199">
        <f ca="1">'H-2A Visas'!P199+'H-2B Visas'!P199</f>
        <v>0</v>
      </c>
      <c r="Q199">
        <f ca="1">'H-2A Visas'!Q199+'H-2B Visas'!Q199</f>
        <v>0</v>
      </c>
    </row>
    <row r="200" spans="1:17">
      <c r="A200" s="19" t="s">
        <v>271</v>
      </c>
      <c r="B200">
        <f ca="1">'H-2A Visas'!B200+'H-2B Visas'!B200</f>
        <v>151</v>
      </c>
      <c r="C200">
        <f ca="1">'H-2A Visas'!C200+'H-2B Visas'!C200</f>
        <v>165</v>
      </c>
      <c r="D200">
        <f ca="1">'H-2A Visas'!D200+'H-2B Visas'!D200</f>
        <v>376</v>
      </c>
      <c r="E200">
        <f ca="1">'H-2A Visas'!E200+'H-2B Visas'!E200</f>
        <v>665</v>
      </c>
      <c r="F200">
        <f ca="1">'H-2A Visas'!F200+'H-2B Visas'!F200</f>
        <v>1213</v>
      </c>
      <c r="G200">
        <f ca="1">'H-2A Visas'!G200+'H-2B Visas'!G200</f>
        <v>795</v>
      </c>
      <c r="H200">
        <f ca="1">'H-2A Visas'!H200+'H-2B Visas'!H200</f>
        <v>854</v>
      </c>
      <c r="I200">
        <f ca="1">'H-2A Visas'!I200+'H-2B Visas'!I200</f>
        <v>711</v>
      </c>
      <c r="J200">
        <f ca="1">'H-2A Visas'!J200+'H-2B Visas'!J200</f>
        <v>642</v>
      </c>
      <c r="K200">
        <f ca="1">'H-2A Visas'!K200+'H-2B Visas'!K200</f>
        <v>302</v>
      </c>
      <c r="L200">
        <f ca="1">'H-2A Visas'!L200+'H-2B Visas'!L200</f>
        <v>403</v>
      </c>
      <c r="M200">
        <f ca="1">'H-2A Visas'!M200+'H-2B Visas'!M200</f>
        <v>501</v>
      </c>
      <c r="N200">
        <f ca="1">'H-2A Visas'!N200+'H-2B Visas'!N200</f>
        <v>305</v>
      </c>
      <c r="O200">
        <f ca="1">'H-2A Visas'!O200+'H-2B Visas'!O200</f>
        <v>257</v>
      </c>
      <c r="P200">
        <f ca="1">'H-2A Visas'!P200+'H-2B Visas'!P200</f>
        <v>249</v>
      </c>
      <c r="Q200">
        <f ca="1">'H-2A Visas'!Q200+'H-2B Visas'!Q200</f>
        <v>123</v>
      </c>
    </row>
    <row r="201" spans="1:17">
      <c r="A201" s="19" t="s">
        <v>272</v>
      </c>
      <c r="B201">
        <f ca="1">'H-2A Visas'!B201+'H-2B Visas'!B201</f>
        <v>0</v>
      </c>
      <c r="C201">
        <f ca="1">'H-2A Visas'!C201+'H-2B Visas'!C201</f>
        <v>0</v>
      </c>
      <c r="D201">
        <f ca="1">'H-2A Visas'!D201+'H-2B Visas'!D201</f>
        <v>0</v>
      </c>
      <c r="E201">
        <f ca="1">'H-2A Visas'!E201+'H-2B Visas'!E201</f>
        <v>0</v>
      </c>
      <c r="F201">
        <f ca="1">'H-2A Visas'!F201+'H-2B Visas'!F201</f>
        <v>0</v>
      </c>
      <c r="G201">
        <f ca="1">'H-2A Visas'!G201+'H-2B Visas'!G201</f>
        <v>0</v>
      </c>
      <c r="H201">
        <f ca="1">'H-2A Visas'!H201+'H-2B Visas'!H201</f>
        <v>0</v>
      </c>
      <c r="I201">
        <f ca="1">'H-2A Visas'!I201+'H-2B Visas'!I201</f>
        <v>0</v>
      </c>
      <c r="J201">
        <f ca="1">'H-2A Visas'!J201+'H-2B Visas'!J201</f>
        <v>0</v>
      </c>
      <c r="K201">
        <f ca="1">'H-2A Visas'!K201+'H-2B Visas'!K201</f>
        <v>0</v>
      </c>
      <c r="L201">
        <f ca="1">'H-2A Visas'!L201+'H-2B Visas'!L201</f>
        <v>0</v>
      </c>
      <c r="M201">
        <f ca="1">'H-2A Visas'!M201+'H-2B Visas'!M201</f>
        <v>0</v>
      </c>
      <c r="N201">
        <f ca="1">'H-2A Visas'!N201+'H-2B Visas'!N201</f>
        <v>0</v>
      </c>
      <c r="O201">
        <f ca="1">'H-2A Visas'!O201+'H-2B Visas'!O201</f>
        <v>0</v>
      </c>
      <c r="P201">
        <f ca="1">'H-2A Visas'!P201+'H-2B Visas'!P201</f>
        <v>0</v>
      </c>
      <c r="Q201">
        <f ca="1">'H-2A Visas'!Q201+'H-2B Visas'!Q201</f>
        <v>0</v>
      </c>
    </row>
    <row r="202" spans="1:17">
      <c r="A202" s="19" t="s">
        <v>273</v>
      </c>
      <c r="B202">
        <f ca="1">'H-2A Visas'!B202+'H-2B Visas'!B202</f>
        <v>0</v>
      </c>
      <c r="C202">
        <f ca="1">'H-2A Visas'!C202+'H-2B Visas'!C202</f>
        <v>0</v>
      </c>
      <c r="D202">
        <f ca="1">'H-2A Visas'!D202+'H-2B Visas'!D202</f>
        <v>0</v>
      </c>
      <c r="E202">
        <f ca="1">'H-2A Visas'!E202+'H-2B Visas'!E202</f>
        <v>0</v>
      </c>
      <c r="F202">
        <f ca="1">'H-2A Visas'!F202+'H-2B Visas'!F202</f>
        <v>0</v>
      </c>
      <c r="G202">
        <f ca="1">'H-2A Visas'!G202+'H-2B Visas'!G202</f>
        <v>0</v>
      </c>
      <c r="H202">
        <f ca="1">'H-2A Visas'!H202+'H-2B Visas'!H202</f>
        <v>1</v>
      </c>
      <c r="I202">
        <f ca="1">'H-2A Visas'!I202+'H-2B Visas'!I202</f>
        <v>0</v>
      </c>
      <c r="J202">
        <f ca="1">'H-2A Visas'!J202+'H-2B Visas'!J202</f>
        <v>0</v>
      </c>
      <c r="K202">
        <f ca="1">'H-2A Visas'!K202+'H-2B Visas'!K202</f>
        <v>0</v>
      </c>
      <c r="L202">
        <f ca="1">'H-2A Visas'!L202+'H-2B Visas'!L202</f>
        <v>0</v>
      </c>
      <c r="M202">
        <f ca="1">'H-2A Visas'!M202+'H-2B Visas'!M202</f>
        <v>0</v>
      </c>
      <c r="N202">
        <f ca="1">'H-2A Visas'!N202+'H-2B Visas'!N202</f>
        <v>0</v>
      </c>
      <c r="O202">
        <f ca="1">'H-2A Visas'!O202+'H-2B Visas'!O202</f>
        <v>0</v>
      </c>
      <c r="P202">
        <f ca="1">'H-2A Visas'!P202+'H-2B Visas'!P202</f>
        <v>0</v>
      </c>
      <c r="Q202">
        <f ca="1">'H-2A Visas'!Q202+'H-2B Visas'!Q202</f>
        <v>0</v>
      </c>
    </row>
    <row r="203" spans="1:17">
      <c r="A203" s="19" t="s">
        <v>274</v>
      </c>
      <c r="B203">
        <f ca="1">'H-2A Visas'!B203+'H-2B Visas'!B203</f>
        <v>0</v>
      </c>
      <c r="C203">
        <f ca="1">'H-2A Visas'!C203+'H-2B Visas'!C203</f>
        <v>0</v>
      </c>
      <c r="D203">
        <f ca="1">'H-2A Visas'!D203+'H-2B Visas'!D203</f>
        <v>0</v>
      </c>
      <c r="E203">
        <f ca="1">'H-2A Visas'!E203+'H-2B Visas'!E203</f>
        <v>1</v>
      </c>
      <c r="F203">
        <f ca="1">'H-2A Visas'!F203+'H-2B Visas'!F203</f>
        <v>1</v>
      </c>
      <c r="G203">
        <f ca="1">'H-2A Visas'!G203+'H-2B Visas'!G203</f>
        <v>0</v>
      </c>
      <c r="H203">
        <f ca="1">'H-2A Visas'!H203+'H-2B Visas'!H203</f>
        <v>0</v>
      </c>
      <c r="I203">
        <f ca="1">'H-2A Visas'!I203+'H-2B Visas'!I203</f>
        <v>1</v>
      </c>
      <c r="J203">
        <f ca="1">'H-2A Visas'!J203+'H-2B Visas'!J203</f>
        <v>0</v>
      </c>
      <c r="K203">
        <f ca="1">'H-2A Visas'!K203+'H-2B Visas'!K203</f>
        <v>0</v>
      </c>
      <c r="L203">
        <f ca="1">'H-2A Visas'!L203+'H-2B Visas'!L203</f>
        <v>0</v>
      </c>
      <c r="M203">
        <f ca="1">'H-2A Visas'!M203+'H-2B Visas'!M203</f>
        <v>1</v>
      </c>
      <c r="N203">
        <f ca="1">'H-2A Visas'!N203+'H-2B Visas'!N203</f>
        <v>0</v>
      </c>
      <c r="O203">
        <f ca="1">'H-2A Visas'!O203+'H-2B Visas'!O203</f>
        <v>0</v>
      </c>
      <c r="P203">
        <f ca="1">'H-2A Visas'!P203+'H-2B Visas'!P203</f>
        <v>0</v>
      </c>
      <c r="Q203">
        <f ca="1">'H-2A Visas'!Q203+'H-2B Visas'!Q203</f>
        <v>0</v>
      </c>
    </row>
    <row r="204" spans="1:17">
      <c r="A204" s="19" t="s">
        <v>275</v>
      </c>
      <c r="B204">
        <f ca="1">'H-2A Visas'!B204+'H-2B Visas'!B204</f>
        <v>0</v>
      </c>
      <c r="C204">
        <f ca="1">'H-2A Visas'!C204+'H-2B Visas'!C204</f>
        <v>0</v>
      </c>
      <c r="D204">
        <f ca="1">'H-2A Visas'!D204+'H-2B Visas'!D204</f>
        <v>0</v>
      </c>
      <c r="E204">
        <f ca="1">'H-2A Visas'!E204+'H-2B Visas'!E204</f>
        <v>0</v>
      </c>
      <c r="F204">
        <f ca="1">'H-2A Visas'!F204+'H-2B Visas'!F204</f>
        <v>0</v>
      </c>
      <c r="G204">
        <f ca="1">'H-2A Visas'!G204+'H-2B Visas'!G204</f>
        <v>0</v>
      </c>
      <c r="H204">
        <f ca="1">'H-2A Visas'!H204+'H-2B Visas'!H204</f>
        <v>0</v>
      </c>
      <c r="I204">
        <f ca="1">'H-2A Visas'!I204+'H-2B Visas'!I204</f>
        <v>0</v>
      </c>
      <c r="J204">
        <f ca="1">'H-2A Visas'!J204+'H-2B Visas'!J204</f>
        <v>0</v>
      </c>
      <c r="K204">
        <f ca="1">'H-2A Visas'!K204+'H-2B Visas'!K204</f>
        <v>0</v>
      </c>
      <c r="L204">
        <f ca="1">'H-2A Visas'!L204+'H-2B Visas'!L204</f>
        <v>0</v>
      </c>
      <c r="M204">
        <f ca="1">'H-2A Visas'!M204+'H-2B Visas'!M204</f>
        <v>0</v>
      </c>
      <c r="N204">
        <f ca="1">'H-2A Visas'!N204+'H-2B Visas'!N204</f>
        <v>0</v>
      </c>
      <c r="O204">
        <f ca="1">'H-2A Visas'!O204+'H-2B Visas'!O204</f>
        <v>0</v>
      </c>
      <c r="P204">
        <f ca="1">'H-2A Visas'!P204+'H-2B Visas'!P204</f>
        <v>0</v>
      </c>
      <c r="Q204">
        <f ca="1">'H-2A Visas'!Q204+'H-2B Visas'!Q204</f>
        <v>0</v>
      </c>
    </row>
    <row r="205" spans="1:17">
      <c r="A205" s="19" t="s">
        <v>301</v>
      </c>
      <c r="B205">
        <f ca="1">'H-2A Visas'!B205+'H-2B Visas'!B205</f>
        <v>0</v>
      </c>
      <c r="C205">
        <f ca="1">'H-2A Visas'!C205+'H-2B Visas'!C205</f>
        <v>0</v>
      </c>
      <c r="D205">
        <f ca="1">'H-2A Visas'!D205+'H-2B Visas'!D205</f>
        <v>0</v>
      </c>
      <c r="E205">
        <f ca="1">'H-2A Visas'!E205+'H-2B Visas'!E205</f>
        <v>0</v>
      </c>
      <c r="F205">
        <f ca="1">'H-2A Visas'!F205+'H-2B Visas'!F205</f>
        <v>0</v>
      </c>
      <c r="G205">
        <f ca="1">'H-2A Visas'!G205+'H-2B Visas'!G205</f>
        <v>0</v>
      </c>
      <c r="H205">
        <f ca="1">'H-2A Visas'!H205+'H-2B Visas'!H205</f>
        <v>0</v>
      </c>
      <c r="I205">
        <f ca="1">'H-2A Visas'!I205+'H-2B Visas'!I205</f>
        <v>1</v>
      </c>
      <c r="J205">
        <f ca="1">'H-2A Visas'!J205+'H-2B Visas'!J205</f>
        <v>0</v>
      </c>
      <c r="K205">
        <f ca="1">'H-2A Visas'!K205+'H-2B Visas'!K205</f>
        <v>0</v>
      </c>
      <c r="L205">
        <f ca="1">'H-2A Visas'!L205+'H-2B Visas'!L205</f>
        <v>0</v>
      </c>
      <c r="M205">
        <f ca="1">'H-2A Visas'!M205+'H-2B Visas'!M205</f>
        <v>0</v>
      </c>
      <c r="N205">
        <f ca="1">'H-2A Visas'!N205+'H-2B Visas'!N205</f>
        <v>0</v>
      </c>
      <c r="O205">
        <f ca="1">'H-2A Visas'!O205+'H-2B Visas'!O205</f>
        <v>0</v>
      </c>
      <c r="P205">
        <f ca="1">'H-2A Visas'!P205+'H-2B Visas'!P205</f>
        <v>0</v>
      </c>
      <c r="Q205">
        <f ca="1">'H-2A Visas'!Q205+'H-2B Visas'!Q205</f>
        <v>0</v>
      </c>
    </row>
    <row r="206" spans="1:17">
      <c r="A206" s="19" t="s">
        <v>276</v>
      </c>
      <c r="B206">
        <f ca="1">'H-2A Visas'!B206+'H-2B Visas'!B206</f>
        <v>0</v>
      </c>
      <c r="C206">
        <f ca="1">'H-2A Visas'!C206+'H-2B Visas'!C206</f>
        <v>0</v>
      </c>
      <c r="D206">
        <f ca="1">'H-2A Visas'!D206+'H-2B Visas'!D206</f>
        <v>0</v>
      </c>
      <c r="E206">
        <f ca="1">'H-2A Visas'!E206+'H-2B Visas'!E206</f>
        <v>0</v>
      </c>
      <c r="F206">
        <f ca="1">'H-2A Visas'!F206+'H-2B Visas'!F206</f>
        <v>0</v>
      </c>
      <c r="G206">
        <f ca="1">'H-2A Visas'!G206+'H-2B Visas'!G206</f>
        <v>0</v>
      </c>
      <c r="H206">
        <f ca="1">'H-2A Visas'!H206+'H-2B Visas'!H206</f>
        <v>0</v>
      </c>
      <c r="I206">
        <f ca="1">'H-2A Visas'!I206+'H-2B Visas'!I206</f>
        <v>0</v>
      </c>
      <c r="J206">
        <f ca="1">'H-2A Visas'!J206+'H-2B Visas'!J206</f>
        <v>0</v>
      </c>
      <c r="K206">
        <f ca="1">'H-2A Visas'!K206+'H-2B Visas'!K206</f>
        <v>0</v>
      </c>
      <c r="L206">
        <f ca="1">'H-2A Visas'!L206+'H-2B Visas'!L206</f>
        <v>0</v>
      </c>
      <c r="M206">
        <f ca="1">'H-2A Visas'!M206+'H-2B Visas'!M206</f>
        <v>0</v>
      </c>
      <c r="N206">
        <f ca="1">'H-2A Visas'!N206+'H-2B Visas'!N206</f>
        <v>0</v>
      </c>
      <c r="O206">
        <f ca="1">'H-2A Visas'!O206+'H-2B Visas'!O206</f>
        <v>0</v>
      </c>
      <c r="P206">
        <f ca="1">'H-2A Visas'!P206+'H-2B Visas'!P206</f>
        <v>0</v>
      </c>
      <c r="Q206">
        <f ca="1">'H-2A Visas'!Q206+'H-2B Visas'!Q206</f>
        <v>0</v>
      </c>
    </row>
    <row r="207" spans="1:17">
      <c r="A207" s="19" t="s">
        <v>277</v>
      </c>
      <c r="B207">
        <f ca="1">'H-2A Visas'!B207+'H-2B Visas'!B207</f>
        <v>0</v>
      </c>
      <c r="C207">
        <f ca="1">'H-2A Visas'!C207+'H-2B Visas'!C207</f>
        <v>0</v>
      </c>
      <c r="D207">
        <f ca="1">'H-2A Visas'!D207+'H-2B Visas'!D207</f>
        <v>0</v>
      </c>
      <c r="E207">
        <f ca="1">'H-2A Visas'!E207+'H-2B Visas'!E207</f>
        <v>0</v>
      </c>
      <c r="F207">
        <f ca="1">'H-2A Visas'!F207+'H-2B Visas'!F207</f>
        <v>0</v>
      </c>
      <c r="G207">
        <f ca="1">'H-2A Visas'!G207+'H-2B Visas'!G207</f>
        <v>0</v>
      </c>
      <c r="H207">
        <f ca="1">'H-2A Visas'!H207+'H-2B Visas'!H207</f>
        <v>0</v>
      </c>
      <c r="I207">
        <f ca="1">'H-2A Visas'!I207+'H-2B Visas'!I207</f>
        <v>0</v>
      </c>
      <c r="J207">
        <f ca="1">'H-2A Visas'!J207+'H-2B Visas'!J207</f>
        <v>0</v>
      </c>
      <c r="K207">
        <f ca="1">'H-2A Visas'!K207+'H-2B Visas'!K207</f>
        <v>0</v>
      </c>
      <c r="L207">
        <f ca="1">'H-2A Visas'!L207+'H-2B Visas'!L207</f>
        <v>0</v>
      </c>
      <c r="M207">
        <f ca="1">'H-2A Visas'!M207+'H-2B Visas'!M207</f>
        <v>0</v>
      </c>
      <c r="N207">
        <f ca="1">'H-2A Visas'!N207+'H-2B Visas'!N207</f>
        <v>0</v>
      </c>
      <c r="O207">
        <f ca="1">'H-2A Visas'!O207+'H-2B Visas'!O207</f>
        <v>0</v>
      </c>
      <c r="P207">
        <f ca="1">'H-2A Visas'!P207+'H-2B Visas'!P207</f>
        <v>0</v>
      </c>
      <c r="Q207">
        <f ca="1">'H-2A Visas'!Q207+'H-2B Visas'!Q207</f>
        <v>0</v>
      </c>
    </row>
    <row r="208" spans="1:17">
      <c r="A208" s="19"/>
      <c r="B208" t="e">
        <f ca="1">'H-2A Visas'!B208+'H-2B Visas'!B208</f>
        <v>#N/A</v>
      </c>
      <c r="C208" t="e">
        <f ca="1">'H-2A Visas'!C208+'H-2B Visas'!C208</f>
        <v>#N/A</v>
      </c>
      <c r="D208" t="e">
        <f ca="1">'H-2A Visas'!D208+'H-2B Visas'!D208</f>
        <v>#N/A</v>
      </c>
      <c r="E208" t="e">
        <f ca="1">'H-2A Visas'!E208+'H-2B Visas'!E208</f>
        <v>#N/A</v>
      </c>
      <c r="F208" t="e">
        <f ca="1">'H-2A Visas'!F208+'H-2B Visas'!F208</f>
        <v>#N/A</v>
      </c>
      <c r="G208" t="e">
        <f ca="1">'H-2A Visas'!G208+'H-2B Visas'!G208</f>
        <v>#N/A</v>
      </c>
      <c r="H208" t="e">
        <f ca="1">'H-2A Visas'!H208+'H-2B Visas'!H208</f>
        <v>#N/A</v>
      </c>
      <c r="I208" t="e">
        <f ca="1">'H-2A Visas'!I208+'H-2B Visas'!I208</f>
        <v>#N/A</v>
      </c>
      <c r="J208" t="e">
        <f ca="1">'H-2A Visas'!J208+'H-2B Visas'!J208</f>
        <v>#N/A</v>
      </c>
      <c r="K208" t="e">
        <f ca="1">'H-2A Visas'!K208+'H-2B Visas'!K208</f>
        <v>#N/A</v>
      </c>
      <c r="L208" t="e">
        <f ca="1">'H-2A Visas'!L208+'H-2B Visas'!L208</f>
        <v>#N/A</v>
      </c>
      <c r="M208" t="e">
        <f ca="1">'H-2A Visas'!M208+'H-2B Visas'!M208</f>
        <v>#N/A</v>
      </c>
      <c r="N208" t="e">
        <f ca="1">'H-2A Visas'!N208+'H-2B Visas'!N208</f>
        <v>#N/A</v>
      </c>
      <c r="O208" t="e">
        <f ca="1">'H-2A Visas'!O208+'H-2B Visas'!O208</f>
        <v>#N/A</v>
      </c>
      <c r="P208" t="e">
        <f ca="1">'H-2A Visas'!P208+'H-2B Visas'!P208</f>
        <v>#N/A</v>
      </c>
      <c r="Q208" t="e">
        <f ca="1">'H-2A Visas'!Q208+'H-2B Visas'!Q208</f>
        <v>#N/A</v>
      </c>
    </row>
    <row r="209" spans="1:17">
      <c r="A209" s="27" t="s">
        <v>278</v>
      </c>
      <c r="B209">
        <f ca="1">'H-2A Visas'!B209+'H-2B Visas'!B209</f>
        <v>403</v>
      </c>
      <c r="C209">
        <f ca="1">'H-2A Visas'!C209+'H-2B Visas'!C209</f>
        <v>533</v>
      </c>
      <c r="D209">
        <f ca="1">'H-2A Visas'!D209+'H-2B Visas'!D209</f>
        <v>868</v>
      </c>
      <c r="E209">
        <f ca="1">'H-2A Visas'!E209+'H-2B Visas'!E209</f>
        <v>1390</v>
      </c>
      <c r="F209">
        <f ca="1">'H-2A Visas'!F209+'H-2B Visas'!F209</f>
        <v>2314</v>
      </c>
      <c r="G209">
        <f ca="1">'H-2A Visas'!G209+'H-2B Visas'!G209</f>
        <v>1862</v>
      </c>
      <c r="H209">
        <f ca="1">'H-2A Visas'!H209+'H-2B Visas'!H209</f>
        <v>2090</v>
      </c>
      <c r="I209">
        <f ca="1">'H-2A Visas'!I209+'H-2B Visas'!I209</f>
        <v>1824</v>
      </c>
      <c r="J209">
        <f ca="1">'H-2A Visas'!J209+'H-2B Visas'!J209</f>
        <v>1876</v>
      </c>
      <c r="K209">
        <f ca="1">'H-2A Visas'!K209+'H-2B Visas'!K209</f>
        <v>1309</v>
      </c>
      <c r="L209">
        <f ca="1">'H-2A Visas'!L209+'H-2B Visas'!L209</f>
        <v>1489</v>
      </c>
      <c r="M209">
        <f ca="1">'H-2A Visas'!M209+'H-2B Visas'!M209</f>
        <v>1539</v>
      </c>
      <c r="N209">
        <f ca="1">'H-2A Visas'!N209+'H-2B Visas'!N209</f>
        <v>588</v>
      </c>
      <c r="O209">
        <f ca="1">'H-2A Visas'!O209+'H-2B Visas'!O209</f>
        <v>469</v>
      </c>
      <c r="P209">
        <f ca="1">'H-2A Visas'!P209+'H-2B Visas'!P209</f>
        <v>460</v>
      </c>
      <c r="Q209">
        <f ca="1">'H-2A Visas'!Q209+'H-2B Visas'!Q209</f>
        <v>221</v>
      </c>
    </row>
    <row r="210" spans="1:17">
      <c r="B210" t="e">
        <f ca="1">'H-2A Visas'!B210+'H-2B Visas'!B210</f>
        <v>#N/A</v>
      </c>
      <c r="C210" t="e">
        <f ca="1">'H-2A Visas'!C210+'H-2B Visas'!C210</f>
        <v>#N/A</v>
      </c>
      <c r="D210" t="e">
        <f ca="1">'H-2A Visas'!D210+'H-2B Visas'!D210</f>
        <v>#N/A</v>
      </c>
      <c r="E210" t="e">
        <f ca="1">'H-2A Visas'!E210+'H-2B Visas'!E210</f>
        <v>#N/A</v>
      </c>
      <c r="F210" t="e">
        <f ca="1">'H-2A Visas'!F210+'H-2B Visas'!F210</f>
        <v>#N/A</v>
      </c>
      <c r="G210" t="e">
        <f ca="1">'H-2A Visas'!G210+'H-2B Visas'!G210</f>
        <v>#N/A</v>
      </c>
      <c r="H210" t="e">
        <f ca="1">'H-2A Visas'!H210+'H-2B Visas'!H210</f>
        <v>#N/A</v>
      </c>
      <c r="I210" t="e">
        <f ca="1">'H-2A Visas'!I210+'H-2B Visas'!I210</f>
        <v>#N/A</v>
      </c>
      <c r="J210" t="e">
        <f ca="1">'H-2A Visas'!J210+'H-2B Visas'!J210</f>
        <v>#N/A</v>
      </c>
      <c r="K210" t="e">
        <f ca="1">'H-2A Visas'!K210+'H-2B Visas'!K210</f>
        <v>#N/A</v>
      </c>
      <c r="L210" t="e">
        <f ca="1">'H-2A Visas'!L210+'H-2B Visas'!L210</f>
        <v>#N/A</v>
      </c>
      <c r="M210" t="e">
        <f ca="1">'H-2A Visas'!M210+'H-2B Visas'!M210</f>
        <v>#N/A</v>
      </c>
      <c r="N210" t="e">
        <f ca="1">'H-2A Visas'!N210+'H-2B Visas'!N210</f>
        <v>#N/A</v>
      </c>
      <c r="O210" t="e">
        <f ca="1">'H-2A Visas'!O210+'H-2B Visas'!O210</f>
        <v>#N/A</v>
      </c>
      <c r="P210" t="e">
        <f ca="1">'H-2A Visas'!P210+'H-2B Visas'!P210</f>
        <v>#N/A</v>
      </c>
      <c r="Q210" t="e">
        <f ca="1">'H-2A Visas'!Q210+'H-2B Visas'!Q210</f>
        <v>#N/A</v>
      </c>
    </row>
    <row r="211" spans="1:17">
      <c r="A211" s="6" t="s">
        <v>279</v>
      </c>
      <c r="B211">
        <f ca="1">'H-2A Visas'!B211+'H-2B Visas'!B211</f>
        <v>0</v>
      </c>
      <c r="C211">
        <f ca="1">'H-2A Visas'!C211+'H-2B Visas'!C211</f>
        <v>0</v>
      </c>
      <c r="D211">
        <f ca="1">'H-2A Visas'!D211+'H-2B Visas'!D211</f>
        <v>0</v>
      </c>
      <c r="E211">
        <f ca="1">'H-2A Visas'!E211+'H-2B Visas'!E211</f>
        <v>0</v>
      </c>
      <c r="F211">
        <f ca="1">'H-2A Visas'!F211+'H-2B Visas'!F211</f>
        <v>0</v>
      </c>
      <c r="G211">
        <f ca="1">'H-2A Visas'!G211+'H-2B Visas'!G211</f>
        <v>0</v>
      </c>
      <c r="H211">
        <f ca="1">'H-2A Visas'!H211+'H-2B Visas'!H211</f>
        <v>0</v>
      </c>
      <c r="I211">
        <f ca="1">'H-2A Visas'!I211+'H-2B Visas'!I211</f>
        <v>0</v>
      </c>
      <c r="J211">
        <f ca="1">'H-2A Visas'!J211+'H-2B Visas'!J211</f>
        <v>0</v>
      </c>
      <c r="K211">
        <f ca="1">'H-2A Visas'!K211+'H-2B Visas'!K211</f>
        <v>0</v>
      </c>
      <c r="L211">
        <f ca="1">'H-2A Visas'!L211+'H-2B Visas'!L211</f>
        <v>0</v>
      </c>
      <c r="M211">
        <f ca="1">'H-2A Visas'!M211+'H-2B Visas'!M211</f>
        <v>0</v>
      </c>
      <c r="N211">
        <f ca="1">'H-2A Visas'!N211+'H-2B Visas'!N211</f>
        <v>0</v>
      </c>
      <c r="O211">
        <f ca="1">'H-2A Visas'!O211+'H-2B Visas'!O211</f>
        <v>0</v>
      </c>
      <c r="P211">
        <f ca="1">'H-2A Visas'!P211+'H-2B Visas'!P211</f>
        <v>0</v>
      </c>
      <c r="Q211">
        <f ca="1">'H-2A Visas'!Q211+'H-2B Visas'!Q211</f>
        <v>0</v>
      </c>
    </row>
    <row r="212" spans="1:17">
      <c r="A212" s="19" t="s">
        <v>280</v>
      </c>
      <c r="B212">
        <f ca="1">'H-2A Visas'!B212+'H-2B Visas'!B212</f>
        <v>6</v>
      </c>
      <c r="C212">
        <f ca="1">'H-2A Visas'!C212+'H-2B Visas'!C212</f>
        <v>41</v>
      </c>
      <c r="D212">
        <f ca="1">'H-2A Visas'!D212+'H-2B Visas'!D212</f>
        <v>42</v>
      </c>
      <c r="E212">
        <f ca="1">'H-2A Visas'!E212+'H-2B Visas'!E212</f>
        <v>98</v>
      </c>
      <c r="F212">
        <f ca="1">'H-2A Visas'!F212+'H-2B Visas'!F212</f>
        <v>127</v>
      </c>
      <c r="G212">
        <f ca="1">'H-2A Visas'!G212+'H-2B Visas'!G212</f>
        <v>199</v>
      </c>
      <c r="H212">
        <f ca="1">'H-2A Visas'!H212+'H-2B Visas'!H212</f>
        <v>386</v>
      </c>
      <c r="I212">
        <f ca="1">'H-2A Visas'!I212+'H-2B Visas'!I212</f>
        <v>395</v>
      </c>
      <c r="J212">
        <f ca="1">'H-2A Visas'!J212+'H-2B Visas'!J212</f>
        <v>497</v>
      </c>
      <c r="K212">
        <f ca="1">'H-2A Visas'!K212+'H-2B Visas'!K212</f>
        <v>544</v>
      </c>
      <c r="L212">
        <f ca="1">'H-2A Visas'!L212+'H-2B Visas'!L212</f>
        <v>631</v>
      </c>
      <c r="M212">
        <f ca="1">'H-2A Visas'!M212+'H-2B Visas'!M212</f>
        <v>569</v>
      </c>
      <c r="N212">
        <f ca="1">'H-2A Visas'!N212+'H-2B Visas'!N212</f>
        <v>210</v>
      </c>
      <c r="O212">
        <f ca="1">'H-2A Visas'!O212+'H-2B Visas'!O212</f>
        <v>138</v>
      </c>
      <c r="P212">
        <f ca="1">'H-2A Visas'!P212+'H-2B Visas'!P212</f>
        <v>97</v>
      </c>
      <c r="Q212">
        <f ca="1">'H-2A Visas'!Q212+'H-2B Visas'!Q212</f>
        <v>62</v>
      </c>
    </row>
    <row r="213" spans="1:17">
      <c r="A213" s="19" t="s">
        <v>281</v>
      </c>
      <c r="B213">
        <f ca="1">'H-2A Visas'!B213+'H-2B Visas'!B213</f>
        <v>0</v>
      </c>
      <c r="C213">
        <f ca="1">'H-2A Visas'!C213+'H-2B Visas'!C213</f>
        <v>0</v>
      </c>
      <c r="D213">
        <f ca="1">'H-2A Visas'!D213+'H-2B Visas'!D213</f>
        <v>0</v>
      </c>
      <c r="E213">
        <f ca="1">'H-2A Visas'!E213+'H-2B Visas'!E213</f>
        <v>3</v>
      </c>
      <c r="F213">
        <f ca="1">'H-2A Visas'!F213+'H-2B Visas'!F213</f>
        <v>4</v>
      </c>
      <c r="G213">
        <f ca="1">'H-2A Visas'!G213+'H-2B Visas'!G213</f>
        <v>3</v>
      </c>
      <c r="H213">
        <f ca="1">'H-2A Visas'!H213+'H-2B Visas'!H213</f>
        <v>3</v>
      </c>
      <c r="I213">
        <f ca="1">'H-2A Visas'!I213+'H-2B Visas'!I213</f>
        <v>4</v>
      </c>
      <c r="J213">
        <f ca="1">'H-2A Visas'!J213+'H-2B Visas'!J213</f>
        <v>23</v>
      </c>
      <c r="K213">
        <f ca="1">'H-2A Visas'!K213+'H-2B Visas'!K213</f>
        <v>147</v>
      </c>
      <c r="L213">
        <f ca="1">'H-2A Visas'!L213+'H-2B Visas'!L213</f>
        <v>178</v>
      </c>
      <c r="M213">
        <f ca="1">'H-2A Visas'!M213+'H-2B Visas'!M213</f>
        <v>344</v>
      </c>
      <c r="N213">
        <f ca="1">'H-2A Visas'!N213+'H-2B Visas'!N213</f>
        <v>175</v>
      </c>
      <c r="O213">
        <f ca="1">'H-2A Visas'!O213+'H-2B Visas'!O213</f>
        <v>13</v>
      </c>
      <c r="P213">
        <f ca="1">'H-2A Visas'!P213+'H-2B Visas'!P213</f>
        <v>5</v>
      </c>
      <c r="Q213">
        <f ca="1">'H-2A Visas'!Q213+'H-2B Visas'!Q213</f>
        <v>1</v>
      </c>
    </row>
    <row r="214" spans="1:17">
      <c r="A214" s="19" t="s">
        <v>282</v>
      </c>
      <c r="B214">
        <f ca="1">'H-2A Visas'!B214+'H-2B Visas'!B214</f>
        <v>114</v>
      </c>
      <c r="C214">
        <f ca="1">'H-2A Visas'!C214+'H-2B Visas'!C214</f>
        <v>167</v>
      </c>
      <c r="D214">
        <f ca="1">'H-2A Visas'!D214+'H-2B Visas'!D214</f>
        <v>192</v>
      </c>
      <c r="E214">
        <f ca="1">'H-2A Visas'!E214+'H-2B Visas'!E214</f>
        <v>578</v>
      </c>
      <c r="F214">
        <f ca="1">'H-2A Visas'!F214+'H-2B Visas'!F214</f>
        <v>350</v>
      </c>
      <c r="G214">
        <f ca="1">'H-2A Visas'!G214+'H-2B Visas'!G214</f>
        <v>624</v>
      </c>
      <c r="H214">
        <f ca="1">'H-2A Visas'!H214+'H-2B Visas'!H214</f>
        <v>948</v>
      </c>
      <c r="I214">
        <f ca="1">'H-2A Visas'!I214+'H-2B Visas'!I214</f>
        <v>728</v>
      </c>
      <c r="J214">
        <f ca="1">'H-2A Visas'!J214+'H-2B Visas'!J214</f>
        <v>1098</v>
      </c>
      <c r="K214">
        <f ca="1">'H-2A Visas'!K214+'H-2B Visas'!K214</f>
        <v>1498</v>
      </c>
      <c r="L214">
        <f ca="1">'H-2A Visas'!L214+'H-2B Visas'!L214</f>
        <v>718</v>
      </c>
      <c r="M214">
        <f ca="1">'H-2A Visas'!M214+'H-2B Visas'!M214</f>
        <v>834</v>
      </c>
      <c r="N214">
        <f ca="1">'H-2A Visas'!N214+'H-2B Visas'!N214</f>
        <v>289</v>
      </c>
      <c r="O214">
        <f ca="1">'H-2A Visas'!O214+'H-2B Visas'!O214</f>
        <v>129</v>
      </c>
      <c r="P214">
        <f ca="1">'H-2A Visas'!P214+'H-2B Visas'!P214</f>
        <v>90</v>
      </c>
      <c r="Q214">
        <f ca="1">'H-2A Visas'!Q214+'H-2B Visas'!Q214</f>
        <v>42</v>
      </c>
    </row>
    <row r="215" spans="1:17">
      <c r="A215" s="19" t="s">
        <v>283</v>
      </c>
      <c r="B215">
        <f ca="1">'H-2A Visas'!B215+'H-2B Visas'!B215</f>
        <v>86</v>
      </c>
      <c r="C215">
        <f ca="1">'H-2A Visas'!C215+'H-2B Visas'!C215</f>
        <v>67</v>
      </c>
      <c r="D215">
        <f ca="1">'H-2A Visas'!D215+'H-2B Visas'!D215</f>
        <v>103</v>
      </c>
      <c r="E215">
        <f ca="1">'H-2A Visas'!E215+'H-2B Visas'!E215</f>
        <v>187</v>
      </c>
      <c r="F215">
        <f ca="1">'H-2A Visas'!F215+'H-2B Visas'!F215</f>
        <v>157</v>
      </c>
      <c r="G215">
        <f ca="1">'H-2A Visas'!G215+'H-2B Visas'!G215</f>
        <v>196</v>
      </c>
      <c r="H215">
        <f ca="1">'H-2A Visas'!H215+'H-2B Visas'!H215</f>
        <v>252</v>
      </c>
      <c r="I215">
        <f ca="1">'H-2A Visas'!I215+'H-2B Visas'!I215</f>
        <v>265</v>
      </c>
      <c r="J215">
        <f ca="1">'H-2A Visas'!J215+'H-2B Visas'!J215</f>
        <v>243</v>
      </c>
      <c r="K215">
        <f ca="1">'H-2A Visas'!K215+'H-2B Visas'!K215</f>
        <v>356</v>
      </c>
      <c r="L215">
        <f ca="1">'H-2A Visas'!L215+'H-2B Visas'!L215</f>
        <v>228</v>
      </c>
      <c r="M215">
        <f ca="1">'H-2A Visas'!M215+'H-2B Visas'!M215</f>
        <v>304</v>
      </c>
      <c r="N215">
        <f ca="1">'H-2A Visas'!N215+'H-2B Visas'!N215</f>
        <v>193</v>
      </c>
      <c r="O215">
        <f ca="1">'H-2A Visas'!O215+'H-2B Visas'!O215</f>
        <v>168</v>
      </c>
      <c r="P215">
        <f ca="1">'H-2A Visas'!P215+'H-2B Visas'!P215</f>
        <v>88</v>
      </c>
      <c r="Q215">
        <f ca="1">'H-2A Visas'!Q215+'H-2B Visas'!Q215</f>
        <v>62</v>
      </c>
    </row>
    <row r="216" spans="1:17">
      <c r="A216" s="19" t="s">
        <v>284</v>
      </c>
      <c r="B216">
        <f ca="1">'H-2A Visas'!B216+'H-2B Visas'!B216</f>
        <v>12</v>
      </c>
      <c r="C216">
        <f ca="1">'H-2A Visas'!C216+'H-2B Visas'!C216</f>
        <v>19</v>
      </c>
      <c r="D216">
        <f ca="1">'H-2A Visas'!D216+'H-2B Visas'!D216</f>
        <v>68</v>
      </c>
      <c r="E216">
        <f ca="1">'H-2A Visas'!E216+'H-2B Visas'!E216</f>
        <v>111</v>
      </c>
      <c r="F216">
        <f ca="1">'H-2A Visas'!F216+'H-2B Visas'!F216</f>
        <v>186</v>
      </c>
      <c r="G216">
        <f ca="1">'H-2A Visas'!G216+'H-2B Visas'!G216</f>
        <v>279</v>
      </c>
      <c r="H216">
        <f ca="1">'H-2A Visas'!H216+'H-2B Visas'!H216</f>
        <v>129</v>
      </c>
      <c r="I216">
        <f ca="1">'H-2A Visas'!I216+'H-2B Visas'!I216</f>
        <v>132</v>
      </c>
      <c r="J216">
        <f ca="1">'H-2A Visas'!J216+'H-2B Visas'!J216</f>
        <v>92</v>
      </c>
      <c r="K216">
        <f ca="1">'H-2A Visas'!K216+'H-2B Visas'!K216</f>
        <v>118</v>
      </c>
      <c r="L216">
        <f ca="1">'H-2A Visas'!L216+'H-2B Visas'!L216</f>
        <v>134</v>
      </c>
      <c r="M216">
        <f ca="1">'H-2A Visas'!M216+'H-2B Visas'!M216</f>
        <v>110</v>
      </c>
      <c r="N216">
        <f ca="1">'H-2A Visas'!N216+'H-2B Visas'!N216</f>
        <v>22</v>
      </c>
      <c r="O216">
        <f ca="1">'H-2A Visas'!O216+'H-2B Visas'!O216</f>
        <v>0</v>
      </c>
      <c r="P216">
        <f ca="1">'H-2A Visas'!P216+'H-2B Visas'!P216</f>
        <v>0</v>
      </c>
      <c r="Q216">
        <f ca="1">'H-2A Visas'!Q216+'H-2B Visas'!Q216</f>
        <v>0</v>
      </c>
    </row>
    <row r="217" spans="1:17">
      <c r="A217" s="19" t="s">
        <v>285</v>
      </c>
      <c r="B217">
        <f ca="1">'H-2A Visas'!B217+'H-2B Visas'!B217</f>
        <v>1</v>
      </c>
      <c r="C217">
        <f ca="1">'H-2A Visas'!C217+'H-2B Visas'!C217</f>
        <v>1</v>
      </c>
      <c r="D217">
        <f ca="1">'H-2A Visas'!D217+'H-2B Visas'!D217</f>
        <v>10</v>
      </c>
      <c r="E217">
        <f ca="1">'H-2A Visas'!E217+'H-2B Visas'!E217</f>
        <v>9</v>
      </c>
      <c r="F217">
        <f ca="1">'H-2A Visas'!F217+'H-2B Visas'!F217</f>
        <v>68</v>
      </c>
      <c r="G217">
        <f ca="1">'H-2A Visas'!G217+'H-2B Visas'!G217</f>
        <v>59</v>
      </c>
      <c r="H217">
        <f ca="1">'H-2A Visas'!H217+'H-2B Visas'!H217</f>
        <v>35</v>
      </c>
      <c r="I217">
        <f ca="1">'H-2A Visas'!I217+'H-2B Visas'!I217</f>
        <v>52</v>
      </c>
      <c r="J217">
        <f ca="1">'H-2A Visas'!J217+'H-2B Visas'!J217</f>
        <v>30</v>
      </c>
      <c r="K217">
        <f ca="1">'H-2A Visas'!K217+'H-2B Visas'!K217</f>
        <v>66</v>
      </c>
      <c r="L217">
        <f ca="1">'H-2A Visas'!L217+'H-2B Visas'!L217</f>
        <v>65</v>
      </c>
      <c r="M217">
        <f ca="1">'H-2A Visas'!M217+'H-2B Visas'!M217</f>
        <v>30</v>
      </c>
      <c r="N217">
        <f ca="1">'H-2A Visas'!N217+'H-2B Visas'!N217</f>
        <v>10</v>
      </c>
      <c r="O217">
        <f ca="1">'H-2A Visas'!O217+'H-2B Visas'!O217</f>
        <v>11</v>
      </c>
      <c r="P217">
        <f ca="1">'H-2A Visas'!P217+'H-2B Visas'!P217</f>
        <v>13</v>
      </c>
      <c r="Q217">
        <f ca="1">'H-2A Visas'!Q217+'H-2B Visas'!Q217</f>
        <v>7</v>
      </c>
    </row>
    <row r="218" spans="1:17">
      <c r="A218" s="19" t="s">
        <v>286</v>
      </c>
      <c r="B218">
        <f ca="1">'H-2A Visas'!B218+'H-2B Visas'!B218</f>
        <v>1</v>
      </c>
      <c r="C218">
        <f ca="1">'H-2A Visas'!C218+'H-2B Visas'!C218</f>
        <v>1</v>
      </c>
      <c r="D218">
        <f ca="1">'H-2A Visas'!D218+'H-2B Visas'!D218</f>
        <v>13</v>
      </c>
      <c r="E218">
        <f ca="1">'H-2A Visas'!E218+'H-2B Visas'!E218</f>
        <v>16</v>
      </c>
      <c r="F218">
        <f ca="1">'H-2A Visas'!F218+'H-2B Visas'!F218</f>
        <v>0</v>
      </c>
      <c r="G218">
        <f ca="1">'H-2A Visas'!G218+'H-2B Visas'!G218</f>
        <v>1</v>
      </c>
      <c r="H218">
        <f ca="1">'H-2A Visas'!H218+'H-2B Visas'!H218</f>
        <v>1</v>
      </c>
      <c r="I218">
        <f ca="1">'H-2A Visas'!I218+'H-2B Visas'!I218</f>
        <v>1</v>
      </c>
      <c r="J218">
        <f ca="1">'H-2A Visas'!J218+'H-2B Visas'!J218</f>
        <v>2</v>
      </c>
      <c r="K218">
        <f ca="1">'H-2A Visas'!K218+'H-2B Visas'!K218</f>
        <v>3</v>
      </c>
      <c r="L218">
        <f ca="1">'H-2A Visas'!L218+'H-2B Visas'!L218</f>
        <v>4</v>
      </c>
      <c r="M218">
        <f ca="1">'H-2A Visas'!M218+'H-2B Visas'!M218</f>
        <v>3</v>
      </c>
      <c r="N218">
        <f ca="1">'H-2A Visas'!N218+'H-2B Visas'!N218</f>
        <v>1</v>
      </c>
      <c r="O218">
        <f ca="1">'H-2A Visas'!O218+'H-2B Visas'!O218</f>
        <v>0</v>
      </c>
      <c r="P218">
        <f ca="1">'H-2A Visas'!P218+'H-2B Visas'!P218</f>
        <v>0</v>
      </c>
      <c r="Q218">
        <f ca="1">'H-2A Visas'!Q218+'H-2B Visas'!Q218</f>
        <v>0</v>
      </c>
    </row>
    <row r="219" spans="1:17">
      <c r="A219" s="19" t="s">
        <v>287</v>
      </c>
      <c r="B219">
        <f ca="1">'H-2A Visas'!B219+'H-2B Visas'!B219</f>
        <v>0</v>
      </c>
      <c r="C219">
        <f ca="1">'H-2A Visas'!C219+'H-2B Visas'!C219</f>
        <v>0</v>
      </c>
      <c r="D219">
        <f ca="1">'H-2A Visas'!D219+'H-2B Visas'!D219</f>
        <v>0</v>
      </c>
      <c r="E219">
        <f ca="1">'H-2A Visas'!E219+'H-2B Visas'!E219</f>
        <v>0</v>
      </c>
      <c r="F219">
        <f ca="1">'H-2A Visas'!F219+'H-2B Visas'!F219</f>
        <v>0</v>
      </c>
      <c r="G219">
        <f ca="1">'H-2A Visas'!G219+'H-2B Visas'!G219</f>
        <v>0</v>
      </c>
      <c r="H219">
        <f ca="1">'H-2A Visas'!H219+'H-2B Visas'!H219</f>
        <v>0</v>
      </c>
      <c r="I219">
        <f ca="1">'H-2A Visas'!I219+'H-2B Visas'!I219</f>
        <v>0</v>
      </c>
      <c r="J219">
        <f ca="1">'H-2A Visas'!J219+'H-2B Visas'!J219</f>
        <v>0</v>
      </c>
      <c r="K219">
        <f ca="1">'H-2A Visas'!K219+'H-2B Visas'!K219</f>
        <v>8</v>
      </c>
      <c r="L219">
        <f ca="1">'H-2A Visas'!L219+'H-2B Visas'!L219</f>
        <v>8</v>
      </c>
      <c r="M219">
        <f ca="1">'H-2A Visas'!M219+'H-2B Visas'!M219</f>
        <v>14</v>
      </c>
      <c r="N219">
        <f ca="1">'H-2A Visas'!N219+'H-2B Visas'!N219</f>
        <v>0</v>
      </c>
      <c r="O219">
        <f ca="1">'H-2A Visas'!O219+'H-2B Visas'!O219</f>
        <v>0</v>
      </c>
      <c r="P219">
        <f ca="1">'H-2A Visas'!P219+'H-2B Visas'!P219</f>
        <v>0</v>
      </c>
      <c r="Q219">
        <f ca="1">'H-2A Visas'!Q219+'H-2B Visas'!Q219</f>
        <v>0</v>
      </c>
    </row>
    <row r="220" spans="1:17">
      <c r="A220" s="19" t="s">
        <v>288</v>
      </c>
      <c r="B220">
        <f ca="1">'H-2A Visas'!B220+'H-2B Visas'!B220</f>
        <v>351</v>
      </c>
      <c r="C220">
        <f ca="1">'H-2A Visas'!C220+'H-2B Visas'!C220</f>
        <v>381</v>
      </c>
      <c r="D220">
        <f ca="1">'H-2A Visas'!D220+'H-2B Visas'!D220</f>
        <v>476</v>
      </c>
      <c r="E220">
        <f ca="1">'H-2A Visas'!E220+'H-2B Visas'!E220</f>
        <v>459</v>
      </c>
      <c r="F220">
        <f ca="1">'H-2A Visas'!F220+'H-2B Visas'!F220</f>
        <v>567</v>
      </c>
      <c r="G220">
        <f ca="1">'H-2A Visas'!G220+'H-2B Visas'!G220</f>
        <v>684</v>
      </c>
      <c r="H220">
        <f ca="1">'H-2A Visas'!H220+'H-2B Visas'!H220</f>
        <v>662</v>
      </c>
      <c r="I220">
        <f ca="1">'H-2A Visas'!I220+'H-2B Visas'!I220</f>
        <v>787</v>
      </c>
      <c r="J220">
        <f ca="1">'H-2A Visas'!J220+'H-2B Visas'!J220</f>
        <v>845</v>
      </c>
      <c r="K220">
        <f ca="1">'H-2A Visas'!K220+'H-2B Visas'!K220</f>
        <v>1129</v>
      </c>
      <c r="L220">
        <f ca="1">'H-2A Visas'!L220+'H-2B Visas'!L220</f>
        <v>1167</v>
      </c>
      <c r="M220">
        <f ca="1">'H-2A Visas'!M220+'H-2B Visas'!M220</f>
        <v>1172</v>
      </c>
      <c r="N220">
        <f ca="1">'H-2A Visas'!N220+'H-2B Visas'!N220</f>
        <v>949</v>
      </c>
      <c r="O220">
        <f ca="1">'H-2A Visas'!O220+'H-2B Visas'!O220</f>
        <v>846</v>
      </c>
      <c r="P220">
        <f ca="1">'H-2A Visas'!P220+'H-2B Visas'!P220</f>
        <v>857</v>
      </c>
      <c r="Q220">
        <f ca="1">'H-2A Visas'!Q220+'H-2B Visas'!Q220</f>
        <v>1013</v>
      </c>
    </row>
    <row r="221" spans="1:17">
      <c r="A221" s="19" t="s">
        <v>289</v>
      </c>
      <c r="B221">
        <f ca="1">'H-2A Visas'!B221+'H-2B Visas'!B221</f>
        <v>1</v>
      </c>
      <c r="C221">
        <f ca="1">'H-2A Visas'!C221+'H-2B Visas'!C221</f>
        <v>0</v>
      </c>
      <c r="D221">
        <f ca="1">'H-2A Visas'!D221+'H-2B Visas'!D221</f>
        <v>0</v>
      </c>
      <c r="E221">
        <f ca="1">'H-2A Visas'!E221+'H-2B Visas'!E221</f>
        <v>0</v>
      </c>
      <c r="F221">
        <f ca="1">'H-2A Visas'!F221+'H-2B Visas'!F221</f>
        <v>0</v>
      </c>
      <c r="G221">
        <f ca="1">'H-2A Visas'!G221+'H-2B Visas'!G221</f>
        <v>0</v>
      </c>
      <c r="H221">
        <f ca="1">'H-2A Visas'!H221+'H-2B Visas'!H221</f>
        <v>0</v>
      </c>
      <c r="I221">
        <f ca="1">'H-2A Visas'!I221+'H-2B Visas'!I221</f>
        <v>0</v>
      </c>
      <c r="J221">
        <f ca="1">'H-2A Visas'!J221+'H-2B Visas'!J221</f>
        <v>0</v>
      </c>
      <c r="K221">
        <f ca="1">'H-2A Visas'!K221+'H-2B Visas'!K221</f>
        <v>0</v>
      </c>
      <c r="L221">
        <f ca="1">'H-2A Visas'!L221+'H-2B Visas'!L221</f>
        <v>0</v>
      </c>
      <c r="M221">
        <f ca="1">'H-2A Visas'!M221+'H-2B Visas'!M221</f>
        <v>0</v>
      </c>
      <c r="N221">
        <f ca="1">'H-2A Visas'!N221+'H-2B Visas'!N221</f>
        <v>0</v>
      </c>
      <c r="O221">
        <f ca="1">'H-2A Visas'!O221+'H-2B Visas'!O221</f>
        <v>0</v>
      </c>
      <c r="P221">
        <f ca="1">'H-2A Visas'!P221+'H-2B Visas'!P221</f>
        <v>0</v>
      </c>
      <c r="Q221">
        <f ca="1">'H-2A Visas'!Q221+'H-2B Visas'!Q221</f>
        <v>0</v>
      </c>
    </row>
    <row r="222" spans="1:17">
      <c r="A222" s="19" t="s">
        <v>290</v>
      </c>
      <c r="B222">
        <f ca="1">'H-2A Visas'!B222+'H-2B Visas'!B222</f>
        <v>2</v>
      </c>
      <c r="C222">
        <f ca="1">'H-2A Visas'!C222+'H-2B Visas'!C222</f>
        <v>0</v>
      </c>
      <c r="D222">
        <f ca="1">'H-2A Visas'!D222+'H-2B Visas'!D222</f>
        <v>0</v>
      </c>
      <c r="E222">
        <f ca="1">'H-2A Visas'!E222+'H-2B Visas'!E222</f>
        <v>43</v>
      </c>
      <c r="F222">
        <f ca="1">'H-2A Visas'!F222+'H-2B Visas'!F222</f>
        <v>0</v>
      </c>
      <c r="G222">
        <f ca="1">'H-2A Visas'!G222+'H-2B Visas'!G222</f>
        <v>3</v>
      </c>
      <c r="H222">
        <f ca="1">'H-2A Visas'!H222+'H-2B Visas'!H222</f>
        <v>38</v>
      </c>
      <c r="I222">
        <f ca="1">'H-2A Visas'!I222+'H-2B Visas'!I222</f>
        <v>42</v>
      </c>
      <c r="J222">
        <f ca="1">'H-2A Visas'!J222+'H-2B Visas'!J222</f>
        <v>31</v>
      </c>
      <c r="K222">
        <f ca="1">'H-2A Visas'!K222+'H-2B Visas'!K222</f>
        <v>52</v>
      </c>
      <c r="L222">
        <f ca="1">'H-2A Visas'!L222+'H-2B Visas'!L222</f>
        <v>84</v>
      </c>
      <c r="M222">
        <f ca="1">'H-2A Visas'!M222+'H-2B Visas'!M222</f>
        <v>49</v>
      </c>
      <c r="N222">
        <f ca="1">'H-2A Visas'!N222+'H-2B Visas'!N222</f>
        <v>41</v>
      </c>
      <c r="O222">
        <f ca="1">'H-2A Visas'!O222+'H-2B Visas'!O222</f>
        <v>38</v>
      </c>
      <c r="P222">
        <f ca="1">'H-2A Visas'!P222+'H-2B Visas'!P222</f>
        <v>38</v>
      </c>
      <c r="Q222">
        <f ca="1">'H-2A Visas'!Q222+'H-2B Visas'!Q222</f>
        <v>38</v>
      </c>
    </row>
    <row r="223" spans="1:17">
      <c r="A223" s="19" t="s">
        <v>291</v>
      </c>
      <c r="B223">
        <f ca="1">'H-2A Visas'!B223+'H-2B Visas'!B223</f>
        <v>224</v>
      </c>
      <c r="C223">
        <f ca="1">'H-2A Visas'!C223+'H-2B Visas'!C223</f>
        <v>239</v>
      </c>
      <c r="D223">
        <f ca="1">'H-2A Visas'!D223+'H-2B Visas'!D223</f>
        <v>297</v>
      </c>
      <c r="E223">
        <f ca="1">'H-2A Visas'!E223+'H-2B Visas'!E223</f>
        <v>337</v>
      </c>
      <c r="F223">
        <f ca="1">'H-2A Visas'!F223+'H-2B Visas'!F223</f>
        <v>326</v>
      </c>
      <c r="G223">
        <f ca="1">'H-2A Visas'!G223+'H-2B Visas'!G223</f>
        <v>332</v>
      </c>
      <c r="H223">
        <f ca="1">'H-2A Visas'!H223+'H-2B Visas'!H223</f>
        <v>395</v>
      </c>
      <c r="I223">
        <f ca="1">'H-2A Visas'!I223+'H-2B Visas'!I223</f>
        <v>397</v>
      </c>
      <c r="J223">
        <f ca="1">'H-2A Visas'!J223+'H-2B Visas'!J223</f>
        <v>400</v>
      </c>
      <c r="K223">
        <f ca="1">'H-2A Visas'!K223+'H-2B Visas'!K223</f>
        <v>409</v>
      </c>
      <c r="L223">
        <f ca="1">'H-2A Visas'!L223+'H-2B Visas'!L223</f>
        <v>418</v>
      </c>
      <c r="M223">
        <f ca="1">'H-2A Visas'!M223+'H-2B Visas'!M223</f>
        <v>26</v>
      </c>
      <c r="N223">
        <f ca="1">'H-2A Visas'!N223+'H-2B Visas'!N223</f>
        <v>1</v>
      </c>
      <c r="O223">
        <f ca="1">'H-2A Visas'!O223+'H-2B Visas'!O223</f>
        <v>0</v>
      </c>
      <c r="P223">
        <f ca="1">'H-2A Visas'!P223+'H-2B Visas'!P223</f>
        <v>0</v>
      </c>
      <c r="Q223">
        <f ca="1">'H-2A Visas'!Q223+'H-2B Visas'!Q223</f>
        <v>0</v>
      </c>
    </row>
    <row r="224" spans="1:17">
      <c r="A224" s="19"/>
      <c r="B224" t="e">
        <f ca="1">'H-2A Visas'!B224+'H-2B Visas'!B224</f>
        <v>#N/A</v>
      </c>
      <c r="C224" t="e">
        <f ca="1">'H-2A Visas'!C224+'H-2B Visas'!C224</f>
        <v>#N/A</v>
      </c>
      <c r="D224" t="e">
        <f ca="1">'H-2A Visas'!D224+'H-2B Visas'!D224</f>
        <v>#N/A</v>
      </c>
      <c r="E224" t="e">
        <f ca="1">'H-2A Visas'!E224+'H-2B Visas'!E224</f>
        <v>#N/A</v>
      </c>
      <c r="F224" t="e">
        <f ca="1">'H-2A Visas'!F224+'H-2B Visas'!F224</f>
        <v>#N/A</v>
      </c>
      <c r="G224" t="e">
        <f ca="1">'H-2A Visas'!G224+'H-2B Visas'!G224</f>
        <v>#N/A</v>
      </c>
      <c r="H224" t="e">
        <f ca="1">'H-2A Visas'!H224+'H-2B Visas'!H224</f>
        <v>#N/A</v>
      </c>
      <c r="I224" t="e">
        <f ca="1">'H-2A Visas'!I224+'H-2B Visas'!I224</f>
        <v>#N/A</v>
      </c>
      <c r="J224" t="e">
        <f ca="1">'H-2A Visas'!J224+'H-2B Visas'!J224</f>
        <v>#N/A</v>
      </c>
      <c r="K224" t="e">
        <f ca="1">'H-2A Visas'!K224+'H-2B Visas'!K224</f>
        <v>#N/A</v>
      </c>
      <c r="L224" t="e">
        <f ca="1">'H-2A Visas'!L224+'H-2B Visas'!L224</f>
        <v>#N/A</v>
      </c>
      <c r="M224" t="e">
        <f ca="1">'H-2A Visas'!M224+'H-2B Visas'!M224</f>
        <v>#N/A</v>
      </c>
      <c r="N224" t="e">
        <f ca="1">'H-2A Visas'!N224+'H-2B Visas'!N224</f>
        <v>#N/A</v>
      </c>
      <c r="O224" t="e">
        <f ca="1">'H-2A Visas'!O224+'H-2B Visas'!O224</f>
        <v>#N/A</v>
      </c>
      <c r="P224" t="e">
        <f ca="1">'H-2A Visas'!P224+'H-2B Visas'!P224</f>
        <v>#N/A</v>
      </c>
      <c r="Q224" t="e">
        <f ca="1">'H-2A Visas'!Q224+'H-2B Visas'!Q224</f>
        <v>#N/A</v>
      </c>
    </row>
    <row r="225" spans="1:17">
      <c r="A225" s="27" t="s">
        <v>292</v>
      </c>
      <c r="B225">
        <f ca="1">'H-2A Visas'!B225+'H-2B Visas'!B225</f>
        <v>798</v>
      </c>
      <c r="C225">
        <f ca="1">'H-2A Visas'!C225+'H-2B Visas'!C225</f>
        <v>916</v>
      </c>
      <c r="D225">
        <f ca="1">'H-2A Visas'!D225+'H-2B Visas'!D225</f>
        <v>1201</v>
      </c>
      <c r="E225">
        <f ca="1">'H-2A Visas'!E225+'H-2B Visas'!E225</f>
        <v>1841</v>
      </c>
      <c r="F225">
        <f ca="1">'H-2A Visas'!F225+'H-2B Visas'!F225</f>
        <v>1785</v>
      </c>
      <c r="G225">
        <f ca="1">'H-2A Visas'!G225+'H-2B Visas'!G225</f>
        <v>2380</v>
      </c>
      <c r="H225">
        <f ca="1">'H-2A Visas'!H225+'H-2B Visas'!H225</f>
        <v>2849</v>
      </c>
      <c r="I225">
        <f ca="1">'H-2A Visas'!I225+'H-2B Visas'!I225</f>
        <v>2803</v>
      </c>
      <c r="J225">
        <f ca="1">'H-2A Visas'!J225+'H-2B Visas'!J225</f>
        <v>3261</v>
      </c>
      <c r="K225">
        <f ca="1">'H-2A Visas'!K225+'H-2B Visas'!K225</f>
        <v>4330</v>
      </c>
      <c r="L225">
        <f ca="1">'H-2A Visas'!L225+'H-2B Visas'!L225</f>
        <v>3635</v>
      </c>
      <c r="M225">
        <f ca="1">'H-2A Visas'!M225+'H-2B Visas'!M225</f>
        <v>3455</v>
      </c>
      <c r="N225">
        <f ca="1">'H-2A Visas'!N225+'H-2B Visas'!N225</f>
        <v>1891</v>
      </c>
      <c r="O225">
        <f ca="1">'H-2A Visas'!O225+'H-2B Visas'!O225</f>
        <v>1343</v>
      </c>
      <c r="P225">
        <f ca="1">'H-2A Visas'!P225+'H-2B Visas'!P225</f>
        <v>1188</v>
      </c>
      <c r="Q225">
        <f ca="1">'H-2A Visas'!Q225+'H-2B Visas'!Q225</f>
        <v>1225</v>
      </c>
    </row>
    <row r="226" spans="1:17">
      <c r="B226" t="e">
        <f ca="1">'H-2A Visas'!B226+'H-2B Visas'!B226</f>
        <v>#N/A</v>
      </c>
      <c r="C226" t="e">
        <f ca="1">'H-2A Visas'!C226+'H-2B Visas'!C226</f>
        <v>#N/A</v>
      </c>
      <c r="D226" t="e">
        <f ca="1">'H-2A Visas'!D226+'H-2B Visas'!D226</f>
        <v>#N/A</v>
      </c>
      <c r="E226" t="e">
        <f ca="1">'H-2A Visas'!E226+'H-2B Visas'!E226</f>
        <v>#N/A</v>
      </c>
      <c r="F226" t="e">
        <f ca="1">'H-2A Visas'!F226+'H-2B Visas'!F226</f>
        <v>#N/A</v>
      </c>
      <c r="G226" t="e">
        <f ca="1">'H-2A Visas'!G226+'H-2B Visas'!G226</f>
        <v>#N/A</v>
      </c>
      <c r="H226" t="e">
        <f ca="1">'H-2A Visas'!H226+'H-2B Visas'!H226</f>
        <v>#N/A</v>
      </c>
      <c r="I226" t="e">
        <f ca="1">'H-2A Visas'!I226+'H-2B Visas'!I226</f>
        <v>#N/A</v>
      </c>
      <c r="J226" t="e">
        <f ca="1">'H-2A Visas'!J226+'H-2B Visas'!J226</f>
        <v>#N/A</v>
      </c>
      <c r="K226" t="e">
        <f ca="1">'H-2A Visas'!K226+'H-2B Visas'!K226</f>
        <v>#N/A</v>
      </c>
      <c r="L226" t="e">
        <f ca="1">'H-2A Visas'!L226+'H-2B Visas'!L226</f>
        <v>#N/A</v>
      </c>
      <c r="M226" t="e">
        <f ca="1">'H-2A Visas'!M226+'H-2B Visas'!M226</f>
        <v>#N/A</v>
      </c>
      <c r="N226" t="e">
        <f ca="1">'H-2A Visas'!N226+'H-2B Visas'!N226</f>
        <v>#N/A</v>
      </c>
      <c r="O226" t="e">
        <f ca="1">'H-2A Visas'!O226+'H-2B Visas'!O226</f>
        <v>#N/A</v>
      </c>
      <c r="P226" t="e">
        <f ca="1">'H-2A Visas'!P226+'H-2B Visas'!P226</f>
        <v>#N/A</v>
      </c>
      <c r="Q226" t="e">
        <f ca="1">'H-2A Visas'!Q226+'H-2B Visas'!Q226</f>
        <v>#N/A</v>
      </c>
    </row>
    <row r="227" spans="1:17">
      <c r="A227" s="6" t="s">
        <v>293</v>
      </c>
      <c r="B227">
        <f ca="1">'H-2A Visas'!B227+'H-2B Visas'!B227</f>
        <v>0</v>
      </c>
      <c r="C227">
        <f ca="1">'H-2A Visas'!C227+'H-2B Visas'!C227</f>
        <v>0</v>
      </c>
      <c r="D227">
        <f ca="1">'H-2A Visas'!D227+'H-2B Visas'!D227</f>
        <v>0</v>
      </c>
      <c r="E227">
        <f ca="1">'H-2A Visas'!E227+'H-2B Visas'!E227</f>
        <v>0</v>
      </c>
      <c r="F227">
        <f ca="1">'H-2A Visas'!F227+'H-2B Visas'!F227</f>
        <v>0</v>
      </c>
      <c r="G227">
        <f ca="1">'H-2A Visas'!G227+'H-2B Visas'!G227</f>
        <v>0</v>
      </c>
      <c r="H227">
        <f ca="1">'H-2A Visas'!H227+'H-2B Visas'!H227</f>
        <v>0</v>
      </c>
      <c r="I227">
        <f ca="1">'H-2A Visas'!I227+'H-2B Visas'!I227</f>
        <v>0</v>
      </c>
      <c r="J227">
        <f ca="1">'H-2A Visas'!J227+'H-2B Visas'!J227</f>
        <v>0</v>
      </c>
      <c r="K227">
        <f ca="1">'H-2A Visas'!K227+'H-2B Visas'!K227</f>
        <v>0</v>
      </c>
      <c r="L227">
        <f ca="1">'H-2A Visas'!L227+'H-2B Visas'!L227</f>
        <v>0</v>
      </c>
      <c r="M227">
        <f ca="1">'H-2A Visas'!M227+'H-2B Visas'!M227</f>
        <v>0</v>
      </c>
      <c r="N227">
        <f ca="1">'H-2A Visas'!N227+'H-2B Visas'!N227</f>
        <v>0</v>
      </c>
      <c r="O227">
        <f ca="1">'H-2A Visas'!O227+'H-2B Visas'!O227</f>
        <v>0</v>
      </c>
      <c r="P227">
        <f ca="1">'H-2A Visas'!P227+'H-2B Visas'!P227</f>
        <v>0</v>
      </c>
      <c r="Q227">
        <f ca="1">'H-2A Visas'!Q227+'H-2B Visas'!Q227</f>
        <v>0</v>
      </c>
    </row>
    <row r="228" spans="1:17">
      <c r="A228" s="19" t="s">
        <v>294</v>
      </c>
      <c r="B228">
        <f ca="1">'H-2A Visas'!B228+'H-2B Visas'!B228</f>
        <v>1</v>
      </c>
      <c r="C228">
        <f ca="1">'H-2A Visas'!C228+'H-2B Visas'!C228</f>
        <v>0</v>
      </c>
      <c r="D228">
        <f ca="1">'H-2A Visas'!D228+'H-2B Visas'!D228</f>
        <v>4</v>
      </c>
      <c r="E228">
        <f ca="1">'H-2A Visas'!E228+'H-2B Visas'!E228</f>
        <v>18</v>
      </c>
      <c r="F228">
        <f ca="1">'H-2A Visas'!F228+'H-2B Visas'!F228</f>
        <v>21</v>
      </c>
      <c r="G228">
        <f ca="1">'H-2A Visas'!G228+'H-2B Visas'!G228</f>
        <v>7</v>
      </c>
      <c r="H228">
        <f ca="1">'H-2A Visas'!H228+'H-2B Visas'!H228</f>
        <v>1</v>
      </c>
      <c r="I228">
        <f ca="1">'H-2A Visas'!I228+'H-2B Visas'!I228</f>
        <v>5</v>
      </c>
      <c r="J228">
        <f ca="1">'H-2A Visas'!J228+'H-2B Visas'!J228</f>
        <v>5</v>
      </c>
      <c r="K228">
        <f ca="1">'H-2A Visas'!K228+'H-2B Visas'!K228</f>
        <v>3</v>
      </c>
      <c r="L228">
        <f ca="1">'H-2A Visas'!L228+'H-2B Visas'!L228</f>
        <v>2</v>
      </c>
      <c r="M228">
        <f ca="1">'H-2A Visas'!M228+'H-2B Visas'!M228</f>
        <v>1</v>
      </c>
      <c r="N228">
        <f ca="1">'H-2A Visas'!N228+'H-2B Visas'!N228</f>
        <v>0</v>
      </c>
      <c r="O228">
        <f ca="1">'H-2A Visas'!O228+'H-2B Visas'!O228</f>
        <v>0</v>
      </c>
      <c r="P228">
        <f ca="1">'H-2A Visas'!P228+'H-2B Visas'!P228</f>
        <v>0</v>
      </c>
      <c r="Q228">
        <f ca="1">'H-2A Visas'!Q228+'H-2B Visas'!Q228</f>
        <v>0</v>
      </c>
    </row>
    <row r="229" spans="1:17">
      <c r="A229" s="19" t="s">
        <v>295</v>
      </c>
      <c r="B229">
        <f ca="1">'H-2A Visas'!B229+'H-2B Visas'!B229</f>
        <v>0</v>
      </c>
      <c r="C229">
        <f ca="1">'H-2A Visas'!C229+'H-2B Visas'!C229</f>
        <v>0</v>
      </c>
      <c r="D229">
        <f ca="1">'H-2A Visas'!D229+'H-2B Visas'!D229</f>
        <v>0</v>
      </c>
      <c r="E229">
        <f ca="1">'H-2A Visas'!E229+'H-2B Visas'!E229</f>
        <v>0</v>
      </c>
      <c r="F229">
        <f ca="1">'H-2A Visas'!F229+'H-2B Visas'!F229</f>
        <v>0</v>
      </c>
      <c r="G229">
        <f ca="1">'H-2A Visas'!G229+'H-2B Visas'!G229</f>
        <v>0</v>
      </c>
      <c r="H229">
        <f ca="1">'H-2A Visas'!H229+'H-2B Visas'!H229</f>
        <v>0</v>
      </c>
      <c r="I229">
        <f ca="1">'H-2A Visas'!I229+'H-2B Visas'!I229</f>
        <v>0</v>
      </c>
      <c r="J229">
        <f ca="1">'H-2A Visas'!J229+'H-2B Visas'!J229</f>
        <v>0</v>
      </c>
      <c r="K229">
        <f ca="1">'H-2A Visas'!K229+'H-2B Visas'!K229</f>
        <v>0</v>
      </c>
      <c r="L229">
        <f ca="1">'H-2A Visas'!L229+'H-2B Visas'!L229</f>
        <v>0</v>
      </c>
      <c r="M229">
        <f ca="1">'H-2A Visas'!M229+'H-2B Visas'!M229</f>
        <v>0</v>
      </c>
      <c r="N229">
        <f ca="1">'H-2A Visas'!N229+'H-2B Visas'!N229</f>
        <v>0</v>
      </c>
      <c r="O229">
        <f ca="1">'H-2A Visas'!O229+'H-2B Visas'!O229</f>
        <v>0</v>
      </c>
      <c r="P229">
        <f ca="1">'H-2A Visas'!P229+'H-2B Visas'!P229</f>
        <v>0</v>
      </c>
      <c r="Q229">
        <f ca="1">'H-2A Visas'!Q229+'H-2B Visas'!Q229</f>
        <v>0</v>
      </c>
    </row>
    <row r="230" spans="1:17">
      <c r="A230" s="27" t="s">
        <v>296</v>
      </c>
      <c r="B230">
        <f ca="1">'H-2A Visas'!B230+'H-2B Visas'!B230</f>
        <v>1</v>
      </c>
      <c r="C230">
        <f ca="1">'H-2A Visas'!C230+'H-2B Visas'!C230</f>
        <v>0</v>
      </c>
      <c r="D230">
        <f ca="1">'H-2A Visas'!D230+'H-2B Visas'!D230</f>
        <v>4</v>
      </c>
      <c r="E230">
        <f ca="1">'H-2A Visas'!E230+'H-2B Visas'!E230</f>
        <v>18</v>
      </c>
      <c r="F230">
        <f ca="1">'H-2A Visas'!F230+'H-2B Visas'!F230</f>
        <v>21</v>
      </c>
      <c r="G230">
        <f ca="1">'H-2A Visas'!G230+'H-2B Visas'!G230</f>
        <v>7</v>
      </c>
      <c r="H230">
        <f ca="1">'H-2A Visas'!H230+'H-2B Visas'!H230</f>
        <v>1</v>
      </c>
      <c r="I230">
        <f ca="1">'H-2A Visas'!I230+'H-2B Visas'!I230</f>
        <v>5</v>
      </c>
      <c r="J230">
        <f ca="1">'H-2A Visas'!J230+'H-2B Visas'!J230</f>
        <v>5</v>
      </c>
      <c r="K230">
        <f ca="1">'H-2A Visas'!K230+'H-2B Visas'!K230</f>
        <v>3</v>
      </c>
      <c r="L230">
        <f ca="1">'H-2A Visas'!L230+'H-2B Visas'!L230</f>
        <v>2</v>
      </c>
      <c r="M230">
        <f ca="1">'H-2A Visas'!M230+'H-2B Visas'!M230</f>
        <v>1</v>
      </c>
      <c r="N230">
        <f ca="1">'H-2A Visas'!N230+'H-2B Visas'!N230</f>
        <v>0</v>
      </c>
      <c r="O230">
        <f ca="1">'H-2A Visas'!O230+'H-2B Visas'!O230</f>
        <v>0</v>
      </c>
      <c r="P230">
        <f ca="1">'H-2A Visas'!P230+'H-2B Visas'!P230</f>
        <v>0</v>
      </c>
      <c r="Q230">
        <f ca="1">'H-2A Visas'!Q230+'H-2B Visas'!Q230</f>
        <v>0</v>
      </c>
    </row>
    <row r="231" spans="1:17">
      <c r="B231" t="e">
        <f ca="1">'H-2A Visas'!B231+'H-2B Visas'!B231</f>
        <v>#N/A</v>
      </c>
      <c r="C231" t="e">
        <f ca="1">'H-2A Visas'!C231+'H-2B Visas'!C231</f>
        <v>#N/A</v>
      </c>
      <c r="D231" t="e">
        <f ca="1">'H-2A Visas'!D231+'H-2B Visas'!D231</f>
        <v>#N/A</v>
      </c>
      <c r="E231" t="e">
        <f ca="1">'H-2A Visas'!E231+'H-2B Visas'!E231</f>
        <v>#N/A</v>
      </c>
      <c r="F231" t="e">
        <f ca="1">'H-2A Visas'!F231+'H-2B Visas'!F231</f>
        <v>#N/A</v>
      </c>
      <c r="G231" t="e">
        <f ca="1">'H-2A Visas'!G231+'H-2B Visas'!G231</f>
        <v>#N/A</v>
      </c>
      <c r="H231" t="e">
        <f ca="1">'H-2A Visas'!H231+'H-2B Visas'!H231</f>
        <v>#N/A</v>
      </c>
      <c r="I231" t="e">
        <f ca="1">'H-2A Visas'!I231+'H-2B Visas'!I231</f>
        <v>#N/A</v>
      </c>
      <c r="J231" t="e">
        <f ca="1">'H-2A Visas'!J231+'H-2B Visas'!J231</f>
        <v>#N/A</v>
      </c>
      <c r="K231" t="e">
        <f ca="1">'H-2A Visas'!K231+'H-2B Visas'!K231</f>
        <v>#N/A</v>
      </c>
      <c r="L231" t="e">
        <f ca="1">'H-2A Visas'!L231+'H-2B Visas'!L231</f>
        <v>#N/A</v>
      </c>
      <c r="M231" t="e">
        <f ca="1">'H-2A Visas'!M231+'H-2B Visas'!M231</f>
        <v>#N/A</v>
      </c>
      <c r="N231" t="e">
        <f ca="1">'H-2A Visas'!N231+'H-2B Visas'!N231</f>
        <v>#N/A</v>
      </c>
      <c r="O231" t="e">
        <f ca="1">'H-2A Visas'!O231+'H-2B Visas'!O231</f>
        <v>#N/A</v>
      </c>
      <c r="P231" t="e">
        <f ca="1">'H-2A Visas'!P231+'H-2B Visas'!P231</f>
        <v>#N/A</v>
      </c>
      <c r="Q231" t="e">
        <f ca="1">'H-2A Visas'!Q231+'H-2B Visas'!Q231</f>
        <v>#N/A</v>
      </c>
    </row>
    <row r="232" spans="1:17">
      <c r="A232" s="15" t="s">
        <v>297</v>
      </c>
      <c r="B232">
        <f ca="1">'H-2A Visas'!B232+'H-2B Visas'!B232</f>
        <v>31717</v>
      </c>
      <c r="C232">
        <f ca="1">'H-2A Visas'!C232+'H-2B Visas'!C232</f>
        <v>42868</v>
      </c>
      <c r="D232">
        <f ca="1">'H-2A Visas'!D232+'H-2B Visas'!D232</f>
        <v>59210</v>
      </c>
      <c r="E232">
        <f ca="1">'H-2A Visas'!E232+'H-2B Visas'!E232</f>
        <v>75238</v>
      </c>
      <c r="F232">
        <f ca="1">'H-2A Visas'!F232+'H-2B Visas'!F232</f>
        <v>89738</v>
      </c>
      <c r="G232">
        <f ca="1">'H-2A Visas'!G232+'H-2B Visas'!G232</f>
        <v>94129</v>
      </c>
      <c r="H232">
        <f ca="1">'H-2A Visas'!H232+'H-2B Visas'!H232</f>
        <v>108837</v>
      </c>
      <c r="I232">
        <f ca="1">'H-2A Visas'!I232+'H-2B Visas'!I232</f>
        <v>107943</v>
      </c>
      <c r="J232">
        <f ca="1">'H-2A Visas'!J232+'H-2B Visas'!J232</f>
        <v>119384</v>
      </c>
      <c r="K232">
        <f ca="1">'H-2A Visas'!K232+'H-2B Visas'!K232</f>
        <v>108836</v>
      </c>
      <c r="L232">
        <f ca="1">'H-2A Visas'!L232+'H-2B Visas'!L232</f>
        <v>111018</v>
      </c>
      <c r="M232">
        <f ca="1">'H-2A Visas'!M232+'H-2B Visas'!M232</f>
        <v>158708</v>
      </c>
      <c r="N232">
        <f ca="1">'H-2A Visas'!N232+'H-2B Visas'!N232</f>
        <v>104959</v>
      </c>
      <c r="O232">
        <f ca="1">'H-2A Visas'!O232+'H-2B Visas'!O232</f>
        <v>103324</v>
      </c>
      <c r="P232">
        <f ca="1">'H-2A Visas'!P232+'H-2B Visas'!P232</f>
        <v>106210</v>
      </c>
      <c r="Q232">
        <f ca="1">'H-2A Visas'!Q232+'H-2B Visas'!Q232</f>
        <v>115354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abSelected="1" topLeftCell="A218" workbookViewId="0">
      <selection activeCell="Q253" sqref="Q253"/>
    </sheetView>
  </sheetViews>
  <sheetFormatPr baseColWidth="10" defaultRowHeight="14" x14ac:dyDescent="0"/>
  <cols>
    <col min="17" max="17" width="12.83203125" bestFit="1" customWidth="1"/>
  </cols>
  <sheetData>
    <row r="1" spans="1:18">
      <c r="B1" t="s">
        <v>313</v>
      </c>
      <c r="C1" t="s">
        <v>332</v>
      </c>
    </row>
    <row r="2" spans="1:18">
      <c r="A2" t="s">
        <v>314</v>
      </c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</row>
    <row r="3" spans="1:18">
      <c r="A3" s="19" t="s">
        <v>256</v>
      </c>
      <c r="B3">
        <v>23011</v>
      </c>
      <c r="C3">
        <v>33510</v>
      </c>
      <c r="D3">
        <v>46405</v>
      </c>
      <c r="E3">
        <v>56090</v>
      </c>
      <c r="F3">
        <v>64269</v>
      </c>
      <c r="G3">
        <v>67795</v>
      </c>
      <c r="H3">
        <v>78214</v>
      </c>
      <c r="I3">
        <v>81239</v>
      </c>
      <c r="J3">
        <v>88822</v>
      </c>
      <c r="K3">
        <v>77464</v>
      </c>
      <c r="L3">
        <v>80871</v>
      </c>
      <c r="M3">
        <v>120210</v>
      </c>
      <c r="N3">
        <v>85699</v>
      </c>
      <c r="O3">
        <v>85692</v>
      </c>
      <c r="P3">
        <v>88106</v>
      </c>
      <c r="Q3">
        <v>97665</v>
      </c>
      <c r="R3">
        <f t="shared" ref="R3:R66" si="0">SUM(B3:Q3)</f>
        <v>1175062</v>
      </c>
    </row>
    <row r="4" spans="1:18">
      <c r="A4" s="19" t="s">
        <v>255</v>
      </c>
      <c r="B4">
        <v>1909</v>
      </c>
      <c r="C4">
        <v>2394</v>
      </c>
      <c r="D4">
        <v>4010</v>
      </c>
      <c r="E4">
        <v>7109</v>
      </c>
      <c r="F4">
        <v>8930</v>
      </c>
      <c r="G4">
        <v>8762</v>
      </c>
      <c r="H4">
        <v>9490</v>
      </c>
      <c r="I4">
        <v>7786</v>
      </c>
      <c r="J4">
        <v>8507</v>
      </c>
      <c r="K4">
        <v>4727</v>
      </c>
      <c r="L4">
        <v>4638</v>
      </c>
      <c r="M4">
        <v>8461</v>
      </c>
      <c r="N4">
        <v>3161</v>
      </c>
      <c r="O4">
        <v>3469</v>
      </c>
      <c r="P4">
        <v>4876</v>
      </c>
      <c r="Q4">
        <v>4919</v>
      </c>
      <c r="R4">
        <f t="shared" si="0"/>
        <v>93148</v>
      </c>
    </row>
    <row r="5" spans="1:18">
      <c r="A5" s="19" t="s">
        <v>252</v>
      </c>
      <c r="B5">
        <v>254</v>
      </c>
      <c r="C5">
        <v>575</v>
      </c>
      <c r="D5">
        <v>1280</v>
      </c>
      <c r="E5">
        <v>2025</v>
      </c>
      <c r="F5">
        <v>2660</v>
      </c>
      <c r="G5">
        <v>3018</v>
      </c>
      <c r="H5">
        <v>3136</v>
      </c>
      <c r="I5">
        <v>3166</v>
      </c>
      <c r="J5">
        <v>3768</v>
      </c>
      <c r="K5">
        <v>2715</v>
      </c>
      <c r="L5">
        <v>2013</v>
      </c>
      <c r="M5">
        <v>4313</v>
      </c>
      <c r="N5">
        <v>3235</v>
      </c>
      <c r="O5">
        <v>3510</v>
      </c>
      <c r="P5">
        <v>3531</v>
      </c>
      <c r="Q5">
        <v>3270</v>
      </c>
      <c r="R5">
        <f t="shared" si="0"/>
        <v>42469</v>
      </c>
    </row>
    <row r="6" spans="1:18">
      <c r="A6" s="19" t="s">
        <v>131</v>
      </c>
      <c r="B6">
        <v>52</v>
      </c>
      <c r="C6">
        <v>75</v>
      </c>
      <c r="D6">
        <v>296</v>
      </c>
      <c r="E6">
        <v>760</v>
      </c>
      <c r="F6">
        <v>1654</v>
      </c>
      <c r="G6">
        <v>2116</v>
      </c>
      <c r="H6">
        <v>2941</v>
      </c>
      <c r="I6">
        <v>3059</v>
      </c>
      <c r="J6">
        <v>2766</v>
      </c>
      <c r="K6">
        <v>2910</v>
      </c>
      <c r="L6">
        <v>2645</v>
      </c>
      <c r="M6">
        <v>3338</v>
      </c>
      <c r="N6">
        <v>2621</v>
      </c>
      <c r="O6">
        <v>2274</v>
      </c>
      <c r="P6">
        <v>2282</v>
      </c>
      <c r="Q6">
        <v>2423</v>
      </c>
      <c r="R6">
        <f t="shared" si="0"/>
        <v>32212</v>
      </c>
    </row>
    <row r="7" spans="1:18">
      <c r="A7" s="19" t="s">
        <v>170</v>
      </c>
      <c r="B7">
        <v>865</v>
      </c>
      <c r="C7">
        <v>726</v>
      </c>
      <c r="D7">
        <v>600</v>
      </c>
      <c r="E7">
        <v>371</v>
      </c>
      <c r="F7">
        <v>503</v>
      </c>
      <c r="G7">
        <v>214</v>
      </c>
      <c r="H7">
        <v>322</v>
      </c>
      <c r="I7">
        <v>584</v>
      </c>
      <c r="J7">
        <v>560</v>
      </c>
      <c r="K7">
        <v>1612</v>
      </c>
      <c r="L7">
        <v>2651</v>
      </c>
      <c r="M7">
        <v>3898</v>
      </c>
      <c r="N7">
        <v>1726</v>
      </c>
      <c r="O7">
        <v>1539</v>
      </c>
      <c r="P7">
        <v>1064</v>
      </c>
      <c r="Q7">
        <v>785</v>
      </c>
      <c r="R7">
        <f t="shared" si="0"/>
        <v>18020</v>
      </c>
    </row>
    <row r="8" spans="1:18">
      <c r="A8" s="19" t="s">
        <v>201</v>
      </c>
      <c r="B8">
        <v>318</v>
      </c>
      <c r="C8">
        <v>400</v>
      </c>
      <c r="D8">
        <v>543</v>
      </c>
      <c r="E8">
        <v>716</v>
      </c>
      <c r="F8">
        <v>1200</v>
      </c>
      <c r="G8">
        <v>1482</v>
      </c>
      <c r="H8">
        <v>1645</v>
      </c>
      <c r="I8">
        <v>1246</v>
      </c>
      <c r="J8">
        <v>1364</v>
      </c>
      <c r="K8">
        <v>1543</v>
      </c>
      <c r="L8">
        <v>1546</v>
      </c>
      <c r="M8">
        <v>1378</v>
      </c>
      <c r="N8">
        <v>881</v>
      </c>
      <c r="O8">
        <v>913</v>
      </c>
      <c r="P8">
        <v>1111</v>
      </c>
      <c r="Q8">
        <v>1143</v>
      </c>
      <c r="R8">
        <f t="shared" si="0"/>
        <v>17429</v>
      </c>
    </row>
    <row r="9" spans="1:18">
      <c r="A9" s="19" t="s">
        <v>288</v>
      </c>
      <c r="B9">
        <v>351</v>
      </c>
      <c r="C9">
        <v>381</v>
      </c>
      <c r="D9">
        <v>476</v>
      </c>
      <c r="E9">
        <v>459</v>
      </c>
      <c r="F9">
        <v>567</v>
      </c>
      <c r="G9">
        <v>684</v>
      </c>
      <c r="H9">
        <v>662</v>
      </c>
      <c r="I9">
        <v>787</v>
      </c>
      <c r="J9">
        <v>845</v>
      </c>
      <c r="K9">
        <v>1129</v>
      </c>
      <c r="L9">
        <v>1167</v>
      </c>
      <c r="M9">
        <v>1172</v>
      </c>
      <c r="N9">
        <v>949</v>
      </c>
      <c r="O9">
        <v>846</v>
      </c>
      <c r="P9">
        <v>857</v>
      </c>
      <c r="Q9">
        <v>1013</v>
      </c>
      <c r="R9">
        <f t="shared" si="0"/>
        <v>12345</v>
      </c>
    </row>
    <row r="10" spans="1:18">
      <c r="A10" s="19" t="s">
        <v>265</v>
      </c>
      <c r="B10">
        <v>252</v>
      </c>
      <c r="C10">
        <v>368</v>
      </c>
      <c r="D10">
        <v>492</v>
      </c>
      <c r="E10">
        <v>724</v>
      </c>
      <c r="F10">
        <v>1098</v>
      </c>
      <c r="G10">
        <v>1066</v>
      </c>
      <c r="H10">
        <v>1235</v>
      </c>
      <c r="I10">
        <v>1109</v>
      </c>
      <c r="J10">
        <v>1234</v>
      </c>
      <c r="K10">
        <v>1007</v>
      </c>
      <c r="L10">
        <v>1085</v>
      </c>
      <c r="M10">
        <v>1036</v>
      </c>
      <c r="N10">
        <v>283</v>
      </c>
      <c r="O10">
        <v>212</v>
      </c>
      <c r="P10">
        <v>211</v>
      </c>
      <c r="Q10">
        <v>96</v>
      </c>
      <c r="R10">
        <f t="shared" si="0"/>
        <v>11508</v>
      </c>
    </row>
    <row r="11" spans="1:18">
      <c r="A11" s="19" t="s">
        <v>223</v>
      </c>
      <c r="B11">
        <v>5</v>
      </c>
      <c r="C11">
        <v>0</v>
      </c>
      <c r="D11">
        <v>0</v>
      </c>
      <c r="E11">
        <v>10</v>
      </c>
      <c r="F11">
        <v>40</v>
      </c>
      <c r="G11">
        <v>43</v>
      </c>
      <c r="H11">
        <v>137</v>
      </c>
      <c r="I11">
        <v>427</v>
      </c>
      <c r="J11">
        <v>1130</v>
      </c>
      <c r="K11">
        <v>2839</v>
      </c>
      <c r="L11">
        <v>1877</v>
      </c>
      <c r="M11">
        <v>2250</v>
      </c>
      <c r="N11">
        <v>489</v>
      </c>
      <c r="O11">
        <v>501</v>
      </c>
      <c r="P11">
        <v>446</v>
      </c>
      <c r="Q11">
        <v>502</v>
      </c>
      <c r="R11">
        <f t="shared" si="0"/>
        <v>10696</v>
      </c>
    </row>
    <row r="12" spans="1:18">
      <c r="A12" s="19" t="s">
        <v>254</v>
      </c>
      <c r="B12">
        <v>81</v>
      </c>
      <c r="C12">
        <v>242</v>
      </c>
      <c r="D12">
        <v>763</v>
      </c>
      <c r="E12">
        <v>1102</v>
      </c>
      <c r="F12">
        <v>1288</v>
      </c>
      <c r="G12">
        <v>971</v>
      </c>
      <c r="H12">
        <v>606</v>
      </c>
      <c r="I12">
        <v>502</v>
      </c>
      <c r="J12">
        <v>712</v>
      </c>
      <c r="K12">
        <v>601</v>
      </c>
      <c r="L12">
        <v>354</v>
      </c>
      <c r="M12">
        <v>701</v>
      </c>
      <c r="N12">
        <v>422</v>
      </c>
      <c r="O12">
        <v>337</v>
      </c>
      <c r="P12">
        <v>272</v>
      </c>
      <c r="Q12">
        <v>340</v>
      </c>
      <c r="R12">
        <f t="shared" si="0"/>
        <v>9294</v>
      </c>
    </row>
    <row r="13" spans="1:18">
      <c r="A13" s="19" t="s">
        <v>249</v>
      </c>
      <c r="B13">
        <v>592</v>
      </c>
      <c r="C13">
        <v>598</v>
      </c>
      <c r="D13">
        <v>763</v>
      </c>
      <c r="E13">
        <v>778</v>
      </c>
      <c r="F13">
        <v>719</v>
      </c>
      <c r="G13">
        <v>768</v>
      </c>
      <c r="H13">
        <v>763</v>
      </c>
      <c r="I13">
        <v>687</v>
      </c>
      <c r="J13">
        <v>760</v>
      </c>
      <c r="K13">
        <v>866</v>
      </c>
      <c r="L13">
        <v>535</v>
      </c>
      <c r="M13">
        <v>337</v>
      </c>
      <c r="N13">
        <v>249</v>
      </c>
      <c r="O13">
        <v>193</v>
      </c>
      <c r="P13">
        <v>202</v>
      </c>
      <c r="Q13">
        <v>249</v>
      </c>
      <c r="R13">
        <f t="shared" si="0"/>
        <v>9059</v>
      </c>
    </row>
    <row r="14" spans="1:18">
      <c r="A14" s="19" t="s">
        <v>282</v>
      </c>
      <c r="B14">
        <v>114</v>
      </c>
      <c r="C14">
        <v>167</v>
      </c>
      <c r="D14">
        <v>192</v>
      </c>
      <c r="E14">
        <v>578</v>
      </c>
      <c r="F14">
        <v>350</v>
      </c>
      <c r="G14">
        <v>624</v>
      </c>
      <c r="H14">
        <v>948</v>
      </c>
      <c r="I14">
        <v>728</v>
      </c>
      <c r="J14">
        <v>1098</v>
      </c>
      <c r="K14">
        <v>1498</v>
      </c>
      <c r="L14">
        <v>718</v>
      </c>
      <c r="M14">
        <v>834</v>
      </c>
      <c r="N14">
        <v>289</v>
      </c>
      <c r="O14">
        <v>129</v>
      </c>
      <c r="P14">
        <v>90</v>
      </c>
      <c r="Q14">
        <v>42</v>
      </c>
      <c r="R14">
        <f t="shared" si="0"/>
        <v>8399</v>
      </c>
    </row>
    <row r="15" spans="1:18">
      <c r="A15" s="19" t="s">
        <v>271</v>
      </c>
      <c r="B15">
        <v>151</v>
      </c>
      <c r="C15">
        <v>165</v>
      </c>
      <c r="D15">
        <v>376</v>
      </c>
      <c r="E15">
        <v>665</v>
      </c>
      <c r="F15">
        <v>1213</v>
      </c>
      <c r="G15">
        <v>795</v>
      </c>
      <c r="H15">
        <v>854</v>
      </c>
      <c r="I15">
        <v>711</v>
      </c>
      <c r="J15">
        <v>642</v>
      </c>
      <c r="K15">
        <v>302</v>
      </c>
      <c r="L15">
        <v>403</v>
      </c>
      <c r="M15">
        <v>501</v>
      </c>
      <c r="N15">
        <v>305</v>
      </c>
      <c r="O15">
        <v>257</v>
      </c>
      <c r="P15">
        <v>249</v>
      </c>
      <c r="Q15">
        <v>123</v>
      </c>
      <c r="R15">
        <f t="shared" si="0"/>
        <v>7712</v>
      </c>
    </row>
    <row r="16" spans="1:18">
      <c r="A16" s="19" t="s">
        <v>246</v>
      </c>
      <c r="B16">
        <v>49</v>
      </c>
      <c r="C16">
        <v>40</v>
      </c>
      <c r="D16">
        <v>73</v>
      </c>
      <c r="E16">
        <v>89</v>
      </c>
      <c r="F16">
        <v>331</v>
      </c>
      <c r="G16">
        <v>368</v>
      </c>
      <c r="H16">
        <v>471</v>
      </c>
      <c r="I16">
        <v>462</v>
      </c>
      <c r="J16">
        <v>731</v>
      </c>
      <c r="K16">
        <v>788</v>
      </c>
      <c r="L16">
        <v>643</v>
      </c>
      <c r="M16">
        <v>565</v>
      </c>
      <c r="N16">
        <v>501</v>
      </c>
      <c r="O16">
        <v>378</v>
      </c>
      <c r="P16">
        <v>380</v>
      </c>
      <c r="Q16">
        <v>287</v>
      </c>
      <c r="R16">
        <f t="shared" si="0"/>
        <v>6156</v>
      </c>
    </row>
    <row r="17" spans="1:18">
      <c r="A17" s="19" t="s">
        <v>155</v>
      </c>
      <c r="B17">
        <v>758</v>
      </c>
      <c r="C17">
        <v>633</v>
      </c>
      <c r="D17">
        <v>393</v>
      </c>
      <c r="E17">
        <v>432</v>
      </c>
      <c r="F17">
        <v>327</v>
      </c>
      <c r="G17">
        <v>309</v>
      </c>
      <c r="H17">
        <v>308</v>
      </c>
      <c r="I17">
        <v>98</v>
      </c>
      <c r="J17">
        <v>164</v>
      </c>
      <c r="K17">
        <v>218</v>
      </c>
      <c r="L17">
        <v>193</v>
      </c>
      <c r="M17">
        <v>222</v>
      </c>
      <c r="N17">
        <v>256</v>
      </c>
      <c r="O17">
        <v>279</v>
      </c>
      <c r="P17">
        <v>292</v>
      </c>
      <c r="Q17">
        <v>296</v>
      </c>
      <c r="R17">
        <f t="shared" si="0"/>
        <v>5178</v>
      </c>
    </row>
    <row r="18" spans="1:18">
      <c r="A18" s="19" t="s">
        <v>191</v>
      </c>
      <c r="B18">
        <v>2</v>
      </c>
      <c r="C18">
        <v>5</v>
      </c>
      <c r="D18">
        <v>14</v>
      </c>
      <c r="E18">
        <v>168</v>
      </c>
      <c r="F18">
        <v>144</v>
      </c>
      <c r="G18">
        <v>258</v>
      </c>
      <c r="H18">
        <v>617</v>
      </c>
      <c r="I18">
        <v>600</v>
      </c>
      <c r="J18">
        <v>538</v>
      </c>
      <c r="K18">
        <v>1115</v>
      </c>
      <c r="L18">
        <v>811</v>
      </c>
      <c r="M18">
        <v>239</v>
      </c>
      <c r="N18">
        <v>126</v>
      </c>
      <c r="O18">
        <v>166</v>
      </c>
      <c r="P18">
        <v>228</v>
      </c>
      <c r="Q18">
        <v>146</v>
      </c>
      <c r="R18">
        <f t="shared" si="0"/>
        <v>5177</v>
      </c>
    </row>
    <row r="19" spans="1:18">
      <c r="A19" s="19" t="s">
        <v>250</v>
      </c>
      <c r="B19">
        <v>1</v>
      </c>
      <c r="C19">
        <v>3</v>
      </c>
      <c r="D19">
        <v>44</v>
      </c>
      <c r="E19">
        <v>175</v>
      </c>
      <c r="F19">
        <v>304</v>
      </c>
      <c r="G19">
        <v>271</v>
      </c>
      <c r="H19">
        <v>299</v>
      </c>
      <c r="I19">
        <v>172</v>
      </c>
      <c r="J19">
        <v>258</v>
      </c>
      <c r="K19">
        <v>272</v>
      </c>
      <c r="L19">
        <v>536</v>
      </c>
      <c r="M19">
        <v>798</v>
      </c>
      <c r="N19">
        <v>328</v>
      </c>
      <c r="O19">
        <v>485</v>
      </c>
      <c r="P19">
        <v>463</v>
      </c>
      <c r="Q19">
        <v>528</v>
      </c>
      <c r="R19">
        <f t="shared" si="0"/>
        <v>4937</v>
      </c>
    </row>
    <row r="20" spans="1:18">
      <c r="A20" s="19" t="s">
        <v>280</v>
      </c>
      <c r="B20">
        <v>6</v>
      </c>
      <c r="C20">
        <v>41</v>
      </c>
      <c r="D20">
        <v>42</v>
      </c>
      <c r="E20">
        <v>98</v>
      </c>
      <c r="F20">
        <v>127</v>
      </c>
      <c r="G20">
        <v>199</v>
      </c>
      <c r="H20">
        <v>386</v>
      </c>
      <c r="I20">
        <v>395</v>
      </c>
      <c r="J20">
        <v>497</v>
      </c>
      <c r="K20">
        <v>544</v>
      </c>
      <c r="L20">
        <v>631</v>
      </c>
      <c r="M20">
        <v>569</v>
      </c>
      <c r="N20">
        <v>210</v>
      </c>
      <c r="O20">
        <v>138</v>
      </c>
      <c r="P20">
        <v>97</v>
      </c>
      <c r="Q20">
        <v>62</v>
      </c>
      <c r="R20">
        <f t="shared" si="0"/>
        <v>4042</v>
      </c>
    </row>
    <row r="21" spans="1:18">
      <c r="A21" s="19" t="s">
        <v>221</v>
      </c>
      <c r="B21">
        <v>44</v>
      </c>
      <c r="C21">
        <v>53</v>
      </c>
      <c r="D21">
        <v>92</v>
      </c>
      <c r="E21">
        <v>102</v>
      </c>
      <c r="F21">
        <v>288</v>
      </c>
      <c r="G21">
        <v>388</v>
      </c>
      <c r="H21">
        <v>874</v>
      </c>
      <c r="I21">
        <v>421</v>
      </c>
      <c r="J21">
        <v>495</v>
      </c>
      <c r="K21">
        <v>574</v>
      </c>
      <c r="L21">
        <v>288</v>
      </c>
      <c r="M21">
        <v>169</v>
      </c>
      <c r="N21">
        <v>48</v>
      </c>
      <c r="O21">
        <v>48</v>
      </c>
      <c r="P21">
        <v>35</v>
      </c>
      <c r="Q21">
        <v>24</v>
      </c>
      <c r="R21">
        <f t="shared" si="0"/>
        <v>3943</v>
      </c>
    </row>
    <row r="22" spans="1:18">
      <c r="A22" s="19" t="s">
        <v>291</v>
      </c>
      <c r="B22">
        <v>224</v>
      </c>
      <c r="C22">
        <v>239</v>
      </c>
      <c r="D22">
        <v>297</v>
      </c>
      <c r="E22">
        <v>337</v>
      </c>
      <c r="F22">
        <v>326</v>
      </c>
      <c r="G22">
        <v>332</v>
      </c>
      <c r="H22">
        <v>395</v>
      </c>
      <c r="I22">
        <v>397</v>
      </c>
      <c r="J22">
        <v>400</v>
      </c>
      <c r="K22">
        <v>409</v>
      </c>
      <c r="L22">
        <v>418</v>
      </c>
      <c r="M22">
        <v>26</v>
      </c>
      <c r="N22">
        <v>1</v>
      </c>
      <c r="O22">
        <v>0</v>
      </c>
      <c r="P22">
        <v>0</v>
      </c>
      <c r="Q22">
        <v>0</v>
      </c>
      <c r="R22">
        <f t="shared" si="0"/>
        <v>3801</v>
      </c>
    </row>
    <row r="23" spans="1:18">
      <c r="A23" s="19" t="s">
        <v>154</v>
      </c>
      <c r="B23">
        <v>1</v>
      </c>
      <c r="C23">
        <v>3</v>
      </c>
      <c r="D23">
        <v>2</v>
      </c>
      <c r="E23">
        <v>2</v>
      </c>
      <c r="F23">
        <v>2</v>
      </c>
      <c r="G23">
        <v>1</v>
      </c>
      <c r="H23">
        <v>3</v>
      </c>
      <c r="I23">
        <v>4</v>
      </c>
      <c r="J23">
        <v>179</v>
      </c>
      <c r="K23">
        <v>184</v>
      </c>
      <c r="L23">
        <v>999</v>
      </c>
      <c r="M23">
        <v>1496</v>
      </c>
      <c r="N23">
        <v>381</v>
      </c>
      <c r="O23">
        <v>283</v>
      </c>
      <c r="P23">
        <v>4</v>
      </c>
      <c r="Q23">
        <v>7</v>
      </c>
      <c r="R23">
        <f t="shared" si="0"/>
        <v>3551</v>
      </c>
    </row>
    <row r="24" spans="1:18">
      <c r="A24" s="19" t="s">
        <v>257</v>
      </c>
      <c r="B24">
        <v>20</v>
      </c>
      <c r="C24">
        <v>51</v>
      </c>
      <c r="D24">
        <v>152</v>
      </c>
      <c r="E24">
        <v>86</v>
      </c>
      <c r="F24">
        <v>111</v>
      </c>
      <c r="G24">
        <v>193</v>
      </c>
      <c r="H24">
        <v>262</v>
      </c>
      <c r="I24">
        <v>208</v>
      </c>
      <c r="J24">
        <v>355</v>
      </c>
      <c r="K24">
        <v>225</v>
      </c>
      <c r="L24">
        <v>314</v>
      </c>
      <c r="M24">
        <v>372</v>
      </c>
      <c r="N24">
        <v>195</v>
      </c>
      <c r="O24">
        <v>247</v>
      </c>
      <c r="P24">
        <v>317</v>
      </c>
      <c r="Q24">
        <v>348</v>
      </c>
      <c r="R24">
        <f t="shared" si="0"/>
        <v>3456</v>
      </c>
    </row>
    <row r="25" spans="1:18">
      <c r="A25" s="19" t="s">
        <v>151</v>
      </c>
      <c r="B25">
        <v>3</v>
      </c>
      <c r="C25">
        <v>3</v>
      </c>
      <c r="D25">
        <v>5</v>
      </c>
      <c r="E25">
        <v>13</v>
      </c>
      <c r="F25">
        <v>308</v>
      </c>
      <c r="G25">
        <v>146</v>
      </c>
      <c r="H25">
        <v>70</v>
      </c>
      <c r="I25">
        <v>109</v>
      </c>
      <c r="J25">
        <v>173</v>
      </c>
      <c r="K25">
        <v>548</v>
      </c>
      <c r="L25">
        <v>424</v>
      </c>
      <c r="M25">
        <v>448</v>
      </c>
      <c r="N25">
        <v>339</v>
      </c>
      <c r="O25">
        <v>410</v>
      </c>
      <c r="P25">
        <v>53</v>
      </c>
      <c r="Q25">
        <v>0</v>
      </c>
      <c r="R25">
        <f t="shared" si="0"/>
        <v>3052</v>
      </c>
    </row>
    <row r="26" spans="1:18">
      <c r="A26" s="19" t="s">
        <v>283</v>
      </c>
      <c r="B26">
        <v>86</v>
      </c>
      <c r="C26">
        <v>67</v>
      </c>
      <c r="D26">
        <v>103</v>
      </c>
      <c r="E26">
        <v>187</v>
      </c>
      <c r="F26">
        <v>157</v>
      </c>
      <c r="G26">
        <v>196</v>
      </c>
      <c r="H26">
        <v>252</v>
      </c>
      <c r="I26">
        <v>265</v>
      </c>
      <c r="J26">
        <v>243</v>
      </c>
      <c r="K26">
        <v>356</v>
      </c>
      <c r="L26">
        <v>228</v>
      </c>
      <c r="M26">
        <v>304</v>
      </c>
      <c r="N26">
        <v>193</v>
      </c>
      <c r="O26">
        <v>168</v>
      </c>
      <c r="P26">
        <v>88</v>
      </c>
      <c r="Q26">
        <v>62</v>
      </c>
      <c r="R26">
        <f t="shared" si="0"/>
        <v>2955</v>
      </c>
    </row>
    <row r="27" spans="1:18">
      <c r="A27" s="19" t="s">
        <v>306</v>
      </c>
      <c r="B27">
        <v>798</v>
      </c>
      <c r="C27">
        <v>731</v>
      </c>
      <c r="D27">
        <v>9</v>
      </c>
      <c r="E27">
        <v>49</v>
      </c>
      <c r="F27">
        <v>20</v>
      </c>
      <c r="G27">
        <v>92</v>
      </c>
      <c r="H27">
        <v>69</v>
      </c>
      <c r="I27">
        <v>8</v>
      </c>
      <c r="J27">
        <v>14</v>
      </c>
      <c r="K27">
        <v>117</v>
      </c>
      <c r="L27">
        <v>301</v>
      </c>
      <c r="M27">
        <v>343</v>
      </c>
      <c r="N27">
        <v>296</v>
      </c>
      <c r="O27">
        <v>3</v>
      </c>
      <c r="P27">
        <v>1</v>
      </c>
      <c r="Q27">
        <v>1</v>
      </c>
      <c r="R27">
        <f t="shared" si="0"/>
        <v>2852</v>
      </c>
    </row>
    <row r="28" spans="1:18">
      <c r="A28" s="19" t="s">
        <v>150</v>
      </c>
      <c r="B28">
        <v>498</v>
      </c>
      <c r="C28">
        <v>73</v>
      </c>
      <c r="D28">
        <v>279</v>
      </c>
      <c r="E28">
        <v>93</v>
      </c>
      <c r="F28">
        <v>258</v>
      </c>
      <c r="G28">
        <v>136</v>
      </c>
      <c r="H28">
        <v>188</v>
      </c>
      <c r="I28">
        <v>39</v>
      </c>
      <c r="J28">
        <v>31</v>
      </c>
      <c r="K28">
        <v>153</v>
      </c>
      <c r="L28">
        <v>712</v>
      </c>
      <c r="M28">
        <v>298</v>
      </c>
      <c r="N28">
        <v>16</v>
      </c>
      <c r="O28">
        <v>13</v>
      </c>
      <c r="P28">
        <v>2</v>
      </c>
      <c r="Q28">
        <v>2</v>
      </c>
      <c r="R28">
        <f t="shared" si="0"/>
        <v>2791</v>
      </c>
    </row>
    <row r="29" spans="1:18">
      <c r="A29" s="19" t="s">
        <v>258</v>
      </c>
      <c r="B29">
        <v>79</v>
      </c>
      <c r="C29">
        <v>157</v>
      </c>
      <c r="D29">
        <v>220</v>
      </c>
      <c r="E29">
        <v>121</v>
      </c>
      <c r="F29">
        <v>157</v>
      </c>
      <c r="G29">
        <v>88</v>
      </c>
      <c r="H29">
        <v>169</v>
      </c>
      <c r="I29">
        <v>165</v>
      </c>
      <c r="J29">
        <v>249</v>
      </c>
      <c r="K29">
        <v>570</v>
      </c>
      <c r="L29">
        <v>57</v>
      </c>
      <c r="M29">
        <v>63</v>
      </c>
      <c r="N29">
        <v>41</v>
      </c>
      <c r="O29">
        <v>33</v>
      </c>
      <c r="P29">
        <v>57</v>
      </c>
      <c r="Q29">
        <v>41</v>
      </c>
      <c r="R29">
        <f t="shared" si="0"/>
        <v>2267</v>
      </c>
    </row>
    <row r="30" spans="1:18">
      <c r="A30" s="19" t="s">
        <v>227</v>
      </c>
      <c r="B30">
        <v>15</v>
      </c>
      <c r="C30">
        <v>1</v>
      </c>
      <c r="D30">
        <v>0</v>
      </c>
      <c r="E30">
        <v>0</v>
      </c>
      <c r="F30">
        <v>16</v>
      </c>
      <c r="G30">
        <v>69</v>
      </c>
      <c r="H30">
        <v>225</v>
      </c>
      <c r="I30">
        <v>188</v>
      </c>
      <c r="J30">
        <v>318</v>
      </c>
      <c r="K30">
        <v>293</v>
      </c>
      <c r="L30">
        <v>405</v>
      </c>
      <c r="M30">
        <v>383</v>
      </c>
      <c r="N30">
        <v>13</v>
      </c>
      <c r="O30">
        <v>0</v>
      </c>
      <c r="P30">
        <v>0</v>
      </c>
      <c r="Q30">
        <v>0</v>
      </c>
      <c r="R30">
        <f t="shared" si="0"/>
        <v>1926</v>
      </c>
    </row>
    <row r="31" spans="1:18">
      <c r="A31" s="19" t="s">
        <v>194</v>
      </c>
      <c r="B31">
        <v>11</v>
      </c>
      <c r="C31">
        <v>17</v>
      </c>
      <c r="D31">
        <v>26</v>
      </c>
      <c r="E31">
        <v>69</v>
      </c>
      <c r="F31">
        <v>190</v>
      </c>
      <c r="G31">
        <v>221</v>
      </c>
      <c r="H31">
        <v>342</v>
      </c>
      <c r="I31">
        <v>257</v>
      </c>
      <c r="J31">
        <v>155</v>
      </c>
      <c r="K31">
        <v>167</v>
      </c>
      <c r="L31">
        <v>175</v>
      </c>
      <c r="M31">
        <v>72</v>
      </c>
      <c r="N31">
        <v>16</v>
      </c>
      <c r="O31">
        <v>10</v>
      </c>
      <c r="P31">
        <v>6</v>
      </c>
      <c r="Q31">
        <v>2</v>
      </c>
      <c r="R31">
        <f t="shared" si="0"/>
        <v>1736</v>
      </c>
    </row>
    <row r="32" spans="1:18">
      <c r="A32" s="19" t="s">
        <v>205</v>
      </c>
      <c r="B32">
        <v>65</v>
      </c>
      <c r="C32">
        <v>77</v>
      </c>
      <c r="D32">
        <v>76</v>
      </c>
      <c r="E32">
        <v>111</v>
      </c>
      <c r="F32">
        <v>132</v>
      </c>
      <c r="G32">
        <v>132</v>
      </c>
      <c r="H32">
        <v>134</v>
      </c>
      <c r="I32">
        <v>177</v>
      </c>
      <c r="J32">
        <v>93</v>
      </c>
      <c r="K32">
        <v>81</v>
      </c>
      <c r="L32">
        <v>75</v>
      </c>
      <c r="M32">
        <v>71</v>
      </c>
      <c r="N32">
        <v>47</v>
      </c>
      <c r="O32">
        <v>68</v>
      </c>
      <c r="P32">
        <v>119</v>
      </c>
      <c r="Q32">
        <v>186</v>
      </c>
      <c r="R32">
        <f t="shared" si="0"/>
        <v>1644</v>
      </c>
    </row>
    <row r="33" spans="1:18">
      <c r="A33" s="19" t="s">
        <v>158</v>
      </c>
      <c r="B33">
        <v>127</v>
      </c>
      <c r="C33">
        <v>115</v>
      </c>
      <c r="D33">
        <v>108</v>
      </c>
      <c r="E33">
        <v>45</v>
      </c>
      <c r="F33">
        <v>73</v>
      </c>
      <c r="G33">
        <v>74</v>
      </c>
      <c r="H33">
        <v>135</v>
      </c>
      <c r="I33">
        <v>53</v>
      </c>
      <c r="J33">
        <v>221</v>
      </c>
      <c r="K33">
        <v>263</v>
      </c>
      <c r="L33">
        <v>157</v>
      </c>
      <c r="M33">
        <v>37</v>
      </c>
      <c r="N33">
        <v>15</v>
      </c>
      <c r="O33">
        <v>20</v>
      </c>
      <c r="P33">
        <v>103</v>
      </c>
      <c r="Q33">
        <v>23</v>
      </c>
      <c r="R33">
        <f t="shared" si="0"/>
        <v>1569</v>
      </c>
    </row>
    <row r="34" spans="1:18">
      <c r="A34" s="19" t="s">
        <v>166</v>
      </c>
      <c r="B34">
        <v>2</v>
      </c>
      <c r="C34">
        <v>10</v>
      </c>
      <c r="D34">
        <v>43</v>
      </c>
      <c r="E34">
        <v>94</v>
      </c>
      <c r="F34">
        <v>72</v>
      </c>
      <c r="G34">
        <v>96</v>
      </c>
      <c r="H34">
        <v>163</v>
      </c>
      <c r="I34">
        <v>155</v>
      </c>
      <c r="J34">
        <v>130</v>
      </c>
      <c r="K34">
        <v>237</v>
      </c>
      <c r="L34">
        <v>173</v>
      </c>
      <c r="M34">
        <v>326</v>
      </c>
      <c r="N34">
        <v>42</v>
      </c>
      <c r="O34">
        <v>8</v>
      </c>
      <c r="P34">
        <v>5</v>
      </c>
      <c r="Q34">
        <v>5</v>
      </c>
      <c r="R34">
        <f t="shared" si="0"/>
        <v>1561</v>
      </c>
    </row>
    <row r="35" spans="1:18">
      <c r="A35" s="19" t="s">
        <v>236</v>
      </c>
      <c r="B35">
        <v>12</v>
      </c>
      <c r="C35">
        <v>7</v>
      </c>
      <c r="D35">
        <v>4</v>
      </c>
      <c r="E35">
        <v>13</v>
      </c>
      <c r="F35">
        <v>12</v>
      </c>
      <c r="G35">
        <v>19</v>
      </c>
      <c r="H35">
        <v>13</v>
      </c>
      <c r="I35">
        <v>29</v>
      </c>
      <c r="J35">
        <v>48</v>
      </c>
      <c r="K35">
        <v>218</v>
      </c>
      <c r="L35">
        <v>433</v>
      </c>
      <c r="M35">
        <v>302</v>
      </c>
      <c r="N35">
        <v>138</v>
      </c>
      <c r="O35">
        <v>100</v>
      </c>
      <c r="P35">
        <v>57</v>
      </c>
      <c r="Q35">
        <v>97</v>
      </c>
      <c r="R35">
        <f t="shared" si="0"/>
        <v>1502</v>
      </c>
    </row>
    <row r="36" spans="1:18">
      <c r="A36" s="19" t="s">
        <v>284</v>
      </c>
      <c r="B36">
        <v>12</v>
      </c>
      <c r="C36">
        <v>19</v>
      </c>
      <c r="D36">
        <v>68</v>
      </c>
      <c r="E36">
        <v>111</v>
      </c>
      <c r="F36">
        <v>186</v>
      </c>
      <c r="G36">
        <v>279</v>
      </c>
      <c r="H36">
        <v>129</v>
      </c>
      <c r="I36">
        <v>132</v>
      </c>
      <c r="J36">
        <v>92</v>
      </c>
      <c r="K36">
        <v>118</v>
      </c>
      <c r="L36">
        <v>134</v>
      </c>
      <c r="M36">
        <v>110</v>
      </c>
      <c r="N36">
        <v>22</v>
      </c>
      <c r="O36">
        <v>0</v>
      </c>
      <c r="P36">
        <v>0</v>
      </c>
      <c r="Q36">
        <v>0</v>
      </c>
      <c r="R36">
        <f t="shared" si="0"/>
        <v>1412</v>
      </c>
    </row>
    <row r="37" spans="1:18">
      <c r="A37" s="19" t="s">
        <v>228</v>
      </c>
      <c r="B37">
        <v>9</v>
      </c>
      <c r="C37">
        <v>11</v>
      </c>
      <c r="D37">
        <v>7</v>
      </c>
      <c r="E37">
        <v>36</v>
      </c>
      <c r="F37">
        <v>72</v>
      </c>
      <c r="G37">
        <v>129</v>
      </c>
      <c r="H37">
        <v>163</v>
      </c>
      <c r="I37">
        <v>197</v>
      </c>
      <c r="J37">
        <v>186</v>
      </c>
      <c r="K37">
        <v>219</v>
      </c>
      <c r="L37">
        <v>109</v>
      </c>
      <c r="M37">
        <v>119</v>
      </c>
      <c r="N37">
        <v>26</v>
      </c>
      <c r="O37">
        <v>11</v>
      </c>
      <c r="P37">
        <v>30</v>
      </c>
      <c r="Q37">
        <v>39</v>
      </c>
      <c r="R37">
        <f t="shared" si="0"/>
        <v>1363</v>
      </c>
    </row>
    <row r="38" spans="1:18">
      <c r="A38" s="19" t="s">
        <v>253</v>
      </c>
      <c r="B38">
        <v>13</v>
      </c>
      <c r="C38">
        <v>6</v>
      </c>
      <c r="D38">
        <v>11</v>
      </c>
      <c r="E38">
        <v>13</v>
      </c>
      <c r="F38">
        <v>16</v>
      </c>
      <c r="G38">
        <v>10</v>
      </c>
      <c r="H38">
        <v>15</v>
      </c>
      <c r="I38">
        <v>3</v>
      </c>
      <c r="J38">
        <v>5</v>
      </c>
      <c r="K38">
        <v>79</v>
      </c>
      <c r="L38">
        <v>114</v>
      </c>
      <c r="M38">
        <v>561</v>
      </c>
      <c r="N38">
        <v>450</v>
      </c>
      <c r="O38">
        <v>2</v>
      </c>
      <c r="P38">
        <v>0</v>
      </c>
      <c r="Q38">
        <v>59</v>
      </c>
      <c r="R38">
        <f t="shared" si="0"/>
        <v>1357</v>
      </c>
    </row>
    <row r="39" spans="1:18">
      <c r="A39" s="19" t="s">
        <v>244</v>
      </c>
      <c r="B39">
        <v>0</v>
      </c>
      <c r="C39">
        <v>2</v>
      </c>
      <c r="D39">
        <v>2</v>
      </c>
      <c r="E39">
        <v>2</v>
      </c>
      <c r="F39">
        <v>6</v>
      </c>
      <c r="G39">
        <v>72</v>
      </c>
      <c r="H39">
        <v>75</v>
      </c>
      <c r="I39">
        <v>120</v>
      </c>
      <c r="J39">
        <v>24</v>
      </c>
      <c r="K39">
        <v>58</v>
      </c>
      <c r="L39">
        <v>205</v>
      </c>
      <c r="M39">
        <v>271</v>
      </c>
      <c r="N39">
        <v>190</v>
      </c>
      <c r="O39">
        <v>133</v>
      </c>
      <c r="P39">
        <v>82</v>
      </c>
      <c r="Q39">
        <v>93</v>
      </c>
      <c r="R39">
        <f t="shared" si="0"/>
        <v>1335</v>
      </c>
    </row>
    <row r="40" spans="1:18">
      <c r="A40" s="19" t="s">
        <v>200</v>
      </c>
      <c r="B40">
        <v>109</v>
      </c>
      <c r="C40">
        <v>98</v>
      </c>
      <c r="D40">
        <v>119</v>
      </c>
      <c r="E40">
        <v>160</v>
      </c>
      <c r="F40">
        <v>129</v>
      </c>
      <c r="G40">
        <v>174</v>
      </c>
      <c r="H40">
        <v>98</v>
      </c>
      <c r="I40">
        <v>49</v>
      </c>
      <c r="J40">
        <v>50</v>
      </c>
      <c r="K40">
        <v>115</v>
      </c>
      <c r="L40">
        <v>69</v>
      </c>
      <c r="M40">
        <v>60</v>
      </c>
      <c r="N40">
        <v>13</v>
      </c>
      <c r="O40">
        <v>7</v>
      </c>
      <c r="P40">
        <v>5</v>
      </c>
      <c r="Q40">
        <v>5</v>
      </c>
      <c r="R40">
        <f t="shared" si="0"/>
        <v>1260</v>
      </c>
    </row>
    <row r="41" spans="1:18">
      <c r="A41" s="19" t="s">
        <v>186</v>
      </c>
      <c r="B41">
        <v>61</v>
      </c>
      <c r="C41">
        <v>61</v>
      </c>
      <c r="D41">
        <v>68</v>
      </c>
      <c r="E41">
        <v>91</v>
      </c>
      <c r="F41">
        <v>233</v>
      </c>
      <c r="G41">
        <v>192</v>
      </c>
      <c r="H41">
        <v>162</v>
      </c>
      <c r="I41">
        <v>64</v>
      </c>
      <c r="J41">
        <v>62</v>
      </c>
      <c r="K41">
        <v>61</v>
      </c>
      <c r="L41">
        <v>50</v>
      </c>
      <c r="M41">
        <v>32</v>
      </c>
      <c r="N41">
        <v>2</v>
      </c>
      <c r="O41">
        <v>4</v>
      </c>
      <c r="P41">
        <v>10</v>
      </c>
      <c r="Q41">
        <v>3</v>
      </c>
      <c r="R41">
        <f t="shared" si="0"/>
        <v>1156</v>
      </c>
    </row>
    <row r="42" spans="1:18">
      <c r="A42" s="19" t="s">
        <v>176</v>
      </c>
      <c r="B42">
        <v>2</v>
      </c>
      <c r="C42">
        <v>1</v>
      </c>
      <c r="D42">
        <v>3</v>
      </c>
      <c r="E42">
        <v>14</v>
      </c>
      <c r="F42">
        <v>19</v>
      </c>
      <c r="G42">
        <v>12</v>
      </c>
      <c r="H42">
        <v>179</v>
      </c>
      <c r="I42">
        <v>346</v>
      </c>
      <c r="J42">
        <v>384</v>
      </c>
      <c r="K42">
        <v>22</v>
      </c>
      <c r="L42">
        <v>26</v>
      </c>
      <c r="M42">
        <v>47</v>
      </c>
      <c r="N42">
        <v>28</v>
      </c>
      <c r="O42">
        <v>17</v>
      </c>
      <c r="P42">
        <v>11</v>
      </c>
      <c r="Q42">
        <v>11</v>
      </c>
      <c r="R42">
        <f t="shared" si="0"/>
        <v>1122</v>
      </c>
    </row>
    <row r="43" spans="1:18">
      <c r="A43" s="19" t="s">
        <v>198</v>
      </c>
      <c r="B43">
        <v>33</v>
      </c>
      <c r="C43">
        <v>42</v>
      </c>
      <c r="D43">
        <v>55</v>
      </c>
      <c r="E43">
        <v>74</v>
      </c>
      <c r="F43">
        <v>125</v>
      </c>
      <c r="G43">
        <v>167</v>
      </c>
      <c r="H43">
        <v>149</v>
      </c>
      <c r="I43">
        <v>84</v>
      </c>
      <c r="J43">
        <v>69</v>
      </c>
      <c r="K43">
        <v>96</v>
      </c>
      <c r="L43">
        <v>51</v>
      </c>
      <c r="M43">
        <v>49</v>
      </c>
      <c r="N43">
        <v>10</v>
      </c>
      <c r="O43">
        <v>14</v>
      </c>
      <c r="P43">
        <v>6</v>
      </c>
      <c r="Q43">
        <v>5</v>
      </c>
      <c r="R43">
        <f t="shared" si="0"/>
        <v>1029</v>
      </c>
    </row>
    <row r="44" spans="1:18">
      <c r="A44" s="19" t="s">
        <v>216</v>
      </c>
      <c r="B44">
        <v>1</v>
      </c>
      <c r="C44">
        <v>0</v>
      </c>
      <c r="D44">
        <v>0</v>
      </c>
      <c r="E44">
        <v>2</v>
      </c>
      <c r="F44">
        <v>1</v>
      </c>
      <c r="G44">
        <v>11</v>
      </c>
      <c r="H44">
        <v>4</v>
      </c>
      <c r="I44">
        <v>8</v>
      </c>
      <c r="J44">
        <v>14</v>
      </c>
      <c r="K44">
        <v>142</v>
      </c>
      <c r="L44">
        <v>264</v>
      </c>
      <c r="M44">
        <v>302</v>
      </c>
      <c r="N44">
        <v>47</v>
      </c>
      <c r="O44">
        <v>65</v>
      </c>
      <c r="P44">
        <v>56</v>
      </c>
      <c r="Q44">
        <v>67</v>
      </c>
      <c r="R44">
        <f t="shared" si="0"/>
        <v>984</v>
      </c>
    </row>
    <row r="45" spans="1:18">
      <c r="A45" s="19" t="s">
        <v>231</v>
      </c>
      <c r="B45">
        <v>47</v>
      </c>
      <c r="C45">
        <v>78</v>
      </c>
      <c r="D45">
        <v>88</v>
      </c>
      <c r="E45">
        <v>172</v>
      </c>
      <c r="F45">
        <v>86</v>
      </c>
      <c r="G45">
        <v>81</v>
      </c>
      <c r="H45">
        <v>81</v>
      </c>
      <c r="I45">
        <v>46</v>
      </c>
      <c r="J45">
        <v>63</v>
      </c>
      <c r="K45">
        <v>76</v>
      </c>
      <c r="L45">
        <v>81</v>
      </c>
      <c r="M45">
        <v>57</v>
      </c>
      <c r="N45">
        <v>10</v>
      </c>
      <c r="O45">
        <v>7</v>
      </c>
      <c r="P45">
        <v>5</v>
      </c>
      <c r="Q45">
        <v>1</v>
      </c>
      <c r="R45">
        <f t="shared" si="0"/>
        <v>979</v>
      </c>
    </row>
    <row r="46" spans="1:18">
      <c r="A46" s="19" t="s">
        <v>281</v>
      </c>
      <c r="B46">
        <v>0</v>
      </c>
      <c r="C46">
        <v>0</v>
      </c>
      <c r="D46">
        <v>0</v>
      </c>
      <c r="E46">
        <v>3</v>
      </c>
      <c r="F46">
        <v>4</v>
      </c>
      <c r="G46">
        <v>3</v>
      </c>
      <c r="H46">
        <v>3</v>
      </c>
      <c r="I46">
        <v>4</v>
      </c>
      <c r="J46">
        <v>23</v>
      </c>
      <c r="K46">
        <v>147</v>
      </c>
      <c r="L46">
        <v>178</v>
      </c>
      <c r="M46">
        <v>344</v>
      </c>
      <c r="N46">
        <v>175</v>
      </c>
      <c r="O46">
        <v>13</v>
      </c>
      <c r="P46">
        <v>5</v>
      </c>
      <c r="Q46">
        <v>1</v>
      </c>
      <c r="R46">
        <f t="shared" si="0"/>
        <v>903</v>
      </c>
    </row>
    <row r="47" spans="1:18">
      <c r="A47" s="19" t="s">
        <v>224</v>
      </c>
      <c r="B47">
        <v>67</v>
      </c>
      <c r="C47">
        <v>61</v>
      </c>
      <c r="D47">
        <v>40</v>
      </c>
      <c r="E47">
        <v>54</v>
      </c>
      <c r="F47">
        <v>119</v>
      </c>
      <c r="G47">
        <v>172</v>
      </c>
      <c r="H47">
        <v>189</v>
      </c>
      <c r="I47">
        <v>20</v>
      </c>
      <c r="J47">
        <v>78</v>
      </c>
      <c r="K47">
        <v>47</v>
      </c>
      <c r="L47">
        <v>19</v>
      </c>
      <c r="M47">
        <v>11</v>
      </c>
      <c r="N47">
        <v>3</v>
      </c>
      <c r="O47">
        <v>8</v>
      </c>
      <c r="P47">
        <v>8</v>
      </c>
      <c r="Q47">
        <v>0</v>
      </c>
      <c r="R47">
        <f t="shared" si="0"/>
        <v>896</v>
      </c>
    </row>
    <row r="48" spans="1:18">
      <c r="A48" s="19" t="s">
        <v>219</v>
      </c>
      <c r="B48">
        <v>82</v>
      </c>
      <c r="C48">
        <v>67</v>
      </c>
      <c r="D48">
        <v>81</v>
      </c>
      <c r="E48">
        <v>110</v>
      </c>
      <c r="F48">
        <v>75</v>
      </c>
      <c r="G48">
        <v>45</v>
      </c>
      <c r="H48">
        <v>54</v>
      </c>
      <c r="I48">
        <v>39</v>
      </c>
      <c r="J48">
        <v>56</v>
      </c>
      <c r="K48">
        <v>51</v>
      </c>
      <c r="L48">
        <v>55</v>
      </c>
      <c r="M48">
        <v>37</v>
      </c>
      <c r="N48">
        <v>13</v>
      </c>
      <c r="O48">
        <v>12</v>
      </c>
      <c r="P48">
        <v>20</v>
      </c>
      <c r="Q48">
        <v>25</v>
      </c>
      <c r="R48">
        <f t="shared" si="0"/>
        <v>822</v>
      </c>
    </row>
    <row r="49" spans="1:18">
      <c r="A49" s="19" t="s">
        <v>243</v>
      </c>
      <c r="B49">
        <v>21</v>
      </c>
      <c r="C49">
        <v>5</v>
      </c>
      <c r="D49">
        <v>16</v>
      </c>
      <c r="E49">
        <v>47</v>
      </c>
      <c r="F49">
        <v>80</v>
      </c>
      <c r="G49">
        <v>35</v>
      </c>
      <c r="H49">
        <v>47</v>
      </c>
      <c r="I49">
        <v>16</v>
      </c>
      <c r="J49">
        <v>48</v>
      </c>
      <c r="K49">
        <v>86</v>
      </c>
      <c r="L49">
        <v>181</v>
      </c>
      <c r="M49">
        <v>134</v>
      </c>
      <c r="N49">
        <v>61</v>
      </c>
      <c r="O49">
        <v>0</v>
      </c>
      <c r="P49">
        <v>1</v>
      </c>
      <c r="Q49">
        <v>2</v>
      </c>
      <c r="R49">
        <f t="shared" si="0"/>
        <v>780</v>
      </c>
    </row>
    <row r="50" spans="1:18">
      <c r="A50" s="19" t="s">
        <v>212</v>
      </c>
      <c r="B50">
        <v>0</v>
      </c>
      <c r="C50">
        <v>0</v>
      </c>
      <c r="D50">
        <v>3</v>
      </c>
      <c r="E50">
        <v>14</v>
      </c>
      <c r="F50">
        <v>40</v>
      </c>
      <c r="G50">
        <v>74</v>
      </c>
      <c r="H50">
        <v>220</v>
      </c>
      <c r="I50">
        <v>80</v>
      </c>
      <c r="J50">
        <v>102</v>
      </c>
      <c r="K50">
        <v>73</v>
      </c>
      <c r="L50">
        <v>41</v>
      </c>
      <c r="M50">
        <v>22</v>
      </c>
      <c r="N50">
        <v>3</v>
      </c>
      <c r="O50">
        <v>13</v>
      </c>
      <c r="P50">
        <v>19</v>
      </c>
      <c r="Q50">
        <v>28</v>
      </c>
      <c r="R50">
        <f t="shared" si="0"/>
        <v>732</v>
      </c>
    </row>
    <row r="51" spans="1:18">
      <c r="A51" s="19" t="s">
        <v>234</v>
      </c>
      <c r="B51">
        <v>1</v>
      </c>
      <c r="C51">
        <v>1</v>
      </c>
      <c r="D51">
        <v>2</v>
      </c>
      <c r="E51">
        <v>35</v>
      </c>
      <c r="F51">
        <v>10</v>
      </c>
      <c r="G51">
        <v>9</v>
      </c>
      <c r="H51">
        <v>2</v>
      </c>
      <c r="I51">
        <v>4</v>
      </c>
      <c r="J51">
        <v>8</v>
      </c>
      <c r="K51">
        <v>18</v>
      </c>
      <c r="L51">
        <v>115</v>
      </c>
      <c r="M51">
        <v>273</v>
      </c>
      <c r="N51">
        <v>97</v>
      </c>
      <c r="O51">
        <v>36</v>
      </c>
      <c r="P51">
        <v>24</v>
      </c>
      <c r="Q51">
        <v>12</v>
      </c>
      <c r="R51">
        <f t="shared" si="0"/>
        <v>647</v>
      </c>
    </row>
    <row r="52" spans="1:18">
      <c r="A52" s="19" t="s">
        <v>226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122</v>
      </c>
      <c r="O52">
        <v>140</v>
      </c>
      <c r="P52">
        <v>180</v>
      </c>
      <c r="Q52">
        <v>163</v>
      </c>
      <c r="R52">
        <f t="shared" si="0"/>
        <v>605</v>
      </c>
    </row>
    <row r="53" spans="1:18">
      <c r="A53" s="19" t="s">
        <v>290</v>
      </c>
      <c r="B53">
        <v>2</v>
      </c>
      <c r="C53">
        <v>0</v>
      </c>
      <c r="D53">
        <v>0</v>
      </c>
      <c r="E53">
        <v>43</v>
      </c>
      <c r="F53">
        <v>0</v>
      </c>
      <c r="G53">
        <v>3</v>
      </c>
      <c r="H53">
        <v>38</v>
      </c>
      <c r="I53">
        <v>42</v>
      </c>
      <c r="J53">
        <v>31</v>
      </c>
      <c r="K53">
        <v>52</v>
      </c>
      <c r="L53">
        <v>84</v>
      </c>
      <c r="M53">
        <v>49</v>
      </c>
      <c r="N53">
        <v>41</v>
      </c>
      <c r="O53">
        <v>38</v>
      </c>
      <c r="P53">
        <v>38</v>
      </c>
      <c r="Q53">
        <v>38</v>
      </c>
      <c r="R53">
        <f t="shared" si="0"/>
        <v>499</v>
      </c>
    </row>
    <row r="54" spans="1:18">
      <c r="A54" s="19" t="s">
        <v>232</v>
      </c>
      <c r="B54">
        <v>59</v>
      </c>
      <c r="C54">
        <v>80</v>
      </c>
      <c r="D54">
        <v>73</v>
      </c>
      <c r="E54">
        <v>73</v>
      </c>
      <c r="F54">
        <v>42</v>
      </c>
      <c r="G54">
        <v>49</v>
      </c>
      <c r="H54">
        <v>23</v>
      </c>
      <c r="I54">
        <v>11</v>
      </c>
      <c r="J54">
        <v>17</v>
      </c>
      <c r="K54">
        <v>12</v>
      </c>
      <c r="L54">
        <v>19</v>
      </c>
      <c r="M54">
        <v>29</v>
      </c>
      <c r="N54">
        <v>2</v>
      </c>
      <c r="O54">
        <v>4</v>
      </c>
      <c r="P54">
        <v>1</v>
      </c>
      <c r="Q54">
        <v>3</v>
      </c>
      <c r="R54">
        <f t="shared" si="0"/>
        <v>497</v>
      </c>
    </row>
    <row r="55" spans="1:18">
      <c r="A55" s="19" t="s">
        <v>285</v>
      </c>
      <c r="B55">
        <v>1</v>
      </c>
      <c r="C55">
        <v>1</v>
      </c>
      <c r="D55">
        <v>10</v>
      </c>
      <c r="E55">
        <v>9</v>
      </c>
      <c r="F55">
        <v>68</v>
      </c>
      <c r="G55">
        <v>59</v>
      </c>
      <c r="H55">
        <v>35</v>
      </c>
      <c r="I55">
        <v>52</v>
      </c>
      <c r="J55">
        <v>30</v>
      </c>
      <c r="K55">
        <v>66</v>
      </c>
      <c r="L55">
        <v>65</v>
      </c>
      <c r="M55">
        <v>30</v>
      </c>
      <c r="N55">
        <v>10</v>
      </c>
      <c r="O55">
        <v>11</v>
      </c>
      <c r="P55">
        <v>13</v>
      </c>
      <c r="Q55">
        <v>7</v>
      </c>
      <c r="R55">
        <f t="shared" si="0"/>
        <v>467</v>
      </c>
    </row>
    <row r="56" spans="1:18">
      <c r="A56" s="19" t="s">
        <v>230</v>
      </c>
      <c r="B56">
        <v>10</v>
      </c>
      <c r="C56">
        <v>20</v>
      </c>
      <c r="D56">
        <v>21</v>
      </c>
      <c r="E56">
        <v>27</v>
      </c>
      <c r="F56">
        <v>32</v>
      </c>
      <c r="G56">
        <v>41</v>
      </c>
      <c r="H56">
        <v>172</v>
      </c>
      <c r="I56">
        <v>29</v>
      </c>
      <c r="J56">
        <v>14</v>
      </c>
      <c r="K56">
        <v>26</v>
      </c>
      <c r="L56">
        <v>22</v>
      </c>
      <c r="M56">
        <v>28</v>
      </c>
      <c r="N56">
        <v>10</v>
      </c>
      <c r="O56">
        <v>3</v>
      </c>
      <c r="P56">
        <v>7</v>
      </c>
      <c r="Q56">
        <v>4</v>
      </c>
      <c r="R56">
        <f t="shared" si="0"/>
        <v>466</v>
      </c>
    </row>
    <row r="57" spans="1:18">
      <c r="A57" s="19" t="s">
        <v>206</v>
      </c>
      <c r="B57">
        <v>22</v>
      </c>
      <c r="C57">
        <v>25</v>
      </c>
      <c r="D57">
        <v>34</v>
      </c>
      <c r="E57">
        <v>32</v>
      </c>
      <c r="F57">
        <v>59</v>
      </c>
      <c r="G57">
        <v>58</v>
      </c>
      <c r="H57">
        <v>44</v>
      </c>
      <c r="I57">
        <v>27</v>
      </c>
      <c r="J57">
        <v>34</v>
      </c>
      <c r="K57">
        <v>38</v>
      </c>
      <c r="L57">
        <v>40</v>
      </c>
      <c r="M57">
        <v>24</v>
      </c>
      <c r="N57">
        <v>14</v>
      </c>
      <c r="O57">
        <v>2</v>
      </c>
      <c r="P57">
        <v>5</v>
      </c>
      <c r="Q57">
        <v>1</v>
      </c>
      <c r="R57">
        <f t="shared" si="0"/>
        <v>459</v>
      </c>
    </row>
    <row r="58" spans="1:18">
      <c r="A58" s="19" t="s">
        <v>262</v>
      </c>
      <c r="B58">
        <v>8</v>
      </c>
      <c r="C58">
        <v>5</v>
      </c>
      <c r="D58">
        <v>21</v>
      </c>
      <c r="E58">
        <v>5</v>
      </c>
      <c r="F58">
        <v>7</v>
      </c>
      <c r="G58">
        <v>7</v>
      </c>
      <c r="H58">
        <v>10</v>
      </c>
      <c r="I58">
        <v>2</v>
      </c>
      <c r="J58">
        <v>3</v>
      </c>
      <c r="K58">
        <v>54</v>
      </c>
      <c r="L58">
        <v>202</v>
      </c>
      <c r="M58">
        <v>126</v>
      </c>
      <c r="N58">
        <v>2</v>
      </c>
      <c r="O58">
        <v>0</v>
      </c>
      <c r="P58">
        <v>0</v>
      </c>
      <c r="Q58">
        <v>0</v>
      </c>
      <c r="R58">
        <f t="shared" si="0"/>
        <v>452</v>
      </c>
    </row>
    <row r="59" spans="1:18">
      <c r="A59" s="19" t="s">
        <v>203</v>
      </c>
      <c r="B59">
        <v>3</v>
      </c>
      <c r="C59">
        <v>1</v>
      </c>
      <c r="D59">
        <v>3</v>
      </c>
      <c r="E59">
        <v>9</v>
      </c>
      <c r="F59">
        <v>30</v>
      </c>
      <c r="G59">
        <v>65</v>
      </c>
      <c r="H59">
        <v>107</v>
      </c>
      <c r="I59">
        <v>15</v>
      </c>
      <c r="J59">
        <v>33</v>
      </c>
      <c r="K59">
        <v>57</v>
      </c>
      <c r="L59">
        <v>34</v>
      </c>
      <c r="M59">
        <v>16</v>
      </c>
      <c r="N59">
        <v>6</v>
      </c>
      <c r="O59">
        <v>0</v>
      </c>
      <c r="P59">
        <v>26</v>
      </c>
      <c r="Q59">
        <v>39</v>
      </c>
      <c r="R59">
        <f t="shared" si="0"/>
        <v>444</v>
      </c>
    </row>
    <row r="60" spans="1:18">
      <c r="A60" s="19" t="s">
        <v>189</v>
      </c>
      <c r="B60">
        <v>83</v>
      </c>
      <c r="C60">
        <v>68</v>
      </c>
      <c r="D60">
        <v>71</v>
      </c>
      <c r="E60">
        <v>64</v>
      </c>
      <c r="F60">
        <v>39</v>
      </c>
      <c r="G60">
        <v>11</v>
      </c>
      <c r="H60">
        <v>11</v>
      </c>
      <c r="I60">
        <v>4</v>
      </c>
      <c r="J60">
        <v>11</v>
      </c>
      <c r="K60">
        <v>21</v>
      </c>
      <c r="L60">
        <v>15</v>
      </c>
      <c r="M60">
        <v>11</v>
      </c>
      <c r="N60">
        <v>3</v>
      </c>
      <c r="O60">
        <v>1</v>
      </c>
      <c r="P60">
        <v>0</v>
      </c>
      <c r="Q60">
        <v>0</v>
      </c>
      <c r="R60">
        <f t="shared" si="0"/>
        <v>413</v>
      </c>
    </row>
    <row r="61" spans="1:18">
      <c r="A61" s="19" t="s">
        <v>195</v>
      </c>
      <c r="B61">
        <v>31</v>
      </c>
      <c r="C61">
        <v>32</v>
      </c>
      <c r="D61">
        <v>39</v>
      </c>
      <c r="E61">
        <v>33</v>
      </c>
      <c r="F61">
        <v>15</v>
      </c>
      <c r="G61">
        <v>18</v>
      </c>
      <c r="H61">
        <v>24</v>
      </c>
      <c r="I61">
        <v>25</v>
      </c>
      <c r="J61">
        <v>28</v>
      </c>
      <c r="K61">
        <v>26</v>
      </c>
      <c r="L61">
        <v>40</v>
      </c>
      <c r="M61">
        <v>31</v>
      </c>
      <c r="N61">
        <v>4</v>
      </c>
      <c r="O61">
        <v>2</v>
      </c>
      <c r="P61">
        <v>1</v>
      </c>
      <c r="Q61">
        <v>1</v>
      </c>
      <c r="R61">
        <f t="shared" si="0"/>
        <v>350</v>
      </c>
    </row>
    <row r="62" spans="1:18">
      <c r="A62" s="19" t="s">
        <v>237</v>
      </c>
      <c r="B62">
        <v>0</v>
      </c>
      <c r="C62">
        <v>0</v>
      </c>
      <c r="D62">
        <v>1</v>
      </c>
      <c r="E62">
        <v>1</v>
      </c>
      <c r="F62">
        <v>0</v>
      </c>
      <c r="G62">
        <v>0</v>
      </c>
      <c r="H62">
        <v>39</v>
      </c>
      <c r="I62">
        <v>13</v>
      </c>
      <c r="J62">
        <v>178</v>
      </c>
      <c r="K62">
        <v>31</v>
      </c>
      <c r="L62">
        <v>14</v>
      </c>
      <c r="M62">
        <v>10</v>
      </c>
      <c r="N62">
        <v>4</v>
      </c>
      <c r="O62">
        <v>0</v>
      </c>
      <c r="P62">
        <v>0</v>
      </c>
      <c r="Q62">
        <v>0</v>
      </c>
      <c r="R62">
        <f t="shared" si="0"/>
        <v>291</v>
      </c>
    </row>
    <row r="63" spans="1:18">
      <c r="A63" s="19" t="s">
        <v>197</v>
      </c>
      <c r="B63">
        <v>22</v>
      </c>
      <c r="C63">
        <v>31</v>
      </c>
      <c r="D63">
        <v>16</v>
      </c>
      <c r="E63">
        <v>32</v>
      </c>
      <c r="F63">
        <v>20</v>
      </c>
      <c r="G63">
        <v>78</v>
      </c>
      <c r="H63">
        <v>9</v>
      </c>
      <c r="I63">
        <v>11</v>
      </c>
      <c r="J63">
        <v>5</v>
      </c>
      <c r="K63">
        <v>13</v>
      </c>
      <c r="L63">
        <v>9</v>
      </c>
      <c r="M63">
        <v>9</v>
      </c>
      <c r="N63">
        <v>0</v>
      </c>
      <c r="O63">
        <v>0</v>
      </c>
      <c r="P63">
        <v>1</v>
      </c>
      <c r="Q63">
        <v>0</v>
      </c>
      <c r="R63">
        <f t="shared" si="0"/>
        <v>256</v>
      </c>
    </row>
    <row r="64" spans="1:18">
      <c r="A64" s="19" t="s">
        <v>108</v>
      </c>
      <c r="B64">
        <v>0</v>
      </c>
      <c r="C64">
        <v>5</v>
      </c>
      <c r="D64">
        <v>3</v>
      </c>
      <c r="E64">
        <v>1</v>
      </c>
      <c r="F64">
        <v>1</v>
      </c>
      <c r="G64">
        <v>0</v>
      </c>
      <c r="H64">
        <v>0</v>
      </c>
      <c r="I64">
        <v>79</v>
      </c>
      <c r="J64">
        <v>24</v>
      </c>
      <c r="K64">
        <v>92</v>
      </c>
      <c r="L64">
        <v>22</v>
      </c>
      <c r="M64">
        <v>4</v>
      </c>
      <c r="N64">
        <v>9</v>
      </c>
      <c r="O64">
        <v>1</v>
      </c>
      <c r="P64">
        <v>2</v>
      </c>
      <c r="Q64">
        <v>1</v>
      </c>
      <c r="R64">
        <f t="shared" si="0"/>
        <v>244</v>
      </c>
    </row>
    <row r="65" spans="1:18">
      <c r="A65" s="19" t="s">
        <v>210</v>
      </c>
      <c r="B65">
        <v>10</v>
      </c>
      <c r="C65">
        <v>5</v>
      </c>
      <c r="D65">
        <v>1</v>
      </c>
      <c r="E65">
        <v>26</v>
      </c>
      <c r="F65">
        <v>69</v>
      </c>
      <c r="G65">
        <v>33</v>
      </c>
      <c r="H65">
        <v>65</v>
      </c>
      <c r="I65">
        <v>9</v>
      </c>
      <c r="J65">
        <v>14</v>
      </c>
      <c r="K65">
        <v>3</v>
      </c>
      <c r="L65">
        <v>5</v>
      </c>
      <c r="M65">
        <v>2</v>
      </c>
      <c r="N65">
        <v>0</v>
      </c>
      <c r="O65">
        <v>0</v>
      </c>
      <c r="P65">
        <v>1</v>
      </c>
      <c r="Q65">
        <v>0</v>
      </c>
      <c r="R65">
        <f t="shared" si="0"/>
        <v>243</v>
      </c>
    </row>
    <row r="66" spans="1:18">
      <c r="A66" s="19" t="s">
        <v>251</v>
      </c>
      <c r="B66">
        <v>15</v>
      </c>
      <c r="C66">
        <v>30</v>
      </c>
      <c r="D66">
        <v>19</v>
      </c>
      <c r="E66">
        <v>35</v>
      </c>
      <c r="F66">
        <v>28</v>
      </c>
      <c r="G66">
        <v>35</v>
      </c>
      <c r="H66">
        <v>22</v>
      </c>
      <c r="I66">
        <v>1</v>
      </c>
      <c r="J66">
        <v>10</v>
      </c>
      <c r="K66">
        <v>17</v>
      </c>
      <c r="L66">
        <v>11</v>
      </c>
      <c r="M66">
        <v>0</v>
      </c>
      <c r="N66">
        <v>0</v>
      </c>
      <c r="O66">
        <v>1</v>
      </c>
      <c r="P66">
        <v>0</v>
      </c>
      <c r="Q66">
        <v>1</v>
      </c>
      <c r="R66">
        <f t="shared" si="0"/>
        <v>225</v>
      </c>
    </row>
    <row r="67" spans="1:18">
      <c r="A67" s="19" t="s">
        <v>260</v>
      </c>
      <c r="B67">
        <v>0</v>
      </c>
      <c r="C67">
        <v>0</v>
      </c>
      <c r="D67">
        <v>0</v>
      </c>
      <c r="E67">
        <v>5</v>
      </c>
      <c r="F67">
        <v>0</v>
      </c>
      <c r="G67">
        <v>0</v>
      </c>
      <c r="H67">
        <v>0</v>
      </c>
      <c r="I67">
        <v>2</v>
      </c>
      <c r="J67">
        <v>2</v>
      </c>
      <c r="K67">
        <v>54</v>
      </c>
      <c r="L67">
        <v>40</v>
      </c>
      <c r="M67">
        <v>114</v>
      </c>
      <c r="N67">
        <v>4</v>
      </c>
      <c r="O67">
        <v>0</v>
      </c>
      <c r="P67">
        <v>0</v>
      </c>
      <c r="Q67">
        <v>0</v>
      </c>
      <c r="R67">
        <f t="shared" ref="R67:R130" si="1">SUM(B67:Q67)</f>
        <v>221</v>
      </c>
    </row>
    <row r="68" spans="1:18">
      <c r="A68" s="19" t="s">
        <v>245</v>
      </c>
      <c r="B68">
        <v>38</v>
      </c>
      <c r="C68">
        <v>15</v>
      </c>
      <c r="D68">
        <v>16</v>
      </c>
      <c r="E68">
        <v>33</v>
      </c>
      <c r="F68">
        <v>20</v>
      </c>
      <c r="G68">
        <v>28</v>
      </c>
      <c r="H68">
        <v>21</v>
      </c>
      <c r="I68">
        <v>2</v>
      </c>
      <c r="J68">
        <v>2</v>
      </c>
      <c r="K68">
        <v>2</v>
      </c>
      <c r="L68">
        <v>2</v>
      </c>
      <c r="M68">
        <v>2</v>
      </c>
      <c r="N68">
        <v>6</v>
      </c>
      <c r="O68">
        <v>0</v>
      </c>
      <c r="P68">
        <v>2</v>
      </c>
      <c r="Q68">
        <v>1</v>
      </c>
      <c r="R68">
        <f t="shared" si="1"/>
        <v>190</v>
      </c>
    </row>
    <row r="69" spans="1:18">
      <c r="A69" s="19" t="s">
        <v>179</v>
      </c>
      <c r="B69">
        <v>0</v>
      </c>
      <c r="C69">
        <v>6</v>
      </c>
      <c r="D69">
        <v>1</v>
      </c>
      <c r="E69">
        <v>0</v>
      </c>
      <c r="F69">
        <v>0</v>
      </c>
      <c r="G69">
        <v>0</v>
      </c>
      <c r="H69">
        <v>1</v>
      </c>
      <c r="I69">
        <v>0</v>
      </c>
      <c r="J69">
        <v>12</v>
      </c>
      <c r="K69">
        <v>63</v>
      </c>
      <c r="L69">
        <v>19</v>
      </c>
      <c r="M69">
        <v>75</v>
      </c>
      <c r="N69">
        <v>0</v>
      </c>
      <c r="O69">
        <v>0</v>
      </c>
      <c r="P69">
        <v>0</v>
      </c>
      <c r="Q69">
        <v>0</v>
      </c>
      <c r="R69">
        <f t="shared" si="1"/>
        <v>177</v>
      </c>
    </row>
    <row r="70" spans="1:18">
      <c r="A70" s="19" t="s">
        <v>163</v>
      </c>
      <c r="B70">
        <v>12</v>
      </c>
      <c r="C70">
        <v>6</v>
      </c>
      <c r="D70">
        <v>1</v>
      </c>
      <c r="E70">
        <v>2</v>
      </c>
      <c r="F70">
        <v>10</v>
      </c>
      <c r="G70">
        <v>1</v>
      </c>
      <c r="H70">
        <v>117</v>
      </c>
      <c r="I70">
        <v>0</v>
      </c>
      <c r="J70">
        <v>3</v>
      </c>
      <c r="K70">
        <v>0</v>
      </c>
      <c r="L70">
        <v>0</v>
      </c>
      <c r="M70">
        <v>1</v>
      </c>
      <c r="N70">
        <v>3</v>
      </c>
      <c r="O70">
        <v>10</v>
      </c>
      <c r="P70">
        <v>0</v>
      </c>
      <c r="Q70">
        <v>0</v>
      </c>
      <c r="R70">
        <f t="shared" si="1"/>
        <v>166</v>
      </c>
    </row>
    <row r="71" spans="1:18">
      <c r="A71" s="19" t="s">
        <v>220</v>
      </c>
      <c r="B71">
        <v>14</v>
      </c>
      <c r="C71">
        <v>16</v>
      </c>
      <c r="D71">
        <v>17</v>
      </c>
      <c r="E71">
        <v>17</v>
      </c>
      <c r="F71">
        <v>13</v>
      </c>
      <c r="G71">
        <v>39</v>
      </c>
      <c r="H71">
        <v>7</v>
      </c>
      <c r="I71">
        <v>6</v>
      </c>
      <c r="J71">
        <v>9</v>
      </c>
      <c r="K71">
        <v>8</v>
      </c>
      <c r="L71">
        <v>7</v>
      </c>
      <c r="M71">
        <v>4</v>
      </c>
      <c r="N71">
        <v>1</v>
      </c>
      <c r="O71">
        <v>0</v>
      </c>
      <c r="P71">
        <v>1</v>
      </c>
      <c r="Q71">
        <v>1</v>
      </c>
      <c r="R71">
        <f t="shared" si="1"/>
        <v>160</v>
      </c>
    </row>
    <row r="72" spans="1:18">
      <c r="A72" s="19" t="s">
        <v>229</v>
      </c>
      <c r="B72">
        <v>0</v>
      </c>
      <c r="C72">
        <v>0</v>
      </c>
      <c r="D72">
        <v>1</v>
      </c>
      <c r="E72">
        <v>4</v>
      </c>
      <c r="F72">
        <v>5</v>
      </c>
      <c r="G72">
        <v>9</v>
      </c>
      <c r="H72">
        <v>13</v>
      </c>
      <c r="I72">
        <v>8</v>
      </c>
      <c r="J72">
        <v>15</v>
      </c>
      <c r="K72">
        <v>16</v>
      </c>
      <c r="L72">
        <v>21</v>
      </c>
      <c r="M72">
        <v>25</v>
      </c>
      <c r="N72">
        <v>8</v>
      </c>
      <c r="O72">
        <v>11</v>
      </c>
      <c r="P72">
        <v>8</v>
      </c>
      <c r="Q72">
        <v>4</v>
      </c>
      <c r="R72">
        <f t="shared" si="1"/>
        <v>148</v>
      </c>
    </row>
    <row r="73" spans="1:18">
      <c r="A73" s="19" t="s">
        <v>248</v>
      </c>
      <c r="B73">
        <v>26</v>
      </c>
      <c r="C73">
        <v>15</v>
      </c>
      <c r="D73">
        <v>12</v>
      </c>
      <c r="E73">
        <v>21</v>
      </c>
      <c r="F73">
        <v>22</v>
      </c>
      <c r="G73">
        <v>29</v>
      </c>
      <c r="H73">
        <v>0</v>
      </c>
      <c r="I73">
        <v>10</v>
      </c>
      <c r="J73">
        <v>8</v>
      </c>
      <c r="K73">
        <v>1</v>
      </c>
      <c r="L73">
        <v>2</v>
      </c>
      <c r="M73">
        <v>0</v>
      </c>
      <c r="N73">
        <v>0</v>
      </c>
      <c r="O73">
        <v>0</v>
      </c>
      <c r="P73">
        <v>0</v>
      </c>
      <c r="Q73">
        <v>0</v>
      </c>
      <c r="R73">
        <f t="shared" si="1"/>
        <v>146</v>
      </c>
    </row>
    <row r="74" spans="1:18">
      <c r="A74" s="19" t="s">
        <v>222</v>
      </c>
      <c r="B74">
        <v>8</v>
      </c>
      <c r="C74">
        <v>10</v>
      </c>
      <c r="D74">
        <v>4</v>
      </c>
      <c r="E74">
        <v>8</v>
      </c>
      <c r="F74">
        <v>7</v>
      </c>
      <c r="G74">
        <v>12</v>
      </c>
      <c r="H74">
        <v>15</v>
      </c>
      <c r="I74">
        <v>10</v>
      </c>
      <c r="J74">
        <v>9</v>
      </c>
      <c r="K74">
        <v>17</v>
      </c>
      <c r="L74">
        <v>11</v>
      </c>
      <c r="M74">
        <v>21</v>
      </c>
      <c r="N74">
        <v>3</v>
      </c>
      <c r="O74">
        <v>3</v>
      </c>
      <c r="P74">
        <v>3</v>
      </c>
      <c r="Q74">
        <v>2</v>
      </c>
      <c r="R74">
        <f t="shared" si="1"/>
        <v>143</v>
      </c>
    </row>
    <row r="75" spans="1:18">
      <c r="A75" s="19" t="s">
        <v>214</v>
      </c>
      <c r="B75">
        <v>6</v>
      </c>
      <c r="C75">
        <v>2</v>
      </c>
      <c r="D75">
        <v>4</v>
      </c>
      <c r="E75">
        <v>9</v>
      </c>
      <c r="F75">
        <v>10</v>
      </c>
      <c r="G75">
        <v>8</v>
      </c>
      <c r="H75">
        <v>7</v>
      </c>
      <c r="I75">
        <v>7</v>
      </c>
      <c r="J75">
        <v>1</v>
      </c>
      <c r="K75">
        <v>6</v>
      </c>
      <c r="L75">
        <v>11</v>
      </c>
      <c r="M75">
        <v>9</v>
      </c>
      <c r="N75">
        <v>10</v>
      </c>
      <c r="O75">
        <v>0</v>
      </c>
      <c r="P75">
        <v>7</v>
      </c>
      <c r="Q75">
        <v>20</v>
      </c>
      <c r="R75">
        <f t="shared" si="1"/>
        <v>117</v>
      </c>
    </row>
    <row r="76" spans="1:18">
      <c r="A76" s="19" t="s">
        <v>122</v>
      </c>
      <c r="B76">
        <v>0</v>
      </c>
      <c r="C76">
        <v>0</v>
      </c>
      <c r="D76">
        <v>2</v>
      </c>
      <c r="E76">
        <v>4</v>
      </c>
      <c r="F76">
        <v>9</v>
      </c>
      <c r="G76">
        <v>4</v>
      </c>
      <c r="H76">
        <v>9</v>
      </c>
      <c r="I76">
        <v>3</v>
      </c>
      <c r="J76">
        <v>8</v>
      </c>
      <c r="K76">
        <v>14</v>
      </c>
      <c r="L76">
        <v>15</v>
      </c>
      <c r="M76">
        <v>33</v>
      </c>
      <c r="N76">
        <v>11</v>
      </c>
      <c r="O76">
        <v>1</v>
      </c>
      <c r="P76">
        <v>1</v>
      </c>
      <c r="Q76">
        <v>2</v>
      </c>
      <c r="R76">
        <f t="shared" si="1"/>
        <v>116</v>
      </c>
    </row>
    <row r="77" spans="1:18">
      <c r="A77" s="19" t="s">
        <v>202</v>
      </c>
      <c r="B77">
        <v>64</v>
      </c>
      <c r="C77">
        <v>23</v>
      </c>
      <c r="D77">
        <v>11</v>
      </c>
      <c r="E77">
        <v>0</v>
      </c>
      <c r="F77">
        <v>2</v>
      </c>
      <c r="G77">
        <v>5</v>
      </c>
      <c r="H77">
        <v>2</v>
      </c>
      <c r="I77">
        <v>2</v>
      </c>
      <c r="J77">
        <v>3</v>
      </c>
      <c r="K77">
        <v>0</v>
      </c>
      <c r="L77">
        <v>1</v>
      </c>
      <c r="M77">
        <v>1</v>
      </c>
      <c r="N77">
        <v>0</v>
      </c>
      <c r="O77">
        <v>0</v>
      </c>
      <c r="P77">
        <v>1</v>
      </c>
      <c r="Q77">
        <v>0</v>
      </c>
      <c r="R77">
        <f t="shared" si="1"/>
        <v>115</v>
      </c>
    </row>
    <row r="78" spans="1:18">
      <c r="A78" s="19" t="s">
        <v>241</v>
      </c>
      <c r="B78">
        <v>11</v>
      </c>
      <c r="C78">
        <v>19</v>
      </c>
      <c r="D78">
        <v>11</v>
      </c>
      <c r="E78">
        <v>11</v>
      </c>
      <c r="F78">
        <v>5</v>
      </c>
      <c r="G78">
        <v>9</v>
      </c>
      <c r="H78">
        <v>8</v>
      </c>
      <c r="I78">
        <v>9</v>
      </c>
      <c r="J78">
        <v>7</v>
      </c>
      <c r="K78">
        <v>7</v>
      </c>
      <c r="L78">
        <v>5</v>
      </c>
      <c r="M78">
        <v>0</v>
      </c>
      <c r="N78">
        <v>0</v>
      </c>
      <c r="O78">
        <v>1</v>
      </c>
      <c r="P78">
        <v>3</v>
      </c>
      <c r="Q78">
        <v>5</v>
      </c>
      <c r="R78">
        <f t="shared" si="1"/>
        <v>111</v>
      </c>
    </row>
    <row r="79" spans="1:18">
      <c r="A79" s="19" t="s">
        <v>183</v>
      </c>
      <c r="B79">
        <v>9</v>
      </c>
      <c r="C79">
        <v>22</v>
      </c>
      <c r="D79">
        <v>8</v>
      </c>
      <c r="E79">
        <v>6</v>
      </c>
      <c r="F79">
        <v>9</v>
      </c>
      <c r="G79">
        <v>0</v>
      </c>
      <c r="H79">
        <v>0</v>
      </c>
      <c r="I79">
        <v>0</v>
      </c>
      <c r="J79">
        <v>1</v>
      </c>
      <c r="K79">
        <v>25</v>
      </c>
      <c r="L79">
        <v>18</v>
      </c>
      <c r="M79">
        <v>5</v>
      </c>
      <c r="N79">
        <v>0</v>
      </c>
      <c r="O79">
        <v>0</v>
      </c>
      <c r="P79">
        <v>0</v>
      </c>
      <c r="Q79">
        <v>0</v>
      </c>
      <c r="R79">
        <f t="shared" si="1"/>
        <v>103</v>
      </c>
    </row>
    <row r="80" spans="1:18">
      <c r="A80" s="19" t="s">
        <v>165</v>
      </c>
      <c r="B80">
        <v>0</v>
      </c>
      <c r="C80">
        <v>0</v>
      </c>
      <c r="D80">
        <v>3</v>
      </c>
      <c r="E80">
        <v>4</v>
      </c>
      <c r="F80">
        <v>13</v>
      </c>
      <c r="G80">
        <v>8</v>
      </c>
      <c r="H80">
        <v>9</v>
      </c>
      <c r="I80">
        <v>3</v>
      </c>
      <c r="J80">
        <v>16</v>
      </c>
      <c r="K80">
        <v>38</v>
      </c>
      <c r="L80">
        <v>2</v>
      </c>
      <c r="M80">
        <v>1</v>
      </c>
      <c r="N80">
        <v>0</v>
      </c>
      <c r="O80">
        <v>0</v>
      </c>
      <c r="P80">
        <v>0</v>
      </c>
      <c r="Q80">
        <v>0</v>
      </c>
      <c r="R80">
        <f t="shared" si="1"/>
        <v>97</v>
      </c>
    </row>
    <row r="81" spans="1:18">
      <c r="A81" s="19" t="s">
        <v>102</v>
      </c>
      <c r="B81">
        <v>0</v>
      </c>
      <c r="C81">
        <v>0</v>
      </c>
      <c r="D81">
        <v>3</v>
      </c>
      <c r="E81">
        <v>3</v>
      </c>
      <c r="F81">
        <v>8</v>
      </c>
      <c r="G81">
        <v>1</v>
      </c>
      <c r="H81">
        <v>5</v>
      </c>
      <c r="I81">
        <v>2</v>
      </c>
      <c r="J81">
        <v>6</v>
      </c>
      <c r="K81">
        <v>9</v>
      </c>
      <c r="L81">
        <v>9</v>
      </c>
      <c r="M81">
        <v>9</v>
      </c>
      <c r="N81">
        <v>10</v>
      </c>
      <c r="O81">
        <v>10</v>
      </c>
      <c r="P81">
        <v>7</v>
      </c>
      <c r="Q81">
        <v>10</v>
      </c>
      <c r="R81">
        <f t="shared" si="1"/>
        <v>92</v>
      </c>
    </row>
    <row r="82" spans="1:18">
      <c r="A82" s="19" t="s">
        <v>192</v>
      </c>
      <c r="B82">
        <v>4</v>
      </c>
      <c r="C82">
        <v>5</v>
      </c>
      <c r="D82">
        <v>5</v>
      </c>
      <c r="E82">
        <v>3</v>
      </c>
      <c r="F82">
        <v>6</v>
      </c>
      <c r="G82">
        <v>5</v>
      </c>
      <c r="H82">
        <v>6</v>
      </c>
      <c r="I82">
        <v>17</v>
      </c>
      <c r="J82">
        <v>6</v>
      </c>
      <c r="K82">
        <v>5</v>
      </c>
      <c r="L82">
        <v>8</v>
      </c>
      <c r="M82">
        <v>10</v>
      </c>
      <c r="N82">
        <v>4</v>
      </c>
      <c r="O82">
        <v>4</v>
      </c>
      <c r="P82">
        <v>2</v>
      </c>
      <c r="Q82">
        <v>2</v>
      </c>
      <c r="R82">
        <f t="shared" si="1"/>
        <v>92</v>
      </c>
    </row>
    <row r="83" spans="1:18">
      <c r="A83" s="19" t="s">
        <v>305</v>
      </c>
      <c r="B83">
        <v>2</v>
      </c>
      <c r="C83">
        <v>1</v>
      </c>
      <c r="D83">
        <v>3</v>
      </c>
      <c r="E83">
        <v>5</v>
      </c>
      <c r="F83">
        <v>4</v>
      </c>
      <c r="G83">
        <v>4</v>
      </c>
      <c r="H83">
        <v>4</v>
      </c>
      <c r="I83">
        <v>7</v>
      </c>
      <c r="J83">
        <v>9</v>
      </c>
      <c r="K83">
        <v>15</v>
      </c>
      <c r="L83">
        <v>19</v>
      </c>
      <c r="M83">
        <v>8</v>
      </c>
      <c r="N83">
        <v>1</v>
      </c>
      <c r="O83">
        <v>0</v>
      </c>
      <c r="P83">
        <v>0</v>
      </c>
      <c r="Q83">
        <v>0</v>
      </c>
      <c r="R83">
        <f t="shared" si="1"/>
        <v>82</v>
      </c>
    </row>
    <row r="84" spans="1:18">
      <c r="A84" s="19" t="s">
        <v>139</v>
      </c>
      <c r="B84">
        <v>2</v>
      </c>
      <c r="C84">
        <v>1</v>
      </c>
      <c r="D84">
        <v>3</v>
      </c>
      <c r="E84">
        <v>8</v>
      </c>
      <c r="F84">
        <v>16</v>
      </c>
      <c r="G84">
        <v>6</v>
      </c>
      <c r="H84">
        <v>18</v>
      </c>
      <c r="I84">
        <v>4</v>
      </c>
      <c r="J84">
        <v>4</v>
      </c>
      <c r="K84">
        <v>2</v>
      </c>
      <c r="L84">
        <v>6</v>
      </c>
      <c r="M84">
        <v>4</v>
      </c>
      <c r="N84">
        <v>1</v>
      </c>
      <c r="O84">
        <v>2</v>
      </c>
      <c r="P84">
        <v>2</v>
      </c>
      <c r="Q84">
        <v>2</v>
      </c>
      <c r="R84">
        <f t="shared" si="1"/>
        <v>81</v>
      </c>
    </row>
    <row r="85" spans="1:18">
      <c r="A85" s="19" t="s">
        <v>247</v>
      </c>
      <c r="B85">
        <v>6</v>
      </c>
      <c r="C85">
        <v>10</v>
      </c>
      <c r="D85">
        <v>9</v>
      </c>
      <c r="E85">
        <v>13</v>
      </c>
      <c r="F85">
        <v>4</v>
      </c>
      <c r="G85">
        <v>7</v>
      </c>
      <c r="H85">
        <v>4</v>
      </c>
      <c r="I85">
        <v>3</v>
      </c>
      <c r="J85">
        <v>4</v>
      </c>
      <c r="K85">
        <v>8</v>
      </c>
      <c r="L85">
        <v>3</v>
      </c>
      <c r="M85">
        <v>0</v>
      </c>
      <c r="N85">
        <v>0</v>
      </c>
      <c r="O85">
        <v>0</v>
      </c>
      <c r="P85">
        <v>0</v>
      </c>
      <c r="Q85">
        <v>0</v>
      </c>
      <c r="R85">
        <f t="shared" si="1"/>
        <v>71</v>
      </c>
    </row>
    <row r="86" spans="1:18">
      <c r="A86" s="19" t="s">
        <v>294</v>
      </c>
      <c r="B86">
        <v>1</v>
      </c>
      <c r="C86">
        <v>0</v>
      </c>
      <c r="D86">
        <v>4</v>
      </c>
      <c r="E86">
        <v>18</v>
      </c>
      <c r="F86">
        <v>21</v>
      </c>
      <c r="G86">
        <v>7</v>
      </c>
      <c r="H86">
        <v>1</v>
      </c>
      <c r="I86">
        <v>5</v>
      </c>
      <c r="J86">
        <v>5</v>
      </c>
      <c r="K86">
        <v>3</v>
      </c>
      <c r="L86">
        <v>2</v>
      </c>
      <c r="M86">
        <v>1</v>
      </c>
      <c r="N86">
        <v>0</v>
      </c>
      <c r="O86">
        <v>0</v>
      </c>
      <c r="P86">
        <v>0</v>
      </c>
      <c r="Q86">
        <v>0</v>
      </c>
      <c r="R86">
        <f t="shared" si="1"/>
        <v>68</v>
      </c>
    </row>
    <row r="87" spans="1:18">
      <c r="A87" s="27" t="s">
        <v>296</v>
      </c>
      <c r="B87">
        <v>1</v>
      </c>
      <c r="C87">
        <v>0</v>
      </c>
      <c r="D87">
        <v>4</v>
      </c>
      <c r="E87">
        <v>18</v>
      </c>
      <c r="F87">
        <v>21</v>
      </c>
      <c r="G87">
        <v>7</v>
      </c>
      <c r="H87">
        <v>1</v>
      </c>
      <c r="I87">
        <v>5</v>
      </c>
      <c r="J87">
        <v>5</v>
      </c>
      <c r="K87">
        <v>3</v>
      </c>
      <c r="L87">
        <v>2</v>
      </c>
      <c r="M87">
        <v>1</v>
      </c>
      <c r="N87">
        <v>0</v>
      </c>
      <c r="O87">
        <v>0</v>
      </c>
      <c r="P87">
        <v>0</v>
      </c>
      <c r="Q87">
        <v>0</v>
      </c>
      <c r="R87">
        <f t="shared" si="1"/>
        <v>68</v>
      </c>
    </row>
    <row r="88" spans="1:18">
      <c r="A88" s="19" t="s">
        <v>196</v>
      </c>
      <c r="B88">
        <v>1</v>
      </c>
      <c r="C88">
        <v>1</v>
      </c>
      <c r="D88">
        <v>0</v>
      </c>
      <c r="E88">
        <v>4</v>
      </c>
      <c r="F88">
        <v>7</v>
      </c>
      <c r="G88">
        <v>2</v>
      </c>
      <c r="H88">
        <v>5</v>
      </c>
      <c r="I88">
        <v>6</v>
      </c>
      <c r="J88">
        <v>14</v>
      </c>
      <c r="K88">
        <v>7</v>
      </c>
      <c r="L88">
        <v>10</v>
      </c>
      <c r="M88">
        <v>4</v>
      </c>
      <c r="N88">
        <v>1</v>
      </c>
      <c r="O88">
        <v>2</v>
      </c>
      <c r="P88">
        <v>1</v>
      </c>
      <c r="Q88">
        <v>0</v>
      </c>
      <c r="R88">
        <f t="shared" si="1"/>
        <v>65</v>
      </c>
    </row>
    <row r="89" spans="1:18">
      <c r="A89" s="19" t="s">
        <v>168</v>
      </c>
      <c r="B89">
        <v>0</v>
      </c>
      <c r="C89">
        <v>0</v>
      </c>
      <c r="D89">
        <v>1</v>
      </c>
      <c r="E89">
        <v>0</v>
      </c>
      <c r="F89">
        <v>0</v>
      </c>
      <c r="G89">
        <v>11</v>
      </c>
      <c r="H89">
        <v>33</v>
      </c>
      <c r="I89">
        <v>0</v>
      </c>
      <c r="J89">
        <v>0</v>
      </c>
      <c r="K89">
        <v>3</v>
      </c>
      <c r="L89">
        <v>5</v>
      </c>
      <c r="M89">
        <v>1</v>
      </c>
      <c r="N89">
        <v>0</v>
      </c>
      <c r="O89">
        <v>1</v>
      </c>
      <c r="P89">
        <v>0</v>
      </c>
      <c r="Q89">
        <v>0</v>
      </c>
      <c r="R89">
        <f t="shared" si="1"/>
        <v>55</v>
      </c>
    </row>
    <row r="90" spans="1:18">
      <c r="A90" s="19" t="s">
        <v>190</v>
      </c>
      <c r="B90">
        <v>0</v>
      </c>
      <c r="C90">
        <v>0</v>
      </c>
      <c r="D90">
        <v>0</v>
      </c>
      <c r="E90">
        <v>0</v>
      </c>
      <c r="F90">
        <v>5</v>
      </c>
      <c r="G90">
        <v>2</v>
      </c>
      <c r="H90">
        <v>13</v>
      </c>
      <c r="I90">
        <v>6</v>
      </c>
      <c r="J90">
        <v>10</v>
      </c>
      <c r="K90">
        <v>8</v>
      </c>
      <c r="L90">
        <v>2</v>
      </c>
      <c r="M90">
        <v>5</v>
      </c>
      <c r="N90">
        <v>1</v>
      </c>
      <c r="O90">
        <v>0</v>
      </c>
      <c r="P90">
        <v>0</v>
      </c>
      <c r="Q90">
        <v>0</v>
      </c>
      <c r="R90">
        <f t="shared" si="1"/>
        <v>52</v>
      </c>
    </row>
    <row r="91" spans="1:18">
      <c r="A91" s="19" t="s">
        <v>286</v>
      </c>
      <c r="B91">
        <v>1</v>
      </c>
      <c r="C91">
        <v>1</v>
      </c>
      <c r="D91">
        <v>13</v>
      </c>
      <c r="E91">
        <v>16</v>
      </c>
      <c r="F91">
        <v>0</v>
      </c>
      <c r="G91">
        <v>1</v>
      </c>
      <c r="H91">
        <v>1</v>
      </c>
      <c r="I91">
        <v>1</v>
      </c>
      <c r="J91">
        <v>2</v>
      </c>
      <c r="K91">
        <v>3</v>
      </c>
      <c r="L91">
        <v>4</v>
      </c>
      <c r="M91">
        <v>3</v>
      </c>
      <c r="N91">
        <v>1</v>
      </c>
      <c r="O91">
        <v>0</v>
      </c>
      <c r="P91">
        <v>0</v>
      </c>
      <c r="Q91">
        <v>0</v>
      </c>
      <c r="R91">
        <f t="shared" si="1"/>
        <v>47</v>
      </c>
    </row>
    <row r="92" spans="1:18">
      <c r="A92" s="19" t="s">
        <v>173</v>
      </c>
      <c r="B92">
        <v>0</v>
      </c>
      <c r="C92">
        <v>4</v>
      </c>
      <c r="D92">
        <v>2</v>
      </c>
      <c r="E92">
        <v>2</v>
      </c>
      <c r="F92">
        <v>1</v>
      </c>
      <c r="G92">
        <v>4</v>
      </c>
      <c r="H92">
        <v>3</v>
      </c>
      <c r="I92">
        <v>24</v>
      </c>
      <c r="J92">
        <v>2</v>
      </c>
      <c r="K92">
        <v>1</v>
      </c>
      <c r="L92">
        <v>1</v>
      </c>
      <c r="M92">
        <v>0</v>
      </c>
      <c r="N92">
        <v>1</v>
      </c>
      <c r="O92">
        <v>0</v>
      </c>
      <c r="P92">
        <v>0</v>
      </c>
      <c r="Q92">
        <v>1</v>
      </c>
      <c r="R92">
        <f t="shared" si="1"/>
        <v>46</v>
      </c>
    </row>
    <row r="93" spans="1:18">
      <c r="A93" s="19" t="s">
        <v>185</v>
      </c>
      <c r="B93">
        <v>0</v>
      </c>
      <c r="C93">
        <v>0</v>
      </c>
      <c r="D93">
        <v>1</v>
      </c>
      <c r="E93">
        <v>1</v>
      </c>
      <c r="F93">
        <v>15</v>
      </c>
      <c r="G93">
        <v>13</v>
      </c>
      <c r="H93">
        <v>3</v>
      </c>
      <c r="I93">
        <v>0</v>
      </c>
      <c r="J93">
        <v>2</v>
      </c>
      <c r="K93">
        <v>5</v>
      </c>
      <c r="L93">
        <v>3</v>
      </c>
      <c r="M93">
        <v>0</v>
      </c>
      <c r="N93">
        <v>0</v>
      </c>
      <c r="O93">
        <v>0</v>
      </c>
      <c r="P93">
        <v>0</v>
      </c>
      <c r="Q93">
        <v>0</v>
      </c>
      <c r="R93">
        <f t="shared" si="1"/>
        <v>43</v>
      </c>
    </row>
    <row r="94" spans="1:18">
      <c r="A94" s="19" t="s">
        <v>112</v>
      </c>
      <c r="B94">
        <v>3</v>
      </c>
      <c r="C94">
        <v>5</v>
      </c>
      <c r="D94">
        <v>2</v>
      </c>
      <c r="E94">
        <v>1</v>
      </c>
      <c r="F94">
        <v>6</v>
      </c>
      <c r="G94">
        <v>7</v>
      </c>
      <c r="H94">
        <v>6</v>
      </c>
      <c r="I94">
        <v>4</v>
      </c>
      <c r="J94">
        <v>3</v>
      </c>
      <c r="K94">
        <v>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f t="shared" si="1"/>
        <v>42</v>
      </c>
    </row>
    <row r="95" spans="1:18">
      <c r="A95" s="19" t="s">
        <v>188</v>
      </c>
      <c r="B95">
        <v>3</v>
      </c>
      <c r="C95">
        <v>5</v>
      </c>
      <c r="D95">
        <v>3</v>
      </c>
      <c r="E95">
        <v>7</v>
      </c>
      <c r="F95">
        <v>8</v>
      </c>
      <c r="G95">
        <v>5</v>
      </c>
      <c r="H95">
        <v>3</v>
      </c>
      <c r="I95">
        <v>3</v>
      </c>
      <c r="J95">
        <v>1</v>
      </c>
      <c r="K95">
        <v>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1"/>
        <v>40</v>
      </c>
    </row>
    <row r="96" spans="1:18">
      <c r="A96" s="19" t="s">
        <v>261</v>
      </c>
      <c r="B96">
        <v>2</v>
      </c>
      <c r="C96">
        <v>1</v>
      </c>
      <c r="D96">
        <v>1</v>
      </c>
      <c r="E96">
        <v>0</v>
      </c>
      <c r="F96">
        <v>23</v>
      </c>
      <c r="G96">
        <v>1</v>
      </c>
      <c r="H96">
        <v>2</v>
      </c>
      <c r="I96">
        <v>1</v>
      </c>
      <c r="J96">
        <v>0</v>
      </c>
      <c r="K96">
        <v>0</v>
      </c>
      <c r="L96">
        <v>2</v>
      </c>
      <c r="M96">
        <v>0</v>
      </c>
      <c r="N96">
        <v>1</v>
      </c>
      <c r="O96">
        <v>0</v>
      </c>
      <c r="P96">
        <v>0</v>
      </c>
      <c r="Q96">
        <v>0</v>
      </c>
      <c r="R96">
        <f t="shared" si="1"/>
        <v>34</v>
      </c>
    </row>
    <row r="97" spans="1:18">
      <c r="A97" s="19" t="s">
        <v>120</v>
      </c>
      <c r="B97">
        <v>4</v>
      </c>
      <c r="C97">
        <v>1</v>
      </c>
      <c r="D97">
        <v>2</v>
      </c>
      <c r="E97">
        <v>0</v>
      </c>
      <c r="F97">
        <v>1</v>
      </c>
      <c r="G97">
        <v>1</v>
      </c>
      <c r="H97">
        <v>2</v>
      </c>
      <c r="I97">
        <v>7</v>
      </c>
      <c r="J97">
        <v>2</v>
      </c>
      <c r="K97">
        <v>4</v>
      </c>
      <c r="L97">
        <v>0</v>
      </c>
      <c r="M97">
        <v>0</v>
      </c>
      <c r="N97">
        <v>0</v>
      </c>
      <c r="O97">
        <v>0</v>
      </c>
      <c r="P97">
        <v>9</v>
      </c>
      <c r="Q97">
        <v>0</v>
      </c>
      <c r="R97">
        <f t="shared" si="1"/>
        <v>33</v>
      </c>
    </row>
    <row r="98" spans="1:18">
      <c r="A98" s="19" t="s">
        <v>287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</v>
      </c>
      <c r="L98">
        <v>8</v>
      </c>
      <c r="M98">
        <v>14</v>
      </c>
      <c r="N98">
        <v>0</v>
      </c>
      <c r="O98">
        <v>0</v>
      </c>
      <c r="P98">
        <v>0</v>
      </c>
      <c r="Q98">
        <v>0</v>
      </c>
      <c r="R98">
        <f t="shared" si="1"/>
        <v>30</v>
      </c>
    </row>
    <row r="99" spans="1:18">
      <c r="A99" s="19" t="s">
        <v>160</v>
      </c>
      <c r="B99">
        <v>0</v>
      </c>
      <c r="C99">
        <v>0</v>
      </c>
      <c r="D99">
        <v>0</v>
      </c>
      <c r="E99">
        <v>0</v>
      </c>
      <c r="F99">
        <v>6</v>
      </c>
      <c r="G99">
        <v>12</v>
      </c>
      <c r="H99">
        <v>8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1"/>
        <v>26</v>
      </c>
    </row>
    <row r="100" spans="1:18">
      <c r="A100" s="19" t="s">
        <v>111</v>
      </c>
      <c r="B100">
        <v>1</v>
      </c>
      <c r="C100">
        <v>1</v>
      </c>
      <c r="D100">
        <v>0</v>
      </c>
      <c r="E100">
        <v>7</v>
      </c>
      <c r="F100">
        <v>1</v>
      </c>
      <c r="G100">
        <v>4</v>
      </c>
      <c r="H100">
        <v>0</v>
      </c>
      <c r="I100">
        <v>1</v>
      </c>
      <c r="J100">
        <v>0</v>
      </c>
      <c r="K100">
        <v>0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f t="shared" si="1"/>
        <v>18</v>
      </c>
    </row>
    <row r="101" spans="1:18">
      <c r="A101" s="19" t="s">
        <v>161</v>
      </c>
      <c r="B101">
        <v>0</v>
      </c>
      <c r="C101">
        <v>0</v>
      </c>
      <c r="D101">
        <v>0</v>
      </c>
      <c r="E101">
        <v>2</v>
      </c>
      <c r="F101">
        <v>2</v>
      </c>
      <c r="G101">
        <v>0</v>
      </c>
      <c r="H101">
        <v>0</v>
      </c>
      <c r="I101">
        <v>1</v>
      </c>
      <c r="J101">
        <v>0</v>
      </c>
      <c r="K101">
        <v>1</v>
      </c>
      <c r="L101">
        <v>6</v>
      </c>
      <c r="M101">
        <v>5</v>
      </c>
      <c r="N101">
        <v>0</v>
      </c>
      <c r="O101">
        <v>0</v>
      </c>
      <c r="P101">
        <v>0</v>
      </c>
      <c r="Q101">
        <v>0</v>
      </c>
      <c r="R101">
        <f t="shared" si="1"/>
        <v>17</v>
      </c>
    </row>
    <row r="102" spans="1:18">
      <c r="A102" s="19" t="s">
        <v>174</v>
      </c>
      <c r="B102">
        <v>1</v>
      </c>
      <c r="C102">
        <v>0</v>
      </c>
      <c r="D102">
        <v>1</v>
      </c>
      <c r="E102">
        <v>5</v>
      </c>
      <c r="F102">
        <v>2</v>
      </c>
      <c r="G102">
        <v>0</v>
      </c>
      <c r="H102">
        <v>2</v>
      </c>
      <c r="I102">
        <v>0</v>
      </c>
      <c r="J102">
        <v>0</v>
      </c>
      <c r="K102">
        <v>0</v>
      </c>
      <c r="L102">
        <v>5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1"/>
        <v>16</v>
      </c>
    </row>
    <row r="103" spans="1:18">
      <c r="A103" s="19" t="s">
        <v>144</v>
      </c>
      <c r="B103">
        <v>6</v>
      </c>
      <c r="C103">
        <v>1</v>
      </c>
      <c r="D103">
        <v>0</v>
      </c>
      <c r="E103">
        <v>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2</v>
      </c>
      <c r="N103">
        <v>0</v>
      </c>
      <c r="O103">
        <v>0</v>
      </c>
      <c r="P103">
        <v>0</v>
      </c>
      <c r="Q103">
        <v>0</v>
      </c>
      <c r="R103">
        <f t="shared" si="1"/>
        <v>14</v>
      </c>
    </row>
    <row r="104" spans="1:18">
      <c r="A104" s="19" t="s">
        <v>149</v>
      </c>
      <c r="B104">
        <v>0</v>
      </c>
      <c r="C104">
        <v>0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12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f t="shared" si="1"/>
        <v>14</v>
      </c>
    </row>
    <row r="105" spans="1:18">
      <c r="A105" s="19" t="s">
        <v>199</v>
      </c>
      <c r="B105">
        <v>2</v>
      </c>
      <c r="C105">
        <v>1</v>
      </c>
      <c r="D105">
        <v>0</v>
      </c>
      <c r="E105">
        <v>1</v>
      </c>
      <c r="F105">
        <v>0</v>
      </c>
      <c r="G105">
        <v>0</v>
      </c>
      <c r="H105">
        <v>0</v>
      </c>
      <c r="I105">
        <v>8</v>
      </c>
      <c r="J105">
        <v>0</v>
      </c>
      <c r="K105">
        <v>0</v>
      </c>
      <c r="L105">
        <v>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1"/>
        <v>14</v>
      </c>
    </row>
    <row r="106" spans="1:18">
      <c r="A106" s="19" t="s">
        <v>242</v>
      </c>
      <c r="B106">
        <v>0</v>
      </c>
      <c r="C106">
        <v>1</v>
      </c>
      <c r="D106">
        <v>0</v>
      </c>
      <c r="E106">
        <v>3</v>
      </c>
      <c r="F106">
        <v>1</v>
      </c>
      <c r="G106">
        <v>3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f t="shared" si="1"/>
        <v>14</v>
      </c>
    </row>
    <row r="107" spans="1:18">
      <c r="A107" s="19" t="s">
        <v>134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9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</v>
      </c>
      <c r="N107">
        <v>1</v>
      </c>
      <c r="O107">
        <v>0</v>
      </c>
      <c r="P107">
        <v>0</v>
      </c>
      <c r="Q107">
        <v>0</v>
      </c>
      <c r="R107">
        <f t="shared" si="1"/>
        <v>13</v>
      </c>
    </row>
    <row r="108" spans="1:18">
      <c r="A108" s="19" t="s">
        <v>95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4</v>
      </c>
      <c r="H108">
        <v>1</v>
      </c>
      <c r="I108">
        <v>2</v>
      </c>
      <c r="J108">
        <v>1</v>
      </c>
      <c r="K108">
        <v>2</v>
      </c>
      <c r="L108">
        <v>2</v>
      </c>
      <c r="M108">
        <v>0</v>
      </c>
      <c r="N108">
        <v>0</v>
      </c>
      <c r="O108">
        <v>0</v>
      </c>
      <c r="P108">
        <v>0</v>
      </c>
      <c r="Q108">
        <v>0</v>
      </c>
      <c r="R108">
        <f t="shared" si="1"/>
        <v>12</v>
      </c>
    </row>
    <row r="109" spans="1:18">
      <c r="A109" s="19" t="s">
        <v>117</v>
      </c>
      <c r="B109">
        <v>2</v>
      </c>
      <c r="C109">
        <v>1</v>
      </c>
      <c r="D109">
        <v>2</v>
      </c>
      <c r="E109">
        <v>2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2</v>
      </c>
      <c r="M109">
        <v>3</v>
      </c>
      <c r="N109">
        <v>0</v>
      </c>
      <c r="O109">
        <v>0</v>
      </c>
      <c r="P109">
        <v>0</v>
      </c>
      <c r="Q109">
        <v>0</v>
      </c>
      <c r="R109">
        <f t="shared" si="1"/>
        <v>12</v>
      </c>
    </row>
    <row r="110" spans="1:18">
      <c r="A110" s="19" t="s">
        <v>259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1</v>
      </c>
      <c r="I110">
        <v>2</v>
      </c>
      <c r="J110">
        <v>3</v>
      </c>
      <c r="K110">
        <v>4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1"/>
        <v>12</v>
      </c>
    </row>
    <row r="111" spans="1:18">
      <c r="A111" s="19" t="s">
        <v>138</v>
      </c>
      <c r="B111">
        <v>0</v>
      </c>
      <c r="C111">
        <v>0</v>
      </c>
      <c r="D111">
        <v>0</v>
      </c>
      <c r="E111">
        <v>0</v>
      </c>
      <c r="F111">
        <v>1</v>
      </c>
      <c r="G111">
        <v>2</v>
      </c>
      <c r="H111">
        <v>1</v>
      </c>
      <c r="I111">
        <v>2</v>
      </c>
      <c r="J111">
        <v>2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1</v>
      </c>
      <c r="Q111">
        <v>1</v>
      </c>
      <c r="R111">
        <f t="shared" si="1"/>
        <v>11</v>
      </c>
    </row>
    <row r="112" spans="1:18">
      <c r="A112" s="19" t="s">
        <v>105</v>
      </c>
      <c r="B112">
        <v>1</v>
      </c>
      <c r="C112">
        <v>1</v>
      </c>
      <c r="D112">
        <v>2</v>
      </c>
      <c r="E112">
        <v>0</v>
      </c>
      <c r="F112">
        <v>0</v>
      </c>
      <c r="G112">
        <v>0</v>
      </c>
      <c r="H112">
        <v>1</v>
      </c>
      <c r="I112">
        <v>0</v>
      </c>
      <c r="J112">
        <v>1</v>
      </c>
      <c r="K112">
        <v>3</v>
      </c>
      <c r="L112">
        <v>0</v>
      </c>
      <c r="M112">
        <v>1</v>
      </c>
      <c r="N112">
        <v>0</v>
      </c>
      <c r="O112">
        <v>0</v>
      </c>
      <c r="P112">
        <v>1</v>
      </c>
      <c r="Q112">
        <v>0</v>
      </c>
      <c r="R112">
        <f t="shared" si="1"/>
        <v>11</v>
      </c>
    </row>
    <row r="113" spans="1:18">
      <c r="A113" s="19" t="s">
        <v>136</v>
      </c>
      <c r="B113">
        <v>0</v>
      </c>
      <c r="C113">
        <v>0</v>
      </c>
      <c r="D113">
        <v>0</v>
      </c>
      <c r="E113">
        <v>0</v>
      </c>
      <c r="F113">
        <v>3</v>
      </c>
      <c r="G113">
        <v>2</v>
      </c>
      <c r="H113">
        <v>3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f t="shared" si="1"/>
        <v>10</v>
      </c>
    </row>
    <row r="114" spans="1:18">
      <c r="A114" s="19" t="s">
        <v>119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3</v>
      </c>
      <c r="K114">
        <v>1</v>
      </c>
      <c r="L114">
        <v>1</v>
      </c>
      <c r="M114">
        <v>1</v>
      </c>
      <c r="N114">
        <v>1</v>
      </c>
      <c r="O114">
        <v>0</v>
      </c>
      <c r="P114">
        <v>0</v>
      </c>
      <c r="Q114">
        <v>1</v>
      </c>
      <c r="R114">
        <f t="shared" si="1"/>
        <v>9</v>
      </c>
    </row>
    <row r="115" spans="1:18">
      <c r="A115" s="19" t="s">
        <v>204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1</v>
      </c>
      <c r="H115">
        <v>0</v>
      </c>
      <c r="I115">
        <v>0</v>
      </c>
      <c r="J115">
        <v>0</v>
      </c>
      <c r="K115">
        <v>5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1"/>
        <v>8</v>
      </c>
    </row>
    <row r="116" spans="1:18">
      <c r="A116" s="19" t="s">
        <v>156</v>
      </c>
      <c r="B116">
        <v>0</v>
      </c>
      <c r="C116">
        <v>0</v>
      </c>
      <c r="D116">
        <v>0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3</v>
      </c>
      <c r="K116">
        <v>2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f t="shared" si="1"/>
        <v>7</v>
      </c>
    </row>
    <row r="117" spans="1:18">
      <c r="A117" s="19" t="s">
        <v>213</v>
      </c>
      <c r="B117">
        <v>0</v>
      </c>
      <c r="C117">
        <v>0</v>
      </c>
      <c r="D117">
        <v>3</v>
      </c>
      <c r="E117">
        <v>1</v>
      </c>
      <c r="F117">
        <v>0</v>
      </c>
      <c r="G117">
        <v>2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1"/>
        <v>7</v>
      </c>
    </row>
    <row r="118" spans="1:18">
      <c r="A118" s="19" t="s">
        <v>266</v>
      </c>
      <c r="B118">
        <v>0</v>
      </c>
      <c r="C118">
        <v>0</v>
      </c>
      <c r="D118">
        <v>0</v>
      </c>
      <c r="E118">
        <v>0</v>
      </c>
      <c r="F118">
        <v>2</v>
      </c>
      <c r="G118">
        <v>1</v>
      </c>
      <c r="H118">
        <v>0</v>
      </c>
      <c r="I118">
        <v>2</v>
      </c>
      <c r="J118">
        <v>0</v>
      </c>
      <c r="K118">
        <v>0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f t="shared" si="1"/>
        <v>7</v>
      </c>
    </row>
    <row r="119" spans="1:18">
      <c r="A119" s="19" t="s">
        <v>162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</v>
      </c>
      <c r="N119">
        <v>1</v>
      </c>
      <c r="O119">
        <v>4</v>
      </c>
      <c r="P119">
        <v>0</v>
      </c>
      <c r="Q119">
        <v>0</v>
      </c>
      <c r="R119">
        <f t="shared" si="1"/>
        <v>6</v>
      </c>
    </row>
    <row r="120" spans="1:18">
      <c r="A120" s="19" t="s">
        <v>209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4</v>
      </c>
      <c r="H120">
        <v>0</v>
      </c>
      <c r="I120">
        <v>0</v>
      </c>
      <c r="J120">
        <v>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f t="shared" si="1"/>
        <v>6</v>
      </c>
    </row>
    <row r="121" spans="1:18">
      <c r="A121" s="19" t="s">
        <v>92</v>
      </c>
      <c r="B121">
        <v>0</v>
      </c>
      <c r="C121">
        <v>0</v>
      </c>
      <c r="D121">
        <v>0</v>
      </c>
      <c r="E121">
        <v>0</v>
      </c>
      <c r="F121">
        <v>2</v>
      </c>
      <c r="G121">
        <v>0</v>
      </c>
      <c r="H121">
        <v>0</v>
      </c>
      <c r="I121">
        <v>0</v>
      </c>
      <c r="J121">
        <v>0</v>
      </c>
      <c r="K121">
        <v>2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f t="shared" si="1"/>
        <v>5</v>
      </c>
    </row>
    <row r="122" spans="1:18">
      <c r="A122" s="19" t="s">
        <v>137</v>
      </c>
      <c r="B122">
        <v>0</v>
      </c>
      <c r="C122">
        <v>2</v>
      </c>
      <c r="D122">
        <v>1</v>
      </c>
      <c r="E122">
        <v>0</v>
      </c>
      <c r="F122">
        <v>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f t="shared" si="1"/>
        <v>5</v>
      </c>
    </row>
    <row r="123" spans="1:18">
      <c r="A123" s="19" t="s">
        <v>152</v>
      </c>
      <c r="B123">
        <v>0</v>
      </c>
      <c r="C123">
        <v>0</v>
      </c>
      <c r="D123">
        <v>2</v>
      </c>
      <c r="E123">
        <v>0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2</v>
      </c>
      <c r="M123">
        <v>0</v>
      </c>
      <c r="N123">
        <v>0</v>
      </c>
      <c r="O123">
        <v>0</v>
      </c>
      <c r="P123">
        <v>0</v>
      </c>
      <c r="Q123">
        <v>0</v>
      </c>
      <c r="R123">
        <f t="shared" si="1"/>
        <v>5</v>
      </c>
    </row>
    <row r="124" spans="1:18">
      <c r="A124" s="19" t="s">
        <v>187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3</v>
      </c>
      <c r="K124">
        <v>0</v>
      </c>
      <c r="L124">
        <v>0</v>
      </c>
      <c r="M124">
        <v>1</v>
      </c>
      <c r="N124">
        <v>1</v>
      </c>
      <c r="O124">
        <v>0</v>
      </c>
      <c r="P124">
        <v>0</v>
      </c>
      <c r="Q124">
        <v>0</v>
      </c>
      <c r="R124">
        <f t="shared" si="1"/>
        <v>5</v>
      </c>
    </row>
    <row r="125" spans="1:18">
      <c r="A125" s="19" t="s">
        <v>207</v>
      </c>
      <c r="B125">
        <v>0</v>
      </c>
      <c r="C125">
        <v>1</v>
      </c>
      <c r="D125">
        <v>0</v>
      </c>
      <c r="E125">
        <v>1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</v>
      </c>
      <c r="N125">
        <v>0</v>
      </c>
      <c r="O125">
        <v>0</v>
      </c>
      <c r="P125">
        <v>0</v>
      </c>
      <c r="Q125">
        <v>0</v>
      </c>
      <c r="R125">
        <f t="shared" si="1"/>
        <v>5</v>
      </c>
    </row>
    <row r="126" spans="1:18">
      <c r="A126" s="19" t="s">
        <v>211</v>
      </c>
      <c r="B126">
        <v>1</v>
      </c>
      <c r="C126">
        <v>1</v>
      </c>
      <c r="D126">
        <v>1</v>
      </c>
      <c r="E126">
        <v>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1</v>
      </c>
      <c r="N126">
        <v>0</v>
      </c>
      <c r="O126">
        <v>0</v>
      </c>
      <c r="P126">
        <v>0</v>
      </c>
      <c r="Q126">
        <v>0</v>
      </c>
      <c r="R126">
        <f t="shared" si="1"/>
        <v>5</v>
      </c>
    </row>
    <row r="127" spans="1:18">
      <c r="A127" s="19" t="s">
        <v>124</v>
      </c>
      <c r="B127">
        <v>0</v>
      </c>
      <c r="C127">
        <v>0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1</v>
      </c>
      <c r="N127">
        <v>0</v>
      </c>
      <c r="O127">
        <v>0</v>
      </c>
      <c r="P127">
        <v>0</v>
      </c>
      <c r="Q127">
        <v>1</v>
      </c>
      <c r="R127">
        <f t="shared" si="1"/>
        <v>4</v>
      </c>
    </row>
    <row r="128" spans="1:18">
      <c r="A128" s="19" t="s">
        <v>274</v>
      </c>
      <c r="B128">
        <v>0</v>
      </c>
      <c r="C128">
        <v>0</v>
      </c>
      <c r="D128">
        <v>0</v>
      </c>
      <c r="E128">
        <v>1</v>
      </c>
      <c r="F128">
        <v>1</v>
      </c>
      <c r="G128">
        <v>0</v>
      </c>
      <c r="H128">
        <v>0</v>
      </c>
      <c r="I128">
        <v>1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f t="shared" si="1"/>
        <v>4</v>
      </c>
    </row>
    <row r="129" spans="1:18">
      <c r="A129" s="19" t="s">
        <v>193</v>
      </c>
      <c r="B129">
        <v>1</v>
      </c>
      <c r="C129">
        <v>1</v>
      </c>
      <c r="D129">
        <v>0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f t="shared" si="1"/>
        <v>3</v>
      </c>
    </row>
    <row r="130" spans="1:18">
      <c r="A130" s="19" t="s">
        <v>267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2</v>
      </c>
      <c r="R130">
        <f t="shared" si="1"/>
        <v>2</v>
      </c>
    </row>
    <row r="131" spans="1:18">
      <c r="A131" s="19" t="s">
        <v>113</v>
      </c>
      <c r="B131">
        <v>0</v>
      </c>
      <c r="C131">
        <v>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1</v>
      </c>
      <c r="R131">
        <f t="shared" ref="R131:R194" si="2">SUM(B131:Q131)</f>
        <v>2</v>
      </c>
    </row>
    <row r="132" spans="1:18">
      <c r="A132" s="19" t="s">
        <v>93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1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f t="shared" si="2"/>
        <v>2</v>
      </c>
    </row>
    <row r="133" spans="1:18">
      <c r="A133" s="19" t="s">
        <v>96</v>
      </c>
      <c r="B133">
        <v>0</v>
      </c>
      <c r="C133">
        <v>1</v>
      </c>
      <c r="D133">
        <v>0</v>
      </c>
      <c r="E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f t="shared" si="2"/>
        <v>2</v>
      </c>
    </row>
    <row r="134" spans="1:18">
      <c r="A134" s="19" t="s">
        <v>304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</v>
      </c>
      <c r="M134">
        <v>0</v>
      </c>
      <c r="N134">
        <v>0</v>
      </c>
      <c r="O134">
        <v>0</v>
      </c>
      <c r="P134">
        <v>0</v>
      </c>
      <c r="Q134">
        <v>0</v>
      </c>
      <c r="R134">
        <f t="shared" si="2"/>
        <v>2</v>
      </c>
    </row>
    <row r="135" spans="1:18">
      <c r="A135" s="19" t="s">
        <v>110</v>
      </c>
      <c r="B135">
        <v>1</v>
      </c>
      <c r="C135">
        <v>1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f t="shared" si="2"/>
        <v>2</v>
      </c>
    </row>
    <row r="136" spans="1:18">
      <c r="A136" s="19" t="s">
        <v>129</v>
      </c>
      <c r="B136">
        <v>1</v>
      </c>
      <c r="C136">
        <v>0</v>
      </c>
      <c r="D136">
        <v>0</v>
      </c>
      <c r="E136">
        <v>0</v>
      </c>
      <c r="F136">
        <v>0</v>
      </c>
      <c r="G136">
        <v>1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f t="shared" si="2"/>
        <v>2</v>
      </c>
    </row>
    <row r="137" spans="1:18">
      <c r="A137" s="19" t="s">
        <v>133</v>
      </c>
      <c r="B137">
        <v>0</v>
      </c>
      <c r="C137">
        <v>0</v>
      </c>
      <c r="D137">
        <v>0</v>
      </c>
      <c r="E137">
        <v>0</v>
      </c>
      <c r="F137">
        <v>1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f t="shared" si="2"/>
        <v>2</v>
      </c>
    </row>
    <row r="138" spans="1:18">
      <c r="A138" s="19" t="s">
        <v>142</v>
      </c>
      <c r="B138">
        <v>1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f t="shared" si="2"/>
        <v>2</v>
      </c>
    </row>
    <row r="139" spans="1:18">
      <c r="A139" s="19" t="s">
        <v>148</v>
      </c>
      <c r="B139">
        <v>0</v>
      </c>
      <c r="C139">
        <v>2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f t="shared" si="2"/>
        <v>2</v>
      </c>
    </row>
    <row r="140" spans="1:18">
      <c r="A140" s="19" t="s">
        <v>169</v>
      </c>
      <c r="B140">
        <v>0</v>
      </c>
      <c r="C140">
        <v>0</v>
      </c>
      <c r="D140">
        <v>0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0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2</v>
      </c>
    </row>
    <row r="141" spans="1:18">
      <c r="A141" s="19" t="s">
        <v>175</v>
      </c>
      <c r="B141">
        <v>0</v>
      </c>
      <c r="C141">
        <v>0</v>
      </c>
      <c r="D141">
        <v>0</v>
      </c>
      <c r="E141">
        <v>1</v>
      </c>
      <c r="F141">
        <v>0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f t="shared" si="2"/>
        <v>2</v>
      </c>
    </row>
    <row r="142" spans="1:18">
      <c r="A142" s="19" t="s">
        <v>184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2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f t="shared" si="2"/>
        <v>2</v>
      </c>
    </row>
    <row r="143" spans="1:18">
      <c r="A143" s="19" t="s">
        <v>215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f t="shared" si="2"/>
        <v>2</v>
      </c>
    </row>
    <row r="144" spans="1:18">
      <c r="A144" s="19" t="s">
        <v>217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2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2</v>
      </c>
    </row>
    <row r="145" spans="1:18">
      <c r="A145" s="19" t="s">
        <v>208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f t="shared" si="2"/>
        <v>1</v>
      </c>
    </row>
    <row r="146" spans="1:18">
      <c r="A146" s="19" t="s">
        <v>218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</v>
      </c>
      <c r="R146">
        <f t="shared" si="2"/>
        <v>1</v>
      </c>
    </row>
    <row r="147" spans="1:18">
      <c r="A147" s="19" t="s">
        <v>94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1</v>
      </c>
    </row>
    <row r="148" spans="1:18">
      <c r="A148" s="19" t="s">
        <v>104</v>
      </c>
      <c r="B148">
        <v>0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f t="shared" si="2"/>
        <v>1</v>
      </c>
    </row>
    <row r="149" spans="1:18">
      <c r="A149" s="19" t="s">
        <v>107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f t="shared" si="2"/>
        <v>1</v>
      </c>
    </row>
    <row r="150" spans="1:18">
      <c r="A150" s="19" t="s">
        <v>109</v>
      </c>
      <c r="B150">
        <v>0</v>
      </c>
      <c r="C150">
        <v>0</v>
      </c>
      <c r="D150"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1</v>
      </c>
    </row>
    <row r="151" spans="1:18">
      <c r="A151" s="19" t="s">
        <v>116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f t="shared" si="2"/>
        <v>1</v>
      </c>
    </row>
    <row r="152" spans="1:18">
      <c r="A152" s="19" t="s">
        <v>132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si="2"/>
        <v>1</v>
      </c>
    </row>
    <row r="153" spans="1:18">
      <c r="A153" s="19" t="s">
        <v>135</v>
      </c>
      <c r="B153">
        <v>1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f t="shared" si="2"/>
        <v>1</v>
      </c>
    </row>
    <row r="154" spans="1:18">
      <c r="A154" s="19" t="s">
        <v>145</v>
      </c>
      <c r="B154">
        <v>0</v>
      </c>
      <c r="C154">
        <v>0</v>
      </c>
      <c r="D154">
        <v>0</v>
      </c>
      <c r="E154">
        <v>0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f t="shared" si="2"/>
        <v>1</v>
      </c>
    </row>
    <row r="155" spans="1:18">
      <c r="A155" s="19" t="s">
        <v>171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f t="shared" si="2"/>
        <v>1</v>
      </c>
    </row>
    <row r="156" spans="1:18">
      <c r="A156" s="19" t="s">
        <v>180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2"/>
        <v>1</v>
      </c>
    </row>
    <row r="157" spans="1:18">
      <c r="A157" s="19" t="s">
        <v>238</v>
      </c>
      <c r="B157">
        <v>0</v>
      </c>
      <c r="C157">
        <v>0</v>
      </c>
      <c r="D157">
        <v>0</v>
      </c>
      <c r="E157">
        <v>1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f t="shared" si="2"/>
        <v>1</v>
      </c>
    </row>
    <row r="158" spans="1:18">
      <c r="A158" s="19" t="s">
        <v>273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f t="shared" si="2"/>
        <v>1</v>
      </c>
    </row>
    <row r="159" spans="1:18">
      <c r="A159" s="19" t="s">
        <v>301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2"/>
        <v>1</v>
      </c>
    </row>
    <row r="160" spans="1:18">
      <c r="A160" s="19" t="s">
        <v>289</v>
      </c>
      <c r="B160">
        <v>1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2"/>
        <v>1</v>
      </c>
    </row>
    <row r="161" spans="1:18">
      <c r="A161" s="19" t="s">
        <v>89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2"/>
        <v>0</v>
      </c>
    </row>
    <row r="162" spans="1:18">
      <c r="A162" s="19" t="s">
        <v>90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f t="shared" si="2"/>
        <v>0</v>
      </c>
    </row>
    <row r="163" spans="1:18">
      <c r="A163" s="19" t="s">
        <v>91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f t="shared" si="2"/>
        <v>0</v>
      </c>
    </row>
    <row r="164" spans="1:18">
      <c r="A164" s="19" t="s">
        <v>97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2"/>
        <v>0</v>
      </c>
    </row>
    <row r="165" spans="1:18">
      <c r="A165" s="19" t="s">
        <v>98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2"/>
        <v>0</v>
      </c>
    </row>
    <row r="166" spans="1:18">
      <c r="A166" s="19" t="s">
        <v>99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f t="shared" si="2"/>
        <v>0</v>
      </c>
    </row>
    <row r="167" spans="1:18">
      <c r="A167" s="19" t="s">
        <v>311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f t="shared" si="2"/>
        <v>0</v>
      </c>
    </row>
    <row r="168" spans="1:18">
      <c r="A168" s="19" t="s">
        <v>312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f t="shared" si="2"/>
        <v>0</v>
      </c>
    </row>
    <row r="169" spans="1:18">
      <c r="A169" s="19" t="s">
        <v>101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f t="shared" si="2"/>
        <v>0</v>
      </c>
    </row>
    <row r="170" spans="1:18">
      <c r="A170" s="19" t="s">
        <v>103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f t="shared" si="2"/>
        <v>0</v>
      </c>
    </row>
    <row r="171" spans="1:18">
      <c r="A171" s="19" t="s">
        <v>106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f t="shared" si="2"/>
        <v>0</v>
      </c>
    </row>
    <row r="172" spans="1:18">
      <c r="A172" s="19" t="s">
        <v>114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2"/>
        <v>0</v>
      </c>
    </row>
    <row r="173" spans="1:18">
      <c r="A173" s="19" t="s">
        <v>115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f t="shared" si="2"/>
        <v>0</v>
      </c>
    </row>
    <row r="174" spans="1:18">
      <c r="A174" s="19" t="s">
        <v>118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2"/>
        <v>0</v>
      </c>
    </row>
    <row r="175" spans="1:18">
      <c r="A175" s="19" t="s">
        <v>121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f t="shared" si="2"/>
        <v>0</v>
      </c>
    </row>
    <row r="176" spans="1:18">
      <c r="A176" s="19" t="s">
        <v>123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2"/>
        <v>0</v>
      </c>
    </row>
    <row r="177" spans="1:18">
      <c r="A177" s="19" t="s">
        <v>125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2"/>
        <v>0</v>
      </c>
    </row>
    <row r="178" spans="1:18">
      <c r="A178" s="19" t="s">
        <v>126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f t="shared" si="2"/>
        <v>0</v>
      </c>
    </row>
    <row r="179" spans="1:18">
      <c r="A179" s="19" t="s">
        <v>127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f t="shared" si="2"/>
        <v>0</v>
      </c>
    </row>
    <row r="180" spans="1:18">
      <c r="A180" s="19" t="s">
        <v>128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f t="shared" si="2"/>
        <v>0</v>
      </c>
    </row>
    <row r="181" spans="1:18">
      <c r="A181" s="19" t="s">
        <v>130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f t="shared" si="2"/>
        <v>0</v>
      </c>
    </row>
    <row r="182" spans="1:18">
      <c r="A182" s="19" t="s">
        <v>308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f t="shared" si="2"/>
        <v>0</v>
      </c>
    </row>
    <row r="183" spans="1:18">
      <c r="A183" s="6" t="s">
        <v>141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f t="shared" si="2"/>
        <v>0</v>
      </c>
    </row>
    <row r="184" spans="1:18">
      <c r="A184" s="19" t="s">
        <v>143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f t="shared" si="2"/>
        <v>0</v>
      </c>
    </row>
    <row r="185" spans="1:18">
      <c r="A185" s="19" t="s">
        <v>146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f t="shared" si="2"/>
        <v>0</v>
      </c>
    </row>
    <row r="186" spans="1:18">
      <c r="A186" s="19" t="s">
        <v>147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f t="shared" si="2"/>
        <v>0</v>
      </c>
    </row>
    <row r="187" spans="1:18">
      <c r="A187" s="19" t="s">
        <v>153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2"/>
        <v>0</v>
      </c>
    </row>
    <row r="188" spans="1:18">
      <c r="A188" s="19" t="s">
        <v>157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f t="shared" si="2"/>
        <v>0</v>
      </c>
    </row>
    <row r="189" spans="1:18">
      <c r="A189" s="19" t="s">
        <v>159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2"/>
        <v>0</v>
      </c>
    </row>
    <row r="190" spans="1:18">
      <c r="A190" s="19" t="s">
        <v>164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f t="shared" si="2"/>
        <v>0</v>
      </c>
    </row>
    <row r="191" spans="1:18">
      <c r="A191" s="19" t="s">
        <v>167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f t="shared" si="2"/>
        <v>0</v>
      </c>
    </row>
    <row r="192" spans="1:18">
      <c r="A192" s="19" t="s">
        <v>172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f t="shared" si="2"/>
        <v>0</v>
      </c>
    </row>
    <row r="193" spans="1:18">
      <c r="A193" s="19" t="s">
        <v>177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2"/>
        <v>0</v>
      </c>
    </row>
    <row r="194" spans="1:18">
      <c r="A194" s="19" t="s">
        <v>178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f t="shared" si="2"/>
        <v>0</v>
      </c>
    </row>
    <row r="195" spans="1:18">
      <c r="A195" s="19" t="s">
        <v>225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f t="shared" ref="R195:R205" si="3">SUM(B195:Q195)</f>
        <v>0</v>
      </c>
    </row>
    <row r="196" spans="1:18">
      <c r="A196" s="19" t="s">
        <v>233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f t="shared" si="3"/>
        <v>0</v>
      </c>
    </row>
    <row r="197" spans="1:18">
      <c r="A197" s="19" t="s">
        <v>235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3"/>
        <v>0</v>
      </c>
    </row>
    <row r="198" spans="1:18">
      <c r="A198" s="19" t="s">
        <v>268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3"/>
        <v>0</v>
      </c>
    </row>
    <row r="199" spans="1:18">
      <c r="A199" s="19" t="s">
        <v>269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f t="shared" si="3"/>
        <v>0</v>
      </c>
    </row>
    <row r="200" spans="1:18">
      <c r="A200" s="19" t="s">
        <v>270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f t="shared" si="3"/>
        <v>0</v>
      </c>
    </row>
    <row r="201" spans="1:18">
      <c r="A201" s="19" t="s">
        <v>272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f t="shared" si="3"/>
        <v>0</v>
      </c>
    </row>
    <row r="202" spans="1:18">
      <c r="A202" s="19" t="s">
        <v>275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f t="shared" si="3"/>
        <v>0</v>
      </c>
    </row>
    <row r="203" spans="1:18">
      <c r="A203" s="19" t="s">
        <v>276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f t="shared" si="3"/>
        <v>0</v>
      </c>
    </row>
    <row r="204" spans="1:18">
      <c r="A204" s="19" t="s">
        <v>277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f t="shared" si="3"/>
        <v>0</v>
      </c>
    </row>
    <row r="205" spans="1:18">
      <c r="A205" s="19" t="s">
        <v>295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f t="shared" si="3"/>
        <v>0</v>
      </c>
    </row>
    <row r="206" spans="1:18">
      <c r="A206" t="s">
        <v>333</v>
      </c>
      <c r="B206">
        <f t="shared" ref="B206:R206" si="4">SUM(B3:B205)</f>
        <v>31718</v>
      </c>
      <c r="C206">
        <f t="shared" si="4"/>
        <v>42868</v>
      </c>
      <c r="D206">
        <f t="shared" si="4"/>
        <v>59214</v>
      </c>
      <c r="E206">
        <f t="shared" si="4"/>
        <v>75256</v>
      </c>
      <c r="F206">
        <f t="shared" si="4"/>
        <v>89758</v>
      </c>
      <c r="G206">
        <f t="shared" si="4"/>
        <v>94136</v>
      </c>
      <c r="H206">
        <f t="shared" si="4"/>
        <v>108837</v>
      </c>
      <c r="I206">
        <f t="shared" si="4"/>
        <v>107948</v>
      </c>
      <c r="J206">
        <f t="shared" si="4"/>
        <v>119389</v>
      </c>
      <c r="K206">
        <f t="shared" si="4"/>
        <v>108839</v>
      </c>
      <c r="L206">
        <f t="shared" si="4"/>
        <v>111020</v>
      </c>
      <c r="M206">
        <f t="shared" si="4"/>
        <v>158709</v>
      </c>
      <c r="N206">
        <f t="shared" si="4"/>
        <v>104959</v>
      </c>
      <c r="O206">
        <f t="shared" si="4"/>
        <v>103324</v>
      </c>
      <c r="P206">
        <f t="shared" si="4"/>
        <v>106210</v>
      </c>
      <c r="Q206">
        <f t="shared" si="4"/>
        <v>115354</v>
      </c>
      <c r="R206">
        <f t="shared" si="4"/>
        <v>1537539</v>
      </c>
    </row>
    <row r="207" spans="1:18">
      <c r="Q207">
        <f>SUM(Q4:Q205)</f>
        <v>17689</v>
      </c>
      <c r="R207">
        <f>SUM(R4:R205)</f>
        <v>362477</v>
      </c>
    </row>
    <row r="208" spans="1:18">
      <c r="Q208">
        <f>COUNTIF(Q4:Q205,"&gt;0")</f>
        <v>71</v>
      </c>
      <c r="R208">
        <f>COUNTIF(R4:R205,"&gt;0")</f>
        <v>157</v>
      </c>
    </row>
    <row r="209" spans="1:19">
      <c r="Q209">
        <f>Q207/Q208</f>
        <v>249.14084507042253</v>
      </c>
      <c r="R209">
        <f>R207/R208</f>
        <v>2308.7707006369428</v>
      </c>
      <c r="S209">
        <f>R209*Q206/R206</f>
        <v>173.2157268214165</v>
      </c>
    </row>
    <row r="210" spans="1:19">
      <c r="Q210" s="81"/>
    </row>
    <row r="216" spans="1:19">
      <c r="A216" s="54" t="s">
        <v>334</v>
      </c>
    </row>
    <row r="217" spans="1:19">
      <c r="A217" t="s">
        <v>256</v>
      </c>
      <c r="B217">
        <v>23011</v>
      </c>
      <c r="C217">
        <v>33510</v>
      </c>
      <c r="D217">
        <v>46405</v>
      </c>
      <c r="E217">
        <v>56090</v>
      </c>
      <c r="F217">
        <v>64269</v>
      </c>
      <c r="G217">
        <v>67795</v>
      </c>
      <c r="H217">
        <v>78214</v>
      </c>
      <c r="I217">
        <v>81239</v>
      </c>
      <c r="J217">
        <v>88822</v>
      </c>
      <c r="K217">
        <v>77464</v>
      </c>
      <c r="L217">
        <v>80871</v>
      </c>
      <c r="M217">
        <v>120210</v>
      </c>
      <c r="N217">
        <v>85699</v>
      </c>
      <c r="O217">
        <v>85692</v>
      </c>
      <c r="P217">
        <v>88106</v>
      </c>
      <c r="Q217">
        <v>97665</v>
      </c>
      <c r="R217">
        <f t="shared" ref="R217:R250" si="5">SUM(B217:Q217)</f>
        <v>1175062</v>
      </c>
    </row>
    <row r="218" spans="1:19">
      <c r="A218" t="s">
        <v>255</v>
      </c>
      <c r="B218">
        <v>1909</v>
      </c>
      <c r="C218">
        <v>2394</v>
      </c>
      <c r="D218">
        <v>4010</v>
      </c>
      <c r="E218">
        <v>7109</v>
      </c>
      <c r="F218">
        <v>8930</v>
      </c>
      <c r="G218">
        <v>8762</v>
      </c>
      <c r="H218">
        <v>9490</v>
      </c>
      <c r="I218">
        <v>7786</v>
      </c>
      <c r="J218">
        <v>8507</v>
      </c>
      <c r="K218">
        <v>4727</v>
      </c>
      <c r="L218">
        <v>4638</v>
      </c>
      <c r="M218">
        <v>8461</v>
      </c>
      <c r="N218">
        <v>3161</v>
      </c>
      <c r="O218">
        <v>3469</v>
      </c>
      <c r="P218">
        <v>4876</v>
      </c>
      <c r="Q218">
        <v>4919</v>
      </c>
      <c r="R218">
        <f t="shared" si="5"/>
        <v>93148</v>
      </c>
    </row>
    <row r="219" spans="1:19">
      <c r="A219" t="s">
        <v>252</v>
      </c>
      <c r="B219">
        <v>254</v>
      </c>
      <c r="C219">
        <v>575</v>
      </c>
      <c r="D219">
        <v>1280</v>
      </c>
      <c r="E219">
        <v>2025</v>
      </c>
      <c r="F219">
        <v>2660</v>
      </c>
      <c r="G219">
        <v>3018</v>
      </c>
      <c r="H219">
        <v>3136</v>
      </c>
      <c r="I219">
        <v>3166</v>
      </c>
      <c r="J219">
        <v>3768</v>
      </c>
      <c r="K219">
        <v>2715</v>
      </c>
      <c r="L219">
        <v>2013</v>
      </c>
      <c r="M219">
        <v>4313</v>
      </c>
      <c r="N219">
        <v>3235</v>
      </c>
      <c r="O219">
        <v>3510</v>
      </c>
      <c r="P219">
        <v>3531</v>
      </c>
      <c r="Q219">
        <v>3270</v>
      </c>
      <c r="R219">
        <f t="shared" si="5"/>
        <v>42469</v>
      </c>
    </row>
    <row r="220" spans="1:19">
      <c r="A220" t="s">
        <v>288</v>
      </c>
      <c r="B220">
        <v>351</v>
      </c>
      <c r="C220">
        <v>381</v>
      </c>
      <c r="D220">
        <v>476</v>
      </c>
      <c r="E220">
        <v>459</v>
      </c>
      <c r="F220">
        <v>567</v>
      </c>
      <c r="G220">
        <v>684</v>
      </c>
      <c r="H220">
        <v>662</v>
      </c>
      <c r="I220">
        <v>787</v>
      </c>
      <c r="J220">
        <v>845</v>
      </c>
      <c r="K220">
        <v>1129</v>
      </c>
      <c r="L220">
        <v>1167</v>
      </c>
      <c r="M220">
        <v>1172</v>
      </c>
      <c r="N220">
        <v>949</v>
      </c>
      <c r="O220">
        <v>846</v>
      </c>
      <c r="P220">
        <v>857</v>
      </c>
      <c r="Q220">
        <v>1013</v>
      </c>
      <c r="R220">
        <f t="shared" si="5"/>
        <v>12345</v>
      </c>
    </row>
    <row r="221" spans="1:19">
      <c r="A221" t="s">
        <v>250</v>
      </c>
      <c r="B221">
        <v>1</v>
      </c>
      <c r="C221">
        <v>3</v>
      </c>
      <c r="D221">
        <v>44</v>
      </c>
      <c r="E221">
        <v>175</v>
      </c>
      <c r="F221">
        <v>304</v>
      </c>
      <c r="G221">
        <v>271</v>
      </c>
      <c r="H221">
        <v>299</v>
      </c>
      <c r="I221">
        <v>172</v>
      </c>
      <c r="J221">
        <v>258</v>
      </c>
      <c r="K221">
        <v>272</v>
      </c>
      <c r="L221">
        <v>536</v>
      </c>
      <c r="M221">
        <v>798</v>
      </c>
      <c r="N221">
        <v>328</v>
      </c>
      <c r="O221">
        <v>485</v>
      </c>
      <c r="P221">
        <v>463</v>
      </c>
      <c r="Q221">
        <v>528</v>
      </c>
      <c r="R221">
        <f t="shared" si="5"/>
        <v>4937</v>
      </c>
    </row>
    <row r="222" spans="1:19">
      <c r="A222" t="s">
        <v>257</v>
      </c>
      <c r="B222">
        <v>20</v>
      </c>
      <c r="C222">
        <v>51</v>
      </c>
      <c r="D222">
        <v>152</v>
      </c>
      <c r="E222">
        <v>86</v>
      </c>
      <c r="F222">
        <v>111</v>
      </c>
      <c r="G222">
        <v>193</v>
      </c>
      <c r="H222">
        <v>262</v>
      </c>
      <c r="I222">
        <v>208</v>
      </c>
      <c r="J222">
        <v>355</v>
      </c>
      <c r="K222">
        <v>225</v>
      </c>
      <c r="L222">
        <v>314</v>
      </c>
      <c r="M222">
        <v>372</v>
      </c>
      <c r="N222">
        <v>195</v>
      </c>
      <c r="O222">
        <v>247</v>
      </c>
      <c r="P222">
        <v>317</v>
      </c>
      <c r="Q222">
        <v>348</v>
      </c>
      <c r="R222">
        <f t="shared" si="5"/>
        <v>3456</v>
      </c>
    </row>
    <row r="223" spans="1:19">
      <c r="A223" t="s">
        <v>254</v>
      </c>
      <c r="B223">
        <v>81</v>
      </c>
      <c r="C223">
        <v>242</v>
      </c>
      <c r="D223">
        <v>763</v>
      </c>
      <c r="E223">
        <v>1102</v>
      </c>
      <c r="F223">
        <v>1288</v>
      </c>
      <c r="G223">
        <v>971</v>
      </c>
      <c r="H223">
        <v>606</v>
      </c>
      <c r="I223">
        <v>502</v>
      </c>
      <c r="J223">
        <v>712</v>
      </c>
      <c r="K223">
        <v>601</v>
      </c>
      <c r="L223">
        <v>354</v>
      </c>
      <c r="M223">
        <v>701</v>
      </c>
      <c r="N223">
        <v>422</v>
      </c>
      <c r="O223">
        <v>337</v>
      </c>
      <c r="P223">
        <v>272</v>
      </c>
      <c r="Q223">
        <v>340</v>
      </c>
      <c r="R223">
        <f t="shared" si="5"/>
        <v>9294</v>
      </c>
    </row>
    <row r="224" spans="1:19">
      <c r="A224" t="s">
        <v>246</v>
      </c>
      <c r="B224">
        <v>49</v>
      </c>
      <c r="C224">
        <v>40</v>
      </c>
      <c r="D224">
        <v>73</v>
      </c>
      <c r="E224">
        <v>89</v>
      </c>
      <c r="F224">
        <v>331</v>
      </c>
      <c r="G224">
        <v>368</v>
      </c>
      <c r="H224">
        <v>471</v>
      </c>
      <c r="I224">
        <v>462</v>
      </c>
      <c r="J224">
        <v>731</v>
      </c>
      <c r="K224">
        <v>788</v>
      </c>
      <c r="L224">
        <v>643</v>
      </c>
      <c r="M224">
        <v>565</v>
      </c>
      <c r="N224">
        <v>501</v>
      </c>
      <c r="O224">
        <v>378</v>
      </c>
      <c r="P224">
        <v>380</v>
      </c>
      <c r="Q224">
        <v>287</v>
      </c>
      <c r="R224">
        <f t="shared" si="5"/>
        <v>6156</v>
      </c>
    </row>
    <row r="225" spans="1:18">
      <c r="A225" t="s">
        <v>249</v>
      </c>
      <c r="B225">
        <v>592</v>
      </c>
      <c r="C225">
        <v>598</v>
      </c>
      <c r="D225">
        <v>763</v>
      </c>
      <c r="E225">
        <v>778</v>
      </c>
      <c r="F225">
        <v>719</v>
      </c>
      <c r="G225">
        <v>768</v>
      </c>
      <c r="H225">
        <v>763</v>
      </c>
      <c r="I225">
        <v>687</v>
      </c>
      <c r="J225">
        <v>760</v>
      </c>
      <c r="K225">
        <v>866</v>
      </c>
      <c r="L225">
        <v>535</v>
      </c>
      <c r="M225">
        <v>337</v>
      </c>
      <c r="N225">
        <v>249</v>
      </c>
      <c r="O225">
        <v>193</v>
      </c>
      <c r="P225">
        <v>202</v>
      </c>
      <c r="Q225">
        <v>249</v>
      </c>
      <c r="R225">
        <f t="shared" si="5"/>
        <v>9059</v>
      </c>
    </row>
    <row r="226" spans="1:18">
      <c r="A226" t="s">
        <v>244</v>
      </c>
      <c r="B226">
        <v>0</v>
      </c>
      <c r="C226">
        <v>2</v>
      </c>
      <c r="D226">
        <v>2</v>
      </c>
      <c r="E226">
        <v>2</v>
      </c>
      <c r="F226">
        <v>6</v>
      </c>
      <c r="G226">
        <v>72</v>
      </c>
      <c r="H226">
        <v>75</v>
      </c>
      <c r="I226">
        <v>120</v>
      </c>
      <c r="J226">
        <v>24</v>
      </c>
      <c r="K226">
        <v>58</v>
      </c>
      <c r="L226">
        <v>205</v>
      </c>
      <c r="M226">
        <v>271</v>
      </c>
      <c r="N226">
        <v>190</v>
      </c>
      <c r="O226">
        <v>133</v>
      </c>
      <c r="P226">
        <v>82</v>
      </c>
      <c r="Q226">
        <v>93</v>
      </c>
      <c r="R226">
        <f t="shared" si="5"/>
        <v>1335</v>
      </c>
    </row>
    <row r="227" spans="1:18">
      <c r="A227" t="s">
        <v>280</v>
      </c>
      <c r="B227">
        <v>6</v>
      </c>
      <c r="C227">
        <v>41</v>
      </c>
      <c r="D227">
        <v>42</v>
      </c>
      <c r="E227">
        <v>98</v>
      </c>
      <c r="F227">
        <v>127</v>
      </c>
      <c r="G227">
        <v>199</v>
      </c>
      <c r="H227">
        <v>386</v>
      </c>
      <c r="I227">
        <v>395</v>
      </c>
      <c r="J227">
        <v>497</v>
      </c>
      <c r="K227">
        <v>544</v>
      </c>
      <c r="L227">
        <v>631</v>
      </c>
      <c r="M227">
        <v>569</v>
      </c>
      <c r="N227">
        <v>210</v>
      </c>
      <c r="O227">
        <v>138</v>
      </c>
      <c r="P227">
        <v>97</v>
      </c>
      <c r="Q227">
        <v>62</v>
      </c>
      <c r="R227">
        <f t="shared" si="5"/>
        <v>4042</v>
      </c>
    </row>
    <row r="228" spans="1:18">
      <c r="A228" t="s">
        <v>283</v>
      </c>
      <c r="B228">
        <v>86</v>
      </c>
      <c r="C228">
        <v>67</v>
      </c>
      <c r="D228">
        <v>103</v>
      </c>
      <c r="E228">
        <v>187</v>
      </c>
      <c r="F228">
        <v>157</v>
      </c>
      <c r="G228">
        <v>196</v>
      </c>
      <c r="H228">
        <v>252</v>
      </c>
      <c r="I228">
        <v>265</v>
      </c>
      <c r="J228">
        <v>243</v>
      </c>
      <c r="K228">
        <v>356</v>
      </c>
      <c r="L228">
        <v>228</v>
      </c>
      <c r="M228">
        <v>304</v>
      </c>
      <c r="N228">
        <v>193</v>
      </c>
      <c r="O228">
        <v>168</v>
      </c>
      <c r="P228">
        <v>88</v>
      </c>
      <c r="Q228">
        <v>62</v>
      </c>
      <c r="R228">
        <f t="shared" si="5"/>
        <v>2955</v>
      </c>
    </row>
    <row r="229" spans="1:18">
      <c r="A229" t="s">
        <v>253</v>
      </c>
      <c r="B229">
        <v>13</v>
      </c>
      <c r="C229">
        <v>6</v>
      </c>
      <c r="D229">
        <v>11</v>
      </c>
      <c r="E229">
        <v>13</v>
      </c>
      <c r="F229">
        <v>16</v>
      </c>
      <c r="G229">
        <v>10</v>
      </c>
      <c r="H229">
        <v>15</v>
      </c>
      <c r="I229">
        <v>3</v>
      </c>
      <c r="J229">
        <v>5</v>
      </c>
      <c r="K229">
        <v>79</v>
      </c>
      <c r="L229">
        <v>114</v>
      </c>
      <c r="M229">
        <v>561</v>
      </c>
      <c r="N229">
        <v>450</v>
      </c>
      <c r="O229">
        <v>2</v>
      </c>
      <c r="P229">
        <v>0</v>
      </c>
      <c r="Q229">
        <v>59</v>
      </c>
      <c r="R229">
        <f t="shared" si="5"/>
        <v>1357</v>
      </c>
    </row>
    <row r="230" spans="1:18">
      <c r="A230" t="s">
        <v>282</v>
      </c>
      <c r="B230">
        <v>114</v>
      </c>
      <c r="C230">
        <v>167</v>
      </c>
      <c r="D230">
        <v>192</v>
      </c>
      <c r="E230">
        <v>578</v>
      </c>
      <c r="F230">
        <v>350</v>
      </c>
      <c r="G230">
        <v>624</v>
      </c>
      <c r="H230">
        <v>948</v>
      </c>
      <c r="I230">
        <v>728</v>
      </c>
      <c r="J230">
        <v>1098</v>
      </c>
      <c r="K230">
        <v>1498</v>
      </c>
      <c r="L230">
        <v>718</v>
      </c>
      <c r="M230">
        <v>834</v>
      </c>
      <c r="N230">
        <v>289</v>
      </c>
      <c r="O230">
        <v>129</v>
      </c>
      <c r="P230">
        <v>90</v>
      </c>
      <c r="Q230">
        <v>42</v>
      </c>
      <c r="R230">
        <f t="shared" si="5"/>
        <v>8399</v>
      </c>
    </row>
    <row r="231" spans="1:18">
      <c r="A231" t="s">
        <v>258</v>
      </c>
      <c r="B231">
        <v>79</v>
      </c>
      <c r="C231">
        <v>157</v>
      </c>
      <c r="D231">
        <v>220</v>
      </c>
      <c r="E231">
        <v>121</v>
      </c>
      <c r="F231">
        <v>157</v>
      </c>
      <c r="G231">
        <v>88</v>
      </c>
      <c r="H231">
        <v>169</v>
      </c>
      <c r="I231">
        <v>165</v>
      </c>
      <c r="J231">
        <v>249</v>
      </c>
      <c r="K231">
        <v>570</v>
      </c>
      <c r="L231">
        <v>57</v>
      </c>
      <c r="M231">
        <v>63</v>
      </c>
      <c r="N231">
        <v>41</v>
      </c>
      <c r="O231">
        <v>33</v>
      </c>
      <c r="P231">
        <v>57</v>
      </c>
      <c r="Q231">
        <v>41</v>
      </c>
      <c r="R231">
        <f t="shared" si="5"/>
        <v>2267</v>
      </c>
    </row>
    <row r="232" spans="1:18">
      <c r="A232" t="s">
        <v>290</v>
      </c>
      <c r="B232">
        <v>2</v>
      </c>
      <c r="C232">
        <v>0</v>
      </c>
      <c r="D232">
        <v>0</v>
      </c>
      <c r="E232">
        <v>43</v>
      </c>
      <c r="F232">
        <v>0</v>
      </c>
      <c r="G232">
        <v>3</v>
      </c>
      <c r="H232">
        <v>38</v>
      </c>
      <c r="I232">
        <v>42</v>
      </c>
      <c r="J232">
        <v>31</v>
      </c>
      <c r="K232">
        <v>52</v>
      </c>
      <c r="L232">
        <v>84</v>
      </c>
      <c r="M232">
        <v>49</v>
      </c>
      <c r="N232">
        <v>41</v>
      </c>
      <c r="O232">
        <v>38</v>
      </c>
      <c r="P232">
        <v>38</v>
      </c>
      <c r="Q232">
        <v>38</v>
      </c>
      <c r="R232">
        <f t="shared" si="5"/>
        <v>499</v>
      </c>
    </row>
    <row r="233" spans="1:18">
      <c r="A233" t="s">
        <v>285</v>
      </c>
      <c r="B233">
        <v>1</v>
      </c>
      <c r="C233">
        <v>1</v>
      </c>
      <c r="D233">
        <v>10</v>
      </c>
      <c r="E233">
        <v>9</v>
      </c>
      <c r="F233">
        <v>68</v>
      </c>
      <c r="G233">
        <v>59</v>
      </c>
      <c r="H233">
        <v>35</v>
      </c>
      <c r="I233">
        <v>52</v>
      </c>
      <c r="J233">
        <v>30</v>
      </c>
      <c r="K233">
        <v>66</v>
      </c>
      <c r="L233">
        <v>65</v>
      </c>
      <c r="M233">
        <v>30</v>
      </c>
      <c r="N233">
        <v>10</v>
      </c>
      <c r="O233">
        <v>11</v>
      </c>
      <c r="P233">
        <v>13</v>
      </c>
      <c r="Q233">
        <v>7</v>
      </c>
      <c r="R233">
        <f t="shared" si="5"/>
        <v>467</v>
      </c>
    </row>
    <row r="234" spans="1:18">
      <c r="A234" t="s">
        <v>241</v>
      </c>
      <c r="B234">
        <v>11</v>
      </c>
      <c r="C234">
        <v>19</v>
      </c>
      <c r="D234">
        <v>11</v>
      </c>
      <c r="E234">
        <v>11</v>
      </c>
      <c r="F234">
        <v>5</v>
      </c>
      <c r="G234">
        <v>9</v>
      </c>
      <c r="H234">
        <v>8</v>
      </c>
      <c r="I234">
        <v>9</v>
      </c>
      <c r="J234">
        <v>7</v>
      </c>
      <c r="K234">
        <v>7</v>
      </c>
      <c r="L234">
        <v>5</v>
      </c>
      <c r="M234">
        <v>0</v>
      </c>
      <c r="N234">
        <v>0</v>
      </c>
      <c r="O234">
        <v>1</v>
      </c>
      <c r="P234">
        <v>3</v>
      </c>
      <c r="Q234">
        <v>5</v>
      </c>
      <c r="R234">
        <f t="shared" si="5"/>
        <v>111</v>
      </c>
    </row>
    <row r="235" spans="1:18">
      <c r="A235" t="s">
        <v>243</v>
      </c>
      <c r="B235">
        <v>21</v>
      </c>
      <c r="C235">
        <v>5</v>
      </c>
      <c r="D235">
        <v>16</v>
      </c>
      <c r="E235">
        <v>47</v>
      </c>
      <c r="F235">
        <v>80</v>
      </c>
      <c r="G235">
        <v>35</v>
      </c>
      <c r="H235">
        <v>47</v>
      </c>
      <c r="I235">
        <v>16</v>
      </c>
      <c r="J235">
        <v>48</v>
      </c>
      <c r="K235">
        <v>86</v>
      </c>
      <c r="L235">
        <v>181</v>
      </c>
      <c r="M235">
        <v>134</v>
      </c>
      <c r="N235">
        <v>61</v>
      </c>
      <c r="O235">
        <v>0</v>
      </c>
      <c r="P235">
        <v>1</v>
      </c>
      <c r="Q235">
        <v>2</v>
      </c>
      <c r="R235">
        <f t="shared" si="5"/>
        <v>780</v>
      </c>
    </row>
    <row r="236" spans="1:18">
      <c r="A236" t="s">
        <v>281</v>
      </c>
      <c r="B236">
        <v>0</v>
      </c>
      <c r="C236">
        <v>0</v>
      </c>
      <c r="D236">
        <v>0</v>
      </c>
      <c r="E236">
        <v>3</v>
      </c>
      <c r="F236">
        <v>4</v>
      </c>
      <c r="G236">
        <v>3</v>
      </c>
      <c r="H236">
        <v>3</v>
      </c>
      <c r="I236">
        <v>4</v>
      </c>
      <c r="J236">
        <v>23</v>
      </c>
      <c r="K236">
        <v>147</v>
      </c>
      <c r="L236">
        <v>178</v>
      </c>
      <c r="M236">
        <v>344</v>
      </c>
      <c r="N236">
        <v>175</v>
      </c>
      <c r="O236">
        <v>13</v>
      </c>
      <c r="P236">
        <v>5</v>
      </c>
      <c r="Q236">
        <v>1</v>
      </c>
      <c r="R236">
        <f t="shared" si="5"/>
        <v>903</v>
      </c>
    </row>
    <row r="237" spans="1:18">
      <c r="A237" t="s">
        <v>251</v>
      </c>
      <c r="B237">
        <v>15</v>
      </c>
      <c r="C237">
        <v>30</v>
      </c>
      <c r="D237">
        <v>19</v>
      </c>
      <c r="E237">
        <v>35</v>
      </c>
      <c r="F237">
        <v>28</v>
      </c>
      <c r="G237">
        <v>35</v>
      </c>
      <c r="H237">
        <v>22</v>
      </c>
      <c r="I237">
        <v>1</v>
      </c>
      <c r="J237">
        <v>10</v>
      </c>
      <c r="K237">
        <v>17</v>
      </c>
      <c r="L237">
        <v>11</v>
      </c>
      <c r="M237">
        <v>0</v>
      </c>
      <c r="N237">
        <v>0</v>
      </c>
      <c r="O237">
        <v>1</v>
      </c>
      <c r="P237">
        <v>0</v>
      </c>
      <c r="Q237">
        <v>1</v>
      </c>
      <c r="R237">
        <f t="shared" si="5"/>
        <v>225</v>
      </c>
    </row>
    <row r="238" spans="1:18">
      <c r="A238" t="s">
        <v>245</v>
      </c>
      <c r="B238">
        <v>38</v>
      </c>
      <c r="C238">
        <v>15</v>
      </c>
      <c r="D238">
        <v>16</v>
      </c>
      <c r="E238">
        <v>33</v>
      </c>
      <c r="F238">
        <v>20</v>
      </c>
      <c r="G238">
        <v>28</v>
      </c>
      <c r="H238">
        <v>21</v>
      </c>
      <c r="I238">
        <v>2</v>
      </c>
      <c r="J238">
        <v>2</v>
      </c>
      <c r="K238">
        <v>2</v>
      </c>
      <c r="L238">
        <v>2</v>
      </c>
      <c r="M238">
        <v>2</v>
      </c>
      <c r="N238">
        <v>6</v>
      </c>
      <c r="O238">
        <v>0</v>
      </c>
      <c r="P238">
        <v>2</v>
      </c>
      <c r="Q238">
        <v>1</v>
      </c>
      <c r="R238">
        <f t="shared" si="5"/>
        <v>190</v>
      </c>
    </row>
    <row r="239" spans="1:18">
      <c r="A239" t="s">
        <v>291</v>
      </c>
      <c r="B239">
        <v>224</v>
      </c>
      <c r="C239">
        <v>239</v>
      </c>
      <c r="D239">
        <v>297</v>
      </c>
      <c r="E239">
        <v>337</v>
      </c>
      <c r="F239">
        <v>326</v>
      </c>
      <c r="G239">
        <v>332</v>
      </c>
      <c r="H239">
        <v>395</v>
      </c>
      <c r="I239">
        <v>397</v>
      </c>
      <c r="J239">
        <v>400</v>
      </c>
      <c r="K239">
        <v>409</v>
      </c>
      <c r="L239">
        <v>418</v>
      </c>
      <c r="M239">
        <v>26</v>
      </c>
      <c r="N239">
        <v>1</v>
      </c>
      <c r="O239">
        <v>0</v>
      </c>
      <c r="P239">
        <v>0</v>
      </c>
      <c r="Q239">
        <v>0</v>
      </c>
      <c r="R239">
        <f t="shared" si="5"/>
        <v>3801</v>
      </c>
    </row>
    <row r="240" spans="1:18">
      <c r="A240" t="s">
        <v>284</v>
      </c>
      <c r="B240">
        <v>12</v>
      </c>
      <c r="C240">
        <v>19</v>
      </c>
      <c r="D240">
        <v>68</v>
      </c>
      <c r="E240">
        <v>111</v>
      </c>
      <c r="F240">
        <v>186</v>
      </c>
      <c r="G240">
        <v>279</v>
      </c>
      <c r="H240">
        <v>129</v>
      </c>
      <c r="I240">
        <v>132</v>
      </c>
      <c r="J240">
        <v>92</v>
      </c>
      <c r="K240">
        <v>118</v>
      </c>
      <c r="L240">
        <v>134</v>
      </c>
      <c r="M240">
        <v>110</v>
      </c>
      <c r="N240">
        <v>22</v>
      </c>
      <c r="O240">
        <v>0</v>
      </c>
      <c r="P240">
        <v>0</v>
      </c>
      <c r="Q240">
        <v>0</v>
      </c>
      <c r="R240">
        <f t="shared" si="5"/>
        <v>1412</v>
      </c>
    </row>
    <row r="241" spans="1:18">
      <c r="A241" t="s">
        <v>262</v>
      </c>
      <c r="B241">
        <v>8</v>
      </c>
      <c r="C241">
        <v>5</v>
      </c>
      <c r="D241">
        <v>21</v>
      </c>
      <c r="E241">
        <v>5</v>
      </c>
      <c r="F241">
        <v>7</v>
      </c>
      <c r="G241">
        <v>7</v>
      </c>
      <c r="H241">
        <v>10</v>
      </c>
      <c r="I241">
        <v>2</v>
      </c>
      <c r="J241">
        <v>3</v>
      </c>
      <c r="K241">
        <v>54</v>
      </c>
      <c r="L241">
        <v>202</v>
      </c>
      <c r="M241">
        <v>126</v>
      </c>
      <c r="N241">
        <v>2</v>
      </c>
      <c r="O241">
        <v>0</v>
      </c>
      <c r="P241">
        <v>0</v>
      </c>
      <c r="Q241">
        <v>0</v>
      </c>
      <c r="R241">
        <f t="shared" si="5"/>
        <v>452</v>
      </c>
    </row>
    <row r="242" spans="1:18">
      <c r="A242" t="s">
        <v>260</v>
      </c>
      <c r="B242">
        <v>0</v>
      </c>
      <c r="C242">
        <v>0</v>
      </c>
      <c r="D242">
        <v>0</v>
      </c>
      <c r="E242">
        <v>5</v>
      </c>
      <c r="F242">
        <v>0</v>
      </c>
      <c r="G242">
        <v>0</v>
      </c>
      <c r="H242">
        <v>0</v>
      </c>
      <c r="I242">
        <v>2</v>
      </c>
      <c r="J242">
        <v>2</v>
      </c>
      <c r="K242">
        <v>54</v>
      </c>
      <c r="L242">
        <v>40</v>
      </c>
      <c r="M242">
        <v>114</v>
      </c>
      <c r="N242">
        <v>4</v>
      </c>
      <c r="O242">
        <v>0</v>
      </c>
      <c r="P242">
        <v>0</v>
      </c>
      <c r="Q242">
        <v>0</v>
      </c>
      <c r="R242">
        <f t="shared" si="5"/>
        <v>221</v>
      </c>
    </row>
    <row r="243" spans="1:18">
      <c r="A243" t="s">
        <v>248</v>
      </c>
      <c r="B243">
        <v>26</v>
      </c>
      <c r="C243">
        <v>15</v>
      </c>
      <c r="D243">
        <v>12</v>
      </c>
      <c r="E243">
        <v>21</v>
      </c>
      <c r="F243">
        <v>22</v>
      </c>
      <c r="G243">
        <v>29</v>
      </c>
      <c r="H243">
        <v>0</v>
      </c>
      <c r="I243">
        <v>10</v>
      </c>
      <c r="J243">
        <v>8</v>
      </c>
      <c r="K243">
        <v>1</v>
      </c>
      <c r="L243">
        <v>2</v>
      </c>
      <c r="M243">
        <v>0</v>
      </c>
      <c r="N243">
        <v>0</v>
      </c>
      <c r="O243">
        <v>0</v>
      </c>
      <c r="P243">
        <v>0</v>
      </c>
      <c r="Q243">
        <v>0</v>
      </c>
      <c r="R243">
        <f t="shared" si="5"/>
        <v>146</v>
      </c>
    </row>
    <row r="244" spans="1:18">
      <c r="A244" t="s">
        <v>247</v>
      </c>
      <c r="B244">
        <v>6</v>
      </c>
      <c r="C244">
        <v>10</v>
      </c>
      <c r="D244">
        <v>9</v>
      </c>
      <c r="E244">
        <v>13</v>
      </c>
      <c r="F244">
        <v>4</v>
      </c>
      <c r="G244">
        <v>7</v>
      </c>
      <c r="H244">
        <v>4</v>
      </c>
      <c r="I244">
        <v>3</v>
      </c>
      <c r="J244">
        <v>4</v>
      </c>
      <c r="K244">
        <v>8</v>
      </c>
      <c r="L244">
        <v>3</v>
      </c>
      <c r="M244">
        <v>0</v>
      </c>
      <c r="N244">
        <v>0</v>
      </c>
      <c r="O244">
        <v>0</v>
      </c>
      <c r="P244">
        <v>0</v>
      </c>
      <c r="Q244">
        <v>0</v>
      </c>
      <c r="R244">
        <f t="shared" si="5"/>
        <v>71</v>
      </c>
    </row>
    <row r="245" spans="1:18">
      <c r="A245" t="s">
        <v>286</v>
      </c>
      <c r="B245">
        <v>1</v>
      </c>
      <c r="C245">
        <v>1</v>
      </c>
      <c r="D245">
        <v>13</v>
      </c>
      <c r="E245">
        <v>16</v>
      </c>
      <c r="F245">
        <v>0</v>
      </c>
      <c r="G245">
        <v>1</v>
      </c>
      <c r="H245">
        <v>1</v>
      </c>
      <c r="I245">
        <v>1</v>
      </c>
      <c r="J245">
        <v>2</v>
      </c>
      <c r="K245">
        <v>3</v>
      </c>
      <c r="L245">
        <v>4</v>
      </c>
      <c r="M245">
        <v>3</v>
      </c>
      <c r="N245">
        <v>1</v>
      </c>
      <c r="O245">
        <v>0</v>
      </c>
      <c r="P245">
        <v>0</v>
      </c>
      <c r="Q245">
        <v>0</v>
      </c>
      <c r="R245">
        <f t="shared" si="5"/>
        <v>47</v>
      </c>
    </row>
    <row r="246" spans="1:18">
      <c r="A246" t="s">
        <v>261</v>
      </c>
      <c r="B246">
        <v>2</v>
      </c>
      <c r="C246">
        <v>1</v>
      </c>
      <c r="D246">
        <v>1</v>
      </c>
      <c r="E246">
        <v>0</v>
      </c>
      <c r="F246">
        <v>23</v>
      </c>
      <c r="G246">
        <v>1</v>
      </c>
      <c r="H246">
        <v>2</v>
      </c>
      <c r="I246">
        <v>1</v>
      </c>
      <c r="J246">
        <v>0</v>
      </c>
      <c r="K246">
        <v>0</v>
      </c>
      <c r="L246">
        <v>2</v>
      </c>
      <c r="M246">
        <v>0</v>
      </c>
      <c r="N246">
        <v>1</v>
      </c>
      <c r="O246">
        <v>0</v>
      </c>
      <c r="P246">
        <v>0</v>
      </c>
      <c r="Q246">
        <v>0</v>
      </c>
      <c r="R246">
        <f t="shared" si="5"/>
        <v>34</v>
      </c>
    </row>
    <row r="247" spans="1:18">
      <c r="A247" t="s">
        <v>287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8</v>
      </c>
      <c r="L247">
        <v>8</v>
      </c>
      <c r="M247">
        <v>14</v>
      </c>
      <c r="N247">
        <v>0</v>
      </c>
      <c r="O247">
        <v>0</v>
      </c>
      <c r="P247">
        <v>0</v>
      </c>
      <c r="Q247">
        <v>0</v>
      </c>
      <c r="R247">
        <f t="shared" si="5"/>
        <v>30</v>
      </c>
    </row>
    <row r="248" spans="1:18">
      <c r="A248" t="s">
        <v>242</v>
      </c>
      <c r="B248">
        <v>0</v>
      </c>
      <c r="C248">
        <v>1</v>
      </c>
      <c r="D248">
        <v>0</v>
      </c>
      <c r="E248">
        <v>3</v>
      </c>
      <c r="F248">
        <v>1</v>
      </c>
      <c r="G248">
        <v>3</v>
      </c>
      <c r="H248">
        <v>2</v>
      </c>
      <c r="I248">
        <v>1</v>
      </c>
      <c r="J248">
        <v>1</v>
      </c>
      <c r="K248">
        <v>1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f t="shared" si="5"/>
        <v>14</v>
      </c>
    </row>
    <row r="249" spans="1:18">
      <c r="A249" t="s">
        <v>259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1</v>
      </c>
      <c r="H249">
        <v>1</v>
      </c>
      <c r="I249">
        <v>2</v>
      </c>
      <c r="J249">
        <v>3</v>
      </c>
      <c r="K249">
        <v>4</v>
      </c>
      <c r="L249">
        <v>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f t="shared" si="5"/>
        <v>12</v>
      </c>
    </row>
    <row r="250" spans="1:18">
      <c r="A250" t="s">
        <v>289</v>
      </c>
      <c r="B250">
        <v>1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f t="shared" si="5"/>
        <v>1</v>
      </c>
    </row>
    <row r="251" spans="1:18">
      <c r="Q251">
        <f>SUMIF(Q218:Q250,"&gt;0")</f>
        <v>11368</v>
      </c>
    </row>
    <row r="252" spans="1:18">
      <c r="Q252">
        <f>COUNTIF(Q218:Q250,"&gt;0")</f>
        <v>21</v>
      </c>
    </row>
    <row r="253" spans="1:18">
      <c r="Q253">
        <f>Q251/Q252</f>
        <v>541.33333333333337</v>
      </c>
    </row>
  </sheetData>
  <sortState ref="A217:R250">
    <sortCondition descending="1" ref="Q217:Q250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FY97</vt:lpstr>
      <vt:lpstr>FY98</vt:lpstr>
      <vt:lpstr>FY99</vt:lpstr>
      <vt:lpstr>FY00</vt:lpstr>
      <vt:lpstr>FY01</vt:lpstr>
      <vt:lpstr>FY02</vt:lpstr>
      <vt:lpstr>FY03</vt:lpstr>
      <vt:lpstr>FY04</vt:lpstr>
      <vt:lpstr>FY05</vt:lpstr>
      <vt:lpstr>FY06</vt:lpstr>
      <vt:lpstr>FY07</vt:lpstr>
      <vt:lpstr>FY08</vt:lpstr>
      <vt:lpstr>FY09</vt:lpstr>
      <vt:lpstr>FY10</vt:lpstr>
      <vt:lpstr>FY11</vt:lpstr>
      <vt:lpstr>FY12</vt:lpstr>
      <vt:lpstr>H-2A Visas</vt:lpstr>
      <vt:lpstr>H-2B Visas</vt:lpstr>
      <vt:lpstr>H-2 Visas</vt:lpstr>
      <vt:lpstr>Master</vt:lpstr>
    </vt:vector>
  </TitlesOfParts>
  <Company>U.S. Department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caworkxp</dc:creator>
  <cp:lastModifiedBy>Alexander Berger</cp:lastModifiedBy>
  <cp:lastPrinted>2013-02-12T19:30:18Z</cp:lastPrinted>
  <dcterms:created xsi:type="dcterms:W3CDTF">2010-02-25T16:35:50Z</dcterms:created>
  <dcterms:modified xsi:type="dcterms:W3CDTF">2014-06-10T05:15:50Z</dcterms:modified>
  <cp:contentStatus/>
</cp:coreProperties>
</file>